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omments3.xml" ContentType="application/vnd.openxmlformats-officedocument.spreadsheetml.comments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SPECCIONES 2017\"/>
    </mc:Choice>
  </mc:AlternateContent>
  <bookViews>
    <workbookView xWindow="120" yWindow="8160" windowWidth="21840" windowHeight="4545" tabRatio="626" firstSheet="96" activeTab="100"/>
  </bookViews>
  <sheets>
    <sheet name="BASE (5)" sheetId="669" r:id="rId1"/>
    <sheet name="01-05-2017" sheetId="593" r:id="rId2"/>
    <sheet name="02-05-2017" sheetId="592" r:id="rId3"/>
    <sheet name="03-05-2017" sheetId="594" r:id="rId4"/>
    <sheet name="04-05-2017" sheetId="589" r:id="rId5"/>
    <sheet name="05-05-2017" sheetId="596" r:id="rId6"/>
    <sheet name="06-05-2017" sheetId="595" r:id="rId7"/>
    <sheet name="08-05-2017" sheetId="598" r:id="rId8"/>
    <sheet name="09-05.2017" sheetId="600" r:id="rId9"/>
    <sheet name="10-05-2017" sheetId="602" r:id="rId10"/>
    <sheet name="11-05-2017" sheetId="603" r:id="rId11"/>
    <sheet name="12.05.2017" sheetId="604" r:id="rId12"/>
    <sheet name="13.05.2017" sheetId="605" r:id="rId13"/>
    <sheet name="15.05.2017" sheetId="606" r:id="rId14"/>
    <sheet name="16.05.2017" sheetId="607" r:id="rId15"/>
    <sheet name="17.05.2017" sheetId="608" r:id="rId16"/>
    <sheet name="18.05.2017" sheetId="609" r:id="rId17"/>
    <sheet name="19.05.2017" sheetId="610" r:id="rId18"/>
    <sheet name="20.05.2017" sheetId="611" r:id="rId19"/>
    <sheet name="22.05.2017" sheetId="612" r:id="rId20"/>
    <sheet name="23.05.2017" sheetId="613" r:id="rId21"/>
    <sheet name="24.05.2017" sheetId="614" r:id="rId22"/>
    <sheet name="25.05.2017" sheetId="615" r:id="rId23"/>
    <sheet name="26.05.2017" sheetId="616" r:id="rId24"/>
    <sheet name="27.05.2017" sheetId="617" r:id="rId25"/>
    <sheet name="28.05.2017" sheetId="618" r:id="rId26"/>
    <sheet name="29.05.2017" sheetId="619" r:id="rId27"/>
    <sheet name="30.05.2017" sheetId="620" r:id="rId28"/>
    <sheet name="31.05.2017" sheetId="621" r:id="rId29"/>
    <sheet name="01.06.2017" sheetId="622" r:id="rId30"/>
    <sheet name="02.06.2017" sheetId="623" r:id="rId31"/>
    <sheet name="03.06.2017" sheetId="624" r:id="rId32"/>
    <sheet name="05.06.2017" sheetId="625" r:id="rId33"/>
    <sheet name="06.06.2017" sheetId="626" r:id="rId34"/>
    <sheet name="07-06-2017" sheetId="627" r:id="rId35"/>
    <sheet name="08.06.2017" sheetId="628" r:id="rId36"/>
    <sheet name="09.06.2017" sheetId="629" r:id="rId37"/>
    <sheet name="10.06.2017" sheetId="630" r:id="rId38"/>
    <sheet name="12.06.2017" sheetId="631" r:id="rId39"/>
    <sheet name="13.06.2017" sheetId="632" r:id="rId40"/>
    <sheet name="14.06.2017" sheetId="634" r:id="rId41"/>
    <sheet name="15.06.2017" sheetId="635" r:id="rId42"/>
    <sheet name="16.06.2017" sheetId="636" r:id="rId43"/>
    <sheet name="17.06.2017" sheetId="638" r:id="rId44"/>
    <sheet name="19.06.2017" sheetId="639" r:id="rId45"/>
    <sheet name="20.06.2017" sheetId="637" r:id="rId46"/>
    <sheet name="21.06.2017" sheetId="642" r:id="rId47"/>
    <sheet name="22.06.2017" sheetId="643" r:id="rId48"/>
    <sheet name="23.06.2017" sheetId="644" r:id="rId49"/>
    <sheet name="24.06.2017" sheetId="645" r:id="rId50"/>
    <sheet name="25.06.2017" sheetId="640" r:id="rId51"/>
    <sheet name="26.06.2017" sheetId="646" r:id="rId52"/>
    <sheet name="27.06.2017" sheetId="649" r:id="rId53"/>
    <sheet name="28.06.2017" sheetId="650" r:id="rId54"/>
    <sheet name="29-06.2017" sheetId="653" r:id="rId55"/>
    <sheet name="30.06.2017" sheetId="654" r:id="rId56"/>
    <sheet name="01.07.2017" sheetId="651" r:id="rId57"/>
    <sheet name="03.07.2017" sheetId="655" r:id="rId58"/>
    <sheet name="04.07.2017" sheetId="656" r:id="rId59"/>
    <sheet name="05.07.2017" sheetId="657" r:id="rId60"/>
    <sheet name="06.07.2017" sheetId="658" r:id="rId61"/>
    <sheet name="07.07.2017" sheetId="659" r:id="rId62"/>
    <sheet name="08.07.2017" sheetId="660" r:id="rId63"/>
    <sheet name="10.07.2017" sheetId="661" r:id="rId64"/>
    <sheet name="11.07.2017" sheetId="663" r:id="rId65"/>
    <sheet name="12.07.2017" sheetId="664" r:id="rId66"/>
    <sheet name="13.07.2017" sheetId="648" r:id="rId67"/>
    <sheet name="14.07.2017" sheetId="665" r:id="rId68"/>
    <sheet name="SABADO 15.07.2017" sheetId="675" r:id="rId69"/>
    <sheet name="DOM BAHIA 16.07.2017" sheetId="673" r:id="rId70"/>
    <sheet name="LUNES 17.07.2017" sheetId="672" r:id="rId71"/>
    <sheet name="MARTES 18.07.2017" sheetId="677" r:id="rId72"/>
    <sheet name="MIERCOLES 19.07.2017" sheetId="679" r:id="rId73"/>
    <sheet name="JUEVES 20.07.2017" sheetId="681" r:id="rId74"/>
    <sheet name="VIERNES 21.07.2017" sheetId="684" r:id="rId75"/>
    <sheet name="SABADO 22.07.2014" sheetId="687" r:id="rId76"/>
    <sheet name="DOMINGO 23.07.2017" sheetId="689" r:id="rId77"/>
    <sheet name="LUNES 24.07.2017" sheetId="691" r:id="rId78"/>
    <sheet name="MARTES 25.07.2017" sheetId="693" r:id="rId79"/>
    <sheet name="MIERCOLES 26.07.2017" sheetId="695" r:id="rId80"/>
    <sheet name="VIERNES 28.07.2017" sheetId="700" r:id="rId81"/>
    <sheet name="SABADO 29.07.2017" sheetId="696" r:id="rId82"/>
    <sheet name="DOMINGO 30.07.2017" sheetId="697" r:id="rId83"/>
    <sheet name="LUNES 31.07.2017" sheetId="698" r:id="rId84"/>
    <sheet name="MARTES 01.08.2017" sheetId="699" r:id="rId85"/>
    <sheet name="MIERCOLES 02.08.2017" sheetId="701" r:id="rId86"/>
    <sheet name="JUEVES 03.08.2017" sheetId="702" r:id="rId87"/>
    <sheet name="VIERNES 04.08.2017" sheetId="703" r:id="rId88"/>
    <sheet name="SABADO 05.08.2017" sheetId="704" r:id="rId89"/>
    <sheet name="LUNES 07.08.2017" sheetId="706" r:id="rId90"/>
    <sheet name="MARTES 08.08.2017" sheetId="707" r:id="rId91"/>
    <sheet name="MIERCOLES 09.08.2017" sheetId="708" r:id="rId92"/>
    <sheet name="JUEVES 10.08.2017" sheetId="709" r:id="rId93"/>
    <sheet name="VIERNES 11.08.2017 (2)" sheetId="714" r:id="rId94"/>
    <sheet name="SABADO 12.08.2017" sheetId="712" r:id="rId95"/>
    <sheet name="LUNES 14.08.2017" sheetId="716" r:id="rId96"/>
    <sheet name="MARTES 15.08.2017" sheetId="719" r:id="rId97"/>
    <sheet name="MIERCOLES 16.08.2017" sheetId="720" r:id="rId98"/>
    <sheet name="JUEVES 17.08.2017" sheetId="721" r:id="rId99"/>
    <sheet name="VIERNES 18.08.2017" sheetId="722" r:id="rId100"/>
    <sheet name="SABADO 19.08.2017" sheetId="723" r:id="rId101"/>
    <sheet name="DOMINGO 20.08.2017" sheetId="726" r:id="rId102"/>
    <sheet name="LUNES 21.08.2017" sheetId="724" r:id="rId103"/>
    <sheet name="BASE BAHIA" sheetId="725" r:id="rId104"/>
    <sheet name="BASE 1" sheetId="718" r:id="rId105"/>
  </sheets>
  <calcPr calcId="152511"/>
</workbook>
</file>

<file path=xl/calcChain.xml><?xml version="1.0" encoding="utf-8"?>
<calcChain xmlns="http://schemas.openxmlformats.org/spreadsheetml/2006/main">
  <c r="AA29" i="724" l="1"/>
  <c r="Z29" i="724"/>
  <c r="Y29" i="724"/>
  <c r="X29" i="724"/>
  <c r="V29" i="724"/>
  <c r="U29" i="724"/>
  <c r="T29" i="724"/>
  <c r="S29" i="724"/>
  <c r="AA28" i="724"/>
  <c r="Z28" i="724"/>
  <c r="Y28" i="724"/>
  <c r="X28" i="724"/>
  <c r="V28" i="724"/>
  <c r="U28" i="724"/>
  <c r="T28" i="724"/>
  <c r="S28" i="724"/>
  <c r="AA27" i="724"/>
  <c r="Z27" i="724"/>
  <c r="Y27" i="724"/>
  <c r="X27" i="724"/>
  <c r="V27" i="724"/>
  <c r="U27" i="724"/>
  <c r="T27" i="724"/>
  <c r="S27" i="724"/>
  <c r="O27" i="724" s="1"/>
  <c r="P27" i="724"/>
  <c r="Q27" i="724" l="1"/>
  <c r="N27" i="724" s="1"/>
  <c r="AA11" i="726" l="1"/>
  <c r="Z11" i="726"/>
  <c r="Y11" i="726"/>
  <c r="X11" i="726"/>
  <c r="V11" i="726"/>
  <c r="U11" i="726"/>
  <c r="T11" i="726"/>
  <c r="S11" i="726"/>
  <c r="AA10" i="726"/>
  <c r="Z10" i="726"/>
  <c r="Y10" i="726"/>
  <c r="X10" i="726"/>
  <c r="V10" i="726"/>
  <c r="U10" i="726"/>
  <c r="T10" i="726"/>
  <c r="S10" i="726"/>
  <c r="AA9" i="726"/>
  <c r="Z9" i="726"/>
  <c r="Y9" i="726"/>
  <c r="X9" i="726"/>
  <c r="V9" i="726"/>
  <c r="U9" i="726"/>
  <c r="T9" i="726"/>
  <c r="S9" i="726"/>
  <c r="AA8" i="726"/>
  <c r="Z8" i="726"/>
  <c r="Y8" i="726"/>
  <c r="X8" i="726"/>
  <c r="V8" i="726"/>
  <c r="U8" i="726"/>
  <c r="T8" i="726"/>
  <c r="S8" i="726"/>
  <c r="AA7" i="726"/>
  <c r="Z7" i="726"/>
  <c r="Y7" i="726"/>
  <c r="X7" i="726"/>
  <c r="V7" i="726"/>
  <c r="U7" i="726"/>
  <c r="T7" i="726"/>
  <c r="S7" i="726"/>
  <c r="AA6" i="726"/>
  <c r="Z6" i="726"/>
  <c r="Y6" i="726"/>
  <c r="X6" i="726"/>
  <c r="P6" i="726" s="1"/>
  <c r="P12" i="726" s="1"/>
  <c r="P13" i="726" s="1"/>
  <c r="V6" i="726"/>
  <c r="U6" i="726"/>
  <c r="T6" i="726"/>
  <c r="S6" i="726"/>
  <c r="N36" i="725"/>
  <c r="AA109" i="725"/>
  <c r="Z109" i="725"/>
  <c r="Y109" i="725"/>
  <c r="X109" i="725"/>
  <c r="V109" i="725"/>
  <c r="U109" i="725"/>
  <c r="T109" i="725"/>
  <c r="S109" i="725"/>
  <c r="AA108" i="725"/>
  <c r="Z108" i="725"/>
  <c r="Y108" i="725"/>
  <c r="X108" i="725"/>
  <c r="V108" i="725"/>
  <c r="U108" i="725"/>
  <c r="T108" i="725"/>
  <c r="S108" i="725"/>
  <c r="AA107" i="725"/>
  <c r="Z107" i="725"/>
  <c r="Y107" i="725"/>
  <c r="X107" i="725"/>
  <c r="V107" i="725"/>
  <c r="U107" i="725"/>
  <c r="T107" i="725"/>
  <c r="S107" i="725"/>
  <c r="AA106" i="725"/>
  <c r="Z106" i="725"/>
  <c r="Y106" i="725"/>
  <c r="X106" i="725"/>
  <c r="V106" i="725"/>
  <c r="U106" i="725"/>
  <c r="T106" i="725"/>
  <c r="S106" i="725"/>
  <c r="AA105" i="725"/>
  <c r="Z105" i="725"/>
  <c r="Y105" i="725"/>
  <c r="X105" i="725"/>
  <c r="V105" i="725"/>
  <c r="U105" i="725"/>
  <c r="T105" i="725"/>
  <c r="S105" i="725"/>
  <c r="AA104" i="725"/>
  <c r="Z104" i="725"/>
  <c r="Y104" i="725"/>
  <c r="X104" i="725"/>
  <c r="P104" i="725" s="1"/>
  <c r="V104" i="725"/>
  <c r="U104" i="725"/>
  <c r="T104" i="725"/>
  <c r="S104" i="725"/>
  <c r="O104" i="725" s="1"/>
  <c r="Q104" i="725" s="1"/>
  <c r="N104" i="725" s="1"/>
  <c r="AA103" i="725"/>
  <c r="Z103" i="725"/>
  <c r="Y103" i="725"/>
  <c r="X103" i="725"/>
  <c r="V103" i="725"/>
  <c r="U103" i="725"/>
  <c r="T103" i="725"/>
  <c r="S103" i="725"/>
  <c r="AA102" i="725"/>
  <c r="Z102" i="725"/>
  <c r="Y102" i="725"/>
  <c r="X102" i="725"/>
  <c r="V102" i="725"/>
  <c r="U102" i="725"/>
  <c r="T102" i="725"/>
  <c r="S102" i="725"/>
  <c r="AA101" i="725"/>
  <c r="Z101" i="725"/>
  <c r="Y101" i="725"/>
  <c r="X101" i="725"/>
  <c r="V101" i="725"/>
  <c r="U101" i="725"/>
  <c r="T101" i="725"/>
  <c r="S101" i="725"/>
  <c r="AA100" i="725"/>
  <c r="Z100" i="725"/>
  <c r="Y100" i="725"/>
  <c r="X100" i="725"/>
  <c r="V100" i="725"/>
  <c r="U100" i="725"/>
  <c r="T100" i="725"/>
  <c r="S100" i="725"/>
  <c r="AA99" i="725"/>
  <c r="Z99" i="725"/>
  <c r="Y99" i="725"/>
  <c r="X99" i="725"/>
  <c r="V99" i="725"/>
  <c r="U99" i="725"/>
  <c r="T99" i="725"/>
  <c r="S99" i="725"/>
  <c r="AA98" i="725"/>
  <c r="Z98" i="725"/>
  <c r="Y98" i="725"/>
  <c r="X98" i="725"/>
  <c r="P98" i="725" s="1"/>
  <c r="V98" i="725"/>
  <c r="U98" i="725"/>
  <c r="T98" i="725"/>
  <c r="S98" i="725"/>
  <c r="O98" i="725" s="1"/>
  <c r="Q98" i="725" s="1"/>
  <c r="N98" i="725" s="1"/>
  <c r="AA97" i="725"/>
  <c r="Z97" i="725"/>
  <c r="Y97" i="725"/>
  <c r="X97" i="725"/>
  <c r="V97" i="725"/>
  <c r="U97" i="725"/>
  <c r="T97" i="725"/>
  <c r="S97" i="725"/>
  <c r="AA96" i="725"/>
  <c r="Z96" i="725"/>
  <c r="Y96" i="725"/>
  <c r="X96" i="725"/>
  <c r="V96" i="725"/>
  <c r="U96" i="725"/>
  <c r="T96" i="725"/>
  <c r="S96" i="725"/>
  <c r="AA95" i="725"/>
  <c r="Z95" i="725"/>
  <c r="Y95" i="725"/>
  <c r="X95" i="725"/>
  <c r="V95" i="725"/>
  <c r="U95" i="725"/>
  <c r="T95" i="725"/>
  <c r="S95" i="725"/>
  <c r="AA94" i="725"/>
  <c r="Z94" i="725"/>
  <c r="Y94" i="725"/>
  <c r="X94" i="725"/>
  <c r="V94" i="725"/>
  <c r="U94" i="725"/>
  <c r="T94" i="725"/>
  <c r="S94" i="725"/>
  <c r="AA93" i="725"/>
  <c r="Z93" i="725"/>
  <c r="Y93" i="725"/>
  <c r="X93" i="725"/>
  <c r="V93" i="725"/>
  <c r="U93" i="725"/>
  <c r="T93" i="725"/>
  <c r="S93" i="725"/>
  <c r="AA92" i="725"/>
  <c r="Z92" i="725"/>
  <c r="Y92" i="725"/>
  <c r="X92" i="725"/>
  <c r="P92" i="725" s="1"/>
  <c r="V92" i="725"/>
  <c r="U92" i="725"/>
  <c r="T92" i="725"/>
  <c r="S92" i="725"/>
  <c r="O92" i="725" s="1"/>
  <c r="Q92" i="725" s="1"/>
  <c r="N92" i="725" s="1"/>
  <c r="AA91" i="725"/>
  <c r="Z91" i="725"/>
  <c r="Y91" i="725"/>
  <c r="X91" i="725"/>
  <c r="V91" i="725"/>
  <c r="U91" i="725"/>
  <c r="T91" i="725"/>
  <c r="S91" i="725"/>
  <c r="AA90" i="725"/>
  <c r="Z90" i="725"/>
  <c r="Y90" i="725"/>
  <c r="X90" i="725"/>
  <c r="V90" i="725"/>
  <c r="U90" i="725"/>
  <c r="T90" i="725"/>
  <c r="S90" i="725"/>
  <c r="AA89" i="725"/>
  <c r="Z89" i="725"/>
  <c r="Y89" i="725"/>
  <c r="X89" i="725"/>
  <c r="V89" i="725"/>
  <c r="U89" i="725"/>
  <c r="T89" i="725"/>
  <c r="S89" i="725"/>
  <c r="AA88" i="725"/>
  <c r="Z88" i="725"/>
  <c r="Y88" i="725"/>
  <c r="X88" i="725"/>
  <c r="V88" i="725"/>
  <c r="U88" i="725"/>
  <c r="T88" i="725"/>
  <c r="S88" i="725"/>
  <c r="AA87" i="725"/>
  <c r="Z87" i="725"/>
  <c r="Y87" i="725"/>
  <c r="X87" i="725"/>
  <c r="V87" i="725"/>
  <c r="U87" i="725"/>
  <c r="T87" i="725"/>
  <c r="S87" i="725"/>
  <c r="AA86" i="725"/>
  <c r="Z86" i="725"/>
  <c r="Y86" i="725"/>
  <c r="X86" i="725"/>
  <c r="V86" i="725"/>
  <c r="U86" i="725"/>
  <c r="T86" i="725"/>
  <c r="S86" i="725"/>
  <c r="AA85" i="725"/>
  <c r="Z85" i="725"/>
  <c r="Y85" i="725"/>
  <c r="X85" i="725"/>
  <c r="P85" i="725" s="1"/>
  <c r="V85" i="725"/>
  <c r="U85" i="725"/>
  <c r="T85" i="725"/>
  <c r="S85" i="725"/>
  <c r="O85" i="725" s="1"/>
  <c r="Q85" i="725" s="1"/>
  <c r="N85" i="725" s="1"/>
  <c r="AA84" i="725"/>
  <c r="Z84" i="725"/>
  <c r="Y84" i="725"/>
  <c r="X84" i="725"/>
  <c r="V84" i="725"/>
  <c r="U84" i="725"/>
  <c r="T84" i="725"/>
  <c r="S84" i="725"/>
  <c r="AA83" i="725"/>
  <c r="Z83" i="725"/>
  <c r="Y83" i="725"/>
  <c r="X83" i="725"/>
  <c r="V83" i="725"/>
  <c r="U83" i="725"/>
  <c r="T83" i="725"/>
  <c r="S83" i="725"/>
  <c r="AA82" i="725"/>
  <c r="Z82" i="725"/>
  <c r="Y82" i="725"/>
  <c r="X82" i="725"/>
  <c r="V82" i="725"/>
  <c r="U82" i="725"/>
  <c r="T82" i="725"/>
  <c r="S82" i="725"/>
  <c r="AA81" i="725"/>
  <c r="Z81" i="725"/>
  <c r="Y81" i="725"/>
  <c r="X81" i="725"/>
  <c r="V81" i="725"/>
  <c r="U81" i="725"/>
  <c r="T81" i="725"/>
  <c r="S81" i="725"/>
  <c r="AA80" i="725"/>
  <c r="Z80" i="725"/>
  <c r="Y80" i="725"/>
  <c r="X80" i="725"/>
  <c r="V80" i="725"/>
  <c r="U80" i="725"/>
  <c r="T80" i="725"/>
  <c r="S80" i="725"/>
  <c r="AA79" i="725"/>
  <c r="Z79" i="725"/>
  <c r="Y79" i="725"/>
  <c r="X79" i="725"/>
  <c r="P79" i="725" s="1"/>
  <c r="V79" i="725"/>
  <c r="U79" i="725"/>
  <c r="T79" i="725"/>
  <c r="S79" i="725"/>
  <c r="O79" i="725" s="1"/>
  <c r="Q79" i="725" s="1"/>
  <c r="N79" i="725" s="1"/>
  <c r="AA78" i="725"/>
  <c r="Z78" i="725"/>
  <c r="Y78" i="725"/>
  <c r="X78" i="725"/>
  <c r="V78" i="725"/>
  <c r="U78" i="725"/>
  <c r="T78" i="725"/>
  <c r="S78" i="725"/>
  <c r="AA77" i="725"/>
  <c r="Z77" i="725"/>
  <c r="Y77" i="725"/>
  <c r="X77" i="725"/>
  <c r="V77" i="725"/>
  <c r="U77" i="725"/>
  <c r="T77" i="725"/>
  <c r="S77" i="725"/>
  <c r="AA76" i="725"/>
  <c r="Z76" i="725"/>
  <c r="Y76" i="725"/>
  <c r="X76" i="725"/>
  <c r="V76" i="725"/>
  <c r="U76" i="725"/>
  <c r="T76" i="725"/>
  <c r="S76" i="725"/>
  <c r="AA75" i="725"/>
  <c r="Z75" i="725"/>
  <c r="Y75" i="725"/>
  <c r="X75" i="725"/>
  <c r="V75" i="725"/>
  <c r="U75" i="725"/>
  <c r="T75" i="725"/>
  <c r="S75" i="725"/>
  <c r="AA74" i="725"/>
  <c r="Z74" i="725"/>
  <c r="Y74" i="725"/>
  <c r="X74" i="725"/>
  <c r="V74" i="725"/>
  <c r="U74" i="725"/>
  <c r="T74" i="725"/>
  <c r="S74" i="725"/>
  <c r="AA73" i="725"/>
  <c r="Z73" i="725"/>
  <c r="Y73" i="725"/>
  <c r="X73" i="725"/>
  <c r="P73" i="725" s="1"/>
  <c r="P110" i="725" s="1"/>
  <c r="P112" i="725" s="1"/>
  <c r="V73" i="725"/>
  <c r="U73" i="725"/>
  <c r="T73" i="725"/>
  <c r="S73" i="725"/>
  <c r="O73" i="725" s="1"/>
  <c r="AA71" i="725"/>
  <c r="Z71" i="725"/>
  <c r="Y71" i="725"/>
  <c r="X71" i="725"/>
  <c r="V71" i="725"/>
  <c r="U71" i="725"/>
  <c r="T71" i="725"/>
  <c r="S71" i="725"/>
  <c r="AA70" i="725"/>
  <c r="Z70" i="725"/>
  <c r="Y70" i="725"/>
  <c r="X70" i="725"/>
  <c r="V70" i="725"/>
  <c r="U70" i="725"/>
  <c r="T70" i="725"/>
  <c r="S70" i="725"/>
  <c r="AA69" i="725"/>
  <c r="Z69" i="725"/>
  <c r="Y69" i="725"/>
  <c r="X69" i="725"/>
  <c r="V69" i="725"/>
  <c r="U69" i="725"/>
  <c r="T69" i="725"/>
  <c r="S69" i="725"/>
  <c r="AA68" i="725"/>
  <c r="Z68" i="725"/>
  <c r="Y68" i="725"/>
  <c r="X68" i="725"/>
  <c r="V68" i="725"/>
  <c r="U68" i="725"/>
  <c r="T68" i="725"/>
  <c r="S68" i="725"/>
  <c r="AA67" i="725"/>
  <c r="Z67" i="725"/>
  <c r="Y67" i="725"/>
  <c r="X67" i="725"/>
  <c r="V67" i="725"/>
  <c r="U67" i="725"/>
  <c r="T67" i="725"/>
  <c r="S67" i="725"/>
  <c r="AA66" i="725"/>
  <c r="Z66" i="725"/>
  <c r="Y66" i="725"/>
  <c r="X66" i="725"/>
  <c r="P66" i="725" s="1"/>
  <c r="V66" i="725"/>
  <c r="U66" i="725"/>
  <c r="T66" i="725"/>
  <c r="S66" i="725"/>
  <c r="O66" i="725" s="1"/>
  <c r="Q66" i="725" s="1"/>
  <c r="N66" i="725" s="1"/>
  <c r="AA65" i="725"/>
  <c r="Z65" i="725"/>
  <c r="Y65" i="725"/>
  <c r="X65" i="725"/>
  <c r="V65" i="725"/>
  <c r="U65" i="725"/>
  <c r="T65" i="725"/>
  <c r="S65" i="725"/>
  <c r="AA64" i="725"/>
  <c r="Z64" i="725"/>
  <c r="Y64" i="725"/>
  <c r="X64" i="725"/>
  <c r="V64" i="725"/>
  <c r="U64" i="725"/>
  <c r="T64" i="725"/>
  <c r="S64" i="725"/>
  <c r="AA63" i="725"/>
  <c r="Z63" i="725"/>
  <c r="Y63" i="725"/>
  <c r="X63" i="725"/>
  <c r="V63" i="725"/>
  <c r="U63" i="725"/>
  <c r="T63" i="725"/>
  <c r="S63" i="725"/>
  <c r="AA62" i="725"/>
  <c r="Z62" i="725"/>
  <c r="Y62" i="725"/>
  <c r="X62" i="725"/>
  <c r="V62" i="725"/>
  <c r="U62" i="725"/>
  <c r="T62" i="725"/>
  <c r="S62" i="725"/>
  <c r="AA61" i="725"/>
  <c r="Z61" i="725"/>
  <c r="Y61" i="725"/>
  <c r="X61" i="725"/>
  <c r="V61" i="725"/>
  <c r="U61" i="725"/>
  <c r="T61" i="725"/>
  <c r="S61" i="725"/>
  <c r="AA60" i="725"/>
  <c r="Z60" i="725"/>
  <c r="Y60" i="725"/>
  <c r="X60" i="725"/>
  <c r="P60" i="725" s="1"/>
  <c r="V60" i="725"/>
  <c r="U60" i="725"/>
  <c r="T60" i="725"/>
  <c r="S60" i="725"/>
  <c r="O60" i="725" s="1"/>
  <c r="Q60" i="725" s="1"/>
  <c r="N60" i="725" s="1"/>
  <c r="AA59" i="725"/>
  <c r="Z59" i="725"/>
  <c r="Y59" i="725"/>
  <c r="X59" i="725"/>
  <c r="V59" i="725"/>
  <c r="U59" i="725"/>
  <c r="T59" i="725"/>
  <c r="S59" i="725"/>
  <c r="AA58" i="725"/>
  <c r="Z58" i="725"/>
  <c r="Y58" i="725"/>
  <c r="X58" i="725"/>
  <c r="V58" i="725"/>
  <c r="U58" i="725"/>
  <c r="T58" i="725"/>
  <c r="S58" i="725"/>
  <c r="AA57" i="725"/>
  <c r="Z57" i="725"/>
  <c r="Y57" i="725"/>
  <c r="X57" i="725"/>
  <c r="V57" i="725"/>
  <c r="U57" i="725"/>
  <c r="T57" i="725"/>
  <c r="S57" i="725"/>
  <c r="AA56" i="725"/>
  <c r="Z56" i="725"/>
  <c r="Y56" i="725"/>
  <c r="X56" i="725"/>
  <c r="V56" i="725"/>
  <c r="U56" i="725"/>
  <c r="T56" i="725"/>
  <c r="S56" i="725"/>
  <c r="AA55" i="725"/>
  <c r="Z55" i="725"/>
  <c r="Y55" i="725"/>
  <c r="X55" i="725"/>
  <c r="V55" i="725"/>
  <c r="U55" i="725"/>
  <c r="T55" i="725"/>
  <c r="S55" i="725"/>
  <c r="AA54" i="725"/>
  <c r="Z54" i="725"/>
  <c r="Y54" i="725"/>
  <c r="X54" i="725"/>
  <c r="P54" i="725" s="1"/>
  <c r="V54" i="725"/>
  <c r="U54" i="725"/>
  <c r="T54" i="725"/>
  <c r="S54" i="725"/>
  <c r="O54" i="725" s="1"/>
  <c r="Q54" i="725" s="1"/>
  <c r="N54" i="725" s="1"/>
  <c r="AA53" i="725"/>
  <c r="Z53" i="725"/>
  <c r="Y53" i="725"/>
  <c r="X53" i="725"/>
  <c r="V53" i="725"/>
  <c r="U53" i="725"/>
  <c r="T53" i="725"/>
  <c r="S53" i="725"/>
  <c r="AA52" i="725"/>
  <c r="Z52" i="725"/>
  <c r="Y52" i="725"/>
  <c r="X52" i="725"/>
  <c r="V52" i="725"/>
  <c r="U52" i="725"/>
  <c r="T52" i="725"/>
  <c r="S52" i="725"/>
  <c r="AA51" i="725"/>
  <c r="Z51" i="725"/>
  <c r="Y51" i="725"/>
  <c r="X51" i="725"/>
  <c r="V51" i="725"/>
  <c r="U51" i="725"/>
  <c r="T51" i="725"/>
  <c r="S51" i="725"/>
  <c r="AA50" i="725"/>
  <c r="Z50" i="725"/>
  <c r="Y50" i="725"/>
  <c r="X50" i="725"/>
  <c r="V50" i="725"/>
  <c r="U50" i="725"/>
  <c r="T50" i="725"/>
  <c r="S50" i="725"/>
  <c r="AA49" i="725"/>
  <c r="Z49" i="725"/>
  <c r="Y49" i="725"/>
  <c r="X49" i="725"/>
  <c r="V49" i="725"/>
  <c r="U49" i="725"/>
  <c r="T49" i="725"/>
  <c r="S49" i="725"/>
  <c r="AA48" i="725"/>
  <c r="P48" i="725" s="1"/>
  <c r="Z48" i="725"/>
  <c r="Y48" i="725"/>
  <c r="X48" i="725"/>
  <c r="V48" i="725"/>
  <c r="O48" i="725" s="1"/>
  <c r="Q48" i="725" s="1"/>
  <c r="N48" i="725" s="1"/>
  <c r="U48" i="725"/>
  <c r="T48" i="725"/>
  <c r="S48" i="725"/>
  <c r="AA47" i="725"/>
  <c r="Z47" i="725"/>
  <c r="Y47" i="725"/>
  <c r="X47" i="725"/>
  <c r="V47" i="725"/>
  <c r="U47" i="725"/>
  <c r="T47" i="725"/>
  <c r="S47" i="725"/>
  <c r="AA46" i="725"/>
  <c r="Z46" i="725"/>
  <c r="Y46" i="725"/>
  <c r="X46" i="725"/>
  <c r="V46" i="725"/>
  <c r="U46" i="725"/>
  <c r="T46" i="725"/>
  <c r="S46" i="725"/>
  <c r="AA45" i="725"/>
  <c r="Z45" i="725"/>
  <c r="Y45" i="725"/>
  <c r="X45" i="725"/>
  <c r="V45" i="725"/>
  <c r="U45" i="725"/>
  <c r="T45" i="725"/>
  <c r="S45" i="725"/>
  <c r="AA44" i="725"/>
  <c r="Z44" i="725"/>
  <c r="Y44" i="725"/>
  <c r="X44" i="725"/>
  <c r="V44" i="725"/>
  <c r="U44" i="725"/>
  <c r="T44" i="725"/>
  <c r="S44" i="725"/>
  <c r="AA43" i="725"/>
  <c r="Z43" i="725"/>
  <c r="Y43" i="725"/>
  <c r="X43" i="725"/>
  <c r="V43" i="725"/>
  <c r="U43" i="725"/>
  <c r="T43" i="725"/>
  <c r="S43" i="725"/>
  <c r="AA42" i="725"/>
  <c r="P42" i="725" s="1"/>
  <c r="Z42" i="725"/>
  <c r="Y42" i="725"/>
  <c r="X42" i="725"/>
  <c r="V42" i="725"/>
  <c r="O42" i="725" s="1"/>
  <c r="Q42" i="725" s="1"/>
  <c r="N42" i="725" s="1"/>
  <c r="U42" i="725"/>
  <c r="T42" i="725"/>
  <c r="S42" i="725"/>
  <c r="AA41" i="725"/>
  <c r="Z41" i="725"/>
  <c r="Y41" i="725"/>
  <c r="X41" i="725"/>
  <c r="V41" i="725"/>
  <c r="U41" i="725"/>
  <c r="T41" i="725"/>
  <c r="S41" i="725"/>
  <c r="AA40" i="725"/>
  <c r="Z40" i="725"/>
  <c r="Y40" i="725"/>
  <c r="X40" i="725"/>
  <c r="V40" i="725"/>
  <c r="U40" i="725"/>
  <c r="T40" i="725"/>
  <c r="S40" i="725"/>
  <c r="AA39" i="725"/>
  <c r="Z39" i="725"/>
  <c r="Y39" i="725"/>
  <c r="X39" i="725"/>
  <c r="V39" i="725"/>
  <c r="U39" i="725"/>
  <c r="T39" i="725"/>
  <c r="S39" i="725"/>
  <c r="AA38" i="725"/>
  <c r="Z38" i="725"/>
  <c r="Y38" i="725"/>
  <c r="X38" i="725"/>
  <c r="V38" i="725"/>
  <c r="U38" i="725"/>
  <c r="T38" i="725"/>
  <c r="S38" i="725"/>
  <c r="AA37" i="725"/>
  <c r="Z37" i="725"/>
  <c r="Y37" i="725"/>
  <c r="X37" i="725"/>
  <c r="V37" i="725"/>
  <c r="U37" i="725"/>
  <c r="T37" i="725"/>
  <c r="S37" i="725"/>
  <c r="AA36" i="725"/>
  <c r="P36" i="725" s="1"/>
  <c r="Z36" i="725"/>
  <c r="Y36" i="725"/>
  <c r="X36" i="725"/>
  <c r="V36" i="725"/>
  <c r="O36" i="725" s="1"/>
  <c r="Q36" i="725" s="1"/>
  <c r="U36" i="725"/>
  <c r="T36" i="725"/>
  <c r="S36" i="725"/>
  <c r="AA35" i="725"/>
  <c r="Z35" i="725"/>
  <c r="Y35" i="725"/>
  <c r="X35" i="725"/>
  <c r="V35" i="725"/>
  <c r="U35" i="725"/>
  <c r="T35" i="725"/>
  <c r="S35" i="725"/>
  <c r="AA34" i="725"/>
  <c r="Z34" i="725"/>
  <c r="Y34" i="725"/>
  <c r="X34" i="725"/>
  <c r="V34" i="725"/>
  <c r="U34" i="725"/>
  <c r="T34" i="725"/>
  <c r="S34" i="725"/>
  <c r="AA33" i="725"/>
  <c r="Z33" i="725"/>
  <c r="Y33" i="725"/>
  <c r="X33" i="725"/>
  <c r="V33" i="725"/>
  <c r="U33" i="725"/>
  <c r="T33" i="725"/>
  <c r="S33" i="725"/>
  <c r="AA32" i="725"/>
  <c r="Z32" i="725"/>
  <c r="Y32" i="725"/>
  <c r="X32" i="725"/>
  <c r="V32" i="725"/>
  <c r="U32" i="725"/>
  <c r="T32" i="725"/>
  <c r="S32" i="725"/>
  <c r="AA31" i="725"/>
  <c r="Z31" i="725"/>
  <c r="Y31" i="725"/>
  <c r="X31" i="725"/>
  <c r="V31" i="725"/>
  <c r="U31" i="725"/>
  <c r="T31" i="725"/>
  <c r="S31" i="725"/>
  <c r="AA30" i="725"/>
  <c r="P30" i="725" s="1"/>
  <c r="Z30" i="725"/>
  <c r="Y30" i="725"/>
  <c r="X30" i="725"/>
  <c r="V30" i="725"/>
  <c r="O30" i="725" s="1"/>
  <c r="Q30" i="725" s="1"/>
  <c r="N30" i="725" s="1"/>
  <c r="U30" i="725"/>
  <c r="T30" i="725"/>
  <c r="S30" i="725"/>
  <c r="AA29" i="725"/>
  <c r="Z29" i="725"/>
  <c r="Y29" i="725"/>
  <c r="X29" i="725"/>
  <c r="V29" i="725"/>
  <c r="U29" i="725"/>
  <c r="T29" i="725"/>
  <c r="S29" i="725"/>
  <c r="AA28" i="725"/>
  <c r="Z28" i="725"/>
  <c r="Y28" i="725"/>
  <c r="X28" i="725"/>
  <c r="V28" i="725"/>
  <c r="U28" i="725"/>
  <c r="T28" i="725"/>
  <c r="S28" i="725"/>
  <c r="AA27" i="725"/>
  <c r="Z27" i="725"/>
  <c r="Y27" i="725"/>
  <c r="X27" i="725"/>
  <c r="V27" i="725"/>
  <c r="U27" i="725"/>
  <c r="T27" i="725"/>
  <c r="S27" i="725"/>
  <c r="AA26" i="725"/>
  <c r="Z26" i="725"/>
  <c r="Y26" i="725"/>
  <c r="X26" i="725"/>
  <c r="V26" i="725"/>
  <c r="U26" i="725"/>
  <c r="T26" i="725"/>
  <c r="S26" i="725"/>
  <c r="AA25" i="725"/>
  <c r="Z25" i="725"/>
  <c r="Y25" i="725"/>
  <c r="X25" i="725"/>
  <c r="V25" i="725"/>
  <c r="U25" i="725"/>
  <c r="T25" i="725"/>
  <c r="S25" i="725"/>
  <c r="AA24" i="725"/>
  <c r="P24" i="725" s="1"/>
  <c r="Z24" i="725"/>
  <c r="Y24" i="725"/>
  <c r="X24" i="725"/>
  <c r="V24" i="725"/>
  <c r="O24" i="725" s="1"/>
  <c r="Q24" i="725" s="1"/>
  <c r="N24" i="725" s="1"/>
  <c r="U24" i="725"/>
  <c r="T24" i="725"/>
  <c r="S24" i="725"/>
  <c r="AA23" i="725"/>
  <c r="Z23" i="725"/>
  <c r="Y23" i="725"/>
  <c r="X23" i="725"/>
  <c r="V23" i="725"/>
  <c r="U23" i="725"/>
  <c r="T23" i="725"/>
  <c r="S23" i="725"/>
  <c r="AA22" i="725"/>
  <c r="Z22" i="725"/>
  <c r="Y22" i="725"/>
  <c r="X22" i="725"/>
  <c r="V22" i="725"/>
  <c r="U22" i="725"/>
  <c r="T22" i="725"/>
  <c r="S22" i="725"/>
  <c r="AA21" i="725"/>
  <c r="Z21" i="725"/>
  <c r="Y21" i="725"/>
  <c r="X21" i="725"/>
  <c r="V21" i="725"/>
  <c r="U21" i="725"/>
  <c r="T21" i="725"/>
  <c r="S21" i="725"/>
  <c r="AA20" i="725"/>
  <c r="Z20" i="725"/>
  <c r="Y20" i="725"/>
  <c r="X20" i="725"/>
  <c r="V20" i="725"/>
  <c r="U20" i="725"/>
  <c r="T20" i="725"/>
  <c r="S20" i="725"/>
  <c r="AA19" i="725"/>
  <c r="Z19" i="725"/>
  <c r="Y19" i="725"/>
  <c r="X19" i="725"/>
  <c r="V19" i="725"/>
  <c r="U19" i="725"/>
  <c r="T19" i="725"/>
  <c r="S19" i="725"/>
  <c r="AA18" i="725"/>
  <c r="P18" i="725" s="1"/>
  <c r="Z18" i="725"/>
  <c r="Y18" i="725"/>
  <c r="X18" i="725"/>
  <c r="V18" i="725"/>
  <c r="O18" i="725" s="1"/>
  <c r="Q18" i="725" s="1"/>
  <c r="N18" i="725" s="1"/>
  <c r="U18" i="725"/>
  <c r="T18" i="725"/>
  <c r="S18" i="725"/>
  <c r="AA17" i="725"/>
  <c r="Z17" i="725"/>
  <c r="Y17" i="725"/>
  <c r="X17" i="725"/>
  <c r="V17" i="725"/>
  <c r="U17" i="725"/>
  <c r="T17" i="725"/>
  <c r="S17" i="725"/>
  <c r="AA16" i="725"/>
  <c r="Z16" i="725"/>
  <c r="Y16" i="725"/>
  <c r="X16" i="725"/>
  <c r="V16" i="725"/>
  <c r="U16" i="725"/>
  <c r="T16" i="725"/>
  <c r="S16" i="725"/>
  <c r="AA15" i="725"/>
  <c r="Z15" i="725"/>
  <c r="Y15" i="725"/>
  <c r="X15" i="725"/>
  <c r="V15" i="725"/>
  <c r="U15" i="725"/>
  <c r="T15" i="725"/>
  <c r="S15" i="725"/>
  <c r="AA14" i="725"/>
  <c r="Z14" i="725"/>
  <c r="Y14" i="725"/>
  <c r="X14" i="725"/>
  <c r="V14" i="725"/>
  <c r="U14" i="725"/>
  <c r="T14" i="725"/>
  <c r="S14" i="725"/>
  <c r="AA13" i="725"/>
  <c r="Z13" i="725"/>
  <c r="Y13" i="725"/>
  <c r="X13" i="725"/>
  <c r="V13" i="725"/>
  <c r="U13" i="725"/>
  <c r="T13" i="725"/>
  <c r="S13" i="725"/>
  <c r="AA12" i="725"/>
  <c r="P12" i="725" s="1"/>
  <c r="Z12" i="725"/>
  <c r="Y12" i="725"/>
  <c r="X12" i="725"/>
  <c r="V12" i="725"/>
  <c r="O12" i="725" s="1"/>
  <c r="Q12" i="725" s="1"/>
  <c r="N12" i="725" s="1"/>
  <c r="U12" i="725"/>
  <c r="T12" i="725"/>
  <c r="S12" i="725"/>
  <c r="AA11" i="725"/>
  <c r="Z11" i="725"/>
  <c r="Y11" i="725"/>
  <c r="X11" i="725"/>
  <c r="V11" i="725"/>
  <c r="U11" i="725"/>
  <c r="T11" i="725"/>
  <c r="S11" i="725"/>
  <c r="AA10" i="725"/>
  <c r="Z10" i="725"/>
  <c r="Y10" i="725"/>
  <c r="X10" i="725"/>
  <c r="V10" i="725"/>
  <c r="U10" i="725"/>
  <c r="T10" i="725"/>
  <c r="S10" i="725"/>
  <c r="AA9" i="725"/>
  <c r="Z9" i="725"/>
  <c r="Y9" i="725"/>
  <c r="X9" i="725"/>
  <c r="V9" i="725"/>
  <c r="U9" i="725"/>
  <c r="T9" i="725"/>
  <c r="S9" i="725"/>
  <c r="AA8" i="725"/>
  <c r="Z8" i="725"/>
  <c r="Y8" i="725"/>
  <c r="X8" i="725"/>
  <c r="V8" i="725"/>
  <c r="U8" i="725"/>
  <c r="T8" i="725"/>
  <c r="S8" i="725"/>
  <c r="AA7" i="725"/>
  <c r="Z7" i="725"/>
  <c r="Y7" i="725"/>
  <c r="X7" i="725"/>
  <c r="V7" i="725"/>
  <c r="U7" i="725"/>
  <c r="T7" i="725"/>
  <c r="S7" i="725"/>
  <c r="AA6" i="725"/>
  <c r="P6" i="725" s="1"/>
  <c r="Z6" i="725"/>
  <c r="Y6" i="725"/>
  <c r="X6" i="725"/>
  <c r="V6" i="725"/>
  <c r="O6" i="725" s="1"/>
  <c r="U6" i="725"/>
  <c r="T6" i="725"/>
  <c r="S6" i="725"/>
  <c r="O6" i="726" l="1"/>
  <c r="O12" i="726" s="1"/>
  <c r="O13" i="726" s="1"/>
  <c r="O110" i="725"/>
  <c r="Q73" i="725"/>
  <c r="O72" i="725"/>
  <c r="O111" i="725" s="1"/>
  <c r="P113" i="725" s="1"/>
  <c r="Q6" i="725"/>
  <c r="P72" i="725"/>
  <c r="P111" i="725" s="1"/>
  <c r="AA55" i="724"/>
  <c r="Z55" i="724"/>
  <c r="Y55" i="724"/>
  <c r="X55" i="724"/>
  <c r="V55" i="724"/>
  <c r="U55" i="724"/>
  <c r="T55" i="724"/>
  <c r="S55" i="724"/>
  <c r="AA54" i="724"/>
  <c r="Z54" i="724"/>
  <c r="Y54" i="724"/>
  <c r="X54" i="724"/>
  <c r="V54" i="724"/>
  <c r="U54" i="724"/>
  <c r="T54" i="724"/>
  <c r="S54" i="724"/>
  <c r="AA53" i="724"/>
  <c r="Z53" i="724"/>
  <c r="Y53" i="724"/>
  <c r="X53" i="724"/>
  <c r="V53" i="724"/>
  <c r="U53" i="724"/>
  <c r="T53" i="724"/>
  <c r="S53" i="724"/>
  <c r="AA52" i="724"/>
  <c r="Z52" i="724"/>
  <c r="Y52" i="724"/>
  <c r="X52" i="724"/>
  <c r="V52" i="724"/>
  <c r="U52" i="724"/>
  <c r="T52" i="724"/>
  <c r="S52" i="724"/>
  <c r="AA51" i="724"/>
  <c r="Z51" i="724"/>
  <c r="Y51" i="724"/>
  <c r="X51" i="724"/>
  <c r="V51" i="724"/>
  <c r="U51" i="724"/>
  <c r="T51" i="724"/>
  <c r="S51" i="724"/>
  <c r="AA50" i="724"/>
  <c r="Z50" i="724"/>
  <c r="Y50" i="724"/>
  <c r="X50" i="724"/>
  <c r="V50" i="724"/>
  <c r="U50" i="724"/>
  <c r="T50" i="724"/>
  <c r="S50" i="724"/>
  <c r="AA49" i="724"/>
  <c r="Z49" i="724"/>
  <c r="Y49" i="724"/>
  <c r="X49" i="724"/>
  <c r="V49" i="724"/>
  <c r="U49" i="724"/>
  <c r="T49" i="724"/>
  <c r="S49" i="724"/>
  <c r="AA48" i="724"/>
  <c r="Z48" i="724"/>
  <c r="Y48" i="724"/>
  <c r="X48" i="724"/>
  <c r="V48" i="724"/>
  <c r="U48" i="724"/>
  <c r="T48" i="724"/>
  <c r="S48" i="724"/>
  <c r="AA47" i="724"/>
  <c r="Z47" i="724"/>
  <c r="Y47" i="724"/>
  <c r="X47" i="724"/>
  <c r="V47" i="724"/>
  <c r="U47" i="724"/>
  <c r="T47" i="724"/>
  <c r="S47" i="724"/>
  <c r="AA46" i="724"/>
  <c r="Z46" i="724"/>
  <c r="Y46" i="724"/>
  <c r="X46" i="724"/>
  <c r="V46" i="724"/>
  <c r="U46" i="724"/>
  <c r="T46" i="724"/>
  <c r="S46" i="724"/>
  <c r="AA45" i="724"/>
  <c r="Z45" i="724"/>
  <c r="Y45" i="724"/>
  <c r="X45" i="724"/>
  <c r="V45" i="724"/>
  <c r="U45" i="724"/>
  <c r="T45" i="724"/>
  <c r="S45" i="724"/>
  <c r="AA44" i="724"/>
  <c r="Z44" i="724"/>
  <c r="Y44" i="724"/>
  <c r="X44" i="724"/>
  <c r="V44" i="724"/>
  <c r="U44" i="724"/>
  <c r="T44" i="724"/>
  <c r="S44" i="724"/>
  <c r="AA43" i="724"/>
  <c r="Z43" i="724"/>
  <c r="Y43" i="724"/>
  <c r="X43" i="724"/>
  <c r="V43" i="724"/>
  <c r="U43" i="724"/>
  <c r="T43" i="724"/>
  <c r="S43" i="724"/>
  <c r="AA42" i="724"/>
  <c r="Z42" i="724"/>
  <c r="Y42" i="724"/>
  <c r="X42" i="724"/>
  <c r="V42" i="724"/>
  <c r="U42" i="724"/>
  <c r="T42" i="724"/>
  <c r="S42" i="724"/>
  <c r="AA41" i="724"/>
  <c r="Z41" i="724"/>
  <c r="Y41" i="724"/>
  <c r="X41" i="724"/>
  <c r="V41" i="724"/>
  <c r="U41" i="724"/>
  <c r="T41" i="724"/>
  <c r="S41" i="724"/>
  <c r="AA40" i="724"/>
  <c r="Z40" i="724"/>
  <c r="Y40" i="724"/>
  <c r="X40" i="724"/>
  <c r="V40" i="724"/>
  <c r="U40" i="724"/>
  <c r="T40" i="724"/>
  <c r="S40" i="724"/>
  <c r="AA39" i="724"/>
  <c r="Z39" i="724"/>
  <c r="Y39" i="724"/>
  <c r="X39" i="724"/>
  <c r="V39" i="724"/>
  <c r="U39" i="724"/>
  <c r="T39" i="724"/>
  <c r="S39" i="724"/>
  <c r="AA38" i="724"/>
  <c r="Z38" i="724"/>
  <c r="Y38" i="724"/>
  <c r="X38" i="724"/>
  <c r="V38" i="724"/>
  <c r="U38" i="724"/>
  <c r="T38" i="724"/>
  <c r="S38" i="724"/>
  <c r="AA37" i="724"/>
  <c r="Z37" i="724"/>
  <c r="Y37" i="724"/>
  <c r="X37" i="724"/>
  <c r="V37" i="724"/>
  <c r="U37" i="724"/>
  <c r="T37" i="724"/>
  <c r="S37" i="724"/>
  <c r="AA36" i="724"/>
  <c r="Z36" i="724"/>
  <c r="Y36" i="724"/>
  <c r="X36" i="724"/>
  <c r="V36" i="724"/>
  <c r="U36" i="724"/>
  <c r="T36" i="724"/>
  <c r="S36" i="724"/>
  <c r="AA35" i="724"/>
  <c r="Z35" i="724"/>
  <c r="Y35" i="724"/>
  <c r="X35" i="724"/>
  <c r="V35" i="724"/>
  <c r="U35" i="724"/>
  <c r="T35" i="724"/>
  <c r="S35" i="724"/>
  <c r="AA34" i="724"/>
  <c r="Z34" i="724"/>
  <c r="Y34" i="724"/>
  <c r="X34" i="724"/>
  <c r="V34" i="724"/>
  <c r="U34" i="724"/>
  <c r="T34" i="724"/>
  <c r="S34" i="724"/>
  <c r="AA33" i="724"/>
  <c r="Z33" i="724"/>
  <c r="Y33" i="724"/>
  <c r="X33" i="724"/>
  <c r="V33" i="724"/>
  <c r="U33" i="724"/>
  <c r="T33" i="724"/>
  <c r="S33" i="724"/>
  <c r="AA32" i="724"/>
  <c r="Z32" i="724"/>
  <c r="Y32" i="724"/>
  <c r="X32" i="724"/>
  <c r="V32" i="724"/>
  <c r="U32" i="724"/>
  <c r="T32" i="724"/>
  <c r="S32" i="724"/>
  <c r="AA31" i="724"/>
  <c r="Z31" i="724"/>
  <c r="Y31" i="724"/>
  <c r="X31" i="724"/>
  <c r="V31" i="724"/>
  <c r="U31" i="724"/>
  <c r="T31" i="724"/>
  <c r="S31" i="724"/>
  <c r="AA26" i="724"/>
  <c r="Z26" i="724"/>
  <c r="Y26" i="724"/>
  <c r="X26" i="724"/>
  <c r="V26" i="724"/>
  <c r="U26" i="724"/>
  <c r="T26" i="724"/>
  <c r="S26" i="724"/>
  <c r="AA25" i="724"/>
  <c r="Z25" i="724"/>
  <c r="Y25" i="724"/>
  <c r="X25" i="724"/>
  <c r="V25" i="724"/>
  <c r="U25" i="724"/>
  <c r="T25" i="724"/>
  <c r="S25" i="724"/>
  <c r="AA24" i="724"/>
  <c r="Z24" i="724"/>
  <c r="Y24" i="724"/>
  <c r="X24" i="724"/>
  <c r="P24" i="724" s="1"/>
  <c r="V24" i="724"/>
  <c r="U24" i="724"/>
  <c r="T24" i="724"/>
  <c r="S24" i="724"/>
  <c r="AA23" i="724"/>
  <c r="Z23" i="724"/>
  <c r="Y23" i="724"/>
  <c r="X23" i="724"/>
  <c r="V23" i="724"/>
  <c r="U23" i="724"/>
  <c r="T23" i="724"/>
  <c r="S23" i="724"/>
  <c r="AA22" i="724"/>
  <c r="Z22" i="724"/>
  <c r="Y22" i="724"/>
  <c r="X22" i="724"/>
  <c r="V22" i="724"/>
  <c r="U22" i="724"/>
  <c r="T22" i="724"/>
  <c r="S22" i="724"/>
  <c r="AA21" i="724"/>
  <c r="Z21" i="724"/>
  <c r="Y21" i="724"/>
  <c r="X21" i="724"/>
  <c r="V21" i="724"/>
  <c r="U21" i="724"/>
  <c r="T21" i="724"/>
  <c r="S21" i="724"/>
  <c r="AA20" i="724"/>
  <c r="Z20" i="724"/>
  <c r="Y20" i="724"/>
  <c r="X20" i="724"/>
  <c r="V20" i="724"/>
  <c r="U20" i="724"/>
  <c r="T20" i="724"/>
  <c r="S20" i="724"/>
  <c r="AA19" i="724"/>
  <c r="Z19" i="724"/>
  <c r="Y19" i="724"/>
  <c r="X19" i="724"/>
  <c r="V19" i="724"/>
  <c r="U19" i="724"/>
  <c r="T19" i="724"/>
  <c r="S19" i="724"/>
  <c r="AA18" i="724"/>
  <c r="Z18" i="724"/>
  <c r="Y18" i="724"/>
  <c r="X18" i="724"/>
  <c r="V18" i="724"/>
  <c r="U18" i="724"/>
  <c r="T18" i="724"/>
  <c r="S18" i="724"/>
  <c r="AA17" i="724"/>
  <c r="Z17" i="724"/>
  <c r="Y17" i="724"/>
  <c r="X17" i="724"/>
  <c r="V17" i="724"/>
  <c r="U17" i="724"/>
  <c r="T17" i="724"/>
  <c r="S17" i="724"/>
  <c r="AA16" i="724"/>
  <c r="Z16" i="724"/>
  <c r="Y16" i="724"/>
  <c r="X16" i="724"/>
  <c r="V16" i="724"/>
  <c r="U16" i="724"/>
  <c r="T16" i="724"/>
  <c r="S16" i="724"/>
  <c r="AA15" i="724"/>
  <c r="Z15" i="724"/>
  <c r="Y15" i="724"/>
  <c r="X15" i="724"/>
  <c r="V15" i="724"/>
  <c r="U15" i="724"/>
  <c r="T15" i="724"/>
  <c r="S15" i="724"/>
  <c r="AA14" i="724"/>
  <c r="Z14" i="724"/>
  <c r="Y14" i="724"/>
  <c r="X14" i="724"/>
  <c r="V14" i="724"/>
  <c r="U14" i="724"/>
  <c r="T14" i="724"/>
  <c r="S14" i="724"/>
  <c r="AA13" i="724"/>
  <c r="Z13" i="724"/>
  <c r="Y13" i="724"/>
  <c r="X13" i="724"/>
  <c r="V13" i="724"/>
  <c r="U13" i="724"/>
  <c r="T13" i="724"/>
  <c r="S13" i="724"/>
  <c r="AA12" i="724"/>
  <c r="Z12" i="724"/>
  <c r="Y12" i="724"/>
  <c r="X12" i="724"/>
  <c r="V12" i="724"/>
  <c r="U12" i="724"/>
  <c r="T12" i="724"/>
  <c r="S12" i="724"/>
  <c r="AA11" i="724"/>
  <c r="Z11" i="724"/>
  <c r="Y11" i="724"/>
  <c r="X11" i="724"/>
  <c r="V11" i="724"/>
  <c r="U11" i="724"/>
  <c r="T11" i="724"/>
  <c r="S11" i="724"/>
  <c r="AA10" i="724"/>
  <c r="Z10" i="724"/>
  <c r="Y10" i="724"/>
  <c r="X10" i="724"/>
  <c r="V10" i="724"/>
  <c r="U10" i="724"/>
  <c r="T10" i="724"/>
  <c r="S10" i="724"/>
  <c r="AA9" i="724"/>
  <c r="Z9" i="724"/>
  <c r="Y9" i="724"/>
  <c r="X9" i="724"/>
  <c r="V9" i="724"/>
  <c r="U9" i="724"/>
  <c r="T9" i="724"/>
  <c r="S9" i="724"/>
  <c r="AA8" i="724"/>
  <c r="Z8" i="724"/>
  <c r="Y8" i="724"/>
  <c r="X8" i="724"/>
  <c r="V8" i="724"/>
  <c r="U8" i="724"/>
  <c r="T8" i="724"/>
  <c r="S8" i="724"/>
  <c r="AA7" i="724"/>
  <c r="Z7" i="724"/>
  <c r="Y7" i="724"/>
  <c r="X7" i="724"/>
  <c r="V7" i="724"/>
  <c r="U7" i="724"/>
  <c r="T7" i="724"/>
  <c r="S7" i="724"/>
  <c r="AA6" i="724"/>
  <c r="Z6" i="724"/>
  <c r="Y6" i="724"/>
  <c r="X6" i="724"/>
  <c r="V6" i="724"/>
  <c r="U6" i="724"/>
  <c r="T6" i="724"/>
  <c r="S6" i="724"/>
  <c r="AA26" i="723"/>
  <c r="Z26" i="723"/>
  <c r="Y26" i="723"/>
  <c r="X26" i="723"/>
  <c r="V26" i="723"/>
  <c r="U26" i="723"/>
  <c r="T26" i="723"/>
  <c r="S26" i="723"/>
  <c r="AA25" i="723"/>
  <c r="Z25" i="723"/>
  <c r="Y25" i="723"/>
  <c r="X25" i="723"/>
  <c r="V25" i="723"/>
  <c r="U25" i="723"/>
  <c r="T25" i="723"/>
  <c r="S25" i="723"/>
  <c r="AA24" i="723"/>
  <c r="Z24" i="723"/>
  <c r="Y24" i="723"/>
  <c r="X24" i="723"/>
  <c r="V24" i="723"/>
  <c r="U24" i="723"/>
  <c r="T24" i="723"/>
  <c r="S24" i="723"/>
  <c r="P24" i="723"/>
  <c r="P12" i="724" l="1"/>
  <c r="P21" i="724"/>
  <c r="O31" i="724"/>
  <c r="Q31" i="724" s="1"/>
  <c r="P31" i="724"/>
  <c r="O37" i="724"/>
  <c r="P37" i="724"/>
  <c r="P43" i="724"/>
  <c r="P50" i="724"/>
  <c r="P6" i="724"/>
  <c r="P9" i="724"/>
  <c r="P18" i="724"/>
  <c r="O15" i="724"/>
  <c r="P15" i="724"/>
  <c r="O12" i="724"/>
  <c r="Q12" i="724" s="1"/>
  <c r="N12" i="724" s="1"/>
  <c r="O24" i="724"/>
  <c r="Q24" i="724" s="1"/>
  <c r="N24" i="724" s="1"/>
  <c r="O43" i="724"/>
  <c r="Q43" i="724" s="1"/>
  <c r="N43" i="724" s="1"/>
  <c r="O50" i="724"/>
  <c r="O6" i="724"/>
  <c r="Q6" i="724" s="1"/>
  <c r="O18" i="724"/>
  <c r="O9" i="724"/>
  <c r="Q9" i="724" s="1"/>
  <c r="N9" i="724" s="1"/>
  <c r="O21" i="724"/>
  <c r="Q6" i="726"/>
  <c r="N6" i="726" s="1"/>
  <c r="P15" i="726"/>
  <c r="Q12" i="726"/>
  <c r="O2" i="726" s="1"/>
  <c r="N6" i="725"/>
  <c r="Q72" i="725"/>
  <c r="Q110" i="725"/>
  <c r="N73" i="725"/>
  <c r="O24" i="723"/>
  <c r="Q24" i="723" s="1"/>
  <c r="N24" i="723" s="1"/>
  <c r="P56" i="724" l="1"/>
  <c r="P58" i="724" s="1"/>
  <c r="Q21" i="724"/>
  <c r="N21" i="724" s="1"/>
  <c r="Q50" i="724"/>
  <c r="N50" i="724" s="1"/>
  <c r="Q37" i="724"/>
  <c r="N37" i="724" s="1"/>
  <c r="Q18" i="724"/>
  <c r="N18" i="724" s="1"/>
  <c r="P30" i="724"/>
  <c r="P57" i="724" s="1"/>
  <c r="O56" i="724"/>
  <c r="Q15" i="724"/>
  <c r="N15" i="724" s="1"/>
  <c r="O30" i="724"/>
  <c r="O2" i="725"/>
  <c r="N31" i="724"/>
  <c r="N6" i="724"/>
  <c r="O57" i="724" l="1"/>
  <c r="P59" i="724" s="1"/>
  <c r="Q30" i="724"/>
  <c r="Q56" i="724"/>
  <c r="O2" i="724" l="1"/>
  <c r="AA34" i="723"/>
  <c r="Z34" i="723"/>
  <c r="Y34" i="723"/>
  <c r="X34" i="723"/>
  <c r="V34" i="723"/>
  <c r="U34" i="723"/>
  <c r="T34" i="723"/>
  <c r="S34" i="723"/>
  <c r="AA33" i="723"/>
  <c r="Z33" i="723"/>
  <c r="Y33" i="723"/>
  <c r="X33" i="723"/>
  <c r="V33" i="723"/>
  <c r="U33" i="723"/>
  <c r="T33" i="723"/>
  <c r="S33" i="723"/>
  <c r="AA32" i="723"/>
  <c r="Z32" i="723"/>
  <c r="Y32" i="723"/>
  <c r="X32" i="723"/>
  <c r="V32" i="723"/>
  <c r="U32" i="723"/>
  <c r="T32" i="723"/>
  <c r="S32" i="723"/>
  <c r="AA31" i="723"/>
  <c r="Z31" i="723"/>
  <c r="Y31" i="723"/>
  <c r="X31" i="723"/>
  <c r="V31" i="723"/>
  <c r="U31" i="723"/>
  <c r="T31" i="723"/>
  <c r="S31" i="723"/>
  <c r="AA30" i="723"/>
  <c r="Z30" i="723"/>
  <c r="Y30" i="723"/>
  <c r="X30" i="723"/>
  <c r="V30" i="723"/>
  <c r="U30" i="723"/>
  <c r="T30" i="723"/>
  <c r="S30" i="723"/>
  <c r="AA29" i="723"/>
  <c r="Z29" i="723"/>
  <c r="Y29" i="723"/>
  <c r="X29" i="723"/>
  <c r="V29" i="723"/>
  <c r="U29" i="723"/>
  <c r="T29" i="723"/>
  <c r="S29" i="723"/>
  <c r="AA28" i="723"/>
  <c r="Z28" i="723"/>
  <c r="Y28" i="723"/>
  <c r="X28" i="723"/>
  <c r="V28" i="723"/>
  <c r="U28" i="723"/>
  <c r="T28" i="723"/>
  <c r="S28" i="723"/>
  <c r="AA23" i="723"/>
  <c r="Z23" i="723"/>
  <c r="Y23" i="723"/>
  <c r="X23" i="723"/>
  <c r="V23" i="723"/>
  <c r="U23" i="723"/>
  <c r="T23" i="723"/>
  <c r="S23" i="723"/>
  <c r="AA22" i="723"/>
  <c r="Z22" i="723"/>
  <c r="Y22" i="723"/>
  <c r="X22" i="723"/>
  <c r="V22" i="723"/>
  <c r="U22" i="723"/>
  <c r="T22" i="723"/>
  <c r="S22" i="723"/>
  <c r="AA21" i="723"/>
  <c r="Z21" i="723"/>
  <c r="Y21" i="723"/>
  <c r="X21" i="723"/>
  <c r="V21" i="723"/>
  <c r="U21" i="723"/>
  <c r="T21" i="723"/>
  <c r="S21" i="723"/>
  <c r="AA20" i="723"/>
  <c r="Z20" i="723"/>
  <c r="Y20" i="723"/>
  <c r="X20" i="723"/>
  <c r="V20" i="723"/>
  <c r="U20" i="723"/>
  <c r="T20" i="723"/>
  <c r="S20" i="723"/>
  <c r="AA19" i="723"/>
  <c r="Z19" i="723"/>
  <c r="Y19" i="723"/>
  <c r="X19" i="723"/>
  <c r="V19" i="723"/>
  <c r="U19" i="723"/>
  <c r="T19" i="723"/>
  <c r="S19" i="723"/>
  <c r="AA18" i="723"/>
  <c r="Z18" i="723"/>
  <c r="Y18" i="723"/>
  <c r="X18" i="723"/>
  <c r="V18" i="723"/>
  <c r="U18" i="723"/>
  <c r="T18" i="723"/>
  <c r="S18" i="723"/>
  <c r="AA17" i="723"/>
  <c r="Z17" i="723"/>
  <c r="Y17" i="723"/>
  <c r="X17" i="723"/>
  <c r="V17" i="723"/>
  <c r="U17" i="723"/>
  <c r="T17" i="723"/>
  <c r="S17" i="723"/>
  <c r="AA16" i="723"/>
  <c r="Z16" i="723"/>
  <c r="Y16" i="723"/>
  <c r="X16" i="723"/>
  <c r="V16" i="723"/>
  <c r="U16" i="723"/>
  <c r="T16" i="723"/>
  <c r="S16" i="723"/>
  <c r="AA15" i="723"/>
  <c r="Z15" i="723"/>
  <c r="Y15" i="723"/>
  <c r="X15" i="723"/>
  <c r="V15" i="723"/>
  <c r="U15" i="723"/>
  <c r="T15" i="723"/>
  <c r="S15" i="723"/>
  <c r="AA14" i="723"/>
  <c r="Z14" i="723"/>
  <c r="Y14" i="723"/>
  <c r="X14" i="723"/>
  <c r="V14" i="723"/>
  <c r="U14" i="723"/>
  <c r="T14" i="723"/>
  <c r="S14" i="723"/>
  <c r="AA13" i="723"/>
  <c r="Z13" i="723"/>
  <c r="Y13" i="723"/>
  <c r="X13" i="723"/>
  <c r="V13" i="723"/>
  <c r="U13" i="723"/>
  <c r="T13" i="723"/>
  <c r="S13" i="723"/>
  <c r="AA12" i="723"/>
  <c r="Z12" i="723"/>
  <c r="Y12" i="723"/>
  <c r="X12" i="723"/>
  <c r="V12" i="723"/>
  <c r="U12" i="723"/>
  <c r="T12" i="723"/>
  <c r="S12" i="723"/>
  <c r="AA11" i="723"/>
  <c r="Z11" i="723"/>
  <c r="Y11" i="723"/>
  <c r="X11" i="723"/>
  <c r="V11" i="723"/>
  <c r="U11" i="723"/>
  <c r="T11" i="723"/>
  <c r="S11" i="723"/>
  <c r="AA10" i="723"/>
  <c r="Z10" i="723"/>
  <c r="Y10" i="723"/>
  <c r="X10" i="723"/>
  <c r="V10" i="723"/>
  <c r="U10" i="723"/>
  <c r="T10" i="723"/>
  <c r="S10" i="723"/>
  <c r="AA9" i="723"/>
  <c r="Z9" i="723"/>
  <c r="Y9" i="723"/>
  <c r="X9" i="723"/>
  <c r="V9" i="723"/>
  <c r="U9" i="723"/>
  <c r="T9" i="723"/>
  <c r="S9" i="723"/>
  <c r="AA8" i="723"/>
  <c r="Z8" i="723"/>
  <c r="Y8" i="723"/>
  <c r="X8" i="723"/>
  <c r="V8" i="723"/>
  <c r="U8" i="723"/>
  <c r="T8" i="723"/>
  <c r="S8" i="723"/>
  <c r="AA7" i="723"/>
  <c r="Z7" i="723"/>
  <c r="Y7" i="723"/>
  <c r="X7" i="723"/>
  <c r="V7" i="723"/>
  <c r="U7" i="723"/>
  <c r="T7" i="723"/>
  <c r="S7" i="723"/>
  <c r="AA6" i="723"/>
  <c r="Z6" i="723"/>
  <c r="Y6" i="723"/>
  <c r="X6" i="723"/>
  <c r="V6" i="723"/>
  <c r="U6" i="723"/>
  <c r="T6" i="723"/>
  <c r="S6" i="723"/>
  <c r="O28" i="723" l="1"/>
  <c r="Q28" i="723" s="1"/>
  <c r="P28" i="723"/>
  <c r="O32" i="723"/>
  <c r="P32" i="723"/>
  <c r="P6" i="723"/>
  <c r="O12" i="723"/>
  <c r="P12" i="723"/>
  <c r="O18" i="723"/>
  <c r="P18" i="723"/>
  <c r="O6" i="723"/>
  <c r="AA56" i="722"/>
  <c r="Z56" i="722"/>
  <c r="Y56" i="722"/>
  <c r="X56" i="722"/>
  <c r="V56" i="722"/>
  <c r="U56" i="722"/>
  <c r="T56" i="722"/>
  <c r="S56" i="722"/>
  <c r="AA55" i="722"/>
  <c r="Z55" i="722"/>
  <c r="Y55" i="722"/>
  <c r="X55" i="722"/>
  <c r="V55" i="722"/>
  <c r="U55" i="722"/>
  <c r="T55" i="722"/>
  <c r="S55" i="722"/>
  <c r="AA54" i="722"/>
  <c r="Z54" i="722"/>
  <c r="Y54" i="722"/>
  <c r="X54" i="722"/>
  <c r="V54" i="722"/>
  <c r="U54" i="722"/>
  <c r="T54" i="722"/>
  <c r="S54" i="722"/>
  <c r="AA53" i="722"/>
  <c r="Z53" i="722"/>
  <c r="Y53" i="722"/>
  <c r="X53" i="722"/>
  <c r="V53" i="722"/>
  <c r="U53" i="722"/>
  <c r="T53" i="722"/>
  <c r="S53" i="722"/>
  <c r="AA52" i="722"/>
  <c r="Z52" i="722"/>
  <c r="Y52" i="722"/>
  <c r="X52" i="722"/>
  <c r="V52" i="722"/>
  <c r="U52" i="722"/>
  <c r="T52" i="722"/>
  <c r="S52" i="722"/>
  <c r="AA51" i="722"/>
  <c r="Z51" i="722"/>
  <c r="Y51" i="722"/>
  <c r="X51" i="722"/>
  <c r="V51" i="722"/>
  <c r="U51" i="722"/>
  <c r="T51" i="722"/>
  <c r="S51" i="722"/>
  <c r="AA50" i="722"/>
  <c r="Z50" i="722"/>
  <c r="Y50" i="722"/>
  <c r="X50" i="722"/>
  <c r="V50" i="722"/>
  <c r="U50" i="722"/>
  <c r="T50" i="722"/>
  <c r="S50" i="722"/>
  <c r="AA49" i="722"/>
  <c r="Z49" i="722"/>
  <c r="Y49" i="722"/>
  <c r="X49" i="722"/>
  <c r="V49" i="722"/>
  <c r="U49" i="722"/>
  <c r="T49" i="722"/>
  <c r="S49" i="722"/>
  <c r="AA48" i="722"/>
  <c r="Z48" i="722"/>
  <c r="Y48" i="722"/>
  <c r="X48" i="722"/>
  <c r="V48" i="722"/>
  <c r="U48" i="722"/>
  <c r="T48" i="722"/>
  <c r="S48" i="722"/>
  <c r="AA47" i="722"/>
  <c r="Z47" i="722"/>
  <c r="Y47" i="722"/>
  <c r="X47" i="722"/>
  <c r="V47" i="722"/>
  <c r="U47" i="722"/>
  <c r="T47" i="722"/>
  <c r="S47" i="722"/>
  <c r="AA46" i="722"/>
  <c r="Z46" i="722"/>
  <c r="Y46" i="722"/>
  <c r="X46" i="722"/>
  <c r="V46" i="722"/>
  <c r="U46" i="722"/>
  <c r="T46" i="722"/>
  <c r="S46" i="722"/>
  <c r="AA45" i="722"/>
  <c r="Z45" i="722"/>
  <c r="Y45" i="722"/>
  <c r="X45" i="722"/>
  <c r="V45" i="722"/>
  <c r="U45" i="722"/>
  <c r="T45" i="722"/>
  <c r="S45" i="722"/>
  <c r="AA44" i="722"/>
  <c r="Z44" i="722"/>
  <c r="Y44" i="722"/>
  <c r="X44" i="722"/>
  <c r="V44" i="722"/>
  <c r="U44" i="722"/>
  <c r="T44" i="722"/>
  <c r="S44" i="722"/>
  <c r="AA43" i="722"/>
  <c r="Z43" i="722"/>
  <c r="Y43" i="722"/>
  <c r="X43" i="722"/>
  <c r="V43" i="722"/>
  <c r="U43" i="722"/>
  <c r="T43" i="722"/>
  <c r="S43" i="722"/>
  <c r="AA42" i="722"/>
  <c r="Z42" i="722"/>
  <c r="Y42" i="722"/>
  <c r="X42" i="722"/>
  <c r="V42" i="722"/>
  <c r="U42" i="722"/>
  <c r="T42" i="722"/>
  <c r="S42" i="722"/>
  <c r="AA40" i="722"/>
  <c r="Z40" i="722"/>
  <c r="Y40" i="722"/>
  <c r="X40" i="722"/>
  <c r="V40" i="722"/>
  <c r="U40" i="722"/>
  <c r="T40" i="722"/>
  <c r="S40" i="722"/>
  <c r="AA39" i="722"/>
  <c r="Z39" i="722"/>
  <c r="Y39" i="722"/>
  <c r="X39" i="722"/>
  <c r="V39" i="722"/>
  <c r="U39" i="722"/>
  <c r="T39" i="722"/>
  <c r="S39" i="722"/>
  <c r="AA38" i="722"/>
  <c r="Z38" i="722"/>
  <c r="Y38" i="722"/>
  <c r="X38" i="722"/>
  <c r="V38" i="722"/>
  <c r="U38" i="722"/>
  <c r="T38" i="722"/>
  <c r="S38" i="722"/>
  <c r="AA37" i="722"/>
  <c r="Z37" i="722"/>
  <c r="Y37" i="722"/>
  <c r="X37" i="722"/>
  <c r="V37" i="722"/>
  <c r="U37" i="722"/>
  <c r="T37" i="722"/>
  <c r="S37" i="722"/>
  <c r="AA36" i="722"/>
  <c r="Z36" i="722"/>
  <c r="Y36" i="722"/>
  <c r="X36" i="722"/>
  <c r="V36" i="722"/>
  <c r="U36" i="722"/>
  <c r="T36" i="722"/>
  <c r="S36" i="722"/>
  <c r="AA35" i="722"/>
  <c r="Z35" i="722"/>
  <c r="Y35" i="722"/>
  <c r="X35" i="722"/>
  <c r="V35" i="722"/>
  <c r="U35" i="722"/>
  <c r="T35" i="722"/>
  <c r="S35" i="722"/>
  <c r="AA34" i="722"/>
  <c r="Z34" i="722"/>
  <c r="Y34" i="722"/>
  <c r="X34" i="722"/>
  <c r="V34" i="722"/>
  <c r="U34" i="722"/>
  <c r="T34" i="722"/>
  <c r="S34" i="722"/>
  <c r="AA33" i="722"/>
  <c r="Z33" i="722"/>
  <c r="Y33" i="722"/>
  <c r="X33" i="722"/>
  <c r="V33" i="722"/>
  <c r="U33" i="722"/>
  <c r="T33" i="722"/>
  <c r="S33" i="722"/>
  <c r="AA32" i="722"/>
  <c r="Z32" i="722"/>
  <c r="Y32" i="722"/>
  <c r="X32" i="722"/>
  <c r="V32" i="722"/>
  <c r="U32" i="722"/>
  <c r="T32" i="722"/>
  <c r="S32" i="722"/>
  <c r="AA31" i="722"/>
  <c r="Z31" i="722"/>
  <c r="Y31" i="722"/>
  <c r="X31" i="722"/>
  <c r="V31" i="722"/>
  <c r="U31" i="722"/>
  <c r="T31" i="722"/>
  <c r="S31" i="722"/>
  <c r="AA30" i="722"/>
  <c r="Z30" i="722"/>
  <c r="Y30" i="722"/>
  <c r="X30" i="722"/>
  <c r="V30" i="722"/>
  <c r="U30" i="722"/>
  <c r="T30" i="722"/>
  <c r="S30" i="722"/>
  <c r="AA29" i="722"/>
  <c r="Z29" i="722"/>
  <c r="Y29" i="722"/>
  <c r="X29" i="722"/>
  <c r="V29" i="722"/>
  <c r="U29" i="722"/>
  <c r="T29" i="722"/>
  <c r="S29" i="722"/>
  <c r="AA28" i="722"/>
  <c r="Z28" i="722"/>
  <c r="Y28" i="722"/>
  <c r="X28" i="722"/>
  <c r="V28" i="722"/>
  <c r="U28" i="722"/>
  <c r="T28" i="722"/>
  <c r="S28" i="722"/>
  <c r="AA27" i="722"/>
  <c r="Z27" i="722"/>
  <c r="Y27" i="722"/>
  <c r="X27" i="722"/>
  <c r="V27" i="722"/>
  <c r="U27" i="722"/>
  <c r="T27" i="722"/>
  <c r="S27" i="722"/>
  <c r="AA26" i="722"/>
  <c r="Z26" i="722"/>
  <c r="Y26" i="722"/>
  <c r="X26" i="722"/>
  <c r="V26" i="722"/>
  <c r="U26" i="722"/>
  <c r="T26" i="722"/>
  <c r="S26" i="722"/>
  <c r="AA25" i="722"/>
  <c r="Z25" i="722"/>
  <c r="Y25" i="722"/>
  <c r="X25" i="722"/>
  <c r="V25" i="722"/>
  <c r="U25" i="722"/>
  <c r="T25" i="722"/>
  <c r="S25" i="722"/>
  <c r="AA24" i="722"/>
  <c r="Z24" i="722"/>
  <c r="Y24" i="722"/>
  <c r="X24" i="722"/>
  <c r="V24" i="722"/>
  <c r="U24" i="722"/>
  <c r="T24" i="722"/>
  <c r="S24" i="722"/>
  <c r="AA23" i="722"/>
  <c r="Z23" i="722"/>
  <c r="Y23" i="722"/>
  <c r="X23" i="722"/>
  <c r="V23" i="722"/>
  <c r="U23" i="722"/>
  <c r="T23" i="722"/>
  <c r="S23" i="722"/>
  <c r="AA22" i="722"/>
  <c r="Z22" i="722"/>
  <c r="Y22" i="722"/>
  <c r="X22" i="722"/>
  <c r="V22" i="722"/>
  <c r="U22" i="722"/>
  <c r="T22" i="722"/>
  <c r="S22" i="722"/>
  <c r="AA21" i="722"/>
  <c r="Z21" i="722"/>
  <c r="Y21" i="722"/>
  <c r="X21" i="722"/>
  <c r="V21" i="722"/>
  <c r="U21" i="722"/>
  <c r="T21" i="722"/>
  <c r="S21" i="722"/>
  <c r="AA20" i="722"/>
  <c r="Z20" i="722"/>
  <c r="Y20" i="722"/>
  <c r="X20" i="722"/>
  <c r="V20" i="722"/>
  <c r="U20" i="722"/>
  <c r="T20" i="722"/>
  <c r="S20" i="722"/>
  <c r="AA19" i="722"/>
  <c r="Z19" i="722"/>
  <c r="Y19" i="722"/>
  <c r="X19" i="722"/>
  <c r="V19" i="722"/>
  <c r="U19" i="722"/>
  <c r="T19" i="722"/>
  <c r="S19" i="722"/>
  <c r="AA18" i="722"/>
  <c r="Z18" i="722"/>
  <c r="Y18" i="722"/>
  <c r="X18" i="722"/>
  <c r="V18" i="722"/>
  <c r="U18" i="722"/>
  <c r="T18" i="722"/>
  <c r="S18" i="722"/>
  <c r="AA17" i="722"/>
  <c r="Z17" i="722"/>
  <c r="Y17" i="722"/>
  <c r="X17" i="722"/>
  <c r="V17" i="722"/>
  <c r="U17" i="722"/>
  <c r="T17" i="722"/>
  <c r="S17" i="722"/>
  <c r="AA16" i="722"/>
  <c r="Z16" i="722"/>
  <c r="Y16" i="722"/>
  <c r="X16" i="722"/>
  <c r="V16" i="722"/>
  <c r="U16" i="722"/>
  <c r="T16" i="722"/>
  <c r="S16" i="722"/>
  <c r="AA15" i="722"/>
  <c r="Z15" i="722"/>
  <c r="Y15" i="722"/>
  <c r="X15" i="722"/>
  <c r="V15" i="722"/>
  <c r="U15" i="722"/>
  <c r="T15" i="722"/>
  <c r="S15" i="722"/>
  <c r="AA14" i="722"/>
  <c r="Z14" i="722"/>
  <c r="Y14" i="722"/>
  <c r="X14" i="722"/>
  <c r="V14" i="722"/>
  <c r="U14" i="722"/>
  <c r="T14" i="722"/>
  <c r="S14" i="722"/>
  <c r="AA13" i="722"/>
  <c r="Z13" i="722"/>
  <c r="Y13" i="722"/>
  <c r="X13" i="722"/>
  <c r="V13" i="722"/>
  <c r="U13" i="722"/>
  <c r="T13" i="722"/>
  <c r="S13" i="722"/>
  <c r="AA12" i="722"/>
  <c r="Z12" i="722"/>
  <c r="Y12" i="722"/>
  <c r="X12" i="722"/>
  <c r="V12" i="722"/>
  <c r="U12" i="722"/>
  <c r="T12" i="722"/>
  <c r="S12" i="722"/>
  <c r="AA11" i="722"/>
  <c r="Z11" i="722"/>
  <c r="Y11" i="722"/>
  <c r="X11" i="722"/>
  <c r="V11" i="722"/>
  <c r="U11" i="722"/>
  <c r="T11" i="722"/>
  <c r="S11" i="722"/>
  <c r="AA10" i="722"/>
  <c r="Z10" i="722"/>
  <c r="Y10" i="722"/>
  <c r="X10" i="722"/>
  <c r="V10" i="722"/>
  <c r="U10" i="722"/>
  <c r="T10" i="722"/>
  <c r="S10" i="722"/>
  <c r="AA9" i="722"/>
  <c r="Z9" i="722"/>
  <c r="Y9" i="722"/>
  <c r="X9" i="722"/>
  <c r="V9" i="722"/>
  <c r="U9" i="722"/>
  <c r="T9" i="722"/>
  <c r="S9" i="722"/>
  <c r="AA8" i="722"/>
  <c r="Z8" i="722"/>
  <c r="Y8" i="722"/>
  <c r="X8" i="722"/>
  <c r="V8" i="722"/>
  <c r="U8" i="722"/>
  <c r="T8" i="722"/>
  <c r="S8" i="722"/>
  <c r="AA7" i="722"/>
  <c r="Z7" i="722"/>
  <c r="Y7" i="722"/>
  <c r="X7" i="722"/>
  <c r="V7" i="722"/>
  <c r="U7" i="722"/>
  <c r="T7" i="722"/>
  <c r="S7" i="722"/>
  <c r="AA6" i="722"/>
  <c r="Z6" i="722"/>
  <c r="Y6" i="722"/>
  <c r="X6" i="722"/>
  <c r="V6" i="722"/>
  <c r="U6" i="722"/>
  <c r="T6" i="722"/>
  <c r="S6" i="722"/>
  <c r="Q6" i="723" l="1"/>
  <c r="O35" i="723"/>
  <c r="P27" i="723"/>
  <c r="P36" i="723" s="1"/>
  <c r="Q32" i="723"/>
  <c r="N32" i="723" s="1"/>
  <c r="P35" i="723"/>
  <c r="P37" i="723" s="1"/>
  <c r="Q12" i="723"/>
  <c r="N12" i="723" s="1"/>
  <c r="O27" i="723"/>
  <c r="Q18" i="723"/>
  <c r="N18" i="723" s="1"/>
  <c r="N6" i="723"/>
  <c r="N28" i="723"/>
  <c r="P25" i="722"/>
  <c r="O33" i="722"/>
  <c r="P42" i="722"/>
  <c r="O21" i="722"/>
  <c r="P21" i="722"/>
  <c r="P53" i="722"/>
  <c r="O28" i="722"/>
  <c r="O18" i="722"/>
  <c r="O53" i="722"/>
  <c r="O15" i="722"/>
  <c r="O36" i="722"/>
  <c r="O25" i="722"/>
  <c r="Q25" i="722" s="1"/>
  <c r="N25" i="722" s="1"/>
  <c r="O6" i="722"/>
  <c r="P33" i="722"/>
  <c r="Q33" i="722" s="1"/>
  <c r="N33" i="722" s="1"/>
  <c r="O11" i="722"/>
  <c r="P6" i="722"/>
  <c r="P46" i="722"/>
  <c r="O50" i="722"/>
  <c r="P50" i="722"/>
  <c r="P11" i="722"/>
  <c r="P28" i="722"/>
  <c r="O46" i="722"/>
  <c r="P15" i="722"/>
  <c r="P18" i="722"/>
  <c r="P36" i="722"/>
  <c r="O42" i="722"/>
  <c r="Q35" i="723" l="1"/>
  <c r="O36" i="723"/>
  <c r="P38" i="723" s="1"/>
  <c r="Q27" i="723"/>
  <c r="Q42" i="722"/>
  <c r="Q28" i="722"/>
  <c r="N28" i="722" s="1"/>
  <c r="Q21" i="722"/>
  <c r="N21" i="722" s="1"/>
  <c r="Q53" i="722"/>
  <c r="N53" i="722" s="1"/>
  <c r="Q46" i="722"/>
  <c r="N46" i="722" s="1"/>
  <c r="Q50" i="722"/>
  <c r="N50" i="722" s="1"/>
  <c r="P57" i="722"/>
  <c r="P59" i="722" s="1"/>
  <c r="Q36" i="722"/>
  <c r="N36" i="722" s="1"/>
  <c r="Q15" i="722"/>
  <c r="N15" i="722" s="1"/>
  <c r="Q18" i="722"/>
  <c r="N18" i="722" s="1"/>
  <c r="Q11" i="722"/>
  <c r="N11" i="722" s="1"/>
  <c r="O41" i="722"/>
  <c r="P41" i="722"/>
  <c r="P58" i="722" s="1"/>
  <c r="Q6" i="722"/>
  <c r="O57" i="722"/>
  <c r="N42" i="722"/>
  <c r="O2" i="723" l="1"/>
  <c r="Q57" i="722"/>
  <c r="Q41" i="722"/>
  <c r="O58" i="722"/>
  <c r="P60" i="722" s="1"/>
  <c r="N6" i="722"/>
  <c r="AA47" i="721"/>
  <c r="Z47" i="721"/>
  <c r="Y47" i="721"/>
  <c r="X47" i="721"/>
  <c r="V47" i="721"/>
  <c r="U47" i="721"/>
  <c r="T47" i="721"/>
  <c r="S47" i="721"/>
  <c r="AA46" i="721"/>
  <c r="Z46" i="721"/>
  <c r="Y46" i="721"/>
  <c r="X46" i="721"/>
  <c r="V46" i="721"/>
  <c r="U46" i="721"/>
  <c r="T46" i="721"/>
  <c r="S46" i="721"/>
  <c r="AA45" i="721"/>
  <c r="Z45" i="721"/>
  <c r="Y45" i="721"/>
  <c r="X45" i="721"/>
  <c r="V45" i="721"/>
  <c r="U45" i="721"/>
  <c r="T45" i="721"/>
  <c r="S45" i="721"/>
  <c r="AA44" i="721"/>
  <c r="Z44" i="721"/>
  <c r="Y44" i="721"/>
  <c r="X44" i="721"/>
  <c r="V44" i="721"/>
  <c r="U44" i="721"/>
  <c r="T44" i="721"/>
  <c r="S44" i="721"/>
  <c r="AA43" i="721"/>
  <c r="Z43" i="721"/>
  <c r="Y43" i="721"/>
  <c r="X43" i="721"/>
  <c r="V43" i="721"/>
  <c r="U43" i="721"/>
  <c r="T43" i="721"/>
  <c r="S43" i="721"/>
  <c r="AA42" i="721"/>
  <c r="Z42" i="721"/>
  <c r="Y42" i="721"/>
  <c r="X42" i="721"/>
  <c r="V42" i="721"/>
  <c r="U42" i="721"/>
  <c r="T42" i="721"/>
  <c r="S42" i="721"/>
  <c r="AA41" i="721"/>
  <c r="Z41" i="721"/>
  <c r="Y41" i="721"/>
  <c r="X41" i="721"/>
  <c r="V41" i="721"/>
  <c r="U41" i="721"/>
  <c r="T41" i="721"/>
  <c r="S41" i="721"/>
  <c r="AA40" i="721"/>
  <c r="Z40" i="721"/>
  <c r="Y40" i="721"/>
  <c r="X40" i="721"/>
  <c r="V40" i="721"/>
  <c r="U40" i="721"/>
  <c r="T40" i="721"/>
  <c r="S40" i="721"/>
  <c r="AA39" i="721"/>
  <c r="Z39" i="721"/>
  <c r="Y39" i="721"/>
  <c r="X39" i="721"/>
  <c r="V39" i="721"/>
  <c r="U39" i="721"/>
  <c r="T39" i="721"/>
  <c r="S39" i="721"/>
  <c r="AA38" i="721"/>
  <c r="Z38" i="721"/>
  <c r="Y38" i="721"/>
  <c r="X38" i="721"/>
  <c r="V38" i="721"/>
  <c r="U38" i="721"/>
  <c r="T38" i="721"/>
  <c r="S38" i="721"/>
  <c r="AA37" i="721"/>
  <c r="Z37" i="721"/>
  <c r="Y37" i="721"/>
  <c r="X37" i="721"/>
  <c r="V37" i="721"/>
  <c r="U37" i="721"/>
  <c r="T37" i="721"/>
  <c r="S37" i="721"/>
  <c r="AA36" i="721"/>
  <c r="Z36" i="721"/>
  <c r="Y36" i="721"/>
  <c r="X36" i="721"/>
  <c r="V36" i="721"/>
  <c r="U36" i="721"/>
  <c r="T36" i="721"/>
  <c r="S36" i="721"/>
  <c r="AA35" i="721"/>
  <c r="Z35" i="721"/>
  <c r="Y35" i="721"/>
  <c r="X35" i="721"/>
  <c r="V35" i="721"/>
  <c r="U35" i="721"/>
  <c r="T35" i="721"/>
  <c r="S35" i="721"/>
  <c r="AA34" i="721"/>
  <c r="Z34" i="721"/>
  <c r="Y34" i="721"/>
  <c r="X34" i="721"/>
  <c r="V34" i="721"/>
  <c r="U34" i="721"/>
  <c r="T34" i="721"/>
  <c r="S34" i="721"/>
  <c r="AA32" i="721"/>
  <c r="Z32" i="721"/>
  <c r="Y32" i="721"/>
  <c r="X32" i="721"/>
  <c r="V32" i="721"/>
  <c r="U32" i="721"/>
  <c r="T32" i="721"/>
  <c r="S32" i="721"/>
  <c r="AA31" i="721"/>
  <c r="Z31" i="721"/>
  <c r="Y31" i="721"/>
  <c r="X31" i="721"/>
  <c r="V31" i="721"/>
  <c r="U31" i="721"/>
  <c r="T31" i="721"/>
  <c r="S31" i="721"/>
  <c r="AA30" i="721"/>
  <c r="Z30" i="721"/>
  <c r="Y30" i="721"/>
  <c r="X30" i="721"/>
  <c r="V30" i="721"/>
  <c r="U30" i="721"/>
  <c r="T30" i="721"/>
  <c r="S30" i="721"/>
  <c r="AA29" i="721"/>
  <c r="Z29" i="721"/>
  <c r="Y29" i="721"/>
  <c r="X29" i="721"/>
  <c r="V29" i="721"/>
  <c r="U29" i="721"/>
  <c r="T29" i="721"/>
  <c r="S29" i="721"/>
  <c r="AA28" i="721"/>
  <c r="Z28" i="721"/>
  <c r="Y28" i="721"/>
  <c r="X28" i="721"/>
  <c r="V28" i="721"/>
  <c r="U28" i="721"/>
  <c r="T28" i="721"/>
  <c r="S28" i="721"/>
  <c r="AA27" i="721"/>
  <c r="Z27" i="721"/>
  <c r="Y27" i="721"/>
  <c r="X27" i="721"/>
  <c r="V27" i="721"/>
  <c r="U27" i="721"/>
  <c r="T27" i="721"/>
  <c r="S27" i="721"/>
  <c r="AA26" i="721"/>
  <c r="Z26" i="721"/>
  <c r="Y26" i="721"/>
  <c r="X26" i="721"/>
  <c r="V26" i="721"/>
  <c r="U26" i="721"/>
  <c r="T26" i="721"/>
  <c r="S26" i="721"/>
  <c r="AA25" i="721"/>
  <c r="Z25" i="721"/>
  <c r="Y25" i="721"/>
  <c r="X25" i="721"/>
  <c r="V25" i="721"/>
  <c r="U25" i="721"/>
  <c r="T25" i="721"/>
  <c r="S25" i="721"/>
  <c r="AA24" i="721"/>
  <c r="Z24" i="721"/>
  <c r="Y24" i="721"/>
  <c r="X24" i="721"/>
  <c r="V24" i="721"/>
  <c r="U24" i="721"/>
  <c r="T24" i="721"/>
  <c r="S24" i="721"/>
  <c r="AA23" i="721"/>
  <c r="Z23" i="721"/>
  <c r="Y23" i="721"/>
  <c r="X23" i="721"/>
  <c r="V23" i="721"/>
  <c r="U23" i="721"/>
  <c r="T23" i="721"/>
  <c r="S23" i="721"/>
  <c r="AA22" i="721"/>
  <c r="Z22" i="721"/>
  <c r="Y22" i="721"/>
  <c r="X22" i="721"/>
  <c r="V22" i="721"/>
  <c r="U22" i="721"/>
  <c r="T22" i="721"/>
  <c r="S22" i="721"/>
  <c r="AA21" i="721"/>
  <c r="Z21" i="721"/>
  <c r="Y21" i="721"/>
  <c r="X21" i="721"/>
  <c r="V21" i="721"/>
  <c r="U21" i="721"/>
  <c r="T21" i="721"/>
  <c r="S21" i="721"/>
  <c r="AA20" i="721"/>
  <c r="Z20" i="721"/>
  <c r="Y20" i="721"/>
  <c r="X20" i="721"/>
  <c r="V20" i="721"/>
  <c r="U20" i="721"/>
  <c r="T20" i="721"/>
  <c r="S20" i="721"/>
  <c r="AA19" i="721"/>
  <c r="Z19" i="721"/>
  <c r="Y19" i="721"/>
  <c r="X19" i="721"/>
  <c r="V19" i="721"/>
  <c r="U19" i="721"/>
  <c r="T19" i="721"/>
  <c r="S19" i="721"/>
  <c r="AA18" i="721"/>
  <c r="Z18" i="721"/>
  <c r="Y18" i="721"/>
  <c r="X18" i="721"/>
  <c r="V18" i="721"/>
  <c r="U18" i="721"/>
  <c r="T18" i="721"/>
  <c r="S18" i="721"/>
  <c r="AA17" i="721"/>
  <c r="Z17" i="721"/>
  <c r="Y17" i="721"/>
  <c r="X17" i="721"/>
  <c r="V17" i="721"/>
  <c r="U17" i="721"/>
  <c r="T17" i="721"/>
  <c r="S17" i="721"/>
  <c r="AA16" i="721"/>
  <c r="Z16" i="721"/>
  <c r="Y16" i="721"/>
  <c r="X16" i="721"/>
  <c r="V16" i="721"/>
  <c r="U16" i="721"/>
  <c r="T16" i="721"/>
  <c r="S16" i="721"/>
  <c r="AA15" i="721"/>
  <c r="Z15" i="721"/>
  <c r="Y15" i="721"/>
  <c r="X15" i="721"/>
  <c r="V15" i="721"/>
  <c r="U15" i="721"/>
  <c r="T15" i="721"/>
  <c r="S15" i="721"/>
  <c r="AA14" i="721"/>
  <c r="Z14" i="721"/>
  <c r="Y14" i="721"/>
  <c r="X14" i="721"/>
  <c r="V14" i="721"/>
  <c r="U14" i="721"/>
  <c r="T14" i="721"/>
  <c r="S14" i="721"/>
  <c r="AA13" i="721"/>
  <c r="Z13" i="721"/>
  <c r="Y13" i="721"/>
  <c r="X13" i="721"/>
  <c r="V13" i="721"/>
  <c r="U13" i="721"/>
  <c r="T13" i="721"/>
  <c r="S13" i="721"/>
  <c r="AA12" i="721"/>
  <c r="Z12" i="721"/>
  <c r="Y12" i="721"/>
  <c r="X12" i="721"/>
  <c r="V12" i="721"/>
  <c r="U12" i="721"/>
  <c r="T12" i="721"/>
  <c r="S12" i="721"/>
  <c r="AA11" i="721"/>
  <c r="Z11" i="721"/>
  <c r="Y11" i="721"/>
  <c r="X11" i="721"/>
  <c r="V11" i="721"/>
  <c r="U11" i="721"/>
  <c r="T11" i="721"/>
  <c r="S11" i="721"/>
  <c r="AA10" i="721"/>
  <c r="Z10" i="721"/>
  <c r="Y10" i="721"/>
  <c r="X10" i="721"/>
  <c r="V10" i="721"/>
  <c r="U10" i="721"/>
  <c r="T10" i="721"/>
  <c r="S10" i="721"/>
  <c r="AA9" i="721"/>
  <c r="Z9" i="721"/>
  <c r="Y9" i="721"/>
  <c r="X9" i="721"/>
  <c r="V9" i="721"/>
  <c r="U9" i="721"/>
  <c r="T9" i="721"/>
  <c r="S9" i="721"/>
  <c r="AA8" i="721"/>
  <c r="Z8" i="721"/>
  <c r="Y8" i="721"/>
  <c r="X8" i="721"/>
  <c r="V8" i="721"/>
  <c r="U8" i="721"/>
  <c r="T8" i="721"/>
  <c r="S8" i="721"/>
  <c r="AA7" i="721"/>
  <c r="Z7" i="721"/>
  <c r="Y7" i="721"/>
  <c r="X7" i="721"/>
  <c r="V7" i="721"/>
  <c r="U7" i="721"/>
  <c r="T7" i="721"/>
  <c r="S7" i="721"/>
  <c r="AA6" i="721"/>
  <c r="Z6" i="721"/>
  <c r="Y6" i="721"/>
  <c r="X6" i="721"/>
  <c r="V6" i="721"/>
  <c r="U6" i="721"/>
  <c r="T6" i="721"/>
  <c r="S6" i="721"/>
  <c r="O2" i="722" l="1"/>
  <c r="P23" i="721"/>
  <c r="P29" i="721"/>
  <c r="P15" i="721"/>
  <c r="P6" i="721"/>
  <c r="O6" i="721"/>
  <c r="O19" i="721"/>
  <c r="P19" i="721"/>
  <c r="P12" i="721"/>
  <c r="P9" i="721"/>
  <c r="P26" i="721"/>
  <c r="O12" i="721"/>
  <c r="O26" i="721"/>
  <c r="O15" i="721"/>
  <c r="O29" i="721"/>
  <c r="O9" i="721"/>
  <c r="O23" i="721"/>
  <c r="Q23" i="721" s="1"/>
  <c r="N23" i="721" s="1"/>
  <c r="O34" i="721"/>
  <c r="P34" i="721"/>
  <c r="O37" i="721"/>
  <c r="P37" i="721"/>
  <c r="O41" i="721"/>
  <c r="Q41" i="721" s="1"/>
  <c r="N41" i="721" s="1"/>
  <c r="P41" i="721"/>
  <c r="O45" i="721"/>
  <c r="P45" i="721"/>
  <c r="AA38" i="720"/>
  <c r="Z38" i="720"/>
  <c r="Y38" i="720"/>
  <c r="X38" i="720"/>
  <c r="V38" i="720"/>
  <c r="U38" i="720"/>
  <c r="T38" i="720"/>
  <c r="S38" i="720"/>
  <c r="AA37" i="720"/>
  <c r="Z37" i="720"/>
  <c r="Y37" i="720"/>
  <c r="X37" i="720"/>
  <c r="V37" i="720"/>
  <c r="U37" i="720"/>
  <c r="T37" i="720"/>
  <c r="S37" i="720"/>
  <c r="AA36" i="720"/>
  <c r="Z36" i="720"/>
  <c r="Y36" i="720"/>
  <c r="X36" i="720"/>
  <c r="V36" i="720"/>
  <c r="U36" i="720"/>
  <c r="T36" i="720"/>
  <c r="S36" i="720"/>
  <c r="AA35" i="720"/>
  <c r="Z35" i="720"/>
  <c r="Y35" i="720"/>
  <c r="X35" i="720"/>
  <c r="V35" i="720"/>
  <c r="U35" i="720"/>
  <c r="T35" i="720"/>
  <c r="S35" i="720"/>
  <c r="AA34" i="720"/>
  <c r="Z34" i="720"/>
  <c r="Y34" i="720"/>
  <c r="X34" i="720"/>
  <c r="V34" i="720"/>
  <c r="U34" i="720"/>
  <c r="T34" i="720"/>
  <c r="S34" i="720"/>
  <c r="AA33" i="720"/>
  <c r="Z33" i="720"/>
  <c r="Y33" i="720"/>
  <c r="X33" i="720"/>
  <c r="V33" i="720"/>
  <c r="U33" i="720"/>
  <c r="T33" i="720"/>
  <c r="S33" i="720"/>
  <c r="AA32" i="720"/>
  <c r="Z32" i="720"/>
  <c r="Y32" i="720"/>
  <c r="X32" i="720"/>
  <c r="V32" i="720"/>
  <c r="U32" i="720"/>
  <c r="T32" i="720"/>
  <c r="S32" i="720"/>
  <c r="AA30" i="720"/>
  <c r="Z30" i="720"/>
  <c r="Y30" i="720"/>
  <c r="X30" i="720"/>
  <c r="V30" i="720"/>
  <c r="U30" i="720"/>
  <c r="T30" i="720"/>
  <c r="S30" i="720"/>
  <c r="AA29" i="720"/>
  <c r="Z29" i="720"/>
  <c r="Y29" i="720"/>
  <c r="X29" i="720"/>
  <c r="V29" i="720"/>
  <c r="U29" i="720"/>
  <c r="T29" i="720"/>
  <c r="S29" i="720"/>
  <c r="AA28" i="720"/>
  <c r="Z28" i="720"/>
  <c r="Y28" i="720"/>
  <c r="X28" i="720"/>
  <c r="V28" i="720"/>
  <c r="U28" i="720"/>
  <c r="T28" i="720"/>
  <c r="S28" i="720"/>
  <c r="AA27" i="720"/>
  <c r="Z27" i="720"/>
  <c r="Y27" i="720"/>
  <c r="X27" i="720"/>
  <c r="V27" i="720"/>
  <c r="U27" i="720"/>
  <c r="T27" i="720"/>
  <c r="S27" i="720"/>
  <c r="AA26" i="720"/>
  <c r="Z26" i="720"/>
  <c r="Y26" i="720"/>
  <c r="X26" i="720"/>
  <c r="V26" i="720"/>
  <c r="U26" i="720"/>
  <c r="T26" i="720"/>
  <c r="S26" i="720"/>
  <c r="AA25" i="720"/>
  <c r="Z25" i="720"/>
  <c r="Y25" i="720"/>
  <c r="X25" i="720"/>
  <c r="V25" i="720"/>
  <c r="U25" i="720"/>
  <c r="T25" i="720"/>
  <c r="S25" i="720"/>
  <c r="AA24" i="720"/>
  <c r="Z24" i="720"/>
  <c r="Y24" i="720"/>
  <c r="X24" i="720"/>
  <c r="V24" i="720"/>
  <c r="U24" i="720"/>
  <c r="T24" i="720"/>
  <c r="S24" i="720"/>
  <c r="AA23" i="720"/>
  <c r="Z23" i="720"/>
  <c r="Y23" i="720"/>
  <c r="X23" i="720"/>
  <c r="V23" i="720"/>
  <c r="U23" i="720"/>
  <c r="T23" i="720"/>
  <c r="S23" i="720"/>
  <c r="AA22" i="720"/>
  <c r="Z22" i="720"/>
  <c r="Y22" i="720"/>
  <c r="X22" i="720"/>
  <c r="V22" i="720"/>
  <c r="U22" i="720"/>
  <c r="T22" i="720"/>
  <c r="S22" i="720"/>
  <c r="AA21" i="720"/>
  <c r="Z21" i="720"/>
  <c r="Y21" i="720"/>
  <c r="X21" i="720"/>
  <c r="V21" i="720"/>
  <c r="U21" i="720"/>
  <c r="T21" i="720"/>
  <c r="S21" i="720"/>
  <c r="AA20" i="720"/>
  <c r="Z20" i="720"/>
  <c r="Y20" i="720"/>
  <c r="X20" i="720"/>
  <c r="V20" i="720"/>
  <c r="U20" i="720"/>
  <c r="T20" i="720"/>
  <c r="S20" i="720"/>
  <c r="AA19" i="720"/>
  <c r="Z19" i="720"/>
  <c r="Y19" i="720"/>
  <c r="X19" i="720"/>
  <c r="V19" i="720"/>
  <c r="U19" i="720"/>
  <c r="T19" i="720"/>
  <c r="S19" i="720"/>
  <c r="AA18" i="720"/>
  <c r="Z18" i="720"/>
  <c r="Y18" i="720"/>
  <c r="X18" i="720"/>
  <c r="V18" i="720"/>
  <c r="U18" i="720"/>
  <c r="T18" i="720"/>
  <c r="S18" i="720"/>
  <c r="AA17" i="720"/>
  <c r="Z17" i="720"/>
  <c r="Y17" i="720"/>
  <c r="X17" i="720"/>
  <c r="V17" i="720"/>
  <c r="U17" i="720"/>
  <c r="T17" i="720"/>
  <c r="S17" i="720"/>
  <c r="AA16" i="720"/>
  <c r="Z16" i="720"/>
  <c r="Y16" i="720"/>
  <c r="X16" i="720"/>
  <c r="V16" i="720"/>
  <c r="U16" i="720"/>
  <c r="T16" i="720"/>
  <c r="S16" i="720"/>
  <c r="AA15" i="720"/>
  <c r="Z15" i="720"/>
  <c r="Y15" i="720"/>
  <c r="X15" i="720"/>
  <c r="V15" i="720"/>
  <c r="U15" i="720"/>
  <c r="T15" i="720"/>
  <c r="S15" i="720"/>
  <c r="AA14" i="720"/>
  <c r="Z14" i="720"/>
  <c r="Y14" i="720"/>
  <c r="X14" i="720"/>
  <c r="V14" i="720"/>
  <c r="U14" i="720"/>
  <c r="T14" i="720"/>
  <c r="S14" i="720"/>
  <c r="AA13" i="720"/>
  <c r="Z13" i="720"/>
  <c r="Y13" i="720"/>
  <c r="X13" i="720"/>
  <c r="V13" i="720"/>
  <c r="U13" i="720"/>
  <c r="T13" i="720"/>
  <c r="S13" i="720"/>
  <c r="AA12" i="720"/>
  <c r="Z12" i="720"/>
  <c r="Y12" i="720"/>
  <c r="X12" i="720"/>
  <c r="V12" i="720"/>
  <c r="U12" i="720"/>
  <c r="T12" i="720"/>
  <c r="S12" i="720"/>
  <c r="AA11" i="720"/>
  <c r="Z11" i="720"/>
  <c r="Y11" i="720"/>
  <c r="X11" i="720"/>
  <c r="V11" i="720"/>
  <c r="U11" i="720"/>
  <c r="T11" i="720"/>
  <c r="S11" i="720"/>
  <c r="AA10" i="720"/>
  <c r="Z10" i="720"/>
  <c r="Y10" i="720"/>
  <c r="X10" i="720"/>
  <c r="V10" i="720"/>
  <c r="U10" i="720"/>
  <c r="T10" i="720"/>
  <c r="S10" i="720"/>
  <c r="AA9" i="720"/>
  <c r="Z9" i="720"/>
  <c r="Y9" i="720"/>
  <c r="X9" i="720"/>
  <c r="V9" i="720"/>
  <c r="U9" i="720"/>
  <c r="T9" i="720"/>
  <c r="S9" i="720"/>
  <c r="AA8" i="720"/>
  <c r="Z8" i="720"/>
  <c r="Y8" i="720"/>
  <c r="X8" i="720"/>
  <c r="V8" i="720"/>
  <c r="U8" i="720"/>
  <c r="T8" i="720"/>
  <c r="S8" i="720"/>
  <c r="AA7" i="720"/>
  <c r="Z7" i="720"/>
  <c r="Y7" i="720"/>
  <c r="X7" i="720"/>
  <c r="V7" i="720"/>
  <c r="U7" i="720"/>
  <c r="T7" i="720"/>
  <c r="S7" i="720"/>
  <c r="AA6" i="720"/>
  <c r="Z6" i="720"/>
  <c r="Y6" i="720"/>
  <c r="X6" i="720"/>
  <c r="V6" i="720"/>
  <c r="U6" i="720"/>
  <c r="T6" i="720"/>
  <c r="S6" i="720"/>
  <c r="Q34" i="721" l="1"/>
  <c r="Q15" i="721"/>
  <c r="N15" i="721" s="1"/>
  <c r="Q19" i="721"/>
  <c r="N19" i="721" s="1"/>
  <c r="Q9" i="721"/>
  <c r="N9" i="721" s="1"/>
  <c r="O48" i="721"/>
  <c r="Q26" i="721"/>
  <c r="N26" i="721" s="1"/>
  <c r="Q29" i="721"/>
  <c r="N29" i="721" s="1"/>
  <c r="Q12" i="721"/>
  <c r="N12" i="721" s="1"/>
  <c r="P33" i="721"/>
  <c r="P49" i="721" s="1"/>
  <c r="Q6" i="721"/>
  <c r="N6" i="721" s="1"/>
  <c r="Q45" i="721"/>
  <c r="N45" i="721" s="1"/>
  <c r="Q37" i="721"/>
  <c r="N37" i="721" s="1"/>
  <c r="O33" i="721"/>
  <c r="P48" i="721"/>
  <c r="P50" i="721" s="1"/>
  <c r="N34" i="721"/>
  <c r="P18" i="720"/>
  <c r="O22" i="720"/>
  <c r="P22" i="720"/>
  <c r="O25" i="720"/>
  <c r="O6" i="720"/>
  <c r="O18" i="720"/>
  <c r="O12" i="720"/>
  <c r="P6" i="720"/>
  <c r="O9" i="720"/>
  <c r="P12" i="720"/>
  <c r="O15" i="720"/>
  <c r="P15" i="720"/>
  <c r="P25" i="720"/>
  <c r="O28" i="720"/>
  <c r="P28" i="720"/>
  <c r="P9" i="720"/>
  <c r="O32" i="720"/>
  <c r="P32" i="720"/>
  <c r="P35" i="720"/>
  <c r="O35" i="720"/>
  <c r="O49" i="721" l="1"/>
  <c r="P51" i="721" s="1"/>
  <c r="Q48" i="721"/>
  <c r="Q33" i="721"/>
  <c r="Q22" i="720"/>
  <c r="N22" i="720" s="1"/>
  <c r="Q25" i="720"/>
  <c r="N25" i="720" s="1"/>
  <c r="Q18" i="720"/>
  <c r="N18" i="720" s="1"/>
  <c r="Q35" i="720"/>
  <c r="N35" i="720" s="1"/>
  <c r="Q6" i="720"/>
  <c r="Q15" i="720"/>
  <c r="N15" i="720" s="1"/>
  <c r="P31" i="720"/>
  <c r="P40" i="720" s="1"/>
  <c r="O31" i="720"/>
  <c r="Q12" i="720"/>
  <c r="N12" i="720" s="1"/>
  <c r="Q28" i="720"/>
  <c r="N28" i="720" s="1"/>
  <c r="O39" i="720"/>
  <c r="Q32" i="720"/>
  <c r="N32" i="720" s="1"/>
  <c r="Q9" i="720"/>
  <c r="N9" i="720" s="1"/>
  <c r="P39" i="720"/>
  <c r="P41" i="720" s="1"/>
  <c r="N6" i="720"/>
  <c r="O2" i="721" l="1"/>
  <c r="Q39" i="720"/>
  <c r="O40" i="720"/>
  <c r="P42" i="720" s="1"/>
  <c r="Q31" i="720"/>
  <c r="O2" i="720" l="1"/>
  <c r="AA47" i="719"/>
  <c r="Z47" i="719"/>
  <c r="Y47" i="719"/>
  <c r="X47" i="719"/>
  <c r="V47" i="719"/>
  <c r="U47" i="719"/>
  <c r="T47" i="719"/>
  <c r="S47" i="719"/>
  <c r="AA46" i="719"/>
  <c r="Z46" i="719"/>
  <c r="Y46" i="719"/>
  <c r="X46" i="719"/>
  <c r="V46" i="719"/>
  <c r="U46" i="719"/>
  <c r="T46" i="719"/>
  <c r="S46" i="719"/>
  <c r="AA45" i="719"/>
  <c r="Z45" i="719"/>
  <c r="Y45" i="719"/>
  <c r="X45" i="719"/>
  <c r="V45" i="719"/>
  <c r="U45" i="719"/>
  <c r="T45" i="719"/>
  <c r="S45" i="719"/>
  <c r="AA44" i="719"/>
  <c r="Z44" i="719"/>
  <c r="Y44" i="719"/>
  <c r="X44" i="719"/>
  <c r="V44" i="719"/>
  <c r="U44" i="719"/>
  <c r="T44" i="719"/>
  <c r="S44" i="719"/>
  <c r="AA43" i="719"/>
  <c r="Z43" i="719"/>
  <c r="Y43" i="719"/>
  <c r="X43" i="719"/>
  <c r="V43" i="719"/>
  <c r="U43" i="719"/>
  <c r="T43" i="719"/>
  <c r="S43" i="719"/>
  <c r="AA42" i="719"/>
  <c r="Z42" i="719"/>
  <c r="Y42" i="719"/>
  <c r="X42" i="719"/>
  <c r="V42" i="719"/>
  <c r="U42" i="719"/>
  <c r="T42" i="719"/>
  <c r="S42" i="719"/>
  <c r="AA41" i="719"/>
  <c r="Z41" i="719"/>
  <c r="Y41" i="719"/>
  <c r="X41" i="719"/>
  <c r="V41" i="719"/>
  <c r="U41" i="719"/>
  <c r="T41" i="719"/>
  <c r="S41" i="719"/>
  <c r="AA40" i="719"/>
  <c r="Z40" i="719"/>
  <c r="Y40" i="719"/>
  <c r="X40" i="719"/>
  <c r="V40" i="719"/>
  <c r="U40" i="719"/>
  <c r="T40" i="719"/>
  <c r="S40" i="719"/>
  <c r="AA39" i="719"/>
  <c r="Z39" i="719"/>
  <c r="Y39" i="719"/>
  <c r="X39" i="719"/>
  <c r="V39" i="719"/>
  <c r="U39" i="719"/>
  <c r="T39" i="719"/>
  <c r="S39" i="719"/>
  <c r="AA38" i="719"/>
  <c r="Z38" i="719"/>
  <c r="Y38" i="719"/>
  <c r="X38" i="719"/>
  <c r="V38" i="719"/>
  <c r="U38" i="719"/>
  <c r="T38" i="719"/>
  <c r="S38" i="719"/>
  <c r="AA37" i="719"/>
  <c r="Z37" i="719"/>
  <c r="Y37" i="719"/>
  <c r="X37" i="719"/>
  <c r="V37" i="719"/>
  <c r="U37" i="719"/>
  <c r="T37" i="719"/>
  <c r="S37" i="719"/>
  <c r="AA36" i="719"/>
  <c r="Z36" i="719"/>
  <c r="Y36" i="719"/>
  <c r="X36" i="719"/>
  <c r="V36" i="719"/>
  <c r="U36" i="719"/>
  <c r="T36" i="719"/>
  <c r="S36" i="719"/>
  <c r="AA35" i="719"/>
  <c r="Z35" i="719"/>
  <c r="Y35" i="719"/>
  <c r="X35" i="719"/>
  <c r="V35" i="719"/>
  <c r="U35" i="719"/>
  <c r="T35" i="719"/>
  <c r="S35" i="719"/>
  <c r="AA34" i="719"/>
  <c r="Z34" i="719"/>
  <c r="Y34" i="719"/>
  <c r="X34" i="719"/>
  <c r="V34" i="719"/>
  <c r="U34" i="719"/>
  <c r="T34" i="719"/>
  <c r="S34" i="719"/>
  <c r="AA33" i="719"/>
  <c r="Z33" i="719"/>
  <c r="Y33" i="719"/>
  <c r="X33" i="719"/>
  <c r="V33" i="719"/>
  <c r="U33" i="719"/>
  <c r="T33" i="719"/>
  <c r="S33" i="719"/>
  <c r="AA32" i="719"/>
  <c r="Z32" i="719"/>
  <c r="Y32" i="719"/>
  <c r="X32" i="719"/>
  <c r="V32" i="719"/>
  <c r="U32" i="719"/>
  <c r="T32" i="719"/>
  <c r="S32" i="719"/>
  <c r="AA30" i="719"/>
  <c r="Z30" i="719"/>
  <c r="Y30" i="719"/>
  <c r="X30" i="719"/>
  <c r="V30" i="719"/>
  <c r="U30" i="719"/>
  <c r="T30" i="719"/>
  <c r="S30" i="719"/>
  <c r="AA29" i="719"/>
  <c r="Z29" i="719"/>
  <c r="Y29" i="719"/>
  <c r="X29" i="719"/>
  <c r="V29" i="719"/>
  <c r="U29" i="719"/>
  <c r="T29" i="719"/>
  <c r="S29" i="719"/>
  <c r="AA28" i="719"/>
  <c r="Z28" i="719"/>
  <c r="Y28" i="719"/>
  <c r="X28" i="719"/>
  <c r="V28" i="719"/>
  <c r="U28" i="719"/>
  <c r="T28" i="719"/>
  <c r="S28" i="719"/>
  <c r="AA27" i="719"/>
  <c r="Z27" i="719"/>
  <c r="Y27" i="719"/>
  <c r="X27" i="719"/>
  <c r="V27" i="719"/>
  <c r="U27" i="719"/>
  <c r="T27" i="719"/>
  <c r="S27" i="719"/>
  <c r="AA26" i="719"/>
  <c r="Z26" i="719"/>
  <c r="Y26" i="719"/>
  <c r="X26" i="719"/>
  <c r="V26" i="719"/>
  <c r="U26" i="719"/>
  <c r="T26" i="719"/>
  <c r="S26" i="719"/>
  <c r="AA25" i="719"/>
  <c r="Z25" i="719"/>
  <c r="Y25" i="719"/>
  <c r="X25" i="719"/>
  <c r="V25" i="719"/>
  <c r="U25" i="719"/>
  <c r="T25" i="719"/>
  <c r="S25" i="719"/>
  <c r="AA24" i="719"/>
  <c r="Z24" i="719"/>
  <c r="Y24" i="719"/>
  <c r="X24" i="719"/>
  <c r="V24" i="719"/>
  <c r="U24" i="719"/>
  <c r="T24" i="719"/>
  <c r="S24" i="719"/>
  <c r="AA23" i="719"/>
  <c r="Z23" i="719"/>
  <c r="Y23" i="719"/>
  <c r="X23" i="719"/>
  <c r="V23" i="719"/>
  <c r="U23" i="719"/>
  <c r="T23" i="719"/>
  <c r="S23" i="719"/>
  <c r="AA22" i="719"/>
  <c r="Z22" i="719"/>
  <c r="Y22" i="719"/>
  <c r="X22" i="719"/>
  <c r="V22" i="719"/>
  <c r="U22" i="719"/>
  <c r="T22" i="719"/>
  <c r="S22" i="719"/>
  <c r="AA21" i="719"/>
  <c r="Z21" i="719"/>
  <c r="Y21" i="719"/>
  <c r="X21" i="719"/>
  <c r="V21" i="719"/>
  <c r="U21" i="719"/>
  <c r="T21" i="719"/>
  <c r="S21" i="719"/>
  <c r="AA20" i="719"/>
  <c r="Z20" i="719"/>
  <c r="Y20" i="719"/>
  <c r="X20" i="719"/>
  <c r="V20" i="719"/>
  <c r="U20" i="719"/>
  <c r="T20" i="719"/>
  <c r="S20" i="719"/>
  <c r="AA19" i="719"/>
  <c r="Z19" i="719"/>
  <c r="Y19" i="719"/>
  <c r="X19" i="719"/>
  <c r="V19" i="719"/>
  <c r="U19" i="719"/>
  <c r="T19" i="719"/>
  <c r="S19" i="719"/>
  <c r="AA18" i="719"/>
  <c r="Z18" i="719"/>
  <c r="Y18" i="719"/>
  <c r="X18" i="719"/>
  <c r="V18" i="719"/>
  <c r="U18" i="719"/>
  <c r="T18" i="719"/>
  <c r="S18" i="719"/>
  <c r="AA17" i="719"/>
  <c r="Z17" i="719"/>
  <c r="Y17" i="719"/>
  <c r="X17" i="719"/>
  <c r="V17" i="719"/>
  <c r="U17" i="719"/>
  <c r="T17" i="719"/>
  <c r="S17" i="719"/>
  <c r="AA16" i="719"/>
  <c r="Z16" i="719"/>
  <c r="Y16" i="719"/>
  <c r="X16" i="719"/>
  <c r="V16" i="719"/>
  <c r="U16" i="719"/>
  <c r="T16" i="719"/>
  <c r="S16" i="719"/>
  <c r="AA15" i="719"/>
  <c r="Z15" i="719"/>
  <c r="Y15" i="719"/>
  <c r="X15" i="719"/>
  <c r="V15" i="719"/>
  <c r="U15" i="719"/>
  <c r="T15" i="719"/>
  <c r="S15" i="719"/>
  <c r="AA14" i="719"/>
  <c r="Z14" i="719"/>
  <c r="Y14" i="719"/>
  <c r="X14" i="719"/>
  <c r="V14" i="719"/>
  <c r="U14" i="719"/>
  <c r="T14" i="719"/>
  <c r="S14" i="719"/>
  <c r="AA13" i="719"/>
  <c r="Z13" i="719"/>
  <c r="Y13" i="719"/>
  <c r="X13" i="719"/>
  <c r="V13" i="719"/>
  <c r="U13" i="719"/>
  <c r="T13" i="719"/>
  <c r="S13" i="719"/>
  <c r="AA12" i="719"/>
  <c r="Z12" i="719"/>
  <c r="Y12" i="719"/>
  <c r="X12" i="719"/>
  <c r="V12" i="719"/>
  <c r="U12" i="719"/>
  <c r="T12" i="719"/>
  <c r="S12" i="719"/>
  <c r="AA11" i="719"/>
  <c r="Z11" i="719"/>
  <c r="Y11" i="719"/>
  <c r="X11" i="719"/>
  <c r="V11" i="719"/>
  <c r="U11" i="719"/>
  <c r="T11" i="719"/>
  <c r="S11" i="719"/>
  <c r="AA10" i="719"/>
  <c r="Z10" i="719"/>
  <c r="Y10" i="719"/>
  <c r="X10" i="719"/>
  <c r="V10" i="719"/>
  <c r="U10" i="719"/>
  <c r="T10" i="719"/>
  <c r="S10" i="719"/>
  <c r="AA9" i="719"/>
  <c r="Z9" i="719"/>
  <c r="Y9" i="719"/>
  <c r="X9" i="719"/>
  <c r="V9" i="719"/>
  <c r="U9" i="719"/>
  <c r="T9" i="719"/>
  <c r="S9" i="719"/>
  <c r="AA8" i="719"/>
  <c r="Z8" i="719"/>
  <c r="Y8" i="719"/>
  <c r="X8" i="719"/>
  <c r="V8" i="719"/>
  <c r="U8" i="719"/>
  <c r="T8" i="719"/>
  <c r="S8" i="719"/>
  <c r="AA7" i="719"/>
  <c r="Z7" i="719"/>
  <c r="Y7" i="719"/>
  <c r="X7" i="719"/>
  <c r="V7" i="719"/>
  <c r="U7" i="719"/>
  <c r="T7" i="719"/>
  <c r="S7" i="719"/>
  <c r="AA6" i="719"/>
  <c r="Z6" i="719"/>
  <c r="Y6" i="719"/>
  <c r="P6" i="719" s="1"/>
  <c r="X6" i="719"/>
  <c r="V6" i="719"/>
  <c r="U6" i="719"/>
  <c r="T6" i="719"/>
  <c r="S6" i="719"/>
  <c r="P28" i="719" l="1"/>
  <c r="P18" i="719"/>
  <c r="O9" i="719"/>
  <c r="P9" i="719"/>
  <c r="O25" i="719"/>
  <c r="P15" i="719"/>
  <c r="P12" i="719"/>
  <c r="P25" i="719"/>
  <c r="O15" i="719"/>
  <c r="O32" i="719"/>
  <c r="P37" i="719"/>
  <c r="P40" i="719"/>
  <c r="P45" i="719"/>
  <c r="O6" i="719"/>
  <c r="Q6" i="719" s="1"/>
  <c r="O18" i="719"/>
  <c r="O21" i="719"/>
  <c r="P21" i="719"/>
  <c r="O12" i="719"/>
  <c r="O28" i="719"/>
  <c r="P32" i="719"/>
  <c r="O37" i="719"/>
  <c r="O40" i="719"/>
  <c r="O45" i="719"/>
  <c r="AA109" i="718"/>
  <c r="Z109" i="718"/>
  <c r="Y109" i="718"/>
  <c r="X109" i="718"/>
  <c r="V109" i="718"/>
  <c r="U109" i="718"/>
  <c r="T109" i="718"/>
  <c r="S109" i="718"/>
  <c r="AA108" i="718"/>
  <c r="Z108" i="718"/>
  <c r="Y108" i="718"/>
  <c r="X108" i="718"/>
  <c r="V108" i="718"/>
  <c r="U108" i="718"/>
  <c r="T108" i="718"/>
  <c r="S108" i="718"/>
  <c r="AA107" i="718"/>
  <c r="Z107" i="718"/>
  <c r="Y107" i="718"/>
  <c r="X107" i="718"/>
  <c r="V107" i="718"/>
  <c r="U107" i="718"/>
  <c r="T107" i="718"/>
  <c r="S107" i="718"/>
  <c r="AA106" i="718"/>
  <c r="Z106" i="718"/>
  <c r="Y106" i="718"/>
  <c r="X106" i="718"/>
  <c r="V106" i="718"/>
  <c r="U106" i="718"/>
  <c r="T106" i="718"/>
  <c r="S106" i="718"/>
  <c r="AA105" i="718"/>
  <c r="Z105" i="718"/>
  <c r="Y105" i="718"/>
  <c r="X105" i="718"/>
  <c r="V105" i="718"/>
  <c r="U105" i="718"/>
  <c r="T105" i="718"/>
  <c r="S105" i="718"/>
  <c r="AA104" i="718"/>
  <c r="Z104" i="718"/>
  <c r="Y104" i="718"/>
  <c r="X104" i="718"/>
  <c r="V104" i="718"/>
  <c r="U104" i="718"/>
  <c r="T104" i="718"/>
  <c r="S104" i="718"/>
  <c r="O104" i="718" s="1"/>
  <c r="Q104" i="718" s="1"/>
  <c r="N104" i="718" s="1"/>
  <c r="P104" i="718"/>
  <c r="AA103" i="718"/>
  <c r="Z103" i="718"/>
  <c r="Y103" i="718"/>
  <c r="X103" i="718"/>
  <c r="V103" i="718"/>
  <c r="U103" i="718"/>
  <c r="T103" i="718"/>
  <c r="S103" i="718"/>
  <c r="AA102" i="718"/>
  <c r="Z102" i="718"/>
  <c r="Y102" i="718"/>
  <c r="X102" i="718"/>
  <c r="V102" i="718"/>
  <c r="U102" i="718"/>
  <c r="T102" i="718"/>
  <c r="S102" i="718"/>
  <c r="AA101" i="718"/>
  <c r="Z101" i="718"/>
  <c r="Y101" i="718"/>
  <c r="X101" i="718"/>
  <c r="V101" i="718"/>
  <c r="U101" i="718"/>
  <c r="T101" i="718"/>
  <c r="S101" i="718"/>
  <c r="AA100" i="718"/>
  <c r="Z100" i="718"/>
  <c r="Y100" i="718"/>
  <c r="X100" i="718"/>
  <c r="V100" i="718"/>
  <c r="U100" i="718"/>
  <c r="T100" i="718"/>
  <c r="S100" i="718"/>
  <c r="AA99" i="718"/>
  <c r="Z99" i="718"/>
  <c r="Y99" i="718"/>
  <c r="X99" i="718"/>
  <c r="V99" i="718"/>
  <c r="U99" i="718"/>
  <c r="T99" i="718"/>
  <c r="S99" i="718"/>
  <c r="AA98" i="718"/>
  <c r="Z98" i="718"/>
  <c r="Y98" i="718"/>
  <c r="X98" i="718"/>
  <c r="V98" i="718"/>
  <c r="U98" i="718"/>
  <c r="T98" i="718"/>
  <c r="S98" i="718"/>
  <c r="O98" i="718" s="1"/>
  <c r="Q98" i="718" s="1"/>
  <c r="N98" i="718" s="1"/>
  <c r="P98" i="718"/>
  <c r="AA97" i="718"/>
  <c r="Z97" i="718"/>
  <c r="Y97" i="718"/>
  <c r="X97" i="718"/>
  <c r="V97" i="718"/>
  <c r="U97" i="718"/>
  <c r="T97" i="718"/>
  <c r="S97" i="718"/>
  <c r="AA96" i="718"/>
  <c r="Z96" i="718"/>
  <c r="Y96" i="718"/>
  <c r="X96" i="718"/>
  <c r="V96" i="718"/>
  <c r="U96" i="718"/>
  <c r="T96" i="718"/>
  <c r="S96" i="718"/>
  <c r="AA95" i="718"/>
  <c r="Z95" i="718"/>
  <c r="Y95" i="718"/>
  <c r="X95" i="718"/>
  <c r="V95" i="718"/>
  <c r="U95" i="718"/>
  <c r="T95" i="718"/>
  <c r="S95" i="718"/>
  <c r="AA94" i="718"/>
  <c r="Z94" i="718"/>
  <c r="Y94" i="718"/>
  <c r="X94" i="718"/>
  <c r="V94" i="718"/>
  <c r="U94" i="718"/>
  <c r="T94" i="718"/>
  <c r="S94" i="718"/>
  <c r="AA93" i="718"/>
  <c r="Z93" i="718"/>
  <c r="Y93" i="718"/>
  <c r="X93" i="718"/>
  <c r="V93" i="718"/>
  <c r="U93" i="718"/>
  <c r="T93" i="718"/>
  <c r="S93" i="718"/>
  <c r="AA92" i="718"/>
  <c r="Z92" i="718"/>
  <c r="Y92" i="718"/>
  <c r="X92" i="718"/>
  <c r="V92" i="718"/>
  <c r="U92" i="718"/>
  <c r="T92" i="718"/>
  <c r="S92" i="718"/>
  <c r="O92" i="718" s="1"/>
  <c r="Q92" i="718" s="1"/>
  <c r="N92" i="718" s="1"/>
  <c r="P92" i="718"/>
  <c r="AA91" i="718"/>
  <c r="Z91" i="718"/>
  <c r="Y91" i="718"/>
  <c r="X91" i="718"/>
  <c r="V91" i="718"/>
  <c r="U91" i="718"/>
  <c r="T91" i="718"/>
  <c r="S91" i="718"/>
  <c r="AA90" i="718"/>
  <c r="Z90" i="718"/>
  <c r="Y90" i="718"/>
  <c r="X90" i="718"/>
  <c r="V90" i="718"/>
  <c r="U90" i="718"/>
  <c r="T90" i="718"/>
  <c r="S90" i="718"/>
  <c r="AA89" i="718"/>
  <c r="Z89" i="718"/>
  <c r="Y89" i="718"/>
  <c r="X89" i="718"/>
  <c r="V89" i="718"/>
  <c r="U89" i="718"/>
  <c r="T89" i="718"/>
  <c r="S89" i="718"/>
  <c r="AA88" i="718"/>
  <c r="Z88" i="718"/>
  <c r="Y88" i="718"/>
  <c r="X88" i="718"/>
  <c r="V88" i="718"/>
  <c r="U88" i="718"/>
  <c r="T88" i="718"/>
  <c r="S88" i="718"/>
  <c r="AA87" i="718"/>
  <c r="Z87" i="718"/>
  <c r="Y87" i="718"/>
  <c r="X87" i="718"/>
  <c r="V87" i="718"/>
  <c r="U87" i="718"/>
  <c r="T87" i="718"/>
  <c r="S87" i="718"/>
  <c r="AA86" i="718"/>
  <c r="Z86" i="718"/>
  <c r="Y86" i="718"/>
  <c r="X86" i="718"/>
  <c r="V86" i="718"/>
  <c r="U86" i="718"/>
  <c r="T86" i="718"/>
  <c r="S86" i="718"/>
  <c r="AA85" i="718"/>
  <c r="Z85" i="718"/>
  <c r="Y85" i="718"/>
  <c r="X85" i="718"/>
  <c r="V85" i="718"/>
  <c r="U85" i="718"/>
  <c r="T85" i="718"/>
  <c r="S85" i="718"/>
  <c r="O85" i="718" s="1"/>
  <c r="Q85" i="718" s="1"/>
  <c r="N85" i="718" s="1"/>
  <c r="P85" i="718"/>
  <c r="AA84" i="718"/>
  <c r="Z84" i="718"/>
  <c r="Y84" i="718"/>
  <c r="X84" i="718"/>
  <c r="V84" i="718"/>
  <c r="U84" i="718"/>
  <c r="T84" i="718"/>
  <c r="S84" i="718"/>
  <c r="AA83" i="718"/>
  <c r="Z83" i="718"/>
  <c r="Y83" i="718"/>
  <c r="X83" i="718"/>
  <c r="V83" i="718"/>
  <c r="U83" i="718"/>
  <c r="T83" i="718"/>
  <c r="S83" i="718"/>
  <c r="AA82" i="718"/>
  <c r="Z82" i="718"/>
  <c r="Y82" i="718"/>
  <c r="X82" i="718"/>
  <c r="V82" i="718"/>
  <c r="U82" i="718"/>
  <c r="T82" i="718"/>
  <c r="S82" i="718"/>
  <c r="AA81" i="718"/>
  <c r="Z81" i="718"/>
  <c r="Y81" i="718"/>
  <c r="X81" i="718"/>
  <c r="V81" i="718"/>
  <c r="U81" i="718"/>
  <c r="T81" i="718"/>
  <c r="S81" i="718"/>
  <c r="AA80" i="718"/>
  <c r="Z80" i="718"/>
  <c r="Y80" i="718"/>
  <c r="X80" i="718"/>
  <c r="V80" i="718"/>
  <c r="U80" i="718"/>
  <c r="T80" i="718"/>
  <c r="S80" i="718"/>
  <c r="AA79" i="718"/>
  <c r="Z79" i="718"/>
  <c r="Y79" i="718"/>
  <c r="X79" i="718"/>
  <c r="V79" i="718"/>
  <c r="U79" i="718"/>
  <c r="T79" i="718"/>
  <c r="S79" i="718"/>
  <c r="O79" i="718" s="1"/>
  <c r="Q79" i="718" s="1"/>
  <c r="N79" i="718" s="1"/>
  <c r="P79" i="718"/>
  <c r="AA78" i="718"/>
  <c r="Z78" i="718"/>
  <c r="Y78" i="718"/>
  <c r="X78" i="718"/>
  <c r="V78" i="718"/>
  <c r="U78" i="718"/>
  <c r="T78" i="718"/>
  <c r="S78" i="718"/>
  <c r="AA77" i="718"/>
  <c r="Z77" i="718"/>
  <c r="Y77" i="718"/>
  <c r="X77" i="718"/>
  <c r="V77" i="718"/>
  <c r="U77" i="718"/>
  <c r="T77" i="718"/>
  <c r="S77" i="718"/>
  <c r="AA76" i="718"/>
  <c r="Z76" i="718"/>
  <c r="Y76" i="718"/>
  <c r="X76" i="718"/>
  <c r="V76" i="718"/>
  <c r="U76" i="718"/>
  <c r="T76" i="718"/>
  <c r="S76" i="718"/>
  <c r="AA75" i="718"/>
  <c r="Z75" i="718"/>
  <c r="Y75" i="718"/>
  <c r="X75" i="718"/>
  <c r="V75" i="718"/>
  <c r="U75" i="718"/>
  <c r="T75" i="718"/>
  <c r="S75" i="718"/>
  <c r="AA74" i="718"/>
  <c r="Z74" i="718"/>
  <c r="Y74" i="718"/>
  <c r="X74" i="718"/>
  <c r="V74" i="718"/>
  <c r="U74" i="718"/>
  <c r="T74" i="718"/>
  <c r="S74" i="718"/>
  <c r="AA73" i="718"/>
  <c r="Z73" i="718"/>
  <c r="Y73" i="718"/>
  <c r="X73" i="718"/>
  <c r="V73" i="718"/>
  <c r="U73" i="718"/>
  <c r="T73" i="718"/>
  <c r="S73" i="718"/>
  <c r="O73" i="718" s="1"/>
  <c r="P73" i="718"/>
  <c r="P110" i="718" s="1"/>
  <c r="P112" i="718" s="1"/>
  <c r="AA71" i="718"/>
  <c r="Z71" i="718"/>
  <c r="Y71" i="718"/>
  <c r="X71" i="718"/>
  <c r="V71" i="718"/>
  <c r="U71" i="718"/>
  <c r="T71" i="718"/>
  <c r="S71" i="718"/>
  <c r="AA70" i="718"/>
  <c r="Z70" i="718"/>
  <c r="Y70" i="718"/>
  <c r="X70" i="718"/>
  <c r="V70" i="718"/>
  <c r="U70" i="718"/>
  <c r="T70" i="718"/>
  <c r="S70" i="718"/>
  <c r="AA69" i="718"/>
  <c r="Z69" i="718"/>
  <c r="Y69" i="718"/>
  <c r="X69" i="718"/>
  <c r="V69" i="718"/>
  <c r="U69" i="718"/>
  <c r="T69" i="718"/>
  <c r="S69" i="718"/>
  <c r="AA68" i="718"/>
  <c r="Z68" i="718"/>
  <c r="Y68" i="718"/>
  <c r="X68" i="718"/>
  <c r="V68" i="718"/>
  <c r="U68" i="718"/>
  <c r="T68" i="718"/>
  <c r="S68" i="718"/>
  <c r="AA67" i="718"/>
  <c r="Z67" i="718"/>
  <c r="Y67" i="718"/>
  <c r="X67" i="718"/>
  <c r="V67" i="718"/>
  <c r="U67" i="718"/>
  <c r="T67" i="718"/>
  <c r="S67" i="718"/>
  <c r="AA66" i="718"/>
  <c r="Z66" i="718"/>
  <c r="Y66" i="718"/>
  <c r="P66" i="718" s="1"/>
  <c r="X66" i="718"/>
  <c r="V66" i="718"/>
  <c r="U66" i="718"/>
  <c r="T66" i="718"/>
  <c r="S66" i="718"/>
  <c r="O66" i="718"/>
  <c r="AA65" i="718"/>
  <c r="Z65" i="718"/>
  <c r="Y65" i="718"/>
  <c r="X65" i="718"/>
  <c r="V65" i="718"/>
  <c r="U65" i="718"/>
  <c r="T65" i="718"/>
  <c r="S65" i="718"/>
  <c r="AA64" i="718"/>
  <c r="Z64" i="718"/>
  <c r="Y64" i="718"/>
  <c r="X64" i="718"/>
  <c r="V64" i="718"/>
  <c r="U64" i="718"/>
  <c r="T64" i="718"/>
  <c r="S64" i="718"/>
  <c r="AA63" i="718"/>
  <c r="Z63" i="718"/>
  <c r="Y63" i="718"/>
  <c r="X63" i="718"/>
  <c r="V63" i="718"/>
  <c r="U63" i="718"/>
  <c r="T63" i="718"/>
  <c r="S63" i="718"/>
  <c r="AA62" i="718"/>
  <c r="Z62" i="718"/>
  <c r="Y62" i="718"/>
  <c r="X62" i="718"/>
  <c r="V62" i="718"/>
  <c r="U62" i="718"/>
  <c r="T62" i="718"/>
  <c r="S62" i="718"/>
  <c r="AA61" i="718"/>
  <c r="Z61" i="718"/>
  <c r="Y61" i="718"/>
  <c r="X61" i="718"/>
  <c r="V61" i="718"/>
  <c r="U61" i="718"/>
  <c r="T61" i="718"/>
  <c r="S61" i="718"/>
  <c r="AA60" i="718"/>
  <c r="Z60" i="718"/>
  <c r="Y60" i="718"/>
  <c r="P60" i="718" s="1"/>
  <c r="X60" i="718"/>
  <c r="V60" i="718"/>
  <c r="U60" i="718"/>
  <c r="T60" i="718"/>
  <c r="S60" i="718"/>
  <c r="O60" i="718"/>
  <c r="Q60" i="718" s="1"/>
  <c r="N60" i="718" s="1"/>
  <c r="AA59" i="718"/>
  <c r="Z59" i="718"/>
  <c r="Y59" i="718"/>
  <c r="X59" i="718"/>
  <c r="V59" i="718"/>
  <c r="U59" i="718"/>
  <c r="T59" i="718"/>
  <c r="S59" i="718"/>
  <c r="AA58" i="718"/>
  <c r="Z58" i="718"/>
  <c r="Y58" i="718"/>
  <c r="X58" i="718"/>
  <c r="V58" i="718"/>
  <c r="U58" i="718"/>
  <c r="T58" i="718"/>
  <c r="S58" i="718"/>
  <c r="AA57" i="718"/>
  <c r="Z57" i="718"/>
  <c r="Y57" i="718"/>
  <c r="X57" i="718"/>
  <c r="V57" i="718"/>
  <c r="U57" i="718"/>
  <c r="T57" i="718"/>
  <c r="S57" i="718"/>
  <c r="AA56" i="718"/>
  <c r="Z56" i="718"/>
  <c r="Y56" i="718"/>
  <c r="X56" i="718"/>
  <c r="V56" i="718"/>
  <c r="U56" i="718"/>
  <c r="T56" i="718"/>
  <c r="S56" i="718"/>
  <c r="AA55" i="718"/>
  <c r="Z55" i="718"/>
  <c r="Y55" i="718"/>
  <c r="X55" i="718"/>
  <c r="V55" i="718"/>
  <c r="U55" i="718"/>
  <c r="T55" i="718"/>
  <c r="S55" i="718"/>
  <c r="AA54" i="718"/>
  <c r="Z54" i="718"/>
  <c r="Y54" i="718"/>
  <c r="P54" i="718" s="1"/>
  <c r="X54" i="718"/>
  <c r="V54" i="718"/>
  <c r="U54" i="718"/>
  <c r="T54" i="718"/>
  <c r="S54" i="718"/>
  <c r="O54" i="718"/>
  <c r="AA53" i="718"/>
  <c r="Z53" i="718"/>
  <c r="Y53" i="718"/>
  <c r="X53" i="718"/>
  <c r="V53" i="718"/>
  <c r="U53" i="718"/>
  <c r="T53" i="718"/>
  <c r="S53" i="718"/>
  <c r="AA52" i="718"/>
  <c r="Z52" i="718"/>
  <c r="Y52" i="718"/>
  <c r="X52" i="718"/>
  <c r="V52" i="718"/>
  <c r="U52" i="718"/>
  <c r="T52" i="718"/>
  <c r="S52" i="718"/>
  <c r="AA51" i="718"/>
  <c r="Z51" i="718"/>
  <c r="Y51" i="718"/>
  <c r="X51" i="718"/>
  <c r="V51" i="718"/>
  <c r="U51" i="718"/>
  <c r="T51" i="718"/>
  <c r="S51" i="718"/>
  <c r="AA50" i="718"/>
  <c r="Z50" i="718"/>
  <c r="Y50" i="718"/>
  <c r="X50" i="718"/>
  <c r="V50" i="718"/>
  <c r="U50" i="718"/>
  <c r="T50" i="718"/>
  <c r="S50" i="718"/>
  <c r="AA49" i="718"/>
  <c r="Z49" i="718"/>
  <c r="Y49" i="718"/>
  <c r="X49" i="718"/>
  <c r="V49" i="718"/>
  <c r="U49" i="718"/>
  <c r="T49" i="718"/>
  <c r="S49" i="718"/>
  <c r="AA48" i="718"/>
  <c r="Z48" i="718"/>
  <c r="Y48" i="718"/>
  <c r="P48" i="718" s="1"/>
  <c r="X48" i="718"/>
  <c r="V48" i="718"/>
  <c r="U48" i="718"/>
  <c r="T48" i="718"/>
  <c r="S48" i="718"/>
  <c r="O48" i="718"/>
  <c r="AA47" i="718"/>
  <c r="Z47" i="718"/>
  <c r="Y47" i="718"/>
  <c r="X47" i="718"/>
  <c r="V47" i="718"/>
  <c r="U47" i="718"/>
  <c r="T47" i="718"/>
  <c r="S47" i="718"/>
  <c r="AA46" i="718"/>
  <c r="Z46" i="718"/>
  <c r="Y46" i="718"/>
  <c r="X46" i="718"/>
  <c r="V46" i="718"/>
  <c r="U46" i="718"/>
  <c r="T46" i="718"/>
  <c r="S46" i="718"/>
  <c r="AA45" i="718"/>
  <c r="Z45" i="718"/>
  <c r="Y45" i="718"/>
  <c r="X45" i="718"/>
  <c r="V45" i="718"/>
  <c r="U45" i="718"/>
  <c r="T45" i="718"/>
  <c r="S45" i="718"/>
  <c r="AA44" i="718"/>
  <c r="Z44" i="718"/>
  <c r="Y44" i="718"/>
  <c r="X44" i="718"/>
  <c r="V44" i="718"/>
  <c r="U44" i="718"/>
  <c r="T44" i="718"/>
  <c r="S44" i="718"/>
  <c r="AA43" i="718"/>
  <c r="Z43" i="718"/>
  <c r="Y43" i="718"/>
  <c r="X43" i="718"/>
  <c r="V43" i="718"/>
  <c r="U43" i="718"/>
  <c r="T43" i="718"/>
  <c r="S43" i="718"/>
  <c r="AA42" i="718"/>
  <c r="Z42" i="718"/>
  <c r="Y42" i="718"/>
  <c r="P42" i="718" s="1"/>
  <c r="X42" i="718"/>
  <c r="V42" i="718"/>
  <c r="U42" i="718"/>
  <c r="T42" i="718"/>
  <c r="S42" i="718"/>
  <c r="O42" i="718"/>
  <c r="Q42" i="718" s="1"/>
  <c r="N42" i="718" s="1"/>
  <c r="AA41" i="718"/>
  <c r="Z41" i="718"/>
  <c r="Y41" i="718"/>
  <c r="X41" i="718"/>
  <c r="V41" i="718"/>
  <c r="U41" i="718"/>
  <c r="T41" i="718"/>
  <c r="S41" i="718"/>
  <c r="AA40" i="718"/>
  <c r="Z40" i="718"/>
  <c r="Y40" i="718"/>
  <c r="X40" i="718"/>
  <c r="V40" i="718"/>
  <c r="U40" i="718"/>
  <c r="T40" i="718"/>
  <c r="S40" i="718"/>
  <c r="AA39" i="718"/>
  <c r="Z39" i="718"/>
  <c r="Y39" i="718"/>
  <c r="X39" i="718"/>
  <c r="V39" i="718"/>
  <c r="U39" i="718"/>
  <c r="T39" i="718"/>
  <c r="S39" i="718"/>
  <c r="AA38" i="718"/>
  <c r="Z38" i="718"/>
  <c r="Y38" i="718"/>
  <c r="X38" i="718"/>
  <c r="V38" i="718"/>
  <c r="U38" i="718"/>
  <c r="T38" i="718"/>
  <c r="S38" i="718"/>
  <c r="AA37" i="718"/>
  <c r="Z37" i="718"/>
  <c r="Y37" i="718"/>
  <c r="X37" i="718"/>
  <c r="V37" i="718"/>
  <c r="U37" i="718"/>
  <c r="T37" i="718"/>
  <c r="S37" i="718"/>
  <c r="AA36" i="718"/>
  <c r="Z36" i="718"/>
  <c r="Y36" i="718"/>
  <c r="P36" i="718" s="1"/>
  <c r="X36" i="718"/>
  <c r="V36" i="718"/>
  <c r="U36" i="718"/>
  <c r="T36" i="718"/>
  <c r="S36" i="718"/>
  <c r="O36" i="718"/>
  <c r="Q36" i="718" s="1"/>
  <c r="N36" i="718" s="1"/>
  <c r="AA35" i="718"/>
  <c r="Z35" i="718"/>
  <c r="Y35" i="718"/>
  <c r="X35" i="718"/>
  <c r="V35" i="718"/>
  <c r="U35" i="718"/>
  <c r="T35" i="718"/>
  <c r="S35" i="718"/>
  <c r="AA34" i="718"/>
  <c r="Z34" i="718"/>
  <c r="Y34" i="718"/>
  <c r="X34" i="718"/>
  <c r="V34" i="718"/>
  <c r="U34" i="718"/>
  <c r="T34" i="718"/>
  <c r="S34" i="718"/>
  <c r="AA33" i="718"/>
  <c r="Z33" i="718"/>
  <c r="Y33" i="718"/>
  <c r="X33" i="718"/>
  <c r="V33" i="718"/>
  <c r="U33" i="718"/>
  <c r="T33" i="718"/>
  <c r="S33" i="718"/>
  <c r="AA32" i="718"/>
  <c r="Z32" i="718"/>
  <c r="Y32" i="718"/>
  <c r="X32" i="718"/>
  <c r="V32" i="718"/>
  <c r="U32" i="718"/>
  <c r="T32" i="718"/>
  <c r="S32" i="718"/>
  <c r="AA31" i="718"/>
  <c r="Z31" i="718"/>
  <c r="Y31" i="718"/>
  <c r="X31" i="718"/>
  <c r="V31" i="718"/>
  <c r="U31" i="718"/>
  <c r="T31" i="718"/>
  <c r="S31" i="718"/>
  <c r="AA30" i="718"/>
  <c r="Z30" i="718"/>
  <c r="Y30" i="718"/>
  <c r="P30" i="718" s="1"/>
  <c r="X30" i="718"/>
  <c r="V30" i="718"/>
  <c r="U30" i="718"/>
  <c r="T30" i="718"/>
  <c r="S30" i="718"/>
  <c r="O30" i="718"/>
  <c r="AA29" i="718"/>
  <c r="Z29" i="718"/>
  <c r="Y29" i="718"/>
  <c r="X29" i="718"/>
  <c r="V29" i="718"/>
  <c r="U29" i="718"/>
  <c r="T29" i="718"/>
  <c r="S29" i="718"/>
  <c r="AA28" i="718"/>
  <c r="Z28" i="718"/>
  <c r="Y28" i="718"/>
  <c r="X28" i="718"/>
  <c r="V28" i="718"/>
  <c r="U28" i="718"/>
  <c r="T28" i="718"/>
  <c r="S28" i="718"/>
  <c r="AA27" i="718"/>
  <c r="Z27" i="718"/>
  <c r="Y27" i="718"/>
  <c r="X27" i="718"/>
  <c r="V27" i="718"/>
  <c r="U27" i="718"/>
  <c r="T27" i="718"/>
  <c r="S27" i="718"/>
  <c r="AA26" i="718"/>
  <c r="Z26" i="718"/>
  <c r="Y26" i="718"/>
  <c r="X26" i="718"/>
  <c r="V26" i="718"/>
  <c r="U26" i="718"/>
  <c r="T26" i="718"/>
  <c r="S26" i="718"/>
  <c r="AA25" i="718"/>
  <c r="Z25" i="718"/>
  <c r="Y25" i="718"/>
  <c r="X25" i="718"/>
  <c r="V25" i="718"/>
  <c r="U25" i="718"/>
  <c r="T25" i="718"/>
  <c r="S25" i="718"/>
  <c r="AA24" i="718"/>
  <c r="Z24" i="718"/>
  <c r="Y24" i="718"/>
  <c r="P24" i="718" s="1"/>
  <c r="X24" i="718"/>
  <c r="V24" i="718"/>
  <c r="U24" i="718"/>
  <c r="T24" i="718"/>
  <c r="S24" i="718"/>
  <c r="O24" i="718"/>
  <c r="AA23" i="718"/>
  <c r="Z23" i="718"/>
  <c r="Y23" i="718"/>
  <c r="X23" i="718"/>
  <c r="V23" i="718"/>
  <c r="U23" i="718"/>
  <c r="T23" i="718"/>
  <c r="S23" i="718"/>
  <c r="AA22" i="718"/>
  <c r="Z22" i="718"/>
  <c r="Y22" i="718"/>
  <c r="X22" i="718"/>
  <c r="V22" i="718"/>
  <c r="U22" i="718"/>
  <c r="T22" i="718"/>
  <c r="S22" i="718"/>
  <c r="AA21" i="718"/>
  <c r="Z21" i="718"/>
  <c r="Y21" i="718"/>
  <c r="X21" i="718"/>
  <c r="V21" i="718"/>
  <c r="U21" i="718"/>
  <c r="T21" i="718"/>
  <c r="S21" i="718"/>
  <c r="AA20" i="718"/>
  <c r="Z20" i="718"/>
  <c r="Y20" i="718"/>
  <c r="X20" i="718"/>
  <c r="V20" i="718"/>
  <c r="U20" i="718"/>
  <c r="T20" i="718"/>
  <c r="S20" i="718"/>
  <c r="AA19" i="718"/>
  <c r="Z19" i="718"/>
  <c r="Y19" i="718"/>
  <c r="X19" i="718"/>
  <c r="V19" i="718"/>
  <c r="U19" i="718"/>
  <c r="T19" i="718"/>
  <c r="S19" i="718"/>
  <c r="AA18" i="718"/>
  <c r="Z18" i="718"/>
  <c r="Y18" i="718"/>
  <c r="P18" i="718" s="1"/>
  <c r="X18" i="718"/>
  <c r="V18" i="718"/>
  <c r="U18" i="718"/>
  <c r="T18" i="718"/>
  <c r="S18" i="718"/>
  <c r="O18" i="718"/>
  <c r="Q18" i="718" s="1"/>
  <c r="N18" i="718" s="1"/>
  <c r="AA17" i="718"/>
  <c r="Z17" i="718"/>
  <c r="Y17" i="718"/>
  <c r="X17" i="718"/>
  <c r="V17" i="718"/>
  <c r="U17" i="718"/>
  <c r="T17" i="718"/>
  <c r="S17" i="718"/>
  <c r="AA16" i="718"/>
  <c r="Z16" i="718"/>
  <c r="Y16" i="718"/>
  <c r="X16" i="718"/>
  <c r="V16" i="718"/>
  <c r="U16" i="718"/>
  <c r="T16" i="718"/>
  <c r="S16" i="718"/>
  <c r="AA15" i="718"/>
  <c r="Z15" i="718"/>
  <c r="Y15" i="718"/>
  <c r="X15" i="718"/>
  <c r="V15" i="718"/>
  <c r="U15" i="718"/>
  <c r="T15" i="718"/>
  <c r="S15" i="718"/>
  <c r="AA14" i="718"/>
  <c r="Z14" i="718"/>
  <c r="Y14" i="718"/>
  <c r="X14" i="718"/>
  <c r="V14" i="718"/>
  <c r="U14" i="718"/>
  <c r="T14" i="718"/>
  <c r="S14" i="718"/>
  <c r="AA13" i="718"/>
  <c r="Z13" i="718"/>
  <c r="Y13" i="718"/>
  <c r="X13" i="718"/>
  <c r="V13" i="718"/>
  <c r="U13" i="718"/>
  <c r="T13" i="718"/>
  <c r="S13" i="718"/>
  <c r="AA12" i="718"/>
  <c r="Z12" i="718"/>
  <c r="Y12" i="718"/>
  <c r="P12" i="718" s="1"/>
  <c r="X12" i="718"/>
  <c r="V12" i="718"/>
  <c r="U12" i="718"/>
  <c r="T12" i="718"/>
  <c r="S12" i="718"/>
  <c r="O12" i="718"/>
  <c r="Q12" i="718" s="1"/>
  <c r="N12" i="718" s="1"/>
  <c r="AA11" i="718"/>
  <c r="Z11" i="718"/>
  <c r="Y11" i="718"/>
  <c r="X11" i="718"/>
  <c r="V11" i="718"/>
  <c r="U11" i="718"/>
  <c r="T11" i="718"/>
  <c r="S11" i="718"/>
  <c r="AA10" i="718"/>
  <c r="Z10" i="718"/>
  <c r="Y10" i="718"/>
  <c r="X10" i="718"/>
  <c r="V10" i="718"/>
  <c r="U10" i="718"/>
  <c r="T10" i="718"/>
  <c r="S10" i="718"/>
  <c r="AA9" i="718"/>
  <c r="Z9" i="718"/>
  <c r="Y9" i="718"/>
  <c r="X9" i="718"/>
  <c r="V9" i="718"/>
  <c r="U9" i="718"/>
  <c r="T9" i="718"/>
  <c r="S9" i="718"/>
  <c r="AA8" i="718"/>
  <c r="Z8" i="718"/>
  <c r="Y8" i="718"/>
  <c r="X8" i="718"/>
  <c r="V8" i="718"/>
  <c r="U8" i="718"/>
  <c r="T8" i="718"/>
  <c r="S8" i="718"/>
  <c r="AA7" i="718"/>
  <c r="Z7" i="718"/>
  <c r="Y7" i="718"/>
  <c r="X7" i="718"/>
  <c r="V7" i="718"/>
  <c r="U7" i="718"/>
  <c r="T7" i="718"/>
  <c r="S7" i="718"/>
  <c r="AA6" i="718"/>
  <c r="Z6" i="718"/>
  <c r="Y6" i="718"/>
  <c r="P6" i="718" s="1"/>
  <c r="X6" i="718"/>
  <c r="V6" i="718"/>
  <c r="U6" i="718"/>
  <c r="T6" i="718"/>
  <c r="S6" i="718"/>
  <c r="O6" i="718"/>
  <c r="O72" i="718" s="1"/>
  <c r="Q18" i="719" l="1"/>
  <c r="N18" i="719" s="1"/>
  <c r="Q25" i="719"/>
  <c r="N25" i="719" s="1"/>
  <c r="Q45" i="719"/>
  <c r="N45" i="719" s="1"/>
  <c r="Q28" i="719"/>
  <c r="N28" i="719" s="1"/>
  <c r="Q40" i="719"/>
  <c r="N40" i="719" s="1"/>
  <c r="Q9" i="719"/>
  <c r="N9" i="719" s="1"/>
  <c r="Q12" i="719"/>
  <c r="N12" i="719" s="1"/>
  <c r="P31" i="719"/>
  <c r="P49" i="719" s="1"/>
  <c r="Q15" i="719"/>
  <c r="N15" i="719" s="1"/>
  <c r="Q32" i="719"/>
  <c r="Q21" i="719"/>
  <c r="N21" i="719" s="1"/>
  <c r="O31" i="719"/>
  <c r="P48" i="719"/>
  <c r="P50" i="719" s="1"/>
  <c r="O48" i="719"/>
  <c r="Q37" i="719"/>
  <c r="N37" i="719" s="1"/>
  <c r="N6" i="719"/>
  <c r="N32" i="719"/>
  <c r="P72" i="718"/>
  <c r="P111" i="718" s="1"/>
  <c r="Q66" i="718"/>
  <c r="N66" i="718" s="1"/>
  <c r="Q24" i="718"/>
  <c r="N24" i="718" s="1"/>
  <c r="Q48" i="718"/>
  <c r="N48" i="718" s="1"/>
  <c r="Q30" i="718"/>
  <c r="N30" i="718" s="1"/>
  <c r="Q54" i="718"/>
  <c r="N54" i="718" s="1"/>
  <c r="O110" i="718"/>
  <c r="O111" i="718" s="1"/>
  <c r="P113" i="718" s="1"/>
  <c r="Q73" i="718"/>
  <c r="Q6" i="718"/>
  <c r="Q31" i="719" l="1"/>
  <c r="Q48" i="719"/>
  <c r="O49" i="719"/>
  <c r="P51" i="719" s="1"/>
  <c r="N6" i="718"/>
  <c r="Q72" i="718"/>
  <c r="N73" i="718"/>
  <c r="Q110" i="718"/>
  <c r="O2" i="719" l="1"/>
  <c r="O2" i="718"/>
  <c r="S7" i="712" l="1"/>
  <c r="T7" i="712"/>
  <c r="U7" i="712"/>
  <c r="V7" i="712"/>
  <c r="X7" i="712"/>
  <c r="Y7" i="712"/>
  <c r="Z7" i="712"/>
  <c r="AA7" i="712"/>
  <c r="S8" i="712"/>
  <c r="T8" i="712"/>
  <c r="U8" i="712"/>
  <c r="V8" i="712"/>
  <c r="X8" i="712"/>
  <c r="Y8" i="712"/>
  <c r="Z8" i="712"/>
  <c r="AA8" i="712"/>
  <c r="S9" i="712"/>
  <c r="T9" i="712"/>
  <c r="U9" i="712"/>
  <c r="V9" i="712"/>
  <c r="X9" i="712"/>
  <c r="Y9" i="712"/>
  <c r="Z9" i="712"/>
  <c r="AA9" i="712"/>
  <c r="S10" i="712"/>
  <c r="T10" i="712"/>
  <c r="U10" i="712"/>
  <c r="V10" i="712"/>
  <c r="X10" i="712"/>
  <c r="Y10" i="712"/>
  <c r="Z10" i="712"/>
  <c r="AA10" i="712"/>
  <c r="S11" i="712"/>
  <c r="T11" i="712"/>
  <c r="U11" i="712"/>
  <c r="V11" i="712"/>
  <c r="X11" i="712"/>
  <c r="Y11" i="712"/>
  <c r="Z11" i="712"/>
  <c r="AA11" i="712"/>
  <c r="S12" i="712"/>
  <c r="T12" i="712"/>
  <c r="U12" i="712"/>
  <c r="V12" i="712"/>
  <c r="X12" i="712"/>
  <c r="Y12" i="712"/>
  <c r="Z12" i="712"/>
  <c r="AA12" i="712"/>
  <c r="S13" i="712"/>
  <c r="T13" i="712"/>
  <c r="U13" i="712"/>
  <c r="V13" i="712"/>
  <c r="X13" i="712"/>
  <c r="Y13" i="712"/>
  <c r="Z13" i="712"/>
  <c r="AA13" i="712"/>
  <c r="AA29" i="716" l="1"/>
  <c r="Z29" i="716"/>
  <c r="Y29" i="716"/>
  <c r="X29" i="716"/>
  <c r="V29" i="716"/>
  <c r="U29" i="716"/>
  <c r="T29" i="716"/>
  <c r="S29" i="716"/>
  <c r="AA28" i="716"/>
  <c r="Z28" i="716"/>
  <c r="Y28" i="716"/>
  <c r="X28" i="716"/>
  <c r="V28" i="716"/>
  <c r="U28" i="716"/>
  <c r="T28" i="716"/>
  <c r="S28" i="716"/>
  <c r="AA27" i="716"/>
  <c r="Z27" i="716"/>
  <c r="Y27" i="716"/>
  <c r="X27" i="716"/>
  <c r="V27" i="716"/>
  <c r="U27" i="716"/>
  <c r="T27" i="716"/>
  <c r="S27" i="716"/>
  <c r="AA26" i="716"/>
  <c r="Z26" i="716"/>
  <c r="Y26" i="716"/>
  <c r="X26" i="716"/>
  <c r="V26" i="716"/>
  <c r="U26" i="716"/>
  <c r="T26" i="716"/>
  <c r="S26" i="716"/>
  <c r="AA25" i="716"/>
  <c r="Z25" i="716"/>
  <c r="Y25" i="716"/>
  <c r="X25" i="716"/>
  <c r="V25" i="716"/>
  <c r="U25" i="716"/>
  <c r="T25" i="716"/>
  <c r="S25" i="716"/>
  <c r="AA24" i="716"/>
  <c r="Z24" i="716"/>
  <c r="Y24" i="716"/>
  <c r="X24" i="716"/>
  <c r="V24" i="716"/>
  <c r="U24" i="716"/>
  <c r="T24" i="716"/>
  <c r="S24" i="716"/>
  <c r="AA23" i="716"/>
  <c r="Z23" i="716"/>
  <c r="Y23" i="716"/>
  <c r="X23" i="716"/>
  <c r="V23" i="716"/>
  <c r="U23" i="716"/>
  <c r="T23" i="716"/>
  <c r="S23" i="716"/>
  <c r="AA22" i="716"/>
  <c r="Z22" i="716"/>
  <c r="Y22" i="716"/>
  <c r="X22" i="716"/>
  <c r="V22" i="716"/>
  <c r="U22" i="716"/>
  <c r="T22" i="716"/>
  <c r="S22" i="716"/>
  <c r="AA21" i="716"/>
  <c r="Z21" i="716"/>
  <c r="Y21" i="716"/>
  <c r="X21" i="716"/>
  <c r="V21" i="716"/>
  <c r="U21" i="716"/>
  <c r="T21" i="716"/>
  <c r="S21" i="716"/>
  <c r="AA20" i="716"/>
  <c r="Z20" i="716"/>
  <c r="Y20" i="716"/>
  <c r="X20" i="716"/>
  <c r="V20" i="716"/>
  <c r="U20" i="716"/>
  <c r="T20" i="716"/>
  <c r="S20" i="716"/>
  <c r="AA19" i="716"/>
  <c r="Z19" i="716"/>
  <c r="Y19" i="716"/>
  <c r="X19" i="716"/>
  <c r="V19" i="716"/>
  <c r="U19" i="716"/>
  <c r="T19" i="716"/>
  <c r="S19" i="716"/>
  <c r="AA17" i="716"/>
  <c r="Z17" i="716"/>
  <c r="Y17" i="716"/>
  <c r="X17" i="716"/>
  <c r="V17" i="716"/>
  <c r="U17" i="716"/>
  <c r="T17" i="716"/>
  <c r="S17" i="716"/>
  <c r="AA16" i="716"/>
  <c r="Z16" i="716"/>
  <c r="Y16" i="716"/>
  <c r="X16" i="716"/>
  <c r="V16" i="716"/>
  <c r="U16" i="716"/>
  <c r="T16" i="716"/>
  <c r="S16" i="716"/>
  <c r="AA15" i="716"/>
  <c r="Z15" i="716"/>
  <c r="Y15" i="716"/>
  <c r="X15" i="716"/>
  <c r="V15" i="716"/>
  <c r="U15" i="716"/>
  <c r="T15" i="716"/>
  <c r="S15" i="716"/>
  <c r="AA14" i="716"/>
  <c r="Z14" i="716"/>
  <c r="Y14" i="716"/>
  <c r="X14" i="716"/>
  <c r="V14" i="716"/>
  <c r="U14" i="716"/>
  <c r="T14" i="716"/>
  <c r="S14" i="716"/>
  <c r="AA13" i="716"/>
  <c r="Z13" i="716"/>
  <c r="Y13" i="716"/>
  <c r="X13" i="716"/>
  <c r="V13" i="716"/>
  <c r="U13" i="716"/>
  <c r="T13" i="716"/>
  <c r="S13" i="716"/>
  <c r="AA12" i="716"/>
  <c r="Z12" i="716"/>
  <c r="Y12" i="716"/>
  <c r="X12" i="716"/>
  <c r="V12" i="716"/>
  <c r="U12" i="716"/>
  <c r="T12" i="716"/>
  <c r="S12" i="716"/>
  <c r="AA11" i="716"/>
  <c r="Z11" i="716"/>
  <c r="Y11" i="716"/>
  <c r="X11" i="716"/>
  <c r="V11" i="716"/>
  <c r="U11" i="716"/>
  <c r="T11" i="716"/>
  <c r="S11" i="716"/>
  <c r="AA10" i="716"/>
  <c r="Z10" i="716"/>
  <c r="Y10" i="716"/>
  <c r="X10" i="716"/>
  <c r="V10" i="716"/>
  <c r="U10" i="716"/>
  <c r="T10" i="716"/>
  <c r="S10" i="716"/>
  <c r="AA9" i="716"/>
  <c r="Z9" i="716"/>
  <c r="Y9" i="716"/>
  <c r="X9" i="716"/>
  <c r="V9" i="716"/>
  <c r="U9" i="716"/>
  <c r="T9" i="716"/>
  <c r="S9" i="716"/>
  <c r="AA8" i="716"/>
  <c r="Z8" i="716"/>
  <c r="Y8" i="716"/>
  <c r="X8" i="716"/>
  <c r="V8" i="716"/>
  <c r="U8" i="716"/>
  <c r="T8" i="716"/>
  <c r="S8" i="716"/>
  <c r="AA7" i="716"/>
  <c r="Z7" i="716"/>
  <c r="Y7" i="716"/>
  <c r="X7" i="716"/>
  <c r="V7" i="716"/>
  <c r="U7" i="716"/>
  <c r="T7" i="716"/>
  <c r="S7" i="716"/>
  <c r="AA6" i="716"/>
  <c r="Z6" i="716"/>
  <c r="Y6" i="716"/>
  <c r="X6" i="716"/>
  <c r="V6" i="716"/>
  <c r="U6" i="716"/>
  <c r="T6" i="716"/>
  <c r="S6" i="716"/>
  <c r="AA55" i="714"/>
  <c r="Z55" i="714"/>
  <c r="Y55" i="714"/>
  <c r="X55" i="714"/>
  <c r="V55" i="714"/>
  <c r="U55" i="714"/>
  <c r="T55" i="714"/>
  <c r="S55" i="714"/>
  <c r="AA54" i="714"/>
  <c r="Z54" i="714"/>
  <c r="Y54" i="714"/>
  <c r="X54" i="714"/>
  <c r="V54" i="714"/>
  <c r="U54" i="714"/>
  <c r="O54" i="714" s="1"/>
  <c r="Q54" i="714" s="1"/>
  <c r="N54" i="714" s="1"/>
  <c r="T54" i="714"/>
  <c r="S54" i="714"/>
  <c r="P54" i="714"/>
  <c r="AA53" i="714"/>
  <c r="Z53" i="714"/>
  <c r="Y53" i="714"/>
  <c r="X53" i="714"/>
  <c r="V53" i="714"/>
  <c r="U53" i="714"/>
  <c r="T53" i="714"/>
  <c r="S53" i="714"/>
  <c r="AA52" i="714"/>
  <c r="Z52" i="714"/>
  <c r="Y52" i="714"/>
  <c r="X52" i="714"/>
  <c r="V52" i="714"/>
  <c r="U52" i="714"/>
  <c r="T52" i="714"/>
  <c r="S52" i="714"/>
  <c r="AA51" i="714"/>
  <c r="Z51" i="714"/>
  <c r="Y51" i="714"/>
  <c r="X51" i="714"/>
  <c r="V51" i="714"/>
  <c r="U51" i="714"/>
  <c r="O51" i="714" s="1"/>
  <c r="Q51" i="714" s="1"/>
  <c r="N51" i="714" s="1"/>
  <c r="T51" i="714"/>
  <c r="S51" i="714"/>
  <c r="P51" i="714"/>
  <c r="AA50" i="714"/>
  <c r="Z50" i="714"/>
  <c r="Y50" i="714"/>
  <c r="X50" i="714"/>
  <c r="V50" i="714"/>
  <c r="U50" i="714"/>
  <c r="T50" i="714"/>
  <c r="S50" i="714"/>
  <c r="AA49" i="714"/>
  <c r="Z49" i="714"/>
  <c r="Y49" i="714"/>
  <c r="X49" i="714"/>
  <c r="V49" i="714"/>
  <c r="U49" i="714"/>
  <c r="T49" i="714"/>
  <c r="S49" i="714"/>
  <c r="AA48" i="714"/>
  <c r="Z48" i="714"/>
  <c r="Y48" i="714"/>
  <c r="X48" i="714"/>
  <c r="V48" i="714"/>
  <c r="U48" i="714"/>
  <c r="T48" i="714"/>
  <c r="S48" i="714"/>
  <c r="AA47" i="714"/>
  <c r="Z47" i="714"/>
  <c r="Y47" i="714"/>
  <c r="X47" i="714"/>
  <c r="V47" i="714"/>
  <c r="U47" i="714"/>
  <c r="O47" i="714" s="1"/>
  <c r="Q47" i="714" s="1"/>
  <c r="N47" i="714" s="1"/>
  <c r="T47" i="714"/>
  <c r="S47" i="714"/>
  <c r="P47" i="714"/>
  <c r="AA46" i="714"/>
  <c r="Z46" i="714"/>
  <c r="Y46" i="714"/>
  <c r="X46" i="714"/>
  <c r="V46" i="714"/>
  <c r="U46" i="714"/>
  <c r="T46" i="714"/>
  <c r="S46" i="714"/>
  <c r="AA45" i="714"/>
  <c r="Z45" i="714"/>
  <c r="Y45" i="714"/>
  <c r="X45" i="714"/>
  <c r="V45" i="714"/>
  <c r="U45" i="714"/>
  <c r="T45" i="714"/>
  <c r="S45" i="714"/>
  <c r="AA44" i="714"/>
  <c r="Z44" i="714"/>
  <c r="Y44" i="714"/>
  <c r="X44" i="714"/>
  <c r="V44" i="714"/>
  <c r="U44" i="714"/>
  <c r="O44" i="714" s="1"/>
  <c r="Q44" i="714" s="1"/>
  <c r="N44" i="714" s="1"/>
  <c r="T44" i="714"/>
  <c r="S44" i="714"/>
  <c r="P44" i="714"/>
  <c r="AA43" i="714"/>
  <c r="Z43" i="714"/>
  <c r="Y43" i="714"/>
  <c r="X43" i="714"/>
  <c r="V43" i="714"/>
  <c r="U43" i="714"/>
  <c r="T43" i="714"/>
  <c r="S43" i="714"/>
  <c r="AA42" i="714"/>
  <c r="Z42" i="714"/>
  <c r="Y42" i="714"/>
  <c r="X42" i="714"/>
  <c r="V42" i="714"/>
  <c r="U42" i="714"/>
  <c r="T42" i="714"/>
  <c r="S42" i="714"/>
  <c r="AA41" i="714"/>
  <c r="Z41" i="714"/>
  <c r="Y41" i="714"/>
  <c r="X41" i="714"/>
  <c r="V41" i="714"/>
  <c r="U41" i="714"/>
  <c r="O41" i="714" s="1"/>
  <c r="T41" i="714"/>
  <c r="S41" i="714"/>
  <c r="P41" i="714"/>
  <c r="P56" i="714" s="1"/>
  <c r="P58" i="714" s="1"/>
  <c r="AA39" i="714"/>
  <c r="Z39" i="714"/>
  <c r="Y39" i="714"/>
  <c r="X39" i="714"/>
  <c r="V39" i="714"/>
  <c r="U39" i="714"/>
  <c r="T39" i="714"/>
  <c r="S39" i="714"/>
  <c r="AA38" i="714"/>
  <c r="Z38" i="714"/>
  <c r="Y38" i="714"/>
  <c r="X38" i="714"/>
  <c r="V38" i="714"/>
  <c r="U38" i="714"/>
  <c r="T38" i="714"/>
  <c r="S38" i="714"/>
  <c r="AA37" i="714"/>
  <c r="Z37" i="714"/>
  <c r="Y37" i="714"/>
  <c r="X37" i="714"/>
  <c r="P37" i="714" s="1"/>
  <c r="V37" i="714"/>
  <c r="U37" i="714"/>
  <c r="T37" i="714"/>
  <c r="S37" i="714"/>
  <c r="O37" i="714"/>
  <c r="AA36" i="714"/>
  <c r="Z36" i="714"/>
  <c r="Y36" i="714"/>
  <c r="X36" i="714"/>
  <c r="V36" i="714"/>
  <c r="U36" i="714"/>
  <c r="T36" i="714"/>
  <c r="S36" i="714"/>
  <c r="AA35" i="714"/>
  <c r="Z35" i="714"/>
  <c r="Y35" i="714"/>
  <c r="X35" i="714"/>
  <c r="V35" i="714"/>
  <c r="U35" i="714"/>
  <c r="T35" i="714"/>
  <c r="S35" i="714"/>
  <c r="AA34" i="714"/>
  <c r="Z34" i="714"/>
  <c r="Y34" i="714"/>
  <c r="X34" i="714"/>
  <c r="V34" i="714"/>
  <c r="U34" i="714"/>
  <c r="T34" i="714"/>
  <c r="S34" i="714"/>
  <c r="AA33" i="714"/>
  <c r="Z33" i="714"/>
  <c r="Y33" i="714"/>
  <c r="X33" i="714"/>
  <c r="P33" i="714" s="1"/>
  <c r="V33" i="714"/>
  <c r="U33" i="714"/>
  <c r="T33" i="714"/>
  <c r="S33" i="714"/>
  <c r="O33" i="714"/>
  <c r="Q33" i="714" s="1"/>
  <c r="N33" i="714" s="1"/>
  <c r="AA32" i="714"/>
  <c r="Z32" i="714"/>
  <c r="Y32" i="714"/>
  <c r="X32" i="714"/>
  <c r="V32" i="714"/>
  <c r="U32" i="714"/>
  <c r="T32" i="714"/>
  <c r="S32" i="714"/>
  <c r="AA31" i="714"/>
  <c r="Z31" i="714"/>
  <c r="Y31" i="714"/>
  <c r="X31" i="714"/>
  <c r="V31" i="714"/>
  <c r="U31" i="714"/>
  <c r="T31" i="714"/>
  <c r="S31" i="714"/>
  <c r="AA30" i="714"/>
  <c r="Z30" i="714"/>
  <c r="Y30" i="714"/>
  <c r="X30" i="714"/>
  <c r="V30" i="714"/>
  <c r="U30" i="714"/>
  <c r="T30" i="714"/>
  <c r="S30" i="714"/>
  <c r="AA29" i="714"/>
  <c r="Z29" i="714"/>
  <c r="Y29" i="714"/>
  <c r="X29" i="714"/>
  <c r="V29" i="714"/>
  <c r="U29" i="714"/>
  <c r="T29" i="714"/>
  <c r="S29" i="714"/>
  <c r="AA28" i="714"/>
  <c r="Z28" i="714"/>
  <c r="Y28" i="714"/>
  <c r="X28" i="714"/>
  <c r="V28" i="714"/>
  <c r="U28" i="714"/>
  <c r="T28" i="714"/>
  <c r="S28" i="714"/>
  <c r="AA27" i="714"/>
  <c r="Z27" i="714"/>
  <c r="Y27" i="714"/>
  <c r="X27" i="714"/>
  <c r="P27" i="714" s="1"/>
  <c r="V27" i="714"/>
  <c r="U27" i="714"/>
  <c r="T27" i="714"/>
  <c r="O27" i="714" s="1"/>
  <c r="S27" i="714"/>
  <c r="AA26" i="714"/>
  <c r="Z26" i="714"/>
  <c r="Y26" i="714"/>
  <c r="X26" i="714"/>
  <c r="V26" i="714"/>
  <c r="U26" i="714"/>
  <c r="T26" i="714"/>
  <c r="S26" i="714"/>
  <c r="AA25" i="714"/>
  <c r="Z25" i="714"/>
  <c r="Y25" i="714"/>
  <c r="X25" i="714"/>
  <c r="V25" i="714"/>
  <c r="U25" i="714"/>
  <c r="T25" i="714"/>
  <c r="S25" i="714"/>
  <c r="AA24" i="714"/>
  <c r="Z24" i="714"/>
  <c r="Y24" i="714"/>
  <c r="X24" i="714"/>
  <c r="V24" i="714"/>
  <c r="U24" i="714"/>
  <c r="T24" i="714"/>
  <c r="S24" i="714"/>
  <c r="AA23" i="714"/>
  <c r="Z23" i="714"/>
  <c r="Y23" i="714"/>
  <c r="X23" i="714"/>
  <c r="P23" i="714" s="1"/>
  <c r="V23" i="714"/>
  <c r="U23" i="714"/>
  <c r="T23" i="714"/>
  <c r="S23" i="714"/>
  <c r="O23" i="714"/>
  <c r="Q23" i="714" s="1"/>
  <c r="N23" i="714" s="1"/>
  <c r="AA22" i="714"/>
  <c r="Z22" i="714"/>
  <c r="Y22" i="714"/>
  <c r="X22" i="714"/>
  <c r="V22" i="714"/>
  <c r="U22" i="714"/>
  <c r="T22" i="714"/>
  <c r="S22" i="714"/>
  <c r="AA21" i="714"/>
  <c r="Z21" i="714"/>
  <c r="Y21" i="714"/>
  <c r="X21" i="714"/>
  <c r="V21" i="714"/>
  <c r="U21" i="714"/>
  <c r="T21" i="714"/>
  <c r="S21" i="714"/>
  <c r="AA20" i="714"/>
  <c r="Z20" i="714"/>
  <c r="Y20" i="714"/>
  <c r="P20" i="714" s="1"/>
  <c r="X20" i="714"/>
  <c r="V20" i="714"/>
  <c r="U20" i="714"/>
  <c r="T20" i="714"/>
  <c r="S20" i="714"/>
  <c r="O20" i="714"/>
  <c r="Q20" i="714" s="1"/>
  <c r="N20" i="714" s="1"/>
  <c r="AA19" i="714"/>
  <c r="Z19" i="714"/>
  <c r="Y19" i="714"/>
  <c r="X19" i="714"/>
  <c r="V19" i="714"/>
  <c r="U19" i="714"/>
  <c r="T19" i="714"/>
  <c r="S19" i="714"/>
  <c r="AA18" i="714"/>
  <c r="Z18" i="714"/>
  <c r="Y18" i="714"/>
  <c r="X18" i="714"/>
  <c r="V18" i="714"/>
  <c r="U18" i="714"/>
  <c r="T18" i="714"/>
  <c r="S18" i="714"/>
  <c r="AA17" i="714"/>
  <c r="Z17" i="714"/>
  <c r="Y17" i="714"/>
  <c r="X17" i="714"/>
  <c r="V17" i="714"/>
  <c r="U17" i="714"/>
  <c r="T17" i="714"/>
  <c r="S17" i="714"/>
  <c r="AA16" i="714"/>
  <c r="Z16" i="714"/>
  <c r="Y16" i="714"/>
  <c r="P16" i="714" s="1"/>
  <c r="X16" i="714"/>
  <c r="V16" i="714"/>
  <c r="U16" i="714"/>
  <c r="T16" i="714"/>
  <c r="S16" i="714"/>
  <c r="O16" i="714"/>
  <c r="AA15" i="714"/>
  <c r="Z15" i="714"/>
  <c r="Y15" i="714"/>
  <c r="X15" i="714"/>
  <c r="V15" i="714"/>
  <c r="U15" i="714"/>
  <c r="T15" i="714"/>
  <c r="S15" i="714"/>
  <c r="AA14" i="714"/>
  <c r="Z14" i="714"/>
  <c r="Y14" i="714"/>
  <c r="X14" i="714"/>
  <c r="V14" i="714"/>
  <c r="U14" i="714"/>
  <c r="T14" i="714"/>
  <c r="S14" i="714"/>
  <c r="AA13" i="714"/>
  <c r="Z13" i="714"/>
  <c r="Y13" i="714"/>
  <c r="X13" i="714"/>
  <c r="V13" i="714"/>
  <c r="U13" i="714"/>
  <c r="T13" i="714"/>
  <c r="S13" i="714"/>
  <c r="AA12" i="714"/>
  <c r="Z12" i="714"/>
  <c r="Y12" i="714"/>
  <c r="X12" i="714"/>
  <c r="V12" i="714"/>
  <c r="U12" i="714"/>
  <c r="T12" i="714"/>
  <c r="S12" i="714"/>
  <c r="AA11" i="714"/>
  <c r="Z11" i="714"/>
  <c r="Y11" i="714"/>
  <c r="X11" i="714"/>
  <c r="V11" i="714"/>
  <c r="U11" i="714"/>
  <c r="T11" i="714"/>
  <c r="S11" i="714"/>
  <c r="AA10" i="714"/>
  <c r="Z10" i="714"/>
  <c r="Y10" i="714"/>
  <c r="P10" i="714" s="1"/>
  <c r="X10" i="714"/>
  <c r="V10" i="714"/>
  <c r="U10" i="714"/>
  <c r="T10" i="714"/>
  <c r="S10" i="714"/>
  <c r="O10" i="714"/>
  <c r="AA9" i="714"/>
  <c r="Z9" i="714"/>
  <c r="Y9" i="714"/>
  <c r="X9" i="714"/>
  <c r="V9" i="714"/>
  <c r="U9" i="714"/>
  <c r="T9" i="714"/>
  <c r="S9" i="714"/>
  <c r="AA8" i="714"/>
  <c r="Z8" i="714"/>
  <c r="Y8" i="714"/>
  <c r="X8" i="714"/>
  <c r="V8" i="714"/>
  <c r="U8" i="714"/>
  <c r="T8" i="714"/>
  <c r="S8" i="714"/>
  <c r="AA7" i="714"/>
  <c r="Z7" i="714"/>
  <c r="Y7" i="714"/>
  <c r="X7" i="714"/>
  <c r="V7" i="714"/>
  <c r="U7" i="714"/>
  <c r="T7" i="714"/>
  <c r="S7" i="714"/>
  <c r="AA6" i="714"/>
  <c r="Z6" i="714"/>
  <c r="Y6" i="714"/>
  <c r="P6" i="714" s="1"/>
  <c r="X6" i="714"/>
  <c r="V6" i="714"/>
  <c r="U6" i="714"/>
  <c r="T6" i="714"/>
  <c r="S6" i="714"/>
  <c r="O6" i="714"/>
  <c r="O40" i="714" s="1"/>
  <c r="O19" i="716" l="1"/>
  <c r="P19" i="716"/>
  <c r="O21" i="716"/>
  <c r="P21" i="716"/>
  <c r="O25" i="716"/>
  <c r="P25" i="716"/>
  <c r="O27" i="716"/>
  <c r="Q27" i="716" s="1"/>
  <c r="N27" i="716" s="1"/>
  <c r="P27" i="716"/>
  <c r="O6" i="716"/>
  <c r="P6" i="716"/>
  <c r="O9" i="716"/>
  <c r="P9" i="716"/>
  <c r="O11" i="716"/>
  <c r="P11" i="716"/>
  <c r="O14" i="716"/>
  <c r="P14" i="716"/>
  <c r="O16" i="716"/>
  <c r="P16" i="716"/>
  <c r="P40" i="714"/>
  <c r="P57" i="714" s="1"/>
  <c r="Q16" i="714"/>
  <c r="N16" i="714" s="1"/>
  <c r="Q27" i="714"/>
  <c r="N27" i="714" s="1"/>
  <c r="Q37" i="714"/>
  <c r="N37" i="714" s="1"/>
  <c r="O56" i="714"/>
  <c r="O57" i="714" s="1"/>
  <c r="P59" i="714" s="1"/>
  <c r="Q41" i="714"/>
  <c r="Q10" i="714"/>
  <c r="N10" i="714" s="1"/>
  <c r="Q6" i="714"/>
  <c r="Q21" i="716" l="1"/>
  <c r="N21" i="716" s="1"/>
  <c r="Q19" i="716"/>
  <c r="N19" i="716" s="1"/>
  <c r="Q6" i="716"/>
  <c r="N6" i="716" s="1"/>
  <c r="Q16" i="716"/>
  <c r="N16" i="716" s="1"/>
  <c r="Q11" i="716"/>
  <c r="N11" i="716" s="1"/>
  <c r="O30" i="716"/>
  <c r="P18" i="716"/>
  <c r="P31" i="716" s="1"/>
  <c r="P30" i="716"/>
  <c r="P32" i="716" s="1"/>
  <c r="O18" i="716"/>
  <c r="Q14" i="716"/>
  <c r="N14" i="716" s="1"/>
  <c r="Q9" i="716"/>
  <c r="N9" i="716" s="1"/>
  <c r="Q25" i="716"/>
  <c r="N25" i="716" s="1"/>
  <c r="N41" i="714"/>
  <c r="Q56" i="714"/>
  <c r="N6" i="714"/>
  <c r="Q40" i="714"/>
  <c r="O2" i="714" s="1"/>
  <c r="Q18" i="716" l="1"/>
  <c r="O31" i="716"/>
  <c r="P33" i="716" s="1"/>
  <c r="Q30" i="716"/>
  <c r="O2" i="716" l="1"/>
  <c r="AA31" i="712"/>
  <c r="Z31" i="712"/>
  <c r="Y31" i="712"/>
  <c r="X31" i="712"/>
  <c r="V31" i="712"/>
  <c r="U31" i="712"/>
  <c r="T31" i="712"/>
  <c r="S31" i="712"/>
  <c r="AA30" i="712"/>
  <c r="Z30" i="712"/>
  <c r="Y30" i="712"/>
  <c r="X30" i="712"/>
  <c r="V30" i="712"/>
  <c r="U30" i="712"/>
  <c r="T30" i="712"/>
  <c r="S30" i="712"/>
  <c r="AA29" i="712"/>
  <c r="Z29" i="712"/>
  <c r="Y29" i="712"/>
  <c r="X29" i="712"/>
  <c r="V29" i="712"/>
  <c r="U29" i="712"/>
  <c r="T29" i="712"/>
  <c r="S29" i="712"/>
  <c r="AA28" i="712"/>
  <c r="Z28" i="712"/>
  <c r="Y28" i="712"/>
  <c r="X28" i="712"/>
  <c r="V28" i="712"/>
  <c r="U28" i="712"/>
  <c r="T28" i="712"/>
  <c r="S28" i="712"/>
  <c r="AA27" i="712"/>
  <c r="Z27" i="712"/>
  <c r="Y27" i="712"/>
  <c r="X27" i="712"/>
  <c r="V27" i="712"/>
  <c r="U27" i="712"/>
  <c r="T27" i="712"/>
  <c r="S27" i="712"/>
  <c r="AA26" i="712"/>
  <c r="Z26" i="712"/>
  <c r="Y26" i="712"/>
  <c r="X26" i="712"/>
  <c r="V26" i="712"/>
  <c r="U26" i="712"/>
  <c r="T26" i="712"/>
  <c r="S26" i="712"/>
  <c r="AA25" i="712"/>
  <c r="Z25" i="712"/>
  <c r="Y25" i="712"/>
  <c r="X25" i="712"/>
  <c r="V25" i="712"/>
  <c r="U25" i="712"/>
  <c r="T25" i="712"/>
  <c r="S25" i="712"/>
  <c r="AA23" i="712"/>
  <c r="Z23" i="712"/>
  <c r="Y23" i="712"/>
  <c r="X23" i="712"/>
  <c r="V23" i="712"/>
  <c r="U23" i="712"/>
  <c r="T23" i="712"/>
  <c r="S23" i="712"/>
  <c r="AA22" i="712"/>
  <c r="Z22" i="712"/>
  <c r="Y22" i="712"/>
  <c r="X22" i="712"/>
  <c r="V22" i="712"/>
  <c r="U22" i="712"/>
  <c r="T22" i="712"/>
  <c r="S22" i="712"/>
  <c r="AA21" i="712"/>
  <c r="Z21" i="712"/>
  <c r="Y21" i="712"/>
  <c r="X21" i="712"/>
  <c r="V21" i="712"/>
  <c r="U21" i="712"/>
  <c r="T21" i="712"/>
  <c r="S21" i="712"/>
  <c r="AA20" i="712"/>
  <c r="Z20" i="712"/>
  <c r="Y20" i="712"/>
  <c r="X20" i="712"/>
  <c r="V20" i="712"/>
  <c r="U20" i="712"/>
  <c r="T20" i="712"/>
  <c r="S20" i="712"/>
  <c r="AA19" i="712"/>
  <c r="Z19" i="712"/>
  <c r="Y19" i="712"/>
  <c r="X19" i="712"/>
  <c r="V19" i="712"/>
  <c r="U19" i="712"/>
  <c r="T19" i="712"/>
  <c r="S19" i="712"/>
  <c r="AA18" i="712"/>
  <c r="Z18" i="712"/>
  <c r="Y18" i="712"/>
  <c r="X18" i="712"/>
  <c r="V18" i="712"/>
  <c r="U18" i="712"/>
  <c r="T18" i="712"/>
  <c r="S18" i="712"/>
  <c r="AA17" i="712"/>
  <c r="Z17" i="712"/>
  <c r="Y17" i="712"/>
  <c r="X17" i="712"/>
  <c r="V17" i="712"/>
  <c r="U17" i="712"/>
  <c r="T17" i="712"/>
  <c r="S17" i="712"/>
  <c r="AA16" i="712"/>
  <c r="Z16" i="712"/>
  <c r="Y16" i="712"/>
  <c r="X16" i="712"/>
  <c r="V16" i="712"/>
  <c r="U16" i="712"/>
  <c r="T16" i="712"/>
  <c r="S16" i="712"/>
  <c r="AA15" i="712"/>
  <c r="Z15" i="712"/>
  <c r="Y15" i="712"/>
  <c r="X15" i="712"/>
  <c r="V15" i="712"/>
  <c r="U15" i="712"/>
  <c r="T15" i="712"/>
  <c r="S15" i="712"/>
  <c r="AA14" i="712"/>
  <c r="Z14" i="712"/>
  <c r="Y14" i="712"/>
  <c r="X14" i="712"/>
  <c r="V14" i="712"/>
  <c r="U14" i="712"/>
  <c r="T14" i="712"/>
  <c r="S14" i="712"/>
  <c r="AA6" i="712"/>
  <c r="Z6" i="712"/>
  <c r="Y6" i="712"/>
  <c r="X6" i="712"/>
  <c r="V6" i="712"/>
  <c r="U6" i="712"/>
  <c r="T6" i="712"/>
  <c r="S6" i="712"/>
  <c r="P14" i="712" l="1"/>
  <c r="O19" i="712"/>
  <c r="P19" i="712"/>
  <c r="O14" i="712"/>
  <c r="O25" i="712"/>
  <c r="O29" i="712"/>
  <c r="O6" i="712"/>
  <c r="P6" i="712"/>
  <c r="P25" i="712"/>
  <c r="P32" i="712" s="1"/>
  <c r="P34" i="712" s="1"/>
  <c r="P29" i="712"/>
  <c r="U38" i="708"/>
  <c r="T38" i="708"/>
  <c r="Q19" i="712" l="1"/>
  <c r="N19" i="712" s="1"/>
  <c r="P24" i="712"/>
  <c r="P33" i="712" s="1"/>
  <c r="Q14" i="712"/>
  <c r="N14" i="712" s="1"/>
  <c r="Q6" i="712"/>
  <c r="N6" i="712" s="1"/>
  <c r="O24" i="712"/>
  <c r="O32" i="712"/>
  <c r="Q25" i="712"/>
  <c r="N25" i="712" s="1"/>
  <c r="Q29" i="712"/>
  <c r="N29" i="712" s="1"/>
  <c r="S49" i="708"/>
  <c r="U57" i="708"/>
  <c r="T57" i="708"/>
  <c r="S57" i="708"/>
  <c r="S38" i="708"/>
  <c r="AA58" i="708"/>
  <c r="Z58" i="708"/>
  <c r="Y58" i="708"/>
  <c r="X58" i="708"/>
  <c r="V58" i="708"/>
  <c r="U58" i="708"/>
  <c r="T58" i="708"/>
  <c r="S58" i="708"/>
  <c r="AA56" i="708"/>
  <c r="Z56" i="708"/>
  <c r="Y56" i="708"/>
  <c r="X56" i="708"/>
  <c r="V56" i="708"/>
  <c r="U56" i="708"/>
  <c r="T56" i="708"/>
  <c r="S56" i="708"/>
  <c r="AA55" i="708"/>
  <c r="Z55" i="708"/>
  <c r="Y55" i="708"/>
  <c r="X55" i="708"/>
  <c r="V55" i="708"/>
  <c r="U55" i="708"/>
  <c r="T55" i="708"/>
  <c r="S55" i="708"/>
  <c r="AA54" i="708"/>
  <c r="Z54" i="708"/>
  <c r="Y54" i="708"/>
  <c r="X54" i="708"/>
  <c r="V54" i="708"/>
  <c r="U54" i="708"/>
  <c r="T54" i="708"/>
  <c r="S54" i="708"/>
  <c r="O33" i="712" l="1"/>
  <c r="P35" i="712" s="1"/>
  <c r="Q24" i="712"/>
  <c r="Q32" i="712"/>
  <c r="P54" i="708"/>
  <c r="O54" i="708"/>
  <c r="O2" i="712" l="1"/>
  <c r="Q54" i="708"/>
  <c r="N54" i="708" s="1"/>
  <c r="AA60" i="709" l="1"/>
  <c r="Z60" i="709"/>
  <c r="Y60" i="709"/>
  <c r="X60" i="709"/>
  <c r="V60" i="709"/>
  <c r="U60" i="709"/>
  <c r="T60" i="709"/>
  <c r="S60" i="709"/>
  <c r="AA59" i="709"/>
  <c r="Z59" i="709"/>
  <c r="Y59" i="709"/>
  <c r="X59" i="709"/>
  <c r="V59" i="709"/>
  <c r="U59" i="709"/>
  <c r="T59" i="709"/>
  <c r="S59" i="709"/>
  <c r="AA58" i="709"/>
  <c r="Z58" i="709"/>
  <c r="Y58" i="709"/>
  <c r="X58" i="709"/>
  <c r="V58" i="709"/>
  <c r="U58" i="709"/>
  <c r="T58" i="709"/>
  <c r="S58" i="709"/>
  <c r="AA57" i="709"/>
  <c r="Z57" i="709"/>
  <c r="Y57" i="709"/>
  <c r="X57" i="709"/>
  <c r="V57" i="709"/>
  <c r="U57" i="709"/>
  <c r="T57" i="709"/>
  <c r="S57" i="709"/>
  <c r="AA56" i="709"/>
  <c r="Z56" i="709"/>
  <c r="Y56" i="709"/>
  <c r="X56" i="709"/>
  <c r="V56" i="709"/>
  <c r="U56" i="709"/>
  <c r="T56" i="709"/>
  <c r="S56" i="709"/>
  <c r="AA55" i="709"/>
  <c r="Z55" i="709"/>
  <c r="Y55" i="709"/>
  <c r="X55" i="709"/>
  <c r="V55" i="709"/>
  <c r="U55" i="709"/>
  <c r="T55" i="709"/>
  <c r="S55" i="709"/>
  <c r="AA54" i="709"/>
  <c r="Z54" i="709"/>
  <c r="Y54" i="709"/>
  <c r="X54" i="709"/>
  <c r="V54" i="709"/>
  <c r="U54" i="709"/>
  <c r="T54" i="709"/>
  <c r="S54" i="709"/>
  <c r="AA53" i="709"/>
  <c r="Z53" i="709"/>
  <c r="Y53" i="709"/>
  <c r="X53" i="709"/>
  <c r="V53" i="709"/>
  <c r="U53" i="709"/>
  <c r="T53" i="709"/>
  <c r="S53" i="709"/>
  <c r="AA52" i="709"/>
  <c r="Z52" i="709"/>
  <c r="Y52" i="709"/>
  <c r="X52" i="709"/>
  <c r="V52" i="709"/>
  <c r="U52" i="709"/>
  <c r="T52" i="709"/>
  <c r="S52" i="709"/>
  <c r="AA51" i="709"/>
  <c r="Z51" i="709"/>
  <c r="Y51" i="709"/>
  <c r="X51" i="709"/>
  <c r="V51" i="709"/>
  <c r="U51" i="709"/>
  <c r="T51" i="709"/>
  <c r="S51" i="709"/>
  <c r="AA50" i="709"/>
  <c r="Z50" i="709"/>
  <c r="Y50" i="709"/>
  <c r="X50" i="709"/>
  <c r="V50" i="709"/>
  <c r="U50" i="709"/>
  <c r="T50" i="709"/>
  <c r="S50" i="709"/>
  <c r="AA49" i="709"/>
  <c r="Z49" i="709"/>
  <c r="Y49" i="709"/>
  <c r="X49" i="709"/>
  <c r="V49" i="709"/>
  <c r="U49" i="709"/>
  <c r="T49" i="709"/>
  <c r="S49" i="709"/>
  <c r="AA48" i="709"/>
  <c r="Z48" i="709"/>
  <c r="Y48" i="709"/>
  <c r="X48" i="709"/>
  <c r="V48" i="709"/>
  <c r="U48" i="709"/>
  <c r="T48" i="709"/>
  <c r="S48" i="709"/>
  <c r="AA47" i="709"/>
  <c r="Z47" i="709"/>
  <c r="Y47" i="709"/>
  <c r="X47" i="709"/>
  <c r="V47" i="709"/>
  <c r="U47" i="709"/>
  <c r="T47" i="709"/>
  <c r="S47" i="709"/>
  <c r="AA46" i="709"/>
  <c r="Z46" i="709"/>
  <c r="Y46" i="709"/>
  <c r="X46" i="709"/>
  <c r="V46" i="709"/>
  <c r="U46" i="709"/>
  <c r="T46" i="709"/>
  <c r="S46" i="709"/>
  <c r="AA45" i="709"/>
  <c r="Z45" i="709"/>
  <c r="Y45" i="709"/>
  <c r="X45" i="709"/>
  <c r="V45" i="709"/>
  <c r="U45" i="709"/>
  <c r="T45" i="709"/>
  <c r="S45" i="709"/>
  <c r="AA44" i="709"/>
  <c r="Z44" i="709"/>
  <c r="Y44" i="709"/>
  <c r="X44" i="709"/>
  <c r="V44" i="709"/>
  <c r="U44" i="709"/>
  <c r="T44" i="709"/>
  <c r="S44" i="709"/>
  <c r="AA42" i="709"/>
  <c r="Z42" i="709"/>
  <c r="Y42" i="709"/>
  <c r="X42" i="709"/>
  <c r="V42" i="709"/>
  <c r="U42" i="709"/>
  <c r="T42" i="709"/>
  <c r="S42" i="709"/>
  <c r="AA41" i="709"/>
  <c r="Z41" i="709"/>
  <c r="Y41" i="709"/>
  <c r="X41" i="709"/>
  <c r="V41" i="709"/>
  <c r="U41" i="709"/>
  <c r="T41" i="709"/>
  <c r="S41" i="709"/>
  <c r="AA40" i="709"/>
  <c r="Z40" i="709"/>
  <c r="Y40" i="709"/>
  <c r="X40" i="709"/>
  <c r="V40" i="709"/>
  <c r="U40" i="709"/>
  <c r="T40" i="709"/>
  <c r="S40" i="709"/>
  <c r="AA39" i="709"/>
  <c r="Z39" i="709"/>
  <c r="Y39" i="709"/>
  <c r="X39" i="709"/>
  <c r="V39" i="709"/>
  <c r="U39" i="709"/>
  <c r="T39" i="709"/>
  <c r="S39" i="709"/>
  <c r="AA38" i="709"/>
  <c r="Z38" i="709"/>
  <c r="Y38" i="709"/>
  <c r="X38" i="709"/>
  <c r="V38" i="709"/>
  <c r="U38" i="709"/>
  <c r="T38" i="709"/>
  <c r="S38" i="709"/>
  <c r="AA37" i="709"/>
  <c r="Z37" i="709"/>
  <c r="Y37" i="709"/>
  <c r="X37" i="709"/>
  <c r="V37" i="709"/>
  <c r="U37" i="709"/>
  <c r="T37" i="709"/>
  <c r="S37" i="709"/>
  <c r="AA36" i="709"/>
  <c r="Z36" i="709"/>
  <c r="Y36" i="709"/>
  <c r="X36" i="709"/>
  <c r="V36" i="709"/>
  <c r="U36" i="709"/>
  <c r="T36" i="709"/>
  <c r="S36" i="709"/>
  <c r="AA35" i="709"/>
  <c r="Z35" i="709"/>
  <c r="Y35" i="709"/>
  <c r="X35" i="709"/>
  <c r="V35" i="709"/>
  <c r="U35" i="709"/>
  <c r="T35" i="709"/>
  <c r="S35" i="709"/>
  <c r="AA34" i="709"/>
  <c r="Z34" i="709"/>
  <c r="Y34" i="709"/>
  <c r="X34" i="709"/>
  <c r="V34" i="709"/>
  <c r="U34" i="709"/>
  <c r="T34" i="709"/>
  <c r="S34" i="709"/>
  <c r="AA33" i="709"/>
  <c r="Z33" i="709"/>
  <c r="Y33" i="709"/>
  <c r="X33" i="709"/>
  <c r="V33" i="709"/>
  <c r="U33" i="709"/>
  <c r="T33" i="709"/>
  <c r="S33" i="709"/>
  <c r="AA32" i="709"/>
  <c r="Z32" i="709"/>
  <c r="Y32" i="709"/>
  <c r="X32" i="709"/>
  <c r="V32" i="709"/>
  <c r="U32" i="709"/>
  <c r="T32" i="709"/>
  <c r="S32" i="709"/>
  <c r="AA31" i="709"/>
  <c r="Z31" i="709"/>
  <c r="Y31" i="709"/>
  <c r="X31" i="709"/>
  <c r="V31" i="709"/>
  <c r="U31" i="709"/>
  <c r="T31" i="709"/>
  <c r="S31" i="709"/>
  <c r="AA30" i="709"/>
  <c r="Z30" i="709"/>
  <c r="Y30" i="709"/>
  <c r="X30" i="709"/>
  <c r="V30" i="709"/>
  <c r="U30" i="709"/>
  <c r="T30" i="709"/>
  <c r="S30" i="709"/>
  <c r="AA29" i="709"/>
  <c r="Z29" i="709"/>
  <c r="Y29" i="709"/>
  <c r="X29" i="709"/>
  <c r="V29" i="709"/>
  <c r="U29" i="709"/>
  <c r="T29" i="709"/>
  <c r="S29" i="709"/>
  <c r="AA28" i="709"/>
  <c r="Z28" i="709"/>
  <c r="Y28" i="709"/>
  <c r="X28" i="709"/>
  <c r="V28" i="709"/>
  <c r="U28" i="709"/>
  <c r="T28" i="709"/>
  <c r="S28" i="709"/>
  <c r="AA27" i="709"/>
  <c r="Z27" i="709"/>
  <c r="Y27" i="709"/>
  <c r="X27" i="709"/>
  <c r="V27" i="709"/>
  <c r="U27" i="709"/>
  <c r="T27" i="709"/>
  <c r="S27" i="709"/>
  <c r="AA26" i="709"/>
  <c r="Z26" i="709"/>
  <c r="Y26" i="709"/>
  <c r="X26" i="709"/>
  <c r="V26" i="709"/>
  <c r="U26" i="709"/>
  <c r="T26" i="709"/>
  <c r="S26" i="709"/>
  <c r="AA25" i="709"/>
  <c r="Z25" i="709"/>
  <c r="Y25" i="709"/>
  <c r="X25" i="709"/>
  <c r="V25" i="709"/>
  <c r="U25" i="709"/>
  <c r="T25" i="709"/>
  <c r="S25" i="709"/>
  <c r="AA24" i="709"/>
  <c r="Z24" i="709"/>
  <c r="Y24" i="709"/>
  <c r="X24" i="709"/>
  <c r="V24" i="709"/>
  <c r="U24" i="709"/>
  <c r="T24" i="709"/>
  <c r="S24" i="709"/>
  <c r="AA23" i="709"/>
  <c r="Z23" i="709"/>
  <c r="Y23" i="709"/>
  <c r="X23" i="709"/>
  <c r="V23" i="709"/>
  <c r="U23" i="709"/>
  <c r="T23" i="709"/>
  <c r="S23" i="709"/>
  <c r="AA22" i="709"/>
  <c r="Z22" i="709"/>
  <c r="Y22" i="709"/>
  <c r="X22" i="709"/>
  <c r="V22" i="709"/>
  <c r="U22" i="709"/>
  <c r="T22" i="709"/>
  <c r="S22" i="709"/>
  <c r="AA21" i="709"/>
  <c r="Z21" i="709"/>
  <c r="Y21" i="709"/>
  <c r="X21" i="709"/>
  <c r="V21" i="709"/>
  <c r="U21" i="709"/>
  <c r="T21" i="709"/>
  <c r="S21" i="709"/>
  <c r="AA20" i="709"/>
  <c r="Z20" i="709"/>
  <c r="Y20" i="709"/>
  <c r="X20" i="709"/>
  <c r="V20" i="709"/>
  <c r="U20" i="709"/>
  <c r="T20" i="709"/>
  <c r="S20" i="709"/>
  <c r="AA19" i="709"/>
  <c r="Z19" i="709"/>
  <c r="Y19" i="709"/>
  <c r="X19" i="709"/>
  <c r="V19" i="709"/>
  <c r="U19" i="709"/>
  <c r="T19" i="709"/>
  <c r="S19" i="709"/>
  <c r="AA18" i="709"/>
  <c r="Z18" i="709"/>
  <c r="Y18" i="709"/>
  <c r="X18" i="709"/>
  <c r="V18" i="709"/>
  <c r="U18" i="709"/>
  <c r="T18" i="709"/>
  <c r="S18" i="709"/>
  <c r="AA17" i="709"/>
  <c r="Z17" i="709"/>
  <c r="Y17" i="709"/>
  <c r="X17" i="709"/>
  <c r="V17" i="709"/>
  <c r="U17" i="709"/>
  <c r="T17" i="709"/>
  <c r="S17" i="709"/>
  <c r="AA16" i="709"/>
  <c r="Z16" i="709"/>
  <c r="Y16" i="709"/>
  <c r="X16" i="709"/>
  <c r="V16" i="709"/>
  <c r="U16" i="709"/>
  <c r="T16" i="709"/>
  <c r="S16" i="709"/>
  <c r="AA15" i="709"/>
  <c r="Z15" i="709"/>
  <c r="Y15" i="709"/>
  <c r="X15" i="709"/>
  <c r="V15" i="709"/>
  <c r="U15" i="709"/>
  <c r="T15" i="709"/>
  <c r="S15" i="709"/>
  <c r="AA14" i="709"/>
  <c r="Z14" i="709"/>
  <c r="Y14" i="709"/>
  <c r="X14" i="709"/>
  <c r="V14" i="709"/>
  <c r="U14" i="709"/>
  <c r="T14" i="709"/>
  <c r="S14" i="709"/>
  <c r="AA13" i="709"/>
  <c r="Z13" i="709"/>
  <c r="Y13" i="709"/>
  <c r="X13" i="709"/>
  <c r="V13" i="709"/>
  <c r="U13" i="709"/>
  <c r="T13" i="709"/>
  <c r="S13" i="709"/>
  <c r="AA12" i="709"/>
  <c r="Z12" i="709"/>
  <c r="Y12" i="709"/>
  <c r="X12" i="709"/>
  <c r="V12" i="709"/>
  <c r="U12" i="709"/>
  <c r="T12" i="709"/>
  <c r="S12" i="709"/>
  <c r="AA11" i="709"/>
  <c r="Z11" i="709"/>
  <c r="Y11" i="709"/>
  <c r="X11" i="709"/>
  <c r="V11" i="709"/>
  <c r="U11" i="709"/>
  <c r="T11" i="709"/>
  <c r="S11" i="709"/>
  <c r="AA10" i="709"/>
  <c r="Z10" i="709"/>
  <c r="Y10" i="709"/>
  <c r="X10" i="709"/>
  <c r="V10" i="709"/>
  <c r="U10" i="709"/>
  <c r="T10" i="709"/>
  <c r="S10" i="709"/>
  <c r="AA8" i="709"/>
  <c r="Z8" i="709"/>
  <c r="Y8" i="709"/>
  <c r="X8" i="709"/>
  <c r="V8" i="709"/>
  <c r="U8" i="709"/>
  <c r="T8" i="709"/>
  <c r="S8" i="709"/>
  <c r="AA7" i="709"/>
  <c r="Z7" i="709"/>
  <c r="Y7" i="709"/>
  <c r="X7" i="709"/>
  <c r="V7" i="709"/>
  <c r="U7" i="709"/>
  <c r="T7" i="709"/>
  <c r="S7" i="709"/>
  <c r="AA6" i="709"/>
  <c r="Z6" i="709"/>
  <c r="Y6" i="709"/>
  <c r="X6" i="709"/>
  <c r="V6" i="709"/>
  <c r="U6" i="709"/>
  <c r="T6" i="709"/>
  <c r="S6" i="709"/>
  <c r="P34" i="709" l="1"/>
  <c r="P11" i="709"/>
  <c r="P25" i="709"/>
  <c r="P29" i="709"/>
  <c r="P6" i="709"/>
  <c r="P39" i="709"/>
  <c r="O6" i="709"/>
  <c r="Q6" i="709" s="1"/>
  <c r="O32" i="709"/>
  <c r="P32" i="709"/>
  <c r="P16" i="709"/>
  <c r="P21" i="709"/>
  <c r="P18" i="709"/>
  <c r="O21" i="709"/>
  <c r="O11" i="709"/>
  <c r="Q11" i="709" s="1"/>
  <c r="N11" i="709" s="1"/>
  <c r="O34" i="709"/>
  <c r="Q34" i="709" s="1"/>
  <c r="N34" i="709" s="1"/>
  <c r="O50" i="709"/>
  <c r="O58" i="709"/>
  <c r="O16" i="709"/>
  <c r="O39" i="709"/>
  <c r="O25" i="709"/>
  <c r="O44" i="709"/>
  <c r="O47" i="709"/>
  <c r="O55" i="709"/>
  <c r="O18" i="709"/>
  <c r="O29" i="709"/>
  <c r="P44" i="709"/>
  <c r="P47" i="709"/>
  <c r="P50" i="709"/>
  <c r="P55" i="709"/>
  <c r="P58" i="709"/>
  <c r="S44" i="707"/>
  <c r="T44" i="707"/>
  <c r="U44" i="707"/>
  <c r="V44" i="707"/>
  <c r="X44" i="707"/>
  <c r="Y44" i="707"/>
  <c r="Z44" i="707"/>
  <c r="AA44" i="707"/>
  <c r="S45" i="707"/>
  <c r="T45" i="707"/>
  <c r="U45" i="707"/>
  <c r="V45" i="707"/>
  <c r="X45" i="707"/>
  <c r="Y45" i="707"/>
  <c r="Z45" i="707"/>
  <c r="AA45" i="707"/>
  <c r="S46" i="707"/>
  <c r="T46" i="707"/>
  <c r="U46" i="707"/>
  <c r="V46" i="707"/>
  <c r="X46" i="707"/>
  <c r="Y46" i="707"/>
  <c r="Z46" i="707"/>
  <c r="AA46" i="707"/>
  <c r="S47" i="707"/>
  <c r="T47" i="707"/>
  <c r="U47" i="707"/>
  <c r="V47" i="707"/>
  <c r="X47" i="707"/>
  <c r="Y47" i="707"/>
  <c r="Z47" i="707"/>
  <c r="AA47" i="707"/>
  <c r="S48" i="707"/>
  <c r="T48" i="707"/>
  <c r="U48" i="707"/>
  <c r="V48" i="707"/>
  <c r="X48" i="707"/>
  <c r="Y48" i="707"/>
  <c r="Z48" i="707"/>
  <c r="AA48" i="707"/>
  <c r="S49" i="707"/>
  <c r="T49" i="707"/>
  <c r="U49" i="707"/>
  <c r="V49" i="707"/>
  <c r="X49" i="707"/>
  <c r="Y49" i="707"/>
  <c r="Z49" i="707"/>
  <c r="AA49" i="707"/>
  <c r="Q39" i="709" l="1"/>
  <c r="N39" i="709" s="1"/>
  <c r="Q25" i="709"/>
  <c r="N25" i="709" s="1"/>
  <c r="Q29" i="709"/>
  <c r="N29" i="709" s="1"/>
  <c r="Q55" i="709"/>
  <c r="N55" i="709" s="1"/>
  <c r="Q32" i="709"/>
  <c r="N32" i="709" s="1"/>
  <c r="Q58" i="709"/>
  <c r="N58" i="709" s="1"/>
  <c r="Q50" i="709"/>
  <c r="N50" i="709" s="1"/>
  <c r="Q16" i="709"/>
  <c r="N16" i="709" s="1"/>
  <c r="Q47" i="709"/>
  <c r="N47" i="709" s="1"/>
  <c r="Q21" i="709"/>
  <c r="N21" i="709" s="1"/>
  <c r="P43" i="709"/>
  <c r="P62" i="709" s="1"/>
  <c r="Q18" i="709"/>
  <c r="N18" i="709" s="1"/>
  <c r="O61" i="709"/>
  <c r="P61" i="709"/>
  <c r="P63" i="709" s="1"/>
  <c r="Q44" i="709"/>
  <c r="N44" i="709" s="1"/>
  <c r="O43" i="709"/>
  <c r="N6" i="709"/>
  <c r="AA67" i="708"/>
  <c r="Z67" i="708"/>
  <c r="Y67" i="708"/>
  <c r="X67" i="708"/>
  <c r="V67" i="708"/>
  <c r="U67" i="708"/>
  <c r="T67" i="708"/>
  <c r="S67" i="708"/>
  <c r="AA66" i="708"/>
  <c r="Z66" i="708"/>
  <c r="Y66" i="708"/>
  <c r="X66" i="708"/>
  <c r="V66" i="708"/>
  <c r="U66" i="708"/>
  <c r="T66" i="708"/>
  <c r="S66" i="708"/>
  <c r="AA65" i="708"/>
  <c r="Z65" i="708"/>
  <c r="Y65" i="708"/>
  <c r="X65" i="708"/>
  <c r="V65" i="708"/>
  <c r="U65" i="708"/>
  <c r="T65" i="708"/>
  <c r="S65" i="708"/>
  <c r="AA64" i="708"/>
  <c r="Z64" i="708"/>
  <c r="Y64" i="708"/>
  <c r="X64" i="708"/>
  <c r="V64" i="708"/>
  <c r="U64" i="708"/>
  <c r="T64" i="708"/>
  <c r="S64" i="708"/>
  <c r="AA63" i="708"/>
  <c r="Z63" i="708"/>
  <c r="Y63" i="708"/>
  <c r="X63" i="708"/>
  <c r="V63" i="708"/>
  <c r="U63" i="708"/>
  <c r="T63" i="708"/>
  <c r="S63" i="708"/>
  <c r="AA62" i="708"/>
  <c r="Z62" i="708"/>
  <c r="Y62" i="708"/>
  <c r="X62" i="708"/>
  <c r="V62" i="708"/>
  <c r="U62" i="708"/>
  <c r="T62" i="708"/>
  <c r="S62" i="708"/>
  <c r="AA61" i="708"/>
  <c r="Z61" i="708"/>
  <c r="Y61" i="708"/>
  <c r="X61" i="708"/>
  <c r="V61" i="708"/>
  <c r="U61" i="708"/>
  <c r="T61" i="708"/>
  <c r="S61" i="708"/>
  <c r="AA60" i="708"/>
  <c r="Z60" i="708"/>
  <c r="Y60" i="708"/>
  <c r="X60" i="708"/>
  <c r="V60" i="708"/>
  <c r="U60" i="708"/>
  <c r="T60" i="708"/>
  <c r="S60" i="708"/>
  <c r="AA59" i="708"/>
  <c r="Z59" i="708"/>
  <c r="Y59" i="708"/>
  <c r="X59" i="708"/>
  <c r="V59" i="708"/>
  <c r="U59" i="708"/>
  <c r="T59" i="708"/>
  <c r="S59" i="708"/>
  <c r="AA53" i="708"/>
  <c r="Z53" i="708"/>
  <c r="Y53" i="708"/>
  <c r="X53" i="708"/>
  <c r="V53" i="708"/>
  <c r="U53" i="708"/>
  <c r="T53" i="708"/>
  <c r="S53" i="708"/>
  <c r="AA52" i="708"/>
  <c r="Z52" i="708"/>
  <c r="Y52" i="708"/>
  <c r="X52" i="708"/>
  <c r="V52" i="708"/>
  <c r="U52" i="708"/>
  <c r="T52" i="708"/>
  <c r="S52" i="708"/>
  <c r="AA51" i="708"/>
  <c r="Z51" i="708"/>
  <c r="Y51" i="708"/>
  <c r="X51" i="708"/>
  <c r="V51" i="708"/>
  <c r="U51" i="708"/>
  <c r="T51" i="708"/>
  <c r="S51" i="708"/>
  <c r="AA50" i="708"/>
  <c r="Z50" i="708"/>
  <c r="Y50" i="708"/>
  <c r="X50" i="708"/>
  <c r="V50" i="708"/>
  <c r="U50" i="708"/>
  <c r="T50" i="708"/>
  <c r="S50" i="708"/>
  <c r="AA48" i="708"/>
  <c r="Z48" i="708"/>
  <c r="Y48" i="708"/>
  <c r="X48" i="708"/>
  <c r="V48" i="708"/>
  <c r="U48" i="708"/>
  <c r="T48" i="708"/>
  <c r="S48" i="708"/>
  <c r="AA47" i="708"/>
  <c r="Z47" i="708"/>
  <c r="Y47" i="708"/>
  <c r="X47" i="708"/>
  <c r="V47" i="708"/>
  <c r="U47" i="708"/>
  <c r="T47" i="708"/>
  <c r="S47" i="708"/>
  <c r="AA46" i="708"/>
  <c r="Z46" i="708"/>
  <c r="Y46" i="708"/>
  <c r="X46" i="708"/>
  <c r="V46" i="708"/>
  <c r="U46" i="708"/>
  <c r="T46" i="708"/>
  <c r="S46" i="708"/>
  <c r="AA45" i="708"/>
  <c r="Z45" i="708"/>
  <c r="Y45" i="708"/>
  <c r="X45" i="708"/>
  <c r="V45" i="708"/>
  <c r="U45" i="708"/>
  <c r="T45" i="708"/>
  <c r="S45" i="708"/>
  <c r="AA43" i="708"/>
  <c r="Z43" i="708"/>
  <c r="Y43" i="708"/>
  <c r="X43" i="708"/>
  <c r="V43" i="708"/>
  <c r="U43" i="708"/>
  <c r="T43" i="708"/>
  <c r="S43" i="708"/>
  <c r="AA42" i="708"/>
  <c r="Z42" i="708"/>
  <c r="Y42" i="708"/>
  <c r="X42" i="708"/>
  <c r="V42" i="708"/>
  <c r="U42" i="708"/>
  <c r="T42" i="708"/>
  <c r="S42" i="708"/>
  <c r="AA41" i="708"/>
  <c r="Z41" i="708"/>
  <c r="Y41" i="708"/>
  <c r="X41" i="708"/>
  <c r="V41" i="708"/>
  <c r="U41" i="708"/>
  <c r="T41" i="708"/>
  <c r="S41" i="708"/>
  <c r="AA40" i="708"/>
  <c r="Z40" i="708"/>
  <c r="Y40" i="708"/>
  <c r="X40" i="708"/>
  <c r="V40" i="708"/>
  <c r="U40" i="708"/>
  <c r="T40" i="708"/>
  <c r="S40" i="708"/>
  <c r="AA39" i="708"/>
  <c r="Z39" i="708"/>
  <c r="Y39" i="708"/>
  <c r="X39" i="708"/>
  <c r="V39" i="708"/>
  <c r="U39" i="708"/>
  <c r="T39" i="708"/>
  <c r="S39" i="708"/>
  <c r="AA37" i="708"/>
  <c r="Z37" i="708"/>
  <c r="Y37" i="708"/>
  <c r="X37" i="708"/>
  <c r="V37" i="708"/>
  <c r="U37" i="708"/>
  <c r="T37" i="708"/>
  <c r="S37" i="708"/>
  <c r="AA36" i="708"/>
  <c r="Z36" i="708"/>
  <c r="Y36" i="708"/>
  <c r="X36" i="708"/>
  <c r="V36" i="708"/>
  <c r="U36" i="708"/>
  <c r="T36" i="708"/>
  <c r="S36" i="708"/>
  <c r="AA35" i="708"/>
  <c r="Z35" i="708"/>
  <c r="Y35" i="708"/>
  <c r="X35" i="708"/>
  <c r="V35" i="708"/>
  <c r="U35" i="708"/>
  <c r="T35" i="708"/>
  <c r="S35" i="708"/>
  <c r="AA34" i="708"/>
  <c r="Z34" i="708"/>
  <c r="Y34" i="708"/>
  <c r="X34" i="708"/>
  <c r="V34" i="708"/>
  <c r="U34" i="708"/>
  <c r="T34" i="708"/>
  <c r="S34" i="708"/>
  <c r="AA33" i="708"/>
  <c r="Z33" i="708"/>
  <c r="Y33" i="708"/>
  <c r="X33" i="708"/>
  <c r="V33" i="708"/>
  <c r="U33" i="708"/>
  <c r="T33" i="708"/>
  <c r="S33" i="708"/>
  <c r="AA32" i="708"/>
  <c r="Z32" i="708"/>
  <c r="Y32" i="708"/>
  <c r="X32" i="708"/>
  <c r="V32" i="708"/>
  <c r="U32" i="708"/>
  <c r="T32" i="708"/>
  <c r="S32" i="708"/>
  <c r="AA31" i="708"/>
  <c r="Z31" i="708"/>
  <c r="Y31" i="708"/>
  <c r="X31" i="708"/>
  <c r="V31" i="708"/>
  <c r="U31" i="708"/>
  <c r="T31" i="708"/>
  <c r="S31" i="708"/>
  <c r="AA30" i="708"/>
  <c r="Z30" i="708"/>
  <c r="Y30" i="708"/>
  <c r="X30" i="708"/>
  <c r="V30" i="708"/>
  <c r="U30" i="708"/>
  <c r="T30" i="708"/>
  <c r="S30" i="708"/>
  <c r="AA29" i="708"/>
  <c r="Z29" i="708"/>
  <c r="Y29" i="708"/>
  <c r="X29" i="708"/>
  <c r="V29" i="708"/>
  <c r="U29" i="708"/>
  <c r="T29" i="708"/>
  <c r="S29" i="708"/>
  <c r="AA28" i="708"/>
  <c r="Z28" i="708"/>
  <c r="Y28" i="708"/>
  <c r="X28" i="708"/>
  <c r="V28" i="708"/>
  <c r="U28" i="708"/>
  <c r="T28" i="708"/>
  <c r="S28" i="708"/>
  <c r="AA27" i="708"/>
  <c r="Z27" i="708"/>
  <c r="Y27" i="708"/>
  <c r="X27" i="708"/>
  <c r="V27" i="708"/>
  <c r="U27" i="708"/>
  <c r="T27" i="708"/>
  <c r="S27" i="708"/>
  <c r="AA26" i="708"/>
  <c r="Z26" i="708"/>
  <c r="Y26" i="708"/>
  <c r="X26" i="708"/>
  <c r="V26" i="708"/>
  <c r="U26" i="708"/>
  <c r="T26" i="708"/>
  <c r="S26" i="708"/>
  <c r="AA25" i="708"/>
  <c r="Z25" i="708"/>
  <c r="Y25" i="708"/>
  <c r="X25" i="708"/>
  <c r="V25" i="708"/>
  <c r="U25" i="708"/>
  <c r="T25" i="708"/>
  <c r="S25" i="708"/>
  <c r="AA24" i="708"/>
  <c r="Z24" i="708"/>
  <c r="Y24" i="708"/>
  <c r="X24" i="708"/>
  <c r="V24" i="708"/>
  <c r="U24" i="708"/>
  <c r="T24" i="708"/>
  <c r="S24" i="708"/>
  <c r="AA23" i="708"/>
  <c r="Z23" i="708"/>
  <c r="Y23" i="708"/>
  <c r="X23" i="708"/>
  <c r="V23" i="708"/>
  <c r="U23" i="708"/>
  <c r="T23" i="708"/>
  <c r="S23" i="708"/>
  <c r="AA22" i="708"/>
  <c r="Z22" i="708"/>
  <c r="Y22" i="708"/>
  <c r="X22" i="708"/>
  <c r="V22" i="708"/>
  <c r="U22" i="708"/>
  <c r="T22" i="708"/>
  <c r="S22" i="708"/>
  <c r="AA21" i="708"/>
  <c r="Z21" i="708"/>
  <c r="Y21" i="708"/>
  <c r="X21" i="708"/>
  <c r="V21" i="708"/>
  <c r="U21" i="708"/>
  <c r="T21" i="708"/>
  <c r="S21" i="708"/>
  <c r="AA20" i="708"/>
  <c r="Z20" i="708"/>
  <c r="Y20" i="708"/>
  <c r="X20" i="708"/>
  <c r="V20" i="708"/>
  <c r="U20" i="708"/>
  <c r="T20" i="708"/>
  <c r="S20" i="708"/>
  <c r="AA19" i="708"/>
  <c r="Z19" i="708"/>
  <c r="Y19" i="708"/>
  <c r="X19" i="708"/>
  <c r="V19" i="708"/>
  <c r="U19" i="708"/>
  <c r="T19" i="708"/>
  <c r="S19" i="708"/>
  <c r="AA18" i="708"/>
  <c r="Z18" i="708"/>
  <c r="Y18" i="708"/>
  <c r="X18" i="708"/>
  <c r="V18" i="708"/>
  <c r="U18" i="708"/>
  <c r="T18" i="708"/>
  <c r="S18" i="708"/>
  <c r="AA17" i="708"/>
  <c r="Z17" i="708"/>
  <c r="Y17" i="708"/>
  <c r="X17" i="708"/>
  <c r="V17" i="708"/>
  <c r="U17" i="708"/>
  <c r="T17" i="708"/>
  <c r="S17" i="708"/>
  <c r="AA16" i="708"/>
  <c r="Z16" i="708"/>
  <c r="Y16" i="708"/>
  <c r="X16" i="708"/>
  <c r="V16" i="708"/>
  <c r="U16" i="708"/>
  <c r="T16" i="708"/>
  <c r="S16" i="708"/>
  <c r="AA15" i="708"/>
  <c r="Z15" i="708"/>
  <c r="Y15" i="708"/>
  <c r="X15" i="708"/>
  <c r="V15" i="708"/>
  <c r="U15" i="708"/>
  <c r="T15" i="708"/>
  <c r="S15" i="708"/>
  <c r="AA14" i="708"/>
  <c r="Z14" i="708"/>
  <c r="Y14" i="708"/>
  <c r="X14" i="708"/>
  <c r="V14" i="708"/>
  <c r="U14" i="708"/>
  <c r="T14" i="708"/>
  <c r="S14" i="708"/>
  <c r="AA13" i="708"/>
  <c r="Z13" i="708"/>
  <c r="Y13" i="708"/>
  <c r="X13" i="708"/>
  <c r="V13" i="708"/>
  <c r="U13" i="708"/>
  <c r="T13" i="708"/>
  <c r="S13" i="708"/>
  <c r="AA12" i="708"/>
  <c r="Z12" i="708"/>
  <c r="Y12" i="708"/>
  <c r="X12" i="708"/>
  <c r="V12" i="708"/>
  <c r="U12" i="708"/>
  <c r="T12" i="708"/>
  <c r="S12" i="708"/>
  <c r="AA11" i="708"/>
  <c r="Z11" i="708"/>
  <c r="Y11" i="708"/>
  <c r="X11" i="708"/>
  <c r="V11" i="708"/>
  <c r="U11" i="708"/>
  <c r="T11" i="708"/>
  <c r="S11" i="708"/>
  <c r="AA10" i="708"/>
  <c r="Z10" i="708"/>
  <c r="Y10" i="708"/>
  <c r="X10" i="708"/>
  <c r="V10" i="708"/>
  <c r="U10" i="708"/>
  <c r="T10" i="708"/>
  <c r="S10" i="708"/>
  <c r="AA9" i="708"/>
  <c r="Z9" i="708"/>
  <c r="Y9" i="708"/>
  <c r="X9" i="708"/>
  <c r="V9" i="708"/>
  <c r="U9" i="708"/>
  <c r="T9" i="708"/>
  <c r="S9" i="708"/>
  <c r="AA8" i="708"/>
  <c r="Z8" i="708"/>
  <c r="Y8" i="708"/>
  <c r="X8" i="708"/>
  <c r="V8" i="708"/>
  <c r="U8" i="708"/>
  <c r="T8" i="708"/>
  <c r="S8" i="708"/>
  <c r="AA7" i="708"/>
  <c r="Z7" i="708"/>
  <c r="Y7" i="708"/>
  <c r="X7" i="708"/>
  <c r="V7" i="708"/>
  <c r="U7" i="708"/>
  <c r="T7" i="708"/>
  <c r="S7" i="708"/>
  <c r="AA6" i="708"/>
  <c r="Z6" i="708"/>
  <c r="Y6" i="708"/>
  <c r="X6" i="708"/>
  <c r="V6" i="708"/>
  <c r="U6" i="708"/>
  <c r="T6" i="708"/>
  <c r="S6" i="708"/>
  <c r="Q43" i="709" l="1"/>
  <c r="O62" i="709"/>
  <c r="P64" i="709" s="1"/>
  <c r="Q61" i="709"/>
  <c r="P51" i="708"/>
  <c r="P64" i="708"/>
  <c r="O18" i="708"/>
  <c r="P45" i="708"/>
  <c r="O27" i="708"/>
  <c r="P33" i="708"/>
  <c r="P37" i="708"/>
  <c r="P40" i="708"/>
  <c r="O15" i="708"/>
  <c r="P59" i="708"/>
  <c r="O30" i="708"/>
  <c r="O51" i="708"/>
  <c r="Q51" i="708" s="1"/>
  <c r="N51" i="708" s="1"/>
  <c r="O40" i="708"/>
  <c r="P20" i="708"/>
  <c r="P22" i="708"/>
  <c r="P27" i="708"/>
  <c r="Q27" i="708" s="1"/>
  <c r="N27" i="708" s="1"/>
  <c r="P6" i="708"/>
  <c r="O64" i="708"/>
  <c r="Q64" i="708" s="1"/>
  <c r="N64" i="708" s="1"/>
  <c r="O59" i="708"/>
  <c r="Q59" i="708" s="1"/>
  <c r="N59" i="708" s="1"/>
  <c r="O45" i="708"/>
  <c r="P30" i="708"/>
  <c r="O22" i="708"/>
  <c r="P15" i="708"/>
  <c r="Q15" i="708" s="1"/>
  <c r="N15" i="708" s="1"/>
  <c r="O33" i="708"/>
  <c r="Q33" i="708" s="1"/>
  <c r="N33" i="708" s="1"/>
  <c r="O20" i="708"/>
  <c r="Q20" i="708" s="1"/>
  <c r="N20" i="708" s="1"/>
  <c r="O6" i="708"/>
  <c r="O37" i="708"/>
  <c r="Q37" i="708" s="1"/>
  <c r="N37" i="708" s="1"/>
  <c r="P11" i="708"/>
  <c r="O11" i="708"/>
  <c r="P18" i="708"/>
  <c r="AA53" i="707"/>
  <c r="Z53" i="707"/>
  <c r="Y53" i="707"/>
  <c r="X53" i="707"/>
  <c r="V53" i="707"/>
  <c r="U53" i="707"/>
  <c r="T53" i="707"/>
  <c r="S53" i="707"/>
  <c r="AA52" i="707"/>
  <c r="Z52" i="707"/>
  <c r="Y52" i="707"/>
  <c r="X52" i="707"/>
  <c r="V52" i="707"/>
  <c r="U52" i="707"/>
  <c r="T52" i="707"/>
  <c r="S52" i="707"/>
  <c r="AA51" i="707"/>
  <c r="Z51" i="707"/>
  <c r="Y51" i="707"/>
  <c r="X51" i="707"/>
  <c r="V51" i="707"/>
  <c r="U51" i="707"/>
  <c r="T51" i="707"/>
  <c r="S51" i="707"/>
  <c r="AA50" i="707"/>
  <c r="Z50" i="707"/>
  <c r="Y50" i="707"/>
  <c r="X50" i="707"/>
  <c r="V50" i="707"/>
  <c r="U50" i="707"/>
  <c r="T50" i="707"/>
  <c r="S50" i="707"/>
  <c r="AA43" i="707"/>
  <c r="Z43" i="707"/>
  <c r="Y43" i="707"/>
  <c r="X43" i="707"/>
  <c r="V43" i="707"/>
  <c r="U43" i="707"/>
  <c r="T43" i="707"/>
  <c r="S43" i="707"/>
  <c r="AA42" i="707"/>
  <c r="Z42" i="707"/>
  <c r="Y42" i="707"/>
  <c r="X42" i="707"/>
  <c r="V42" i="707"/>
  <c r="U42" i="707"/>
  <c r="T42" i="707"/>
  <c r="S42" i="707"/>
  <c r="AA41" i="707"/>
  <c r="Z41" i="707"/>
  <c r="Y41" i="707"/>
  <c r="X41" i="707"/>
  <c r="V41" i="707"/>
  <c r="U41" i="707"/>
  <c r="T41" i="707"/>
  <c r="S41" i="707"/>
  <c r="AA40" i="707"/>
  <c r="Z40" i="707"/>
  <c r="Y40" i="707"/>
  <c r="X40" i="707"/>
  <c r="V40" i="707"/>
  <c r="U40" i="707"/>
  <c r="T40" i="707"/>
  <c r="S40" i="707"/>
  <c r="AA39" i="707"/>
  <c r="Z39" i="707"/>
  <c r="Y39" i="707"/>
  <c r="X39" i="707"/>
  <c r="V39" i="707"/>
  <c r="U39" i="707"/>
  <c r="T39" i="707"/>
  <c r="S39" i="707"/>
  <c r="AA38" i="707"/>
  <c r="Z38" i="707"/>
  <c r="Y38" i="707"/>
  <c r="X38" i="707"/>
  <c r="V38" i="707"/>
  <c r="U38" i="707"/>
  <c r="T38" i="707"/>
  <c r="S38" i="707"/>
  <c r="AA37" i="707"/>
  <c r="Z37" i="707"/>
  <c r="Y37" i="707"/>
  <c r="X37" i="707"/>
  <c r="V37" i="707"/>
  <c r="U37" i="707"/>
  <c r="T37" i="707"/>
  <c r="S37" i="707"/>
  <c r="AA35" i="707"/>
  <c r="Z35" i="707"/>
  <c r="Y35" i="707"/>
  <c r="X35" i="707"/>
  <c r="V35" i="707"/>
  <c r="U35" i="707"/>
  <c r="T35" i="707"/>
  <c r="S35" i="707"/>
  <c r="AA34" i="707"/>
  <c r="Z34" i="707"/>
  <c r="Y34" i="707"/>
  <c r="X34" i="707"/>
  <c r="V34" i="707"/>
  <c r="U34" i="707"/>
  <c r="T34" i="707"/>
  <c r="S34" i="707"/>
  <c r="AA33" i="707"/>
  <c r="Z33" i="707"/>
  <c r="Y33" i="707"/>
  <c r="X33" i="707"/>
  <c r="V33" i="707"/>
  <c r="U33" i="707"/>
  <c r="T33" i="707"/>
  <c r="S33" i="707"/>
  <c r="AA32" i="707"/>
  <c r="Z32" i="707"/>
  <c r="Y32" i="707"/>
  <c r="X32" i="707"/>
  <c r="V32" i="707"/>
  <c r="U32" i="707"/>
  <c r="T32" i="707"/>
  <c r="S32" i="707"/>
  <c r="AA31" i="707"/>
  <c r="Z31" i="707"/>
  <c r="Y31" i="707"/>
  <c r="X31" i="707"/>
  <c r="V31" i="707"/>
  <c r="U31" i="707"/>
  <c r="T31" i="707"/>
  <c r="S31" i="707"/>
  <c r="AA30" i="707"/>
  <c r="Z30" i="707"/>
  <c r="Y30" i="707"/>
  <c r="X30" i="707"/>
  <c r="V30" i="707"/>
  <c r="U30" i="707"/>
  <c r="T30" i="707"/>
  <c r="S30" i="707"/>
  <c r="AA29" i="707"/>
  <c r="Z29" i="707"/>
  <c r="Y29" i="707"/>
  <c r="X29" i="707"/>
  <c r="V29" i="707"/>
  <c r="U29" i="707"/>
  <c r="T29" i="707"/>
  <c r="S29" i="707"/>
  <c r="AA28" i="707"/>
  <c r="Z28" i="707"/>
  <c r="Y28" i="707"/>
  <c r="X28" i="707"/>
  <c r="V28" i="707"/>
  <c r="U28" i="707"/>
  <c r="T28" i="707"/>
  <c r="S28" i="707"/>
  <c r="AA27" i="707"/>
  <c r="Z27" i="707"/>
  <c r="Y27" i="707"/>
  <c r="X27" i="707"/>
  <c r="V27" i="707"/>
  <c r="U27" i="707"/>
  <c r="T27" i="707"/>
  <c r="S27" i="707"/>
  <c r="AA26" i="707"/>
  <c r="Z26" i="707"/>
  <c r="Y26" i="707"/>
  <c r="X26" i="707"/>
  <c r="V26" i="707"/>
  <c r="U26" i="707"/>
  <c r="T26" i="707"/>
  <c r="S26" i="707"/>
  <c r="AA25" i="707"/>
  <c r="Z25" i="707"/>
  <c r="Y25" i="707"/>
  <c r="X25" i="707"/>
  <c r="V25" i="707"/>
  <c r="U25" i="707"/>
  <c r="T25" i="707"/>
  <c r="S25" i="707"/>
  <c r="AA24" i="707"/>
  <c r="Z24" i="707"/>
  <c r="Y24" i="707"/>
  <c r="X24" i="707"/>
  <c r="V24" i="707"/>
  <c r="U24" i="707"/>
  <c r="T24" i="707"/>
  <c r="S24" i="707"/>
  <c r="AA23" i="707"/>
  <c r="Z23" i="707"/>
  <c r="Y23" i="707"/>
  <c r="X23" i="707"/>
  <c r="V23" i="707"/>
  <c r="U23" i="707"/>
  <c r="T23" i="707"/>
  <c r="S23" i="707"/>
  <c r="AA22" i="707"/>
  <c r="Z22" i="707"/>
  <c r="Y22" i="707"/>
  <c r="X22" i="707"/>
  <c r="V22" i="707"/>
  <c r="U22" i="707"/>
  <c r="T22" i="707"/>
  <c r="S22" i="707"/>
  <c r="AA21" i="707"/>
  <c r="Z21" i="707"/>
  <c r="Y21" i="707"/>
  <c r="X21" i="707"/>
  <c r="V21" i="707"/>
  <c r="U21" i="707"/>
  <c r="T21" i="707"/>
  <c r="S21" i="707"/>
  <c r="AA20" i="707"/>
  <c r="Z20" i="707"/>
  <c r="Y20" i="707"/>
  <c r="X20" i="707"/>
  <c r="V20" i="707"/>
  <c r="U20" i="707"/>
  <c r="T20" i="707"/>
  <c r="S20" i="707"/>
  <c r="AA19" i="707"/>
  <c r="Z19" i="707"/>
  <c r="Y19" i="707"/>
  <c r="X19" i="707"/>
  <c r="V19" i="707"/>
  <c r="U19" i="707"/>
  <c r="T19" i="707"/>
  <c r="S19" i="707"/>
  <c r="AA18" i="707"/>
  <c r="Z18" i="707"/>
  <c r="Y18" i="707"/>
  <c r="X18" i="707"/>
  <c r="V18" i="707"/>
  <c r="U18" i="707"/>
  <c r="T18" i="707"/>
  <c r="S18" i="707"/>
  <c r="AA17" i="707"/>
  <c r="Z17" i="707"/>
  <c r="Y17" i="707"/>
  <c r="X17" i="707"/>
  <c r="V17" i="707"/>
  <c r="U17" i="707"/>
  <c r="T17" i="707"/>
  <c r="S17" i="707"/>
  <c r="AA16" i="707"/>
  <c r="Z16" i="707"/>
  <c r="Y16" i="707"/>
  <c r="X16" i="707"/>
  <c r="V16" i="707"/>
  <c r="U16" i="707"/>
  <c r="T16" i="707"/>
  <c r="S16" i="707"/>
  <c r="AA15" i="707"/>
  <c r="Z15" i="707"/>
  <c r="Y15" i="707"/>
  <c r="X15" i="707"/>
  <c r="V15" i="707"/>
  <c r="U15" i="707"/>
  <c r="T15" i="707"/>
  <c r="S15" i="707"/>
  <c r="AA14" i="707"/>
  <c r="Z14" i="707"/>
  <c r="Y14" i="707"/>
  <c r="X14" i="707"/>
  <c r="V14" i="707"/>
  <c r="U14" i="707"/>
  <c r="T14" i="707"/>
  <c r="S14" i="707"/>
  <c r="AA13" i="707"/>
  <c r="Z13" i="707"/>
  <c r="Y13" i="707"/>
  <c r="X13" i="707"/>
  <c r="V13" i="707"/>
  <c r="U13" i="707"/>
  <c r="T13" i="707"/>
  <c r="S13" i="707"/>
  <c r="AA12" i="707"/>
  <c r="Z12" i="707"/>
  <c r="Y12" i="707"/>
  <c r="X12" i="707"/>
  <c r="V12" i="707"/>
  <c r="U12" i="707"/>
  <c r="T12" i="707"/>
  <c r="S12" i="707"/>
  <c r="AA11" i="707"/>
  <c r="Z11" i="707"/>
  <c r="Y11" i="707"/>
  <c r="X11" i="707"/>
  <c r="V11" i="707"/>
  <c r="U11" i="707"/>
  <c r="T11" i="707"/>
  <c r="S11" i="707"/>
  <c r="AA10" i="707"/>
  <c r="Z10" i="707"/>
  <c r="Y10" i="707"/>
  <c r="X10" i="707"/>
  <c r="V10" i="707"/>
  <c r="U10" i="707"/>
  <c r="T10" i="707"/>
  <c r="S10" i="707"/>
  <c r="AA9" i="707"/>
  <c r="Z9" i="707"/>
  <c r="Y9" i="707"/>
  <c r="X9" i="707"/>
  <c r="V9" i="707"/>
  <c r="U9" i="707"/>
  <c r="T9" i="707"/>
  <c r="S9" i="707"/>
  <c r="AA8" i="707"/>
  <c r="Z8" i="707"/>
  <c r="Y8" i="707"/>
  <c r="X8" i="707"/>
  <c r="V8" i="707"/>
  <c r="U8" i="707"/>
  <c r="T8" i="707"/>
  <c r="S8" i="707"/>
  <c r="AA7" i="707"/>
  <c r="Z7" i="707"/>
  <c r="Y7" i="707"/>
  <c r="X7" i="707"/>
  <c r="V7" i="707"/>
  <c r="U7" i="707"/>
  <c r="T7" i="707"/>
  <c r="S7" i="707"/>
  <c r="AA6" i="707"/>
  <c r="Z6" i="707"/>
  <c r="Y6" i="707"/>
  <c r="X6" i="707"/>
  <c r="V6" i="707"/>
  <c r="U6" i="707"/>
  <c r="T6" i="707"/>
  <c r="S6" i="707"/>
  <c r="AA39" i="706"/>
  <c r="Z39" i="706"/>
  <c r="Y39" i="706"/>
  <c r="X39" i="706"/>
  <c r="V39" i="706"/>
  <c r="U39" i="706"/>
  <c r="T39" i="706"/>
  <c r="S39" i="706"/>
  <c r="AA38" i="706"/>
  <c r="Z38" i="706"/>
  <c r="Y38" i="706"/>
  <c r="X38" i="706"/>
  <c r="V38" i="706"/>
  <c r="U38" i="706"/>
  <c r="T38" i="706"/>
  <c r="S38" i="706"/>
  <c r="AA37" i="706"/>
  <c r="Z37" i="706"/>
  <c r="Y37" i="706"/>
  <c r="X37" i="706"/>
  <c r="V37" i="706"/>
  <c r="U37" i="706"/>
  <c r="T37" i="706"/>
  <c r="S37" i="706"/>
  <c r="AA36" i="706"/>
  <c r="Z36" i="706"/>
  <c r="Y36" i="706"/>
  <c r="X36" i="706"/>
  <c r="V36" i="706"/>
  <c r="U36" i="706"/>
  <c r="T36" i="706"/>
  <c r="S36" i="706"/>
  <c r="AA35" i="706"/>
  <c r="Z35" i="706"/>
  <c r="Y35" i="706"/>
  <c r="X35" i="706"/>
  <c r="V35" i="706"/>
  <c r="U35" i="706"/>
  <c r="T35" i="706"/>
  <c r="S35" i="706"/>
  <c r="AA34" i="706"/>
  <c r="Z34" i="706"/>
  <c r="Y34" i="706"/>
  <c r="X34" i="706"/>
  <c r="V34" i="706"/>
  <c r="U34" i="706"/>
  <c r="T34" i="706"/>
  <c r="S34" i="706"/>
  <c r="AA33" i="706"/>
  <c r="Z33" i="706"/>
  <c r="Y33" i="706"/>
  <c r="X33" i="706"/>
  <c r="V33" i="706"/>
  <c r="U33" i="706"/>
  <c r="T33" i="706"/>
  <c r="S33" i="706"/>
  <c r="AA32" i="706"/>
  <c r="Z32" i="706"/>
  <c r="Y32" i="706"/>
  <c r="X32" i="706"/>
  <c r="V32" i="706"/>
  <c r="U32" i="706"/>
  <c r="T32" i="706"/>
  <c r="S32" i="706"/>
  <c r="AA31" i="706"/>
  <c r="Z31" i="706"/>
  <c r="Y31" i="706"/>
  <c r="X31" i="706"/>
  <c r="V31" i="706"/>
  <c r="U31" i="706"/>
  <c r="T31" i="706"/>
  <c r="S31" i="706"/>
  <c r="AA30" i="706"/>
  <c r="Z30" i="706"/>
  <c r="Y30" i="706"/>
  <c r="X30" i="706"/>
  <c r="V30" i="706"/>
  <c r="U30" i="706"/>
  <c r="T30" i="706"/>
  <c r="S30" i="706"/>
  <c r="AA29" i="706"/>
  <c r="Z29" i="706"/>
  <c r="Y29" i="706"/>
  <c r="X29" i="706"/>
  <c r="V29" i="706"/>
  <c r="U29" i="706"/>
  <c r="T29" i="706"/>
  <c r="S29" i="706"/>
  <c r="AA28" i="706"/>
  <c r="Z28" i="706"/>
  <c r="Y28" i="706"/>
  <c r="X28" i="706"/>
  <c r="V28" i="706"/>
  <c r="U28" i="706"/>
  <c r="T28" i="706"/>
  <c r="S28" i="706"/>
  <c r="AA27" i="706"/>
  <c r="Z27" i="706"/>
  <c r="Y27" i="706"/>
  <c r="X27" i="706"/>
  <c r="V27" i="706"/>
  <c r="U27" i="706"/>
  <c r="T27" i="706"/>
  <c r="S27" i="706"/>
  <c r="AA25" i="706"/>
  <c r="Z25" i="706"/>
  <c r="Y25" i="706"/>
  <c r="X25" i="706"/>
  <c r="V25" i="706"/>
  <c r="U25" i="706"/>
  <c r="T25" i="706"/>
  <c r="S25" i="706"/>
  <c r="AA24" i="706"/>
  <c r="Z24" i="706"/>
  <c r="Y24" i="706"/>
  <c r="X24" i="706"/>
  <c r="V24" i="706"/>
  <c r="U24" i="706"/>
  <c r="T24" i="706"/>
  <c r="S24" i="706"/>
  <c r="AA23" i="706"/>
  <c r="Z23" i="706"/>
  <c r="Y23" i="706"/>
  <c r="X23" i="706"/>
  <c r="V23" i="706"/>
  <c r="U23" i="706"/>
  <c r="T23" i="706"/>
  <c r="S23" i="706"/>
  <c r="AA22" i="706"/>
  <c r="Z22" i="706"/>
  <c r="Y22" i="706"/>
  <c r="X22" i="706"/>
  <c r="V22" i="706"/>
  <c r="U22" i="706"/>
  <c r="T22" i="706"/>
  <c r="S22" i="706"/>
  <c r="AA21" i="706"/>
  <c r="Z21" i="706"/>
  <c r="Y21" i="706"/>
  <c r="X21" i="706"/>
  <c r="V21" i="706"/>
  <c r="U21" i="706"/>
  <c r="T21" i="706"/>
  <c r="S21" i="706"/>
  <c r="AA20" i="706"/>
  <c r="Z20" i="706"/>
  <c r="Y20" i="706"/>
  <c r="X20" i="706"/>
  <c r="V20" i="706"/>
  <c r="U20" i="706"/>
  <c r="T20" i="706"/>
  <c r="S20" i="706"/>
  <c r="AA19" i="706"/>
  <c r="Z19" i="706"/>
  <c r="Y19" i="706"/>
  <c r="X19" i="706"/>
  <c r="V19" i="706"/>
  <c r="U19" i="706"/>
  <c r="T19" i="706"/>
  <c r="S19" i="706"/>
  <c r="AA18" i="706"/>
  <c r="Z18" i="706"/>
  <c r="Y18" i="706"/>
  <c r="X18" i="706"/>
  <c r="V18" i="706"/>
  <c r="U18" i="706"/>
  <c r="T18" i="706"/>
  <c r="S18" i="706"/>
  <c r="AA17" i="706"/>
  <c r="Z17" i="706"/>
  <c r="Y17" i="706"/>
  <c r="X17" i="706"/>
  <c r="V17" i="706"/>
  <c r="U17" i="706"/>
  <c r="T17" i="706"/>
  <c r="S17" i="706"/>
  <c r="AA16" i="706"/>
  <c r="Z16" i="706"/>
  <c r="Y16" i="706"/>
  <c r="X16" i="706"/>
  <c r="V16" i="706"/>
  <c r="U16" i="706"/>
  <c r="T16" i="706"/>
  <c r="S16" i="706"/>
  <c r="AA15" i="706"/>
  <c r="Z15" i="706"/>
  <c r="Y15" i="706"/>
  <c r="X15" i="706"/>
  <c r="V15" i="706"/>
  <c r="U15" i="706"/>
  <c r="T15" i="706"/>
  <c r="S15" i="706"/>
  <c r="AA14" i="706"/>
  <c r="Z14" i="706"/>
  <c r="Y14" i="706"/>
  <c r="X14" i="706"/>
  <c r="V14" i="706"/>
  <c r="U14" i="706"/>
  <c r="T14" i="706"/>
  <c r="S14" i="706"/>
  <c r="AA13" i="706"/>
  <c r="Z13" i="706"/>
  <c r="Y13" i="706"/>
  <c r="X13" i="706"/>
  <c r="V13" i="706"/>
  <c r="U13" i="706"/>
  <c r="T13" i="706"/>
  <c r="S13" i="706"/>
  <c r="AA12" i="706"/>
  <c r="Z12" i="706"/>
  <c r="Y12" i="706"/>
  <c r="X12" i="706"/>
  <c r="V12" i="706"/>
  <c r="U12" i="706"/>
  <c r="T12" i="706"/>
  <c r="S12" i="706"/>
  <c r="AA11" i="706"/>
  <c r="Z11" i="706"/>
  <c r="Y11" i="706"/>
  <c r="X11" i="706"/>
  <c r="V11" i="706"/>
  <c r="U11" i="706"/>
  <c r="T11" i="706"/>
  <c r="S11" i="706"/>
  <c r="AA10" i="706"/>
  <c r="Z10" i="706"/>
  <c r="Y10" i="706"/>
  <c r="X10" i="706"/>
  <c r="V10" i="706"/>
  <c r="U10" i="706"/>
  <c r="T10" i="706"/>
  <c r="S10" i="706"/>
  <c r="AA9" i="706"/>
  <c r="Z9" i="706"/>
  <c r="Y9" i="706"/>
  <c r="X9" i="706"/>
  <c r="V9" i="706"/>
  <c r="U9" i="706"/>
  <c r="T9" i="706"/>
  <c r="S9" i="706"/>
  <c r="AA8" i="706"/>
  <c r="Z8" i="706"/>
  <c r="Y8" i="706"/>
  <c r="X8" i="706"/>
  <c r="V8" i="706"/>
  <c r="U8" i="706"/>
  <c r="T8" i="706"/>
  <c r="S8" i="706"/>
  <c r="AA7" i="706"/>
  <c r="Z7" i="706"/>
  <c r="Y7" i="706"/>
  <c r="X7" i="706"/>
  <c r="V7" i="706"/>
  <c r="U7" i="706"/>
  <c r="T7" i="706"/>
  <c r="S7" i="706"/>
  <c r="AA6" i="706"/>
  <c r="Z6" i="706"/>
  <c r="Y6" i="706"/>
  <c r="X6" i="706"/>
  <c r="V6" i="706"/>
  <c r="U6" i="706"/>
  <c r="T6" i="706"/>
  <c r="S6" i="706"/>
  <c r="O2" i="709" l="1"/>
  <c r="Q18" i="708"/>
  <c r="N18" i="708" s="1"/>
  <c r="Q22" i="708"/>
  <c r="N22" i="708" s="1"/>
  <c r="P68" i="708"/>
  <c r="P70" i="708" s="1"/>
  <c r="Q40" i="708"/>
  <c r="N40" i="708" s="1"/>
  <c r="Q6" i="708"/>
  <c r="N6" i="708" s="1"/>
  <c r="Q30" i="708"/>
  <c r="N30" i="708" s="1"/>
  <c r="Q11" i="708"/>
  <c r="N11" i="708" s="1"/>
  <c r="O68" i="708"/>
  <c r="Q45" i="708"/>
  <c r="Q68" i="708" s="1"/>
  <c r="O44" i="708"/>
  <c r="P44" i="708"/>
  <c r="P69" i="708" s="1"/>
  <c r="O6" i="707"/>
  <c r="Q6" i="707" s="1"/>
  <c r="P6" i="707"/>
  <c r="O10" i="707"/>
  <c r="P10" i="707"/>
  <c r="O12" i="707"/>
  <c r="O14" i="707"/>
  <c r="O16" i="707"/>
  <c r="O19" i="707"/>
  <c r="O28" i="707"/>
  <c r="O22" i="707"/>
  <c r="O30" i="707"/>
  <c r="O24" i="707"/>
  <c r="P12" i="707"/>
  <c r="Q12" i="707" s="1"/>
  <c r="N12" i="707" s="1"/>
  <c r="P14" i="707"/>
  <c r="Q14" i="707" s="1"/>
  <c r="N14" i="707" s="1"/>
  <c r="P16" i="707"/>
  <c r="P19" i="707"/>
  <c r="Q19" i="707" s="1"/>
  <c r="N19" i="707" s="1"/>
  <c r="P22" i="707"/>
  <c r="P24" i="707"/>
  <c r="P28" i="707"/>
  <c r="P30" i="707"/>
  <c r="O37" i="707"/>
  <c r="P37" i="707"/>
  <c r="O40" i="707"/>
  <c r="P40" i="707"/>
  <c r="O43" i="707"/>
  <c r="P43" i="707"/>
  <c r="O50" i="707"/>
  <c r="P50" i="707"/>
  <c r="O27" i="706"/>
  <c r="P27" i="706"/>
  <c r="P29" i="706"/>
  <c r="O32" i="706"/>
  <c r="P32" i="706"/>
  <c r="P34" i="706"/>
  <c r="O38" i="706"/>
  <c r="P38" i="706"/>
  <c r="O34" i="706"/>
  <c r="O29" i="706"/>
  <c r="O6" i="706"/>
  <c r="P6" i="706"/>
  <c r="O9" i="706"/>
  <c r="P9" i="706"/>
  <c r="O13" i="706"/>
  <c r="P13" i="706"/>
  <c r="O15" i="706"/>
  <c r="P15" i="706"/>
  <c r="O17" i="706"/>
  <c r="P17" i="706"/>
  <c r="O19" i="706"/>
  <c r="P19" i="706"/>
  <c r="O21" i="706"/>
  <c r="P21" i="706"/>
  <c r="O24" i="706"/>
  <c r="P24" i="706"/>
  <c r="Q27" i="706"/>
  <c r="AA29" i="704"/>
  <c r="Z29" i="704"/>
  <c r="Y29" i="704"/>
  <c r="X29" i="704"/>
  <c r="V29" i="704"/>
  <c r="U29" i="704"/>
  <c r="T29" i="704"/>
  <c r="S29" i="704"/>
  <c r="AA28" i="704"/>
  <c r="Z28" i="704"/>
  <c r="Y28" i="704"/>
  <c r="X28" i="704"/>
  <c r="V28" i="704"/>
  <c r="U28" i="704"/>
  <c r="T28" i="704"/>
  <c r="S28" i="704"/>
  <c r="AA27" i="704"/>
  <c r="Z27" i="704"/>
  <c r="Y27" i="704"/>
  <c r="X27" i="704"/>
  <c r="V27" i="704"/>
  <c r="U27" i="704"/>
  <c r="T27" i="704"/>
  <c r="S27" i="704"/>
  <c r="AA26" i="704"/>
  <c r="Z26" i="704"/>
  <c r="Y26" i="704"/>
  <c r="X26" i="704"/>
  <c r="V26" i="704"/>
  <c r="U26" i="704"/>
  <c r="T26" i="704"/>
  <c r="S26" i="704"/>
  <c r="AA25" i="704"/>
  <c r="Z25" i="704"/>
  <c r="Y25" i="704"/>
  <c r="X25" i="704"/>
  <c r="V25" i="704"/>
  <c r="U25" i="704"/>
  <c r="T25" i="704"/>
  <c r="S25" i="704"/>
  <c r="AA24" i="704"/>
  <c r="Z24" i="704"/>
  <c r="Y24" i="704"/>
  <c r="X24" i="704"/>
  <c r="V24" i="704"/>
  <c r="U24" i="704"/>
  <c r="T24" i="704"/>
  <c r="S24" i="704"/>
  <c r="AA23" i="704"/>
  <c r="Z23" i="704"/>
  <c r="Y23" i="704"/>
  <c r="X23" i="704"/>
  <c r="V23" i="704"/>
  <c r="U23" i="704"/>
  <c r="T23" i="704"/>
  <c r="S23" i="704"/>
  <c r="AA22" i="704"/>
  <c r="Z22" i="704"/>
  <c r="Y22" i="704"/>
  <c r="X22" i="704"/>
  <c r="V22" i="704"/>
  <c r="U22" i="704"/>
  <c r="T22" i="704"/>
  <c r="S22" i="704"/>
  <c r="AA20" i="704"/>
  <c r="Z20" i="704"/>
  <c r="Y20" i="704"/>
  <c r="X20" i="704"/>
  <c r="V20" i="704"/>
  <c r="U20" i="704"/>
  <c r="T20" i="704"/>
  <c r="S20" i="704"/>
  <c r="AA19" i="704"/>
  <c r="Z19" i="704"/>
  <c r="Y19" i="704"/>
  <c r="X19" i="704"/>
  <c r="V19" i="704"/>
  <c r="U19" i="704"/>
  <c r="T19" i="704"/>
  <c r="S19" i="704"/>
  <c r="AA18" i="704"/>
  <c r="Z18" i="704"/>
  <c r="Y18" i="704"/>
  <c r="X18" i="704"/>
  <c r="V18" i="704"/>
  <c r="U18" i="704"/>
  <c r="T18" i="704"/>
  <c r="S18" i="704"/>
  <c r="AA17" i="704"/>
  <c r="Z17" i="704"/>
  <c r="Y17" i="704"/>
  <c r="X17" i="704"/>
  <c r="V17" i="704"/>
  <c r="U17" i="704"/>
  <c r="T17" i="704"/>
  <c r="S17" i="704"/>
  <c r="AA16" i="704"/>
  <c r="Z16" i="704"/>
  <c r="Y16" i="704"/>
  <c r="X16" i="704"/>
  <c r="V16" i="704"/>
  <c r="U16" i="704"/>
  <c r="T16" i="704"/>
  <c r="S16" i="704"/>
  <c r="AA15" i="704"/>
  <c r="Z15" i="704"/>
  <c r="P15" i="704" s="1"/>
  <c r="Y15" i="704"/>
  <c r="X15" i="704"/>
  <c r="V15" i="704"/>
  <c r="U15" i="704"/>
  <c r="T15" i="704"/>
  <c r="S15" i="704"/>
  <c r="AA14" i="704"/>
  <c r="Z14" i="704"/>
  <c r="Y14" i="704"/>
  <c r="X14" i="704"/>
  <c r="V14" i="704"/>
  <c r="U14" i="704"/>
  <c r="T14" i="704"/>
  <c r="S14" i="704"/>
  <c r="AA13" i="704"/>
  <c r="Z13" i="704"/>
  <c r="Y13" i="704"/>
  <c r="X13" i="704"/>
  <c r="V13" i="704"/>
  <c r="U13" i="704"/>
  <c r="T13" i="704"/>
  <c r="S13" i="704"/>
  <c r="AA12" i="704"/>
  <c r="Z12" i="704"/>
  <c r="Y12" i="704"/>
  <c r="X12" i="704"/>
  <c r="V12" i="704"/>
  <c r="U12" i="704"/>
  <c r="T12" i="704"/>
  <c r="S12" i="704"/>
  <c r="AA11" i="704"/>
  <c r="Z11" i="704"/>
  <c r="Y11" i="704"/>
  <c r="X11" i="704"/>
  <c r="V11" i="704"/>
  <c r="U11" i="704"/>
  <c r="T11" i="704"/>
  <c r="S11" i="704"/>
  <c r="AA10" i="704"/>
  <c r="Z10" i="704"/>
  <c r="Y10" i="704"/>
  <c r="X10" i="704"/>
  <c r="V10" i="704"/>
  <c r="U10" i="704"/>
  <c r="T10" i="704"/>
  <c r="S10" i="704"/>
  <c r="AA9" i="704"/>
  <c r="Z9" i="704"/>
  <c r="Y9" i="704"/>
  <c r="X9" i="704"/>
  <c r="V9" i="704"/>
  <c r="U9" i="704"/>
  <c r="T9" i="704"/>
  <c r="S9" i="704"/>
  <c r="AA8" i="704"/>
  <c r="Z8" i="704"/>
  <c r="Y8" i="704"/>
  <c r="X8" i="704"/>
  <c r="V8" i="704"/>
  <c r="U8" i="704"/>
  <c r="T8" i="704"/>
  <c r="S8" i="704"/>
  <c r="AA7" i="704"/>
  <c r="Z7" i="704"/>
  <c r="Y7" i="704"/>
  <c r="X7" i="704"/>
  <c r="V7" i="704"/>
  <c r="U7" i="704"/>
  <c r="T7" i="704"/>
  <c r="S7" i="704"/>
  <c r="AA6" i="704"/>
  <c r="Z6" i="704"/>
  <c r="Y6" i="704"/>
  <c r="X6" i="704"/>
  <c r="V6" i="704"/>
  <c r="U6" i="704"/>
  <c r="T6" i="704"/>
  <c r="S6" i="704"/>
  <c r="S48" i="702"/>
  <c r="T48" i="702"/>
  <c r="U48" i="702"/>
  <c r="V48" i="702"/>
  <c r="X48" i="702"/>
  <c r="Y48" i="702"/>
  <c r="Z48" i="702"/>
  <c r="AA48" i="702"/>
  <c r="S49" i="702"/>
  <c r="T49" i="702"/>
  <c r="U49" i="702"/>
  <c r="V49" i="702"/>
  <c r="X49" i="702"/>
  <c r="Y49" i="702"/>
  <c r="Z49" i="702"/>
  <c r="AA49" i="702"/>
  <c r="S50" i="702"/>
  <c r="T50" i="702"/>
  <c r="U50" i="702"/>
  <c r="V50" i="702"/>
  <c r="X50" i="702"/>
  <c r="Y50" i="702"/>
  <c r="Z50" i="702"/>
  <c r="AA50" i="702"/>
  <c r="S51" i="702"/>
  <c r="T51" i="702"/>
  <c r="U51" i="702"/>
  <c r="V51" i="702"/>
  <c r="X51" i="702"/>
  <c r="Y51" i="702"/>
  <c r="Z51" i="702"/>
  <c r="AA51" i="702"/>
  <c r="S52" i="702"/>
  <c r="T52" i="702"/>
  <c r="U52" i="702"/>
  <c r="V52" i="702"/>
  <c r="X52" i="702"/>
  <c r="Y52" i="702"/>
  <c r="Z52" i="702"/>
  <c r="AA52" i="702"/>
  <c r="S53" i="702"/>
  <c r="T53" i="702"/>
  <c r="U53" i="702"/>
  <c r="V53" i="702"/>
  <c r="X53" i="702"/>
  <c r="Y53" i="702"/>
  <c r="Z53" i="702"/>
  <c r="AA53" i="702"/>
  <c r="S43" i="702"/>
  <c r="T43" i="702"/>
  <c r="U43" i="702"/>
  <c r="V43" i="702"/>
  <c r="X43" i="702"/>
  <c r="Y43" i="702"/>
  <c r="Z43" i="702"/>
  <c r="AA43" i="702"/>
  <c r="S44" i="702"/>
  <c r="T44" i="702"/>
  <c r="U44" i="702"/>
  <c r="V44" i="702"/>
  <c r="X44" i="702"/>
  <c r="Y44" i="702"/>
  <c r="Z44" i="702"/>
  <c r="AA44" i="702"/>
  <c r="S45" i="702"/>
  <c r="T45" i="702"/>
  <c r="U45" i="702"/>
  <c r="V45" i="702"/>
  <c r="X45" i="702"/>
  <c r="Y45" i="702"/>
  <c r="Z45" i="702"/>
  <c r="AA45" i="702"/>
  <c r="S46" i="702"/>
  <c r="T46" i="702"/>
  <c r="U46" i="702"/>
  <c r="V46" i="702"/>
  <c r="X46" i="702"/>
  <c r="Y46" i="702"/>
  <c r="Z46" i="702"/>
  <c r="AA46" i="702"/>
  <c r="Q44" i="708" l="1"/>
  <c r="O2" i="708" s="1"/>
  <c r="N45" i="708"/>
  <c r="O69" i="708"/>
  <c r="P71" i="708" s="1"/>
  <c r="Q28" i="707"/>
  <c r="N28" i="707" s="1"/>
  <c r="Q16" i="707"/>
  <c r="N16" i="707" s="1"/>
  <c r="Q30" i="707"/>
  <c r="N30" i="707" s="1"/>
  <c r="Q40" i="707"/>
  <c r="N40" i="707" s="1"/>
  <c r="Q10" i="707"/>
  <c r="N10" i="707" s="1"/>
  <c r="Q50" i="707"/>
  <c r="N50" i="707" s="1"/>
  <c r="Q37" i="707"/>
  <c r="N37" i="707" s="1"/>
  <c r="Q24" i="707"/>
  <c r="N24" i="707" s="1"/>
  <c r="Q22" i="707"/>
  <c r="N22" i="707" s="1"/>
  <c r="O36" i="707"/>
  <c r="Q43" i="707"/>
  <c r="N43" i="707" s="1"/>
  <c r="O54" i="707"/>
  <c r="P36" i="707"/>
  <c r="P55" i="707" s="1"/>
  <c r="P54" i="707"/>
  <c r="P56" i="707" s="1"/>
  <c r="Q6" i="706"/>
  <c r="Q38" i="706"/>
  <c r="N38" i="706" s="1"/>
  <c r="Q29" i="706"/>
  <c r="N29" i="706" s="1"/>
  <c r="Q32" i="706"/>
  <c r="N32" i="706" s="1"/>
  <c r="P40" i="706"/>
  <c r="P42" i="706" s="1"/>
  <c r="Q34" i="706"/>
  <c r="N34" i="706" s="1"/>
  <c r="P24" i="704"/>
  <c r="O40" i="706"/>
  <c r="Q24" i="706"/>
  <c r="N24" i="706" s="1"/>
  <c r="Q19" i="706"/>
  <c r="N19" i="706" s="1"/>
  <c r="Q15" i="706"/>
  <c r="N15" i="706" s="1"/>
  <c r="Q9" i="706"/>
  <c r="N9" i="706" s="1"/>
  <c r="O26" i="706"/>
  <c r="P26" i="706"/>
  <c r="P41" i="706" s="1"/>
  <c r="Q21" i="706"/>
  <c r="N21" i="706" s="1"/>
  <c r="Q17" i="706"/>
  <c r="N17" i="706" s="1"/>
  <c r="Q13" i="706"/>
  <c r="N13" i="706" s="1"/>
  <c r="P22" i="704"/>
  <c r="P10" i="704"/>
  <c r="P6" i="704"/>
  <c r="O15" i="704"/>
  <c r="Q15" i="704" s="1"/>
  <c r="N15" i="704" s="1"/>
  <c r="O22" i="704"/>
  <c r="O24" i="704"/>
  <c r="O6" i="704"/>
  <c r="O10" i="704"/>
  <c r="N6" i="707"/>
  <c r="N27" i="706"/>
  <c r="N6" i="706"/>
  <c r="Q36" i="707" l="1"/>
  <c r="O55" i="707"/>
  <c r="P57" i="707" s="1"/>
  <c r="Q54" i="707"/>
  <c r="Q40" i="706"/>
  <c r="P30" i="704"/>
  <c r="P32" i="704" s="1"/>
  <c r="Q24" i="704"/>
  <c r="N24" i="704" s="1"/>
  <c r="O41" i="706"/>
  <c r="P43" i="706" s="1"/>
  <c r="Q26" i="706"/>
  <c r="O2" i="706" s="1"/>
  <c r="P21" i="704"/>
  <c r="P31" i="704" s="1"/>
  <c r="Q22" i="704"/>
  <c r="N22" i="704" s="1"/>
  <c r="O30" i="704"/>
  <c r="Q10" i="704"/>
  <c r="N10" i="704" s="1"/>
  <c r="O21" i="704"/>
  <c r="Q6" i="704"/>
  <c r="N6" i="704" s="1"/>
  <c r="O2" i="707" l="1"/>
  <c r="Q30" i="704"/>
  <c r="Q21" i="704"/>
  <c r="O2" i="704" s="1"/>
  <c r="O31" i="704"/>
  <c r="P33" i="704" s="1"/>
  <c r="AA55" i="703" l="1"/>
  <c r="Z55" i="703"/>
  <c r="Y55" i="703"/>
  <c r="X55" i="703"/>
  <c r="V55" i="703"/>
  <c r="U55" i="703"/>
  <c r="T55" i="703"/>
  <c r="S55" i="703"/>
  <c r="AA54" i="703"/>
  <c r="Z54" i="703"/>
  <c r="Y54" i="703"/>
  <c r="X54" i="703"/>
  <c r="V54" i="703"/>
  <c r="U54" i="703"/>
  <c r="T54" i="703"/>
  <c r="S54" i="703"/>
  <c r="AA53" i="703"/>
  <c r="Z53" i="703"/>
  <c r="Y53" i="703"/>
  <c r="X53" i="703"/>
  <c r="V53" i="703"/>
  <c r="U53" i="703"/>
  <c r="T53" i="703"/>
  <c r="S53" i="703"/>
  <c r="AA52" i="703"/>
  <c r="Z52" i="703"/>
  <c r="Y52" i="703"/>
  <c r="X52" i="703"/>
  <c r="V52" i="703"/>
  <c r="U52" i="703"/>
  <c r="T52" i="703"/>
  <c r="S52" i="703"/>
  <c r="AA51" i="703"/>
  <c r="Z51" i="703"/>
  <c r="Y51" i="703"/>
  <c r="X51" i="703"/>
  <c r="V51" i="703"/>
  <c r="U51" i="703"/>
  <c r="T51" i="703"/>
  <c r="S51" i="703"/>
  <c r="AA50" i="703"/>
  <c r="Z50" i="703"/>
  <c r="Y50" i="703"/>
  <c r="X50" i="703"/>
  <c r="V50" i="703"/>
  <c r="U50" i="703"/>
  <c r="T50" i="703"/>
  <c r="S50" i="703"/>
  <c r="AA49" i="703"/>
  <c r="Z49" i="703"/>
  <c r="Y49" i="703"/>
  <c r="X49" i="703"/>
  <c r="V49" i="703"/>
  <c r="U49" i="703"/>
  <c r="T49" i="703"/>
  <c r="S49" i="703"/>
  <c r="AA48" i="703"/>
  <c r="Z48" i="703"/>
  <c r="Y48" i="703"/>
  <c r="X48" i="703"/>
  <c r="V48" i="703"/>
  <c r="U48" i="703"/>
  <c r="T48" i="703"/>
  <c r="S48" i="703"/>
  <c r="AA47" i="703"/>
  <c r="Z47" i="703"/>
  <c r="Y47" i="703"/>
  <c r="X47" i="703"/>
  <c r="V47" i="703"/>
  <c r="U47" i="703"/>
  <c r="T47" i="703"/>
  <c r="S47" i="703"/>
  <c r="AA46" i="703"/>
  <c r="Z46" i="703"/>
  <c r="Y46" i="703"/>
  <c r="X46" i="703"/>
  <c r="V46" i="703"/>
  <c r="U46" i="703"/>
  <c r="T46" i="703"/>
  <c r="S46" i="703"/>
  <c r="AA45" i="703"/>
  <c r="Z45" i="703"/>
  <c r="Y45" i="703"/>
  <c r="X45" i="703"/>
  <c r="V45" i="703"/>
  <c r="U45" i="703"/>
  <c r="T45" i="703"/>
  <c r="S45" i="703"/>
  <c r="AA44" i="703"/>
  <c r="Z44" i="703"/>
  <c r="Y44" i="703"/>
  <c r="X44" i="703"/>
  <c r="V44" i="703"/>
  <c r="U44" i="703"/>
  <c r="T44" i="703"/>
  <c r="S44" i="703"/>
  <c r="AA42" i="703"/>
  <c r="Z42" i="703"/>
  <c r="Y42" i="703"/>
  <c r="X42" i="703"/>
  <c r="V42" i="703"/>
  <c r="U42" i="703"/>
  <c r="T42" i="703"/>
  <c r="S42" i="703"/>
  <c r="AA41" i="703"/>
  <c r="Z41" i="703"/>
  <c r="Y41" i="703"/>
  <c r="X41" i="703"/>
  <c r="V41" i="703"/>
  <c r="U41" i="703"/>
  <c r="T41" i="703"/>
  <c r="S41" i="703"/>
  <c r="AA40" i="703"/>
  <c r="Z40" i="703"/>
  <c r="Y40" i="703"/>
  <c r="X40" i="703"/>
  <c r="V40" i="703"/>
  <c r="U40" i="703"/>
  <c r="T40" i="703"/>
  <c r="S40" i="703"/>
  <c r="AA39" i="703"/>
  <c r="Z39" i="703"/>
  <c r="Y39" i="703"/>
  <c r="X39" i="703"/>
  <c r="V39" i="703"/>
  <c r="U39" i="703"/>
  <c r="T39" i="703"/>
  <c r="S39" i="703"/>
  <c r="AA38" i="703"/>
  <c r="Z38" i="703"/>
  <c r="Y38" i="703"/>
  <c r="X38" i="703"/>
  <c r="V38" i="703"/>
  <c r="U38" i="703"/>
  <c r="T38" i="703"/>
  <c r="S38" i="703"/>
  <c r="AA37" i="703"/>
  <c r="Z37" i="703"/>
  <c r="Y37" i="703"/>
  <c r="X37" i="703"/>
  <c r="V37" i="703"/>
  <c r="U37" i="703"/>
  <c r="T37" i="703"/>
  <c r="S37" i="703"/>
  <c r="AA36" i="703"/>
  <c r="Z36" i="703"/>
  <c r="Y36" i="703"/>
  <c r="X36" i="703"/>
  <c r="V36" i="703"/>
  <c r="U36" i="703"/>
  <c r="T36" i="703"/>
  <c r="S36" i="703"/>
  <c r="AA35" i="703"/>
  <c r="Z35" i="703"/>
  <c r="Y35" i="703"/>
  <c r="X35" i="703"/>
  <c r="V35" i="703"/>
  <c r="U35" i="703"/>
  <c r="T35" i="703"/>
  <c r="S35" i="703"/>
  <c r="AA34" i="703"/>
  <c r="Z34" i="703"/>
  <c r="Y34" i="703"/>
  <c r="X34" i="703"/>
  <c r="V34" i="703"/>
  <c r="U34" i="703"/>
  <c r="T34" i="703"/>
  <c r="S34" i="703"/>
  <c r="AA33" i="703"/>
  <c r="Z33" i="703"/>
  <c r="Y33" i="703"/>
  <c r="X33" i="703"/>
  <c r="V33" i="703"/>
  <c r="U33" i="703"/>
  <c r="T33" i="703"/>
  <c r="S33" i="703"/>
  <c r="AA32" i="703"/>
  <c r="Z32" i="703"/>
  <c r="Y32" i="703"/>
  <c r="X32" i="703"/>
  <c r="V32" i="703"/>
  <c r="U32" i="703"/>
  <c r="T32" i="703"/>
  <c r="S32" i="703"/>
  <c r="AA31" i="703"/>
  <c r="Z31" i="703"/>
  <c r="Y31" i="703"/>
  <c r="X31" i="703"/>
  <c r="V31" i="703"/>
  <c r="U31" i="703"/>
  <c r="T31" i="703"/>
  <c r="S31" i="703"/>
  <c r="AA30" i="703"/>
  <c r="Z30" i="703"/>
  <c r="Y30" i="703"/>
  <c r="X30" i="703"/>
  <c r="V30" i="703"/>
  <c r="U30" i="703"/>
  <c r="T30" i="703"/>
  <c r="S30" i="703"/>
  <c r="AA29" i="703"/>
  <c r="Z29" i="703"/>
  <c r="Y29" i="703"/>
  <c r="X29" i="703"/>
  <c r="V29" i="703"/>
  <c r="U29" i="703"/>
  <c r="T29" i="703"/>
  <c r="S29" i="703"/>
  <c r="AA28" i="703"/>
  <c r="Z28" i="703"/>
  <c r="Y28" i="703"/>
  <c r="X28" i="703"/>
  <c r="V28" i="703"/>
  <c r="U28" i="703"/>
  <c r="T28" i="703"/>
  <c r="S28" i="703"/>
  <c r="AA27" i="703"/>
  <c r="Z27" i="703"/>
  <c r="Y27" i="703"/>
  <c r="X27" i="703"/>
  <c r="V27" i="703"/>
  <c r="U27" i="703"/>
  <c r="T27" i="703"/>
  <c r="S27" i="703"/>
  <c r="AA26" i="703"/>
  <c r="Z26" i="703"/>
  <c r="Y26" i="703"/>
  <c r="X26" i="703"/>
  <c r="V26" i="703"/>
  <c r="U26" i="703"/>
  <c r="T26" i="703"/>
  <c r="S26" i="703"/>
  <c r="AA25" i="703"/>
  <c r="Z25" i="703"/>
  <c r="Y25" i="703"/>
  <c r="X25" i="703"/>
  <c r="V25" i="703"/>
  <c r="U25" i="703"/>
  <c r="T25" i="703"/>
  <c r="S25" i="703"/>
  <c r="AA24" i="703"/>
  <c r="Z24" i="703"/>
  <c r="Y24" i="703"/>
  <c r="X24" i="703"/>
  <c r="V24" i="703"/>
  <c r="U24" i="703"/>
  <c r="T24" i="703"/>
  <c r="S24" i="703"/>
  <c r="AA23" i="703"/>
  <c r="Z23" i="703"/>
  <c r="Y23" i="703"/>
  <c r="X23" i="703"/>
  <c r="V23" i="703"/>
  <c r="U23" i="703"/>
  <c r="T23" i="703"/>
  <c r="S23" i="703"/>
  <c r="AA22" i="703"/>
  <c r="Z22" i="703"/>
  <c r="Y22" i="703"/>
  <c r="X22" i="703"/>
  <c r="V22" i="703"/>
  <c r="U22" i="703"/>
  <c r="T22" i="703"/>
  <c r="S22" i="703"/>
  <c r="AA21" i="703"/>
  <c r="Z21" i="703"/>
  <c r="Y21" i="703"/>
  <c r="X21" i="703"/>
  <c r="V21" i="703"/>
  <c r="U21" i="703"/>
  <c r="T21" i="703"/>
  <c r="S21" i="703"/>
  <c r="AA20" i="703"/>
  <c r="Z20" i="703"/>
  <c r="Y20" i="703"/>
  <c r="X20" i="703"/>
  <c r="V20" i="703"/>
  <c r="U20" i="703"/>
  <c r="T20" i="703"/>
  <c r="S20" i="703"/>
  <c r="AA19" i="703"/>
  <c r="Z19" i="703"/>
  <c r="Y19" i="703"/>
  <c r="X19" i="703"/>
  <c r="V19" i="703"/>
  <c r="U19" i="703"/>
  <c r="T19" i="703"/>
  <c r="S19" i="703"/>
  <c r="AA18" i="703"/>
  <c r="Z18" i="703"/>
  <c r="Y18" i="703"/>
  <c r="X18" i="703"/>
  <c r="V18" i="703"/>
  <c r="U18" i="703"/>
  <c r="T18" i="703"/>
  <c r="S18" i="703"/>
  <c r="AA17" i="703"/>
  <c r="Z17" i="703"/>
  <c r="Y17" i="703"/>
  <c r="X17" i="703"/>
  <c r="V17" i="703"/>
  <c r="U17" i="703"/>
  <c r="T17" i="703"/>
  <c r="S17" i="703"/>
  <c r="AA16" i="703"/>
  <c r="Z16" i="703"/>
  <c r="Y16" i="703"/>
  <c r="X16" i="703"/>
  <c r="V16" i="703"/>
  <c r="U16" i="703"/>
  <c r="T16" i="703"/>
  <c r="S16" i="703"/>
  <c r="AA15" i="703"/>
  <c r="Z15" i="703"/>
  <c r="Y15" i="703"/>
  <c r="X15" i="703"/>
  <c r="V15" i="703"/>
  <c r="U15" i="703"/>
  <c r="T15" i="703"/>
  <c r="S15" i="703"/>
  <c r="AA14" i="703"/>
  <c r="Z14" i="703"/>
  <c r="Y14" i="703"/>
  <c r="X14" i="703"/>
  <c r="V14" i="703"/>
  <c r="U14" i="703"/>
  <c r="T14" i="703"/>
  <c r="S14" i="703"/>
  <c r="AA13" i="703"/>
  <c r="Z13" i="703"/>
  <c r="Y13" i="703"/>
  <c r="X13" i="703"/>
  <c r="V13" i="703"/>
  <c r="U13" i="703"/>
  <c r="T13" i="703"/>
  <c r="S13" i="703"/>
  <c r="AA12" i="703"/>
  <c r="Z12" i="703"/>
  <c r="Y12" i="703"/>
  <c r="X12" i="703"/>
  <c r="V12" i="703"/>
  <c r="U12" i="703"/>
  <c r="T12" i="703"/>
  <c r="S12" i="703"/>
  <c r="AA11" i="703"/>
  <c r="Z11" i="703"/>
  <c r="Y11" i="703"/>
  <c r="X11" i="703"/>
  <c r="V11" i="703"/>
  <c r="U11" i="703"/>
  <c r="T11" i="703"/>
  <c r="S11" i="703"/>
  <c r="AA10" i="703"/>
  <c r="Z10" i="703"/>
  <c r="Y10" i="703"/>
  <c r="X10" i="703"/>
  <c r="V10" i="703"/>
  <c r="U10" i="703"/>
  <c r="T10" i="703"/>
  <c r="S10" i="703"/>
  <c r="AA9" i="703"/>
  <c r="Z9" i="703"/>
  <c r="Y9" i="703"/>
  <c r="X9" i="703"/>
  <c r="V9" i="703"/>
  <c r="U9" i="703"/>
  <c r="T9" i="703"/>
  <c r="S9" i="703"/>
  <c r="AA8" i="703"/>
  <c r="Z8" i="703"/>
  <c r="Y8" i="703"/>
  <c r="X8" i="703"/>
  <c r="V8" i="703"/>
  <c r="U8" i="703"/>
  <c r="T8" i="703"/>
  <c r="S8" i="703"/>
  <c r="AA7" i="703"/>
  <c r="Z7" i="703"/>
  <c r="Y7" i="703"/>
  <c r="X7" i="703"/>
  <c r="V7" i="703"/>
  <c r="U7" i="703"/>
  <c r="T7" i="703"/>
  <c r="S7" i="703"/>
  <c r="AA6" i="703"/>
  <c r="Z6" i="703"/>
  <c r="Y6" i="703"/>
  <c r="X6" i="703"/>
  <c r="V6" i="703"/>
  <c r="U6" i="703"/>
  <c r="T6" i="703"/>
  <c r="S6" i="703"/>
  <c r="O44" i="703" l="1"/>
  <c r="P44" i="703"/>
  <c r="O48" i="703"/>
  <c r="P48" i="703"/>
  <c r="O50" i="703"/>
  <c r="P50" i="703"/>
  <c r="O53" i="703"/>
  <c r="P53" i="703"/>
  <c r="P38" i="703"/>
  <c r="O6" i="703"/>
  <c r="P6" i="703"/>
  <c r="O11" i="703"/>
  <c r="P11" i="703"/>
  <c r="O15" i="703"/>
  <c r="P15" i="703"/>
  <c r="O19" i="703"/>
  <c r="P19" i="703"/>
  <c r="O21" i="703"/>
  <c r="P21" i="703"/>
  <c r="O25" i="703"/>
  <c r="P25" i="703"/>
  <c r="O31" i="703"/>
  <c r="P31" i="703"/>
  <c r="O35" i="703"/>
  <c r="P35" i="703"/>
  <c r="O38" i="703"/>
  <c r="AA56" i="702"/>
  <c r="Z56" i="702"/>
  <c r="Y56" i="702"/>
  <c r="X56" i="702"/>
  <c r="V56" i="702"/>
  <c r="U56" i="702"/>
  <c r="T56" i="702"/>
  <c r="S56" i="702"/>
  <c r="AA55" i="702"/>
  <c r="Z55" i="702"/>
  <c r="Y55" i="702"/>
  <c r="X55" i="702"/>
  <c r="V55" i="702"/>
  <c r="U55" i="702"/>
  <c r="T55" i="702"/>
  <c r="S55" i="702"/>
  <c r="AA54" i="702"/>
  <c r="Z54" i="702"/>
  <c r="Y54" i="702"/>
  <c r="X54" i="702"/>
  <c r="V54" i="702"/>
  <c r="U54" i="702"/>
  <c r="T54" i="702"/>
  <c r="S54" i="702"/>
  <c r="AA47" i="702"/>
  <c r="Z47" i="702"/>
  <c r="Y47" i="702"/>
  <c r="X47" i="702"/>
  <c r="V47" i="702"/>
  <c r="U47" i="702"/>
  <c r="T47" i="702"/>
  <c r="S47" i="702"/>
  <c r="AA42" i="702"/>
  <c r="Z42" i="702"/>
  <c r="Y42" i="702"/>
  <c r="X42" i="702"/>
  <c r="V42" i="702"/>
  <c r="U42" i="702"/>
  <c r="T42" i="702"/>
  <c r="S42" i="702"/>
  <c r="AA40" i="702"/>
  <c r="Z40" i="702"/>
  <c r="Y40" i="702"/>
  <c r="X40" i="702"/>
  <c r="V40" i="702"/>
  <c r="U40" i="702"/>
  <c r="T40" i="702"/>
  <c r="S40" i="702"/>
  <c r="AA39" i="702"/>
  <c r="Z39" i="702"/>
  <c r="Y39" i="702"/>
  <c r="X39" i="702"/>
  <c r="V39" i="702"/>
  <c r="U39" i="702"/>
  <c r="T39" i="702"/>
  <c r="S39" i="702"/>
  <c r="AA38" i="702"/>
  <c r="Z38" i="702"/>
  <c r="Y38" i="702"/>
  <c r="X38" i="702"/>
  <c r="V38" i="702"/>
  <c r="U38" i="702"/>
  <c r="T38" i="702"/>
  <c r="S38" i="702"/>
  <c r="AA37" i="702"/>
  <c r="Z37" i="702"/>
  <c r="Y37" i="702"/>
  <c r="X37" i="702"/>
  <c r="V37" i="702"/>
  <c r="U37" i="702"/>
  <c r="T37" i="702"/>
  <c r="S37" i="702"/>
  <c r="AA36" i="702"/>
  <c r="Z36" i="702"/>
  <c r="Y36" i="702"/>
  <c r="X36" i="702"/>
  <c r="V36" i="702"/>
  <c r="U36" i="702"/>
  <c r="T36" i="702"/>
  <c r="S36" i="702"/>
  <c r="AA35" i="702"/>
  <c r="Z35" i="702"/>
  <c r="Y35" i="702"/>
  <c r="X35" i="702"/>
  <c r="V35" i="702"/>
  <c r="U35" i="702"/>
  <c r="T35" i="702"/>
  <c r="S35" i="702"/>
  <c r="AA34" i="702"/>
  <c r="Z34" i="702"/>
  <c r="Y34" i="702"/>
  <c r="X34" i="702"/>
  <c r="V34" i="702"/>
  <c r="U34" i="702"/>
  <c r="T34" i="702"/>
  <c r="S34" i="702"/>
  <c r="AA33" i="702"/>
  <c r="Z33" i="702"/>
  <c r="Y33" i="702"/>
  <c r="X33" i="702"/>
  <c r="V33" i="702"/>
  <c r="U33" i="702"/>
  <c r="T33" i="702"/>
  <c r="S33" i="702"/>
  <c r="AA32" i="702"/>
  <c r="Z32" i="702"/>
  <c r="Y32" i="702"/>
  <c r="X32" i="702"/>
  <c r="V32" i="702"/>
  <c r="U32" i="702"/>
  <c r="T32" i="702"/>
  <c r="S32" i="702"/>
  <c r="AA31" i="702"/>
  <c r="Z31" i="702"/>
  <c r="Y31" i="702"/>
  <c r="X31" i="702"/>
  <c r="V31" i="702"/>
  <c r="U31" i="702"/>
  <c r="T31" i="702"/>
  <c r="S31" i="702"/>
  <c r="AA30" i="702"/>
  <c r="Z30" i="702"/>
  <c r="Y30" i="702"/>
  <c r="X30" i="702"/>
  <c r="V30" i="702"/>
  <c r="U30" i="702"/>
  <c r="T30" i="702"/>
  <c r="S30" i="702"/>
  <c r="AA29" i="702"/>
  <c r="Z29" i="702"/>
  <c r="Y29" i="702"/>
  <c r="X29" i="702"/>
  <c r="V29" i="702"/>
  <c r="U29" i="702"/>
  <c r="T29" i="702"/>
  <c r="S29" i="702"/>
  <c r="AA28" i="702"/>
  <c r="Z28" i="702"/>
  <c r="Y28" i="702"/>
  <c r="X28" i="702"/>
  <c r="V28" i="702"/>
  <c r="U28" i="702"/>
  <c r="T28" i="702"/>
  <c r="S28" i="702"/>
  <c r="AA27" i="702"/>
  <c r="Z27" i="702"/>
  <c r="Y27" i="702"/>
  <c r="X27" i="702"/>
  <c r="V27" i="702"/>
  <c r="U27" i="702"/>
  <c r="T27" i="702"/>
  <c r="S27" i="702"/>
  <c r="AA26" i="702"/>
  <c r="Z26" i="702"/>
  <c r="Y26" i="702"/>
  <c r="X26" i="702"/>
  <c r="V26" i="702"/>
  <c r="U26" i="702"/>
  <c r="T26" i="702"/>
  <c r="S26" i="702"/>
  <c r="AA25" i="702"/>
  <c r="Z25" i="702"/>
  <c r="Y25" i="702"/>
  <c r="X25" i="702"/>
  <c r="V25" i="702"/>
  <c r="U25" i="702"/>
  <c r="T25" i="702"/>
  <c r="S25" i="702"/>
  <c r="AA24" i="702"/>
  <c r="Z24" i="702"/>
  <c r="Y24" i="702"/>
  <c r="X24" i="702"/>
  <c r="V24" i="702"/>
  <c r="U24" i="702"/>
  <c r="T24" i="702"/>
  <c r="S24" i="702"/>
  <c r="AA23" i="702"/>
  <c r="Z23" i="702"/>
  <c r="Y23" i="702"/>
  <c r="X23" i="702"/>
  <c r="V23" i="702"/>
  <c r="U23" i="702"/>
  <c r="T23" i="702"/>
  <c r="S23" i="702"/>
  <c r="AA22" i="702"/>
  <c r="Z22" i="702"/>
  <c r="Y22" i="702"/>
  <c r="X22" i="702"/>
  <c r="V22" i="702"/>
  <c r="U22" i="702"/>
  <c r="T22" i="702"/>
  <c r="S22" i="702"/>
  <c r="AA21" i="702"/>
  <c r="Z21" i="702"/>
  <c r="Y21" i="702"/>
  <c r="X21" i="702"/>
  <c r="V21" i="702"/>
  <c r="U21" i="702"/>
  <c r="T21" i="702"/>
  <c r="S21" i="702"/>
  <c r="AA20" i="702"/>
  <c r="Z20" i="702"/>
  <c r="Y20" i="702"/>
  <c r="X20" i="702"/>
  <c r="V20" i="702"/>
  <c r="U20" i="702"/>
  <c r="T20" i="702"/>
  <c r="S20" i="702"/>
  <c r="AA19" i="702"/>
  <c r="Z19" i="702"/>
  <c r="Y19" i="702"/>
  <c r="X19" i="702"/>
  <c r="V19" i="702"/>
  <c r="U19" i="702"/>
  <c r="T19" i="702"/>
  <c r="S19" i="702"/>
  <c r="AA18" i="702"/>
  <c r="Z18" i="702"/>
  <c r="Y18" i="702"/>
  <c r="X18" i="702"/>
  <c r="V18" i="702"/>
  <c r="U18" i="702"/>
  <c r="T18" i="702"/>
  <c r="S18" i="702"/>
  <c r="AA17" i="702"/>
  <c r="Z17" i="702"/>
  <c r="Y17" i="702"/>
  <c r="X17" i="702"/>
  <c r="V17" i="702"/>
  <c r="U17" i="702"/>
  <c r="T17" i="702"/>
  <c r="S17" i="702"/>
  <c r="AA16" i="702"/>
  <c r="Z16" i="702"/>
  <c r="Y16" i="702"/>
  <c r="X16" i="702"/>
  <c r="V16" i="702"/>
  <c r="U16" i="702"/>
  <c r="T16" i="702"/>
  <c r="S16" i="702"/>
  <c r="AA15" i="702"/>
  <c r="Z15" i="702"/>
  <c r="Y15" i="702"/>
  <c r="X15" i="702"/>
  <c r="V15" i="702"/>
  <c r="U15" i="702"/>
  <c r="T15" i="702"/>
  <c r="S15" i="702"/>
  <c r="AA14" i="702"/>
  <c r="Z14" i="702"/>
  <c r="Y14" i="702"/>
  <c r="X14" i="702"/>
  <c r="V14" i="702"/>
  <c r="U14" i="702"/>
  <c r="T14" i="702"/>
  <c r="S14" i="702"/>
  <c r="AA13" i="702"/>
  <c r="Z13" i="702"/>
  <c r="Y13" i="702"/>
  <c r="X13" i="702"/>
  <c r="V13" i="702"/>
  <c r="U13" i="702"/>
  <c r="T13" i="702"/>
  <c r="S13" i="702"/>
  <c r="AA12" i="702"/>
  <c r="Z12" i="702"/>
  <c r="Y12" i="702"/>
  <c r="X12" i="702"/>
  <c r="V12" i="702"/>
  <c r="U12" i="702"/>
  <c r="T12" i="702"/>
  <c r="S12" i="702"/>
  <c r="AA11" i="702"/>
  <c r="Z11" i="702"/>
  <c r="Y11" i="702"/>
  <c r="X11" i="702"/>
  <c r="V11" i="702"/>
  <c r="U11" i="702"/>
  <c r="T11" i="702"/>
  <c r="S11" i="702"/>
  <c r="AA10" i="702"/>
  <c r="Z10" i="702"/>
  <c r="Y10" i="702"/>
  <c r="X10" i="702"/>
  <c r="V10" i="702"/>
  <c r="U10" i="702"/>
  <c r="T10" i="702"/>
  <c r="S10" i="702"/>
  <c r="AA9" i="702"/>
  <c r="Z9" i="702"/>
  <c r="Y9" i="702"/>
  <c r="X9" i="702"/>
  <c r="V9" i="702"/>
  <c r="U9" i="702"/>
  <c r="T9" i="702"/>
  <c r="S9" i="702"/>
  <c r="AA8" i="702"/>
  <c r="Z8" i="702"/>
  <c r="Y8" i="702"/>
  <c r="X8" i="702"/>
  <c r="V8" i="702"/>
  <c r="U8" i="702"/>
  <c r="T8" i="702"/>
  <c r="S8" i="702"/>
  <c r="AA7" i="702"/>
  <c r="Z7" i="702"/>
  <c r="Y7" i="702"/>
  <c r="X7" i="702"/>
  <c r="V7" i="702"/>
  <c r="U7" i="702"/>
  <c r="T7" i="702"/>
  <c r="S7" i="702"/>
  <c r="AA6" i="702"/>
  <c r="Z6" i="702"/>
  <c r="Y6" i="702"/>
  <c r="X6" i="702"/>
  <c r="V6" i="702"/>
  <c r="U6" i="702"/>
  <c r="T6" i="702"/>
  <c r="S6" i="702"/>
  <c r="Q48" i="703" l="1"/>
  <c r="N48" i="703" s="1"/>
  <c r="Q53" i="703"/>
  <c r="N53" i="703" s="1"/>
  <c r="Q44" i="703"/>
  <c r="N44" i="703" s="1"/>
  <c r="Q38" i="703"/>
  <c r="N38" i="703" s="1"/>
  <c r="O43" i="703"/>
  <c r="Q35" i="703"/>
  <c r="N35" i="703" s="1"/>
  <c r="Q6" i="703"/>
  <c r="N6" i="703" s="1"/>
  <c r="P56" i="703"/>
  <c r="P58" i="703" s="1"/>
  <c r="O56" i="703"/>
  <c r="Q50" i="703"/>
  <c r="N50" i="703" s="1"/>
  <c r="P43" i="703"/>
  <c r="P57" i="703" s="1"/>
  <c r="Q21" i="703"/>
  <c r="N21" i="703" s="1"/>
  <c r="Q15" i="703"/>
  <c r="N15" i="703" s="1"/>
  <c r="Q25" i="703"/>
  <c r="N25" i="703" s="1"/>
  <c r="Q19" i="703"/>
  <c r="N19" i="703" s="1"/>
  <c r="Q11" i="703"/>
  <c r="N11" i="703" s="1"/>
  <c r="Q31" i="703"/>
  <c r="N31" i="703" s="1"/>
  <c r="O6" i="702"/>
  <c r="P6" i="702"/>
  <c r="O9" i="702"/>
  <c r="P9" i="702"/>
  <c r="O12" i="702"/>
  <c r="P12" i="702"/>
  <c r="O14" i="702"/>
  <c r="P14" i="702"/>
  <c r="O17" i="702"/>
  <c r="P17" i="702"/>
  <c r="O21" i="702"/>
  <c r="P21" i="702"/>
  <c r="O23" i="702"/>
  <c r="P23" i="702"/>
  <c r="O28" i="702"/>
  <c r="P28" i="702"/>
  <c r="O30" i="702"/>
  <c r="P30" i="702"/>
  <c r="O34" i="702"/>
  <c r="P34" i="702"/>
  <c r="O37" i="702"/>
  <c r="P37" i="702"/>
  <c r="O42" i="702"/>
  <c r="P42" i="702"/>
  <c r="O47" i="702"/>
  <c r="P47" i="702"/>
  <c r="O54" i="702"/>
  <c r="P54" i="702"/>
  <c r="S32" i="699"/>
  <c r="T32" i="699"/>
  <c r="U32" i="699"/>
  <c r="V32" i="699"/>
  <c r="X32" i="699"/>
  <c r="Y32" i="699"/>
  <c r="Z32" i="699"/>
  <c r="AA32" i="699"/>
  <c r="S33" i="699"/>
  <c r="T33" i="699"/>
  <c r="U33" i="699"/>
  <c r="V33" i="699"/>
  <c r="X33" i="699"/>
  <c r="Y33" i="699"/>
  <c r="Z33" i="699"/>
  <c r="AA33" i="699"/>
  <c r="S34" i="699"/>
  <c r="T34" i="699"/>
  <c r="U34" i="699"/>
  <c r="V34" i="699"/>
  <c r="X34" i="699"/>
  <c r="Y34" i="699"/>
  <c r="Z34" i="699"/>
  <c r="AA34" i="699"/>
  <c r="S35" i="699"/>
  <c r="T35" i="699"/>
  <c r="U35" i="699"/>
  <c r="V35" i="699"/>
  <c r="X35" i="699"/>
  <c r="Y35" i="699"/>
  <c r="Z35" i="699"/>
  <c r="AA35" i="699"/>
  <c r="S36" i="699"/>
  <c r="T36" i="699"/>
  <c r="U36" i="699"/>
  <c r="V36" i="699"/>
  <c r="X36" i="699"/>
  <c r="Y36" i="699"/>
  <c r="Z36" i="699"/>
  <c r="AA36" i="699"/>
  <c r="S37" i="699"/>
  <c r="T37" i="699"/>
  <c r="U37" i="699"/>
  <c r="V37" i="699"/>
  <c r="X37" i="699"/>
  <c r="Y37" i="699"/>
  <c r="Z37" i="699"/>
  <c r="AA37" i="699"/>
  <c r="S38" i="699"/>
  <c r="T38" i="699"/>
  <c r="U38" i="699"/>
  <c r="V38" i="699"/>
  <c r="X38" i="699"/>
  <c r="Y38" i="699"/>
  <c r="Z38" i="699"/>
  <c r="AA38" i="699"/>
  <c r="S39" i="699"/>
  <c r="T39" i="699"/>
  <c r="U39" i="699"/>
  <c r="V39" i="699"/>
  <c r="X39" i="699"/>
  <c r="Y39" i="699"/>
  <c r="Z39" i="699"/>
  <c r="AA39" i="699"/>
  <c r="Q56" i="703" l="1"/>
  <c r="O57" i="703"/>
  <c r="P59" i="703" s="1"/>
  <c r="Q43" i="703"/>
  <c r="Q47" i="702"/>
  <c r="N47" i="702" s="1"/>
  <c r="Q9" i="702"/>
  <c r="N9" i="702" s="1"/>
  <c r="Q21" i="702"/>
  <c r="N21" i="702" s="1"/>
  <c r="Q34" i="702"/>
  <c r="N34" i="702" s="1"/>
  <c r="Q28" i="702"/>
  <c r="N28" i="702" s="1"/>
  <c r="O57" i="702"/>
  <c r="Q14" i="702"/>
  <c r="N14" i="702" s="1"/>
  <c r="P41" i="702"/>
  <c r="P58" i="702" s="1"/>
  <c r="O41" i="702"/>
  <c r="P57" i="702"/>
  <c r="P59" i="702" s="1"/>
  <c r="Q6" i="702"/>
  <c r="N6" i="702" s="1"/>
  <c r="Q54" i="702"/>
  <c r="N54" i="702" s="1"/>
  <c r="Q42" i="702"/>
  <c r="N42" i="702" s="1"/>
  <c r="Q37" i="702"/>
  <c r="N37" i="702" s="1"/>
  <c r="Q30" i="702"/>
  <c r="N30" i="702" s="1"/>
  <c r="Q23" i="702"/>
  <c r="N23" i="702" s="1"/>
  <c r="Q17" i="702"/>
  <c r="N17" i="702" s="1"/>
  <c r="Q12" i="702"/>
  <c r="N12" i="702" s="1"/>
  <c r="AA56" i="701"/>
  <c r="Z56" i="701"/>
  <c r="Y56" i="701"/>
  <c r="X56" i="701"/>
  <c r="V56" i="701"/>
  <c r="U56" i="701"/>
  <c r="T56" i="701"/>
  <c r="S56" i="701"/>
  <c r="AA55" i="701"/>
  <c r="Z55" i="701"/>
  <c r="Y55" i="701"/>
  <c r="X55" i="701"/>
  <c r="V55" i="701"/>
  <c r="U55" i="701"/>
  <c r="T55" i="701"/>
  <c r="S55" i="701"/>
  <c r="AA54" i="701"/>
  <c r="Z54" i="701"/>
  <c r="Y54" i="701"/>
  <c r="X54" i="701"/>
  <c r="V54" i="701"/>
  <c r="U54" i="701"/>
  <c r="T54" i="701"/>
  <c r="S54" i="701"/>
  <c r="AA53" i="701"/>
  <c r="Z53" i="701"/>
  <c r="Y53" i="701"/>
  <c r="X53" i="701"/>
  <c r="V53" i="701"/>
  <c r="U53" i="701"/>
  <c r="T53" i="701"/>
  <c r="S53" i="701"/>
  <c r="AA52" i="701"/>
  <c r="Z52" i="701"/>
  <c r="Y52" i="701"/>
  <c r="X52" i="701"/>
  <c r="V52" i="701"/>
  <c r="U52" i="701"/>
  <c r="T52" i="701"/>
  <c r="S52" i="701"/>
  <c r="AA51" i="701"/>
  <c r="Z51" i="701"/>
  <c r="Y51" i="701"/>
  <c r="X51" i="701"/>
  <c r="V51" i="701"/>
  <c r="U51" i="701"/>
  <c r="T51" i="701"/>
  <c r="S51" i="701"/>
  <c r="AA50" i="701"/>
  <c r="Z50" i="701"/>
  <c r="Y50" i="701"/>
  <c r="X50" i="701"/>
  <c r="V50" i="701"/>
  <c r="U50" i="701"/>
  <c r="T50" i="701"/>
  <c r="S50" i="701"/>
  <c r="AA49" i="701"/>
  <c r="Z49" i="701"/>
  <c r="Y49" i="701"/>
  <c r="X49" i="701"/>
  <c r="V49" i="701"/>
  <c r="U49" i="701"/>
  <c r="T49" i="701"/>
  <c r="S49" i="701"/>
  <c r="AA48" i="701"/>
  <c r="Z48" i="701"/>
  <c r="Y48" i="701"/>
  <c r="X48" i="701"/>
  <c r="V48" i="701"/>
  <c r="U48" i="701"/>
  <c r="T48" i="701"/>
  <c r="S48" i="701"/>
  <c r="AA47" i="701"/>
  <c r="Z47" i="701"/>
  <c r="Y47" i="701"/>
  <c r="X47" i="701"/>
  <c r="V47" i="701"/>
  <c r="U47" i="701"/>
  <c r="T47" i="701"/>
  <c r="S47" i="701"/>
  <c r="AA46" i="701"/>
  <c r="Z46" i="701"/>
  <c r="Y46" i="701"/>
  <c r="X46" i="701"/>
  <c r="V46" i="701"/>
  <c r="U46" i="701"/>
  <c r="T46" i="701"/>
  <c r="S46" i="701"/>
  <c r="AA45" i="701"/>
  <c r="Z45" i="701"/>
  <c r="Y45" i="701"/>
  <c r="X45" i="701"/>
  <c r="V45" i="701"/>
  <c r="U45" i="701"/>
  <c r="T45" i="701"/>
  <c r="S45" i="701"/>
  <c r="AA43" i="701"/>
  <c r="Z43" i="701"/>
  <c r="Y43" i="701"/>
  <c r="X43" i="701"/>
  <c r="V43" i="701"/>
  <c r="U43" i="701"/>
  <c r="T43" i="701"/>
  <c r="S43" i="701"/>
  <c r="AA42" i="701"/>
  <c r="Z42" i="701"/>
  <c r="Y42" i="701"/>
  <c r="X42" i="701"/>
  <c r="V42" i="701"/>
  <c r="U42" i="701"/>
  <c r="T42" i="701"/>
  <c r="S42" i="701"/>
  <c r="AA41" i="701"/>
  <c r="Z41" i="701"/>
  <c r="Y41" i="701"/>
  <c r="X41" i="701"/>
  <c r="V41" i="701"/>
  <c r="U41" i="701"/>
  <c r="T41" i="701"/>
  <c r="S41" i="701"/>
  <c r="AA40" i="701"/>
  <c r="Z40" i="701"/>
  <c r="Y40" i="701"/>
  <c r="X40" i="701"/>
  <c r="V40" i="701"/>
  <c r="U40" i="701"/>
  <c r="T40" i="701"/>
  <c r="S40" i="701"/>
  <c r="AA39" i="701"/>
  <c r="Z39" i="701"/>
  <c r="Y39" i="701"/>
  <c r="X39" i="701"/>
  <c r="V39" i="701"/>
  <c r="U39" i="701"/>
  <c r="T39" i="701"/>
  <c r="S39" i="701"/>
  <c r="AA38" i="701"/>
  <c r="Z38" i="701"/>
  <c r="Y38" i="701"/>
  <c r="X38" i="701"/>
  <c r="V38" i="701"/>
  <c r="U38" i="701"/>
  <c r="T38" i="701"/>
  <c r="S38" i="701"/>
  <c r="AA37" i="701"/>
  <c r="Z37" i="701"/>
  <c r="Y37" i="701"/>
  <c r="X37" i="701"/>
  <c r="V37" i="701"/>
  <c r="U37" i="701"/>
  <c r="T37" i="701"/>
  <c r="S37" i="701"/>
  <c r="AA36" i="701"/>
  <c r="Z36" i="701"/>
  <c r="Y36" i="701"/>
  <c r="X36" i="701"/>
  <c r="V36" i="701"/>
  <c r="U36" i="701"/>
  <c r="T36" i="701"/>
  <c r="S36" i="701"/>
  <c r="AA35" i="701"/>
  <c r="Z35" i="701"/>
  <c r="Y35" i="701"/>
  <c r="X35" i="701"/>
  <c r="V35" i="701"/>
  <c r="U35" i="701"/>
  <c r="T35" i="701"/>
  <c r="S35" i="701"/>
  <c r="AA34" i="701"/>
  <c r="Z34" i="701"/>
  <c r="Y34" i="701"/>
  <c r="X34" i="701"/>
  <c r="V34" i="701"/>
  <c r="U34" i="701"/>
  <c r="T34" i="701"/>
  <c r="S34" i="701"/>
  <c r="AA33" i="701"/>
  <c r="Z33" i="701"/>
  <c r="Y33" i="701"/>
  <c r="X33" i="701"/>
  <c r="V33" i="701"/>
  <c r="U33" i="701"/>
  <c r="T33" i="701"/>
  <c r="S33" i="701"/>
  <c r="AA32" i="701"/>
  <c r="Z32" i="701"/>
  <c r="Y32" i="701"/>
  <c r="X32" i="701"/>
  <c r="V32" i="701"/>
  <c r="U32" i="701"/>
  <c r="T32" i="701"/>
  <c r="S32" i="701"/>
  <c r="AA31" i="701"/>
  <c r="Z31" i="701"/>
  <c r="Y31" i="701"/>
  <c r="X31" i="701"/>
  <c r="V31" i="701"/>
  <c r="U31" i="701"/>
  <c r="T31" i="701"/>
  <c r="S31" i="701"/>
  <c r="AA30" i="701"/>
  <c r="Z30" i="701"/>
  <c r="Y30" i="701"/>
  <c r="X30" i="701"/>
  <c r="V30" i="701"/>
  <c r="U30" i="701"/>
  <c r="T30" i="701"/>
  <c r="S30" i="701"/>
  <c r="AA29" i="701"/>
  <c r="Z29" i="701"/>
  <c r="Y29" i="701"/>
  <c r="X29" i="701"/>
  <c r="V29" i="701"/>
  <c r="U29" i="701"/>
  <c r="T29" i="701"/>
  <c r="S29" i="701"/>
  <c r="AA28" i="701"/>
  <c r="Z28" i="701"/>
  <c r="Y28" i="701"/>
  <c r="X28" i="701"/>
  <c r="V28" i="701"/>
  <c r="U28" i="701"/>
  <c r="T28" i="701"/>
  <c r="S28" i="701"/>
  <c r="AA27" i="701"/>
  <c r="Z27" i="701"/>
  <c r="Y27" i="701"/>
  <c r="X27" i="701"/>
  <c r="V27" i="701"/>
  <c r="U27" i="701"/>
  <c r="T27" i="701"/>
  <c r="S27" i="701"/>
  <c r="AA26" i="701"/>
  <c r="Z26" i="701"/>
  <c r="Y26" i="701"/>
  <c r="X26" i="701"/>
  <c r="V26" i="701"/>
  <c r="U26" i="701"/>
  <c r="T26" i="701"/>
  <c r="S26" i="701"/>
  <c r="AA25" i="701"/>
  <c r="Z25" i="701"/>
  <c r="Y25" i="701"/>
  <c r="X25" i="701"/>
  <c r="V25" i="701"/>
  <c r="U25" i="701"/>
  <c r="T25" i="701"/>
  <c r="S25" i="701"/>
  <c r="AA24" i="701"/>
  <c r="Z24" i="701"/>
  <c r="Y24" i="701"/>
  <c r="X24" i="701"/>
  <c r="V24" i="701"/>
  <c r="U24" i="701"/>
  <c r="T24" i="701"/>
  <c r="S24" i="701"/>
  <c r="AA23" i="701"/>
  <c r="Z23" i="701"/>
  <c r="Y23" i="701"/>
  <c r="X23" i="701"/>
  <c r="V23" i="701"/>
  <c r="U23" i="701"/>
  <c r="T23" i="701"/>
  <c r="S23" i="701"/>
  <c r="AA22" i="701"/>
  <c r="Z22" i="701"/>
  <c r="Y22" i="701"/>
  <c r="X22" i="701"/>
  <c r="V22" i="701"/>
  <c r="U22" i="701"/>
  <c r="T22" i="701"/>
  <c r="S22" i="701"/>
  <c r="AA21" i="701"/>
  <c r="Z21" i="701"/>
  <c r="Y21" i="701"/>
  <c r="X21" i="701"/>
  <c r="V21" i="701"/>
  <c r="U21" i="701"/>
  <c r="T21" i="701"/>
  <c r="S21" i="701"/>
  <c r="AA20" i="701"/>
  <c r="Z20" i="701"/>
  <c r="Y20" i="701"/>
  <c r="X20" i="701"/>
  <c r="V20" i="701"/>
  <c r="U20" i="701"/>
  <c r="T20" i="701"/>
  <c r="S20" i="701"/>
  <c r="AA19" i="701"/>
  <c r="Z19" i="701"/>
  <c r="Y19" i="701"/>
  <c r="X19" i="701"/>
  <c r="V19" i="701"/>
  <c r="U19" i="701"/>
  <c r="T19" i="701"/>
  <c r="S19" i="701"/>
  <c r="AA18" i="701"/>
  <c r="Z18" i="701"/>
  <c r="Y18" i="701"/>
  <c r="X18" i="701"/>
  <c r="V18" i="701"/>
  <c r="U18" i="701"/>
  <c r="T18" i="701"/>
  <c r="S18" i="701"/>
  <c r="AA17" i="701"/>
  <c r="Z17" i="701"/>
  <c r="Y17" i="701"/>
  <c r="X17" i="701"/>
  <c r="V17" i="701"/>
  <c r="U17" i="701"/>
  <c r="T17" i="701"/>
  <c r="S17" i="701"/>
  <c r="AA16" i="701"/>
  <c r="Z16" i="701"/>
  <c r="Y16" i="701"/>
  <c r="X16" i="701"/>
  <c r="V16" i="701"/>
  <c r="U16" i="701"/>
  <c r="T16" i="701"/>
  <c r="S16" i="701"/>
  <c r="AA15" i="701"/>
  <c r="Z15" i="701"/>
  <c r="Y15" i="701"/>
  <c r="X15" i="701"/>
  <c r="V15" i="701"/>
  <c r="U15" i="701"/>
  <c r="T15" i="701"/>
  <c r="S15" i="701"/>
  <c r="AA14" i="701"/>
  <c r="Z14" i="701"/>
  <c r="Y14" i="701"/>
  <c r="X14" i="701"/>
  <c r="V14" i="701"/>
  <c r="U14" i="701"/>
  <c r="T14" i="701"/>
  <c r="S14" i="701"/>
  <c r="AA13" i="701"/>
  <c r="Z13" i="701"/>
  <c r="Y13" i="701"/>
  <c r="X13" i="701"/>
  <c r="V13" i="701"/>
  <c r="U13" i="701"/>
  <c r="T13" i="701"/>
  <c r="S13" i="701"/>
  <c r="AA12" i="701"/>
  <c r="Z12" i="701"/>
  <c r="Y12" i="701"/>
  <c r="X12" i="701"/>
  <c r="V12" i="701"/>
  <c r="U12" i="701"/>
  <c r="T12" i="701"/>
  <c r="S12" i="701"/>
  <c r="AA11" i="701"/>
  <c r="Z11" i="701"/>
  <c r="Y11" i="701"/>
  <c r="X11" i="701"/>
  <c r="V11" i="701"/>
  <c r="U11" i="701"/>
  <c r="T11" i="701"/>
  <c r="S11" i="701"/>
  <c r="AA10" i="701"/>
  <c r="Z10" i="701"/>
  <c r="Y10" i="701"/>
  <c r="X10" i="701"/>
  <c r="V10" i="701"/>
  <c r="U10" i="701"/>
  <c r="T10" i="701"/>
  <c r="S10" i="701"/>
  <c r="AA9" i="701"/>
  <c r="Z9" i="701"/>
  <c r="Y9" i="701"/>
  <c r="X9" i="701"/>
  <c r="V9" i="701"/>
  <c r="U9" i="701"/>
  <c r="T9" i="701"/>
  <c r="S9" i="701"/>
  <c r="AA8" i="701"/>
  <c r="Z8" i="701"/>
  <c r="Y8" i="701"/>
  <c r="X8" i="701"/>
  <c r="V8" i="701"/>
  <c r="U8" i="701"/>
  <c r="T8" i="701"/>
  <c r="S8" i="701"/>
  <c r="AA7" i="701"/>
  <c r="Z7" i="701"/>
  <c r="Y7" i="701"/>
  <c r="X7" i="701"/>
  <c r="V7" i="701"/>
  <c r="U7" i="701"/>
  <c r="T7" i="701"/>
  <c r="S7" i="701"/>
  <c r="AA6" i="701"/>
  <c r="Z6" i="701"/>
  <c r="Y6" i="701"/>
  <c r="X6" i="701"/>
  <c r="V6" i="701"/>
  <c r="U6" i="701"/>
  <c r="T6" i="701"/>
  <c r="S6" i="701"/>
  <c r="O2" i="703" l="1"/>
  <c r="O58" i="702"/>
  <c r="P60" i="702" s="1"/>
  <c r="Q57" i="702"/>
  <c r="Q41" i="702"/>
  <c r="P55" i="701"/>
  <c r="O26" i="701"/>
  <c r="P47" i="701"/>
  <c r="P50" i="701"/>
  <c r="O31" i="701"/>
  <c r="P45" i="701"/>
  <c r="O6" i="701"/>
  <c r="O21" i="701"/>
  <c r="O12" i="701"/>
  <c r="O50" i="701"/>
  <c r="P31" i="701"/>
  <c r="P33" i="701"/>
  <c r="P40" i="701"/>
  <c r="O45" i="701"/>
  <c r="O37" i="701"/>
  <c r="O47" i="701"/>
  <c r="P6" i="701"/>
  <c r="P12" i="701"/>
  <c r="O19" i="701"/>
  <c r="P28" i="701"/>
  <c r="O40" i="701"/>
  <c r="Q40" i="701" s="1"/>
  <c r="N40" i="701" s="1"/>
  <c r="O55" i="701"/>
  <c r="Q55" i="701" s="1"/>
  <c r="N55" i="701" s="1"/>
  <c r="O28" i="701"/>
  <c r="P26" i="701"/>
  <c r="Q26" i="701" s="1"/>
  <c r="N26" i="701" s="1"/>
  <c r="O16" i="701"/>
  <c r="P16" i="701"/>
  <c r="P37" i="701"/>
  <c r="P19" i="701"/>
  <c r="P21" i="701"/>
  <c r="O33" i="701"/>
  <c r="S7" i="698"/>
  <c r="T7" i="698"/>
  <c r="U7" i="698"/>
  <c r="V7" i="698"/>
  <c r="X7" i="698"/>
  <c r="Y7" i="698"/>
  <c r="Z7" i="698"/>
  <c r="AA7" i="698"/>
  <c r="S8" i="698"/>
  <c r="T8" i="698"/>
  <c r="U8" i="698"/>
  <c r="V8" i="698"/>
  <c r="X8" i="698"/>
  <c r="Y8" i="698"/>
  <c r="Z8" i="698"/>
  <c r="AA8" i="698"/>
  <c r="S9" i="698"/>
  <c r="T9" i="698"/>
  <c r="U9" i="698"/>
  <c r="V9" i="698"/>
  <c r="X9" i="698"/>
  <c r="Y9" i="698"/>
  <c r="Z9" i="698"/>
  <c r="AA9" i="698"/>
  <c r="S10" i="698"/>
  <c r="T10" i="698"/>
  <c r="U10" i="698"/>
  <c r="V10" i="698"/>
  <c r="X10" i="698"/>
  <c r="Y10" i="698"/>
  <c r="Z10" i="698"/>
  <c r="AA10" i="698"/>
  <c r="O2" i="702" l="1"/>
  <c r="Q31" i="701"/>
  <c r="N31" i="701" s="1"/>
  <c r="Q33" i="701"/>
  <c r="N33" i="701" s="1"/>
  <c r="Q47" i="701"/>
  <c r="N47" i="701" s="1"/>
  <c r="Q50" i="701"/>
  <c r="N50" i="701" s="1"/>
  <c r="P57" i="701"/>
  <c r="P59" i="701" s="1"/>
  <c r="Q6" i="701"/>
  <c r="N6" i="701" s="1"/>
  <c r="Q21" i="701"/>
  <c r="N21" i="701" s="1"/>
  <c r="Q37" i="701"/>
  <c r="N37" i="701" s="1"/>
  <c r="Q12" i="701"/>
  <c r="N12" i="701" s="1"/>
  <c r="Q19" i="701"/>
  <c r="N19" i="701" s="1"/>
  <c r="O57" i="701"/>
  <c r="Q45" i="701"/>
  <c r="Q28" i="701"/>
  <c r="N28" i="701" s="1"/>
  <c r="O44" i="701"/>
  <c r="Q16" i="701"/>
  <c r="N16" i="701" s="1"/>
  <c r="P44" i="701"/>
  <c r="P58" i="701" s="1"/>
  <c r="AA9" i="700"/>
  <c r="Z9" i="700"/>
  <c r="Y9" i="700"/>
  <c r="X9" i="700"/>
  <c r="V9" i="700"/>
  <c r="U9" i="700"/>
  <c r="T9" i="700"/>
  <c r="S9" i="700"/>
  <c r="AA8" i="700"/>
  <c r="Z8" i="700"/>
  <c r="Y8" i="700"/>
  <c r="X8" i="700"/>
  <c r="V8" i="700"/>
  <c r="U8" i="700"/>
  <c r="T8" i="700"/>
  <c r="S8" i="700"/>
  <c r="AA7" i="700"/>
  <c r="Z7" i="700"/>
  <c r="Y7" i="700"/>
  <c r="X7" i="700"/>
  <c r="V7" i="700"/>
  <c r="U7" i="700"/>
  <c r="T7" i="700"/>
  <c r="S7" i="700"/>
  <c r="AA6" i="700"/>
  <c r="Z6" i="700"/>
  <c r="Y6" i="700"/>
  <c r="X6" i="700"/>
  <c r="V6" i="700"/>
  <c r="U6" i="700"/>
  <c r="T6" i="700"/>
  <c r="S6" i="700"/>
  <c r="O6" i="700"/>
  <c r="Q57" i="701" l="1"/>
  <c r="N45" i="701"/>
  <c r="O58" i="701"/>
  <c r="P60" i="701" s="1"/>
  <c r="Q44" i="701"/>
  <c r="O2" i="701" s="1"/>
  <c r="P11" i="700"/>
  <c r="P13" i="700" s="1"/>
  <c r="O10" i="700"/>
  <c r="P6" i="700"/>
  <c r="Q6" i="700" s="1"/>
  <c r="P10" i="700" l="1"/>
  <c r="P12" i="700" s="1"/>
  <c r="O11" i="700"/>
  <c r="O12" i="700" s="1"/>
  <c r="P14" i="700" s="1"/>
  <c r="N6" i="700"/>
  <c r="Q10" i="700"/>
  <c r="Q11" i="700" l="1"/>
  <c r="O2" i="700" s="1"/>
  <c r="AA61" i="699" l="1"/>
  <c r="Z61" i="699"/>
  <c r="Y61" i="699"/>
  <c r="X61" i="699"/>
  <c r="V61" i="699"/>
  <c r="U61" i="699"/>
  <c r="T61" i="699"/>
  <c r="S61" i="699"/>
  <c r="AA60" i="699"/>
  <c r="Z60" i="699"/>
  <c r="Y60" i="699"/>
  <c r="X60" i="699"/>
  <c r="V60" i="699"/>
  <c r="U60" i="699"/>
  <c r="T60" i="699"/>
  <c r="S60" i="699"/>
  <c r="AA59" i="699"/>
  <c r="Z59" i="699"/>
  <c r="Y59" i="699"/>
  <c r="X59" i="699"/>
  <c r="V59" i="699"/>
  <c r="U59" i="699"/>
  <c r="T59" i="699"/>
  <c r="S59" i="699"/>
  <c r="AA58" i="699"/>
  <c r="Z58" i="699"/>
  <c r="Y58" i="699"/>
  <c r="X58" i="699"/>
  <c r="V58" i="699"/>
  <c r="U58" i="699"/>
  <c r="T58" i="699"/>
  <c r="S58" i="699"/>
  <c r="AA57" i="699"/>
  <c r="Z57" i="699"/>
  <c r="Y57" i="699"/>
  <c r="X57" i="699"/>
  <c r="V57" i="699"/>
  <c r="U57" i="699"/>
  <c r="T57" i="699"/>
  <c r="S57" i="699"/>
  <c r="AA56" i="699"/>
  <c r="Z56" i="699"/>
  <c r="Y56" i="699"/>
  <c r="X56" i="699"/>
  <c r="V56" i="699"/>
  <c r="U56" i="699"/>
  <c r="T56" i="699"/>
  <c r="S56" i="699"/>
  <c r="AA55" i="699"/>
  <c r="Z55" i="699"/>
  <c r="Y55" i="699"/>
  <c r="X55" i="699"/>
  <c r="V55" i="699"/>
  <c r="U55" i="699"/>
  <c r="T55" i="699"/>
  <c r="S55" i="699"/>
  <c r="AA54" i="699"/>
  <c r="Z54" i="699"/>
  <c r="Y54" i="699"/>
  <c r="X54" i="699"/>
  <c r="V54" i="699"/>
  <c r="U54" i="699"/>
  <c r="T54" i="699"/>
  <c r="S54" i="699"/>
  <c r="AA53" i="699"/>
  <c r="Z53" i="699"/>
  <c r="Y53" i="699"/>
  <c r="X53" i="699"/>
  <c r="V53" i="699"/>
  <c r="U53" i="699"/>
  <c r="T53" i="699"/>
  <c r="S53" i="699"/>
  <c r="AA52" i="699"/>
  <c r="Z52" i="699"/>
  <c r="Y52" i="699"/>
  <c r="X52" i="699"/>
  <c r="V52" i="699"/>
  <c r="U52" i="699"/>
  <c r="T52" i="699"/>
  <c r="S52" i="699"/>
  <c r="AA51" i="699"/>
  <c r="Z51" i="699"/>
  <c r="Y51" i="699"/>
  <c r="X51" i="699"/>
  <c r="V51" i="699"/>
  <c r="U51" i="699"/>
  <c r="T51" i="699"/>
  <c r="S51" i="699"/>
  <c r="AA50" i="699"/>
  <c r="Z50" i="699"/>
  <c r="Y50" i="699"/>
  <c r="X50" i="699"/>
  <c r="V50" i="699"/>
  <c r="U50" i="699"/>
  <c r="T50" i="699"/>
  <c r="S50" i="699"/>
  <c r="AA49" i="699"/>
  <c r="Z49" i="699"/>
  <c r="Y49" i="699"/>
  <c r="X49" i="699"/>
  <c r="V49" i="699"/>
  <c r="U49" i="699"/>
  <c r="T49" i="699"/>
  <c r="S49" i="699"/>
  <c r="AA48" i="699"/>
  <c r="Z48" i="699"/>
  <c r="Y48" i="699"/>
  <c r="X48" i="699"/>
  <c r="V48" i="699"/>
  <c r="U48" i="699"/>
  <c r="T48" i="699"/>
  <c r="S48" i="699"/>
  <c r="AA47" i="699"/>
  <c r="Z47" i="699"/>
  <c r="Y47" i="699"/>
  <c r="X47" i="699"/>
  <c r="V47" i="699"/>
  <c r="U47" i="699"/>
  <c r="T47" i="699"/>
  <c r="S47" i="699"/>
  <c r="AA46" i="699"/>
  <c r="Z46" i="699"/>
  <c r="Y46" i="699"/>
  <c r="X46" i="699"/>
  <c r="V46" i="699"/>
  <c r="U46" i="699"/>
  <c r="T46" i="699"/>
  <c r="S46" i="699"/>
  <c r="AA44" i="699"/>
  <c r="Z44" i="699"/>
  <c r="Y44" i="699"/>
  <c r="X44" i="699"/>
  <c r="V44" i="699"/>
  <c r="U44" i="699"/>
  <c r="T44" i="699"/>
  <c r="S44" i="699"/>
  <c r="AA43" i="699"/>
  <c r="Z43" i="699"/>
  <c r="Y43" i="699"/>
  <c r="X43" i="699"/>
  <c r="V43" i="699"/>
  <c r="U43" i="699"/>
  <c r="T43" i="699"/>
  <c r="S43" i="699"/>
  <c r="AA42" i="699"/>
  <c r="Z42" i="699"/>
  <c r="Y42" i="699"/>
  <c r="X42" i="699"/>
  <c r="V42" i="699"/>
  <c r="U42" i="699"/>
  <c r="T42" i="699"/>
  <c r="S42" i="699"/>
  <c r="AA41" i="699"/>
  <c r="Z41" i="699"/>
  <c r="Y41" i="699"/>
  <c r="X41" i="699"/>
  <c r="V41" i="699"/>
  <c r="U41" i="699"/>
  <c r="T41" i="699"/>
  <c r="S41" i="699"/>
  <c r="AA40" i="699"/>
  <c r="Z40" i="699"/>
  <c r="Y40" i="699"/>
  <c r="X40" i="699"/>
  <c r="V40" i="699"/>
  <c r="U40" i="699"/>
  <c r="T40" i="699"/>
  <c r="S40" i="699"/>
  <c r="AA31" i="699"/>
  <c r="Z31" i="699"/>
  <c r="Y31" i="699"/>
  <c r="X31" i="699"/>
  <c r="V31" i="699"/>
  <c r="U31" i="699"/>
  <c r="T31" i="699"/>
  <c r="S31" i="699"/>
  <c r="AA30" i="699"/>
  <c r="Z30" i="699"/>
  <c r="Y30" i="699"/>
  <c r="X30" i="699"/>
  <c r="V30" i="699"/>
  <c r="U30" i="699"/>
  <c r="T30" i="699"/>
  <c r="S30" i="699"/>
  <c r="AA29" i="699"/>
  <c r="Z29" i="699"/>
  <c r="Y29" i="699"/>
  <c r="X29" i="699"/>
  <c r="V29" i="699"/>
  <c r="U29" i="699"/>
  <c r="T29" i="699"/>
  <c r="S29" i="699"/>
  <c r="AA28" i="699"/>
  <c r="Z28" i="699"/>
  <c r="Y28" i="699"/>
  <c r="X28" i="699"/>
  <c r="V28" i="699"/>
  <c r="U28" i="699"/>
  <c r="T28" i="699"/>
  <c r="S28" i="699"/>
  <c r="AA27" i="699"/>
  <c r="Z27" i="699"/>
  <c r="Y27" i="699"/>
  <c r="X27" i="699"/>
  <c r="V27" i="699"/>
  <c r="U27" i="699"/>
  <c r="T27" i="699"/>
  <c r="S27" i="699"/>
  <c r="AA26" i="699"/>
  <c r="Z26" i="699"/>
  <c r="Y26" i="699"/>
  <c r="X26" i="699"/>
  <c r="V26" i="699"/>
  <c r="U26" i="699"/>
  <c r="T26" i="699"/>
  <c r="S26" i="699"/>
  <c r="AA25" i="699"/>
  <c r="Z25" i="699"/>
  <c r="Y25" i="699"/>
  <c r="X25" i="699"/>
  <c r="V25" i="699"/>
  <c r="U25" i="699"/>
  <c r="T25" i="699"/>
  <c r="S25" i="699"/>
  <c r="AA24" i="699"/>
  <c r="Z24" i="699"/>
  <c r="Y24" i="699"/>
  <c r="X24" i="699"/>
  <c r="V24" i="699"/>
  <c r="U24" i="699"/>
  <c r="T24" i="699"/>
  <c r="S24" i="699"/>
  <c r="AA23" i="699"/>
  <c r="Z23" i="699"/>
  <c r="Y23" i="699"/>
  <c r="X23" i="699"/>
  <c r="V23" i="699"/>
  <c r="U23" i="699"/>
  <c r="T23" i="699"/>
  <c r="S23" i="699"/>
  <c r="AA22" i="699"/>
  <c r="Z22" i="699"/>
  <c r="Y22" i="699"/>
  <c r="X22" i="699"/>
  <c r="V22" i="699"/>
  <c r="U22" i="699"/>
  <c r="T22" i="699"/>
  <c r="S22" i="699"/>
  <c r="AA21" i="699"/>
  <c r="Z21" i="699"/>
  <c r="Y21" i="699"/>
  <c r="X21" i="699"/>
  <c r="V21" i="699"/>
  <c r="U21" i="699"/>
  <c r="T21" i="699"/>
  <c r="S21" i="699"/>
  <c r="AA20" i="699"/>
  <c r="Z20" i="699"/>
  <c r="Y20" i="699"/>
  <c r="X20" i="699"/>
  <c r="V20" i="699"/>
  <c r="U20" i="699"/>
  <c r="T20" i="699"/>
  <c r="S20" i="699"/>
  <c r="AA19" i="699"/>
  <c r="Z19" i="699"/>
  <c r="Y19" i="699"/>
  <c r="X19" i="699"/>
  <c r="V19" i="699"/>
  <c r="U19" i="699"/>
  <c r="T19" i="699"/>
  <c r="S19" i="699"/>
  <c r="AA18" i="699"/>
  <c r="Z18" i="699"/>
  <c r="Y18" i="699"/>
  <c r="X18" i="699"/>
  <c r="V18" i="699"/>
  <c r="U18" i="699"/>
  <c r="T18" i="699"/>
  <c r="S18" i="699"/>
  <c r="AA17" i="699"/>
  <c r="Z17" i="699"/>
  <c r="Y17" i="699"/>
  <c r="X17" i="699"/>
  <c r="V17" i="699"/>
  <c r="U17" i="699"/>
  <c r="T17" i="699"/>
  <c r="S17" i="699"/>
  <c r="AA16" i="699"/>
  <c r="Z16" i="699"/>
  <c r="Y16" i="699"/>
  <c r="X16" i="699"/>
  <c r="V16" i="699"/>
  <c r="U16" i="699"/>
  <c r="T16" i="699"/>
  <c r="S16" i="699"/>
  <c r="AA15" i="699"/>
  <c r="Z15" i="699"/>
  <c r="Y15" i="699"/>
  <c r="X15" i="699"/>
  <c r="V15" i="699"/>
  <c r="U15" i="699"/>
  <c r="T15" i="699"/>
  <c r="S15" i="699"/>
  <c r="AA14" i="699"/>
  <c r="Z14" i="699"/>
  <c r="Y14" i="699"/>
  <c r="X14" i="699"/>
  <c r="V14" i="699"/>
  <c r="U14" i="699"/>
  <c r="T14" i="699"/>
  <c r="S14" i="699"/>
  <c r="AA13" i="699"/>
  <c r="Z13" i="699"/>
  <c r="Y13" i="699"/>
  <c r="X13" i="699"/>
  <c r="V13" i="699"/>
  <c r="U13" i="699"/>
  <c r="T13" i="699"/>
  <c r="S13" i="699"/>
  <c r="AA12" i="699"/>
  <c r="Z12" i="699"/>
  <c r="Y12" i="699"/>
  <c r="X12" i="699"/>
  <c r="V12" i="699"/>
  <c r="U12" i="699"/>
  <c r="T12" i="699"/>
  <c r="S12" i="699"/>
  <c r="AA11" i="699"/>
  <c r="Z11" i="699"/>
  <c r="Y11" i="699"/>
  <c r="X11" i="699"/>
  <c r="V11" i="699"/>
  <c r="U11" i="699"/>
  <c r="T11" i="699"/>
  <c r="S11" i="699"/>
  <c r="AA10" i="699"/>
  <c r="Z10" i="699"/>
  <c r="Y10" i="699"/>
  <c r="X10" i="699"/>
  <c r="V10" i="699"/>
  <c r="U10" i="699"/>
  <c r="T10" i="699"/>
  <c r="S10" i="699"/>
  <c r="AA9" i="699"/>
  <c r="Z9" i="699"/>
  <c r="Y9" i="699"/>
  <c r="X9" i="699"/>
  <c r="V9" i="699"/>
  <c r="U9" i="699"/>
  <c r="T9" i="699"/>
  <c r="S9" i="699"/>
  <c r="AA8" i="699"/>
  <c r="Z8" i="699"/>
  <c r="Y8" i="699"/>
  <c r="X8" i="699"/>
  <c r="V8" i="699"/>
  <c r="U8" i="699"/>
  <c r="T8" i="699"/>
  <c r="S8" i="699"/>
  <c r="AA7" i="699"/>
  <c r="Z7" i="699"/>
  <c r="Y7" i="699"/>
  <c r="X7" i="699"/>
  <c r="V7" i="699"/>
  <c r="U7" i="699"/>
  <c r="T7" i="699"/>
  <c r="S7" i="699"/>
  <c r="AA6" i="699"/>
  <c r="Z6" i="699"/>
  <c r="Y6" i="699"/>
  <c r="X6" i="699"/>
  <c r="V6" i="699"/>
  <c r="U6" i="699"/>
  <c r="T6" i="699"/>
  <c r="S6" i="699"/>
  <c r="AA42" i="698"/>
  <c r="Z42" i="698"/>
  <c r="Y42" i="698"/>
  <c r="X42" i="698"/>
  <c r="V42" i="698"/>
  <c r="U42" i="698"/>
  <c r="T42" i="698"/>
  <c r="S42" i="698"/>
  <c r="AA41" i="698"/>
  <c r="Z41" i="698"/>
  <c r="Y41" i="698"/>
  <c r="X41" i="698"/>
  <c r="V41" i="698"/>
  <c r="U41" i="698"/>
  <c r="T41" i="698"/>
  <c r="S41" i="698"/>
  <c r="AA40" i="698"/>
  <c r="Z40" i="698"/>
  <c r="Y40" i="698"/>
  <c r="X40" i="698"/>
  <c r="V40" i="698"/>
  <c r="U40" i="698"/>
  <c r="T40" i="698"/>
  <c r="S40" i="698"/>
  <c r="AA39" i="698"/>
  <c r="Z39" i="698"/>
  <c r="Y39" i="698"/>
  <c r="X39" i="698"/>
  <c r="V39" i="698"/>
  <c r="U39" i="698"/>
  <c r="T39" i="698"/>
  <c r="S39" i="698"/>
  <c r="AA38" i="698"/>
  <c r="Z38" i="698"/>
  <c r="Y38" i="698"/>
  <c r="X38" i="698"/>
  <c r="V38" i="698"/>
  <c r="U38" i="698"/>
  <c r="T38" i="698"/>
  <c r="S38" i="698"/>
  <c r="AA37" i="698"/>
  <c r="Z37" i="698"/>
  <c r="Y37" i="698"/>
  <c r="X37" i="698"/>
  <c r="V37" i="698"/>
  <c r="U37" i="698"/>
  <c r="T37" i="698"/>
  <c r="S37" i="698"/>
  <c r="AA36" i="698"/>
  <c r="Z36" i="698"/>
  <c r="Y36" i="698"/>
  <c r="X36" i="698"/>
  <c r="V36" i="698"/>
  <c r="U36" i="698"/>
  <c r="T36" i="698"/>
  <c r="S36" i="698"/>
  <c r="AA35" i="698"/>
  <c r="Z35" i="698"/>
  <c r="Y35" i="698"/>
  <c r="X35" i="698"/>
  <c r="V35" i="698"/>
  <c r="U35" i="698"/>
  <c r="T35" i="698"/>
  <c r="S35" i="698"/>
  <c r="AA34" i="698"/>
  <c r="Z34" i="698"/>
  <c r="Y34" i="698"/>
  <c r="X34" i="698"/>
  <c r="V34" i="698"/>
  <c r="U34" i="698"/>
  <c r="T34" i="698"/>
  <c r="S34" i="698"/>
  <c r="AA33" i="698"/>
  <c r="Z33" i="698"/>
  <c r="Y33" i="698"/>
  <c r="X33" i="698"/>
  <c r="V33" i="698"/>
  <c r="U33" i="698"/>
  <c r="T33" i="698"/>
  <c r="S33" i="698"/>
  <c r="AA32" i="698"/>
  <c r="Z32" i="698"/>
  <c r="Y32" i="698"/>
  <c r="X32" i="698"/>
  <c r="V32" i="698"/>
  <c r="U32" i="698"/>
  <c r="T32" i="698"/>
  <c r="S32" i="698"/>
  <c r="AA31" i="698"/>
  <c r="Z31" i="698"/>
  <c r="Y31" i="698"/>
  <c r="X31" i="698"/>
  <c r="V31" i="698"/>
  <c r="U31" i="698"/>
  <c r="T31" i="698"/>
  <c r="S31" i="698"/>
  <c r="AA29" i="698"/>
  <c r="Z29" i="698"/>
  <c r="Y29" i="698"/>
  <c r="X29" i="698"/>
  <c r="V29" i="698"/>
  <c r="U29" i="698"/>
  <c r="T29" i="698"/>
  <c r="S29" i="698"/>
  <c r="AA28" i="698"/>
  <c r="Z28" i="698"/>
  <c r="Y28" i="698"/>
  <c r="X28" i="698"/>
  <c r="V28" i="698"/>
  <c r="U28" i="698"/>
  <c r="T28" i="698"/>
  <c r="S28" i="698"/>
  <c r="AA27" i="698"/>
  <c r="Z27" i="698"/>
  <c r="Y27" i="698"/>
  <c r="X27" i="698"/>
  <c r="V27" i="698"/>
  <c r="U27" i="698"/>
  <c r="T27" i="698"/>
  <c r="S27" i="698"/>
  <c r="AA26" i="698"/>
  <c r="Z26" i="698"/>
  <c r="Y26" i="698"/>
  <c r="X26" i="698"/>
  <c r="V26" i="698"/>
  <c r="U26" i="698"/>
  <c r="T26" i="698"/>
  <c r="S26" i="698"/>
  <c r="AA25" i="698"/>
  <c r="Z25" i="698"/>
  <c r="Y25" i="698"/>
  <c r="X25" i="698"/>
  <c r="V25" i="698"/>
  <c r="U25" i="698"/>
  <c r="T25" i="698"/>
  <c r="S25" i="698"/>
  <c r="AA24" i="698"/>
  <c r="Z24" i="698"/>
  <c r="Y24" i="698"/>
  <c r="X24" i="698"/>
  <c r="V24" i="698"/>
  <c r="U24" i="698"/>
  <c r="T24" i="698"/>
  <c r="S24" i="698"/>
  <c r="AA23" i="698"/>
  <c r="Z23" i="698"/>
  <c r="Y23" i="698"/>
  <c r="X23" i="698"/>
  <c r="V23" i="698"/>
  <c r="U23" i="698"/>
  <c r="T23" i="698"/>
  <c r="S23" i="698"/>
  <c r="AA22" i="698"/>
  <c r="Z22" i="698"/>
  <c r="Y22" i="698"/>
  <c r="X22" i="698"/>
  <c r="V22" i="698"/>
  <c r="U22" i="698"/>
  <c r="T22" i="698"/>
  <c r="S22" i="698"/>
  <c r="AA21" i="698"/>
  <c r="Z21" i="698"/>
  <c r="Y21" i="698"/>
  <c r="X21" i="698"/>
  <c r="V21" i="698"/>
  <c r="U21" i="698"/>
  <c r="T21" i="698"/>
  <c r="S21" i="698"/>
  <c r="AA20" i="698"/>
  <c r="Z20" i="698"/>
  <c r="Y20" i="698"/>
  <c r="X20" i="698"/>
  <c r="V20" i="698"/>
  <c r="U20" i="698"/>
  <c r="T20" i="698"/>
  <c r="S20" i="698"/>
  <c r="AA19" i="698"/>
  <c r="Z19" i="698"/>
  <c r="Y19" i="698"/>
  <c r="X19" i="698"/>
  <c r="V19" i="698"/>
  <c r="U19" i="698"/>
  <c r="T19" i="698"/>
  <c r="S19" i="698"/>
  <c r="AA18" i="698"/>
  <c r="Z18" i="698"/>
  <c r="Y18" i="698"/>
  <c r="X18" i="698"/>
  <c r="V18" i="698"/>
  <c r="U18" i="698"/>
  <c r="T18" i="698"/>
  <c r="S18" i="698"/>
  <c r="AA17" i="698"/>
  <c r="Z17" i="698"/>
  <c r="Y17" i="698"/>
  <c r="X17" i="698"/>
  <c r="V17" i="698"/>
  <c r="U17" i="698"/>
  <c r="T17" i="698"/>
  <c r="S17" i="698"/>
  <c r="AA16" i="698"/>
  <c r="Z16" i="698"/>
  <c r="Y16" i="698"/>
  <c r="X16" i="698"/>
  <c r="V16" i="698"/>
  <c r="U16" i="698"/>
  <c r="T16" i="698"/>
  <c r="S16" i="698"/>
  <c r="AA15" i="698"/>
  <c r="Z15" i="698"/>
  <c r="Y15" i="698"/>
  <c r="X15" i="698"/>
  <c r="V15" i="698"/>
  <c r="U15" i="698"/>
  <c r="T15" i="698"/>
  <c r="S15" i="698"/>
  <c r="AA14" i="698"/>
  <c r="Z14" i="698"/>
  <c r="Y14" i="698"/>
  <c r="X14" i="698"/>
  <c r="V14" i="698"/>
  <c r="U14" i="698"/>
  <c r="T14" i="698"/>
  <c r="S14" i="698"/>
  <c r="AA13" i="698"/>
  <c r="Z13" i="698"/>
  <c r="Y13" i="698"/>
  <c r="X13" i="698"/>
  <c r="V13" i="698"/>
  <c r="U13" i="698"/>
  <c r="T13" i="698"/>
  <c r="S13" i="698"/>
  <c r="AA12" i="698"/>
  <c r="Z12" i="698"/>
  <c r="Y12" i="698"/>
  <c r="X12" i="698"/>
  <c r="V12" i="698"/>
  <c r="U12" i="698"/>
  <c r="T12" i="698"/>
  <c r="S12" i="698"/>
  <c r="AA11" i="698"/>
  <c r="Z11" i="698"/>
  <c r="Y11" i="698"/>
  <c r="X11" i="698"/>
  <c r="V11" i="698"/>
  <c r="U11" i="698"/>
  <c r="T11" i="698"/>
  <c r="S11" i="698"/>
  <c r="AA6" i="698"/>
  <c r="Z6" i="698"/>
  <c r="Y6" i="698"/>
  <c r="X6" i="698"/>
  <c r="V6" i="698"/>
  <c r="U6" i="698"/>
  <c r="T6" i="698"/>
  <c r="S6" i="698"/>
  <c r="P13" i="697"/>
  <c r="P15" i="697" s="1"/>
  <c r="AA11" i="697"/>
  <c r="Z11" i="697"/>
  <c r="Y11" i="697"/>
  <c r="X11" i="697"/>
  <c r="V11" i="697"/>
  <c r="U11" i="697"/>
  <c r="T11" i="697"/>
  <c r="S11" i="697"/>
  <c r="AA10" i="697"/>
  <c r="Z10" i="697"/>
  <c r="Y10" i="697"/>
  <c r="X10" i="697"/>
  <c r="V10" i="697"/>
  <c r="U10" i="697"/>
  <c r="T10" i="697"/>
  <c r="S10" i="697"/>
  <c r="AA9" i="697"/>
  <c r="Z9" i="697"/>
  <c r="Y9" i="697"/>
  <c r="X9" i="697"/>
  <c r="V9" i="697"/>
  <c r="U9" i="697"/>
  <c r="T9" i="697"/>
  <c r="S9" i="697"/>
  <c r="AA8" i="697"/>
  <c r="Z8" i="697"/>
  <c r="Y8" i="697"/>
  <c r="X8" i="697"/>
  <c r="V8" i="697"/>
  <c r="U8" i="697"/>
  <c r="T8" i="697"/>
  <c r="S8" i="697"/>
  <c r="AA7" i="697"/>
  <c r="Z7" i="697"/>
  <c r="Y7" i="697"/>
  <c r="X7" i="697"/>
  <c r="V7" i="697"/>
  <c r="U7" i="697"/>
  <c r="T7" i="697"/>
  <c r="S7" i="697"/>
  <c r="AA6" i="697"/>
  <c r="Z6" i="697"/>
  <c r="Y6" i="697"/>
  <c r="X6" i="697"/>
  <c r="V6" i="697"/>
  <c r="U6" i="697"/>
  <c r="T6" i="697"/>
  <c r="S6" i="697"/>
  <c r="S41" i="695"/>
  <c r="T41" i="695"/>
  <c r="U41" i="695"/>
  <c r="V41" i="695"/>
  <c r="X41" i="695"/>
  <c r="Y41" i="695"/>
  <c r="Z41" i="695"/>
  <c r="AA41" i="695"/>
  <c r="S42" i="695"/>
  <c r="T42" i="695"/>
  <c r="U42" i="695"/>
  <c r="V42" i="695"/>
  <c r="X42" i="695"/>
  <c r="Y42" i="695"/>
  <c r="Z42" i="695"/>
  <c r="AA42" i="695"/>
  <c r="S43" i="695"/>
  <c r="T43" i="695"/>
  <c r="U43" i="695"/>
  <c r="V43" i="695"/>
  <c r="X43" i="695"/>
  <c r="Y43" i="695"/>
  <c r="Z43" i="695"/>
  <c r="AA43" i="695"/>
  <c r="S44" i="695"/>
  <c r="T44" i="695"/>
  <c r="U44" i="695"/>
  <c r="V44" i="695"/>
  <c r="X44" i="695"/>
  <c r="Y44" i="695"/>
  <c r="Z44" i="695"/>
  <c r="AA44" i="695"/>
  <c r="S45" i="695"/>
  <c r="T45" i="695"/>
  <c r="U45" i="695"/>
  <c r="V45" i="695"/>
  <c r="X45" i="695"/>
  <c r="Y45" i="695"/>
  <c r="Z45" i="695"/>
  <c r="AA45" i="695"/>
  <c r="S46" i="695"/>
  <c r="T46" i="695"/>
  <c r="U46" i="695"/>
  <c r="V46" i="695"/>
  <c r="X46" i="695"/>
  <c r="Y46" i="695"/>
  <c r="Z46" i="695"/>
  <c r="AA46" i="695"/>
  <c r="S47" i="695"/>
  <c r="T47" i="695"/>
  <c r="U47" i="695"/>
  <c r="V47" i="695"/>
  <c r="X47" i="695"/>
  <c r="Y47" i="695"/>
  <c r="Z47" i="695"/>
  <c r="AA47" i="695"/>
  <c r="P19" i="699" l="1"/>
  <c r="P26" i="699"/>
  <c r="O26" i="699"/>
  <c r="P11" i="699"/>
  <c r="P40" i="699"/>
  <c r="O6" i="699"/>
  <c r="P6" i="699"/>
  <c r="P31" i="699"/>
  <c r="P16" i="699"/>
  <c r="O11" i="699"/>
  <c r="O16" i="699"/>
  <c r="O40" i="699"/>
  <c r="O50" i="699"/>
  <c r="O31" i="699"/>
  <c r="O19" i="699"/>
  <c r="Q19" i="699" s="1"/>
  <c r="N19" i="699" s="1"/>
  <c r="O23" i="699"/>
  <c r="P23" i="699"/>
  <c r="O46" i="699"/>
  <c r="P46" i="699"/>
  <c r="P50" i="699"/>
  <c r="O54" i="699"/>
  <c r="P54" i="699"/>
  <c r="O59" i="699"/>
  <c r="P59" i="699"/>
  <c r="O6" i="697"/>
  <c r="O12" i="697" s="1"/>
  <c r="P6" i="697"/>
  <c r="P12" i="697" s="1"/>
  <c r="P14" i="697" s="1"/>
  <c r="O31" i="698"/>
  <c r="P31" i="698"/>
  <c r="O34" i="698"/>
  <c r="P34" i="698"/>
  <c r="O36" i="698"/>
  <c r="P36" i="698"/>
  <c r="O40" i="698"/>
  <c r="P40" i="698"/>
  <c r="O6" i="698"/>
  <c r="P6" i="698"/>
  <c r="O11" i="698"/>
  <c r="P11" i="698"/>
  <c r="O15" i="698"/>
  <c r="P15" i="698"/>
  <c r="O21" i="698"/>
  <c r="P21" i="698"/>
  <c r="O25" i="698"/>
  <c r="P25" i="698"/>
  <c r="V60" i="695"/>
  <c r="U60" i="695"/>
  <c r="T60" i="695"/>
  <c r="S60" i="695"/>
  <c r="V59" i="695"/>
  <c r="U59" i="695"/>
  <c r="T59" i="695"/>
  <c r="S59" i="695"/>
  <c r="S38" i="695"/>
  <c r="T38" i="695"/>
  <c r="U38" i="695"/>
  <c r="V38" i="695"/>
  <c r="X38" i="695"/>
  <c r="Y38" i="695"/>
  <c r="Z38" i="695"/>
  <c r="AA38" i="695"/>
  <c r="S39" i="695"/>
  <c r="T39" i="695"/>
  <c r="U39" i="695"/>
  <c r="V39" i="695"/>
  <c r="X39" i="695"/>
  <c r="Y39" i="695"/>
  <c r="Z39" i="695"/>
  <c r="AA39" i="695"/>
  <c r="AA37" i="695"/>
  <c r="Z37" i="695"/>
  <c r="Y37" i="695"/>
  <c r="X37" i="695"/>
  <c r="V37" i="695"/>
  <c r="U37" i="695"/>
  <c r="T37" i="695"/>
  <c r="S37" i="695"/>
  <c r="AA36" i="695"/>
  <c r="Z36" i="695"/>
  <c r="Y36" i="695"/>
  <c r="X36" i="695"/>
  <c r="V36" i="695"/>
  <c r="U36" i="695"/>
  <c r="T36" i="695"/>
  <c r="S36" i="695"/>
  <c r="AA35" i="695"/>
  <c r="Z35" i="695"/>
  <c r="Y35" i="695"/>
  <c r="X35" i="695"/>
  <c r="V35" i="695"/>
  <c r="U35" i="695"/>
  <c r="T35" i="695"/>
  <c r="S35" i="695"/>
  <c r="AA34" i="695"/>
  <c r="Z34" i="695"/>
  <c r="Y34" i="695"/>
  <c r="X34" i="695"/>
  <c r="V34" i="695"/>
  <c r="U34" i="695"/>
  <c r="T34" i="695"/>
  <c r="S34" i="695"/>
  <c r="AA33" i="695"/>
  <c r="Z33" i="695"/>
  <c r="Y33" i="695"/>
  <c r="X33" i="695"/>
  <c r="V33" i="695"/>
  <c r="U33" i="695"/>
  <c r="T33" i="695"/>
  <c r="S33" i="695"/>
  <c r="AA32" i="695"/>
  <c r="Z32" i="695"/>
  <c r="Y32" i="695"/>
  <c r="X32" i="695"/>
  <c r="V32" i="695"/>
  <c r="U32" i="695"/>
  <c r="T32" i="695"/>
  <c r="S32" i="695"/>
  <c r="AA31" i="695"/>
  <c r="Z31" i="695"/>
  <c r="Y31" i="695"/>
  <c r="X31" i="695"/>
  <c r="V31" i="695"/>
  <c r="U31" i="695"/>
  <c r="T31" i="695"/>
  <c r="S31" i="695"/>
  <c r="AA30" i="695"/>
  <c r="Z30" i="695"/>
  <c r="Y30" i="695"/>
  <c r="X30" i="695"/>
  <c r="V30" i="695"/>
  <c r="U30" i="695"/>
  <c r="T30" i="695"/>
  <c r="S30" i="695"/>
  <c r="Q40" i="699" l="1"/>
  <c r="N40" i="699" s="1"/>
  <c r="Q50" i="699"/>
  <c r="N50" i="699" s="1"/>
  <c r="Q26" i="699"/>
  <c r="N26" i="699" s="1"/>
  <c r="Q6" i="699"/>
  <c r="N6" i="699" s="1"/>
  <c r="P45" i="699"/>
  <c r="P63" i="699" s="1"/>
  <c r="Q16" i="699"/>
  <c r="N16" i="699" s="1"/>
  <c r="Q46" i="699"/>
  <c r="N46" i="699" s="1"/>
  <c r="Q31" i="699"/>
  <c r="N31" i="699" s="1"/>
  <c r="Q11" i="699"/>
  <c r="N11" i="699" s="1"/>
  <c r="O62" i="699"/>
  <c r="Q23" i="699"/>
  <c r="N23" i="699" s="1"/>
  <c r="Q59" i="699"/>
  <c r="N59" i="699" s="1"/>
  <c r="P62" i="699"/>
  <c r="P64" i="699" s="1"/>
  <c r="O45" i="699"/>
  <c r="Q54" i="699"/>
  <c r="N54" i="699" s="1"/>
  <c r="Q40" i="698"/>
  <c r="N40" i="698" s="1"/>
  <c r="Q6" i="697"/>
  <c r="O13" i="697"/>
  <c r="O14" i="697" s="1"/>
  <c r="P16" i="697" s="1"/>
  <c r="Q6" i="698"/>
  <c r="N6" i="698" s="1"/>
  <c r="O43" i="698"/>
  <c r="Q31" i="698"/>
  <c r="N31" i="698" s="1"/>
  <c r="Q25" i="698"/>
  <c r="N25" i="698" s="1"/>
  <c r="Q15" i="698"/>
  <c r="N15" i="698" s="1"/>
  <c r="O30" i="698"/>
  <c r="Q21" i="698"/>
  <c r="N21" i="698" s="1"/>
  <c r="Q11" i="698"/>
  <c r="N11" i="698" s="1"/>
  <c r="Q34" i="698"/>
  <c r="N34" i="698" s="1"/>
  <c r="P30" i="698"/>
  <c r="P44" i="698" s="1"/>
  <c r="P43" i="698"/>
  <c r="P45" i="698" s="1"/>
  <c r="Q36" i="698"/>
  <c r="N36" i="698" s="1"/>
  <c r="N6" i="697"/>
  <c r="Q12" i="697"/>
  <c r="Q13" i="697"/>
  <c r="P33" i="695"/>
  <c r="O33" i="695"/>
  <c r="Q33" i="695" s="1"/>
  <c r="N33" i="695" s="1"/>
  <c r="O30" i="695"/>
  <c r="P30" i="695"/>
  <c r="O37" i="695"/>
  <c r="P37" i="695"/>
  <c r="Q62" i="699" l="1"/>
  <c r="O63" i="699"/>
  <c r="P65" i="699" s="1"/>
  <c r="Q45" i="699"/>
  <c r="O44" i="698"/>
  <c r="P46" i="698" s="1"/>
  <c r="Q43" i="698"/>
  <c r="Q30" i="698"/>
  <c r="O2" i="697"/>
  <c r="Q37" i="695"/>
  <c r="N37" i="695" s="1"/>
  <c r="Q30" i="695"/>
  <c r="N30" i="695" s="1"/>
  <c r="AA29" i="695"/>
  <c r="Z29" i="695"/>
  <c r="Y29" i="695"/>
  <c r="X29" i="695"/>
  <c r="V29" i="695"/>
  <c r="U29" i="695"/>
  <c r="T29" i="695"/>
  <c r="S29" i="695"/>
  <c r="AA28" i="695"/>
  <c r="Z28" i="695"/>
  <c r="Y28" i="695"/>
  <c r="X28" i="695"/>
  <c r="V28" i="695"/>
  <c r="U28" i="695"/>
  <c r="T28" i="695"/>
  <c r="S28" i="695"/>
  <c r="AA27" i="695"/>
  <c r="Z27" i="695"/>
  <c r="Y27" i="695"/>
  <c r="X27" i="695"/>
  <c r="V27" i="695"/>
  <c r="U27" i="695"/>
  <c r="T27" i="695"/>
  <c r="S27" i="695"/>
  <c r="AA26" i="695"/>
  <c r="Z26" i="695"/>
  <c r="Y26" i="695"/>
  <c r="X26" i="695"/>
  <c r="V26" i="695"/>
  <c r="U26" i="695"/>
  <c r="T26" i="695"/>
  <c r="S26" i="695"/>
  <c r="AA25" i="695"/>
  <c r="Z25" i="695"/>
  <c r="Y25" i="695"/>
  <c r="X25" i="695"/>
  <c r="V25" i="695"/>
  <c r="U25" i="695"/>
  <c r="T25" i="695"/>
  <c r="S25" i="695"/>
  <c r="O2" i="699" l="1"/>
  <c r="O2" i="698"/>
  <c r="O25" i="695"/>
  <c r="P25" i="695"/>
  <c r="S50" i="695"/>
  <c r="T50" i="695"/>
  <c r="U50" i="695"/>
  <c r="V50" i="695"/>
  <c r="X50" i="695"/>
  <c r="Y50" i="695"/>
  <c r="Z50" i="695"/>
  <c r="AA50" i="695"/>
  <c r="S51" i="695"/>
  <c r="T51" i="695"/>
  <c r="U51" i="695"/>
  <c r="V51" i="695"/>
  <c r="X51" i="695"/>
  <c r="Y51" i="695"/>
  <c r="Z51" i="695"/>
  <c r="AA51" i="695"/>
  <c r="S52" i="695"/>
  <c r="T52" i="695"/>
  <c r="U52" i="695"/>
  <c r="V52" i="695"/>
  <c r="X52" i="695"/>
  <c r="Y52" i="695"/>
  <c r="Z52" i="695"/>
  <c r="AA52" i="695"/>
  <c r="S53" i="695"/>
  <c r="T53" i="695"/>
  <c r="U53" i="695"/>
  <c r="V53" i="695"/>
  <c r="X53" i="695"/>
  <c r="Y53" i="695"/>
  <c r="Z53" i="695"/>
  <c r="AA53" i="695"/>
  <c r="S16" i="695"/>
  <c r="T16" i="695"/>
  <c r="U16" i="695"/>
  <c r="V16" i="695"/>
  <c r="X16" i="695"/>
  <c r="Y16" i="695"/>
  <c r="Z16" i="695"/>
  <c r="AA16" i="695"/>
  <c r="S17" i="695"/>
  <c r="T17" i="695"/>
  <c r="U17" i="695"/>
  <c r="V17" i="695"/>
  <c r="X17" i="695"/>
  <c r="Y17" i="695"/>
  <c r="Z17" i="695"/>
  <c r="AA17" i="695"/>
  <c r="S18" i="695"/>
  <c r="T18" i="695"/>
  <c r="U18" i="695"/>
  <c r="V18" i="695"/>
  <c r="X18" i="695"/>
  <c r="Y18" i="695"/>
  <c r="Z18" i="695"/>
  <c r="AA18" i="695"/>
  <c r="Q25" i="695" l="1"/>
  <c r="N25" i="695" s="1"/>
  <c r="S63" i="695"/>
  <c r="T63" i="695"/>
  <c r="U63" i="695"/>
  <c r="V63" i="695"/>
  <c r="X63" i="695"/>
  <c r="Y63" i="695"/>
  <c r="Z63" i="695"/>
  <c r="AA63" i="695"/>
  <c r="S64" i="695"/>
  <c r="T64" i="695"/>
  <c r="U64" i="695"/>
  <c r="V64" i="695"/>
  <c r="X64" i="695"/>
  <c r="Y64" i="695"/>
  <c r="Z64" i="695"/>
  <c r="AA64" i="695"/>
  <c r="S65" i="695"/>
  <c r="T65" i="695"/>
  <c r="U65" i="695"/>
  <c r="V65" i="695"/>
  <c r="X65" i="695"/>
  <c r="Y65" i="695"/>
  <c r="Z65" i="695"/>
  <c r="AA65" i="695"/>
  <c r="S66" i="695"/>
  <c r="T66" i="695"/>
  <c r="U66" i="695"/>
  <c r="V66" i="695"/>
  <c r="X66" i="695"/>
  <c r="Y66" i="695"/>
  <c r="Z66" i="695"/>
  <c r="AA66" i="695"/>
  <c r="S67" i="695"/>
  <c r="T67" i="695"/>
  <c r="U67" i="695"/>
  <c r="V67" i="695"/>
  <c r="X67" i="695"/>
  <c r="Y67" i="695"/>
  <c r="Z67" i="695"/>
  <c r="AA67" i="695"/>
  <c r="S68" i="695"/>
  <c r="T68" i="695"/>
  <c r="U68" i="695"/>
  <c r="V68" i="695"/>
  <c r="X68" i="695"/>
  <c r="Y68" i="695"/>
  <c r="Z68" i="695"/>
  <c r="AA68" i="695"/>
  <c r="S69" i="695"/>
  <c r="T69" i="695"/>
  <c r="U69" i="695"/>
  <c r="V69" i="695"/>
  <c r="X69" i="695"/>
  <c r="Y69" i="695"/>
  <c r="Z69" i="695"/>
  <c r="AA69" i="695"/>
  <c r="AA11" i="696" l="1"/>
  <c r="Z11" i="696"/>
  <c r="Y11" i="696"/>
  <c r="X11" i="696"/>
  <c r="V11" i="696"/>
  <c r="U11" i="696"/>
  <c r="T11" i="696"/>
  <c r="S11" i="696"/>
  <c r="AA10" i="696"/>
  <c r="Z10" i="696"/>
  <c r="Y10" i="696"/>
  <c r="X10" i="696"/>
  <c r="V10" i="696"/>
  <c r="U10" i="696"/>
  <c r="T10" i="696"/>
  <c r="S10" i="696"/>
  <c r="AA8" i="696"/>
  <c r="Z8" i="696"/>
  <c r="Y8" i="696"/>
  <c r="X8" i="696"/>
  <c r="V8" i="696"/>
  <c r="U8" i="696"/>
  <c r="T8" i="696"/>
  <c r="S8" i="696"/>
  <c r="AA7" i="696"/>
  <c r="Z7" i="696"/>
  <c r="Y7" i="696"/>
  <c r="X7" i="696"/>
  <c r="V7" i="696"/>
  <c r="U7" i="696"/>
  <c r="T7" i="696"/>
  <c r="S7" i="696"/>
  <c r="AA6" i="696"/>
  <c r="Z6" i="696"/>
  <c r="Y6" i="696"/>
  <c r="X6" i="696"/>
  <c r="V6" i="696"/>
  <c r="U6" i="696"/>
  <c r="T6" i="696"/>
  <c r="S6" i="696"/>
  <c r="O10" i="696" l="1"/>
  <c r="O12" i="696" s="1"/>
  <c r="P10" i="696"/>
  <c r="P12" i="696" s="1"/>
  <c r="P14" i="696" s="1"/>
  <c r="P6" i="696"/>
  <c r="O6" i="696"/>
  <c r="S7" i="693"/>
  <c r="T7" i="693"/>
  <c r="U7" i="693"/>
  <c r="V7" i="693"/>
  <c r="X7" i="693"/>
  <c r="Y7" i="693"/>
  <c r="Z7" i="693"/>
  <c r="AA7" i="693"/>
  <c r="S8" i="693"/>
  <c r="T8" i="693"/>
  <c r="U8" i="693"/>
  <c r="V8" i="693"/>
  <c r="X8" i="693"/>
  <c r="Y8" i="693"/>
  <c r="Z8" i="693"/>
  <c r="AA8" i="693"/>
  <c r="S10" i="693"/>
  <c r="T10" i="693"/>
  <c r="U10" i="693"/>
  <c r="V10" i="693"/>
  <c r="X10" i="693"/>
  <c r="Y10" i="693"/>
  <c r="Z10" i="693"/>
  <c r="AA10" i="693"/>
  <c r="S11" i="693"/>
  <c r="T11" i="693"/>
  <c r="U11" i="693"/>
  <c r="V11" i="693"/>
  <c r="X11" i="693"/>
  <c r="Y11" i="693"/>
  <c r="Z11" i="693"/>
  <c r="AA11" i="693"/>
  <c r="S12" i="693"/>
  <c r="T12" i="693"/>
  <c r="U12" i="693"/>
  <c r="V12" i="693"/>
  <c r="X12" i="693"/>
  <c r="Y12" i="693"/>
  <c r="Z12" i="693"/>
  <c r="AA12" i="693"/>
  <c r="Q10" i="696" l="1"/>
  <c r="O9" i="696"/>
  <c r="O13" i="696" s="1"/>
  <c r="Q6" i="696"/>
  <c r="P9" i="696"/>
  <c r="P13" i="696" s="1"/>
  <c r="Q12" i="696"/>
  <c r="N10" i="696"/>
  <c r="S52" i="693"/>
  <c r="T52" i="693"/>
  <c r="U52" i="693"/>
  <c r="V52" i="693"/>
  <c r="X52" i="693"/>
  <c r="Y52" i="693"/>
  <c r="Z52" i="693"/>
  <c r="AA52" i="693"/>
  <c r="S53" i="693"/>
  <c r="T53" i="693"/>
  <c r="U53" i="693"/>
  <c r="V53" i="693"/>
  <c r="X53" i="693"/>
  <c r="Y53" i="693"/>
  <c r="Z53" i="693"/>
  <c r="AA53" i="693"/>
  <c r="S54" i="693"/>
  <c r="T54" i="693"/>
  <c r="U54" i="693"/>
  <c r="V54" i="693"/>
  <c r="X54" i="693"/>
  <c r="Y54" i="693"/>
  <c r="Z54" i="693"/>
  <c r="AA54" i="693"/>
  <c r="S55" i="693"/>
  <c r="T55" i="693"/>
  <c r="U55" i="693"/>
  <c r="V55" i="693"/>
  <c r="X55" i="693"/>
  <c r="Y55" i="693"/>
  <c r="Z55" i="693"/>
  <c r="AA55" i="693"/>
  <c r="S56" i="693"/>
  <c r="T56" i="693"/>
  <c r="U56" i="693"/>
  <c r="V56" i="693"/>
  <c r="X56" i="693"/>
  <c r="Y56" i="693"/>
  <c r="Z56" i="693"/>
  <c r="AA56" i="693"/>
  <c r="Q9" i="696" l="1"/>
  <c r="O2" i="696" s="1"/>
  <c r="P15" i="696"/>
  <c r="N6" i="696"/>
  <c r="AA71" i="695"/>
  <c r="Z71" i="695"/>
  <c r="Y71" i="695"/>
  <c r="X71" i="695"/>
  <c r="V71" i="695"/>
  <c r="U71" i="695"/>
  <c r="T71" i="695"/>
  <c r="S71" i="695"/>
  <c r="AA70" i="695"/>
  <c r="Z70" i="695"/>
  <c r="Y70" i="695"/>
  <c r="X70" i="695"/>
  <c r="V70" i="695"/>
  <c r="U70" i="695"/>
  <c r="T70" i="695"/>
  <c r="S70" i="695"/>
  <c r="AA62" i="695"/>
  <c r="Z62" i="695"/>
  <c r="Y62" i="695"/>
  <c r="X62" i="695"/>
  <c r="V62" i="695"/>
  <c r="U62" i="695"/>
  <c r="T62" i="695"/>
  <c r="S62" i="695"/>
  <c r="AA61" i="695"/>
  <c r="Z61" i="695"/>
  <c r="Y61" i="695"/>
  <c r="X61" i="695"/>
  <c r="V61" i="695"/>
  <c r="U61" i="695"/>
  <c r="T61" i="695"/>
  <c r="S61" i="695"/>
  <c r="AA58" i="695"/>
  <c r="Z58" i="695"/>
  <c r="Y58" i="695"/>
  <c r="X58" i="695"/>
  <c r="V58" i="695"/>
  <c r="U58" i="695"/>
  <c r="T58" i="695"/>
  <c r="S58" i="695"/>
  <c r="AA57" i="695"/>
  <c r="Z57" i="695"/>
  <c r="Y57" i="695"/>
  <c r="X57" i="695"/>
  <c r="V57" i="695"/>
  <c r="U57" i="695"/>
  <c r="T57" i="695"/>
  <c r="S57" i="695"/>
  <c r="AA56" i="695"/>
  <c r="Z56" i="695"/>
  <c r="Y56" i="695"/>
  <c r="X56" i="695"/>
  <c r="V56" i="695"/>
  <c r="U56" i="695"/>
  <c r="T56" i="695"/>
  <c r="S56" i="695"/>
  <c r="AA55" i="695"/>
  <c r="Z55" i="695"/>
  <c r="Y55" i="695"/>
  <c r="X55" i="695"/>
  <c r="V55" i="695"/>
  <c r="U55" i="695"/>
  <c r="T55" i="695"/>
  <c r="S55" i="695"/>
  <c r="AA54" i="695"/>
  <c r="Z54" i="695"/>
  <c r="Y54" i="695"/>
  <c r="X54" i="695"/>
  <c r="V54" i="695"/>
  <c r="U54" i="695"/>
  <c r="T54" i="695"/>
  <c r="S54" i="695"/>
  <c r="AA49" i="695"/>
  <c r="Z49" i="695"/>
  <c r="Y49" i="695"/>
  <c r="X49" i="695"/>
  <c r="V49" i="695"/>
  <c r="U49" i="695"/>
  <c r="T49" i="695"/>
  <c r="S49" i="695"/>
  <c r="AA40" i="695"/>
  <c r="Z40" i="695"/>
  <c r="Y40" i="695"/>
  <c r="X40" i="695"/>
  <c r="V40" i="695"/>
  <c r="U40" i="695"/>
  <c r="T40" i="695"/>
  <c r="S40" i="695"/>
  <c r="AA24" i="695"/>
  <c r="Z24" i="695"/>
  <c r="Y24" i="695"/>
  <c r="X24" i="695"/>
  <c r="V24" i="695"/>
  <c r="U24" i="695"/>
  <c r="T24" i="695"/>
  <c r="S24" i="695"/>
  <c r="AA23" i="695"/>
  <c r="Z23" i="695"/>
  <c r="Y23" i="695"/>
  <c r="X23" i="695"/>
  <c r="V23" i="695"/>
  <c r="U23" i="695"/>
  <c r="T23" i="695"/>
  <c r="S23" i="695"/>
  <c r="AA22" i="695"/>
  <c r="Z22" i="695"/>
  <c r="Y22" i="695"/>
  <c r="X22" i="695"/>
  <c r="V22" i="695"/>
  <c r="U22" i="695"/>
  <c r="T22" i="695"/>
  <c r="S22" i="695"/>
  <c r="AA21" i="695"/>
  <c r="Z21" i="695"/>
  <c r="Y21" i="695"/>
  <c r="X21" i="695"/>
  <c r="V21" i="695"/>
  <c r="U21" i="695"/>
  <c r="T21" i="695"/>
  <c r="S21" i="695"/>
  <c r="AA20" i="695"/>
  <c r="Z20" i="695"/>
  <c r="Y20" i="695"/>
  <c r="X20" i="695"/>
  <c r="V20" i="695"/>
  <c r="U20" i="695"/>
  <c r="T20" i="695"/>
  <c r="S20" i="695"/>
  <c r="AA19" i="695"/>
  <c r="Z19" i="695"/>
  <c r="Y19" i="695"/>
  <c r="X19" i="695"/>
  <c r="V19" i="695"/>
  <c r="U19" i="695"/>
  <c r="T19" i="695"/>
  <c r="S19" i="695"/>
  <c r="AA15" i="695"/>
  <c r="Z15" i="695"/>
  <c r="Y15" i="695"/>
  <c r="X15" i="695"/>
  <c r="V15" i="695"/>
  <c r="U15" i="695"/>
  <c r="T15" i="695"/>
  <c r="S15" i="695"/>
  <c r="AA14" i="695"/>
  <c r="Z14" i="695"/>
  <c r="Y14" i="695"/>
  <c r="X14" i="695"/>
  <c r="V14" i="695"/>
  <c r="U14" i="695"/>
  <c r="T14" i="695"/>
  <c r="S14" i="695"/>
  <c r="AA13" i="695"/>
  <c r="Z13" i="695"/>
  <c r="Y13" i="695"/>
  <c r="X13" i="695"/>
  <c r="V13" i="695"/>
  <c r="U13" i="695"/>
  <c r="T13" i="695"/>
  <c r="S13" i="695"/>
  <c r="AA12" i="695"/>
  <c r="Z12" i="695"/>
  <c r="Y12" i="695"/>
  <c r="X12" i="695"/>
  <c r="V12" i="695"/>
  <c r="U12" i="695"/>
  <c r="T12" i="695"/>
  <c r="S12" i="695"/>
  <c r="AA11" i="695"/>
  <c r="Z11" i="695"/>
  <c r="Y11" i="695"/>
  <c r="X11" i="695"/>
  <c r="V11" i="695"/>
  <c r="U11" i="695"/>
  <c r="T11" i="695"/>
  <c r="S11" i="695"/>
  <c r="AA10" i="695"/>
  <c r="Z10" i="695"/>
  <c r="Y10" i="695"/>
  <c r="X10" i="695"/>
  <c r="V10" i="695"/>
  <c r="U10" i="695"/>
  <c r="T10" i="695"/>
  <c r="S10" i="695"/>
  <c r="AA9" i="695"/>
  <c r="Z9" i="695"/>
  <c r="Y9" i="695"/>
  <c r="X9" i="695"/>
  <c r="V9" i="695"/>
  <c r="U9" i="695"/>
  <c r="T9" i="695"/>
  <c r="S9" i="695"/>
  <c r="AA8" i="695"/>
  <c r="Z8" i="695"/>
  <c r="Y8" i="695"/>
  <c r="X8" i="695"/>
  <c r="V8" i="695"/>
  <c r="U8" i="695"/>
  <c r="T8" i="695"/>
  <c r="S8" i="695"/>
  <c r="AA7" i="695"/>
  <c r="Z7" i="695"/>
  <c r="Y7" i="695"/>
  <c r="X7" i="695"/>
  <c r="V7" i="695"/>
  <c r="U7" i="695"/>
  <c r="T7" i="695"/>
  <c r="S7" i="695"/>
  <c r="AA6" i="695"/>
  <c r="Z6" i="695"/>
  <c r="Y6" i="695"/>
  <c r="X6" i="695"/>
  <c r="V6" i="695"/>
  <c r="U6" i="695"/>
  <c r="T6" i="695"/>
  <c r="S6" i="695"/>
  <c r="P40" i="695" l="1"/>
  <c r="P62" i="695"/>
  <c r="O54" i="695"/>
  <c r="O40" i="695"/>
  <c r="O49" i="695"/>
  <c r="O62" i="695"/>
  <c r="Q62" i="695" s="1"/>
  <c r="N62" i="695" s="1"/>
  <c r="O70" i="695"/>
  <c r="O6" i="695"/>
  <c r="P6" i="695"/>
  <c r="O10" i="695"/>
  <c r="P10" i="695"/>
  <c r="O13" i="695"/>
  <c r="P13" i="695"/>
  <c r="O15" i="695"/>
  <c r="P15" i="695"/>
  <c r="O19" i="695"/>
  <c r="P19" i="695"/>
  <c r="P49" i="695"/>
  <c r="P54" i="695"/>
  <c r="P70" i="695"/>
  <c r="Q40" i="695" l="1"/>
  <c r="N40" i="695" s="1"/>
  <c r="Q54" i="695"/>
  <c r="N54" i="695" s="1"/>
  <c r="Q49" i="695"/>
  <c r="N49" i="695" s="1"/>
  <c r="Q6" i="695"/>
  <c r="N6" i="695" s="1"/>
  <c r="Q19" i="695"/>
  <c r="N19" i="695" s="1"/>
  <c r="O72" i="695"/>
  <c r="Q70" i="695"/>
  <c r="N70" i="695" s="1"/>
  <c r="Q15" i="695"/>
  <c r="N15" i="695" s="1"/>
  <c r="Q13" i="695"/>
  <c r="N13" i="695" s="1"/>
  <c r="O48" i="695"/>
  <c r="P48" i="695"/>
  <c r="P73" i="695" s="1"/>
  <c r="Q10" i="695"/>
  <c r="N10" i="695" s="1"/>
  <c r="P72" i="695"/>
  <c r="P74" i="695" s="1"/>
  <c r="Q72" i="695" l="1"/>
  <c r="O73" i="695"/>
  <c r="P75" i="695" s="1"/>
  <c r="Q48" i="695"/>
  <c r="O2" i="695" l="1"/>
  <c r="S16" i="687"/>
  <c r="T16" i="687"/>
  <c r="U16" i="687"/>
  <c r="V16" i="687"/>
  <c r="X16" i="687"/>
  <c r="Y16" i="687"/>
  <c r="Z16" i="687"/>
  <c r="AA16" i="687"/>
  <c r="S17" i="687"/>
  <c r="T17" i="687"/>
  <c r="U17" i="687"/>
  <c r="V17" i="687"/>
  <c r="X17" i="687"/>
  <c r="Y17" i="687"/>
  <c r="Z17" i="687"/>
  <c r="AA17" i="687"/>
  <c r="S18" i="687"/>
  <c r="T18" i="687"/>
  <c r="U18" i="687"/>
  <c r="V18" i="687"/>
  <c r="X18" i="687"/>
  <c r="Y18" i="687"/>
  <c r="Z18" i="687"/>
  <c r="AA18" i="687"/>
  <c r="S19" i="687"/>
  <c r="T19" i="687"/>
  <c r="U19" i="687"/>
  <c r="V19" i="687"/>
  <c r="X19" i="687"/>
  <c r="Y19" i="687"/>
  <c r="Z19" i="687"/>
  <c r="AA19" i="687"/>
  <c r="S24" i="687"/>
  <c r="T24" i="687"/>
  <c r="U24" i="687"/>
  <c r="V24" i="687"/>
  <c r="X24" i="687"/>
  <c r="Y24" i="687"/>
  <c r="Z24" i="687"/>
  <c r="AA24" i="687"/>
  <c r="S25" i="687"/>
  <c r="T25" i="687"/>
  <c r="U25" i="687"/>
  <c r="V25" i="687"/>
  <c r="X25" i="687"/>
  <c r="Y25" i="687"/>
  <c r="Z25" i="687"/>
  <c r="AA25" i="687"/>
  <c r="S26" i="687"/>
  <c r="T26" i="687"/>
  <c r="U26" i="687"/>
  <c r="V26" i="687"/>
  <c r="X26" i="687"/>
  <c r="Y26" i="687"/>
  <c r="Z26" i="687"/>
  <c r="AA26" i="687"/>
  <c r="S21" i="687"/>
  <c r="T21" i="687"/>
  <c r="U21" i="687"/>
  <c r="V21" i="687"/>
  <c r="X21" i="687"/>
  <c r="Y21" i="687"/>
  <c r="Z21" i="687"/>
  <c r="AA21" i="687"/>
  <c r="S28" i="687"/>
  <c r="T28" i="687"/>
  <c r="U28" i="687"/>
  <c r="V28" i="687"/>
  <c r="X28" i="687"/>
  <c r="Y28" i="687"/>
  <c r="Z28" i="687"/>
  <c r="AA28" i="687"/>
  <c r="S29" i="687"/>
  <c r="T29" i="687"/>
  <c r="U29" i="687"/>
  <c r="V29" i="687"/>
  <c r="X29" i="687"/>
  <c r="Y29" i="687"/>
  <c r="Z29" i="687"/>
  <c r="AA29" i="687"/>
  <c r="S30" i="687"/>
  <c r="T30" i="687"/>
  <c r="U30" i="687"/>
  <c r="V30" i="687"/>
  <c r="X30" i="687"/>
  <c r="Y30" i="687"/>
  <c r="Z30" i="687"/>
  <c r="AA30" i="687"/>
  <c r="S31" i="687"/>
  <c r="T31" i="687"/>
  <c r="U31" i="687"/>
  <c r="V31" i="687"/>
  <c r="X31" i="687"/>
  <c r="Y31" i="687"/>
  <c r="Z31" i="687"/>
  <c r="AA31" i="687"/>
  <c r="S32" i="687"/>
  <c r="T32" i="687"/>
  <c r="U32" i="687"/>
  <c r="V32" i="687"/>
  <c r="X32" i="687"/>
  <c r="Y32" i="687"/>
  <c r="Z32" i="687"/>
  <c r="AA32" i="687"/>
  <c r="AA51" i="693" l="1"/>
  <c r="Z51" i="693"/>
  <c r="Y51" i="693"/>
  <c r="X51" i="693"/>
  <c r="V51" i="693"/>
  <c r="U51" i="693"/>
  <c r="T51" i="693"/>
  <c r="S51" i="693"/>
  <c r="AA50" i="693"/>
  <c r="Z50" i="693"/>
  <c r="Y50" i="693"/>
  <c r="X50" i="693"/>
  <c r="V50" i="693"/>
  <c r="U50" i="693"/>
  <c r="T50" i="693"/>
  <c r="S50" i="693"/>
  <c r="AA49" i="693"/>
  <c r="Z49" i="693"/>
  <c r="Y49" i="693"/>
  <c r="X49" i="693"/>
  <c r="V49" i="693"/>
  <c r="U49" i="693"/>
  <c r="T49" i="693"/>
  <c r="S49" i="693"/>
  <c r="AA48" i="693"/>
  <c r="Z48" i="693"/>
  <c r="Y48" i="693"/>
  <c r="X48" i="693"/>
  <c r="V48" i="693"/>
  <c r="U48" i="693"/>
  <c r="T48" i="693"/>
  <c r="S48" i="693"/>
  <c r="AA47" i="693"/>
  <c r="Z47" i="693"/>
  <c r="Y47" i="693"/>
  <c r="X47" i="693"/>
  <c r="V47" i="693"/>
  <c r="U47" i="693"/>
  <c r="T47" i="693"/>
  <c r="S47" i="693"/>
  <c r="AA46" i="693"/>
  <c r="Z46" i="693"/>
  <c r="Y46" i="693"/>
  <c r="X46" i="693"/>
  <c r="V46" i="693"/>
  <c r="U46" i="693"/>
  <c r="T46" i="693"/>
  <c r="S46" i="693"/>
  <c r="AA45" i="693"/>
  <c r="Z45" i="693"/>
  <c r="Y45" i="693"/>
  <c r="X45" i="693"/>
  <c r="V45" i="693"/>
  <c r="U45" i="693"/>
  <c r="T45" i="693"/>
  <c r="S45" i="693"/>
  <c r="AA44" i="693"/>
  <c r="Z44" i="693"/>
  <c r="Y44" i="693"/>
  <c r="X44" i="693"/>
  <c r="V44" i="693"/>
  <c r="U44" i="693"/>
  <c r="T44" i="693"/>
  <c r="S44" i="693"/>
  <c r="AA40" i="693"/>
  <c r="Z40" i="693"/>
  <c r="Y40" i="693"/>
  <c r="X40" i="693"/>
  <c r="V40" i="693"/>
  <c r="U40" i="693"/>
  <c r="T40" i="693"/>
  <c r="S40" i="693"/>
  <c r="AA39" i="693"/>
  <c r="Z39" i="693"/>
  <c r="Y39" i="693"/>
  <c r="X39" i="693"/>
  <c r="V39" i="693"/>
  <c r="U39" i="693"/>
  <c r="T39" i="693"/>
  <c r="S39" i="693"/>
  <c r="AA38" i="693"/>
  <c r="Z38" i="693"/>
  <c r="Y38" i="693"/>
  <c r="X38" i="693"/>
  <c r="V38" i="693"/>
  <c r="U38" i="693"/>
  <c r="T38" i="693"/>
  <c r="S38" i="693"/>
  <c r="AA37" i="693"/>
  <c r="Z37" i="693"/>
  <c r="Y37" i="693"/>
  <c r="X37" i="693"/>
  <c r="V37" i="693"/>
  <c r="U37" i="693"/>
  <c r="T37" i="693"/>
  <c r="S37" i="693"/>
  <c r="AA35" i="693"/>
  <c r="Z35" i="693"/>
  <c r="Y35" i="693"/>
  <c r="X35" i="693"/>
  <c r="V35" i="693"/>
  <c r="U35" i="693"/>
  <c r="T35" i="693"/>
  <c r="S35" i="693"/>
  <c r="AA34" i="693"/>
  <c r="Z34" i="693"/>
  <c r="Y34" i="693"/>
  <c r="X34" i="693"/>
  <c r="V34" i="693"/>
  <c r="U34" i="693"/>
  <c r="T34" i="693"/>
  <c r="S34" i="693"/>
  <c r="AA33" i="693"/>
  <c r="Z33" i="693"/>
  <c r="Y33" i="693"/>
  <c r="X33" i="693"/>
  <c r="V33" i="693"/>
  <c r="U33" i="693"/>
  <c r="T33" i="693"/>
  <c r="S33" i="693"/>
  <c r="AA32" i="693"/>
  <c r="Z32" i="693"/>
  <c r="Y32" i="693"/>
  <c r="X32" i="693"/>
  <c r="V32" i="693"/>
  <c r="U32" i="693"/>
  <c r="T32" i="693"/>
  <c r="S32" i="693"/>
  <c r="AA31" i="693"/>
  <c r="Z31" i="693"/>
  <c r="Y31" i="693"/>
  <c r="X31" i="693"/>
  <c r="V31" i="693"/>
  <c r="U31" i="693"/>
  <c r="T31" i="693"/>
  <c r="S31" i="693"/>
  <c r="AA30" i="693"/>
  <c r="Z30" i="693"/>
  <c r="Y30" i="693"/>
  <c r="X30" i="693"/>
  <c r="V30" i="693"/>
  <c r="U30" i="693"/>
  <c r="T30" i="693"/>
  <c r="S30" i="693"/>
  <c r="AA29" i="693"/>
  <c r="Z29" i="693"/>
  <c r="Y29" i="693"/>
  <c r="X29" i="693"/>
  <c r="V29" i="693"/>
  <c r="U29" i="693"/>
  <c r="T29" i="693"/>
  <c r="S29" i="693"/>
  <c r="AA28" i="693"/>
  <c r="Z28" i="693"/>
  <c r="Y28" i="693"/>
  <c r="X28" i="693"/>
  <c r="V28" i="693"/>
  <c r="U28" i="693"/>
  <c r="T28" i="693"/>
  <c r="S28" i="693"/>
  <c r="AA27" i="693"/>
  <c r="Z27" i="693"/>
  <c r="Y27" i="693"/>
  <c r="X27" i="693"/>
  <c r="V27" i="693"/>
  <c r="U27" i="693"/>
  <c r="T27" i="693"/>
  <c r="S27" i="693"/>
  <c r="AA26" i="693"/>
  <c r="Z26" i="693"/>
  <c r="Y26" i="693"/>
  <c r="X26" i="693"/>
  <c r="V26" i="693"/>
  <c r="U26" i="693"/>
  <c r="T26" i="693"/>
  <c r="S26" i="693"/>
  <c r="AA25" i="693"/>
  <c r="Z25" i="693"/>
  <c r="Y25" i="693"/>
  <c r="X25" i="693"/>
  <c r="V25" i="693"/>
  <c r="U25" i="693"/>
  <c r="T25" i="693"/>
  <c r="S25" i="693"/>
  <c r="AA24" i="693"/>
  <c r="Z24" i="693"/>
  <c r="Y24" i="693"/>
  <c r="X24" i="693"/>
  <c r="V24" i="693"/>
  <c r="U24" i="693"/>
  <c r="T24" i="693"/>
  <c r="S24" i="693"/>
  <c r="AA23" i="693"/>
  <c r="Z23" i="693"/>
  <c r="Y23" i="693"/>
  <c r="X23" i="693"/>
  <c r="V23" i="693"/>
  <c r="U23" i="693"/>
  <c r="T23" i="693"/>
  <c r="S23" i="693"/>
  <c r="AA22" i="693"/>
  <c r="Z22" i="693"/>
  <c r="Y22" i="693"/>
  <c r="X22" i="693"/>
  <c r="V22" i="693"/>
  <c r="U22" i="693"/>
  <c r="T22" i="693"/>
  <c r="S22" i="693"/>
  <c r="AA21" i="693"/>
  <c r="Z21" i="693"/>
  <c r="Y21" i="693"/>
  <c r="X21" i="693"/>
  <c r="V21" i="693"/>
  <c r="U21" i="693"/>
  <c r="T21" i="693"/>
  <c r="S21" i="693"/>
  <c r="AA20" i="693"/>
  <c r="Z20" i="693"/>
  <c r="Y20" i="693"/>
  <c r="X20" i="693"/>
  <c r="V20" i="693"/>
  <c r="U20" i="693"/>
  <c r="T20" i="693"/>
  <c r="S20" i="693"/>
  <c r="AA19" i="693"/>
  <c r="Z19" i="693"/>
  <c r="Y19" i="693"/>
  <c r="X19" i="693"/>
  <c r="V19" i="693"/>
  <c r="U19" i="693"/>
  <c r="T19" i="693"/>
  <c r="S19" i="693"/>
  <c r="AA18" i="693"/>
  <c r="Z18" i="693"/>
  <c r="Y18" i="693"/>
  <c r="X18" i="693"/>
  <c r="V18" i="693"/>
  <c r="U18" i="693"/>
  <c r="T18" i="693"/>
  <c r="S18" i="693"/>
  <c r="AA17" i="693"/>
  <c r="Z17" i="693"/>
  <c r="Y17" i="693"/>
  <c r="X17" i="693"/>
  <c r="V17" i="693"/>
  <c r="U17" i="693"/>
  <c r="T17" i="693"/>
  <c r="S17" i="693"/>
  <c r="AA16" i="693"/>
  <c r="Z16" i="693"/>
  <c r="Y16" i="693"/>
  <c r="X16" i="693"/>
  <c r="V16" i="693"/>
  <c r="U16" i="693"/>
  <c r="T16" i="693"/>
  <c r="S16" i="693"/>
  <c r="AA15" i="693"/>
  <c r="Z15" i="693"/>
  <c r="Y15" i="693"/>
  <c r="X15" i="693"/>
  <c r="V15" i="693"/>
  <c r="U15" i="693"/>
  <c r="T15" i="693"/>
  <c r="S15" i="693"/>
  <c r="AA14" i="693"/>
  <c r="Z14" i="693"/>
  <c r="Y14" i="693"/>
  <c r="X14" i="693"/>
  <c r="V14" i="693"/>
  <c r="U14" i="693"/>
  <c r="T14" i="693"/>
  <c r="S14" i="693"/>
  <c r="AA13" i="693"/>
  <c r="Z13" i="693"/>
  <c r="Y13" i="693"/>
  <c r="X13" i="693"/>
  <c r="V13" i="693"/>
  <c r="U13" i="693"/>
  <c r="T13" i="693"/>
  <c r="S13" i="693"/>
  <c r="AA9" i="693"/>
  <c r="Z9" i="693"/>
  <c r="Y9" i="693"/>
  <c r="X9" i="693"/>
  <c r="V9" i="693"/>
  <c r="U9" i="693"/>
  <c r="T9" i="693"/>
  <c r="S9" i="693"/>
  <c r="AA6" i="693"/>
  <c r="Z6" i="693"/>
  <c r="Y6" i="693"/>
  <c r="X6" i="693"/>
  <c r="V6" i="693"/>
  <c r="U6" i="693"/>
  <c r="T6" i="693"/>
  <c r="S6" i="693"/>
  <c r="AA39" i="691"/>
  <c r="Z39" i="691"/>
  <c r="Y39" i="691"/>
  <c r="X39" i="691"/>
  <c r="V39" i="691"/>
  <c r="U39" i="691"/>
  <c r="T39" i="691"/>
  <c r="S39" i="691"/>
  <c r="AA38" i="691"/>
  <c r="Z38" i="691"/>
  <c r="Y38" i="691"/>
  <c r="X38" i="691"/>
  <c r="V38" i="691"/>
  <c r="U38" i="691"/>
  <c r="T38" i="691"/>
  <c r="S38" i="691"/>
  <c r="AA37" i="691"/>
  <c r="Z37" i="691"/>
  <c r="Y37" i="691"/>
  <c r="X37" i="691"/>
  <c r="V37" i="691"/>
  <c r="U37" i="691"/>
  <c r="T37" i="691"/>
  <c r="S37" i="691"/>
  <c r="AA36" i="691"/>
  <c r="Z36" i="691"/>
  <c r="Y36" i="691"/>
  <c r="X36" i="691"/>
  <c r="V36" i="691"/>
  <c r="U36" i="691"/>
  <c r="T36" i="691"/>
  <c r="S36" i="691"/>
  <c r="AA35" i="691"/>
  <c r="Z35" i="691"/>
  <c r="Y35" i="691"/>
  <c r="X35" i="691"/>
  <c r="V35" i="691"/>
  <c r="U35" i="691"/>
  <c r="T35" i="691"/>
  <c r="S35" i="691"/>
  <c r="AA34" i="691"/>
  <c r="Z34" i="691"/>
  <c r="Y34" i="691"/>
  <c r="X34" i="691"/>
  <c r="V34" i="691"/>
  <c r="U34" i="691"/>
  <c r="T34" i="691"/>
  <c r="S34" i="691"/>
  <c r="AA33" i="691"/>
  <c r="Z33" i="691"/>
  <c r="Y33" i="691"/>
  <c r="X33" i="691"/>
  <c r="V33" i="691"/>
  <c r="U33" i="691"/>
  <c r="T33" i="691"/>
  <c r="S33" i="691"/>
  <c r="AA32" i="691"/>
  <c r="Z32" i="691"/>
  <c r="Y32" i="691"/>
  <c r="X32" i="691"/>
  <c r="V32" i="691"/>
  <c r="U32" i="691"/>
  <c r="T32" i="691"/>
  <c r="S32" i="691"/>
  <c r="AA30" i="691"/>
  <c r="Z30" i="691"/>
  <c r="Y30" i="691"/>
  <c r="X30" i="691"/>
  <c r="V30" i="691"/>
  <c r="U30" i="691"/>
  <c r="T30" i="691"/>
  <c r="S30" i="691"/>
  <c r="AA29" i="691"/>
  <c r="Z29" i="691"/>
  <c r="Y29" i="691"/>
  <c r="X29" i="691"/>
  <c r="V29" i="691"/>
  <c r="U29" i="691"/>
  <c r="T29" i="691"/>
  <c r="S29" i="691"/>
  <c r="AA28" i="691"/>
  <c r="Z28" i="691"/>
  <c r="Y28" i="691"/>
  <c r="X28" i="691"/>
  <c r="V28" i="691"/>
  <c r="U28" i="691"/>
  <c r="T28" i="691"/>
  <c r="S28" i="691"/>
  <c r="AA26" i="691"/>
  <c r="Z26" i="691"/>
  <c r="Y26" i="691"/>
  <c r="X26" i="691"/>
  <c r="V26" i="691"/>
  <c r="U26" i="691"/>
  <c r="T26" i="691"/>
  <c r="S26" i="691"/>
  <c r="AA25" i="691"/>
  <c r="Z25" i="691"/>
  <c r="Y25" i="691"/>
  <c r="X25" i="691"/>
  <c r="V25" i="691"/>
  <c r="U25" i="691"/>
  <c r="T25" i="691"/>
  <c r="S25" i="691"/>
  <c r="AA24" i="691"/>
  <c r="Z24" i="691"/>
  <c r="Y24" i="691"/>
  <c r="X24" i="691"/>
  <c r="V24" i="691"/>
  <c r="U24" i="691"/>
  <c r="T24" i="691"/>
  <c r="S24" i="691"/>
  <c r="AA23" i="691"/>
  <c r="Z23" i="691"/>
  <c r="Y23" i="691"/>
  <c r="X23" i="691"/>
  <c r="V23" i="691"/>
  <c r="U23" i="691"/>
  <c r="T23" i="691"/>
  <c r="S23" i="691"/>
  <c r="AA22" i="691"/>
  <c r="Z22" i="691"/>
  <c r="Y22" i="691"/>
  <c r="X22" i="691"/>
  <c r="V22" i="691"/>
  <c r="U22" i="691"/>
  <c r="T22" i="691"/>
  <c r="S22" i="691"/>
  <c r="AA21" i="691"/>
  <c r="Z21" i="691"/>
  <c r="Y21" i="691"/>
  <c r="X21" i="691"/>
  <c r="V21" i="691"/>
  <c r="U21" i="691"/>
  <c r="T21" i="691"/>
  <c r="S21" i="691"/>
  <c r="AA20" i="691"/>
  <c r="Z20" i="691"/>
  <c r="Y20" i="691"/>
  <c r="X20" i="691"/>
  <c r="V20" i="691"/>
  <c r="U20" i="691"/>
  <c r="T20" i="691"/>
  <c r="S20" i="691"/>
  <c r="AA19" i="691"/>
  <c r="Z19" i="691"/>
  <c r="Y19" i="691"/>
  <c r="X19" i="691"/>
  <c r="V19" i="691"/>
  <c r="U19" i="691"/>
  <c r="T19" i="691"/>
  <c r="S19" i="691"/>
  <c r="AA18" i="691"/>
  <c r="Z18" i="691"/>
  <c r="Y18" i="691"/>
  <c r="X18" i="691"/>
  <c r="V18" i="691"/>
  <c r="U18" i="691"/>
  <c r="T18" i="691"/>
  <c r="S18" i="691"/>
  <c r="AA17" i="691"/>
  <c r="Z17" i="691"/>
  <c r="Y17" i="691"/>
  <c r="X17" i="691"/>
  <c r="V17" i="691"/>
  <c r="U17" i="691"/>
  <c r="T17" i="691"/>
  <c r="S17" i="691"/>
  <c r="AA16" i="691"/>
  <c r="Z16" i="691"/>
  <c r="Y16" i="691"/>
  <c r="X16" i="691"/>
  <c r="V16" i="691"/>
  <c r="U16" i="691"/>
  <c r="T16" i="691"/>
  <c r="S16" i="691"/>
  <c r="AA15" i="691"/>
  <c r="Z15" i="691"/>
  <c r="Y15" i="691"/>
  <c r="X15" i="691"/>
  <c r="V15" i="691"/>
  <c r="U15" i="691"/>
  <c r="T15" i="691"/>
  <c r="S15" i="691"/>
  <c r="AA14" i="691"/>
  <c r="Z14" i="691"/>
  <c r="Y14" i="691"/>
  <c r="X14" i="691"/>
  <c r="V14" i="691"/>
  <c r="U14" i="691"/>
  <c r="T14" i="691"/>
  <c r="S14" i="691"/>
  <c r="AA13" i="691"/>
  <c r="Z13" i="691"/>
  <c r="Y13" i="691"/>
  <c r="X13" i="691"/>
  <c r="V13" i="691"/>
  <c r="U13" i="691"/>
  <c r="T13" i="691"/>
  <c r="S13" i="691"/>
  <c r="AA12" i="691"/>
  <c r="Z12" i="691"/>
  <c r="Y12" i="691"/>
  <c r="X12" i="691"/>
  <c r="V12" i="691"/>
  <c r="U12" i="691"/>
  <c r="T12" i="691"/>
  <c r="S12" i="691"/>
  <c r="AA11" i="691"/>
  <c r="Z11" i="691"/>
  <c r="Y11" i="691"/>
  <c r="X11" i="691"/>
  <c r="V11" i="691"/>
  <c r="U11" i="691"/>
  <c r="T11" i="691"/>
  <c r="S11" i="691"/>
  <c r="AA10" i="691"/>
  <c r="Z10" i="691"/>
  <c r="Y10" i="691"/>
  <c r="X10" i="691"/>
  <c r="V10" i="691"/>
  <c r="U10" i="691"/>
  <c r="T10" i="691"/>
  <c r="S10" i="691"/>
  <c r="AA9" i="691"/>
  <c r="Z9" i="691"/>
  <c r="Y9" i="691"/>
  <c r="X9" i="691"/>
  <c r="V9" i="691"/>
  <c r="U9" i="691"/>
  <c r="T9" i="691"/>
  <c r="S9" i="691"/>
  <c r="AA8" i="691"/>
  <c r="Z8" i="691"/>
  <c r="Y8" i="691"/>
  <c r="X8" i="691"/>
  <c r="V8" i="691"/>
  <c r="U8" i="691"/>
  <c r="T8" i="691"/>
  <c r="S8" i="691"/>
  <c r="AA7" i="691"/>
  <c r="Z7" i="691"/>
  <c r="Y7" i="691"/>
  <c r="X7" i="691"/>
  <c r="V7" i="691"/>
  <c r="U7" i="691"/>
  <c r="T7" i="691"/>
  <c r="S7" i="691"/>
  <c r="AA6" i="691"/>
  <c r="Z6" i="691"/>
  <c r="Y6" i="691"/>
  <c r="X6" i="691"/>
  <c r="V6" i="691"/>
  <c r="U6" i="691"/>
  <c r="T6" i="691"/>
  <c r="S6" i="691"/>
  <c r="O10" i="689"/>
  <c r="AA8" i="689"/>
  <c r="Z8" i="689"/>
  <c r="Y8" i="689"/>
  <c r="X8" i="689"/>
  <c r="V8" i="689"/>
  <c r="U8" i="689"/>
  <c r="T8" i="689"/>
  <c r="S8" i="689"/>
  <c r="AA7" i="689"/>
  <c r="Z7" i="689"/>
  <c r="Y7" i="689"/>
  <c r="X7" i="689"/>
  <c r="V7" i="689"/>
  <c r="U7" i="689"/>
  <c r="T7" i="689"/>
  <c r="S7" i="689"/>
  <c r="AA6" i="689"/>
  <c r="Z6" i="689"/>
  <c r="Y6" i="689"/>
  <c r="X6" i="689"/>
  <c r="V6" i="689"/>
  <c r="U6" i="689"/>
  <c r="T6" i="689"/>
  <c r="S6" i="689"/>
  <c r="S11" i="684"/>
  <c r="T11" i="684"/>
  <c r="U11" i="684"/>
  <c r="V11" i="684"/>
  <c r="X11" i="684"/>
  <c r="Y11" i="684"/>
  <c r="Z11" i="684"/>
  <c r="AA11" i="684"/>
  <c r="S12" i="684"/>
  <c r="T12" i="684"/>
  <c r="U12" i="684"/>
  <c r="V12" i="684"/>
  <c r="X12" i="684"/>
  <c r="Y12" i="684"/>
  <c r="Z12" i="684"/>
  <c r="AA12" i="684"/>
  <c r="S13" i="684"/>
  <c r="T13" i="684"/>
  <c r="U13" i="684"/>
  <c r="V13" i="684"/>
  <c r="X13" i="684"/>
  <c r="Y13" i="684"/>
  <c r="Z13" i="684"/>
  <c r="AA13" i="684"/>
  <c r="O6" i="693" l="1"/>
  <c r="P6" i="693"/>
  <c r="O9" i="693"/>
  <c r="P9" i="693"/>
  <c r="O13" i="693"/>
  <c r="P13" i="693"/>
  <c r="O16" i="693"/>
  <c r="P16" i="693"/>
  <c r="O18" i="693"/>
  <c r="P18" i="693"/>
  <c r="O22" i="693"/>
  <c r="P22" i="693"/>
  <c r="O27" i="693"/>
  <c r="P27" i="693"/>
  <c r="O31" i="693"/>
  <c r="P31" i="693"/>
  <c r="O34" i="693"/>
  <c r="P34" i="693"/>
  <c r="O37" i="693"/>
  <c r="Q37" i="693" s="1"/>
  <c r="P37" i="693"/>
  <c r="O40" i="693"/>
  <c r="P40" i="693"/>
  <c r="O45" i="693"/>
  <c r="P45" i="693"/>
  <c r="O51" i="693"/>
  <c r="P51" i="693"/>
  <c r="P6" i="691"/>
  <c r="P10" i="691"/>
  <c r="P12" i="691"/>
  <c r="P17" i="691"/>
  <c r="P20" i="691"/>
  <c r="P22" i="691"/>
  <c r="P28" i="691"/>
  <c r="P30" i="691"/>
  <c r="P33" i="691"/>
  <c r="P36" i="691"/>
  <c r="P38" i="691"/>
  <c r="O20" i="691"/>
  <c r="O28" i="691"/>
  <c r="O17" i="691"/>
  <c r="Q17" i="691" s="1"/>
  <c r="N17" i="691" s="1"/>
  <c r="O14" i="691"/>
  <c r="O38" i="691"/>
  <c r="O10" i="691"/>
  <c r="O22" i="691"/>
  <c r="O6" i="691"/>
  <c r="O36" i="691"/>
  <c r="O33" i="691"/>
  <c r="O30" i="691"/>
  <c r="P25" i="691"/>
  <c r="P14" i="691"/>
  <c r="O25" i="691"/>
  <c r="O12" i="691"/>
  <c r="O6" i="689"/>
  <c r="Q6" i="689" s="1"/>
  <c r="P6" i="689"/>
  <c r="P9" i="689" s="1"/>
  <c r="P11" i="689" s="1"/>
  <c r="AA27" i="687"/>
  <c r="Z27" i="687"/>
  <c r="Y27" i="687"/>
  <c r="X27" i="687"/>
  <c r="V27" i="687"/>
  <c r="U27" i="687"/>
  <c r="T27" i="687"/>
  <c r="S27" i="687"/>
  <c r="AA23" i="687"/>
  <c r="Z23" i="687"/>
  <c r="Y23" i="687"/>
  <c r="X23" i="687"/>
  <c r="V23" i="687"/>
  <c r="U23" i="687"/>
  <c r="T23" i="687"/>
  <c r="S23" i="687"/>
  <c r="AA20" i="687"/>
  <c r="Z20" i="687"/>
  <c r="Y20" i="687"/>
  <c r="X20" i="687"/>
  <c r="V20" i="687"/>
  <c r="U20" i="687"/>
  <c r="T20" i="687"/>
  <c r="S20" i="687"/>
  <c r="AA15" i="687"/>
  <c r="Z15" i="687"/>
  <c r="Y15" i="687"/>
  <c r="X15" i="687"/>
  <c r="V15" i="687"/>
  <c r="U15" i="687"/>
  <c r="T15" i="687"/>
  <c r="S15" i="687"/>
  <c r="AA14" i="687"/>
  <c r="Z14" i="687"/>
  <c r="Y14" i="687"/>
  <c r="X14" i="687"/>
  <c r="V14" i="687"/>
  <c r="U14" i="687"/>
  <c r="T14" i="687"/>
  <c r="S14" i="687"/>
  <c r="AA13" i="687"/>
  <c r="Z13" i="687"/>
  <c r="Y13" i="687"/>
  <c r="X13" i="687"/>
  <c r="V13" i="687"/>
  <c r="U13" i="687"/>
  <c r="T13" i="687"/>
  <c r="S13" i="687"/>
  <c r="AA12" i="687"/>
  <c r="Z12" i="687"/>
  <c r="Y12" i="687"/>
  <c r="X12" i="687"/>
  <c r="V12" i="687"/>
  <c r="U12" i="687"/>
  <c r="T12" i="687"/>
  <c r="S12" i="687"/>
  <c r="AA11" i="687"/>
  <c r="Z11" i="687"/>
  <c r="Y11" i="687"/>
  <c r="X11" i="687"/>
  <c r="V11" i="687"/>
  <c r="U11" i="687"/>
  <c r="T11" i="687"/>
  <c r="S11" i="687"/>
  <c r="AA10" i="687"/>
  <c r="Z10" i="687"/>
  <c r="Y10" i="687"/>
  <c r="X10" i="687"/>
  <c r="V10" i="687"/>
  <c r="U10" i="687"/>
  <c r="T10" i="687"/>
  <c r="S10" i="687"/>
  <c r="AA9" i="687"/>
  <c r="Z9" i="687"/>
  <c r="Y9" i="687"/>
  <c r="X9" i="687"/>
  <c r="V9" i="687"/>
  <c r="U9" i="687"/>
  <c r="T9" i="687"/>
  <c r="S9" i="687"/>
  <c r="AA8" i="687"/>
  <c r="Z8" i="687"/>
  <c r="Y8" i="687"/>
  <c r="X8" i="687"/>
  <c r="V8" i="687"/>
  <c r="U8" i="687"/>
  <c r="T8" i="687"/>
  <c r="S8" i="687"/>
  <c r="AA7" i="687"/>
  <c r="Z7" i="687"/>
  <c r="Y7" i="687"/>
  <c r="X7" i="687"/>
  <c r="V7" i="687"/>
  <c r="U7" i="687"/>
  <c r="T7" i="687"/>
  <c r="S7" i="687"/>
  <c r="AA6" i="687"/>
  <c r="Z6" i="687"/>
  <c r="Y6" i="687"/>
  <c r="X6" i="687"/>
  <c r="V6" i="687"/>
  <c r="U6" i="687"/>
  <c r="T6" i="687"/>
  <c r="S6" i="687"/>
  <c r="S7" i="681"/>
  <c r="T7" i="681"/>
  <c r="U7" i="681"/>
  <c r="V7" i="681"/>
  <c r="X7" i="681"/>
  <c r="Y7" i="681"/>
  <c r="Z7" i="681"/>
  <c r="AA7" i="681"/>
  <c r="S8" i="681"/>
  <c r="T8" i="681"/>
  <c r="U8" i="681"/>
  <c r="V8" i="681"/>
  <c r="X8" i="681"/>
  <c r="Y8" i="681"/>
  <c r="Z8" i="681"/>
  <c r="AA8" i="681"/>
  <c r="S9" i="681"/>
  <c r="T9" i="681"/>
  <c r="U9" i="681"/>
  <c r="V9" i="681"/>
  <c r="X9" i="681"/>
  <c r="Y9" i="681"/>
  <c r="Z9" i="681"/>
  <c r="AA9" i="681"/>
  <c r="Q45" i="693" l="1"/>
  <c r="N45" i="693" s="1"/>
  <c r="Q40" i="693"/>
  <c r="N40" i="693" s="1"/>
  <c r="Q34" i="693"/>
  <c r="N34" i="693" s="1"/>
  <c r="Q27" i="693"/>
  <c r="N27" i="693" s="1"/>
  <c r="Q9" i="693"/>
  <c r="N9" i="693" s="1"/>
  <c r="Q18" i="693"/>
  <c r="N18" i="693" s="1"/>
  <c r="Q6" i="693"/>
  <c r="N6" i="693" s="1"/>
  <c r="Q31" i="693"/>
  <c r="N31" i="693" s="1"/>
  <c r="Q51" i="693"/>
  <c r="N51" i="693" s="1"/>
  <c r="Q22" i="693"/>
  <c r="N22" i="693" s="1"/>
  <c r="O57" i="693"/>
  <c r="Q13" i="693"/>
  <c r="N13" i="693" s="1"/>
  <c r="Q16" i="693"/>
  <c r="N16" i="693" s="1"/>
  <c r="O36" i="693"/>
  <c r="P57" i="693"/>
  <c r="P59" i="693" s="1"/>
  <c r="P36" i="693"/>
  <c r="P58" i="693" s="1"/>
  <c r="Q33" i="691"/>
  <c r="N33" i="691" s="1"/>
  <c r="Q30" i="691"/>
  <c r="N30" i="691" s="1"/>
  <c r="Q22" i="691"/>
  <c r="N22" i="691" s="1"/>
  <c r="Q10" i="691"/>
  <c r="N10" i="691" s="1"/>
  <c r="Q28" i="691"/>
  <c r="N28" i="691" s="1"/>
  <c r="Q36" i="691"/>
  <c r="N36" i="691" s="1"/>
  <c r="Q38" i="691"/>
  <c r="N38" i="691" s="1"/>
  <c r="Q20" i="691"/>
  <c r="N20" i="691" s="1"/>
  <c r="Q12" i="691"/>
  <c r="N12" i="691" s="1"/>
  <c r="P40" i="691"/>
  <c r="P42" i="691" s="1"/>
  <c r="Q25" i="691"/>
  <c r="N25" i="691" s="1"/>
  <c r="Q14" i="691"/>
  <c r="N14" i="691" s="1"/>
  <c r="O27" i="691"/>
  <c r="Q6" i="691"/>
  <c r="O40" i="691"/>
  <c r="P27" i="691"/>
  <c r="P41" i="691" s="1"/>
  <c r="O9" i="689"/>
  <c r="O11" i="689" s="1"/>
  <c r="P10" i="689"/>
  <c r="P12" i="689" s="1"/>
  <c r="O23" i="687"/>
  <c r="P23" i="687"/>
  <c r="O27" i="687"/>
  <c r="P27" i="687"/>
  <c r="O6" i="687"/>
  <c r="P6" i="687"/>
  <c r="O11" i="687"/>
  <c r="P11" i="687"/>
  <c r="O15" i="687"/>
  <c r="P15" i="687"/>
  <c r="O20" i="687"/>
  <c r="P20" i="687"/>
  <c r="N37" i="693"/>
  <c r="Q10" i="689"/>
  <c r="N6" i="689"/>
  <c r="Q9" i="689"/>
  <c r="S24" i="681"/>
  <c r="T24" i="681"/>
  <c r="U24" i="681"/>
  <c r="V24" i="681"/>
  <c r="X24" i="681"/>
  <c r="Y24" i="681"/>
  <c r="Z24" i="681"/>
  <c r="AA24" i="681"/>
  <c r="S25" i="681"/>
  <c r="T25" i="681"/>
  <c r="U25" i="681"/>
  <c r="V25" i="681"/>
  <c r="X25" i="681"/>
  <c r="Y25" i="681"/>
  <c r="Z25" i="681"/>
  <c r="AA25" i="681"/>
  <c r="S26" i="681"/>
  <c r="T26" i="681"/>
  <c r="U26" i="681"/>
  <c r="V26" i="681"/>
  <c r="X26" i="681"/>
  <c r="Y26" i="681"/>
  <c r="Z26" i="681"/>
  <c r="AA26" i="681"/>
  <c r="S27" i="681"/>
  <c r="T27" i="681"/>
  <c r="U27" i="681"/>
  <c r="V27" i="681"/>
  <c r="X27" i="681"/>
  <c r="Y27" i="681"/>
  <c r="Z27" i="681"/>
  <c r="AA27" i="681"/>
  <c r="S39" i="681"/>
  <c r="T39" i="681"/>
  <c r="U39" i="681"/>
  <c r="V39" i="681"/>
  <c r="X39" i="681"/>
  <c r="Y39" i="681"/>
  <c r="Z39" i="681"/>
  <c r="AA39" i="681"/>
  <c r="S40" i="681"/>
  <c r="T40" i="681"/>
  <c r="U40" i="681"/>
  <c r="V40" i="681"/>
  <c r="X40" i="681"/>
  <c r="Y40" i="681"/>
  <c r="Z40" i="681"/>
  <c r="AA40" i="681"/>
  <c r="Q57" i="693" l="1"/>
  <c r="Q36" i="693"/>
  <c r="O58" i="693"/>
  <c r="P60" i="693" s="1"/>
  <c r="Q40" i="691"/>
  <c r="Q27" i="691"/>
  <c r="N6" i="691"/>
  <c r="O41" i="691"/>
  <c r="P43" i="691" s="1"/>
  <c r="Q20" i="687"/>
  <c r="N20" i="687" s="1"/>
  <c r="Q27" i="687"/>
  <c r="N27" i="687" s="1"/>
  <c r="P33" i="687"/>
  <c r="P35" i="687" s="1"/>
  <c r="O2" i="689"/>
  <c r="P13" i="689"/>
  <c r="Q6" i="687"/>
  <c r="N6" i="687" s="1"/>
  <c r="O33" i="687"/>
  <c r="Q11" i="687"/>
  <c r="N11" i="687" s="1"/>
  <c r="Q23" i="687"/>
  <c r="N23" i="687" s="1"/>
  <c r="Q15" i="687"/>
  <c r="N15" i="687" s="1"/>
  <c r="O22" i="687"/>
  <c r="P22" i="687"/>
  <c r="P34" i="687" s="1"/>
  <c r="AA54" i="684"/>
  <c r="Z54" i="684"/>
  <c r="Y54" i="684"/>
  <c r="X54" i="684"/>
  <c r="V54" i="684"/>
  <c r="U54" i="684"/>
  <c r="T54" i="684"/>
  <c r="S54" i="684"/>
  <c r="AA53" i="684"/>
  <c r="Z53" i="684"/>
  <c r="Y53" i="684"/>
  <c r="X53" i="684"/>
  <c r="V53" i="684"/>
  <c r="U53" i="684"/>
  <c r="T53" i="684"/>
  <c r="S53" i="684"/>
  <c r="AA52" i="684"/>
  <c r="Z52" i="684"/>
  <c r="Y52" i="684"/>
  <c r="X52" i="684"/>
  <c r="V52" i="684"/>
  <c r="U52" i="684"/>
  <c r="T52" i="684"/>
  <c r="S52" i="684"/>
  <c r="AA51" i="684"/>
  <c r="Z51" i="684"/>
  <c r="Y51" i="684"/>
  <c r="X51" i="684"/>
  <c r="V51" i="684"/>
  <c r="U51" i="684"/>
  <c r="T51" i="684"/>
  <c r="S51" i="684"/>
  <c r="AA50" i="684"/>
  <c r="Z50" i="684"/>
  <c r="Y50" i="684"/>
  <c r="X50" i="684"/>
  <c r="V50" i="684"/>
  <c r="U50" i="684"/>
  <c r="T50" i="684"/>
  <c r="S50" i="684"/>
  <c r="AA49" i="684"/>
  <c r="Z49" i="684"/>
  <c r="Y49" i="684"/>
  <c r="X49" i="684"/>
  <c r="V49" i="684"/>
  <c r="U49" i="684"/>
  <c r="T49" i="684"/>
  <c r="S49" i="684"/>
  <c r="AA48" i="684"/>
  <c r="Z48" i="684"/>
  <c r="Y48" i="684"/>
  <c r="X48" i="684"/>
  <c r="V48" i="684"/>
  <c r="U48" i="684"/>
  <c r="T48" i="684"/>
  <c r="S48" i="684"/>
  <c r="AA47" i="684"/>
  <c r="Z47" i="684"/>
  <c r="Y47" i="684"/>
  <c r="X47" i="684"/>
  <c r="V47" i="684"/>
  <c r="U47" i="684"/>
  <c r="T47" i="684"/>
  <c r="S47" i="684"/>
  <c r="AA46" i="684"/>
  <c r="Z46" i="684"/>
  <c r="Y46" i="684"/>
  <c r="X46" i="684"/>
  <c r="V46" i="684"/>
  <c r="U46" i="684"/>
  <c r="T46" i="684"/>
  <c r="S46" i="684"/>
  <c r="AA45" i="684"/>
  <c r="Z45" i="684"/>
  <c r="Y45" i="684"/>
  <c r="X45" i="684"/>
  <c r="V45" i="684"/>
  <c r="U45" i="684"/>
  <c r="T45" i="684"/>
  <c r="S45" i="684"/>
  <c r="AA44" i="684"/>
  <c r="Z44" i="684"/>
  <c r="Y44" i="684"/>
  <c r="X44" i="684"/>
  <c r="V44" i="684"/>
  <c r="U44" i="684"/>
  <c r="T44" i="684"/>
  <c r="S44" i="684"/>
  <c r="AA43" i="684"/>
  <c r="Z43" i="684"/>
  <c r="Y43" i="684"/>
  <c r="X43" i="684"/>
  <c r="V43" i="684"/>
  <c r="U43" i="684"/>
  <c r="T43" i="684"/>
  <c r="S43" i="684"/>
  <c r="AA42" i="684"/>
  <c r="Z42" i="684"/>
  <c r="Y42" i="684"/>
  <c r="X42" i="684"/>
  <c r="V42" i="684"/>
  <c r="U42" i="684"/>
  <c r="T42" i="684"/>
  <c r="S42" i="684"/>
  <c r="AA41" i="684"/>
  <c r="Z41" i="684"/>
  <c r="Y41" i="684"/>
  <c r="X41" i="684"/>
  <c r="V41" i="684"/>
  <c r="U41" i="684"/>
  <c r="T41" i="684"/>
  <c r="S41" i="684"/>
  <c r="AA40" i="684"/>
  <c r="Z40" i="684"/>
  <c r="Y40" i="684"/>
  <c r="X40" i="684"/>
  <c r="V40" i="684"/>
  <c r="U40" i="684"/>
  <c r="T40" i="684"/>
  <c r="S40" i="684"/>
  <c r="AA38" i="684"/>
  <c r="Z38" i="684"/>
  <c r="Y38" i="684"/>
  <c r="X38" i="684"/>
  <c r="V38" i="684"/>
  <c r="U38" i="684"/>
  <c r="T38" i="684"/>
  <c r="S38" i="684"/>
  <c r="AA37" i="684"/>
  <c r="Z37" i="684"/>
  <c r="Y37" i="684"/>
  <c r="X37" i="684"/>
  <c r="V37" i="684"/>
  <c r="U37" i="684"/>
  <c r="T37" i="684"/>
  <c r="S37" i="684"/>
  <c r="AA36" i="684"/>
  <c r="Z36" i="684"/>
  <c r="Y36" i="684"/>
  <c r="X36" i="684"/>
  <c r="V36" i="684"/>
  <c r="U36" i="684"/>
  <c r="T36" i="684"/>
  <c r="S36" i="684"/>
  <c r="AA35" i="684"/>
  <c r="Z35" i="684"/>
  <c r="Y35" i="684"/>
  <c r="X35" i="684"/>
  <c r="V35" i="684"/>
  <c r="U35" i="684"/>
  <c r="T35" i="684"/>
  <c r="S35" i="684"/>
  <c r="AA34" i="684"/>
  <c r="Z34" i="684"/>
  <c r="Y34" i="684"/>
  <c r="X34" i="684"/>
  <c r="V34" i="684"/>
  <c r="U34" i="684"/>
  <c r="T34" i="684"/>
  <c r="S34" i="684"/>
  <c r="AA33" i="684"/>
  <c r="Z33" i="684"/>
  <c r="Y33" i="684"/>
  <c r="X33" i="684"/>
  <c r="V33" i="684"/>
  <c r="U33" i="684"/>
  <c r="T33" i="684"/>
  <c r="S33" i="684"/>
  <c r="AA32" i="684"/>
  <c r="Z32" i="684"/>
  <c r="Y32" i="684"/>
  <c r="X32" i="684"/>
  <c r="V32" i="684"/>
  <c r="U32" i="684"/>
  <c r="T32" i="684"/>
  <c r="S32" i="684"/>
  <c r="AA31" i="684"/>
  <c r="Z31" i="684"/>
  <c r="Y31" i="684"/>
  <c r="X31" i="684"/>
  <c r="V31" i="684"/>
  <c r="U31" i="684"/>
  <c r="T31" i="684"/>
  <c r="S31" i="684"/>
  <c r="AA30" i="684"/>
  <c r="Z30" i="684"/>
  <c r="Y30" i="684"/>
  <c r="X30" i="684"/>
  <c r="V30" i="684"/>
  <c r="U30" i="684"/>
  <c r="T30" i="684"/>
  <c r="S30" i="684"/>
  <c r="AA29" i="684"/>
  <c r="Z29" i="684"/>
  <c r="Y29" i="684"/>
  <c r="X29" i="684"/>
  <c r="V29" i="684"/>
  <c r="U29" i="684"/>
  <c r="T29" i="684"/>
  <c r="S29" i="684"/>
  <c r="AA28" i="684"/>
  <c r="Z28" i="684"/>
  <c r="Y28" i="684"/>
  <c r="X28" i="684"/>
  <c r="V28" i="684"/>
  <c r="U28" i="684"/>
  <c r="T28" i="684"/>
  <c r="S28" i="684"/>
  <c r="AA27" i="684"/>
  <c r="Z27" i="684"/>
  <c r="Y27" i="684"/>
  <c r="X27" i="684"/>
  <c r="V27" i="684"/>
  <c r="U27" i="684"/>
  <c r="T27" i="684"/>
  <c r="S27" i="684"/>
  <c r="AA26" i="684"/>
  <c r="Z26" i="684"/>
  <c r="Y26" i="684"/>
  <c r="X26" i="684"/>
  <c r="V26" i="684"/>
  <c r="U26" i="684"/>
  <c r="T26" i="684"/>
  <c r="S26" i="684"/>
  <c r="AA25" i="684"/>
  <c r="Z25" i="684"/>
  <c r="Y25" i="684"/>
  <c r="X25" i="684"/>
  <c r="V25" i="684"/>
  <c r="U25" i="684"/>
  <c r="T25" i="684"/>
  <c r="S25" i="684"/>
  <c r="AA24" i="684"/>
  <c r="Z24" i="684"/>
  <c r="Y24" i="684"/>
  <c r="X24" i="684"/>
  <c r="V24" i="684"/>
  <c r="U24" i="684"/>
  <c r="T24" i="684"/>
  <c r="S24" i="684"/>
  <c r="AA23" i="684"/>
  <c r="Z23" i="684"/>
  <c r="Y23" i="684"/>
  <c r="X23" i="684"/>
  <c r="V23" i="684"/>
  <c r="U23" i="684"/>
  <c r="T23" i="684"/>
  <c r="S23" i="684"/>
  <c r="AA22" i="684"/>
  <c r="Z22" i="684"/>
  <c r="Y22" i="684"/>
  <c r="X22" i="684"/>
  <c r="V22" i="684"/>
  <c r="U22" i="684"/>
  <c r="T22" i="684"/>
  <c r="S22" i="684"/>
  <c r="AA21" i="684"/>
  <c r="Z21" i="684"/>
  <c r="Y21" i="684"/>
  <c r="X21" i="684"/>
  <c r="V21" i="684"/>
  <c r="U21" i="684"/>
  <c r="T21" i="684"/>
  <c r="S21" i="684"/>
  <c r="AA20" i="684"/>
  <c r="Z20" i="684"/>
  <c r="Y20" i="684"/>
  <c r="X20" i="684"/>
  <c r="V20" i="684"/>
  <c r="U20" i="684"/>
  <c r="T20" i="684"/>
  <c r="S20" i="684"/>
  <c r="AA19" i="684"/>
  <c r="Z19" i="684"/>
  <c r="Y19" i="684"/>
  <c r="X19" i="684"/>
  <c r="V19" i="684"/>
  <c r="U19" i="684"/>
  <c r="T19" i="684"/>
  <c r="S19" i="684"/>
  <c r="AA18" i="684"/>
  <c r="Z18" i="684"/>
  <c r="Y18" i="684"/>
  <c r="X18" i="684"/>
  <c r="V18" i="684"/>
  <c r="U18" i="684"/>
  <c r="T18" i="684"/>
  <c r="S18" i="684"/>
  <c r="AA17" i="684"/>
  <c r="Z17" i="684"/>
  <c r="Y17" i="684"/>
  <c r="X17" i="684"/>
  <c r="V17" i="684"/>
  <c r="U17" i="684"/>
  <c r="T17" i="684"/>
  <c r="S17" i="684"/>
  <c r="AA16" i="684"/>
  <c r="Z16" i="684"/>
  <c r="Y16" i="684"/>
  <c r="X16" i="684"/>
  <c r="V16" i="684"/>
  <c r="U16" i="684"/>
  <c r="T16" i="684"/>
  <c r="S16" i="684"/>
  <c r="AA15" i="684"/>
  <c r="Z15" i="684"/>
  <c r="Y15" i="684"/>
  <c r="X15" i="684"/>
  <c r="V15" i="684"/>
  <c r="U15" i="684"/>
  <c r="T15" i="684"/>
  <c r="S15" i="684"/>
  <c r="AA14" i="684"/>
  <c r="Z14" i="684"/>
  <c r="Y14" i="684"/>
  <c r="X14" i="684"/>
  <c r="V14" i="684"/>
  <c r="U14" i="684"/>
  <c r="T14" i="684"/>
  <c r="S14" i="684"/>
  <c r="AA10" i="684"/>
  <c r="Z10" i="684"/>
  <c r="Y10" i="684"/>
  <c r="X10" i="684"/>
  <c r="V10" i="684"/>
  <c r="U10" i="684"/>
  <c r="T10" i="684"/>
  <c r="S10" i="684"/>
  <c r="AA9" i="684"/>
  <c r="Z9" i="684"/>
  <c r="Y9" i="684"/>
  <c r="X9" i="684"/>
  <c r="V9" i="684"/>
  <c r="U9" i="684"/>
  <c r="T9" i="684"/>
  <c r="S9" i="684"/>
  <c r="AA8" i="684"/>
  <c r="Z8" i="684"/>
  <c r="Y8" i="684"/>
  <c r="X8" i="684"/>
  <c r="V8" i="684"/>
  <c r="U8" i="684"/>
  <c r="T8" i="684"/>
  <c r="S8" i="684"/>
  <c r="AA7" i="684"/>
  <c r="Z7" i="684"/>
  <c r="Y7" i="684"/>
  <c r="X7" i="684"/>
  <c r="V7" i="684"/>
  <c r="U7" i="684"/>
  <c r="T7" i="684"/>
  <c r="S7" i="684"/>
  <c r="AA6" i="684"/>
  <c r="Z6" i="684"/>
  <c r="Y6" i="684"/>
  <c r="X6" i="684"/>
  <c r="V6" i="684"/>
  <c r="U6" i="684"/>
  <c r="T6" i="684"/>
  <c r="S6" i="684"/>
  <c r="O2" i="693" l="1"/>
  <c r="O2" i="691"/>
  <c r="Q33" i="687"/>
  <c r="O34" i="687"/>
  <c r="P36" i="687" s="1"/>
  <c r="Q22" i="687"/>
  <c r="P24" i="684"/>
  <c r="P10" i="684"/>
  <c r="P35" i="684"/>
  <c r="P20" i="684"/>
  <c r="P16" i="684"/>
  <c r="P27" i="684"/>
  <c r="P32" i="684"/>
  <c r="O40" i="684"/>
  <c r="P40" i="684"/>
  <c r="O45" i="684"/>
  <c r="P45" i="684"/>
  <c r="O47" i="684"/>
  <c r="P47" i="684"/>
  <c r="O52" i="684"/>
  <c r="P52" i="684"/>
  <c r="O14" i="684"/>
  <c r="P14" i="684"/>
  <c r="O10" i="684"/>
  <c r="O24" i="684"/>
  <c r="O35" i="684"/>
  <c r="O16" i="684"/>
  <c r="O27" i="684"/>
  <c r="P6" i="684"/>
  <c r="O20" i="684"/>
  <c r="O32" i="684"/>
  <c r="O6" i="684"/>
  <c r="S28" i="679"/>
  <c r="O2" i="687" l="1"/>
  <c r="Q24" i="684"/>
  <c r="N24" i="684" s="1"/>
  <c r="Q47" i="684"/>
  <c r="N47" i="684" s="1"/>
  <c r="Q40" i="684"/>
  <c r="N40" i="684" s="1"/>
  <c r="Q52" i="684"/>
  <c r="N52" i="684" s="1"/>
  <c r="Q45" i="684"/>
  <c r="N45" i="684" s="1"/>
  <c r="Q10" i="684"/>
  <c r="N10" i="684" s="1"/>
  <c r="Q35" i="684"/>
  <c r="N35" i="684" s="1"/>
  <c r="Q32" i="684"/>
  <c r="N32" i="684" s="1"/>
  <c r="O55" i="684"/>
  <c r="Q14" i="684"/>
  <c r="N14" i="684" s="1"/>
  <c r="Q16" i="684"/>
  <c r="N16" i="684" s="1"/>
  <c r="P39" i="684"/>
  <c r="P56" i="684" s="1"/>
  <c r="Q20" i="684"/>
  <c r="N20" i="684" s="1"/>
  <c r="Q6" i="684"/>
  <c r="N6" i="684" s="1"/>
  <c r="Q27" i="684"/>
  <c r="N27" i="684" s="1"/>
  <c r="P55" i="684"/>
  <c r="P57" i="684" s="1"/>
  <c r="O39" i="684"/>
  <c r="AA54" i="681"/>
  <c r="Z54" i="681"/>
  <c r="Y54" i="681"/>
  <c r="X54" i="681"/>
  <c r="V54" i="681"/>
  <c r="U54" i="681"/>
  <c r="T54" i="681"/>
  <c r="S54" i="681"/>
  <c r="AA53" i="681"/>
  <c r="Z53" i="681"/>
  <c r="Y53" i="681"/>
  <c r="X53" i="681"/>
  <c r="V53" i="681"/>
  <c r="U53" i="681"/>
  <c r="T53" i="681"/>
  <c r="S53" i="681"/>
  <c r="AA52" i="681"/>
  <c r="Z52" i="681"/>
  <c r="Y52" i="681"/>
  <c r="X52" i="681"/>
  <c r="V52" i="681"/>
  <c r="U52" i="681"/>
  <c r="T52" i="681"/>
  <c r="S52" i="681"/>
  <c r="AA51" i="681"/>
  <c r="Z51" i="681"/>
  <c r="Y51" i="681"/>
  <c r="X51" i="681"/>
  <c r="V51" i="681"/>
  <c r="U51" i="681"/>
  <c r="T51" i="681"/>
  <c r="S51" i="681"/>
  <c r="AA50" i="681"/>
  <c r="Z50" i="681"/>
  <c r="Y50" i="681"/>
  <c r="X50" i="681"/>
  <c r="V50" i="681"/>
  <c r="U50" i="681"/>
  <c r="T50" i="681"/>
  <c r="S50" i="681"/>
  <c r="AA49" i="681"/>
  <c r="Z49" i="681"/>
  <c r="Y49" i="681"/>
  <c r="X49" i="681"/>
  <c r="V49" i="681"/>
  <c r="U49" i="681"/>
  <c r="T49" i="681"/>
  <c r="S49" i="681"/>
  <c r="AA48" i="681"/>
  <c r="Z48" i="681"/>
  <c r="Y48" i="681"/>
  <c r="X48" i="681"/>
  <c r="V48" i="681"/>
  <c r="U48" i="681"/>
  <c r="T48" i="681"/>
  <c r="S48" i="681"/>
  <c r="AA47" i="681"/>
  <c r="Z47" i="681"/>
  <c r="Y47" i="681"/>
  <c r="X47" i="681"/>
  <c r="V47" i="681"/>
  <c r="U47" i="681"/>
  <c r="T47" i="681"/>
  <c r="S47" i="681"/>
  <c r="AA46" i="681"/>
  <c r="Z46" i="681"/>
  <c r="Y46" i="681"/>
  <c r="X46" i="681"/>
  <c r="V46" i="681"/>
  <c r="U46" i="681"/>
  <c r="T46" i="681"/>
  <c r="S46" i="681"/>
  <c r="AA45" i="681"/>
  <c r="Z45" i="681"/>
  <c r="Y45" i="681"/>
  <c r="X45" i="681"/>
  <c r="V45" i="681"/>
  <c r="U45" i="681"/>
  <c r="T45" i="681"/>
  <c r="S45" i="681"/>
  <c r="AA44" i="681"/>
  <c r="Z44" i="681"/>
  <c r="Y44" i="681"/>
  <c r="X44" i="681"/>
  <c r="V44" i="681"/>
  <c r="U44" i="681"/>
  <c r="T44" i="681"/>
  <c r="S44" i="681"/>
  <c r="AA43" i="681"/>
  <c r="Z43" i="681"/>
  <c r="Y43" i="681"/>
  <c r="X43" i="681"/>
  <c r="V43" i="681"/>
  <c r="U43" i="681"/>
  <c r="T43" i="681"/>
  <c r="S43" i="681"/>
  <c r="AA41" i="681"/>
  <c r="Z41" i="681"/>
  <c r="Y41" i="681"/>
  <c r="X41" i="681"/>
  <c r="V41" i="681"/>
  <c r="U41" i="681"/>
  <c r="T41" i="681"/>
  <c r="S41" i="681"/>
  <c r="AA38" i="681"/>
  <c r="Z38" i="681"/>
  <c r="Y38" i="681"/>
  <c r="X38" i="681"/>
  <c r="V38" i="681"/>
  <c r="U38" i="681"/>
  <c r="T38" i="681"/>
  <c r="S38" i="681"/>
  <c r="AA37" i="681"/>
  <c r="Z37" i="681"/>
  <c r="Y37" i="681"/>
  <c r="X37" i="681"/>
  <c r="V37" i="681"/>
  <c r="U37" i="681"/>
  <c r="T37" i="681"/>
  <c r="S37" i="681"/>
  <c r="AA36" i="681"/>
  <c r="Z36" i="681"/>
  <c r="Y36" i="681"/>
  <c r="X36" i="681"/>
  <c r="V36" i="681"/>
  <c r="U36" i="681"/>
  <c r="T36" i="681"/>
  <c r="S36" i="681"/>
  <c r="AA35" i="681"/>
  <c r="Z35" i="681"/>
  <c r="Y35" i="681"/>
  <c r="X35" i="681"/>
  <c r="V35" i="681"/>
  <c r="U35" i="681"/>
  <c r="T35" i="681"/>
  <c r="S35" i="681"/>
  <c r="AA34" i="681"/>
  <c r="Z34" i="681"/>
  <c r="Y34" i="681"/>
  <c r="X34" i="681"/>
  <c r="V34" i="681"/>
  <c r="U34" i="681"/>
  <c r="T34" i="681"/>
  <c r="S34" i="681"/>
  <c r="AA33" i="681"/>
  <c r="Z33" i="681"/>
  <c r="Y33" i="681"/>
  <c r="X33" i="681"/>
  <c r="V33" i="681"/>
  <c r="U33" i="681"/>
  <c r="T33" i="681"/>
  <c r="S33" i="681"/>
  <c r="AA32" i="681"/>
  <c r="Z32" i="681"/>
  <c r="Y32" i="681"/>
  <c r="X32" i="681"/>
  <c r="V32" i="681"/>
  <c r="U32" i="681"/>
  <c r="T32" i="681"/>
  <c r="S32" i="681"/>
  <c r="AA31" i="681"/>
  <c r="Z31" i="681"/>
  <c r="Y31" i="681"/>
  <c r="X31" i="681"/>
  <c r="V31" i="681"/>
  <c r="U31" i="681"/>
  <c r="T31" i="681"/>
  <c r="S31" i="681"/>
  <c r="AA30" i="681"/>
  <c r="Z30" i="681"/>
  <c r="Y30" i="681"/>
  <c r="X30" i="681"/>
  <c r="V30" i="681"/>
  <c r="U30" i="681"/>
  <c r="T30" i="681"/>
  <c r="S30" i="681"/>
  <c r="AA29" i="681"/>
  <c r="Z29" i="681"/>
  <c r="Y29" i="681"/>
  <c r="X29" i="681"/>
  <c r="V29" i="681"/>
  <c r="U29" i="681"/>
  <c r="T29" i="681"/>
  <c r="S29" i="681"/>
  <c r="AA28" i="681"/>
  <c r="Z28" i="681"/>
  <c r="Y28" i="681"/>
  <c r="X28" i="681"/>
  <c r="V28" i="681"/>
  <c r="U28" i="681"/>
  <c r="T28" i="681"/>
  <c r="S28" i="681"/>
  <c r="AA23" i="681"/>
  <c r="Z23" i="681"/>
  <c r="Y23" i="681"/>
  <c r="X23" i="681"/>
  <c r="V23" i="681"/>
  <c r="U23" i="681"/>
  <c r="T23" i="681"/>
  <c r="S23" i="681"/>
  <c r="AA22" i="681"/>
  <c r="Z22" i="681"/>
  <c r="Y22" i="681"/>
  <c r="X22" i="681"/>
  <c r="V22" i="681"/>
  <c r="U22" i="681"/>
  <c r="T22" i="681"/>
  <c r="S22" i="681"/>
  <c r="AA21" i="681"/>
  <c r="Z21" i="681"/>
  <c r="Y21" i="681"/>
  <c r="X21" i="681"/>
  <c r="V21" i="681"/>
  <c r="U21" i="681"/>
  <c r="T21" i="681"/>
  <c r="S21" i="681"/>
  <c r="AA20" i="681"/>
  <c r="Z20" i="681"/>
  <c r="Y20" i="681"/>
  <c r="X20" i="681"/>
  <c r="V20" i="681"/>
  <c r="U20" i="681"/>
  <c r="T20" i="681"/>
  <c r="S20" i="681"/>
  <c r="AA19" i="681"/>
  <c r="Z19" i="681"/>
  <c r="Y19" i="681"/>
  <c r="X19" i="681"/>
  <c r="V19" i="681"/>
  <c r="U19" i="681"/>
  <c r="T19" i="681"/>
  <c r="S19" i="681"/>
  <c r="AA18" i="681"/>
  <c r="Z18" i="681"/>
  <c r="Y18" i="681"/>
  <c r="X18" i="681"/>
  <c r="V18" i="681"/>
  <c r="U18" i="681"/>
  <c r="T18" i="681"/>
  <c r="S18" i="681"/>
  <c r="AA17" i="681"/>
  <c r="Z17" i="681"/>
  <c r="Y17" i="681"/>
  <c r="X17" i="681"/>
  <c r="V17" i="681"/>
  <c r="U17" i="681"/>
  <c r="T17" i="681"/>
  <c r="S17" i="681"/>
  <c r="AA16" i="681"/>
  <c r="Z16" i="681"/>
  <c r="Y16" i="681"/>
  <c r="X16" i="681"/>
  <c r="V16" i="681"/>
  <c r="U16" i="681"/>
  <c r="T16" i="681"/>
  <c r="S16" i="681"/>
  <c r="AA15" i="681"/>
  <c r="Z15" i="681"/>
  <c r="Y15" i="681"/>
  <c r="X15" i="681"/>
  <c r="V15" i="681"/>
  <c r="U15" i="681"/>
  <c r="T15" i="681"/>
  <c r="S15" i="681"/>
  <c r="AA14" i="681"/>
  <c r="Z14" i="681"/>
  <c r="Y14" i="681"/>
  <c r="X14" i="681"/>
  <c r="V14" i="681"/>
  <c r="U14" i="681"/>
  <c r="T14" i="681"/>
  <c r="S14" i="681"/>
  <c r="AA13" i="681"/>
  <c r="Z13" i="681"/>
  <c r="Y13" i="681"/>
  <c r="X13" i="681"/>
  <c r="V13" i="681"/>
  <c r="U13" i="681"/>
  <c r="T13" i="681"/>
  <c r="S13" i="681"/>
  <c r="AA12" i="681"/>
  <c r="Z12" i="681"/>
  <c r="Y12" i="681"/>
  <c r="X12" i="681"/>
  <c r="V12" i="681"/>
  <c r="U12" i="681"/>
  <c r="T12" i="681"/>
  <c r="S12" i="681"/>
  <c r="AA11" i="681"/>
  <c r="Z11" i="681"/>
  <c r="Y11" i="681"/>
  <c r="X11" i="681"/>
  <c r="V11" i="681"/>
  <c r="U11" i="681"/>
  <c r="T11" i="681"/>
  <c r="S11" i="681"/>
  <c r="AA10" i="681"/>
  <c r="Z10" i="681"/>
  <c r="Y10" i="681"/>
  <c r="X10" i="681"/>
  <c r="V10" i="681"/>
  <c r="U10" i="681"/>
  <c r="T10" i="681"/>
  <c r="S10" i="681"/>
  <c r="AA6" i="681"/>
  <c r="Z6" i="681"/>
  <c r="Y6" i="681"/>
  <c r="X6" i="681"/>
  <c r="V6" i="681"/>
  <c r="U6" i="681"/>
  <c r="T6" i="681"/>
  <c r="S6" i="681"/>
  <c r="Q55" i="684" l="1"/>
  <c r="O56" i="684"/>
  <c r="P58" i="684" s="1"/>
  <c r="Q39" i="684"/>
  <c r="O46" i="681"/>
  <c r="O51" i="681"/>
  <c r="P48" i="681"/>
  <c r="O48" i="681"/>
  <c r="P6" i="681"/>
  <c r="O13" i="681"/>
  <c r="P16" i="681"/>
  <c r="P43" i="681"/>
  <c r="O6" i="681"/>
  <c r="P10" i="681"/>
  <c r="O16" i="681"/>
  <c r="Q16" i="681" s="1"/>
  <c r="N16" i="681" s="1"/>
  <c r="P46" i="681"/>
  <c r="Q46" i="681" s="1"/>
  <c r="N46" i="681" s="1"/>
  <c r="O18" i="681"/>
  <c r="P18" i="681"/>
  <c r="P23" i="681"/>
  <c r="P28" i="681"/>
  <c r="P32" i="681"/>
  <c r="P35" i="681"/>
  <c r="O38" i="681"/>
  <c r="P38" i="681"/>
  <c r="O43" i="681"/>
  <c r="P51" i="681"/>
  <c r="O35" i="681"/>
  <c r="O23" i="681"/>
  <c r="O28" i="681"/>
  <c r="O10" i="681"/>
  <c r="P13" i="681"/>
  <c r="O32" i="681"/>
  <c r="S28" i="677"/>
  <c r="T28" i="677"/>
  <c r="U28" i="677"/>
  <c r="V28" i="677"/>
  <c r="X28" i="677"/>
  <c r="Y28" i="677"/>
  <c r="Z28" i="677"/>
  <c r="AA28" i="677"/>
  <c r="S29" i="677"/>
  <c r="T29" i="677"/>
  <c r="U29" i="677"/>
  <c r="V29" i="677"/>
  <c r="X29" i="677"/>
  <c r="Y29" i="677"/>
  <c r="Z29" i="677"/>
  <c r="AA29" i="677"/>
  <c r="O2" i="684" l="1"/>
  <c r="Q51" i="681"/>
  <c r="N51" i="681" s="1"/>
  <c r="Q48" i="681"/>
  <c r="N48" i="681" s="1"/>
  <c r="Q32" i="681"/>
  <c r="N32" i="681" s="1"/>
  <c r="Q18" i="681"/>
  <c r="N18" i="681" s="1"/>
  <c r="Q10" i="681"/>
  <c r="N10" i="681" s="1"/>
  <c r="Q35" i="681"/>
  <c r="N35" i="681" s="1"/>
  <c r="Q23" i="681"/>
  <c r="N23" i="681" s="1"/>
  <c r="O55" i="681"/>
  <c r="P42" i="681"/>
  <c r="P56" i="681" s="1"/>
  <c r="Q6" i="681"/>
  <c r="N6" i="681" s="1"/>
  <c r="Q43" i="681"/>
  <c r="N43" i="681" s="1"/>
  <c r="Q28" i="681"/>
  <c r="N28" i="681" s="1"/>
  <c r="P55" i="681"/>
  <c r="P57" i="681" s="1"/>
  <c r="Q38" i="681"/>
  <c r="N38" i="681" s="1"/>
  <c r="Q13" i="681"/>
  <c r="N13" i="681" s="1"/>
  <c r="O42" i="681"/>
  <c r="S15" i="677"/>
  <c r="T15" i="677"/>
  <c r="U15" i="677"/>
  <c r="V15" i="677"/>
  <c r="X15" i="677"/>
  <c r="Y15" i="677"/>
  <c r="Z15" i="677"/>
  <c r="AA15" i="677"/>
  <c r="Q55" i="681" l="1"/>
  <c r="O56" i="681"/>
  <c r="P58" i="681" s="1"/>
  <c r="Q42" i="681"/>
  <c r="AA53" i="679"/>
  <c r="Z53" i="679"/>
  <c r="Y53" i="679"/>
  <c r="X53" i="679"/>
  <c r="V53" i="679"/>
  <c r="U53" i="679"/>
  <c r="T53" i="679"/>
  <c r="S53" i="679"/>
  <c r="AA52" i="679"/>
  <c r="Z52" i="679"/>
  <c r="Y52" i="679"/>
  <c r="X52" i="679"/>
  <c r="V52" i="679"/>
  <c r="U52" i="679"/>
  <c r="T52" i="679"/>
  <c r="S52" i="679"/>
  <c r="AA51" i="679"/>
  <c r="Z51" i="679"/>
  <c r="Y51" i="679"/>
  <c r="X51" i="679"/>
  <c r="V51" i="679"/>
  <c r="U51" i="679"/>
  <c r="T51" i="679"/>
  <c r="S51" i="679"/>
  <c r="AA50" i="679"/>
  <c r="Z50" i="679"/>
  <c r="Y50" i="679"/>
  <c r="X50" i="679"/>
  <c r="V50" i="679"/>
  <c r="U50" i="679"/>
  <c r="T50" i="679"/>
  <c r="S50" i="679"/>
  <c r="AA49" i="679"/>
  <c r="Z49" i="679"/>
  <c r="Y49" i="679"/>
  <c r="X49" i="679"/>
  <c r="V49" i="679"/>
  <c r="U49" i="679"/>
  <c r="T49" i="679"/>
  <c r="S49" i="679"/>
  <c r="AA48" i="679"/>
  <c r="Z48" i="679"/>
  <c r="Y48" i="679"/>
  <c r="X48" i="679"/>
  <c r="V48" i="679"/>
  <c r="U48" i="679"/>
  <c r="T48" i="679"/>
  <c r="S48" i="679"/>
  <c r="AA47" i="679"/>
  <c r="Z47" i="679"/>
  <c r="Y47" i="679"/>
  <c r="X47" i="679"/>
  <c r="V47" i="679"/>
  <c r="U47" i="679"/>
  <c r="T47" i="679"/>
  <c r="S47" i="679"/>
  <c r="AA46" i="679"/>
  <c r="Z46" i="679"/>
  <c r="Y46" i="679"/>
  <c r="X46" i="679"/>
  <c r="V46" i="679"/>
  <c r="U46" i="679"/>
  <c r="T46" i="679"/>
  <c r="S46" i="679"/>
  <c r="AA45" i="679"/>
  <c r="Z45" i="679"/>
  <c r="Y45" i="679"/>
  <c r="X45" i="679"/>
  <c r="V45" i="679"/>
  <c r="U45" i="679"/>
  <c r="T45" i="679"/>
  <c r="S45" i="679"/>
  <c r="AA44" i="679"/>
  <c r="Z44" i="679"/>
  <c r="Y44" i="679"/>
  <c r="X44" i="679"/>
  <c r="V44" i="679"/>
  <c r="U44" i="679"/>
  <c r="T44" i="679"/>
  <c r="S44" i="679"/>
  <c r="AA43" i="679"/>
  <c r="Z43" i="679"/>
  <c r="Y43" i="679"/>
  <c r="X43" i="679"/>
  <c r="V43" i="679"/>
  <c r="U43" i="679"/>
  <c r="T43" i="679"/>
  <c r="S43" i="679"/>
  <c r="AA42" i="679"/>
  <c r="Z42" i="679"/>
  <c r="Y42" i="679"/>
  <c r="X42" i="679"/>
  <c r="V42" i="679"/>
  <c r="U42" i="679"/>
  <c r="T42" i="679"/>
  <c r="S42" i="679"/>
  <c r="AA41" i="679"/>
  <c r="Z41" i="679"/>
  <c r="Y41" i="679"/>
  <c r="X41" i="679"/>
  <c r="V41" i="679"/>
  <c r="U41" i="679"/>
  <c r="T41" i="679"/>
  <c r="S41" i="679"/>
  <c r="AA40" i="679"/>
  <c r="Z40" i="679"/>
  <c r="Y40" i="679"/>
  <c r="X40" i="679"/>
  <c r="V40" i="679"/>
  <c r="U40" i="679"/>
  <c r="T40" i="679"/>
  <c r="S40" i="679"/>
  <c r="AA39" i="679"/>
  <c r="Z39" i="679"/>
  <c r="Y39" i="679"/>
  <c r="X39" i="679"/>
  <c r="V39" i="679"/>
  <c r="U39" i="679"/>
  <c r="T39" i="679"/>
  <c r="S39" i="679"/>
  <c r="AA38" i="679"/>
  <c r="Z38" i="679"/>
  <c r="Y38" i="679"/>
  <c r="X38" i="679"/>
  <c r="V38" i="679"/>
  <c r="U38" i="679"/>
  <c r="T38" i="679"/>
  <c r="S38" i="679"/>
  <c r="AA36" i="679"/>
  <c r="Z36" i="679"/>
  <c r="Y36" i="679"/>
  <c r="X36" i="679"/>
  <c r="V36" i="679"/>
  <c r="U36" i="679"/>
  <c r="T36" i="679"/>
  <c r="S36" i="679"/>
  <c r="AA35" i="679"/>
  <c r="Z35" i="679"/>
  <c r="Y35" i="679"/>
  <c r="X35" i="679"/>
  <c r="V35" i="679"/>
  <c r="U35" i="679"/>
  <c r="T35" i="679"/>
  <c r="S35" i="679"/>
  <c r="AA34" i="679"/>
  <c r="Z34" i="679"/>
  <c r="Y34" i="679"/>
  <c r="X34" i="679"/>
  <c r="V34" i="679"/>
  <c r="U34" i="679"/>
  <c r="T34" i="679"/>
  <c r="S34" i="679"/>
  <c r="AA33" i="679"/>
  <c r="Z33" i="679"/>
  <c r="Y33" i="679"/>
  <c r="X33" i="679"/>
  <c r="V33" i="679"/>
  <c r="U33" i="679"/>
  <c r="T33" i="679"/>
  <c r="S33" i="679"/>
  <c r="AA32" i="679"/>
  <c r="Z32" i="679"/>
  <c r="Y32" i="679"/>
  <c r="X32" i="679"/>
  <c r="V32" i="679"/>
  <c r="U32" i="679"/>
  <c r="T32" i="679"/>
  <c r="S32" i="679"/>
  <c r="AA31" i="679"/>
  <c r="Z31" i="679"/>
  <c r="Y31" i="679"/>
  <c r="X31" i="679"/>
  <c r="V31" i="679"/>
  <c r="U31" i="679"/>
  <c r="T31" i="679"/>
  <c r="S31" i="679"/>
  <c r="AA30" i="679"/>
  <c r="Z30" i="679"/>
  <c r="Y30" i="679"/>
  <c r="X30" i="679"/>
  <c r="V30" i="679"/>
  <c r="U30" i="679"/>
  <c r="T30" i="679"/>
  <c r="S30" i="679"/>
  <c r="AA29" i="679"/>
  <c r="Z29" i="679"/>
  <c r="Y29" i="679"/>
  <c r="X29" i="679"/>
  <c r="V29" i="679"/>
  <c r="U29" i="679"/>
  <c r="T29" i="679"/>
  <c r="S29" i="679"/>
  <c r="AA27" i="679"/>
  <c r="Z27" i="679"/>
  <c r="Y27" i="679"/>
  <c r="X27" i="679"/>
  <c r="V27" i="679"/>
  <c r="U27" i="679"/>
  <c r="T27" i="679"/>
  <c r="S27" i="679"/>
  <c r="AA26" i="679"/>
  <c r="Z26" i="679"/>
  <c r="Y26" i="679"/>
  <c r="X26" i="679"/>
  <c r="V26" i="679"/>
  <c r="U26" i="679"/>
  <c r="T26" i="679"/>
  <c r="S26" i="679"/>
  <c r="AA25" i="679"/>
  <c r="Z25" i="679"/>
  <c r="Y25" i="679"/>
  <c r="X25" i="679"/>
  <c r="V25" i="679"/>
  <c r="U25" i="679"/>
  <c r="T25" i="679"/>
  <c r="S25" i="679"/>
  <c r="AA24" i="679"/>
  <c r="Z24" i="679"/>
  <c r="Y24" i="679"/>
  <c r="X24" i="679"/>
  <c r="V24" i="679"/>
  <c r="U24" i="679"/>
  <c r="T24" i="679"/>
  <c r="S24" i="679"/>
  <c r="AA23" i="679"/>
  <c r="Z23" i="679"/>
  <c r="Y23" i="679"/>
  <c r="X23" i="679"/>
  <c r="V23" i="679"/>
  <c r="U23" i="679"/>
  <c r="T23" i="679"/>
  <c r="S23" i="679"/>
  <c r="AA22" i="679"/>
  <c r="Z22" i="679"/>
  <c r="Y22" i="679"/>
  <c r="X22" i="679"/>
  <c r="V22" i="679"/>
  <c r="U22" i="679"/>
  <c r="T22" i="679"/>
  <c r="S22" i="679"/>
  <c r="AA21" i="679"/>
  <c r="Z21" i="679"/>
  <c r="Y21" i="679"/>
  <c r="X21" i="679"/>
  <c r="V21" i="679"/>
  <c r="U21" i="679"/>
  <c r="T21" i="679"/>
  <c r="S21" i="679"/>
  <c r="AA20" i="679"/>
  <c r="Z20" i="679"/>
  <c r="Y20" i="679"/>
  <c r="X20" i="679"/>
  <c r="V20" i="679"/>
  <c r="U20" i="679"/>
  <c r="T20" i="679"/>
  <c r="S20" i="679"/>
  <c r="AA19" i="679"/>
  <c r="Z19" i="679"/>
  <c r="Y19" i="679"/>
  <c r="X19" i="679"/>
  <c r="V19" i="679"/>
  <c r="U19" i="679"/>
  <c r="T19" i="679"/>
  <c r="S19" i="679"/>
  <c r="AA18" i="679"/>
  <c r="Z18" i="679"/>
  <c r="Y18" i="679"/>
  <c r="X18" i="679"/>
  <c r="V18" i="679"/>
  <c r="U18" i="679"/>
  <c r="T18" i="679"/>
  <c r="S18" i="679"/>
  <c r="AA17" i="679"/>
  <c r="Z17" i="679"/>
  <c r="Y17" i="679"/>
  <c r="X17" i="679"/>
  <c r="V17" i="679"/>
  <c r="U17" i="679"/>
  <c r="T17" i="679"/>
  <c r="S17" i="679"/>
  <c r="AA16" i="679"/>
  <c r="Z16" i="679"/>
  <c r="Y16" i="679"/>
  <c r="X16" i="679"/>
  <c r="V16" i="679"/>
  <c r="U16" i="679"/>
  <c r="T16" i="679"/>
  <c r="S16" i="679"/>
  <c r="AA15" i="679"/>
  <c r="Z15" i="679"/>
  <c r="Y15" i="679"/>
  <c r="X15" i="679"/>
  <c r="V15" i="679"/>
  <c r="U15" i="679"/>
  <c r="T15" i="679"/>
  <c r="S15" i="679"/>
  <c r="AA14" i="679"/>
  <c r="Z14" i="679"/>
  <c r="Y14" i="679"/>
  <c r="X14" i="679"/>
  <c r="V14" i="679"/>
  <c r="U14" i="679"/>
  <c r="T14" i="679"/>
  <c r="S14" i="679"/>
  <c r="AA13" i="679"/>
  <c r="Z13" i="679"/>
  <c r="Y13" i="679"/>
  <c r="X13" i="679"/>
  <c r="V13" i="679"/>
  <c r="U13" i="679"/>
  <c r="T13" i="679"/>
  <c r="S13" i="679"/>
  <c r="AA12" i="679"/>
  <c r="Z12" i="679"/>
  <c r="Y12" i="679"/>
  <c r="X12" i="679"/>
  <c r="V12" i="679"/>
  <c r="U12" i="679"/>
  <c r="T12" i="679"/>
  <c r="S12" i="679"/>
  <c r="AA11" i="679"/>
  <c r="Z11" i="679"/>
  <c r="Y11" i="679"/>
  <c r="X11" i="679"/>
  <c r="V11" i="679"/>
  <c r="U11" i="679"/>
  <c r="T11" i="679"/>
  <c r="S11" i="679"/>
  <c r="AA10" i="679"/>
  <c r="Z10" i="679"/>
  <c r="Y10" i="679"/>
  <c r="X10" i="679"/>
  <c r="V10" i="679"/>
  <c r="U10" i="679"/>
  <c r="T10" i="679"/>
  <c r="S10" i="679"/>
  <c r="AA9" i="679"/>
  <c r="Z9" i="679"/>
  <c r="Y9" i="679"/>
  <c r="X9" i="679"/>
  <c r="V9" i="679"/>
  <c r="U9" i="679"/>
  <c r="T9" i="679"/>
  <c r="S9" i="679"/>
  <c r="AA8" i="679"/>
  <c r="Z8" i="679"/>
  <c r="Y8" i="679"/>
  <c r="X8" i="679"/>
  <c r="V8" i="679"/>
  <c r="U8" i="679"/>
  <c r="T8" i="679"/>
  <c r="S8" i="679"/>
  <c r="AA7" i="679"/>
  <c r="Z7" i="679"/>
  <c r="Y7" i="679"/>
  <c r="X7" i="679"/>
  <c r="V7" i="679"/>
  <c r="U7" i="679"/>
  <c r="T7" i="679"/>
  <c r="S7" i="679"/>
  <c r="AA6" i="679"/>
  <c r="Z6" i="679"/>
  <c r="Y6" i="679"/>
  <c r="X6" i="679"/>
  <c r="V6" i="679"/>
  <c r="U6" i="679"/>
  <c r="T6" i="679"/>
  <c r="S6" i="679"/>
  <c r="AA35" i="677"/>
  <c r="Z35" i="677"/>
  <c r="Y35" i="677"/>
  <c r="X35" i="677"/>
  <c r="V35" i="677"/>
  <c r="U35" i="677"/>
  <c r="T35" i="677"/>
  <c r="S35" i="677"/>
  <c r="AA34" i="677"/>
  <c r="Z34" i="677"/>
  <c r="Y34" i="677"/>
  <c r="X34" i="677"/>
  <c r="V34" i="677"/>
  <c r="U34" i="677"/>
  <c r="T34" i="677"/>
  <c r="S34" i="677"/>
  <c r="AA33" i="677"/>
  <c r="Z33" i="677"/>
  <c r="Y33" i="677"/>
  <c r="X33" i="677"/>
  <c r="V33" i="677"/>
  <c r="U33" i="677"/>
  <c r="T33" i="677"/>
  <c r="S33" i="677"/>
  <c r="AA32" i="677"/>
  <c r="Z32" i="677"/>
  <c r="Y32" i="677"/>
  <c r="X32" i="677"/>
  <c r="V32" i="677"/>
  <c r="U32" i="677"/>
  <c r="T32" i="677"/>
  <c r="S32" i="677"/>
  <c r="AA31" i="677"/>
  <c r="Z31" i="677"/>
  <c r="Y31" i="677"/>
  <c r="X31" i="677"/>
  <c r="V31" i="677"/>
  <c r="U31" i="677"/>
  <c r="T31" i="677"/>
  <c r="S31" i="677"/>
  <c r="AA30" i="677"/>
  <c r="Z30" i="677"/>
  <c r="Y30" i="677"/>
  <c r="X30" i="677"/>
  <c r="V30" i="677"/>
  <c r="U30" i="677"/>
  <c r="T30" i="677"/>
  <c r="S30" i="677"/>
  <c r="AA27" i="677"/>
  <c r="Z27" i="677"/>
  <c r="Y27" i="677"/>
  <c r="X27" i="677"/>
  <c r="V27" i="677"/>
  <c r="U27" i="677"/>
  <c r="T27" i="677"/>
  <c r="S27" i="677"/>
  <c r="AA25" i="677"/>
  <c r="Z25" i="677"/>
  <c r="Y25" i="677"/>
  <c r="X25" i="677"/>
  <c r="V25" i="677"/>
  <c r="U25" i="677"/>
  <c r="T25" i="677"/>
  <c r="S25" i="677"/>
  <c r="AA24" i="677"/>
  <c r="Z24" i="677"/>
  <c r="Y24" i="677"/>
  <c r="X24" i="677"/>
  <c r="V24" i="677"/>
  <c r="U24" i="677"/>
  <c r="T24" i="677"/>
  <c r="S24" i="677"/>
  <c r="AA23" i="677"/>
  <c r="Z23" i="677"/>
  <c r="Y23" i="677"/>
  <c r="X23" i="677"/>
  <c r="V23" i="677"/>
  <c r="U23" i="677"/>
  <c r="T23" i="677"/>
  <c r="S23" i="677"/>
  <c r="AA22" i="677"/>
  <c r="Z22" i="677"/>
  <c r="Y22" i="677"/>
  <c r="X22" i="677"/>
  <c r="V22" i="677"/>
  <c r="U22" i="677"/>
  <c r="T22" i="677"/>
  <c r="S22" i="677"/>
  <c r="AA21" i="677"/>
  <c r="Z21" i="677"/>
  <c r="Y21" i="677"/>
  <c r="X21" i="677"/>
  <c r="V21" i="677"/>
  <c r="U21" i="677"/>
  <c r="T21" i="677"/>
  <c r="S21" i="677"/>
  <c r="AA20" i="677"/>
  <c r="Z20" i="677"/>
  <c r="Y20" i="677"/>
  <c r="X20" i="677"/>
  <c r="V20" i="677"/>
  <c r="U20" i="677"/>
  <c r="T20" i="677"/>
  <c r="S20" i="677"/>
  <c r="AA19" i="677"/>
  <c r="Z19" i="677"/>
  <c r="Y19" i="677"/>
  <c r="X19" i="677"/>
  <c r="V19" i="677"/>
  <c r="U19" i="677"/>
  <c r="T19" i="677"/>
  <c r="S19" i="677"/>
  <c r="AA18" i="677"/>
  <c r="Z18" i="677"/>
  <c r="Y18" i="677"/>
  <c r="X18" i="677"/>
  <c r="V18" i="677"/>
  <c r="U18" i="677"/>
  <c r="T18" i="677"/>
  <c r="S18" i="677"/>
  <c r="AA17" i="677"/>
  <c r="Z17" i="677"/>
  <c r="Y17" i="677"/>
  <c r="X17" i="677"/>
  <c r="V17" i="677"/>
  <c r="U17" i="677"/>
  <c r="T17" i="677"/>
  <c r="S17" i="677"/>
  <c r="AA16" i="677"/>
  <c r="Z16" i="677"/>
  <c r="Y16" i="677"/>
  <c r="X16" i="677"/>
  <c r="V16" i="677"/>
  <c r="U16" i="677"/>
  <c r="T16" i="677"/>
  <c r="S16" i="677"/>
  <c r="AA14" i="677"/>
  <c r="Z14" i="677"/>
  <c r="Y14" i="677"/>
  <c r="X14" i="677"/>
  <c r="V14" i="677"/>
  <c r="U14" i="677"/>
  <c r="T14" i="677"/>
  <c r="S14" i="677"/>
  <c r="AA13" i="677"/>
  <c r="Z13" i="677"/>
  <c r="Y13" i="677"/>
  <c r="X13" i="677"/>
  <c r="V13" i="677"/>
  <c r="U13" i="677"/>
  <c r="T13" i="677"/>
  <c r="S13" i="677"/>
  <c r="AA12" i="677"/>
  <c r="Z12" i="677"/>
  <c r="Y12" i="677"/>
  <c r="X12" i="677"/>
  <c r="V12" i="677"/>
  <c r="U12" i="677"/>
  <c r="T12" i="677"/>
  <c r="S12" i="677"/>
  <c r="AA11" i="677"/>
  <c r="Z11" i="677"/>
  <c r="Y11" i="677"/>
  <c r="X11" i="677"/>
  <c r="V11" i="677"/>
  <c r="U11" i="677"/>
  <c r="T11" i="677"/>
  <c r="S11" i="677"/>
  <c r="AA10" i="677"/>
  <c r="Z10" i="677"/>
  <c r="Y10" i="677"/>
  <c r="X10" i="677"/>
  <c r="V10" i="677"/>
  <c r="U10" i="677"/>
  <c r="T10" i="677"/>
  <c r="S10" i="677"/>
  <c r="AA9" i="677"/>
  <c r="Z9" i="677"/>
  <c r="Y9" i="677"/>
  <c r="X9" i="677"/>
  <c r="V9" i="677"/>
  <c r="U9" i="677"/>
  <c r="T9" i="677"/>
  <c r="S9" i="677"/>
  <c r="AA8" i="677"/>
  <c r="Z8" i="677"/>
  <c r="Y8" i="677"/>
  <c r="X8" i="677"/>
  <c r="V8" i="677"/>
  <c r="U8" i="677"/>
  <c r="T8" i="677"/>
  <c r="S8" i="677"/>
  <c r="AA7" i="677"/>
  <c r="Z7" i="677"/>
  <c r="Y7" i="677"/>
  <c r="X7" i="677"/>
  <c r="V7" i="677"/>
  <c r="U7" i="677"/>
  <c r="T7" i="677"/>
  <c r="S7" i="677"/>
  <c r="AA6" i="677"/>
  <c r="Z6" i="677"/>
  <c r="Y6" i="677"/>
  <c r="X6" i="677"/>
  <c r="V6" i="677"/>
  <c r="U6" i="677"/>
  <c r="T6" i="677"/>
  <c r="S6" i="677"/>
  <c r="O2" i="681" l="1"/>
  <c r="P51" i="679"/>
  <c r="O38" i="679"/>
  <c r="O43" i="679"/>
  <c r="O51" i="679"/>
  <c r="O47" i="679"/>
  <c r="P38" i="679"/>
  <c r="P6" i="679"/>
  <c r="O9" i="679"/>
  <c r="P9" i="679"/>
  <c r="O12" i="679"/>
  <c r="P12" i="679"/>
  <c r="O14" i="679"/>
  <c r="O17" i="679"/>
  <c r="P17" i="679"/>
  <c r="O20" i="679"/>
  <c r="P20" i="679"/>
  <c r="P22" i="679"/>
  <c r="O27" i="679"/>
  <c r="P27" i="679"/>
  <c r="O30" i="679"/>
  <c r="P30" i="679"/>
  <c r="P34" i="679"/>
  <c r="P47" i="679"/>
  <c r="P43" i="679"/>
  <c r="O34" i="679"/>
  <c r="P14" i="679"/>
  <c r="O22" i="679"/>
  <c r="O6" i="679"/>
  <c r="P23" i="677"/>
  <c r="P27" i="677"/>
  <c r="P30" i="677"/>
  <c r="O33" i="677"/>
  <c r="P33" i="677"/>
  <c r="P21" i="677"/>
  <c r="P9" i="677"/>
  <c r="O27" i="677"/>
  <c r="O30" i="677"/>
  <c r="P14" i="677"/>
  <c r="P16" i="677"/>
  <c r="O12" i="677"/>
  <c r="P12" i="677"/>
  <c r="P6" i="677"/>
  <c r="O18" i="677"/>
  <c r="P18" i="677"/>
  <c r="O9" i="677"/>
  <c r="O23" i="677"/>
  <c r="Q23" i="677" s="1"/>
  <c r="N23" i="677" s="1"/>
  <c r="O14" i="677"/>
  <c r="O16" i="677"/>
  <c r="O21" i="677"/>
  <c r="Q21" i="677" s="1"/>
  <c r="N21" i="677" s="1"/>
  <c r="O6" i="677"/>
  <c r="AA36" i="675"/>
  <c r="Z36" i="675"/>
  <c r="Y36" i="675"/>
  <c r="X36" i="675"/>
  <c r="V36" i="675"/>
  <c r="U36" i="675"/>
  <c r="T36" i="675"/>
  <c r="S36" i="675"/>
  <c r="AA35" i="675"/>
  <c r="Z35" i="675"/>
  <c r="Y35" i="675"/>
  <c r="X35" i="675"/>
  <c r="V35" i="675"/>
  <c r="U35" i="675"/>
  <c r="T35" i="675"/>
  <c r="S35" i="675"/>
  <c r="AA34" i="675"/>
  <c r="Z34" i="675"/>
  <c r="Y34" i="675"/>
  <c r="X34" i="675"/>
  <c r="V34" i="675"/>
  <c r="U34" i="675"/>
  <c r="T34" i="675"/>
  <c r="S34" i="675"/>
  <c r="AA33" i="675"/>
  <c r="Z33" i="675"/>
  <c r="Y33" i="675"/>
  <c r="X33" i="675"/>
  <c r="V33" i="675"/>
  <c r="U33" i="675"/>
  <c r="T33" i="675"/>
  <c r="S33" i="675"/>
  <c r="AA32" i="675"/>
  <c r="Z32" i="675"/>
  <c r="Y32" i="675"/>
  <c r="X32" i="675"/>
  <c r="V32" i="675"/>
  <c r="U32" i="675"/>
  <c r="T32" i="675"/>
  <c r="S32" i="675"/>
  <c r="AA31" i="675"/>
  <c r="Z31" i="675"/>
  <c r="Y31" i="675"/>
  <c r="X31" i="675"/>
  <c r="V31" i="675"/>
  <c r="U31" i="675"/>
  <c r="T31" i="675"/>
  <c r="S31" i="675"/>
  <c r="AA30" i="675"/>
  <c r="Z30" i="675"/>
  <c r="Y30" i="675"/>
  <c r="X30" i="675"/>
  <c r="V30" i="675"/>
  <c r="U30" i="675"/>
  <c r="T30" i="675"/>
  <c r="S30" i="675"/>
  <c r="AA29" i="675"/>
  <c r="Z29" i="675"/>
  <c r="Y29" i="675"/>
  <c r="X29" i="675"/>
  <c r="V29" i="675"/>
  <c r="U29" i="675"/>
  <c r="T29" i="675"/>
  <c r="S29" i="675"/>
  <c r="AA28" i="675"/>
  <c r="Z28" i="675"/>
  <c r="Y28" i="675"/>
  <c r="X28" i="675"/>
  <c r="V28" i="675"/>
  <c r="U28" i="675"/>
  <c r="T28" i="675"/>
  <c r="S28" i="675"/>
  <c r="AA27" i="675"/>
  <c r="Z27" i="675"/>
  <c r="Y27" i="675"/>
  <c r="X27" i="675"/>
  <c r="V27" i="675"/>
  <c r="U27" i="675"/>
  <c r="T27" i="675"/>
  <c r="S27" i="675"/>
  <c r="AA26" i="675"/>
  <c r="Z26" i="675"/>
  <c r="Y26" i="675"/>
  <c r="X26" i="675"/>
  <c r="V26" i="675"/>
  <c r="U26" i="675"/>
  <c r="T26" i="675"/>
  <c r="S26" i="675"/>
  <c r="AA24" i="675"/>
  <c r="Z24" i="675"/>
  <c r="Y24" i="675"/>
  <c r="X24" i="675"/>
  <c r="V24" i="675"/>
  <c r="U24" i="675"/>
  <c r="T24" i="675"/>
  <c r="S24" i="675"/>
  <c r="AA23" i="675"/>
  <c r="Z23" i="675"/>
  <c r="Y23" i="675"/>
  <c r="X23" i="675"/>
  <c r="V23" i="675"/>
  <c r="U23" i="675"/>
  <c r="T23" i="675"/>
  <c r="S23" i="675"/>
  <c r="AA22" i="675"/>
  <c r="Z22" i="675"/>
  <c r="Y22" i="675"/>
  <c r="X22" i="675"/>
  <c r="V22" i="675"/>
  <c r="U22" i="675"/>
  <c r="T22" i="675"/>
  <c r="S22" i="675"/>
  <c r="AA21" i="675"/>
  <c r="Z21" i="675"/>
  <c r="Y21" i="675"/>
  <c r="X21" i="675"/>
  <c r="V21" i="675"/>
  <c r="U21" i="675"/>
  <c r="T21" i="675"/>
  <c r="S21" i="675"/>
  <c r="AA20" i="675"/>
  <c r="Z20" i="675"/>
  <c r="Y20" i="675"/>
  <c r="X20" i="675"/>
  <c r="V20" i="675"/>
  <c r="U20" i="675"/>
  <c r="T20" i="675"/>
  <c r="S20" i="675"/>
  <c r="AA19" i="675"/>
  <c r="Z19" i="675"/>
  <c r="Y19" i="675"/>
  <c r="X19" i="675"/>
  <c r="V19" i="675"/>
  <c r="U19" i="675"/>
  <c r="T19" i="675"/>
  <c r="S19" i="675"/>
  <c r="AA18" i="675"/>
  <c r="Z18" i="675"/>
  <c r="Y18" i="675"/>
  <c r="X18" i="675"/>
  <c r="V18" i="675"/>
  <c r="U18" i="675"/>
  <c r="T18" i="675"/>
  <c r="S18" i="675"/>
  <c r="AA17" i="675"/>
  <c r="Z17" i="675"/>
  <c r="Y17" i="675"/>
  <c r="X17" i="675"/>
  <c r="V17" i="675"/>
  <c r="U17" i="675"/>
  <c r="T17" i="675"/>
  <c r="S17" i="675"/>
  <c r="AA16" i="675"/>
  <c r="Z16" i="675"/>
  <c r="Y16" i="675"/>
  <c r="X16" i="675"/>
  <c r="V16" i="675"/>
  <c r="U16" i="675"/>
  <c r="T16" i="675"/>
  <c r="S16" i="675"/>
  <c r="AA15" i="675"/>
  <c r="Z15" i="675"/>
  <c r="Y15" i="675"/>
  <c r="X15" i="675"/>
  <c r="V15" i="675"/>
  <c r="U15" i="675"/>
  <c r="T15" i="675"/>
  <c r="S15" i="675"/>
  <c r="AA14" i="675"/>
  <c r="Z14" i="675"/>
  <c r="Y14" i="675"/>
  <c r="X14" i="675"/>
  <c r="V14" i="675"/>
  <c r="U14" i="675"/>
  <c r="T14" i="675"/>
  <c r="S14" i="675"/>
  <c r="AA13" i="675"/>
  <c r="Z13" i="675"/>
  <c r="Y13" i="675"/>
  <c r="X13" i="675"/>
  <c r="V13" i="675"/>
  <c r="U13" i="675"/>
  <c r="T13" i="675"/>
  <c r="S13" i="675"/>
  <c r="AA12" i="675"/>
  <c r="Z12" i="675"/>
  <c r="Y12" i="675"/>
  <c r="X12" i="675"/>
  <c r="V12" i="675"/>
  <c r="U12" i="675"/>
  <c r="T12" i="675"/>
  <c r="S12" i="675"/>
  <c r="AA11" i="675"/>
  <c r="Z11" i="675"/>
  <c r="Y11" i="675"/>
  <c r="X11" i="675"/>
  <c r="V11" i="675"/>
  <c r="U11" i="675"/>
  <c r="T11" i="675"/>
  <c r="S11" i="675"/>
  <c r="AA10" i="675"/>
  <c r="Z10" i="675"/>
  <c r="Y10" i="675"/>
  <c r="X10" i="675"/>
  <c r="V10" i="675"/>
  <c r="U10" i="675"/>
  <c r="T10" i="675"/>
  <c r="S10" i="675"/>
  <c r="AA9" i="675"/>
  <c r="Z9" i="675"/>
  <c r="Y9" i="675"/>
  <c r="X9" i="675"/>
  <c r="V9" i="675"/>
  <c r="U9" i="675"/>
  <c r="T9" i="675"/>
  <c r="S9" i="675"/>
  <c r="AA8" i="675"/>
  <c r="Z8" i="675"/>
  <c r="Y8" i="675"/>
  <c r="X8" i="675"/>
  <c r="V8" i="675"/>
  <c r="U8" i="675"/>
  <c r="T8" i="675"/>
  <c r="S8" i="675"/>
  <c r="AA7" i="675"/>
  <c r="Z7" i="675"/>
  <c r="Y7" i="675"/>
  <c r="X7" i="675"/>
  <c r="V7" i="675"/>
  <c r="U7" i="675"/>
  <c r="T7" i="675"/>
  <c r="S7" i="675"/>
  <c r="AA6" i="675"/>
  <c r="Z6" i="675"/>
  <c r="Y6" i="675"/>
  <c r="X6" i="675"/>
  <c r="V6" i="675"/>
  <c r="U6" i="675"/>
  <c r="T6" i="675"/>
  <c r="S6" i="675"/>
  <c r="AA11" i="673"/>
  <c r="Z11" i="673"/>
  <c r="Y11" i="673"/>
  <c r="X11" i="673"/>
  <c r="V11" i="673"/>
  <c r="U11" i="673"/>
  <c r="T11" i="673"/>
  <c r="S11" i="673"/>
  <c r="AA10" i="673"/>
  <c r="Z10" i="673"/>
  <c r="Y10" i="673"/>
  <c r="X10" i="673"/>
  <c r="V10" i="673"/>
  <c r="U10" i="673"/>
  <c r="T10" i="673"/>
  <c r="S10" i="673"/>
  <c r="AA9" i="673"/>
  <c r="Z9" i="673"/>
  <c r="Y9" i="673"/>
  <c r="X9" i="673"/>
  <c r="V9" i="673"/>
  <c r="U9" i="673"/>
  <c r="T9" i="673"/>
  <c r="S9" i="673"/>
  <c r="AA8" i="673"/>
  <c r="Z8" i="673"/>
  <c r="Y8" i="673"/>
  <c r="X8" i="673"/>
  <c r="V8" i="673"/>
  <c r="U8" i="673"/>
  <c r="T8" i="673"/>
  <c r="S8" i="673"/>
  <c r="AA7" i="673"/>
  <c r="Z7" i="673"/>
  <c r="P6" i="673" s="1"/>
  <c r="P12" i="673" s="1"/>
  <c r="P13" i="673" s="1"/>
  <c r="Y7" i="673"/>
  <c r="X7" i="673"/>
  <c r="V7" i="673"/>
  <c r="U7" i="673"/>
  <c r="T7" i="673"/>
  <c r="S7" i="673"/>
  <c r="AA6" i="673"/>
  <c r="Z6" i="673"/>
  <c r="Y6" i="673"/>
  <c r="X6" i="673"/>
  <c r="V6" i="673"/>
  <c r="U6" i="673"/>
  <c r="T6" i="673"/>
  <c r="S6" i="673"/>
  <c r="AA49" i="672"/>
  <c r="Z49" i="672"/>
  <c r="Y49" i="672"/>
  <c r="X49" i="672"/>
  <c r="V49" i="672"/>
  <c r="U49" i="672"/>
  <c r="T49" i="672"/>
  <c r="S49" i="672"/>
  <c r="AA48" i="672"/>
  <c r="Z48" i="672"/>
  <c r="Y48" i="672"/>
  <c r="X48" i="672"/>
  <c r="V48" i="672"/>
  <c r="U48" i="672"/>
  <c r="T48" i="672"/>
  <c r="S48" i="672"/>
  <c r="AA47" i="672"/>
  <c r="Z47" i="672"/>
  <c r="Y47" i="672"/>
  <c r="X47" i="672"/>
  <c r="V47" i="672"/>
  <c r="U47" i="672"/>
  <c r="T47" i="672"/>
  <c r="S47" i="672"/>
  <c r="AA46" i="672"/>
  <c r="Z46" i="672"/>
  <c r="Y46" i="672"/>
  <c r="X46" i="672"/>
  <c r="V46" i="672"/>
  <c r="U46" i="672"/>
  <c r="T46" i="672"/>
  <c r="S46" i="672"/>
  <c r="AA45" i="672"/>
  <c r="Z45" i="672"/>
  <c r="Y45" i="672"/>
  <c r="X45" i="672"/>
  <c r="V45" i="672"/>
  <c r="U45" i="672"/>
  <c r="T45" i="672"/>
  <c r="S45" i="672"/>
  <c r="AA44" i="672"/>
  <c r="Z44" i="672"/>
  <c r="Y44" i="672"/>
  <c r="X44" i="672"/>
  <c r="V44" i="672"/>
  <c r="U44" i="672"/>
  <c r="T44" i="672"/>
  <c r="S44" i="672"/>
  <c r="AA43" i="672"/>
  <c r="Z43" i="672"/>
  <c r="Y43" i="672"/>
  <c r="X43" i="672"/>
  <c r="V43" i="672"/>
  <c r="U43" i="672"/>
  <c r="T43" i="672"/>
  <c r="S43" i="672"/>
  <c r="AA42" i="672"/>
  <c r="Z42" i="672"/>
  <c r="Y42" i="672"/>
  <c r="X42" i="672"/>
  <c r="V42" i="672"/>
  <c r="U42" i="672"/>
  <c r="T42" i="672"/>
  <c r="S42" i="672"/>
  <c r="AA41" i="672"/>
  <c r="Z41" i="672"/>
  <c r="Y41" i="672"/>
  <c r="X41" i="672"/>
  <c r="V41" i="672"/>
  <c r="U41" i="672"/>
  <c r="T41" i="672"/>
  <c r="S41" i="672"/>
  <c r="AA40" i="672"/>
  <c r="Z40" i="672"/>
  <c r="Y40" i="672"/>
  <c r="X40" i="672"/>
  <c r="V40" i="672"/>
  <c r="U40" i="672"/>
  <c r="T40" i="672"/>
  <c r="S40" i="672"/>
  <c r="AA39" i="672"/>
  <c r="Z39" i="672"/>
  <c r="Y39" i="672"/>
  <c r="X39" i="672"/>
  <c r="V39" i="672"/>
  <c r="U39" i="672"/>
  <c r="T39" i="672"/>
  <c r="S39" i="672"/>
  <c r="AA38" i="672"/>
  <c r="Z38" i="672"/>
  <c r="Y38" i="672"/>
  <c r="X38" i="672"/>
  <c r="V38" i="672"/>
  <c r="U38" i="672"/>
  <c r="T38" i="672"/>
  <c r="S38" i="672"/>
  <c r="AA37" i="672"/>
  <c r="Z37" i="672"/>
  <c r="Y37" i="672"/>
  <c r="X37" i="672"/>
  <c r="V37" i="672"/>
  <c r="U37" i="672"/>
  <c r="T37" i="672"/>
  <c r="S37" i="672"/>
  <c r="AA36" i="672"/>
  <c r="Z36" i="672"/>
  <c r="Y36" i="672"/>
  <c r="X36" i="672"/>
  <c r="V36" i="672"/>
  <c r="U36" i="672"/>
  <c r="T36" i="672"/>
  <c r="S36" i="672"/>
  <c r="AA35" i="672"/>
  <c r="Z35" i="672"/>
  <c r="Y35" i="672"/>
  <c r="X35" i="672"/>
  <c r="V35" i="672"/>
  <c r="U35" i="672"/>
  <c r="T35" i="672"/>
  <c r="S35" i="672"/>
  <c r="AA34" i="672"/>
  <c r="Z34" i="672"/>
  <c r="Y34" i="672"/>
  <c r="X34" i="672"/>
  <c r="V34" i="672"/>
  <c r="U34" i="672"/>
  <c r="T34" i="672"/>
  <c r="S34" i="672"/>
  <c r="AA33" i="672"/>
  <c r="Z33" i="672"/>
  <c r="Y33" i="672"/>
  <c r="X33" i="672"/>
  <c r="V33" i="672"/>
  <c r="U33" i="672"/>
  <c r="T33" i="672"/>
  <c r="S33" i="672"/>
  <c r="AA31" i="672"/>
  <c r="Z31" i="672"/>
  <c r="Y31" i="672"/>
  <c r="X31" i="672"/>
  <c r="V31" i="672"/>
  <c r="U31" i="672"/>
  <c r="T31" i="672"/>
  <c r="S31" i="672"/>
  <c r="AA30" i="672"/>
  <c r="Z30" i="672"/>
  <c r="Y30" i="672"/>
  <c r="X30" i="672"/>
  <c r="V30" i="672"/>
  <c r="U30" i="672"/>
  <c r="T30" i="672"/>
  <c r="S30" i="672"/>
  <c r="AA29" i="672"/>
  <c r="Z29" i="672"/>
  <c r="Y29" i="672"/>
  <c r="X29" i="672"/>
  <c r="V29" i="672"/>
  <c r="U29" i="672"/>
  <c r="T29" i="672"/>
  <c r="S29" i="672"/>
  <c r="AA28" i="672"/>
  <c r="Z28" i="672"/>
  <c r="Y28" i="672"/>
  <c r="X28" i="672"/>
  <c r="V28" i="672"/>
  <c r="U28" i="672"/>
  <c r="T28" i="672"/>
  <c r="S28" i="672"/>
  <c r="AA27" i="672"/>
  <c r="Z27" i="672"/>
  <c r="Y27" i="672"/>
  <c r="X27" i="672"/>
  <c r="V27" i="672"/>
  <c r="U27" i="672"/>
  <c r="T27" i="672"/>
  <c r="S27" i="672"/>
  <c r="AA26" i="672"/>
  <c r="Z26" i="672"/>
  <c r="Y26" i="672"/>
  <c r="X26" i="672"/>
  <c r="V26" i="672"/>
  <c r="U26" i="672"/>
  <c r="T26" i="672"/>
  <c r="S26" i="672"/>
  <c r="AA25" i="672"/>
  <c r="Z25" i="672"/>
  <c r="Y25" i="672"/>
  <c r="X25" i="672"/>
  <c r="V25" i="672"/>
  <c r="U25" i="672"/>
  <c r="T25" i="672"/>
  <c r="S25" i="672"/>
  <c r="AA24" i="672"/>
  <c r="Z24" i="672"/>
  <c r="Y24" i="672"/>
  <c r="X24" i="672"/>
  <c r="V24" i="672"/>
  <c r="U24" i="672"/>
  <c r="T24" i="672"/>
  <c r="S24" i="672"/>
  <c r="AA23" i="672"/>
  <c r="Z23" i="672"/>
  <c r="Y23" i="672"/>
  <c r="X23" i="672"/>
  <c r="V23" i="672"/>
  <c r="U23" i="672"/>
  <c r="T23" i="672"/>
  <c r="S23" i="672"/>
  <c r="AA22" i="672"/>
  <c r="Z22" i="672"/>
  <c r="Y22" i="672"/>
  <c r="X22" i="672"/>
  <c r="V22" i="672"/>
  <c r="U22" i="672"/>
  <c r="T22" i="672"/>
  <c r="S22" i="672"/>
  <c r="AA21" i="672"/>
  <c r="Z21" i="672"/>
  <c r="Y21" i="672"/>
  <c r="X21" i="672"/>
  <c r="V21" i="672"/>
  <c r="U21" i="672"/>
  <c r="T21" i="672"/>
  <c r="S21" i="672"/>
  <c r="AA20" i="672"/>
  <c r="Z20" i="672"/>
  <c r="Y20" i="672"/>
  <c r="X20" i="672"/>
  <c r="V20" i="672"/>
  <c r="U20" i="672"/>
  <c r="T20" i="672"/>
  <c r="S20" i="672"/>
  <c r="AA19" i="672"/>
  <c r="Z19" i="672"/>
  <c r="Y19" i="672"/>
  <c r="X19" i="672"/>
  <c r="V19" i="672"/>
  <c r="U19" i="672"/>
  <c r="T19" i="672"/>
  <c r="S19" i="672"/>
  <c r="AA18" i="672"/>
  <c r="Z18" i="672"/>
  <c r="Y18" i="672"/>
  <c r="X18" i="672"/>
  <c r="V18" i="672"/>
  <c r="U18" i="672"/>
  <c r="T18" i="672"/>
  <c r="S18" i="672"/>
  <c r="AA17" i="672"/>
  <c r="Z17" i="672"/>
  <c r="Y17" i="672"/>
  <c r="X17" i="672"/>
  <c r="V17" i="672"/>
  <c r="U17" i="672"/>
  <c r="T17" i="672"/>
  <c r="S17" i="672"/>
  <c r="AA16" i="672"/>
  <c r="Z16" i="672"/>
  <c r="Y16" i="672"/>
  <c r="X16" i="672"/>
  <c r="V16" i="672"/>
  <c r="U16" i="672"/>
  <c r="T16" i="672"/>
  <c r="S16" i="672"/>
  <c r="AA15" i="672"/>
  <c r="Z15" i="672"/>
  <c r="Y15" i="672"/>
  <c r="X15" i="672"/>
  <c r="V15" i="672"/>
  <c r="U15" i="672"/>
  <c r="T15" i="672"/>
  <c r="S15" i="672"/>
  <c r="AA14" i="672"/>
  <c r="Z14" i="672"/>
  <c r="Y14" i="672"/>
  <c r="X14" i="672"/>
  <c r="V14" i="672"/>
  <c r="U14" i="672"/>
  <c r="T14" i="672"/>
  <c r="S14" i="672"/>
  <c r="AA13" i="672"/>
  <c r="Z13" i="672"/>
  <c r="Y13" i="672"/>
  <c r="X13" i="672"/>
  <c r="V13" i="672"/>
  <c r="U13" i="672"/>
  <c r="T13" i="672"/>
  <c r="S13" i="672"/>
  <c r="AA12" i="672"/>
  <c r="Z12" i="672"/>
  <c r="Y12" i="672"/>
  <c r="X12" i="672"/>
  <c r="V12" i="672"/>
  <c r="U12" i="672"/>
  <c r="T12" i="672"/>
  <c r="S12" i="672"/>
  <c r="AA11" i="672"/>
  <c r="Z11" i="672"/>
  <c r="Y11" i="672"/>
  <c r="X11" i="672"/>
  <c r="V11" i="672"/>
  <c r="U11" i="672"/>
  <c r="T11" i="672"/>
  <c r="S11" i="672"/>
  <c r="AA10" i="672"/>
  <c r="Z10" i="672"/>
  <c r="Y10" i="672"/>
  <c r="X10" i="672"/>
  <c r="V10" i="672"/>
  <c r="U10" i="672"/>
  <c r="T10" i="672"/>
  <c r="S10" i="672"/>
  <c r="AA9" i="672"/>
  <c r="Z9" i="672"/>
  <c r="Y9" i="672"/>
  <c r="X9" i="672"/>
  <c r="V9" i="672"/>
  <c r="U9" i="672"/>
  <c r="T9" i="672"/>
  <c r="S9" i="672"/>
  <c r="AA8" i="672"/>
  <c r="Z8" i="672"/>
  <c r="Y8" i="672"/>
  <c r="X8" i="672"/>
  <c r="V8" i="672"/>
  <c r="U8" i="672"/>
  <c r="T8" i="672"/>
  <c r="S8" i="672"/>
  <c r="AA7" i="672"/>
  <c r="Z7" i="672"/>
  <c r="Y7" i="672"/>
  <c r="X7" i="672"/>
  <c r="V7" i="672"/>
  <c r="U7" i="672"/>
  <c r="T7" i="672"/>
  <c r="S7" i="672"/>
  <c r="AA6" i="672"/>
  <c r="Z6" i="672"/>
  <c r="Y6" i="672"/>
  <c r="X6" i="672"/>
  <c r="V6" i="672"/>
  <c r="U6" i="672"/>
  <c r="T6" i="672"/>
  <c r="S6" i="672"/>
  <c r="AA109" i="669"/>
  <c r="Z109" i="669"/>
  <c r="Y109" i="669"/>
  <c r="X109" i="669"/>
  <c r="V109" i="669"/>
  <c r="U109" i="669"/>
  <c r="T109" i="669"/>
  <c r="S109" i="669"/>
  <c r="AA108" i="669"/>
  <c r="Z108" i="669"/>
  <c r="Y108" i="669"/>
  <c r="X108" i="669"/>
  <c r="V108" i="669"/>
  <c r="U108" i="669"/>
  <c r="T108" i="669"/>
  <c r="S108" i="669"/>
  <c r="AA107" i="669"/>
  <c r="Z107" i="669"/>
  <c r="Y107" i="669"/>
  <c r="X107" i="669"/>
  <c r="V107" i="669"/>
  <c r="U107" i="669"/>
  <c r="T107" i="669"/>
  <c r="S107" i="669"/>
  <c r="AA106" i="669"/>
  <c r="Z106" i="669"/>
  <c r="Y106" i="669"/>
  <c r="X106" i="669"/>
  <c r="V106" i="669"/>
  <c r="U106" i="669"/>
  <c r="T106" i="669"/>
  <c r="S106" i="669"/>
  <c r="AA105" i="669"/>
  <c r="Z105" i="669"/>
  <c r="Y105" i="669"/>
  <c r="X105" i="669"/>
  <c r="V105" i="669"/>
  <c r="U105" i="669"/>
  <c r="T105" i="669"/>
  <c r="S105" i="669"/>
  <c r="AA104" i="669"/>
  <c r="Z104" i="669"/>
  <c r="Y104" i="669"/>
  <c r="X104" i="669"/>
  <c r="P104" i="669" s="1"/>
  <c r="V104" i="669"/>
  <c r="U104" i="669"/>
  <c r="T104" i="669"/>
  <c r="S104" i="669"/>
  <c r="O104" i="669" s="1"/>
  <c r="AA103" i="669"/>
  <c r="Z103" i="669"/>
  <c r="Y103" i="669"/>
  <c r="X103" i="669"/>
  <c r="V103" i="669"/>
  <c r="U103" i="669"/>
  <c r="T103" i="669"/>
  <c r="S103" i="669"/>
  <c r="AA102" i="669"/>
  <c r="Z102" i="669"/>
  <c r="Y102" i="669"/>
  <c r="X102" i="669"/>
  <c r="V102" i="669"/>
  <c r="U102" i="669"/>
  <c r="T102" i="669"/>
  <c r="S102" i="669"/>
  <c r="AA101" i="669"/>
  <c r="Z101" i="669"/>
  <c r="Y101" i="669"/>
  <c r="X101" i="669"/>
  <c r="V101" i="669"/>
  <c r="U101" i="669"/>
  <c r="T101" i="669"/>
  <c r="S101" i="669"/>
  <c r="AA100" i="669"/>
  <c r="Z100" i="669"/>
  <c r="Y100" i="669"/>
  <c r="X100" i="669"/>
  <c r="V100" i="669"/>
  <c r="U100" i="669"/>
  <c r="T100" i="669"/>
  <c r="S100" i="669"/>
  <c r="AA99" i="669"/>
  <c r="Z99" i="669"/>
  <c r="Y99" i="669"/>
  <c r="X99" i="669"/>
  <c r="V99" i="669"/>
  <c r="U99" i="669"/>
  <c r="T99" i="669"/>
  <c r="S99" i="669"/>
  <c r="AA98" i="669"/>
  <c r="Z98" i="669"/>
  <c r="Y98" i="669"/>
  <c r="X98" i="669"/>
  <c r="P98" i="669" s="1"/>
  <c r="V98" i="669"/>
  <c r="U98" i="669"/>
  <c r="T98" i="669"/>
  <c r="S98" i="669"/>
  <c r="O98" i="669" s="1"/>
  <c r="Q98" i="669" s="1"/>
  <c r="N98" i="669" s="1"/>
  <c r="AA97" i="669"/>
  <c r="Z97" i="669"/>
  <c r="Y97" i="669"/>
  <c r="X97" i="669"/>
  <c r="V97" i="669"/>
  <c r="U97" i="669"/>
  <c r="T97" i="669"/>
  <c r="S97" i="669"/>
  <c r="AA96" i="669"/>
  <c r="Z96" i="669"/>
  <c r="Y96" i="669"/>
  <c r="X96" i="669"/>
  <c r="V96" i="669"/>
  <c r="U96" i="669"/>
  <c r="T96" i="669"/>
  <c r="S96" i="669"/>
  <c r="AA95" i="669"/>
  <c r="Z95" i="669"/>
  <c r="Y95" i="669"/>
  <c r="X95" i="669"/>
  <c r="V95" i="669"/>
  <c r="U95" i="669"/>
  <c r="T95" i="669"/>
  <c r="S95" i="669"/>
  <c r="AA94" i="669"/>
  <c r="Z94" i="669"/>
  <c r="Y94" i="669"/>
  <c r="X94" i="669"/>
  <c r="V94" i="669"/>
  <c r="U94" i="669"/>
  <c r="T94" i="669"/>
  <c r="S94" i="669"/>
  <c r="AA93" i="669"/>
  <c r="Z93" i="669"/>
  <c r="Y93" i="669"/>
  <c r="X93" i="669"/>
  <c r="V93" i="669"/>
  <c r="U93" i="669"/>
  <c r="T93" i="669"/>
  <c r="S93" i="669"/>
  <c r="AA92" i="669"/>
  <c r="Z92" i="669"/>
  <c r="Y92" i="669"/>
  <c r="X92" i="669"/>
  <c r="P92" i="669" s="1"/>
  <c r="V92" i="669"/>
  <c r="U92" i="669"/>
  <c r="T92" i="669"/>
  <c r="S92" i="669"/>
  <c r="O92" i="669" s="1"/>
  <c r="Q92" i="669" s="1"/>
  <c r="N92" i="669" s="1"/>
  <c r="AA91" i="669"/>
  <c r="Z91" i="669"/>
  <c r="Y91" i="669"/>
  <c r="X91" i="669"/>
  <c r="V91" i="669"/>
  <c r="U91" i="669"/>
  <c r="T91" i="669"/>
  <c r="S91" i="669"/>
  <c r="AA90" i="669"/>
  <c r="Z90" i="669"/>
  <c r="Y90" i="669"/>
  <c r="X90" i="669"/>
  <c r="V90" i="669"/>
  <c r="U90" i="669"/>
  <c r="T90" i="669"/>
  <c r="S90" i="669"/>
  <c r="AA89" i="669"/>
  <c r="Z89" i="669"/>
  <c r="Y89" i="669"/>
  <c r="X89" i="669"/>
  <c r="V89" i="669"/>
  <c r="U89" i="669"/>
  <c r="T89" i="669"/>
  <c r="S89" i="669"/>
  <c r="AA88" i="669"/>
  <c r="Z88" i="669"/>
  <c r="Y88" i="669"/>
  <c r="X88" i="669"/>
  <c r="V88" i="669"/>
  <c r="U88" i="669"/>
  <c r="T88" i="669"/>
  <c r="S88" i="669"/>
  <c r="AA87" i="669"/>
  <c r="Z87" i="669"/>
  <c r="Y87" i="669"/>
  <c r="X87" i="669"/>
  <c r="V87" i="669"/>
  <c r="U87" i="669"/>
  <c r="T87" i="669"/>
  <c r="S87" i="669"/>
  <c r="AA86" i="669"/>
  <c r="Z86" i="669"/>
  <c r="Y86" i="669"/>
  <c r="X86" i="669"/>
  <c r="V86" i="669"/>
  <c r="U86" i="669"/>
  <c r="T86" i="669"/>
  <c r="S86" i="669"/>
  <c r="AA85" i="669"/>
  <c r="Z85" i="669"/>
  <c r="Y85" i="669"/>
  <c r="X85" i="669"/>
  <c r="P85" i="669" s="1"/>
  <c r="V85" i="669"/>
  <c r="U85" i="669"/>
  <c r="T85" i="669"/>
  <c r="S85" i="669"/>
  <c r="O85" i="669" s="1"/>
  <c r="Q85" i="669" s="1"/>
  <c r="N85" i="669" s="1"/>
  <c r="AA84" i="669"/>
  <c r="Z84" i="669"/>
  <c r="Y84" i="669"/>
  <c r="X84" i="669"/>
  <c r="V84" i="669"/>
  <c r="U84" i="669"/>
  <c r="T84" i="669"/>
  <c r="S84" i="669"/>
  <c r="AA83" i="669"/>
  <c r="Z83" i="669"/>
  <c r="Y83" i="669"/>
  <c r="X83" i="669"/>
  <c r="V83" i="669"/>
  <c r="U83" i="669"/>
  <c r="T83" i="669"/>
  <c r="S83" i="669"/>
  <c r="AA82" i="669"/>
  <c r="Z82" i="669"/>
  <c r="Y82" i="669"/>
  <c r="X82" i="669"/>
  <c r="V82" i="669"/>
  <c r="U82" i="669"/>
  <c r="T82" i="669"/>
  <c r="S82" i="669"/>
  <c r="AA81" i="669"/>
  <c r="Z81" i="669"/>
  <c r="Y81" i="669"/>
  <c r="X81" i="669"/>
  <c r="V81" i="669"/>
  <c r="U81" i="669"/>
  <c r="T81" i="669"/>
  <c r="S81" i="669"/>
  <c r="AA80" i="669"/>
  <c r="Z80" i="669"/>
  <c r="Y80" i="669"/>
  <c r="X80" i="669"/>
  <c r="V80" i="669"/>
  <c r="U80" i="669"/>
  <c r="T80" i="669"/>
  <c r="S80" i="669"/>
  <c r="AA79" i="669"/>
  <c r="Z79" i="669"/>
  <c r="Y79" i="669"/>
  <c r="X79" i="669"/>
  <c r="P79" i="669" s="1"/>
  <c r="V79" i="669"/>
  <c r="U79" i="669"/>
  <c r="T79" i="669"/>
  <c r="S79" i="669"/>
  <c r="O79" i="669" s="1"/>
  <c r="Q79" i="669" s="1"/>
  <c r="N79" i="669" s="1"/>
  <c r="AA78" i="669"/>
  <c r="Z78" i="669"/>
  <c r="Y78" i="669"/>
  <c r="X78" i="669"/>
  <c r="V78" i="669"/>
  <c r="U78" i="669"/>
  <c r="T78" i="669"/>
  <c r="S78" i="669"/>
  <c r="AA77" i="669"/>
  <c r="Z77" i="669"/>
  <c r="Y77" i="669"/>
  <c r="X77" i="669"/>
  <c r="V77" i="669"/>
  <c r="U77" i="669"/>
  <c r="T77" i="669"/>
  <c r="S77" i="669"/>
  <c r="AA76" i="669"/>
  <c r="Z76" i="669"/>
  <c r="Y76" i="669"/>
  <c r="X76" i="669"/>
  <c r="V76" i="669"/>
  <c r="U76" i="669"/>
  <c r="T76" i="669"/>
  <c r="S76" i="669"/>
  <c r="AA75" i="669"/>
  <c r="Z75" i="669"/>
  <c r="Y75" i="669"/>
  <c r="X75" i="669"/>
  <c r="V75" i="669"/>
  <c r="U75" i="669"/>
  <c r="T75" i="669"/>
  <c r="S75" i="669"/>
  <c r="AA74" i="669"/>
  <c r="Z74" i="669"/>
  <c r="Y74" i="669"/>
  <c r="X74" i="669"/>
  <c r="V74" i="669"/>
  <c r="U74" i="669"/>
  <c r="T74" i="669"/>
  <c r="S74" i="669"/>
  <c r="AA73" i="669"/>
  <c r="Z73" i="669"/>
  <c r="Y73" i="669"/>
  <c r="X73" i="669"/>
  <c r="P73" i="669" s="1"/>
  <c r="P110" i="669" s="1"/>
  <c r="P112" i="669" s="1"/>
  <c r="V73" i="669"/>
  <c r="U73" i="669"/>
  <c r="T73" i="669"/>
  <c r="S73" i="669"/>
  <c r="O73" i="669" s="1"/>
  <c r="AA71" i="669"/>
  <c r="Z71" i="669"/>
  <c r="Y71" i="669"/>
  <c r="X71" i="669"/>
  <c r="V71" i="669"/>
  <c r="U71" i="669"/>
  <c r="T71" i="669"/>
  <c r="S71" i="669"/>
  <c r="AA70" i="669"/>
  <c r="Z70" i="669"/>
  <c r="Y70" i="669"/>
  <c r="X70" i="669"/>
  <c r="V70" i="669"/>
  <c r="U70" i="669"/>
  <c r="T70" i="669"/>
  <c r="S70" i="669"/>
  <c r="AA69" i="669"/>
  <c r="Z69" i="669"/>
  <c r="Y69" i="669"/>
  <c r="X69" i="669"/>
  <c r="V69" i="669"/>
  <c r="U69" i="669"/>
  <c r="T69" i="669"/>
  <c r="S69" i="669"/>
  <c r="AA68" i="669"/>
  <c r="Z68" i="669"/>
  <c r="Y68" i="669"/>
  <c r="X68" i="669"/>
  <c r="V68" i="669"/>
  <c r="U68" i="669"/>
  <c r="T68" i="669"/>
  <c r="S68" i="669"/>
  <c r="AA67" i="669"/>
  <c r="Z67" i="669"/>
  <c r="Y67" i="669"/>
  <c r="X67" i="669"/>
  <c r="V67" i="669"/>
  <c r="U67" i="669"/>
  <c r="T67" i="669"/>
  <c r="S67" i="669"/>
  <c r="AA66" i="669"/>
  <c r="P66" i="669" s="1"/>
  <c r="Z66" i="669"/>
  <c r="Y66" i="669"/>
  <c r="X66" i="669"/>
  <c r="V66" i="669"/>
  <c r="O66" i="669" s="1"/>
  <c r="Q66" i="669" s="1"/>
  <c r="N66" i="669" s="1"/>
  <c r="U66" i="669"/>
  <c r="T66" i="669"/>
  <c r="S66" i="669"/>
  <c r="AA65" i="669"/>
  <c r="Z65" i="669"/>
  <c r="Y65" i="669"/>
  <c r="X65" i="669"/>
  <c r="V65" i="669"/>
  <c r="U65" i="669"/>
  <c r="T65" i="669"/>
  <c r="S65" i="669"/>
  <c r="AA64" i="669"/>
  <c r="Z64" i="669"/>
  <c r="Y64" i="669"/>
  <c r="X64" i="669"/>
  <c r="V64" i="669"/>
  <c r="U64" i="669"/>
  <c r="T64" i="669"/>
  <c r="S64" i="669"/>
  <c r="AA63" i="669"/>
  <c r="Z63" i="669"/>
  <c r="Y63" i="669"/>
  <c r="X63" i="669"/>
  <c r="V63" i="669"/>
  <c r="U63" i="669"/>
  <c r="T63" i="669"/>
  <c r="S63" i="669"/>
  <c r="AA62" i="669"/>
  <c r="Z62" i="669"/>
  <c r="Y62" i="669"/>
  <c r="X62" i="669"/>
  <c r="V62" i="669"/>
  <c r="U62" i="669"/>
  <c r="T62" i="669"/>
  <c r="S62" i="669"/>
  <c r="AA61" i="669"/>
  <c r="Z61" i="669"/>
  <c r="Y61" i="669"/>
  <c r="X61" i="669"/>
  <c r="V61" i="669"/>
  <c r="U61" i="669"/>
  <c r="T61" i="669"/>
  <c r="S61" i="669"/>
  <c r="AA60" i="669"/>
  <c r="P60" i="669" s="1"/>
  <c r="Z60" i="669"/>
  <c r="Y60" i="669"/>
  <c r="X60" i="669"/>
  <c r="V60" i="669"/>
  <c r="U60" i="669"/>
  <c r="O60" i="669" s="1"/>
  <c r="T60" i="669"/>
  <c r="S60" i="669"/>
  <c r="AA59" i="669"/>
  <c r="Z59" i="669"/>
  <c r="Y59" i="669"/>
  <c r="X59" i="669"/>
  <c r="V59" i="669"/>
  <c r="U59" i="669"/>
  <c r="T59" i="669"/>
  <c r="S59" i="669"/>
  <c r="AA58" i="669"/>
  <c r="Z58" i="669"/>
  <c r="Y58" i="669"/>
  <c r="X58" i="669"/>
  <c r="V58" i="669"/>
  <c r="U58" i="669"/>
  <c r="T58" i="669"/>
  <c r="S58" i="669"/>
  <c r="AA57" i="669"/>
  <c r="Z57" i="669"/>
  <c r="Y57" i="669"/>
  <c r="X57" i="669"/>
  <c r="V57" i="669"/>
  <c r="U57" i="669"/>
  <c r="T57" i="669"/>
  <c r="S57" i="669"/>
  <c r="AA56" i="669"/>
  <c r="Z56" i="669"/>
  <c r="Y56" i="669"/>
  <c r="X56" i="669"/>
  <c r="V56" i="669"/>
  <c r="U56" i="669"/>
  <c r="T56" i="669"/>
  <c r="S56" i="669"/>
  <c r="AA55" i="669"/>
  <c r="Z55" i="669"/>
  <c r="Y55" i="669"/>
  <c r="X55" i="669"/>
  <c r="V55" i="669"/>
  <c r="U55" i="669"/>
  <c r="T55" i="669"/>
  <c r="S55" i="669"/>
  <c r="AA54" i="669"/>
  <c r="P54" i="669" s="1"/>
  <c r="Z54" i="669"/>
  <c r="Y54" i="669"/>
  <c r="X54" i="669"/>
  <c r="V54" i="669"/>
  <c r="O54" i="669" s="1"/>
  <c r="Q54" i="669" s="1"/>
  <c r="N54" i="669" s="1"/>
  <c r="U54" i="669"/>
  <c r="T54" i="669"/>
  <c r="S54" i="669"/>
  <c r="AA53" i="669"/>
  <c r="Z53" i="669"/>
  <c r="Y53" i="669"/>
  <c r="X53" i="669"/>
  <c r="V53" i="669"/>
  <c r="U53" i="669"/>
  <c r="T53" i="669"/>
  <c r="S53" i="669"/>
  <c r="AA52" i="669"/>
  <c r="Z52" i="669"/>
  <c r="Y52" i="669"/>
  <c r="X52" i="669"/>
  <c r="V52" i="669"/>
  <c r="U52" i="669"/>
  <c r="T52" i="669"/>
  <c r="S52" i="669"/>
  <c r="AA51" i="669"/>
  <c r="Z51" i="669"/>
  <c r="Y51" i="669"/>
  <c r="X51" i="669"/>
  <c r="V51" i="669"/>
  <c r="U51" i="669"/>
  <c r="T51" i="669"/>
  <c r="S51" i="669"/>
  <c r="AA50" i="669"/>
  <c r="Z50" i="669"/>
  <c r="Y50" i="669"/>
  <c r="X50" i="669"/>
  <c r="V50" i="669"/>
  <c r="U50" i="669"/>
  <c r="T50" i="669"/>
  <c r="S50" i="669"/>
  <c r="AA49" i="669"/>
  <c r="Z49" i="669"/>
  <c r="Y49" i="669"/>
  <c r="X49" i="669"/>
  <c r="V49" i="669"/>
  <c r="U49" i="669"/>
  <c r="T49" i="669"/>
  <c r="S49" i="669"/>
  <c r="AA48" i="669"/>
  <c r="P48" i="669" s="1"/>
  <c r="Z48" i="669"/>
  <c r="Y48" i="669"/>
  <c r="X48" i="669"/>
  <c r="V48" i="669"/>
  <c r="O48" i="669" s="1"/>
  <c r="Q48" i="669" s="1"/>
  <c r="N48" i="669" s="1"/>
  <c r="U48" i="669"/>
  <c r="T48" i="669"/>
  <c r="S48" i="669"/>
  <c r="AA47" i="669"/>
  <c r="Z47" i="669"/>
  <c r="Y47" i="669"/>
  <c r="X47" i="669"/>
  <c r="V47" i="669"/>
  <c r="U47" i="669"/>
  <c r="T47" i="669"/>
  <c r="S47" i="669"/>
  <c r="AA46" i="669"/>
  <c r="Z46" i="669"/>
  <c r="Y46" i="669"/>
  <c r="X46" i="669"/>
  <c r="V46" i="669"/>
  <c r="U46" i="669"/>
  <c r="T46" i="669"/>
  <c r="S46" i="669"/>
  <c r="AA45" i="669"/>
  <c r="Z45" i="669"/>
  <c r="Y45" i="669"/>
  <c r="X45" i="669"/>
  <c r="V45" i="669"/>
  <c r="U45" i="669"/>
  <c r="T45" i="669"/>
  <c r="S45" i="669"/>
  <c r="AA44" i="669"/>
  <c r="Z44" i="669"/>
  <c r="Y44" i="669"/>
  <c r="X44" i="669"/>
  <c r="V44" i="669"/>
  <c r="U44" i="669"/>
  <c r="T44" i="669"/>
  <c r="S44" i="669"/>
  <c r="AA43" i="669"/>
  <c r="Z43" i="669"/>
  <c r="Y43" i="669"/>
  <c r="X43" i="669"/>
  <c r="V43" i="669"/>
  <c r="U43" i="669"/>
  <c r="T43" i="669"/>
  <c r="S43" i="669"/>
  <c r="AA42" i="669"/>
  <c r="P42" i="669" s="1"/>
  <c r="Z42" i="669"/>
  <c r="Y42" i="669"/>
  <c r="X42" i="669"/>
  <c r="V42" i="669"/>
  <c r="O42" i="669" s="1"/>
  <c r="Q42" i="669" s="1"/>
  <c r="N42" i="669" s="1"/>
  <c r="U42" i="669"/>
  <c r="T42" i="669"/>
  <c r="S42" i="669"/>
  <c r="AA41" i="669"/>
  <c r="Z41" i="669"/>
  <c r="Y41" i="669"/>
  <c r="X41" i="669"/>
  <c r="V41" i="669"/>
  <c r="U41" i="669"/>
  <c r="T41" i="669"/>
  <c r="S41" i="669"/>
  <c r="AA40" i="669"/>
  <c r="Z40" i="669"/>
  <c r="Y40" i="669"/>
  <c r="X40" i="669"/>
  <c r="V40" i="669"/>
  <c r="U40" i="669"/>
  <c r="T40" i="669"/>
  <c r="S40" i="669"/>
  <c r="AA39" i="669"/>
  <c r="Z39" i="669"/>
  <c r="Y39" i="669"/>
  <c r="X39" i="669"/>
  <c r="V39" i="669"/>
  <c r="U39" i="669"/>
  <c r="T39" i="669"/>
  <c r="S39" i="669"/>
  <c r="AA38" i="669"/>
  <c r="Z38" i="669"/>
  <c r="Y38" i="669"/>
  <c r="X38" i="669"/>
  <c r="V38" i="669"/>
  <c r="U38" i="669"/>
  <c r="T38" i="669"/>
  <c r="S38" i="669"/>
  <c r="AA37" i="669"/>
  <c r="Z37" i="669"/>
  <c r="Y37" i="669"/>
  <c r="X37" i="669"/>
  <c r="V37" i="669"/>
  <c r="U37" i="669"/>
  <c r="T37" i="669"/>
  <c r="S37" i="669"/>
  <c r="AA36" i="669"/>
  <c r="P36" i="669" s="1"/>
  <c r="Z36" i="669"/>
  <c r="Y36" i="669"/>
  <c r="X36" i="669"/>
  <c r="V36" i="669"/>
  <c r="O36" i="669" s="1"/>
  <c r="Q36" i="669" s="1"/>
  <c r="N36" i="669" s="1"/>
  <c r="U36" i="669"/>
  <c r="T36" i="669"/>
  <c r="S36" i="669"/>
  <c r="AA35" i="669"/>
  <c r="Z35" i="669"/>
  <c r="Y35" i="669"/>
  <c r="X35" i="669"/>
  <c r="V35" i="669"/>
  <c r="U35" i="669"/>
  <c r="T35" i="669"/>
  <c r="S35" i="669"/>
  <c r="AA34" i="669"/>
  <c r="Z34" i="669"/>
  <c r="Y34" i="669"/>
  <c r="X34" i="669"/>
  <c r="V34" i="669"/>
  <c r="U34" i="669"/>
  <c r="T34" i="669"/>
  <c r="S34" i="669"/>
  <c r="AA33" i="669"/>
  <c r="Z33" i="669"/>
  <c r="Y33" i="669"/>
  <c r="X33" i="669"/>
  <c r="V33" i="669"/>
  <c r="U33" i="669"/>
  <c r="T33" i="669"/>
  <c r="S33" i="669"/>
  <c r="AA32" i="669"/>
  <c r="Z32" i="669"/>
  <c r="Y32" i="669"/>
  <c r="X32" i="669"/>
  <c r="V32" i="669"/>
  <c r="U32" i="669"/>
  <c r="T32" i="669"/>
  <c r="S32" i="669"/>
  <c r="AA31" i="669"/>
  <c r="Z31" i="669"/>
  <c r="Y31" i="669"/>
  <c r="X31" i="669"/>
  <c r="V31" i="669"/>
  <c r="U31" i="669"/>
  <c r="T31" i="669"/>
  <c r="S31" i="669"/>
  <c r="AA30" i="669"/>
  <c r="P30" i="669" s="1"/>
  <c r="Z30" i="669"/>
  <c r="Y30" i="669"/>
  <c r="X30" i="669"/>
  <c r="V30" i="669"/>
  <c r="U30" i="669"/>
  <c r="O30" i="669" s="1"/>
  <c r="T30" i="669"/>
  <c r="S30" i="669"/>
  <c r="AA29" i="669"/>
  <c r="Z29" i="669"/>
  <c r="Y29" i="669"/>
  <c r="X29" i="669"/>
  <c r="V29" i="669"/>
  <c r="U29" i="669"/>
  <c r="T29" i="669"/>
  <c r="S29" i="669"/>
  <c r="AA28" i="669"/>
  <c r="Z28" i="669"/>
  <c r="Y28" i="669"/>
  <c r="X28" i="669"/>
  <c r="V28" i="669"/>
  <c r="U28" i="669"/>
  <c r="T28" i="669"/>
  <c r="S28" i="669"/>
  <c r="AA27" i="669"/>
  <c r="Z27" i="669"/>
  <c r="Y27" i="669"/>
  <c r="X27" i="669"/>
  <c r="V27" i="669"/>
  <c r="U27" i="669"/>
  <c r="T27" i="669"/>
  <c r="S27" i="669"/>
  <c r="AA26" i="669"/>
  <c r="Z26" i="669"/>
  <c r="Y26" i="669"/>
  <c r="X26" i="669"/>
  <c r="V26" i="669"/>
  <c r="U26" i="669"/>
  <c r="T26" i="669"/>
  <c r="S26" i="669"/>
  <c r="AA25" i="669"/>
  <c r="Z25" i="669"/>
  <c r="Y25" i="669"/>
  <c r="X25" i="669"/>
  <c r="V25" i="669"/>
  <c r="U25" i="669"/>
  <c r="T25" i="669"/>
  <c r="S25" i="669"/>
  <c r="AA24" i="669"/>
  <c r="P24" i="669" s="1"/>
  <c r="Z24" i="669"/>
  <c r="Y24" i="669"/>
  <c r="X24" i="669"/>
  <c r="V24" i="669"/>
  <c r="U24" i="669"/>
  <c r="O24" i="669" s="1"/>
  <c r="T24" i="669"/>
  <c r="S24" i="669"/>
  <c r="AA23" i="669"/>
  <c r="Z23" i="669"/>
  <c r="Y23" i="669"/>
  <c r="X23" i="669"/>
  <c r="V23" i="669"/>
  <c r="U23" i="669"/>
  <c r="T23" i="669"/>
  <c r="S23" i="669"/>
  <c r="AA22" i="669"/>
  <c r="Z22" i="669"/>
  <c r="Y22" i="669"/>
  <c r="X22" i="669"/>
  <c r="V22" i="669"/>
  <c r="U22" i="669"/>
  <c r="T22" i="669"/>
  <c r="S22" i="669"/>
  <c r="AA21" i="669"/>
  <c r="Z21" i="669"/>
  <c r="Y21" i="669"/>
  <c r="X21" i="669"/>
  <c r="V21" i="669"/>
  <c r="U21" i="669"/>
  <c r="T21" i="669"/>
  <c r="S21" i="669"/>
  <c r="AA20" i="669"/>
  <c r="Z20" i="669"/>
  <c r="Y20" i="669"/>
  <c r="X20" i="669"/>
  <c r="V20" i="669"/>
  <c r="U20" i="669"/>
  <c r="T20" i="669"/>
  <c r="S20" i="669"/>
  <c r="AA19" i="669"/>
  <c r="Z19" i="669"/>
  <c r="Y19" i="669"/>
  <c r="X19" i="669"/>
  <c r="V19" i="669"/>
  <c r="U19" i="669"/>
  <c r="T19" i="669"/>
  <c r="S19" i="669"/>
  <c r="AA18" i="669"/>
  <c r="P18" i="669" s="1"/>
  <c r="Z18" i="669"/>
  <c r="Y18" i="669"/>
  <c r="X18" i="669"/>
  <c r="V18" i="669"/>
  <c r="U18" i="669"/>
  <c r="O18" i="669" s="1"/>
  <c r="T18" i="669"/>
  <c r="S18" i="669"/>
  <c r="AA17" i="669"/>
  <c r="Z17" i="669"/>
  <c r="Y17" i="669"/>
  <c r="X17" i="669"/>
  <c r="V17" i="669"/>
  <c r="U17" i="669"/>
  <c r="T17" i="669"/>
  <c r="S17" i="669"/>
  <c r="AA16" i="669"/>
  <c r="Z16" i="669"/>
  <c r="Y16" i="669"/>
  <c r="X16" i="669"/>
  <c r="V16" i="669"/>
  <c r="U16" i="669"/>
  <c r="T16" i="669"/>
  <c r="S16" i="669"/>
  <c r="AA15" i="669"/>
  <c r="Z15" i="669"/>
  <c r="Y15" i="669"/>
  <c r="X15" i="669"/>
  <c r="V15" i="669"/>
  <c r="U15" i="669"/>
  <c r="T15" i="669"/>
  <c r="S15" i="669"/>
  <c r="AA14" i="669"/>
  <c r="Z14" i="669"/>
  <c r="Y14" i="669"/>
  <c r="X14" i="669"/>
  <c r="V14" i="669"/>
  <c r="U14" i="669"/>
  <c r="T14" i="669"/>
  <c r="S14" i="669"/>
  <c r="AA13" i="669"/>
  <c r="Z13" i="669"/>
  <c r="Y13" i="669"/>
  <c r="X13" i="669"/>
  <c r="V13" i="669"/>
  <c r="U13" i="669"/>
  <c r="T13" i="669"/>
  <c r="S13" i="669"/>
  <c r="AA12" i="669"/>
  <c r="P12" i="669" s="1"/>
  <c r="Z12" i="669"/>
  <c r="Y12" i="669"/>
  <c r="X12" i="669"/>
  <c r="V12" i="669"/>
  <c r="U12" i="669"/>
  <c r="O12" i="669" s="1"/>
  <c r="T12" i="669"/>
  <c r="S12" i="669"/>
  <c r="AA11" i="669"/>
  <c r="Z11" i="669"/>
  <c r="Y11" i="669"/>
  <c r="X11" i="669"/>
  <c r="V11" i="669"/>
  <c r="U11" i="669"/>
  <c r="T11" i="669"/>
  <c r="S11" i="669"/>
  <c r="AA10" i="669"/>
  <c r="Z10" i="669"/>
  <c r="Y10" i="669"/>
  <c r="X10" i="669"/>
  <c r="V10" i="669"/>
  <c r="U10" i="669"/>
  <c r="T10" i="669"/>
  <c r="S10" i="669"/>
  <c r="AA9" i="669"/>
  <c r="Z9" i="669"/>
  <c r="Y9" i="669"/>
  <c r="X9" i="669"/>
  <c r="V9" i="669"/>
  <c r="U9" i="669"/>
  <c r="T9" i="669"/>
  <c r="S9" i="669"/>
  <c r="AA8" i="669"/>
  <c r="Z8" i="669"/>
  <c r="Y8" i="669"/>
  <c r="X8" i="669"/>
  <c r="V8" i="669"/>
  <c r="U8" i="669"/>
  <c r="T8" i="669"/>
  <c r="S8" i="669"/>
  <c r="AA7" i="669"/>
  <c r="Z7" i="669"/>
  <c r="Y7" i="669"/>
  <c r="X7" i="669"/>
  <c r="V7" i="669"/>
  <c r="U7" i="669"/>
  <c r="T7" i="669"/>
  <c r="S7" i="669"/>
  <c r="AA6" i="669"/>
  <c r="P6" i="669" s="1"/>
  <c r="P72" i="669" s="1"/>
  <c r="P111" i="669" s="1"/>
  <c r="Z6" i="669"/>
  <c r="Y6" i="669"/>
  <c r="X6" i="669"/>
  <c r="V6" i="669"/>
  <c r="U6" i="669"/>
  <c r="O6" i="669" s="1"/>
  <c r="T6" i="669"/>
  <c r="S6" i="669"/>
  <c r="Q51" i="679" l="1"/>
  <c r="N51" i="679" s="1"/>
  <c r="P54" i="679"/>
  <c r="P56" i="679" s="1"/>
  <c r="Q6" i="679"/>
  <c r="N6" i="679" s="1"/>
  <c r="Q34" i="679"/>
  <c r="N34" i="679" s="1"/>
  <c r="Q17" i="679"/>
  <c r="N17" i="679" s="1"/>
  <c r="Q43" i="679"/>
  <c r="N43" i="679" s="1"/>
  <c r="O54" i="679"/>
  <c r="Q47" i="679"/>
  <c r="N47" i="679" s="1"/>
  <c r="Q30" i="679"/>
  <c r="N30" i="679" s="1"/>
  <c r="Q9" i="679"/>
  <c r="N9" i="679" s="1"/>
  <c r="P37" i="679"/>
  <c r="P55" i="679" s="1"/>
  <c r="Q27" i="679"/>
  <c r="N27" i="679" s="1"/>
  <c r="Q12" i="679"/>
  <c r="N12" i="679" s="1"/>
  <c r="Q38" i="679"/>
  <c r="N38" i="679" s="1"/>
  <c r="Q22" i="679"/>
  <c r="N22" i="679" s="1"/>
  <c r="Q20" i="679"/>
  <c r="N20" i="679" s="1"/>
  <c r="Q14" i="679"/>
  <c r="N14" i="679" s="1"/>
  <c r="O37" i="679"/>
  <c r="Q27" i="677"/>
  <c r="N27" i="677" s="1"/>
  <c r="Q33" i="677"/>
  <c r="N33" i="677" s="1"/>
  <c r="Q9" i="677"/>
  <c r="N9" i="677" s="1"/>
  <c r="Q30" i="677"/>
  <c r="N30" i="677" s="1"/>
  <c r="P36" i="677"/>
  <c r="P38" i="677" s="1"/>
  <c r="Q18" i="677"/>
  <c r="N18" i="677" s="1"/>
  <c r="O36" i="677"/>
  <c r="Q12" i="677"/>
  <c r="N12" i="677" s="1"/>
  <c r="Q16" i="677"/>
  <c r="N16" i="677" s="1"/>
  <c r="Q14" i="677"/>
  <c r="N14" i="677" s="1"/>
  <c r="O26" i="677"/>
  <c r="P26" i="677"/>
  <c r="P37" i="677" s="1"/>
  <c r="Q6" i="677"/>
  <c r="N6" i="677" s="1"/>
  <c r="O26" i="675"/>
  <c r="O32" i="675"/>
  <c r="Q32" i="675" s="1"/>
  <c r="N32" i="675" s="1"/>
  <c r="P26" i="675"/>
  <c r="P32" i="675"/>
  <c r="O22" i="675"/>
  <c r="P22" i="675"/>
  <c r="O17" i="675"/>
  <c r="P17" i="675"/>
  <c r="O12" i="675"/>
  <c r="O6" i="675"/>
  <c r="P6" i="675"/>
  <c r="P12" i="675"/>
  <c r="O6" i="673"/>
  <c r="O12" i="673" s="1"/>
  <c r="O13" i="673" s="1"/>
  <c r="P15" i="673" s="1"/>
  <c r="O33" i="672"/>
  <c r="P33" i="672"/>
  <c r="O36" i="672"/>
  <c r="P36" i="672"/>
  <c r="O39" i="672"/>
  <c r="P39" i="672"/>
  <c r="O43" i="672"/>
  <c r="P43" i="672"/>
  <c r="O47" i="672"/>
  <c r="P47" i="672"/>
  <c r="O6" i="672"/>
  <c r="P6" i="672"/>
  <c r="O9" i="672"/>
  <c r="P9" i="672"/>
  <c r="O12" i="672"/>
  <c r="P12" i="672"/>
  <c r="O15" i="672"/>
  <c r="P15" i="672"/>
  <c r="O19" i="672"/>
  <c r="P19" i="672"/>
  <c r="O23" i="672"/>
  <c r="P23" i="672"/>
  <c r="O26" i="672"/>
  <c r="P26" i="672"/>
  <c r="O29" i="672"/>
  <c r="P29" i="672"/>
  <c r="Q6" i="673"/>
  <c r="Q104" i="669"/>
  <c r="N104" i="669" s="1"/>
  <c r="O110" i="669"/>
  <c r="Q73" i="669"/>
  <c r="O72" i="669"/>
  <c r="Q6" i="669"/>
  <c r="Q12" i="669"/>
  <c r="N12" i="669" s="1"/>
  <c r="Q18" i="669"/>
  <c r="N18" i="669" s="1"/>
  <c r="Q24" i="669"/>
  <c r="N24" i="669" s="1"/>
  <c r="Q30" i="669"/>
  <c r="N30" i="669" s="1"/>
  <c r="Q60" i="669"/>
  <c r="N60" i="669" s="1"/>
  <c r="S26" i="665"/>
  <c r="T26" i="665"/>
  <c r="U26" i="665"/>
  <c r="V26" i="665"/>
  <c r="X26" i="665"/>
  <c r="Y26" i="665"/>
  <c r="Z26" i="665"/>
  <c r="AA26" i="665"/>
  <c r="S27" i="665"/>
  <c r="T27" i="665"/>
  <c r="U27" i="665"/>
  <c r="V27" i="665"/>
  <c r="X27" i="665"/>
  <c r="Y27" i="665"/>
  <c r="Z27" i="665"/>
  <c r="AA27" i="665"/>
  <c r="S28" i="665"/>
  <c r="T28" i="665"/>
  <c r="U28" i="665"/>
  <c r="V28" i="665"/>
  <c r="X28" i="665"/>
  <c r="Y28" i="665"/>
  <c r="Z28" i="665"/>
  <c r="AA28" i="665"/>
  <c r="S29" i="665"/>
  <c r="T29" i="665"/>
  <c r="U29" i="665"/>
  <c r="V29" i="665"/>
  <c r="X29" i="665"/>
  <c r="Y29" i="665"/>
  <c r="Z29" i="665"/>
  <c r="AA29" i="665"/>
  <c r="O55" i="679" l="1"/>
  <c r="P57" i="679" s="1"/>
  <c r="Q54" i="679"/>
  <c r="Q37" i="679"/>
  <c r="O37" i="677"/>
  <c r="P39" i="677" s="1"/>
  <c r="Q36" i="677"/>
  <c r="Q26" i="677"/>
  <c r="Q43" i="672"/>
  <c r="N43" i="672" s="1"/>
  <c r="Q36" i="672"/>
  <c r="N36" i="672" s="1"/>
  <c r="Q47" i="672"/>
  <c r="N47" i="672" s="1"/>
  <c r="Q33" i="672"/>
  <c r="N33" i="672" s="1"/>
  <c r="Q12" i="675"/>
  <c r="N12" i="675" s="1"/>
  <c r="P25" i="675"/>
  <c r="P38" i="675" s="1"/>
  <c r="Q26" i="675"/>
  <c r="N26" i="675" s="1"/>
  <c r="Q22" i="675"/>
  <c r="N22" i="675" s="1"/>
  <c r="Q6" i="675"/>
  <c r="N6" i="675" s="1"/>
  <c r="O37" i="675"/>
  <c r="Q17" i="675"/>
  <c r="N17" i="675" s="1"/>
  <c r="O25" i="675"/>
  <c r="P37" i="675"/>
  <c r="P39" i="675" s="1"/>
  <c r="P50" i="672"/>
  <c r="P52" i="672" s="1"/>
  <c r="O50" i="672"/>
  <c r="Q39" i="672"/>
  <c r="N39" i="672" s="1"/>
  <c r="Q29" i="672"/>
  <c r="N29" i="672" s="1"/>
  <c r="Q23" i="672"/>
  <c r="N23" i="672" s="1"/>
  <c r="Q15" i="672"/>
  <c r="N15" i="672" s="1"/>
  <c r="Q9" i="672"/>
  <c r="N9" i="672" s="1"/>
  <c r="Q26" i="672"/>
  <c r="N26" i="672" s="1"/>
  <c r="Q19" i="672"/>
  <c r="N19" i="672" s="1"/>
  <c r="Q12" i="672"/>
  <c r="N12" i="672" s="1"/>
  <c r="Q6" i="672"/>
  <c r="N6" i="672" s="1"/>
  <c r="P32" i="672"/>
  <c r="P51" i="672" s="1"/>
  <c r="O32" i="672"/>
  <c r="N6" i="673"/>
  <c r="Q12" i="673"/>
  <c r="O2" i="673" s="1"/>
  <c r="N6" i="669"/>
  <c r="Q72" i="669"/>
  <c r="O2" i="669" s="1"/>
  <c r="O111" i="669"/>
  <c r="P113" i="669" s="1"/>
  <c r="Q110" i="669"/>
  <c r="N73" i="669"/>
  <c r="O2" i="679" l="1"/>
  <c r="O2" i="677"/>
  <c r="O38" i="675"/>
  <c r="P40" i="675" s="1"/>
  <c r="Q25" i="675"/>
  <c r="Q37" i="675"/>
  <c r="O51" i="672"/>
  <c r="P53" i="672" s="1"/>
  <c r="Q50" i="672"/>
  <c r="Q32" i="672"/>
  <c r="S49" i="648"/>
  <c r="T49" i="648"/>
  <c r="U49" i="648"/>
  <c r="V49" i="648"/>
  <c r="X49" i="648"/>
  <c r="Y49" i="648"/>
  <c r="Z49" i="648"/>
  <c r="AA49" i="648"/>
  <c r="S50" i="648"/>
  <c r="T50" i="648"/>
  <c r="U50" i="648"/>
  <c r="V50" i="648"/>
  <c r="X50" i="648"/>
  <c r="Y50" i="648"/>
  <c r="Z50" i="648"/>
  <c r="AA50" i="648"/>
  <c r="S51" i="648"/>
  <c r="T51" i="648"/>
  <c r="U51" i="648"/>
  <c r="V51" i="648"/>
  <c r="X51" i="648"/>
  <c r="Y51" i="648"/>
  <c r="Z51" i="648"/>
  <c r="AA51" i="648"/>
  <c r="S43" i="648"/>
  <c r="T43" i="648"/>
  <c r="U43" i="648"/>
  <c r="V43" i="648"/>
  <c r="X43" i="648"/>
  <c r="Y43" i="648"/>
  <c r="Z43" i="648"/>
  <c r="AA43" i="648"/>
  <c r="S44" i="648"/>
  <c r="T44" i="648"/>
  <c r="U44" i="648"/>
  <c r="V44" i="648"/>
  <c r="X44" i="648"/>
  <c r="Y44" i="648"/>
  <c r="Z44" i="648"/>
  <c r="AA44" i="648"/>
  <c r="O2" i="675" l="1"/>
  <c r="O2" i="672"/>
  <c r="AA55" i="648"/>
  <c r="Z55" i="648"/>
  <c r="Y55" i="648"/>
  <c r="X55" i="648"/>
  <c r="V55" i="648"/>
  <c r="U55" i="648"/>
  <c r="T55" i="648"/>
  <c r="S55" i="648"/>
  <c r="AA54" i="648"/>
  <c r="Z54" i="648"/>
  <c r="Y54" i="648"/>
  <c r="X54" i="648"/>
  <c r="V54" i="648"/>
  <c r="U54" i="648"/>
  <c r="T54" i="648"/>
  <c r="S54" i="648"/>
  <c r="AA53" i="648"/>
  <c r="Z53" i="648"/>
  <c r="Y53" i="648"/>
  <c r="X53" i="648"/>
  <c r="V53" i="648"/>
  <c r="U53" i="648"/>
  <c r="T53" i="648"/>
  <c r="S53" i="648"/>
  <c r="AA52" i="648"/>
  <c r="Z52" i="648"/>
  <c r="Y52" i="648"/>
  <c r="X52" i="648"/>
  <c r="V52" i="648"/>
  <c r="U52" i="648"/>
  <c r="T52" i="648"/>
  <c r="S52" i="648"/>
  <c r="P52" i="648" l="1"/>
  <c r="O52" i="648"/>
  <c r="Q52" i="648" l="1"/>
  <c r="N52" i="648" s="1"/>
  <c r="AA44" i="665" l="1"/>
  <c r="Z44" i="665"/>
  <c r="Y44" i="665"/>
  <c r="X44" i="665"/>
  <c r="V44" i="665"/>
  <c r="U44" i="665"/>
  <c r="T44" i="665"/>
  <c r="S44" i="665"/>
  <c r="AA43" i="665"/>
  <c r="Z43" i="665"/>
  <c r="Y43" i="665"/>
  <c r="X43" i="665"/>
  <c r="V43" i="665"/>
  <c r="U43" i="665"/>
  <c r="T43" i="665"/>
  <c r="S43" i="665"/>
  <c r="AA42" i="665"/>
  <c r="Z42" i="665"/>
  <c r="Y42" i="665"/>
  <c r="X42" i="665"/>
  <c r="V42" i="665"/>
  <c r="U42" i="665"/>
  <c r="T42" i="665"/>
  <c r="S42" i="665"/>
  <c r="AA41" i="665"/>
  <c r="Z41" i="665"/>
  <c r="Y41" i="665"/>
  <c r="X41" i="665"/>
  <c r="V41" i="665"/>
  <c r="U41" i="665"/>
  <c r="T41" i="665"/>
  <c r="S41" i="665"/>
  <c r="AA40" i="665"/>
  <c r="Z40" i="665"/>
  <c r="Y40" i="665"/>
  <c r="X40" i="665"/>
  <c r="V40" i="665"/>
  <c r="U40" i="665"/>
  <c r="T40" i="665"/>
  <c r="S40" i="665"/>
  <c r="AA39" i="665"/>
  <c r="Z39" i="665"/>
  <c r="Y39" i="665"/>
  <c r="X39" i="665"/>
  <c r="V39" i="665"/>
  <c r="U39" i="665"/>
  <c r="T39" i="665"/>
  <c r="S39" i="665"/>
  <c r="AA38" i="665"/>
  <c r="Z38" i="665"/>
  <c r="Y38" i="665"/>
  <c r="X38" i="665"/>
  <c r="V38" i="665"/>
  <c r="U38" i="665"/>
  <c r="T38" i="665"/>
  <c r="S38" i="665"/>
  <c r="AA37" i="665"/>
  <c r="Z37" i="665"/>
  <c r="Y37" i="665"/>
  <c r="X37" i="665"/>
  <c r="V37" i="665"/>
  <c r="U37" i="665"/>
  <c r="T37" i="665"/>
  <c r="S37" i="665"/>
  <c r="AA36" i="665"/>
  <c r="Z36" i="665"/>
  <c r="Y36" i="665"/>
  <c r="X36" i="665"/>
  <c r="V36" i="665"/>
  <c r="U36" i="665"/>
  <c r="T36" i="665"/>
  <c r="S36" i="665"/>
  <c r="AA35" i="665"/>
  <c r="Z35" i="665"/>
  <c r="Y35" i="665"/>
  <c r="X35" i="665"/>
  <c r="V35" i="665"/>
  <c r="U35" i="665"/>
  <c r="T35" i="665"/>
  <c r="S35" i="665"/>
  <c r="AA34" i="665"/>
  <c r="Z34" i="665"/>
  <c r="Y34" i="665"/>
  <c r="X34" i="665"/>
  <c r="V34" i="665"/>
  <c r="U34" i="665"/>
  <c r="T34" i="665"/>
  <c r="S34" i="665"/>
  <c r="AA32" i="665"/>
  <c r="Z32" i="665"/>
  <c r="Y32" i="665"/>
  <c r="X32" i="665"/>
  <c r="V32" i="665"/>
  <c r="U32" i="665"/>
  <c r="T32" i="665"/>
  <c r="S32" i="665"/>
  <c r="AA31" i="665"/>
  <c r="Z31" i="665"/>
  <c r="Y31" i="665"/>
  <c r="X31" i="665"/>
  <c r="V31" i="665"/>
  <c r="U31" i="665"/>
  <c r="T31" i="665"/>
  <c r="S31" i="665"/>
  <c r="AA30" i="665"/>
  <c r="Z30" i="665"/>
  <c r="Y30" i="665"/>
  <c r="X30" i="665"/>
  <c r="V30" i="665"/>
  <c r="U30" i="665"/>
  <c r="T30" i="665"/>
  <c r="S30" i="665"/>
  <c r="AA25" i="665"/>
  <c r="Z25" i="665"/>
  <c r="Y25" i="665"/>
  <c r="X25" i="665"/>
  <c r="V25" i="665"/>
  <c r="U25" i="665"/>
  <c r="T25" i="665"/>
  <c r="S25" i="665"/>
  <c r="AA24" i="665"/>
  <c r="Z24" i="665"/>
  <c r="Y24" i="665"/>
  <c r="X24" i="665"/>
  <c r="V24" i="665"/>
  <c r="U24" i="665"/>
  <c r="T24" i="665"/>
  <c r="S24" i="665"/>
  <c r="AA23" i="665"/>
  <c r="Z23" i="665"/>
  <c r="Y23" i="665"/>
  <c r="X23" i="665"/>
  <c r="V23" i="665"/>
  <c r="U23" i="665"/>
  <c r="T23" i="665"/>
  <c r="S23" i="665"/>
  <c r="AA22" i="665"/>
  <c r="Z22" i="665"/>
  <c r="Y22" i="665"/>
  <c r="X22" i="665"/>
  <c r="V22" i="665"/>
  <c r="U22" i="665"/>
  <c r="T22" i="665"/>
  <c r="S22" i="665"/>
  <c r="AA21" i="665"/>
  <c r="Z21" i="665"/>
  <c r="Y21" i="665"/>
  <c r="X21" i="665"/>
  <c r="V21" i="665"/>
  <c r="U21" i="665"/>
  <c r="T21" i="665"/>
  <c r="S21" i="665"/>
  <c r="AA20" i="665"/>
  <c r="Z20" i="665"/>
  <c r="Y20" i="665"/>
  <c r="X20" i="665"/>
  <c r="V20" i="665"/>
  <c r="U20" i="665"/>
  <c r="T20" i="665"/>
  <c r="S20" i="665"/>
  <c r="AA19" i="665"/>
  <c r="Z19" i="665"/>
  <c r="Y19" i="665"/>
  <c r="X19" i="665"/>
  <c r="V19" i="665"/>
  <c r="U19" i="665"/>
  <c r="T19" i="665"/>
  <c r="S19" i="665"/>
  <c r="AA18" i="665"/>
  <c r="Z18" i="665"/>
  <c r="Y18" i="665"/>
  <c r="X18" i="665"/>
  <c r="V18" i="665"/>
  <c r="U18" i="665"/>
  <c r="T18" i="665"/>
  <c r="S18" i="665"/>
  <c r="AA17" i="665"/>
  <c r="Z17" i="665"/>
  <c r="Y17" i="665"/>
  <c r="X17" i="665"/>
  <c r="V17" i="665"/>
  <c r="U17" i="665"/>
  <c r="T17" i="665"/>
  <c r="S17" i="665"/>
  <c r="AA16" i="665"/>
  <c r="Z16" i="665"/>
  <c r="Y16" i="665"/>
  <c r="X16" i="665"/>
  <c r="V16" i="665"/>
  <c r="U16" i="665"/>
  <c r="T16" i="665"/>
  <c r="S16" i="665"/>
  <c r="AA15" i="665"/>
  <c r="Z15" i="665"/>
  <c r="Y15" i="665"/>
  <c r="X15" i="665"/>
  <c r="V15" i="665"/>
  <c r="U15" i="665"/>
  <c r="T15" i="665"/>
  <c r="S15" i="665"/>
  <c r="AA14" i="665"/>
  <c r="Z14" i="665"/>
  <c r="Y14" i="665"/>
  <c r="X14" i="665"/>
  <c r="V14" i="665"/>
  <c r="U14" i="665"/>
  <c r="T14" i="665"/>
  <c r="S14" i="665"/>
  <c r="AA13" i="665"/>
  <c r="Z13" i="665"/>
  <c r="Y13" i="665"/>
  <c r="X13" i="665"/>
  <c r="V13" i="665"/>
  <c r="U13" i="665"/>
  <c r="T13" i="665"/>
  <c r="S13" i="665"/>
  <c r="AA12" i="665"/>
  <c r="Z12" i="665"/>
  <c r="Y12" i="665"/>
  <c r="X12" i="665"/>
  <c r="V12" i="665"/>
  <c r="U12" i="665"/>
  <c r="T12" i="665"/>
  <c r="S12" i="665"/>
  <c r="AA11" i="665"/>
  <c r="Z11" i="665"/>
  <c r="Y11" i="665"/>
  <c r="X11" i="665"/>
  <c r="V11" i="665"/>
  <c r="U11" i="665"/>
  <c r="T11" i="665"/>
  <c r="S11" i="665"/>
  <c r="AA10" i="665"/>
  <c r="Z10" i="665"/>
  <c r="Y10" i="665"/>
  <c r="X10" i="665"/>
  <c r="V10" i="665"/>
  <c r="U10" i="665"/>
  <c r="T10" i="665"/>
  <c r="S10" i="665"/>
  <c r="AA9" i="665"/>
  <c r="Z9" i="665"/>
  <c r="Y9" i="665"/>
  <c r="X9" i="665"/>
  <c r="V9" i="665"/>
  <c r="U9" i="665"/>
  <c r="T9" i="665"/>
  <c r="S9" i="665"/>
  <c r="AA8" i="665"/>
  <c r="Z8" i="665"/>
  <c r="Y8" i="665"/>
  <c r="X8" i="665"/>
  <c r="V8" i="665"/>
  <c r="U8" i="665"/>
  <c r="T8" i="665"/>
  <c r="S8" i="665"/>
  <c r="AA7" i="665"/>
  <c r="Z7" i="665"/>
  <c r="Y7" i="665"/>
  <c r="X7" i="665"/>
  <c r="V7" i="665"/>
  <c r="U7" i="665"/>
  <c r="T7" i="665"/>
  <c r="S7" i="665"/>
  <c r="AA6" i="665"/>
  <c r="Z6" i="665"/>
  <c r="Y6" i="665"/>
  <c r="X6" i="665"/>
  <c r="V6" i="665"/>
  <c r="U6" i="665"/>
  <c r="T6" i="665"/>
  <c r="S6" i="665"/>
  <c r="O42" i="665" l="1"/>
  <c r="O36" i="665"/>
  <c r="P36" i="665"/>
  <c r="O38" i="665"/>
  <c r="P6" i="665"/>
  <c r="O34" i="665"/>
  <c r="P34" i="665"/>
  <c r="P38" i="665"/>
  <c r="O6" i="665"/>
  <c r="Q6" i="665" s="1"/>
  <c r="O10" i="665"/>
  <c r="P10" i="665"/>
  <c r="O14" i="665"/>
  <c r="P14" i="665"/>
  <c r="O17" i="665"/>
  <c r="P17" i="665"/>
  <c r="O19" i="665"/>
  <c r="P19" i="665"/>
  <c r="O21" i="665"/>
  <c r="P21" i="665"/>
  <c r="O25" i="665"/>
  <c r="P25" i="665"/>
  <c r="O30" i="665"/>
  <c r="P30" i="665"/>
  <c r="P42" i="665"/>
  <c r="AA64" i="664"/>
  <c r="Z64" i="664"/>
  <c r="Y64" i="664"/>
  <c r="X64" i="664"/>
  <c r="V64" i="664"/>
  <c r="U64" i="664"/>
  <c r="T64" i="664"/>
  <c r="S64" i="664"/>
  <c r="AA63" i="664"/>
  <c r="Z63" i="664"/>
  <c r="Y63" i="664"/>
  <c r="X63" i="664"/>
  <c r="V63" i="664"/>
  <c r="U63" i="664"/>
  <c r="T63" i="664"/>
  <c r="S63" i="664"/>
  <c r="AA62" i="664"/>
  <c r="Z62" i="664"/>
  <c r="Y62" i="664"/>
  <c r="X62" i="664"/>
  <c r="V62" i="664"/>
  <c r="U62" i="664"/>
  <c r="T62" i="664"/>
  <c r="S62" i="664"/>
  <c r="AA61" i="664"/>
  <c r="Z61" i="664"/>
  <c r="Y61" i="664"/>
  <c r="X61" i="664"/>
  <c r="V61" i="664"/>
  <c r="U61" i="664"/>
  <c r="T61" i="664"/>
  <c r="S61" i="664"/>
  <c r="AA60" i="664"/>
  <c r="Z60" i="664"/>
  <c r="Y60" i="664"/>
  <c r="X60" i="664"/>
  <c r="V60" i="664"/>
  <c r="U60" i="664"/>
  <c r="T60" i="664"/>
  <c r="S60" i="664"/>
  <c r="AA59" i="664"/>
  <c r="Z59" i="664"/>
  <c r="Y59" i="664"/>
  <c r="X59" i="664"/>
  <c r="V59" i="664"/>
  <c r="U59" i="664"/>
  <c r="T59" i="664"/>
  <c r="S59" i="664"/>
  <c r="AA58" i="664"/>
  <c r="Z58" i="664"/>
  <c r="Y58" i="664"/>
  <c r="X58" i="664"/>
  <c r="V58" i="664"/>
  <c r="U58" i="664"/>
  <c r="T58" i="664"/>
  <c r="S58" i="664"/>
  <c r="AA57" i="664"/>
  <c r="Z57" i="664"/>
  <c r="Y57" i="664"/>
  <c r="X57" i="664"/>
  <c r="V57" i="664"/>
  <c r="U57" i="664"/>
  <c r="T57" i="664"/>
  <c r="S57" i="664"/>
  <c r="AA56" i="664"/>
  <c r="Z56" i="664"/>
  <c r="Y56" i="664"/>
  <c r="X56" i="664"/>
  <c r="V56" i="664"/>
  <c r="U56" i="664"/>
  <c r="T56" i="664"/>
  <c r="S56" i="664"/>
  <c r="AA55" i="664"/>
  <c r="Z55" i="664"/>
  <c r="Y55" i="664"/>
  <c r="X55" i="664"/>
  <c r="V55" i="664"/>
  <c r="U55" i="664"/>
  <c r="T55" i="664"/>
  <c r="S55" i="664"/>
  <c r="AA54" i="664"/>
  <c r="Z54" i="664"/>
  <c r="Y54" i="664"/>
  <c r="X54" i="664"/>
  <c r="V54" i="664"/>
  <c r="U54" i="664"/>
  <c r="T54" i="664"/>
  <c r="S54" i="664"/>
  <c r="AA53" i="664"/>
  <c r="Z53" i="664"/>
  <c r="Y53" i="664"/>
  <c r="X53" i="664"/>
  <c r="V53" i="664"/>
  <c r="U53" i="664"/>
  <c r="T53" i="664"/>
  <c r="S53" i="664"/>
  <c r="AA52" i="664"/>
  <c r="Z52" i="664"/>
  <c r="Y52" i="664"/>
  <c r="X52" i="664"/>
  <c r="V52" i="664"/>
  <c r="U52" i="664"/>
  <c r="T52" i="664"/>
  <c r="S52" i="664"/>
  <c r="AA51" i="664"/>
  <c r="Z51" i="664"/>
  <c r="Y51" i="664"/>
  <c r="X51" i="664"/>
  <c r="V51" i="664"/>
  <c r="U51" i="664"/>
  <c r="T51" i="664"/>
  <c r="S51" i="664"/>
  <c r="AA50" i="664"/>
  <c r="Z50" i="664"/>
  <c r="Y50" i="664"/>
  <c r="X50" i="664"/>
  <c r="V50" i="664"/>
  <c r="U50" i="664"/>
  <c r="T50" i="664"/>
  <c r="S50" i="664"/>
  <c r="AA49" i="664"/>
  <c r="Z49" i="664"/>
  <c r="Y49" i="664"/>
  <c r="X49" i="664"/>
  <c r="V49" i="664"/>
  <c r="U49" i="664"/>
  <c r="T49" i="664"/>
  <c r="S49" i="664"/>
  <c r="AA48" i="664"/>
  <c r="Z48" i="664"/>
  <c r="Y48" i="664"/>
  <c r="X48" i="664"/>
  <c r="V48" i="664"/>
  <c r="U48" i="664"/>
  <c r="T48" i="664"/>
  <c r="S48" i="664"/>
  <c r="AA47" i="664"/>
  <c r="Z47" i="664"/>
  <c r="Y47" i="664"/>
  <c r="X47" i="664"/>
  <c r="V47" i="664"/>
  <c r="U47" i="664"/>
  <c r="T47" i="664"/>
  <c r="S47" i="664"/>
  <c r="AA45" i="664"/>
  <c r="Z45" i="664"/>
  <c r="Y45" i="664"/>
  <c r="X45" i="664"/>
  <c r="V45" i="664"/>
  <c r="U45" i="664"/>
  <c r="T45" i="664"/>
  <c r="S45" i="664"/>
  <c r="AA44" i="664"/>
  <c r="Z44" i="664"/>
  <c r="Y44" i="664"/>
  <c r="X44" i="664"/>
  <c r="V44" i="664"/>
  <c r="U44" i="664"/>
  <c r="T44" i="664"/>
  <c r="S44" i="664"/>
  <c r="AA43" i="664"/>
  <c r="Z43" i="664"/>
  <c r="Y43" i="664"/>
  <c r="X43" i="664"/>
  <c r="V43" i="664"/>
  <c r="U43" i="664"/>
  <c r="T43" i="664"/>
  <c r="S43" i="664"/>
  <c r="AA42" i="664"/>
  <c r="Z42" i="664"/>
  <c r="Y42" i="664"/>
  <c r="X42" i="664"/>
  <c r="V42" i="664"/>
  <c r="U42" i="664"/>
  <c r="T42" i="664"/>
  <c r="S42" i="664"/>
  <c r="AA41" i="664"/>
  <c r="Z41" i="664"/>
  <c r="Y41" i="664"/>
  <c r="X41" i="664"/>
  <c r="V41" i="664"/>
  <c r="U41" i="664"/>
  <c r="T41" i="664"/>
  <c r="S41" i="664"/>
  <c r="AA40" i="664"/>
  <c r="Z40" i="664"/>
  <c r="Y40" i="664"/>
  <c r="X40" i="664"/>
  <c r="V40" i="664"/>
  <c r="U40" i="664"/>
  <c r="T40" i="664"/>
  <c r="S40" i="664"/>
  <c r="AA39" i="664"/>
  <c r="Z39" i="664"/>
  <c r="Y39" i="664"/>
  <c r="X39" i="664"/>
  <c r="V39" i="664"/>
  <c r="U39" i="664"/>
  <c r="T39" i="664"/>
  <c r="S39" i="664"/>
  <c r="AA38" i="664"/>
  <c r="Z38" i="664"/>
  <c r="Y38" i="664"/>
  <c r="X38" i="664"/>
  <c r="V38" i="664"/>
  <c r="U38" i="664"/>
  <c r="T38" i="664"/>
  <c r="S38" i="664"/>
  <c r="AA37" i="664"/>
  <c r="Z37" i="664"/>
  <c r="Y37" i="664"/>
  <c r="X37" i="664"/>
  <c r="V37" i="664"/>
  <c r="U37" i="664"/>
  <c r="T37" i="664"/>
  <c r="S37" i="664"/>
  <c r="AA36" i="664"/>
  <c r="Z36" i="664"/>
  <c r="Y36" i="664"/>
  <c r="X36" i="664"/>
  <c r="V36" i="664"/>
  <c r="U36" i="664"/>
  <c r="T36" i="664"/>
  <c r="S36" i="664"/>
  <c r="AA35" i="664"/>
  <c r="Z35" i="664"/>
  <c r="Y35" i="664"/>
  <c r="X35" i="664"/>
  <c r="V35" i="664"/>
  <c r="U35" i="664"/>
  <c r="T35" i="664"/>
  <c r="S35" i="664"/>
  <c r="AA34" i="664"/>
  <c r="Z34" i="664"/>
  <c r="Y34" i="664"/>
  <c r="X34" i="664"/>
  <c r="V34" i="664"/>
  <c r="U34" i="664"/>
  <c r="T34" i="664"/>
  <c r="S34" i="664"/>
  <c r="AA33" i="664"/>
  <c r="Z33" i="664"/>
  <c r="Y33" i="664"/>
  <c r="X33" i="664"/>
  <c r="V33" i="664"/>
  <c r="U33" i="664"/>
  <c r="T33" i="664"/>
  <c r="S33" i="664"/>
  <c r="AA32" i="664"/>
  <c r="Z32" i="664"/>
  <c r="Y32" i="664"/>
  <c r="X32" i="664"/>
  <c r="V32" i="664"/>
  <c r="U32" i="664"/>
  <c r="T32" i="664"/>
  <c r="S32" i="664"/>
  <c r="AA31" i="664"/>
  <c r="Z31" i="664"/>
  <c r="Y31" i="664"/>
  <c r="X31" i="664"/>
  <c r="V31" i="664"/>
  <c r="U31" i="664"/>
  <c r="T31" i="664"/>
  <c r="S31" i="664"/>
  <c r="AA30" i="664"/>
  <c r="Z30" i="664"/>
  <c r="Y30" i="664"/>
  <c r="X30" i="664"/>
  <c r="V30" i="664"/>
  <c r="U30" i="664"/>
  <c r="T30" i="664"/>
  <c r="S30" i="664"/>
  <c r="AA29" i="664"/>
  <c r="Z29" i="664"/>
  <c r="Y29" i="664"/>
  <c r="X29" i="664"/>
  <c r="V29" i="664"/>
  <c r="U29" i="664"/>
  <c r="T29" i="664"/>
  <c r="S29" i="664"/>
  <c r="AA28" i="664"/>
  <c r="Z28" i="664"/>
  <c r="Y28" i="664"/>
  <c r="X28" i="664"/>
  <c r="V28" i="664"/>
  <c r="U28" i="664"/>
  <c r="T28" i="664"/>
  <c r="S28" i="664"/>
  <c r="AA27" i="664"/>
  <c r="Z27" i="664"/>
  <c r="Y27" i="664"/>
  <c r="X27" i="664"/>
  <c r="V27" i="664"/>
  <c r="U27" i="664"/>
  <c r="T27" i="664"/>
  <c r="S27" i="664"/>
  <c r="AA26" i="664"/>
  <c r="Z26" i="664"/>
  <c r="Y26" i="664"/>
  <c r="X26" i="664"/>
  <c r="V26" i="664"/>
  <c r="U26" i="664"/>
  <c r="T26" i="664"/>
  <c r="S26" i="664"/>
  <c r="AA25" i="664"/>
  <c r="Z25" i="664"/>
  <c r="Y25" i="664"/>
  <c r="X25" i="664"/>
  <c r="V25" i="664"/>
  <c r="U25" i="664"/>
  <c r="T25" i="664"/>
  <c r="S25" i="664"/>
  <c r="AA24" i="664"/>
  <c r="Z24" i="664"/>
  <c r="Y24" i="664"/>
  <c r="X24" i="664"/>
  <c r="V24" i="664"/>
  <c r="U24" i="664"/>
  <c r="T24" i="664"/>
  <c r="S24" i="664"/>
  <c r="AA23" i="664"/>
  <c r="Z23" i="664"/>
  <c r="Y23" i="664"/>
  <c r="X23" i="664"/>
  <c r="V23" i="664"/>
  <c r="U23" i="664"/>
  <c r="T23" i="664"/>
  <c r="S23" i="664"/>
  <c r="AA22" i="664"/>
  <c r="Z22" i="664"/>
  <c r="Y22" i="664"/>
  <c r="X22" i="664"/>
  <c r="V22" i="664"/>
  <c r="U22" i="664"/>
  <c r="T22" i="664"/>
  <c r="S22" i="664"/>
  <c r="AA21" i="664"/>
  <c r="Z21" i="664"/>
  <c r="Y21" i="664"/>
  <c r="X21" i="664"/>
  <c r="V21" i="664"/>
  <c r="U21" i="664"/>
  <c r="T21" i="664"/>
  <c r="S21" i="664"/>
  <c r="AA20" i="664"/>
  <c r="Z20" i="664"/>
  <c r="Y20" i="664"/>
  <c r="X20" i="664"/>
  <c r="V20" i="664"/>
  <c r="U20" i="664"/>
  <c r="T20" i="664"/>
  <c r="S20" i="664"/>
  <c r="AA19" i="664"/>
  <c r="Z19" i="664"/>
  <c r="Y19" i="664"/>
  <c r="X19" i="664"/>
  <c r="V19" i="664"/>
  <c r="U19" i="664"/>
  <c r="T19" i="664"/>
  <c r="S19" i="664"/>
  <c r="AA18" i="664"/>
  <c r="Z18" i="664"/>
  <c r="Y18" i="664"/>
  <c r="X18" i="664"/>
  <c r="V18" i="664"/>
  <c r="U18" i="664"/>
  <c r="T18" i="664"/>
  <c r="S18" i="664"/>
  <c r="AA17" i="664"/>
  <c r="Z17" i="664"/>
  <c r="Y17" i="664"/>
  <c r="X17" i="664"/>
  <c r="V17" i="664"/>
  <c r="U17" i="664"/>
  <c r="T17" i="664"/>
  <c r="S17" i="664"/>
  <c r="AA16" i="664"/>
  <c r="Z16" i="664"/>
  <c r="Y16" i="664"/>
  <c r="X16" i="664"/>
  <c r="V16" i="664"/>
  <c r="U16" i="664"/>
  <c r="T16" i="664"/>
  <c r="S16" i="664"/>
  <c r="AA15" i="664"/>
  <c r="Z15" i="664"/>
  <c r="Y15" i="664"/>
  <c r="X15" i="664"/>
  <c r="V15" i="664"/>
  <c r="U15" i="664"/>
  <c r="T15" i="664"/>
  <c r="S15" i="664"/>
  <c r="AA14" i="664"/>
  <c r="Z14" i="664"/>
  <c r="Y14" i="664"/>
  <c r="X14" i="664"/>
  <c r="V14" i="664"/>
  <c r="U14" i="664"/>
  <c r="T14" i="664"/>
  <c r="S14" i="664"/>
  <c r="AA13" i="664"/>
  <c r="Z13" i="664"/>
  <c r="Y13" i="664"/>
  <c r="X13" i="664"/>
  <c r="V13" i="664"/>
  <c r="U13" i="664"/>
  <c r="T13" i="664"/>
  <c r="S13" i="664"/>
  <c r="AA12" i="664"/>
  <c r="Z12" i="664"/>
  <c r="Y12" i="664"/>
  <c r="X12" i="664"/>
  <c r="V12" i="664"/>
  <c r="U12" i="664"/>
  <c r="T12" i="664"/>
  <c r="S12" i="664"/>
  <c r="AA11" i="664"/>
  <c r="Z11" i="664"/>
  <c r="Y11" i="664"/>
  <c r="X11" i="664"/>
  <c r="V11" i="664"/>
  <c r="U11" i="664"/>
  <c r="T11" i="664"/>
  <c r="S11" i="664"/>
  <c r="AA10" i="664"/>
  <c r="Z10" i="664"/>
  <c r="Y10" i="664"/>
  <c r="X10" i="664"/>
  <c r="V10" i="664"/>
  <c r="U10" i="664"/>
  <c r="T10" i="664"/>
  <c r="S10" i="664"/>
  <c r="AA9" i="664"/>
  <c r="Z9" i="664"/>
  <c r="Y9" i="664"/>
  <c r="X9" i="664"/>
  <c r="V9" i="664"/>
  <c r="U9" i="664"/>
  <c r="T9" i="664"/>
  <c r="S9" i="664"/>
  <c r="AA8" i="664"/>
  <c r="Z8" i="664"/>
  <c r="Y8" i="664"/>
  <c r="X8" i="664"/>
  <c r="V8" i="664"/>
  <c r="U8" i="664"/>
  <c r="T8" i="664"/>
  <c r="S8" i="664"/>
  <c r="AA7" i="664"/>
  <c r="Z7" i="664"/>
  <c r="Y7" i="664"/>
  <c r="X7" i="664"/>
  <c r="V7" i="664"/>
  <c r="U7" i="664"/>
  <c r="T7" i="664"/>
  <c r="S7" i="664"/>
  <c r="AA6" i="664"/>
  <c r="Z6" i="664"/>
  <c r="Y6" i="664"/>
  <c r="X6" i="664"/>
  <c r="V6" i="664"/>
  <c r="U6" i="664"/>
  <c r="T6" i="664"/>
  <c r="S6" i="664"/>
  <c r="Q42" i="665" l="1"/>
  <c r="N42" i="665" s="1"/>
  <c r="Q38" i="665"/>
  <c r="N38" i="665" s="1"/>
  <c r="O45" i="665"/>
  <c r="P45" i="665"/>
  <c r="P47" i="665" s="1"/>
  <c r="Q30" i="665"/>
  <c r="N30" i="665" s="1"/>
  <c r="Q21" i="665"/>
  <c r="N21" i="665" s="1"/>
  <c r="Q17" i="665"/>
  <c r="N17" i="665" s="1"/>
  <c r="Q34" i="665"/>
  <c r="N34" i="665" s="1"/>
  <c r="Q36" i="665"/>
  <c r="N36" i="665" s="1"/>
  <c r="O33" i="665"/>
  <c r="Q10" i="665"/>
  <c r="N10" i="665" s="1"/>
  <c r="Q25" i="665"/>
  <c r="N25" i="665" s="1"/>
  <c r="Q19" i="665"/>
  <c r="N19" i="665" s="1"/>
  <c r="Q14" i="665"/>
  <c r="N14" i="665" s="1"/>
  <c r="P33" i="665"/>
  <c r="P46" i="665" s="1"/>
  <c r="N6" i="665"/>
  <c r="P47" i="664"/>
  <c r="P53" i="664"/>
  <c r="O62" i="664"/>
  <c r="P62" i="664"/>
  <c r="P57" i="664"/>
  <c r="O53" i="664"/>
  <c r="Q53" i="664" s="1"/>
  <c r="N53" i="664" s="1"/>
  <c r="O57" i="664"/>
  <c r="O47" i="664"/>
  <c r="O40" i="664"/>
  <c r="O6" i="664"/>
  <c r="P6" i="664"/>
  <c r="O11" i="664"/>
  <c r="P11" i="664"/>
  <c r="O15" i="664"/>
  <c r="P15" i="664"/>
  <c r="O19" i="664"/>
  <c r="P19" i="664"/>
  <c r="O22" i="664"/>
  <c r="P22" i="664"/>
  <c r="O25" i="664"/>
  <c r="P25" i="664"/>
  <c r="O29" i="664"/>
  <c r="P29" i="664"/>
  <c r="O33" i="664"/>
  <c r="P33" i="664"/>
  <c r="O37" i="664"/>
  <c r="P37" i="664"/>
  <c r="P40" i="664"/>
  <c r="O43" i="664"/>
  <c r="P43" i="664"/>
  <c r="S61" i="663"/>
  <c r="T61" i="663"/>
  <c r="U61" i="663"/>
  <c r="V61" i="663"/>
  <c r="X61" i="663"/>
  <c r="Y61" i="663"/>
  <c r="Z61" i="663"/>
  <c r="AA61" i="663"/>
  <c r="O46" i="665" l="1"/>
  <c r="P48" i="665" s="1"/>
  <c r="Q45" i="665"/>
  <c r="Q33" i="665"/>
  <c r="Q47" i="664"/>
  <c r="N47" i="664" s="1"/>
  <c r="Q62" i="664"/>
  <c r="N62" i="664" s="1"/>
  <c r="P65" i="664"/>
  <c r="P67" i="664" s="1"/>
  <c r="Q37" i="664"/>
  <c r="N37" i="664" s="1"/>
  <c r="Q15" i="664"/>
  <c r="N15" i="664" s="1"/>
  <c r="Q57" i="664"/>
  <c r="N57" i="664" s="1"/>
  <c r="O65" i="664"/>
  <c r="Q29" i="664"/>
  <c r="N29" i="664" s="1"/>
  <c r="Q40" i="664"/>
  <c r="N40" i="664" s="1"/>
  <c r="Q22" i="664"/>
  <c r="N22" i="664" s="1"/>
  <c r="O46" i="664"/>
  <c r="Q6" i="664"/>
  <c r="N6" i="664" s="1"/>
  <c r="Q25" i="664"/>
  <c r="N25" i="664" s="1"/>
  <c r="Q19" i="664"/>
  <c r="N19" i="664" s="1"/>
  <c r="Q11" i="664"/>
  <c r="N11" i="664" s="1"/>
  <c r="P46" i="664"/>
  <c r="P66" i="664" s="1"/>
  <c r="Q43" i="664"/>
  <c r="N43" i="664" s="1"/>
  <c r="Q33" i="664"/>
  <c r="N33" i="664" s="1"/>
  <c r="AA70" i="663"/>
  <c r="Z70" i="663"/>
  <c r="Y70" i="663"/>
  <c r="X70" i="663"/>
  <c r="V70" i="663"/>
  <c r="U70" i="663"/>
  <c r="T70" i="663"/>
  <c r="S70" i="663"/>
  <c r="AA69" i="663"/>
  <c r="Z69" i="663"/>
  <c r="Y69" i="663"/>
  <c r="X69" i="663"/>
  <c r="V69" i="663"/>
  <c r="U69" i="663"/>
  <c r="T69" i="663"/>
  <c r="S69" i="663"/>
  <c r="AA68" i="663"/>
  <c r="Z68" i="663"/>
  <c r="Y68" i="663"/>
  <c r="X68" i="663"/>
  <c r="V68" i="663"/>
  <c r="U68" i="663"/>
  <c r="T68" i="663"/>
  <c r="S68" i="663"/>
  <c r="AA67" i="663"/>
  <c r="Z67" i="663"/>
  <c r="Y67" i="663"/>
  <c r="X67" i="663"/>
  <c r="V67" i="663"/>
  <c r="U67" i="663"/>
  <c r="T67" i="663"/>
  <c r="S67" i="663"/>
  <c r="AA66" i="663"/>
  <c r="Z66" i="663"/>
  <c r="Y66" i="663"/>
  <c r="X66" i="663"/>
  <c r="V66" i="663"/>
  <c r="U66" i="663"/>
  <c r="T66" i="663"/>
  <c r="S66" i="663"/>
  <c r="AA65" i="663"/>
  <c r="Z65" i="663"/>
  <c r="Y65" i="663"/>
  <c r="X65" i="663"/>
  <c r="V65" i="663"/>
  <c r="U65" i="663"/>
  <c r="T65" i="663"/>
  <c r="S65" i="663"/>
  <c r="AA64" i="663"/>
  <c r="Z64" i="663"/>
  <c r="Y64" i="663"/>
  <c r="X64" i="663"/>
  <c r="V64" i="663"/>
  <c r="U64" i="663"/>
  <c r="T64" i="663"/>
  <c r="S64" i="663"/>
  <c r="AA63" i="663"/>
  <c r="Z63" i="663"/>
  <c r="Y63" i="663"/>
  <c r="X63" i="663"/>
  <c r="V63" i="663"/>
  <c r="U63" i="663"/>
  <c r="T63" i="663"/>
  <c r="S63" i="663"/>
  <c r="AA62" i="663"/>
  <c r="Z62" i="663"/>
  <c r="Y62" i="663"/>
  <c r="X62" i="663"/>
  <c r="V62" i="663"/>
  <c r="U62" i="663"/>
  <c r="T62" i="663"/>
  <c r="S62" i="663"/>
  <c r="AA60" i="663"/>
  <c r="Z60" i="663"/>
  <c r="Y60" i="663"/>
  <c r="X60" i="663"/>
  <c r="V60" i="663"/>
  <c r="U60" i="663"/>
  <c r="T60" i="663"/>
  <c r="S60" i="663"/>
  <c r="AA59" i="663"/>
  <c r="Z59" i="663"/>
  <c r="Y59" i="663"/>
  <c r="X59" i="663"/>
  <c r="V59" i="663"/>
  <c r="U59" i="663"/>
  <c r="T59" i="663"/>
  <c r="S59" i="663"/>
  <c r="AA58" i="663"/>
  <c r="Z58" i="663"/>
  <c r="Y58" i="663"/>
  <c r="X58" i="663"/>
  <c r="V58" i="663"/>
  <c r="U58" i="663"/>
  <c r="T58" i="663"/>
  <c r="S58" i="663"/>
  <c r="AA57" i="663"/>
  <c r="Z57" i="663"/>
  <c r="Y57" i="663"/>
  <c r="X57" i="663"/>
  <c r="V57" i="663"/>
  <c r="U57" i="663"/>
  <c r="T57" i="663"/>
  <c r="S57" i="663"/>
  <c r="AA56" i="663"/>
  <c r="Z56" i="663"/>
  <c r="Y56" i="663"/>
  <c r="X56" i="663"/>
  <c r="V56" i="663"/>
  <c r="U56" i="663"/>
  <c r="T56" i="663"/>
  <c r="S56" i="663"/>
  <c r="AA55" i="663"/>
  <c r="Z55" i="663"/>
  <c r="Y55" i="663"/>
  <c r="X55" i="663"/>
  <c r="V55" i="663"/>
  <c r="U55" i="663"/>
  <c r="T55" i="663"/>
  <c r="S55" i="663"/>
  <c r="AA54" i="663"/>
  <c r="Z54" i="663"/>
  <c r="Y54" i="663"/>
  <c r="X54" i="663"/>
  <c r="V54" i="663"/>
  <c r="U54" i="663"/>
  <c r="T54" i="663"/>
  <c r="S54" i="663"/>
  <c r="AA53" i="663"/>
  <c r="Z53" i="663"/>
  <c r="Y53" i="663"/>
  <c r="X53" i="663"/>
  <c r="V53" i="663"/>
  <c r="U53" i="663"/>
  <c r="T53" i="663"/>
  <c r="S53" i="663"/>
  <c r="AA52" i="663"/>
  <c r="Z52" i="663"/>
  <c r="Y52" i="663"/>
  <c r="X52" i="663"/>
  <c r="V52" i="663"/>
  <c r="U52" i="663"/>
  <c r="T52" i="663"/>
  <c r="S52" i="663"/>
  <c r="AA51" i="663"/>
  <c r="Z51" i="663"/>
  <c r="Y51" i="663"/>
  <c r="X51" i="663"/>
  <c r="V51" i="663"/>
  <c r="U51" i="663"/>
  <c r="T51" i="663"/>
  <c r="S51" i="663"/>
  <c r="AA50" i="663"/>
  <c r="Z50" i="663"/>
  <c r="Y50" i="663"/>
  <c r="X50" i="663"/>
  <c r="V50" i="663"/>
  <c r="U50" i="663"/>
  <c r="T50" i="663"/>
  <c r="S50" i="663"/>
  <c r="AA49" i="663"/>
  <c r="Z49" i="663"/>
  <c r="Y49" i="663"/>
  <c r="X49" i="663"/>
  <c r="V49" i="663"/>
  <c r="U49" i="663"/>
  <c r="T49" i="663"/>
  <c r="S49" i="663"/>
  <c r="AA48" i="663"/>
  <c r="Z48" i="663"/>
  <c r="Y48" i="663"/>
  <c r="X48" i="663"/>
  <c r="V48" i="663"/>
  <c r="U48" i="663"/>
  <c r="T48" i="663"/>
  <c r="S48" i="663"/>
  <c r="AA46" i="663"/>
  <c r="Z46" i="663"/>
  <c r="Y46" i="663"/>
  <c r="X46" i="663"/>
  <c r="V46" i="663"/>
  <c r="U46" i="663"/>
  <c r="T46" i="663"/>
  <c r="S46" i="663"/>
  <c r="AA45" i="663"/>
  <c r="Z45" i="663"/>
  <c r="Y45" i="663"/>
  <c r="X45" i="663"/>
  <c r="V45" i="663"/>
  <c r="U45" i="663"/>
  <c r="T45" i="663"/>
  <c r="S45" i="663"/>
  <c r="AA44" i="663"/>
  <c r="Z44" i="663"/>
  <c r="Y44" i="663"/>
  <c r="X44" i="663"/>
  <c r="V44" i="663"/>
  <c r="U44" i="663"/>
  <c r="T44" i="663"/>
  <c r="S44" i="663"/>
  <c r="AA43" i="663"/>
  <c r="Z43" i="663"/>
  <c r="Y43" i="663"/>
  <c r="X43" i="663"/>
  <c r="V43" i="663"/>
  <c r="U43" i="663"/>
  <c r="T43" i="663"/>
  <c r="S43" i="663"/>
  <c r="AA42" i="663"/>
  <c r="Z42" i="663"/>
  <c r="Y42" i="663"/>
  <c r="X42" i="663"/>
  <c r="V42" i="663"/>
  <c r="U42" i="663"/>
  <c r="T42" i="663"/>
  <c r="S42" i="663"/>
  <c r="AA41" i="663"/>
  <c r="Z41" i="663"/>
  <c r="Y41" i="663"/>
  <c r="X41" i="663"/>
  <c r="V41" i="663"/>
  <c r="U41" i="663"/>
  <c r="T41" i="663"/>
  <c r="S41" i="663"/>
  <c r="AA40" i="663"/>
  <c r="Z40" i="663"/>
  <c r="Y40" i="663"/>
  <c r="X40" i="663"/>
  <c r="V40" i="663"/>
  <c r="U40" i="663"/>
  <c r="T40" i="663"/>
  <c r="S40" i="663"/>
  <c r="AA39" i="663"/>
  <c r="Z39" i="663"/>
  <c r="Y39" i="663"/>
  <c r="X39" i="663"/>
  <c r="V39" i="663"/>
  <c r="U39" i="663"/>
  <c r="T39" i="663"/>
  <c r="S39" i="663"/>
  <c r="AA38" i="663"/>
  <c r="Z38" i="663"/>
  <c r="Y38" i="663"/>
  <c r="X38" i="663"/>
  <c r="V38" i="663"/>
  <c r="U38" i="663"/>
  <c r="T38" i="663"/>
  <c r="S38" i="663"/>
  <c r="AA37" i="663"/>
  <c r="Z37" i="663"/>
  <c r="Y37" i="663"/>
  <c r="X37" i="663"/>
  <c r="V37" i="663"/>
  <c r="U37" i="663"/>
  <c r="T37" i="663"/>
  <c r="S37" i="663"/>
  <c r="AA36" i="663"/>
  <c r="Z36" i="663"/>
  <c r="Y36" i="663"/>
  <c r="X36" i="663"/>
  <c r="V36" i="663"/>
  <c r="U36" i="663"/>
  <c r="T36" i="663"/>
  <c r="S36" i="663"/>
  <c r="AA35" i="663"/>
  <c r="Z35" i="663"/>
  <c r="Y35" i="663"/>
  <c r="X35" i="663"/>
  <c r="V35" i="663"/>
  <c r="U35" i="663"/>
  <c r="T35" i="663"/>
  <c r="S35" i="663"/>
  <c r="AA34" i="663"/>
  <c r="Z34" i="663"/>
  <c r="Y34" i="663"/>
  <c r="X34" i="663"/>
  <c r="V34" i="663"/>
  <c r="U34" i="663"/>
  <c r="T34" i="663"/>
  <c r="S34" i="663"/>
  <c r="AA33" i="663"/>
  <c r="Z33" i="663"/>
  <c r="Y33" i="663"/>
  <c r="X33" i="663"/>
  <c r="V33" i="663"/>
  <c r="U33" i="663"/>
  <c r="T33" i="663"/>
  <c r="S33" i="663"/>
  <c r="AA32" i="663"/>
  <c r="Z32" i="663"/>
  <c r="Y32" i="663"/>
  <c r="X32" i="663"/>
  <c r="V32" i="663"/>
  <c r="U32" i="663"/>
  <c r="T32" i="663"/>
  <c r="S32" i="663"/>
  <c r="AA31" i="663"/>
  <c r="Z31" i="663"/>
  <c r="Y31" i="663"/>
  <c r="X31" i="663"/>
  <c r="V31" i="663"/>
  <c r="U31" i="663"/>
  <c r="T31" i="663"/>
  <c r="S31" i="663"/>
  <c r="AA30" i="663"/>
  <c r="Z30" i="663"/>
  <c r="Y30" i="663"/>
  <c r="X30" i="663"/>
  <c r="V30" i="663"/>
  <c r="U30" i="663"/>
  <c r="T30" i="663"/>
  <c r="S30" i="663"/>
  <c r="AA29" i="663"/>
  <c r="Z29" i="663"/>
  <c r="Y29" i="663"/>
  <c r="X29" i="663"/>
  <c r="V29" i="663"/>
  <c r="U29" i="663"/>
  <c r="T29" i="663"/>
  <c r="S29" i="663"/>
  <c r="AA28" i="663"/>
  <c r="Z28" i="663"/>
  <c r="Y28" i="663"/>
  <c r="X28" i="663"/>
  <c r="V28" i="663"/>
  <c r="U28" i="663"/>
  <c r="T28" i="663"/>
  <c r="S28" i="663"/>
  <c r="AA27" i="663"/>
  <c r="Z27" i="663"/>
  <c r="Y27" i="663"/>
  <c r="X27" i="663"/>
  <c r="V27" i="663"/>
  <c r="U27" i="663"/>
  <c r="T27" i="663"/>
  <c r="S27" i="663"/>
  <c r="AA26" i="663"/>
  <c r="Z26" i="663"/>
  <c r="Y26" i="663"/>
  <c r="X26" i="663"/>
  <c r="V26" i="663"/>
  <c r="U26" i="663"/>
  <c r="T26" i="663"/>
  <c r="S26" i="663"/>
  <c r="AA25" i="663"/>
  <c r="Z25" i="663"/>
  <c r="Y25" i="663"/>
  <c r="X25" i="663"/>
  <c r="V25" i="663"/>
  <c r="U25" i="663"/>
  <c r="T25" i="663"/>
  <c r="S25" i="663"/>
  <c r="AA24" i="663"/>
  <c r="Z24" i="663"/>
  <c r="Y24" i="663"/>
  <c r="X24" i="663"/>
  <c r="V24" i="663"/>
  <c r="U24" i="663"/>
  <c r="T24" i="663"/>
  <c r="S24" i="663"/>
  <c r="AA23" i="663"/>
  <c r="Z23" i="663"/>
  <c r="Y23" i="663"/>
  <c r="X23" i="663"/>
  <c r="V23" i="663"/>
  <c r="U23" i="663"/>
  <c r="T23" i="663"/>
  <c r="S23" i="663"/>
  <c r="AA22" i="663"/>
  <c r="Z22" i="663"/>
  <c r="Y22" i="663"/>
  <c r="X22" i="663"/>
  <c r="V22" i="663"/>
  <c r="U22" i="663"/>
  <c r="T22" i="663"/>
  <c r="S22" i="663"/>
  <c r="AA21" i="663"/>
  <c r="Z21" i="663"/>
  <c r="Y21" i="663"/>
  <c r="X21" i="663"/>
  <c r="V21" i="663"/>
  <c r="U21" i="663"/>
  <c r="T21" i="663"/>
  <c r="S21" i="663"/>
  <c r="AA20" i="663"/>
  <c r="Z20" i="663"/>
  <c r="Y20" i="663"/>
  <c r="X20" i="663"/>
  <c r="V20" i="663"/>
  <c r="U20" i="663"/>
  <c r="T20" i="663"/>
  <c r="S20" i="663"/>
  <c r="AA19" i="663"/>
  <c r="Z19" i="663"/>
  <c r="Y19" i="663"/>
  <c r="X19" i="663"/>
  <c r="V19" i="663"/>
  <c r="U19" i="663"/>
  <c r="T19" i="663"/>
  <c r="S19" i="663"/>
  <c r="AA18" i="663"/>
  <c r="Z18" i="663"/>
  <c r="Y18" i="663"/>
  <c r="X18" i="663"/>
  <c r="V18" i="663"/>
  <c r="U18" i="663"/>
  <c r="T18" i="663"/>
  <c r="S18" i="663"/>
  <c r="AA17" i="663"/>
  <c r="Z17" i="663"/>
  <c r="Y17" i="663"/>
  <c r="X17" i="663"/>
  <c r="V17" i="663"/>
  <c r="U17" i="663"/>
  <c r="T17" i="663"/>
  <c r="S17" i="663"/>
  <c r="AA16" i="663"/>
  <c r="Z16" i="663"/>
  <c r="Y16" i="663"/>
  <c r="X16" i="663"/>
  <c r="V16" i="663"/>
  <c r="U16" i="663"/>
  <c r="T16" i="663"/>
  <c r="S16" i="663"/>
  <c r="AA15" i="663"/>
  <c r="Z15" i="663"/>
  <c r="Y15" i="663"/>
  <c r="X15" i="663"/>
  <c r="V15" i="663"/>
  <c r="U15" i="663"/>
  <c r="T15" i="663"/>
  <c r="S15" i="663"/>
  <c r="AA14" i="663"/>
  <c r="Z14" i="663"/>
  <c r="Y14" i="663"/>
  <c r="X14" i="663"/>
  <c r="V14" i="663"/>
  <c r="U14" i="663"/>
  <c r="T14" i="663"/>
  <c r="S14" i="663"/>
  <c r="AA13" i="663"/>
  <c r="Z13" i="663"/>
  <c r="Y13" i="663"/>
  <c r="X13" i="663"/>
  <c r="V13" i="663"/>
  <c r="U13" i="663"/>
  <c r="T13" i="663"/>
  <c r="S13" i="663"/>
  <c r="AA12" i="663"/>
  <c r="Z12" i="663"/>
  <c r="Y12" i="663"/>
  <c r="X12" i="663"/>
  <c r="V12" i="663"/>
  <c r="U12" i="663"/>
  <c r="T12" i="663"/>
  <c r="S12" i="663"/>
  <c r="AA11" i="663"/>
  <c r="Z11" i="663"/>
  <c r="Y11" i="663"/>
  <c r="X11" i="663"/>
  <c r="V11" i="663"/>
  <c r="U11" i="663"/>
  <c r="T11" i="663"/>
  <c r="S11" i="663"/>
  <c r="AA10" i="663"/>
  <c r="Z10" i="663"/>
  <c r="Y10" i="663"/>
  <c r="X10" i="663"/>
  <c r="V10" i="663"/>
  <c r="U10" i="663"/>
  <c r="T10" i="663"/>
  <c r="S10" i="663"/>
  <c r="AA9" i="663"/>
  <c r="Z9" i="663"/>
  <c r="Y9" i="663"/>
  <c r="X9" i="663"/>
  <c r="V9" i="663"/>
  <c r="U9" i="663"/>
  <c r="T9" i="663"/>
  <c r="S9" i="663"/>
  <c r="AA8" i="663"/>
  <c r="Z8" i="663"/>
  <c r="Y8" i="663"/>
  <c r="X8" i="663"/>
  <c r="V8" i="663"/>
  <c r="U8" i="663"/>
  <c r="T8" i="663"/>
  <c r="S8" i="663"/>
  <c r="AA7" i="663"/>
  <c r="Z7" i="663"/>
  <c r="Y7" i="663"/>
  <c r="X7" i="663"/>
  <c r="V7" i="663"/>
  <c r="U7" i="663"/>
  <c r="T7" i="663"/>
  <c r="S7" i="663"/>
  <c r="AA6" i="663"/>
  <c r="Z6" i="663"/>
  <c r="Y6" i="663"/>
  <c r="X6" i="663"/>
  <c r="V6" i="663"/>
  <c r="U6" i="663"/>
  <c r="T6" i="663"/>
  <c r="S6" i="663"/>
  <c r="O2" i="665" l="1"/>
  <c r="Q65" i="664"/>
  <c r="O66" i="664"/>
  <c r="P68" i="664" s="1"/>
  <c r="Q46" i="664"/>
  <c r="O61" i="663"/>
  <c r="P61" i="663"/>
  <c r="O26" i="663"/>
  <c r="P58" i="663"/>
  <c r="P67" i="663"/>
  <c r="O41" i="663"/>
  <c r="O43" i="663"/>
  <c r="O6" i="663"/>
  <c r="O11" i="663"/>
  <c r="O15" i="663"/>
  <c r="P21" i="663"/>
  <c r="P48" i="663"/>
  <c r="P53" i="663"/>
  <c r="O30" i="663"/>
  <c r="O21" i="663"/>
  <c r="P33" i="663"/>
  <c r="O33" i="663"/>
  <c r="O18" i="663"/>
  <c r="O36" i="663"/>
  <c r="P18" i="663"/>
  <c r="P30" i="663"/>
  <c r="P43" i="663"/>
  <c r="O58" i="663"/>
  <c r="P6" i="663"/>
  <c r="P11" i="663"/>
  <c r="P26" i="663"/>
  <c r="P36" i="663"/>
  <c r="O48" i="663"/>
  <c r="O67" i="663"/>
  <c r="P15" i="663"/>
  <c r="Q15" i="663" s="1"/>
  <c r="N15" i="663" s="1"/>
  <c r="P41" i="663"/>
  <c r="Q41" i="663" s="1"/>
  <c r="N41" i="663" s="1"/>
  <c r="O53" i="663"/>
  <c r="AA47" i="661"/>
  <c r="Z47" i="661"/>
  <c r="Y47" i="661"/>
  <c r="X47" i="661"/>
  <c r="V47" i="661"/>
  <c r="U47" i="661"/>
  <c r="T47" i="661"/>
  <c r="S47" i="661"/>
  <c r="AA46" i="661"/>
  <c r="Z46" i="661"/>
  <c r="Y46" i="661"/>
  <c r="X46" i="661"/>
  <c r="V46" i="661"/>
  <c r="U46" i="661"/>
  <c r="T46" i="661"/>
  <c r="S46" i="661"/>
  <c r="AA45" i="661"/>
  <c r="Z45" i="661"/>
  <c r="Y45" i="661"/>
  <c r="X45" i="661"/>
  <c r="V45" i="661"/>
  <c r="U45" i="661"/>
  <c r="T45" i="661"/>
  <c r="S45" i="661"/>
  <c r="AA44" i="661"/>
  <c r="Z44" i="661"/>
  <c r="Y44" i="661"/>
  <c r="X44" i="661"/>
  <c r="V44" i="661"/>
  <c r="U44" i="661"/>
  <c r="T44" i="661"/>
  <c r="S44" i="661"/>
  <c r="AA43" i="661"/>
  <c r="Z43" i="661"/>
  <c r="Y43" i="661"/>
  <c r="X43" i="661"/>
  <c r="V43" i="661"/>
  <c r="U43" i="661"/>
  <c r="T43" i="661"/>
  <c r="S43" i="661"/>
  <c r="AA42" i="661"/>
  <c r="Z42" i="661"/>
  <c r="Y42" i="661"/>
  <c r="X42" i="661"/>
  <c r="V42" i="661"/>
  <c r="U42" i="661"/>
  <c r="T42" i="661"/>
  <c r="S42" i="661"/>
  <c r="AA41" i="661"/>
  <c r="Z41" i="661"/>
  <c r="Y41" i="661"/>
  <c r="X41" i="661"/>
  <c r="V41" i="661"/>
  <c r="U41" i="661"/>
  <c r="T41" i="661"/>
  <c r="S41" i="661"/>
  <c r="AA40" i="661"/>
  <c r="Z40" i="661"/>
  <c r="Y40" i="661"/>
  <c r="X40" i="661"/>
  <c r="V40" i="661"/>
  <c r="U40" i="661"/>
  <c r="T40" i="661"/>
  <c r="S40" i="661"/>
  <c r="AA39" i="661"/>
  <c r="Z39" i="661"/>
  <c r="Y39" i="661"/>
  <c r="X39" i="661"/>
  <c r="V39" i="661"/>
  <c r="U39" i="661"/>
  <c r="T39" i="661"/>
  <c r="S39" i="661"/>
  <c r="AA38" i="661"/>
  <c r="Z38" i="661"/>
  <c r="Y38" i="661"/>
  <c r="X38" i="661"/>
  <c r="V38" i="661"/>
  <c r="U38" i="661"/>
  <c r="T38" i="661"/>
  <c r="S38" i="661"/>
  <c r="AA37" i="661"/>
  <c r="Z37" i="661"/>
  <c r="Y37" i="661"/>
  <c r="X37" i="661"/>
  <c r="V37" i="661"/>
  <c r="U37" i="661"/>
  <c r="T37" i="661"/>
  <c r="S37" i="661"/>
  <c r="AA36" i="661"/>
  <c r="Z36" i="661"/>
  <c r="Y36" i="661"/>
  <c r="X36" i="661"/>
  <c r="V36" i="661"/>
  <c r="U36" i="661"/>
  <c r="T36" i="661"/>
  <c r="S36" i="661"/>
  <c r="AA35" i="661"/>
  <c r="Z35" i="661"/>
  <c r="Y35" i="661"/>
  <c r="X35" i="661"/>
  <c r="V35" i="661"/>
  <c r="U35" i="661"/>
  <c r="T35" i="661"/>
  <c r="S35" i="661"/>
  <c r="AA34" i="661"/>
  <c r="Z34" i="661"/>
  <c r="Y34" i="661"/>
  <c r="X34" i="661"/>
  <c r="V34" i="661"/>
  <c r="U34" i="661"/>
  <c r="T34" i="661"/>
  <c r="S34" i="661"/>
  <c r="AA33" i="661"/>
  <c r="Z33" i="661"/>
  <c r="Y33" i="661"/>
  <c r="X33" i="661"/>
  <c r="V33" i="661"/>
  <c r="U33" i="661"/>
  <c r="T33" i="661"/>
  <c r="S33" i="661"/>
  <c r="AA31" i="661"/>
  <c r="Z31" i="661"/>
  <c r="Y31" i="661"/>
  <c r="X31" i="661"/>
  <c r="V31" i="661"/>
  <c r="U31" i="661"/>
  <c r="T31" i="661"/>
  <c r="S31" i="661"/>
  <c r="AA30" i="661"/>
  <c r="Z30" i="661"/>
  <c r="Y30" i="661"/>
  <c r="X30" i="661"/>
  <c r="V30" i="661"/>
  <c r="U30" i="661"/>
  <c r="T30" i="661"/>
  <c r="S30" i="661"/>
  <c r="AA29" i="661"/>
  <c r="Z29" i="661"/>
  <c r="Y29" i="661"/>
  <c r="X29" i="661"/>
  <c r="V29" i="661"/>
  <c r="U29" i="661"/>
  <c r="T29" i="661"/>
  <c r="S29" i="661"/>
  <c r="AA28" i="661"/>
  <c r="Z28" i="661"/>
  <c r="Y28" i="661"/>
  <c r="X28" i="661"/>
  <c r="V28" i="661"/>
  <c r="U28" i="661"/>
  <c r="T28" i="661"/>
  <c r="S28" i="661"/>
  <c r="AA27" i="661"/>
  <c r="Z27" i="661"/>
  <c r="Y27" i="661"/>
  <c r="X27" i="661"/>
  <c r="V27" i="661"/>
  <c r="U27" i="661"/>
  <c r="T27" i="661"/>
  <c r="S27" i="661"/>
  <c r="AA26" i="661"/>
  <c r="Z26" i="661"/>
  <c r="Y26" i="661"/>
  <c r="X26" i="661"/>
  <c r="V26" i="661"/>
  <c r="U26" i="661"/>
  <c r="T26" i="661"/>
  <c r="S26" i="661"/>
  <c r="AA25" i="661"/>
  <c r="Z25" i="661"/>
  <c r="Y25" i="661"/>
  <c r="X25" i="661"/>
  <c r="V25" i="661"/>
  <c r="U25" i="661"/>
  <c r="T25" i="661"/>
  <c r="S25" i="661"/>
  <c r="AA24" i="661"/>
  <c r="Z24" i="661"/>
  <c r="Y24" i="661"/>
  <c r="X24" i="661"/>
  <c r="V24" i="661"/>
  <c r="U24" i="661"/>
  <c r="T24" i="661"/>
  <c r="S24" i="661"/>
  <c r="AA23" i="661"/>
  <c r="Z23" i="661"/>
  <c r="Y23" i="661"/>
  <c r="X23" i="661"/>
  <c r="V23" i="661"/>
  <c r="U23" i="661"/>
  <c r="T23" i="661"/>
  <c r="S23" i="661"/>
  <c r="AA22" i="661"/>
  <c r="Z22" i="661"/>
  <c r="Y22" i="661"/>
  <c r="X22" i="661"/>
  <c r="V22" i="661"/>
  <c r="U22" i="661"/>
  <c r="T22" i="661"/>
  <c r="S22" i="661"/>
  <c r="AA21" i="661"/>
  <c r="Z21" i="661"/>
  <c r="Y21" i="661"/>
  <c r="X21" i="661"/>
  <c r="V21" i="661"/>
  <c r="U21" i="661"/>
  <c r="T21" i="661"/>
  <c r="S21" i="661"/>
  <c r="AA20" i="661"/>
  <c r="Z20" i="661"/>
  <c r="Y20" i="661"/>
  <c r="X20" i="661"/>
  <c r="V20" i="661"/>
  <c r="U20" i="661"/>
  <c r="T20" i="661"/>
  <c r="S20" i="661"/>
  <c r="AA19" i="661"/>
  <c r="Z19" i="661"/>
  <c r="Y19" i="661"/>
  <c r="X19" i="661"/>
  <c r="V19" i="661"/>
  <c r="U19" i="661"/>
  <c r="T19" i="661"/>
  <c r="S19" i="661"/>
  <c r="AA18" i="661"/>
  <c r="Z18" i="661"/>
  <c r="Y18" i="661"/>
  <c r="X18" i="661"/>
  <c r="V18" i="661"/>
  <c r="U18" i="661"/>
  <c r="T18" i="661"/>
  <c r="S18" i="661"/>
  <c r="AA17" i="661"/>
  <c r="Z17" i="661"/>
  <c r="Y17" i="661"/>
  <c r="X17" i="661"/>
  <c r="V17" i="661"/>
  <c r="U17" i="661"/>
  <c r="T17" i="661"/>
  <c r="S17" i="661"/>
  <c r="AA16" i="661"/>
  <c r="Z16" i="661"/>
  <c r="Y16" i="661"/>
  <c r="X16" i="661"/>
  <c r="V16" i="661"/>
  <c r="U16" i="661"/>
  <c r="T16" i="661"/>
  <c r="S16" i="661"/>
  <c r="AA15" i="661"/>
  <c r="Z15" i="661"/>
  <c r="Y15" i="661"/>
  <c r="X15" i="661"/>
  <c r="V15" i="661"/>
  <c r="U15" i="661"/>
  <c r="T15" i="661"/>
  <c r="S15" i="661"/>
  <c r="AA14" i="661"/>
  <c r="Z14" i="661"/>
  <c r="Y14" i="661"/>
  <c r="X14" i="661"/>
  <c r="V14" i="661"/>
  <c r="U14" i="661"/>
  <c r="T14" i="661"/>
  <c r="S14" i="661"/>
  <c r="AA13" i="661"/>
  <c r="Z13" i="661"/>
  <c r="Y13" i="661"/>
  <c r="X13" i="661"/>
  <c r="V13" i="661"/>
  <c r="U13" i="661"/>
  <c r="T13" i="661"/>
  <c r="S13" i="661"/>
  <c r="AA12" i="661"/>
  <c r="Z12" i="661"/>
  <c r="Y12" i="661"/>
  <c r="X12" i="661"/>
  <c r="V12" i="661"/>
  <c r="U12" i="661"/>
  <c r="T12" i="661"/>
  <c r="S12" i="661"/>
  <c r="AA11" i="661"/>
  <c r="Z11" i="661"/>
  <c r="Y11" i="661"/>
  <c r="X11" i="661"/>
  <c r="V11" i="661"/>
  <c r="U11" i="661"/>
  <c r="T11" i="661"/>
  <c r="S11" i="661"/>
  <c r="AA10" i="661"/>
  <c r="Z10" i="661"/>
  <c r="Y10" i="661"/>
  <c r="X10" i="661"/>
  <c r="V10" i="661"/>
  <c r="U10" i="661"/>
  <c r="T10" i="661"/>
  <c r="S10" i="661"/>
  <c r="AA9" i="661"/>
  <c r="Z9" i="661"/>
  <c r="Y9" i="661"/>
  <c r="X9" i="661"/>
  <c r="V9" i="661"/>
  <c r="U9" i="661"/>
  <c r="T9" i="661"/>
  <c r="S9" i="661"/>
  <c r="AA8" i="661"/>
  <c r="Z8" i="661"/>
  <c r="Y8" i="661"/>
  <c r="X8" i="661"/>
  <c r="V8" i="661"/>
  <c r="U8" i="661"/>
  <c r="T8" i="661"/>
  <c r="S8" i="661"/>
  <c r="AA7" i="661"/>
  <c r="Z7" i="661"/>
  <c r="Y7" i="661"/>
  <c r="X7" i="661"/>
  <c r="V7" i="661"/>
  <c r="U7" i="661"/>
  <c r="T7" i="661"/>
  <c r="S7" i="661"/>
  <c r="AA6" i="661"/>
  <c r="Z6" i="661"/>
  <c r="Y6" i="661"/>
  <c r="X6" i="661"/>
  <c r="V6" i="661"/>
  <c r="U6" i="661"/>
  <c r="T6" i="661"/>
  <c r="S6" i="661"/>
  <c r="O2" i="664" l="1"/>
  <c r="Q58" i="663"/>
  <c r="N58" i="663" s="1"/>
  <c r="P71" i="663"/>
  <c r="P73" i="663" s="1"/>
  <c r="Q26" i="663"/>
  <c r="N26" i="663" s="1"/>
  <c r="Q61" i="663"/>
  <c r="N61" i="663" s="1"/>
  <c r="Q53" i="663"/>
  <c r="N53" i="663" s="1"/>
  <c r="Q6" i="663"/>
  <c r="N6" i="663" s="1"/>
  <c r="Q67" i="663"/>
  <c r="N67" i="663" s="1"/>
  <c r="Q11" i="663"/>
  <c r="N11" i="663" s="1"/>
  <c r="Q21" i="663"/>
  <c r="N21" i="663" s="1"/>
  <c r="Q43" i="663"/>
  <c r="N43" i="663" s="1"/>
  <c r="Q30" i="663"/>
  <c r="N30" i="663" s="1"/>
  <c r="Q33" i="663"/>
  <c r="N33" i="663" s="1"/>
  <c r="Q18" i="663"/>
  <c r="N18" i="663" s="1"/>
  <c r="O47" i="663"/>
  <c r="Q36" i="663"/>
  <c r="N36" i="663" s="1"/>
  <c r="O71" i="663"/>
  <c r="Q48" i="663"/>
  <c r="N48" i="663" s="1"/>
  <c r="P47" i="663"/>
  <c r="P72" i="663" s="1"/>
  <c r="P33" i="661"/>
  <c r="O36" i="661"/>
  <c r="P36" i="661"/>
  <c r="O39" i="661"/>
  <c r="P39" i="661"/>
  <c r="P42" i="661"/>
  <c r="P45" i="661"/>
  <c r="O42" i="661"/>
  <c r="Q42" i="661" s="1"/>
  <c r="N42" i="661" s="1"/>
  <c r="O33" i="661"/>
  <c r="Q33" i="661" s="1"/>
  <c r="O45" i="661"/>
  <c r="O6" i="661"/>
  <c r="O9" i="661"/>
  <c r="O12" i="661"/>
  <c r="O16" i="661"/>
  <c r="O20" i="661"/>
  <c r="O23" i="661"/>
  <c r="O26" i="661"/>
  <c r="O29" i="661"/>
  <c r="P6" i="661"/>
  <c r="P9" i="661"/>
  <c r="P12" i="661"/>
  <c r="P16" i="661"/>
  <c r="P20" i="661"/>
  <c r="P23" i="661"/>
  <c r="P26" i="661"/>
  <c r="P29" i="661"/>
  <c r="Q47" i="663" l="1"/>
  <c r="O72" i="663"/>
  <c r="P74" i="663" s="1"/>
  <c r="Q71" i="663"/>
  <c r="Q23" i="661"/>
  <c r="N23" i="661" s="1"/>
  <c r="Q9" i="661"/>
  <c r="N9" i="661" s="1"/>
  <c r="Q39" i="661"/>
  <c r="N39" i="661" s="1"/>
  <c r="Q45" i="661"/>
  <c r="N45" i="661" s="1"/>
  <c r="Q36" i="661"/>
  <c r="N36" i="661" s="1"/>
  <c r="P48" i="661"/>
  <c r="P50" i="661" s="1"/>
  <c r="O48" i="661"/>
  <c r="Q6" i="661"/>
  <c r="Q29" i="661"/>
  <c r="N29" i="661" s="1"/>
  <c r="Q16" i="661"/>
  <c r="N16" i="661" s="1"/>
  <c r="Q26" i="661"/>
  <c r="N26" i="661" s="1"/>
  <c r="Q12" i="661"/>
  <c r="N12" i="661" s="1"/>
  <c r="P32" i="661"/>
  <c r="P49" i="661" s="1"/>
  <c r="O32" i="661"/>
  <c r="Q20" i="661"/>
  <c r="N20" i="661" s="1"/>
  <c r="N6" i="661"/>
  <c r="N33" i="661"/>
  <c r="O2" i="663" l="1"/>
  <c r="Q48" i="661"/>
  <c r="O49" i="661"/>
  <c r="P51" i="661" s="1"/>
  <c r="Q32" i="661"/>
  <c r="O2" i="661" s="1"/>
  <c r="AA36" i="660" l="1"/>
  <c r="Z36" i="660"/>
  <c r="Y36" i="660"/>
  <c r="X36" i="660"/>
  <c r="V36" i="660"/>
  <c r="U36" i="660"/>
  <c r="T36" i="660"/>
  <c r="S36" i="660"/>
  <c r="AA35" i="660"/>
  <c r="Z35" i="660"/>
  <c r="Y35" i="660"/>
  <c r="X35" i="660"/>
  <c r="V35" i="660"/>
  <c r="U35" i="660"/>
  <c r="T35" i="660"/>
  <c r="S35" i="660"/>
  <c r="AA34" i="660"/>
  <c r="Z34" i="660"/>
  <c r="Y34" i="660"/>
  <c r="X34" i="660"/>
  <c r="V34" i="660"/>
  <c r="U34" i="660"/>
  <c r="T34" i="660"/>
  <c r="S34" i="660"/>
  <c r="AA33" i="660"/>
  <c r="Z33" i="660"/>
  <c r="Y33" i="660"/>
  <c r="X33" i="660"/>
  <c r="V33" i="660"/>
  <c r="U33" i="660"/>
  <c r="T33" i="660"/>
  <c r="S33" i="660"/>
  <c r="AA32" i="660"/>
  <c r="Z32" i="660"/>
  <c r="Y32" i="660"/>
  <c r="X32" i="660"/>
  <c r="V32" i="660"/>
  <c r="U32" i="660"/>
  <c r="T32" i="660"/>
  <c r="S32" i="660"/>
  <c r="AA31" i="660"/>
  <c r="Z31" i="660"/>
  <c r="Y31" i="660"/>
  <c r="X31" i="660"/>
  <c r="V31" i="660"/>
  <c r="U31" i="660"/>
  <c r="T31" i="660"/>
  <c r="S31" i="660"/>
  <c r="AA30" i="660"/>
  <c r="Z30" i="660"/>
  <c r="Y30" i="660"/>
  <c r="X30" i="660"/>
  <c r="V30" i="660"/>
  <c r="U30" i="660"/>
  <c r="T30" i="660"/>
  <c r="S30" i="660"/>
  <c r="AA29" i="660"/>
  <c r="Z29" i="660"/>
  <c r="Y29" i="660"/>
  <c r="X29" i="660"/>
  <c r="V29" i="660"/>
  <c r="U29" i="660"/>
  <c r="T29" i="660"/>
  <c r="S29" i="660"/>
  <c r="AA27" i="660"/>
  <c r="Z27" i="660"/>
  <c r="Y27" i="660"/>
  <c r="X27" i="660"/>
  <c r="V27" i="660"/>
  <c r="U27" i="660"/>
  <c r="T27" i="660"/>
  <c r="S27" i="660"/>
  <c r="AA26" i="660"/>
  <c r="Z26" i="660"/>
  <c r="Y26" i="660"/>
  <c r="X26" i="660"/>
  <c r="V26" i="660"/>
  <c r="U26" i="660"/>
  <c r="T26" i="660"/>
  <c r="S26" i="660"/>
  <c r="AA25" i="660"/>
  <c r="Z25" i="660"/>
  <c r="Y25" i="660"/>
  <c r="X25" i="660"/>
  <c r="V25" i="660"/>
  <c r="U25" i="660"/>
  <c r="T25" i="660"/>
  <c r="S25" i="660"/>
  <c r="AA24" i="660"/>
  <c r="Z24" i="660"/>
  <c r="Y24" i="660"/>
  <c r="X24" i="660"/>
  <c r="V24" i="660"/>
  <c r="U24" i="660"/>
  <c r="T24" i="660"/>
  <c r="S24" i="660"/>
  <c r="AA23" i="660"/>
  <c r="Z23" i="660"/>
  <c r="Y23" i="660"/>
  <c r="X23" i="660"/>
  <c r="V23" i="660"/>
  <c r="U23" i="660"/>
  <c r="T23" i="660"/>
  <c r="S23" i="660"/>
  <c r="AA22" i="660"/>
  <c r="Z22" i="660"/>
  <c r="Y22" i="660"/>
  <c r="X22" i="660"/>
  <c r="V22" i="660"/>
  <c r="U22" i="660"/>
  <c r="T22" i="660"/>
  <c r="S22" i="660"/>
  <c r="AA21" i="660"/>
  <c r="Z21" i="660"/>
  <c r="Y21" i="660"/>
  <c r="X21" i="660"/>
  <c r="V21" i="660"/>
  <c r="U21" i="660"/>
  <c r="T21" i="660"/>
  <c r="S21" i="660"/>
  <c r="AA20" i="660"/>
  <c r="Z20" i="660"/>
  <c r="Y20" i="660"/>
  <c r="X20" i="660"/>
  <c r="V20" i="660"/>
  <c r="U20" i="660"/>
  <c r="T20" i="660"/>
  <c r="S20" i="660"/>
  <c r="AA19" i="660"/>
  <c r="Z19" i="660"/>
  <c r="Y19" i="660"/>
  <c r="X19" i="660"/>
  <c r="V19" i="660"/>
  <c r="U19" i="660"/>
  <c r="T19" i="660"/>
  <c r="S19" i="660"/>
  <c r="AA18" i="660"/>
  <c r="Z18" i="660"/>
  <c r="Y18" i="660"/>
  <c r="X18" i="660"/>
  <c r="V18" i="660"/>
  <c r="U18" i="660"/>
  <c r="T18" i="660"/>
  <c r="S18" i="660"/>
  <c r="AA17" i="660"/>
  <c r="Z17" i="660"/>
  <c r="Y17" i="660"/>
  <c r="X17" i="660"/>
  <c r="V17" i="660"/>
  <c r="U17" i="660"/>
  <c r="T17" i="660"/>
  <c r="S17" i="660"/>
  <c r="AA16" i="660"/>
  <c r="Z16" i="660"/>
  <c r="Y16" i="660"/>
  <c r="X16" i="660"/>
  <c r="V16" i="660"/>
  <c r="U16" i="660"/>
  <c r="T16" i="660"/>
  <c r="S16" i="660"/>
  <c r="AA15" i="660"/>
  <c r="Z15" i="660"/>
  <c r="Y15" i="660"/>
  <c r="X15" i="660"/>
  <c r="V15" i="660"/>
  <c r="U15" i="660"/>
  <c r="T15" i="660"/>
  <c r="S15" i="660"/>
  <c r="AA14" i="660"/>
  <c r="Z14" i="660"/>
  <c r="Y14" i="660"/>
  <c r="X14" i="660"/>
  <c r="V14" i="660"/>
  <c r="U14" i="660"/>
  <c r="T14" i="660"/>
  <c r="S14" i="660"/>
  <c r="AA13" i="660"/>
  <c r="Z13" i="660"/>
  <c r="Y13" i="660"/>
  <c r="X13" i="660"/>
  <c r="V13" i="660"/>
  <c r="U13" i="660"/>
  <c r="T13" i="660"/>
  <c r="S13" i="660"/>
  <c r="AA12" i="660"/>
  <c r="Z12" i="660"/>
  <c r="Y12" i="660"/>
  <c r="X12" i="660"/>
  <c r="V12" i="660"/>
  <c r="U12" i="660"/>
  <c r="T12" i="660"/>
  <c r="S12" i="660"/>
  <c r="AA11" i="660"/>
  <c r="Z11" i="660"/>
  <c r="Y11" i="660"/>
  <c r="X11" i="660"/>
  <c r="V11" i="660"/>
  <c r="U11" i="660"/>
  <c r="T11" i="660"/>
  <c r="S11" i="660"/>
  <c r="AA10" i="660"/>
  <c r="Z10" i="660"/>
  <c r="Y10" i="660"/>
  <c r="X10" i="660"/>
  <c r="V10" i="660"/>
  <c r="U10" i="660"/>
  <c r="T10" i="660"/>
  <c r="S10" i="660"/>
  <c r="AA9" i="660"/>
  <c r="Z9" i="660"/>
  <c r="Y9" i="660"/>
  <c r="X9" i="660"/>
  <c r="V9" i="660"/>
  <c r="U9" i="660"/>
  <c r="T9" i="660"/>
  <c r="S9" i="660"/>
  <c r="AA8" i="660"/>
  <c r="Z8" i="660"/>
  <c r="Y8" i="660"/>
  <c r="X8" i="660"/>
  <c r="V8" i="660"/>
  <c r="U8" i="660"/>
  <c r="T8" i="660"/>
  <c r="S8" i="660"/>
  <c r="AA7" i="660"/>
  <c r="Z7" i="660"/>
  <c r="Y7" i="660"/>
  <c r="X7" i="660"/>
  <c r="V7" i="660"/>
  <c r="U7" i="660"/>
  <c r="T7" i="660"/>
  <c r="S7" i="660"/>
  <c r="AA6" i="660"/>
  <c r="Z6" i="660"/>
  <c r="Y6" i="660"/>
  <c r="X6" i="660"/>
  <c r="V6" i="660"/>
  <c r="U6" i="660"/>
  <c r="T6" i="660"/>
  <c r="S6" i="660"/>
  <c r="P6" i="660" l="1"/>
  <c r="O29" i="660"/>
  <c r="P29" i="660"/>
  <c r="O32" i="660"/>
  <c r="P32" i="660"/>
  <c r="O6" i="660"/>
  <c r="O18" i="660"/>
  <c r="P18" i="660"/>
  <c r="O24" i="660"/>
  <c r="P24" i="660"/>
  <c r="P12" i="660"/>
  <c r="O12" i="660"/>
  <c r="AA61" i="659"/>
  <c r="Z61" i="659"/>
  <c r="Y61" i="659"/>
  <c r="X61" i="659"/>
  <c r="V61" i="659"/>
  <c r="U61" i="659"/>
  <c r="T61" i="659"/>
  <c r="S61" i="659"/>
  <c r="AA60" i="659"/>
  <c r="Z60" i="659"/>
  <c r="Y60" i="659"/>
  <c r="X60" i="659"/>
  <c r="V60" i="659"/>
  <c r="U60" i="659"/>
  <c r="T60" i="659"/>
  <c r="S60" i="659"/>
  <c r="AA59" i="659"/>
  <c r="Z59" i="659"/>
  <c r="Y59" i="659"/>
  <c r="X59" i="659"/>
  <c r="V59" i="659"/>
  <c r="U59" i="659"/>
  <c r="T59" i="659"/>
  <c r="S59" i="659"/>
  <c r="AA58" i="659"/>
  <c r="Z58" i="659"/>
  <c r="Y58" i="659"/>
  <c r="X58" i="659"/>
  <c r="V58" i="659"/>
  <c r="U58" i="659"/>
  <c r="T58" i="659"/>
  <c r="S58" i="659"/>
  <c r="AA57" i="659"/>
  <c r="Z57" i="659"/>
  <c r="Y57" i="659"/>
  <c r="X57" i="659"/>
  <c r="V57" i="659"/>
  <c r="U57" i="659"/>
  <c r="T57" i="659"/>
  <c r="S57" i="659"/>
  <c r="AA56" i="659"/>
  <c r="Z56" i="659"/>
  <c r="Y56" i="659"/>
  <c r="X56" i="659"/>
  <c r="V56" i="659"/>
  <c r="U56" i="659"/>
  <c r="T56" i="659"/>
  <c r="S56" i="659"/>
  <c r="AA55" i="659"/>
  <c r="Z55" i="659"/>
  <c r="Y55" i="659"/>
  <c r="X55" i="659"/>
  <c r="V55" i="659"/>
  <c r="U55" i="659"/>
  <c r="T55" i="659"/>
  <c r="S55" i="659"/>
  <c r="AA54" i="659"/>
  <c r="Z54" i="659"/>
  <c r="Y54" i="659"/>
  <c r="X54" i="659"/>
  <c r="V54" i="659"/>
  <c r="U54" i="659"/>
  <c r="T54" i="659"/>
  <c r="S54" i="659"/>
  <c r="AA53" i="659"/>
  <c r="Z53" i="659"/>
  <c r="Y53" i="659"/>
  <c r="X53" i="659"/>
  <c r="V53" i="659"/>
  <c r="U53" i="659"/>
  <c r="T53" i="659"/>
  <c r="S53" i="659"/>
  <c r="AA52" i="659"/>
  <c r="Z52" i="659"/>
  <c r="Y52" i="659"/>
  <c r="X52" i="659"/>
  <c r="V52" i="659"/>
  <c r="U52" i="659"/>
  <c r="T52" i="659"/>
  <c r="S52" i="659"/>
  <c r="AA51" i="659"/>
  <c r="Z51" i="659"/>
  <c r="Y51" i="659"/>
  <c r="X51" i="659"/>
  <c r="V51" i="659"/>
  <c r="U51" i="659"/>
  <c r="T51" i="659"/>
  <c r="S51" i="659"/>
  <c r="AA50" i="659"/>
  <c r="Z50" i="659"/>
  <c r="Y50" i="659"/>
  <c r="X50" i="659"/>
  <c r="V50" i="659"/>
  <c r="U50" i="659"/>
  <c r="T50" i="659"/>
  <c r="S50" i="659"/>
  <c r="AA49" i="659"/>
  <c r="Z49" i="659"/>
  <c r="Y49" i="659"/>
  <c r="X49" i="659"/>
  <c r="V49" i="659"/>
  <c r="U49" i="659"/>
  <c r="T49" i="659"/>
  <c r="S49" i="659"/>
  <c r="AA48" i="659"/>
  <c r="Z48" i="659"/>
  <c r="Y48" i="659"/>
  <c r="X48" i="659"/>
  <c r="V48" i="659"/>
  <c r="U48" i="659"/>
  <c r="T48" i="659"/>
  <c r="S48" i="659"/>
  <c r="AA47" i="659"/>
  <c r="Z47" i="659"/>
  <c r="Y47" i="659"/>
  <c r="X47" i="659"/>
  <c r="V47" i="659"/>
  <c r="U47" i="659"/>
  <c r="T47" i="659"/>
  <c r="S47" i="659"/>
  <c r="AA46" i="659"/>
  <c r="Z46" i="659"/>
  <c r="Y46" i="659"/>
  <c r="X46" i="659"/>
  <c r="V46" i="659"/>
  <c r="U46" i="659"/>
  <c r="T46" i="659"/>
  <c r="S46" i="659"/>
  <c r="AA45" i="659"/>
  <c r="Z45" i="659"/>
  <c r="Y45" i="659"/>
  <c r="X45" i="659"/>
  <c r="V45" i="659"/>
  <c r="U45" i="659"/>
  <c r="T45" i="659"/>
  <c r="S45" i="659"/>
  <c r="AA43" i="659"/>
  <c r="Z43" i="659"/>
  <c r="Y43" i="659"/>
  <c r="X43" i="659"/>
  <c r="V43" i="659"/>
  <c r="U43" i="659"/>
  <c r="T43" i="659"/>
  <c r="S43" i="659"/>
  <c r="AA42" i="659"/>
  <c r="Z42" i="659"/>
  <c r="Y42" i="659"/>
  <c r="X42" i="659"/>
  <c r="V42" i="659"/>
  <c r="U42" i="659"/>
  <c r="T42" i="659"/>
  <c r="S42" i="659"/>
  <c r="AA41" i="659"/>
  <c r="Z41" i="659"/>
  <c r="Y41" i="659"/>
  <c r="X41" i="659"/>
  <c r="V41" i="659"/>
  <c r="U41" i="659"/>
  <c r="T41" i="659"/>
  <c r="S41" i="659"/>
  <c r="AA40" i="659"/>
  <c r="Z40" i="659"/>
  <c r="Y40" i="659"/>
  <c r="X40" i="659"/>
  <c r="V40" i="659"/>
  <c r="U40" i="659"/>
  <c r="T40" i="659"/>
  <c r="S40" i="659"/>
  <c r="AA39" i="659"/>
  <c r="Z39" i="659"/>
  <c r="Y39" i="659"/>
  <c r="X39" i="659"/>
  <c r="V39" i="659"/>
  <c r="U39" i="659"/>
  <c r="T39" i="659"/>
  <c r="S39" i="659"/>
  <c r="AA38" i="659"/>
  <c r="Z38" i="659"/>
  <c r="Y38" i="659"/>
  <c r="X38" i="659"/>
  <c r="V38" i="659"/>
  <c r="U38" i="659"/>
  <c r="T38" i="659"/>
  <c r="S38" i="659"/>
  <c r="AA37" i="659"/>
  <c r="Z37" i="659"/>
  <c r="Y37" i="659"/>
  <c r="X37" i="659"/>
  <c r="V37" i="659"/>
  <c r="U37" i="659"/>
  <c r="T37" i="659"/>
  <c r="S37" i="659"/>
  <c r="AA36" i="659"/>
  <c r="Z36" i="659"/>
  <c r="Y36" i="659"/>
  <c r="X36" i="659"/>
  <c r="V36" i="659"/>
  <c r="U36" i="659"/>
  <c r="T36" i="659"/>
  <c r="S36" i="659"/>
  <c r="AA35" i="659"/>
  <c r="Z35" i="659"/>
  <c r="Y35" i="659"/>
  <c r="X35" i="659"/>
  <c r="V35" i="659"/>
  <c r="U35" i="659"/>
  <c r="T35" i="659"/>
  <c r="S35" i="659"/>
  <c r="AA34" i="659"/>
  <c r="Z34" i="659"/>
  <c r="Y34" i="659"/>
  <c r="X34" i="659"/>
  <c r="V34" i="659"/>
  <c r="U34" i="659"/>
  <c r="T34" i="659"/>
  <c r="S34" i="659"/>
  <c r="AA33" i="659"/>
  <c r="Z33" i="659"/>
  <c r="Y33" i="659"/>
  <c r="X33" i="659"/>
  <c r="V33" i="659"/>
  <c r="U33" i="659"/>
  <c r="T33" i="659"/>
  <c r="S33" i="659"/>
  <c r="AA32" i="659"/>
  <c r="Z32" i="659"/>
  <c r="Y32" i="659"/>
  <c r="X32" i="659"/>
  <c r="V32" i="659"/>
  <c r="U32" i="659"/>
  <c r="T32" i="659"/>
  <c r="S32" i="659"/>
  <c r="AA31" i="659"/>
  <c r="Z31" i="659"/>
  <c r="Y31" i="659"/>
  <c r="X31" i="659"/>
  <c r="V31" i="659"/>
  <c r="U31" i="659"/>
  <c r="T31" i="659"/>
  <c r="S31" i="659"/>
  <c r="AA30" i="659"/>
  <c r="Z30" i="659"/>
  <c r="Y30" i="659"/>
  <c r="X30" i="659"/>
  <c r="V30" i="659"/>
  <c r="U30" i="659"/>
  <c r="T30" i="659"/>
  <c r="S30" i="659"/>
  <c r="AA29" i="659"/>
  <c r="Z29" i="659"/>
  <c r="Y29" i="659"/>
  <c r="X29" i="659"/>
  <c r="V29" i="659"/>
  <c r="U29" i="659"/>
  <c r="T29" i="659"/>
  <c r="S29" i="659"/>
  <c r="AA28" i="659"/>
  <c r="Z28" i="659"/>
  <c r="Y28" i="659"/>
  <c r="X28" i="659"/>
  <c r="V28" i="659"/>
  <c r="U28" i="659"/>
  <c r="T28" i="659"/>
  <c r="S28" i="659"/>
  <c r="AA27" i="659"/>
  <c r="Z27" i="659"/>
  <c r="Y27" i="659"/>
  <c r="X27" i="659"/>
  <c r="V27" i="659"/>
  <c r="U27" i="659"/>
  <c r="T27" i="659"/>
  <c r="S27" i="659"/>
  <c r="AA26" i="659"/>
  <c r="Z26" i="659"/>
  <c r="Y26" i="659"/>
  <c r="X26" i="659"/>
  <c r="V26" i="659"/>
  <c r="U26" i="659"/>
  <c r="T26" i="659"/>
  <c r="S26" i="659"/>
  <c r="AA25" i="659"/>
  <c r="Z25" i="659"/>
  <c r="Y25" i="659"/>
  <c r="X25" i="659"/>
  <c r="V25" i="659"/>
  <c r="U25" i="659"/>
  <c r="T25" i="659"/>
  <c r="S25" i="659"/>
  <c r="AA24" i="659"/>
  <c r="Z24" i="659"/>
  <c r="Y24" i="659"/>
  <c r="X24" i="659"/>
  <c r="V24" i="659"/>
  <c r="U24" i="659"/>
  <c r="T24" i="659"/>
  <c r="S24" i="659"/>
  <c r="AA23" i="659"/>
  <c r="Z23" i="659"/>
  <c r="Y23" i="659"/>
  <c r="X23" i="659"/>
  <c r="V23" i="659"/>
  <c r="U23" i="659"/>
  <c r="T23" i="659"/>
  <c r="S23" i="659"/>
  <c r="AA22" i="659"/>
  <c r="Z22" i="659"/>
  <c r="Y22" i="659"/>
  <c r="X22" i="659"/>
  <c r="V22" i="659"/>
  <c r="U22" i="659"/>
  <c r="T22" i="659"/>
  <c r="S22" i="659"/>
  <c r="AA21" i="659"/>
  <c r="Z21" i="659"/>
  <c r="Y21" i="659"/>
  <c r="X21" i="659"/>
  <c r="V21" i="659"/>
  <c r="U21" i="659"/>
  <c r="T21" i="659"/>
  <c r="S21" i="659"/>
  <c r="AA20" i="659"/>
  <c r="Z20" i="659"/>
  <c r="Y20" i="659"/>
  <c r="X20" i="659"/>
  <c r="V20" i="659"/>
  <c r="U20" i="659"/>
  <c r="T20" i="659"/>
  <c r="S20" i="659"/>
  <c r="AA19" i="659"/>
  <c r="Z19" i="659"/>
  <c r="Y19" i="659"/>
  <c r="X19" i="659"/>
  <c r="V19" i="659"/>
  <c r="U19" i="659"/>
  <c r="T19" i="659"/>
  <c r="S19" i="659"/>
  <c r="AA18" i="659"/>
  <c r="Z18" i="659"/>
  <c r="Y18" i="659"/>
  <c r="X18" i="659"/>
  <c r="V18" i="659"/>
  <c r="U18" i="659"/>
  <c r="T18" i="659"/>
  <c r="S18" i="659"/>
  <c r="AA17" i="659"/>
  <c r="Z17" i="659"/>
  <c r="Y17" i="659"/>
  <c r="X17" i="659"/>
  <c r="V17" i="659"/>
  <c r="U17" i="659"/>
  <c r="T17" i="659"/>
  <c r="S17" i="659"/>
  <c r="AA16" i="659"/>
  <c r="Z16" i="659"/>
  <c r="Y16" i="659"/>
  <c r="X16" i="659"/>
  <c r="V16" i="659"/>
  <c r="U16" i="659"/>
  <c r="T16" i="659"/>
  <c r="S16" i="659"/>
  <c r="AA15" i="659"/>
  <c r="Z15" i="659"/>
  <c r="Y15" i="659"/>
  <c r="X15" i="659"/>
  <c r="V15" i="659"/>
  <c r="U15" i="659"/>
  <c r="T15" i="659"/>
  <c r="S15" i="659"/>
  <c r="AA14" i="659"/>
  <c r="Z14" i="659"/>
  <c r="Y14" i="659"/>
  <c r="X14" i="659"/>
  <c r="V14" i="659"/>
  <c r="U14" i="659"/>
  <c r="T14" i="659"/>
  <c r="S14" i="659"/>
  <c r="AA13" i="659"/>
  <c r="Z13" i="659"/>
  <c r="Y13" i="659"/>
  <c r="X13" i="659"/>
  <c r="V13" i="659"/>
  <c r="U13" i="659"/>
  <c r="T13" i="659"/>
  <c r="S13" i="659"/>
  <c r="AA12" i="659"/>
  <c r="Z12" i="659"/>
  <c r="Y12" i="659"/>
  <c r="X12" i="659"/>
  <c r="V12" i="659"/>
  <c r="U12" i="659"/>
  <c r="T12" i="659"/>
  <c r="S12" i="659"/>
  <c r="AA11" i="659"/>
  <c r="Z11" i="659"/>
  <c r="Y11" i="659"/>
  <c r="X11" i="659"/>
  <c r="V11" i="659"/>
  <c r="U11" i="659"/>
  <c r="T11" i="659"/>
  <c r="S11" i="659"/>
  <c r="AA10" i="659"/>
  <c r="Z10" i="659"/>
  <c r="Y10" i="659"/>
  <c r="X10" i="659"/>
  <c r="V10" i="659"/>
  <c r="U10" i="659"/>
  <c r="T10" i="659"/>
  <c r="S10" i="659"/>
  <c r="AA9" i="659"/>
  <c r="Z9" i="659"/>
  <c r="Y9" i="659"/>
  <c r="X9" i="659"/>
  <c r="V9" i="659"/>
  <c r="U9" i="659"/>
  <c r="T9" i="659"/>
  <c r="S9" i="659"/>
  <c r="AA8" i="659"/>
  <c r="Z8" i="659"/>
  <c r="Y8" i="659"/>
  <c r="X8" i="659"/>
  <c r="V8" i="659"/>
  <c r="U8" i="659"/>
  <c r="T8" i="659"/>
  <c r="S8" i="659"/>
  <c r="AA7" i="659"/>
  <c r="Z7" i="659"/>
  <c r="Y7" i="659"/>
  <c r="X7" i="659"/>
  <c r="V7" i="659"/>
  <c r="U7" i="659"/>
  <c r="T7" i="659"/>
  <c r="S7" i="659"/>
  <c r="AA6" i="659"/>
  <c r="Z6" i="659"/>
  <c r="Y6" i="659"/>
  <c r="X6" i="659"/>
  <c r="V6" i="659"/>
  <c r="U6" i="659"/>
  <c r="T6" i="659"/>
  <c r="S6" i="659"/>
  <c r="Q29" i="660" l="1"/>
  <c r="N29" i="660" s="1"/>
  <c r="O37" i="660"/>
  <c r="Q18" i="660"/>
  <c r="N18" i="660" s="1"/>
  <c r="Q6" i="660"/>
  <c r="N6" i="660" s="1"/>
  <c r="P28" i="660"/>
  <c r="P38" i="660" s="1"/>
  <c r="P37" i="660"/>
  <c r="P39" i="660" s="1"/>
  <c r="Q32" i="660"/>
  <c r="N32" i="660" s="1"/>
  <c r="Q24" i="660"/>
  <c r="N24" i="660" s="1"/>
  <c r="Q12" i="660"/>
  <c r="N12" i="660" s="1"/>
  <c r="O28" i="660"/>
  <c r="O52" i="659"/>
  <c r="P52" i="659"/>
  <c r="P55" i="659"/>
  <c r="P58" i="659"/>
  <c r="P12" i="659"/>
  <c r="O17" i="659"/>
  <c r="P17" i="659"/>
  <c r="P24" i="659"/>
  <c r="O28" i="659"/>
  <c r="P28" i="659"/>
  <c r="P31" i="659"/>
  <c r="P34" i="659"/>
  <c r="P38" i="659"/>
  <c r="O41" i="659"/>
  <c r="O45" i="659"/>
  <c r="P45" i="659"/>
  <c r="P48" i="659"/>
  <c r="P6" i="659"/>
  <c r="P20" i="659"/>
  <c r="O38" i="659"/>
  <c r="O55" i="659"/>
  <c r="O48" i="659"/>
  <c r="O58" i="659"/>
  <c r="O20" i="659"/>
  <c r="O6" i="659"/>
  <c r="O24" i="659"/>
  <c r="O34" i="659"/>
  <c r="O12" i="659"/>
  <c r="O31" i="659"/>
  <c r="P41" i="659"/>
  <c r="O38" i="660" l="1"/>
  <c r="P40" i="660" s="1"/>
  <c r="Q37" i="660"/>
  <c r="Q28" i="660"/>
  <c r="Q34" i="659"/>
  <c r="N34" i="659" s="1"/>
  <c r="Q12" i="659"/>
  <c r="N12" i="659" s="1"/>
  <c r="Q17" i="659"/>
  <c r="N17" i="659" s="1"/>
  <c r="Q55" i="659"/>
  <c r="N55" i="659" s="1"/>
  <c r="Q20" i="659"/>
  <c r="N20" i="659" s="1"/>
  <c r="Q31" i="659"/>
  <c r="N31" i="659" s="1"/>
  <c r="Q52" i="659"/>
  <c r="N52" i="659" s="1"/>
  <c r="Q28" i="659"/>
  <c r="N28" i="659" s="1"/>
  <c r="Q48" i="659"/>
  <c r="N48" i="659" s="1"/>
  <c r="Q38" i="659"/>
  <c r="N38" i="659" s="1"/>
  <c r="P62" i="659"/>
  <c r="P64" i="659" s="1"/>
  <c r="Q45" i="659"/>
  <c r="Q24" i="659"/>
  <c r="N24" i="659" s="1"/>
  <c r="Q58" i="659"/>
  <c r="N58" i="659" s="1"/>
  <c r="Q6" i="659"/>
  <c r="N6" i="659" s="1"/>
  <c r="P44" i="659"/>
  <c r="P63" i="659" s="1"/>
  <c r="O62" i="659"/>
  <c r="O44" i="659"/>
  <c r="Q41" i="659"/>
  <c r="N41" i="659" s="1"/>
  <c r="N45" i="659"/>
  <c r="O2" i="660" l="1"/>
  <c r="Q62" i="659"/>
  <c r="O63" i="659"/>
  <c r="P65" i="659" s="1"/>
  <c r="Q44" i="659"/>
  <c r="AA12" i="658"/>
  <c r="Z12" i="658"/>
  <c r="Y12" i="658"/>
  <c r="X12" i="658"/>
  <c r="V12" i="658"/>
  <c r="U12" i="658"/>
  <c r="T12" i="658"/>
  <c r="S12" i="658"/>
  <c r="AA11" i="658"/>
  <c r="Z11" i="658"/>
  <c r="Y11" i="658"/>
  <c r="X11" i="658"/>
  <c r="V11" i="658"/>
  <c r="U11" i="658"/>
  <c r="T11" i="658"/>
  <c r="S11" i="658"/>
  <c r="AA10" i="658"/>
  <c r="Z10" i="658"/>
  <c r="Y10" i="658"/>
  <c r="X10" i="658"/>
  <c r="V10" i="658"/>
  <c r="U10" i="658"/>
  <c r="T10" i="658"/>
  <c r="S10" i="658"/>
  <c r="O2" i="659" l="1"/>
  <c r="AA71" i="658"/>
  <c r="Z71" i="658"/>
  <c r="Y71" i="658"/>
  <c r="X71" i="658"/>
  <c r="V71" i="658"/>
  <c r="U71" i="658"/>
  <c r="T71" i="658"/>
  <c r="S71" i="658"/>
  <c r="AA70" i="658"/>
  <c r="Z70" i="658"/>
  <c r="Y70" i="658"/>
  <c r="X70" i="658"/>
  <c r="V70" i="658"/>
  <c r="U70" i="658"/>
  <c r="T70" i="658"/>
  <c r="S70" i="658"/>
  <c r="AA69" i="658"/>
  <c r="Z69" i="658"/>
  <c r="Y69" i="658"/>
  <c r="X69" i="658"/>
  <c r="V69" i="658"/>
  <c r="U69" i="658"/>
  <c r="T69" i="658"/>
  <c r="S69" i="658"/>
  <c r="AA68" i="658"/>
  <c r="Z68" i="658"/>
  <c r="Y68" i="658"/>
  <c r="X68" i="658"/>
  <c r="V68" i="658"/>
  <c r="U68" i="658"/>
  <c r="T68" i="658"/>
  <c r="S68" i="658"/>
  <c r="AA67" i="658"/>
  <c r="Z67" i="658"/>
  <c r="Y67" i="658"/>
  <c r="X67" i="658"/>
  <c r="V67" i="658"/>
  <c r="U67" i="658"/>
  <c r="T67" i="658"/>
  <c r="S67" i="658"/>
  <c r="AA66" i="658"/>
  <c r="Z66" i="658"/>
  <c r="Y66" i="658"/>
  <c r="X66" i="658"/>
  <c r="V66" i="658"/>
  <c r="U66" i="658"/>
  <c r="T66" i="658"/>
  <c r="S66" i="658"/>
  <c r="AA65" i="658"/>
  <c r="Z65" i="658"/>
  <c r="Y65" i="658"/>
  <c r="X65" i="658"/>
  <c r="V65" i="658"/>
  <c r="U65" i="658"/>
  <c r="T65" i="658"/>
  <c r="S65" i="658"/>
  <c r="AA64" i="658"/>
  <c r="Z64" i="658"/>
  <c r="Y64" i="658"/>
  <c r="X64" i="658"/>
  <c r="V64" i="658"/>
  <c r="U64" i="658"/>
  <c r="T64" i="658"/>
  <c r="S64" i="658"/>
  <c r="AA63" i="658"/>
  <c r="Z63" i="658"/>
  <c r="Y63" i="658"/>
  <c r="X63" i="658"/>
  <c r="V63" i="658"/>
  <c r="U63" i="658"/>
  <c r="T63" i="658"/>
  <c r="S63" i="658"/>
  <c r="AA62" i="658"/>
  <c r="Z62" i="658"/>
  <c r="Y62" i="658"/>
  <c r="X62" i="658"/>
  <c r="V62" i="658"/>
  <c r="U62" i="658"/>
  <c r="T62" i="658"/>
  <c r="S62" i="658"/>
  <c r="AA61" i="658"/>
  <c r="Z61" i="658"/>
  <c r="Y61" i="658"/>
  <c r="X61" i="658"/>
  <c r="V61" i="658"/>
  <c r="U61" i="658"/>
  <c r="T61" i="658"/>
  <c r="S61" i="658"/>
  <c r="AA60" i="658"/>
  <c r="Z60" i="658"/>
  <c r="Y60" i="658"/>
  <c r="X60" i="658"/>
  <c r="V60" i="658"/>
  <c r="U60" i="658"/>
  <c r="T60" i="658"/>
  <c r="S60" i="658"/>
  <c r="AA59" i="658"/>
  <c r="Z59" i="658"/>
  <c r="Y59" i="658"/>
  <c r="X59" i="658"/>
  <c r="V59" i="658"/>
  <c r="U59" i="658"/>
  <c r="T59" i="658"/>
  <c r="S59" i="658"/>
  <c r="AA58" i="658"/>
  <c r="Z58" i="658"/>
  <c r="Y58" i="658"/>
  <c r="X58" i="658"/>
  <c r="V58" i="658"/>
  <c r="U58" i="658"/>
  <c r="T58" i="658"/>
  <c r="S58" i="658"/>
  <c r="AA57" i="658"/>
  <c r="Z57" i="658"/>
  <c r="Y57" i="658"/>
  <c r="X57" i="658"/>
  <c r="V57" i="658"/>
  <c r="U57" i="658"/>
  <c r="T57" i="658"/>
  <c r="S57" i="658"/>
  <c r="AA56" i="658"/>
  <c r="Z56" i="658"/>
  <c r="Y56" i="658"/>
  <c r="X56" i="658"/>
  <c r="V56" i="658"/>
  <c r="U56" i="658"/>
  <c r="T56" i="658"/>
  <c r="S56" i="658"/>
  <c r="AA54" i="658"/>
  <c r="Z54" i="658"/>
  <c r="Y54" i="658"/>
  <c r="X54" i="658"/>
  <c r="V54" i="658"/>
  <c r="U54" i="658"/>
  <c r="T54" i="658"/>
  <c r="S54" i="658"/>
  <c r="AA53" i="658"/>
  <c r="Z53" i="658"/>
  <c r="Y53" i="658"/>
  <c r="X53" i="658"/>
  <c r="V53" i="658"/>
  <c r="U53" i="658"/>
  <c r="T53" i="658"/>
  <c r="S53" i="658"/>
  <c r="AA52" i="658"/>
  <c r="Z52" i="658"/>
  <c r="Y52" i="658"/>
  <c r="X52" i="658"/>
  <c r="V52" i="658"/>
  <c r="U52" i="658"/>
  <c r="T52" i="658"/>
  <c r="S52" i="658"/>
  <c r="AA51" i="658"/>
  <c r="Z51" i="658"/>
  <c r="Y51" i="658"/>
  <c r="X51" i="658"/>
  <c r="V51" i="658"/>
  <c r="U51" i="658"/>
  <c r="T51" i="658"/>
  <c r="S51" i="658"/>
  <c r="AA50" i="658"/>
  <c r="Z50" i="658"/>
  <c r="Y50" i="658"/>
  <c r="X50" i="658"/>
  <c r="V50" i="658"/>
  <c r="U50" i="658"/>
  <c r="T50" i="658"/>
  <c r="S50" i="658"/>
  <c r="AA49" i="658"/>
  <c r="Z49" i="658"/>
  <c r="Y49" i="658"/>
  <c r="X49" i="658"/>
  <c r="V49" i="658"/>
  <c r="U49" i="658"/>
  <c r="T49" i="658"/>
  <c r="S49" i="658"/>
  <c r="AA48" i="658"/>
  <c r="Z48" i="658"/>
  <c r="Y48" i="658"/>
  <c r="X48" i="658"/>
  <c r="V48" i="658"/>
  <c r="U48" i="658"/>
  <c r="T48" i="658"/>
  <c r="S48" i="658"/>
  <c r="AA47" i="658"/>
  <c r="Z47" i="658"/>
  <c r="Y47" i="658"/>
  <c r="X47" i="658"/>
  <c r="V47" i="658"/>
  <c r="U47" i="658"/>
  <c r="T47" i="658"/>
  <c r="S47" i="658"/>
  <c r="AA44" i="658"/>
  <c r="Z44" i="658"/>
  <c r="Y44" i="658"/>
  <c r="X44" i="658"/>
  <c r="V44" i="658"/>
  <c r="U44" i="658"/>
  <c r="T44" i="658"/>
  <c r="S44" i="658"/>
  <c r="AA43" i="658"/>
  <c r="Z43" i="658"/>
  <c r="Y43" i="658"/>
  <c r="X43" i="658"/>
  <c r="V43" i="658"/>
  <c r="U43" i="658"/>
  <c r="T43" i="658"/>
  <c r="S43" i="658"/>
  <c r="AA42" i="658"/>
  <c r="Z42" i="658"/>
  <c r="Y42" i="658"/>
  <c r="X42" i="658"/>
  <c r="V42" i="658"/>
  <c r="U42" i="658"/>
  <c r="T42" i="658"/>
  <c r="S42" i="658"/>
  <c r="AA41" i="658"/>
  <c r="Z41" i="658"/>
  <c r="Y41" i="658"/>
  <c r="X41" i="658"/>
  <c r="V41" i="658"/>
  <c r="U41" i="658"/>
  <c r="T41" i="658"/>
  <c r="S41" i="658"/>
  <c r="AA40" i="658"/>
  <c r="Z40" i="658"/>
  <c r="Y40" i="658"/>
  <c r="X40" i="658"/>
  <c r="V40" i="658"/>
  <c r="U40" i="658"/>
  <c r="T40" i="658"/>
  <c r="S40" i="658"/>
  <c r="AA39" i="658"/>
  <c r="Z39" i="658"/>
  <c r="Y39" i="658"/>
  <c r="X39" i="658"/>
  <c r="V39" i="658"/>
  <c r="U39" i="658"/>
  <c r="T39" i="658"/>
  <c r="S39" i="658"/>
  <c r="AA38" i="658"/>
  <c r="Z38" i="658"/>
  <c r="Y38" i="658"/>
  <c r="X38" i="658"/>
  <c r="V38" i="658"/>
  <c r="U38" i="658"/>
  <c r="T38" i="658"/>
  <c r="S38" i="658"/>
  <c r="AA37" i="658"/>
  <c r="Z37" i="658"/>
  <c r="Y37" i="658"/>
  <c r="X37" i="658"/>
  <c r="V37" i="658"/>
  <c r="U37" i="658"/>
  <c r="T37" i="658"/>
  <c r="S37" i="658"/>
  <c r="AA36" i="658"/>
  <c r="Z36" i="658"/>
  <c r="Y36" i="658"/>
  <c r="X36" i="658"/>
  <c r="V36" i="658"/>
  <c r="U36" i="658"/>
  <c r="T36" i="658"/>
  <c r="S36" i="658"/>
  <c r="AA35" i="658"/>
  <c r="Z35" i="658"/>
  <c r="Y35" i="658"/>
  <c r="X35" i="658"/>
  <c r="V35" i="658"/>
  <c r="U35" i="658"/>
  <c r="T35" i="658"/>
  <c r="S35" i="658"/>
  <c r="AA34" i="658"/>
  <c r="Z34" i="658"/>
  <c r="Y34" i="658"/>
  <c r="X34" i="658"/>
  <c r="V34" i="658"/>
  <c r="U34" i="658"/>
  <c r="T34" i="658"/>
  <c r="S34" i="658"/>
  <c r="AA33" i="658"/>
  <c r="Z33" i="658"/>
  <c r="Y33" i="658"/>
  <c r="X33" i="658"/>
  <c r="V33" i="658"/>
  <c r="U33" i="658"/>
  <c r="T33" i="658"/>
  <c r="S33" i="658"/>
  <c r="AA32" i="658"/>
  <c r="Z32" i="658"/>
  <c r="Y32" i="658"/>
  <c r="X32" i="658"/>
  <c r="V32" i="658"/>
  <c r="U32" i="658"/>
  <c r="T32" i="658"/>
  <c r="S32" i="658"/>
  <c r="AA31" i="658"/>
  <c r="Z31" i="658"/>
  <c r="Y31" i="658"/>
  <c r="X31" i="658"/>
  <c r="V31" i="658"/>
  <c r="U31" i="658"/>
  <c r="T31" i="658"/>
  <c r="S31" i="658"/>
  <c r="AA30" i="658"/>
  <c r="Z30" i="658"/>
  <c r="Y30" i="658"/>
  <c r="X30" i="658"/>
  <c r="V30" i="658"/>
  <c r="U30" i="658"/>
  <c r="T30" i="658"/>
  <c r="S30" i="658"/>
  <c r="AA29" i="658"/>
  <c r="Z29" i="658"/>
  <c r="Y29" i="658"/>
  <c r="X29" i="658"/>
  <c r="V29" i="658"/>
  <c r="U29" i="658"/>
  <c r="T29" i="658"/>
  <c r="S29" i="658"/>
  <c r="AA28" i="658"/>
  <c r="Z28" i="658"/>
  <c r="Y28" i="658"/>
  <c r="X28" i="658"/>
  <c r="V28" i="658"/>
  <c r="U28" i="658"/>
  <c r="T28" i="658"/>
  <c r="S28" i="658"/>
  <c r="AA27" i="658"/>
  <c r="Z27" i="658"/>
  <c r="Y27" i="658"/>
  <c r="X27" i="658"/>
  <c r="V27" i="658"/>
  <c r="U27" i="658"/>
  <c r="T27" i="658"/>
  <c r="S27" i="658"/>
  <c r="AA26" i="658"/>
  <c r="Z26" i="658"/>
  <c r="Y26" i="658"/>
  <c r="X26" i="658"/>
  <c r="V26" i="658"/>
  <c r="U26" i="658"/>
  <c r="T26" i="658"/>
  <c r="S26" i="658"/>
  <c r="AA25" i="658"/>
  <c r="Z25" i="658"/>
  <c r="Y25" i="658"/>
  <c r="X25" i="658"/>
  <c r="V25" i="658"/>
  <c r="U25" i="658"/>
  <c r="T25" i="658"/>
  <c r="S25" i="658"/>
  <c r="AA24" i="658"/>
  <c r="Z24" i="658"/>
  <c r="Y24" i="658"/>
  <c r="X24" i="658"/>
  <c r="V24" i="658"/>
  <c r="U24" i="658"/>
  <c r="T24" i="658"/>
  <c r="S24" i="658"/>
  <c r="AA23" i="658"/>
  <c r="Z23" i="658"/>
  <c r="Y23" i="658"/>
  <c r="X23" i="658"/>
  <c r="V23" i="658"/>
  <c r="U23" i="658"/>
  <c r="T23" i="658"/>
  <c r="S23" i="658"/>
  <c r="AA22" i="658"/>
  <c r="Z22" i="658"/>
  <c r="Y22" i="658"/>
  <c r="X22" i="658"/>
  <c r="V22" i="658"/>
  <c r="U22" i="658"/>
  <c r="T22" i="658"/>
  <c r="S22" i="658"/>
  <c r="AA21" i="658"/>
  <c r="Z21" i="658"/>
  <c r="Y21" i="658"/>
  <c r="X21" i="658"/>
  <c r="V21" i="658"/>
  <c r="U21" i="658"/>
  <c r="T21" i="658"/>
  <c r="S21" i="658"/>
  <c r="AA20" i="658"/>
  <c r="Z20" i="658"/>
  <c r="Y20" i="658"/>
  <c r="X20" i="658"/>
  <c r="V20" i="658"/>
  <c r="U20" i="658"/>
  <c r="T20" i="658"/>
  <c r="S20" i="658"/>
  <c r="AA19" i="658"/>
  <c r="Z19" i="658"/>
  <c r="Y19" i="658"/>
  <c r="X19" i="658"/>
  <c r="V19" i="658"/>
  <c r="U19" i="658"/>
  <c r="T19" i="658"/>
  <c r="S19" i="658"/>
  <c r="AA18" i="658"/>
  <c r="Z18" i="658"/>
  <c r="Y18" i="658"/>
  <c r="X18" i="658"/>
  <c r="V18" i="658"/>
  <c r="U18" i="658"/>
  <c r="T18" i="658"/>
  <c r="S18" i="658"/>
  <c r="AA17" i="658"/>
  <c r="Z17" i="658"/>
  <c r="Y17" i="658"/>
  <c r="X17" i="658"/>
  <c r="V17" i="658"/>
  <c r="U17" i="658"/>
  <c r="T17" i="658"/>
  <c r="S17" i="658"/>
  <c r="AA16" i="658"/>
  <c r="Z16" i="658"/>
  <c r="Y16" i="658"/>
  <c r="X16" i="658"/>
  <c r="V16" i="658"/>
  <c r="U16" i="658"/>
  <c r="T16" i="658"/>
  <c r="S16" i="658"/>
  <c r="AA15" i="658"/>
  <c r="Z15" i="658"/>
  <c r="Y15" i="658"/>
  <c r="X15" i="658"/>
  <c r="V15" i="658"/>
  <c r="U15" i="658"/>
  <c r="T15" i="658"/>
  <c r="S15" i="658"/>
  <c r="AA14" i="658"/>
  <c r="Z14" i="658"/>
  <c r="Y14" i="658"/>
  <c r="X14" i="658"/>
  <c r="V14" i="658"/>
  <c r="U14" i="658"/>
  <c r="T14" i="658"/>
  <c r="S14" i="658"/>
  <c r="AA13" i="658"/>
  <c r="Z13" i="658"/>
  <c r="Y13" i="658"/>
  <c r="X13" i="658"/>
  <c r="V13" i="658"/>
  <c r="U13" i="658"/>
  <c r="T13" i="658"/>
  <c r="S13" i="658"/>
  <c r="AA9" i="658"/>
  <c r="Z9" i="658"/>
  <c r="Y9" i="658"/>
  <c r="X9" i="658"/>
  <c r="V9" i="658"/>
  <c r="U9" i="658"/>
  <c r="T9" i="658"/>
  <c r="S9" i="658"/>
  <c r="AA8" i="658"/>
  <c r="Z8" i="658"/>
  <c r="Y8" i="658"/>
  <c r="X8" i="658"/>
  <c r="V8" i="658"/>
  <c r="U8" i="658"/>
  <c r="T8" i="658"/>
  <c r="S8" i="658"/>
  <c r="AA7" i="658"/>
  <c r="Z7" i="658"/>
  <c r="Y7" i="658"/>
  <c r="X7" i="658"/>
  <c r="V7" i="658"/>
  <c r="U7" i="658"/>
  <c r="T7" i="658"/>
  <c r="S7" i="658"/>
  <c r="AA6" i="658"/>
  <c r="Z6" i="658"/>
  <c r="Y6" i="658"/>
  <c r="X6" i="658"/>
  <c r="V6" i="658"/>
  <c r="U6" i="658"/>
  <c r="T6" i="658"/>
  <c r="S6" i="658"/>
  <c r="O33" i="658" l="1"/>
  <c r="O36" i="658"/>
  <c r="P15" i="658"/>
  <c r="P56" i="658"/>
  <c r="P60" i="658"/>
  <c r="P63" i="658"/>
  <c r="P66" i="658"/>
  <c r="P48" i="658"/>
  <c r="O56" i="658"/>
  <c r="P69" i="658"/>
  <c r="O48" i="658"/>
  <c r="P21" i="658"/>
  <c r="P25" i="658"/>
  <c r="O52" i="658"/>
  <c r="O60" i="658"/>
  <c r="O66" i="658"/>
  <c r="P33" i="658"/>
  <c r="Q33" i="658" s="1"/>
  <c r="N33" i="658" s="1"/>
  <c r="O63" i="658"/>
  <c r="Q63" i="658" s="1"/>
  <c r="N63" i="658" s="1"/>
  <c r="O69" i="658"/>
  <c r="O40" i="658"/>
  <c r="P40" i="658"/>
  <c r="P36" i="658"/>
  <c r="Q36" i="658" s="1"/>
  <c r="N36" i="658" s="1"/>
  <c r="O18" i="658"/>
  <c r="P18" i="658"/>
  <c r="O21" i="658"/>
  <c r="O25" i="658"/>
  <c r="O30" i="658"/>
  <c r="P30" i="658"/>
  <c r="P52" i="658"/>
  <c r="O6" i="658"/>
  <c r="P6" i="658"/>
  <c r="O15" i="658"/>
  <c r="AA60" i="657"/>
  <c r="Z60" i="657"/>
  <c r="Y60" i="657"/>
  <c r="X60" i="657"/>
  <c r="V60" i="657"/>
  <c r="U60" i="657"/>
  <c r="T60" i="657"/>
  <c r="S60" i="657"/>
  <c r="AA59" i="657"/>
  <c r="Z59" i="657"/>
  <c r="Y59" i="657"/>
  <c r="X59" i="657"/>
  <c r="V59" i="657"/>
  <c r="U59" i="657"/>
  <c r="T59" i="657"/>
  <c r="S59" i="657"/>
  <c r="AA58" i="657"/>
  <c r="Z58" i="657"/>
  <c r="Y58" i="657"/>
  <c r="X58" i="657"/>
  <c r="V58" i="657"/>
  <c r="U58" i="657"/>
  <c r="T58" i="657"/>
  <c r="S58" i="657"/>
  <c r="AA57" i="657"/>
  <c r="Z57" i="657"/>
  <c r="Y57" i="657"/>
  <c r="X57" i="657"/>
  <c r="V57" i="657"/>
  <c r="U57" i="657"/>
  <c r="T57" i="657"/>
  <c r="S57" i="657"/>
  <c r="AA56" i="657"/>
  <c r="Z56" i="657"/>
  <c r="Y56" i="657"/>
  <c r="X56" i="657"/>
  <c r="V56" i="657"/>
  <c r="U56" i="657"/>
  <c r="T56" i="657"/>
  <c r="S56" i="657"/>
  <c r="AA55" i="657"/>
  <c r="Z55" i="657"/>
  <c r="Y55" i="657"/>
  <c r="X55" i="657"/>
  <c r="V55" i="657"/>
  <c r="U55" i="657"/>
  <c r="T55" i="657"/>
  <c r="S55" i="657"/>
  <c r="AA54" i="657"/>
  <c r="Z54" i="657"/>
  <c r="Y54" i="657"/>
  <c r="X54" i="657"/>
  <c r="V54" i="657"/>
  <c r="U54" i="657"/>
  <c r="T54" i="657"/>
  <c r="S54" i="657"/>
  <c r="AA53" i="657"/>
  <c r="Z53" i="657"/>
  <c r="Y53" i="657"/>
  <c r="X53" i="657"/>
  <c r="V53" i="657"/>
  <c r="U53" i="657"/>
  <c r="T53" i="657"/>
  <c r="S53" i="657"/>
  <c r="AA52" i="657"/>
  <c r="Z52" i="657"/>
  <c r="Y52" i="657"/>
  <c r="X52" i="657"/>
  <c r="V52" i="657"/>
  <c r="U52" i="657"/>
  <c r="T52" i="657"/>
  <c r="S52" i="657"/>
  <c r="AA51" i="657"/>
  <c r="Z51" i="657"/>
  <c r="Y51" i="657"/>
  <c r="X51" i="657"/>
  <c r="V51" i="657"/>
  <c r="U51" i="657"/>
  <c r="T51" i="657"/>
  <c r="S51" i="657"/>
  <c r="AA50" i="657"/>
  <c r="Z50" i="657"/>
  <c r="Y50" i="657"/>
  <c r="X50" i="657"/>
  <c r="V50" i="657"/>
  <c r="U50" i="657"/>
  <c r="T50" i="657"/>
  <c r="S50" i="657"/>
  <c r="AA49" i="657"/>
  <c r="Z49" i="657"/>
  <c r="Y49" i="657"/>
  <c r="X49" i="657"/>
  <c r="V49" i="657"/>
  <c r="U49" i="657"/>
  <c r="T49" i="657"/>
  <c r="S49" i="657"/>
  <c r="AA48" i="657"/>
  <c r="Z48" i="657"/>
  <c r="Y48" i="657"/>
  <c r="X48" i="657"/>
  <c r="V48" i="657"/>
  <c r="U48" i="657"/>
  <c r="T48" i="657"/>
  <c r="S48" i="657"/>
  <c r="AA47" i="657"/>
  <c r="Z47" i="657"/>
  <c r="Y47" i="657"/>
  <c r="X47" i="657"/>
  <c r="V47" i="657"/>
  <c r="U47" i="657"/>
  <c r="T47" i="657"/>
  <c r="S47" i="657"/>
  <c r="AA46" i="657"/>
  <c r="Z46" i="657"/>
  <c r="Y46" i="657"/>
  <c r="X46" i="657"/>
  <c r="V46" i="657"/>
  <c r="U46" i="657"/>
  <c r="T46" i="657"/>
  <c r="S46" i="657"/>
  <c r="AA44" i="657"/>
  <c r="Z44" i="657"/>
  <c r="Y44" i="657"/>
  <c r="X44" i="657"/>
  <c r="V44" i="657"/>
  <c r="U44" i="657"/>
  <c r="T44" i="657"/>
  <c r="S44" i="657"/>
  <c r="AA43" i="657"/>
  <c r="Z43" i="657"/>
  <c r="Y43" i="657"/>
  <c r="X43" i="657"/>
  <c r="V43" i="657"/>
  <c r="U43" i="657"/>
  <c r="T43" i="657"/>
  <c r="S43" i="657"/>
  <c r="AA42" i="657"/>
  <c r="Z42" i="657"/>
  <c r="Y42" i="657"/>
  <c r="X42" i="657"/>
  <c r="V42" i="657"/>
  <c r="U42" i="657"/>
  <c r="T42" i="657"/>
  <c r="S42" i="657"/>
  <c r="AA41" i="657"/>
  <c r="Z41" i="657"/>
  <c r="Y41" i="657"/>
  <c r="X41" i="657"/>
  <c r="V41" i="657"/>
  <c r="U41" i="657"/>
  <c r="T41" i="657"/>
  <c r="S41" i="657"/>
  <c r="AA40" i="657"/>
  <c r="Z40" i="657"/>
  <c r="Y40" i="657"/>
  <c r="X40" i="657"/>
  <c r="V40" i="657"/>
  <c r="U40" i="657"/>
  <c r="T40" i="657"/>
  <c r="S40" i="657"/>
  <c r="AA39" i="657"/>
  <c r="Z39" i="657"/>
  <c r="Y39" i="657"/>
  <c r="X39" i="657"/>
  <c r="V39" i="657"/>
  <c r="U39" i="657"/>
  <c r="T39" i="657"/>
  <c r="S39" i="657"/>
  <c r="AA38" i="657"/>
  <c r="Z38" i="657"/>
  <c r="Y38" i="657"/>
  <c r="X38" i="657"/>
  <c r="V38" i="657"/>
  <c r="U38" i="657"/>
  <c r="T38" i="657"/>
  <c r="S38" i="657"/>
  <c r="AA37" i="657"/>
  <c r="Z37" i="657"/>
  <c r="Y37" i="657"/>
  <c r="X37" i="657"/>
  <c r="V37" i="657"/>
  <c r="U37" i="657"/>
  <c r="T37" i="657"/>
  <c r="S37" i="657"/>
  <c r="AA36" i="657"/>
  <c r="Z36" i="657"/>
  <c r="Y36" i="657"/>
  <c r="X36" i="657"/>
  <c r="V36" i="657"/>
  <c r="U36" i="657"/>
  <c r="T36" i="657"/>
  <c r="S36" i="657"/>
  <c r="AA35" i="657"/>
  <c r="Z35" i="657"/>
  <c r="Y35" i="657"/>
  <c r="X35" i="657"/>
  <c r="V35" i="657"/>
  <c r="U35" i="657"/>
  <c r="T35" i="657"/>
  <c r="S35" i="657"/>
  <c r="AA34" i="657"/>
  <c r="Z34" i="657"/>
  <c r="Y34" i="657"/>
  <c r="X34" i="657"/>
  <c r="V34" i="657"/>
  <c r="U34" i="657"/>
  <c r="T34" i="657"/>
  <c r="S34" i="657"/>
  <c r="AA33" i="657"/>
  <c r="Z33" i="657"/>
  <c r="Y33" i="657"/>
  <c r="X33" i="657"/>
  <c r="V33" i="657"/>
  <c r="U33" i="657"/>
  <c r="T33" i="657"/>
  <c r="S33" i="657"/>
  <c r="AA32" i="657"/>
  <c r="Z32" i="657"/>
  <c r="Y32" i="657"/>
  <c r="X32" i="657"/>
  <c r="V32" i="657"/>
  <c r="U32" i="657"/>
  <c r="T32" i="657"/>
  <c r="S32" i="657"/>
  <c r="AA31" i="657"/>
  <c r="Z31" i="657"/>
  <c r="Y31" i="657"/>
  <c r="X31" i="657"/>
  <c r="V31" i="657"/>
  <c r="U31" i="657"/>
  <c r="T31" i="657"/>
  <c r="S31" i="657"/>
  <c r="AA30" i="657"/>
  <c r="Z30" i="657"/>
  <c r="Y30" i="657"/>
  <c r="X30" i="657"/>
  <c r="V30" i="657"/>
  <c r="U30" i="657"/>
  <c r="T30" i="657"/>
  <c r="S30" i="657"/>
  <c r="AA29" i="657"/>
  <c r="Z29" i="657"/>
  <c r="Y29" i="657"/>
  <c r="X29" i="657"/>
  <c r="V29" i="657"/>
  <c r="U29" i="657"/>
  <c r="T29" i="657"/>
  <c r="S29" i="657"/>
  <c r="AA28" i="657"/>
  <c r="Z28" i="657"/>
  <c r="Y28" i="657"/>
  <c r="X28" i="657"/>
  <c r="V28" i="657"/>
  <c r="U28" i="657"/>
  <c r="T28" i="657"/>
  <c r="S28" i="657"/>
  <c r="AA27" i="657"/>
  <c r="Z27" i="657"/>
  <c r="Y27" i="657"/>
  <c r="X27" i="657"/>
  <c r="V27" i="657"/>
  <c r="U27" i="657"/>
  <c r="T27" i="657"/>
  <c r="S27" i="657"/>
  <c r="AA26" i="657"/>
  <c r="Z26" i="657"/>
  <c r="Y26" i="657"/>
  <c r="X26" i="657"/>
  <c r="V26" i="657"/>
  <c r="U26" i="657"/>
  <c r="T26" i="657"/>
  <c r="S26" i="657"/>
  <c r="AA25" i="657"/>
  <c r="Z25" i="657"/>
  <c r="Y25" i="657"/>
  <c r="X25" i="657"/>
  <c r="V25" i="657"/>
  <c r="U25" i="657"/>
  <c r="T25" i="657"/>
  <c r="S25" i="657"/>
  <c r="AA24" i="657"/>
  <c r="Z24" i="657"/>
  <c r="Y24" i="657"/>
  <c r="X24" i="657"/>
  <c r="V24" i="657"/>
  <c r="U24" i="657"/>
  <c r="T24" i="657"/>
  <c r="S24" i="657"/>
  <c r="AA23" i="657"/>
  <c r="Z23" i="657"/>
  <c r="Y23" i="657"/>
  <c r="X23" i="657"/>
  <c r="V23" i="657"/>
  <c r="U23" i="657"/>
  <c r="T23" i="657"/>
  <c r="S23" i="657"/>
  <c r="AA22" i="657"/>
  <c r="Z22" i="657"/>
  <c r="Y22" i="657"/>
  <c r="X22" i="657"/>
  <c r="V22" i="657"/>
  <c r="U22" i="657"/>
  <c r="T22" i="657"/>
  <c r="S22" i="657"/>
  <c r="AA21" i="657"/>
  <c r="Z21" i="657"/>
  <c r="Y21" i="657"/>
  <c r="X21" i="657"/>
  <c r="V21" i="657"/>
  <c r="U21" i="657"/>
  <c r="T21" i="657"/>
  <c r="S21" i="657"/>
  <c r="AA20" i="657"/>
  <c r="Z20" i="657"/>
  <c r="Y20" i="657"/>
  <c r="X20" i="657"/>
  <c r="V20" i="657"/>
  <c r="U20" i="657"/>
  <c r="T20" i="657"/>
  <c r="S20" i="657"/>
  <c r="AA19" i="657"/>
  <c r="Z19" i="657"/>
  <c r="Y19" i="657"/>
  <c r="X19" i="657"/>
  <c r="V19" i="657"/>
  <c r="U19" i="657"/>
  <c r="T19" i="657"/>
  <c r="S19" i="657"/>
  <c r="AA18" i="657"/>
  <c r="Z18" i="657"/>
  <c r="Y18" i="657"/>
  <c r="X18" i="657"/>
  <c r="V18" i="657"/>
  <c r="U18" i="657"/>
  <c r="T18" i="657"/>
  <c r="S18" i="657"/>
  <c r="AA17" i="657"/>
  <c r="Z17" i="657"/>
  <c r="Y17" i="657"/>
  <c r="X17" i="657"/>
  <c r="V17" i="657"/>
  <c r="U17" i="657"/>
  <c r="T17" i="657"/>
  <c r="S17" i="657"/>
  <c r="AA16" i="657"/>
  <c r="Z16" i="657"/>
  <c r="Y16" i="657"/>
  <c r="X16" i="657"/>
  <c r="V16" i="657"/>
  <c r="U16" i="657"/>
  <c r="T16" i="657"/>
  <c r="S16" i="657"/>
  <c r="AA15" i="657"/>
  <c r="Z15" i="657"/>
  <c r="Y15" i="657"/>
  <c r="X15" i="657"/>
  <c r="V15" i="657"/>
  <c r="U15" i="657"/>
  <c r="T15" i="657"/>
  <c r="S15" i="657"/>
  <c r="AA14" i="657"/>
  <c r="Z14" i="657"/>
  <c r="Y14" i="657"/>
  <c r="X14" i="657"/>
  <c r="V14" i="657"/>
  <c r="U14" i="657"/>
  <c r="T14" i="657"/>
  <c r="S14" i="657"/>
  <c r="AA13" i="657"/>
  <c r="Z13" i="657"/>
  <c r="Y13" i="657"/>
  <c r="X13" i="657"/>
  <c r="V13" i="657"/>
  <c r="U13" i="657"/>
  <c r="T13" i="657"/>
  <c r="S13" i="657"/>
  <c r="AA12" i="657"/>
  <c r="Z12" i="657"/>
  <c r="Y12" i="657"/>
  <c r="X12" i="657"/>
  <c r="V12" i="657"/>
  <c r="U12" i="657"/>
  <c r="T12" i="657"/>
  <c r="S12" i="657"/>
  <c r="AA11" i="657"/>
  <c r="Z11" i="657"/>
  <c r="Y11" i="657"/>
  <c r="X11" i="657"/>
  <c r="V11" i="657"/>
  <c r="U11" i="657"/>
  <c r="T11" i="657"/>
  <c r="S11" i="657"/>
  <c r="AA10" i="657"/>
  <c r="Z10" i="657"/>
  <c r="Y10" i="657"/>
  <c r="X10" i="657"/>
  <c r="V10" i="657"/>
  <c r="U10" i="657"/>
  <c r="T10" i="657"/>
  <c r="S10" i="657"/>
  <c r="AA9" i="657"/>
  <c r="Z9" i="657"/>
  <c r="Y9" i="657"/>
  <c r="X9" i="657"/>
  <c r="V9" i="657"/>
  <c r="U9" i="657"/>
  <c r="T9" i="657"/>
  <c r="S9" i="657"/>
  <c r="AA8" i="657"/>
  <c r="Z8" i="657"/>
  <c r="Y8" i="657"/>
  <c r="X8" i="657"/>
  <c r="V8" i="657"/>
  <c r="U8" i="657"/>
  <c r="T8" i="657"/>
  <c r="S8" i="657"/>
  <c r="AA7" i="657"/>
  <c r="Z7" i="657"/>
  <c r="Y7" i="657"/>
  <c r="X7" i="657"/>
  <c r="V7" i="657"/>
  <c r="U7" i="657"/>
  <c r="T7" i="657"/>
  <c r="S7" i="657"/>
  <c r="AA6" i="657"/>
  <c r="Z6" i="657"/>
  <c r="Y6" i="657"/>
  <c r="X6" i="657"/>
  <c r="V6" i="657"/>
  <c r="U6" i="657"/>
  <c r="T6" i="657"/>
  <c r="S6" i="657"/>
  <c r="Q15" i="658" l="1"/>
  <c r="N15" i="658" s="1"/>
  <c r="Q66" i="658"/>
  <c r="N66" i="658" s="1"/>
  <c r="Q60" i="658"/>
  <c r="N60" i="658" s="1"/>
  <c r="Q21" i="658"/>
  <c r="N21" i="658" s="1"/>
  <c r="Q56" i="658"/>
  <c r="N56" i="658" s="1"/>
  <c r="Q18" i="658"/>
  <c r="N18" i="658" s="1"/>
  <c r="P72" i="658"/>
  <c r="P74" i="658" s="1"/>
  <c r="Q69" i="658"/>
  <c r="N69" i="658" s="1"/>
  <c r="Q48" i="658"/>
  <c r="N48" i="658" s="1"/>
  <c r="Q52" i="658"/>
  <c r="N52" i="658" s="1"/>
  <c r="Q25" i="658"/>
  <c r="N25" i="658" s="1"/>
  <c r="Q30" i="658"/>
  <c r="N30" i="658" s="1"/>
  <c r="O72" i="658"/>
  <c r="Q40" i="658"/>
  <c r="N40" i="658" s="1"/>
  <c r="P55" i="658"/>
  <c r="P73" i="658" s="1"/>
  <c r="O55" i="658"/>
  <c r="Q6" i="658"/>
  <c r="N6" i="658" s="1"/>
  <c r="P46" i="657"/>
  <c r="P49" i="657"/>
  <c r="O52" i="657"/>
  <c r="P52" i="657"/>
  <c r="P55" i="657"/>
  <c r="P58" i="657"/>
  <c r="P6" i="657"/>
  <c r="P12" i="657"/>
  <c r="P22" i="657"/>
  <c r="P39" i="657"/>
  <c r="P42" i="657"/>
  <c r="O55" i="657"/>
  <c r="O46" i="657"/>
  <c r="O49" i="657"/>
  <c r="Q49" i="657" s="1"/>
  <c r="N49" i="657" s="1"/>
  <c r="O58" i="657"/>
  <c r="P9" i="657"/>
  <c r="O9" i="657"/>
  <c r="O39" i="657"/>
  <c r="Q39" i="657" s="1"/>
  <c r="N39" i="657" s="1"/>
  <c r="O32" i="657"/>
  <c r="P32" i="657"/>
  <c r="O28" i="657"/>
  <c r="P28" i="657"/>
  <c r="P18" i="657"/>
  <c r="O18" i="657"/>
  <c r="O42" i="657"/>
  <c r="O36" i="657"/>
  <c r="P36" i="657"/>
  <c r="O22" i="657"/>
  <c r="O12" i="657"/>
  <c r="P15" i="657"/>
  <c r="O15" i="657"/>
  <c r="O6" i="657"/>
  <c r="Q46" i="657"/>
  <c r="AA50" i="656"/>
  <c r="Z50" i="656"/>
  <c r="Y50" i="656"/>
  <c r="X50" i="656"/>
  <c r="V50" i="656"/>
  <c r="U50" i="656"/>
  <c r="T50" i="656"/>
  <c r="S50" i="656"/>
  <c r="AA49" i="656"/>
  <c r="Z49" i="656"/>
  <c r="Y49" i="656"/>
  <c r="X49" i="656"/>
  <c r="V49" i="656"/>
  <c r="U49" i="656"/>
  <c r="T49" i="656"/>
  <c r="S49" i="656"/>
  <c r="AA48" i="656"/>
  <c r="Z48" i="656"/>
  <c r="Y48" i="656"/>
  <c r="X48" i="656"/>
  <c r="V48" i="656"/>
  <c r="U48" i="656"/>
  <c r="T48" i="656"/>
  <c r="S48" i="656"/>
  <c r="AA47" i="656"/>
  <c r="Z47" i="656"/>
  <c r="Y47" i="656"/>
  <c r="X47" i="656"/>
  <c r="V47" i="656"/>
  <c r="U47" i="656"/>
  <c r="T47" i="656"/>
  <c r="S47" i="656"/>
  <c r="AA46" i="656"/>
  <c r="Z46" i="656"/>
  <c r="Y46" i="656"/>
  <c r="X46" i="656"/>
  <c r="V46" i="656"/>
  <c r="U46" i="656"/>
  <c r="T46" i="656"/>
  <c r="S46" i="656"/>
  <c r="AA45" i="656"/>
  <c r="Z45" i="656"/>
  <c r="Y45" i="656"/>
  <c r="X45" i="656"/>
  <c r="V45" i="656"/>
  <c r="U45" i="656"/>
  <c r="T45" i="656"/>
  <c r="S45" i="656"/>
  <c r="AA44" i="656"/>
  <c r="Z44" i="656"/>
  <c r="Y44" i="656"/>
  <c r="X44" i="656"/>
  <c r="V44" i="656"/>
  <c r="U44" i="656"/>
  <c r="T44" i="656"/>
  <c r="S44" i="656"/>
  <c r="AA43" i="656"/>
  <c r="Z43" i="656"/>
  <c r="Y43" i="656"/>
  <c r="X43" i="656"/>
  <c r="V43" i="656"/>
  <c r="U43" i="656"/>
  <c r="T43" i="656"/>
  <c r="S43" i="656"/>
  <c r="AA42" i="656"/>
  <c r="Z42" i="656"/>
  <c r="Y42" i="656"/>
  <c r="X42" i="656"/>
  <c r="V42" i="656"/>
  <c r="U42" i="656"/>
  <c r="T42" i="656"/>
  <c r="S42" i="656"/>
  <c r="AA41" i="656"/>
  <c r="Z41" i="656"/>
  <c r="Y41" i="656"/>
  <c r="X41" i="656"/>
  <c r="V41" i="656"/>
  <c r="U41" i="656"/>
  <c r="T41" i="656"/>
  <c r="S41" i="656"/>
  <c r="AA40" i="656"/>
  <c r="Z40" i="656"/>
  <c r="Y40" i="656"/>
  <c r="X40" i="656"/>
  <c r="V40" i="656"/>
  <c r="U40" i="656"/>
  <c r="T40" i="656"/>
  <c r="S40" i="656"/>
  <c r="AA39" i="656"/>
  <c r="Z39" i="656"/>
  <c r="Y39" i="656"/>
  <c r="X39" i="656"/>
  <c r="V39" i="656"/>
  <c r="U39" i="656"/>
  <c r="T39" i="656"/>
  <c r="S39" i="656"/>
  <c r="AA38" i="656"/>
  <c r="Z38" i="656"/>
  <c r="Y38" i="656"/>
  <c r="X38" i="656"/>
  <c r="V38" i="656"/>
  <c r="U38" i="656"/>
  <c r="T38" i="656"/>
  <c r="S38" i="656"/>
  <c r="AA36" i="656"/>
  <c r="Z36" i="656"/>
  <c r="Y36" i="656"/>
  <c r="X36" i="656"/>
  <c r="V36" i="656"/>
  <c r="U36" i="656"/>
  <c r="T36" i="656"/>
  <c r="S36" i="656"/>
  <c r="AA35" i="656"/>
  <c r="Z35" i="656"/>
  <c r="Y35" i="656"/>
  <c r="X35" i="656"/>
  <c r="V35" i="656"/>
  <c r="U35" i="656"/>
  <c r="T35" i="656"/>
  <c r="S35" i="656"/>
  <c r="AA34" i="656"/>
  <c r="Z34" i="656"/>
  <c r="Y34" i="656"/>
  <c r="X34" i="656"/>
  <c r="V34" i="656"/>
  <c r="U34" i="656"/>
  <c r="T34" i="656"/>
  <c r="S34" i="656"/>
  <c r="AA33" i="656"/>
  <c r="Z33" i="656"/>
  <c r="Y33" i="656"/>
  <c r="X33" i="656"/>
  <c r="V33" i="656"/>
  <c r="U33" i="656"/>
  <c r="T33" i="656"/>
  <c r="S33" i="656"/>
  <c r="AA32" i="656"/>
  <c r="Z32" i="656"/>
  <c r="Y32" i="656"/>
  <c r="X32" i="656"/>
  <c r="V32" i="656"/>
  <c r="U32" i="656"/>
  <c r="T32" i="656"/>
  <c r="S32" i="656"/>
  <c r="AA31" i="656"/>
  <c r="Z31" i="656"/>
  <c r="Y31" i="656"/>
  <c r="X31" i="656"/>
  <c r="V31" i="656"/>
  <c r="U31" i="656"/>
  <c r="T31" i="656"/>
  <c r="S31" i="656"/>
  <c r="AA30" i="656"/>
  <c r="Z30" i="656"/>
  <c r="Y30" i="656"/>
  <c r="X30" i="656"/>
  <c r="V30" i="656"/>
  <c r="U30" i="656"/>
  <c r="T30" i="656"/>
  <c r="S30" i="656"/>
  <c r="AA29" i="656"/>
  <c r="Z29" i="656"/>
  <c r="Y29" i="656"/>
  <c r="X29" i="656"/>
  <c r="V29" i="656"/>
  <c r="U29" i="656"/>
  <c r="T29" i="656"/>
  <c r="S29" i="656"/>
  <c r="AA28" i="656"/>
  <c r="Z28" i="656"/>
  <c r="Y28" i="656"/>
  <c r="X28" i="656"/>
  <c r="V28" i="656"/>
  <c r="U28" i="656"/>
  <c r="T28" i="656"/>
  <c r="S28" i="656"/>
  <c r="AA27" i="656"/>
  <c r="Z27" i="656"/>
  <c r="Y27" i="656"/>
  <c r="X27" i="656"/>
  <c r="V27" i="656"/>
  <c r="U27" i="656"/>
  <c r="T27" i="656"/>
  <c r="S27" i="656"/>
  <c r="AA26" i="656"/>
  <c r="Z26" i="656"/>
  <c r="Y26" i="656"/>
  <c r="X26" i="656"/>
  <c r="V26" i="656"/>
  <c r="U26" i="656"/>
  <c r="T26" i="656"/>
  <c r="S26" i="656"/>
  <c r="AA25" i="656"/>
  <c r="Z25" i="656"/>
  <c r="Y25" i="656"/>
  <c r="X25" i="656"/>
  <c r="V25" i="656"/>
  <c r="U25" i="656"/>
  <c r="T25" i="656"/>
  <c r="S25" i="656"/>
  <c r="AA24" i="656"/>
  <c r="Z24" i="656"/>
  <c r="Y24" i="656"/>
  <c r="X24" i="656"/>
  <c r="V24" i="656"/>
  <c r="U24" i="656"/>
  <c r="T24" i="656"/>
  <c r="S24" i="656"/>
  <c r="AA23" i="656"/>
  <c r="Z23" i="656"/>
  <c r="Y23" i="656"/>
  <c r="X23" i="656"/>
  <c r="V23" i="656"/>
  <c r="U23" i="656"/>
  <c r="T23" i="656"/>
  <c r="S23" i="656"/>
  <c r="AA22" i="656"/>
  <c r="Z22" i="656"/>
  <c r="Y22" i="656"/>
  <c r="X22" i="656"/>
  <c r="V22" i="656"/>
  <c r="U22" i="656"/>
  <c r="T22" i="656"/>
  <c r="S22" i="656"/>
  <c r="AA21" i="656"/>
  <c r="Z21" i="656"/>
  <c r="Y21" i="656"/>
  <c r="X21" i="656"/>
  <c r="V21" i="656"/>
  <c r="U21" i="656"/>
  <c r="T21" i="656"/>
  <c r="S21" i="656"/>
  <c r="AA20" i="656"/>
  <c r="Z20" i="656"/>
  <c r="Y20" i="656"/>
  <c r="X20" i="656"/>
  <c r="V20" i="656"/>
  <c r="U20" i="656"/>
  <c r="T20" i="656"/>
  <c r="S20" i="656"/>
  <c r="AA19" i="656"/>
  <c r="Z19" i="656"/>
  <c r="Y19" i="656"/>
  <c r="X19" i="656"/>
  <c r="V19" i="656"/>
  <c r="U19" i="656"/>
  <c r="T19" i="656"/>
  <c r="S19" i="656"/>
  <c r="AA18" i="656"/>
  <c r="Z18" i="656"/>
  <c r="Y18" i="656"/>
  <c r="X18" i="656"/>
  <c r="V18" i="656"/>
  <c r="U18" i="656"/>
  <c r="T18" i="656"/>
  <c r="S18" i="656"/>
  <c r="AA17" i="656"/>
  <c r="Z17" i="656"/>
  <c r="Y17" i="656"/>
  <c r="X17" i="656"/>
  <c r="V17" i="656"/>
  <c r="U17" i="656"/>
  <c r="T17" i="656"/>
  <c r="S17" i="656"/>
  <c r="AA16" i="656"/>
  <c r="Z16" i="656"/>
  <c r="Y16" i="656"/>
  <c r="X16" i="656"/>
  <c r="V16" i="656"/>
  <c r="U16" i="656"/>
  <c r="T16" i="656"/>
  <c r="S16" i="656"/>
  <c r="AA15" i="656"/>
  <c r="Z15" i="656"/>
  <c r="Y15" i="656"/>
  <c r="X15" i="656"/>
  <c r="V15" i="656"/>
  <c r="U15" i="656"/>
  <c r="T15" i="656"/>
  <c r="S15" i="656"/>
  <c r="AA14" i="656"/>
  <c r="Z14" i="656"/>
  <c r="Y14" i="656"/>
  <c r="X14" i="656"/>
  <c r="V14" i="656"/>
  <c r="U14" i="656"/>
  <c r="T14" i="656"/>
  <c r="S14" i="656"/>
  <c r="AA13" i="656"/>
  <c r="Z13" i="656"/>
  <c r="Y13" i="656"/>
  <c r="X13" i="656"/>
  <c r="V13" i="656"/>
  <c r="U13" i="656"/>
  <c r="T13" i="656"/>
  <c r="S13" i="656"/>
  <c r="AA12" i="656"/>
  <c r="Z12" i="656"/>
  <c r="Y12" i="656"/>
  <c r="X12" i="656"/>
  <c r="V12" i="656"/>
  <c r="U12" i="656"/>
  <c r="T12" i="656"/>
  <c r="S12" i="656"/>
  <c r="AA11" i="656"/>
  <c r="Z11" i="656"/>
  <c r="Y11" i="656"/>
  <c r="X11" i="656"/>
  <c r="V11" i="656"/>
  <c r="U11" i="656"/>
  <c r="T11" i="656"/>
  <c r="S11" i="656"/>
  <c r="AA10" i="656"/>
  <c r="Z10" i="656"/>
  <c r="Y10" i="656"/>
  <c r="X10" i="656"/>
  <c r="V10" i="656"/>
  <c r="U10" i="656"/>
  <c r="T10" i="656"/>
  <c r="S10" i="656"/>
  <c r="AA9" i="656"/>
  <c r="Z9" i="656"/>
  <c r="Y9" i="656"/>
  <c r="X9" i="656"/>
  <c r="V9" i="656"/>
  <c r="U9" i="656"/>
  <c r="T9" i="656"/>
  <c r="S9" i="656"/>
  <c r="AA8" i="656"/>
  <c r="Z8" i="656"/>
  <c r="Y8" i="656"/>
  <c r="X8" i="656"/>
  <c r="V8" i="656"/>
  <c r="U8" i="656"/>
  <c r="T8" i="656"/>
  <c r="S8" i="656"/>
  <c r="AA7" i="656"/>
  <c r="Z7" i="656"/>
  <c r="Y7" i="656"/>
  <c r="X7" i="656"/>
  <c r="V7" i="656"/>
  <c r="U7" i="656"/>
  <c r="T7" i="656"/>
  <c r="S7" i="656"/>
  <c r="AA6" i="656"/>
  <c r="Z6" i="656"/>
  <c r="Y6" i="656"/>
  <c r="X6" i="656"/>
  <c r="V6" i="656"/>
  <c r="U6" i="656"/>
  <c r="T6" i="656"/>
  <c r="S6" i="656"/>
  <c r="Q72" i="658" l="1"/>
  <c r="O73" i="658"/>
  <c r="P75" i="658" s="1"/>
  <c r="Q55" i="658"/>
  <c r="Q55" i="657"/>
  <c r="N55" i="657" s="1"/>
  <c r="Q42" i="657"/>
  <c r="N42" i="657" s="1"/>
  <c r="Q58" i="657"/>
  <c r="N58" i="657" s="1"/>
  <c r="Q52" i="657"/>
  <c r="N52" i="657" s="1"/>
  <c r="Q12" i="657"/>
  <c r="N12" i="657" s="1"/>
  <c r="Q9" i="657"/>
  <c r="N9" i="657" s="1"/>
  <c r="P61" i="657"/>
  <c r="P63" i="657" s="1"/>
  <c r="Q22" i="657"/>
  <c r="N22" i="657" s="1"/>
  <c r="O61" i="657"/>
  <c r="Q32" i="657"/>
  <c r="N32" i="657" s="1"/>
  <c r="Q28" i="657"/>
  <c r="N28" i="657" s="1"/>
  <c r="Q18" i="657"/>
  <c r="N18" i="657" s="1"/>
  <c r="Q36" i="657"/>
  <c r="N36" i="657" s="1"/>
  <c r="P45" i="657"/>
  <c r="P62" i="657" s="1"/>
  <c r="Q15" i="657"/>
  <c r="N15" i="657" s="1"/>
  <c r="O45" i="657"/>
  <c r="Q6" i="657"/>
  <c r="N6" i="657" s="1"/>
  <c r="N46" i="657"/>
  <c r="P27" i="656"/>
  <c r="P30" i="656"/>
  <c r="P21" i="656"/>
  <c r="P15" i="656"/>
  <c r="O18" i="656"/>
  <c r="P18" i="656"/>
  <c r="P33" i="656"/>
  <c r="P9" i="656"/>
  <c r="O30" i="656"/>
  <c r="P6" i="656"/>
  <c r="P24" i="656"/>
  <c r="O15" i="656"/>
  <c r="O27" i="656"/>
  <c r="Q27" i="656" s="1"/>
  <c r="N27" i="656" s="1"/>
  <c r="O6" i="656"/>
  <c r="Q6" i="656" s="1"/>
  <c r="O21" i="656"/>
  <c r="Q21" i="656" s="1"/>
  <c r="N21" i="656" s="1"/>
  <c r="O12" i="656"/>
  <c r="P12" i="656"/>
  <c r="O24" i="656"/>
  <c r="O38" i="656"/>
  <c r="P38" i="656"/>
  <c r="O42" i="656"/>
  <c r="P42" i="656"/>
  <c r="O45" i="656"/>
  <c r="P45" i="656"/>
  <c r="O48" i="656"/>
  <c r="P48" i="656"/>
  <c r="O9" i="656"/>
  <c r="O33" i="656"/>
  <c r="O2" i="658" l="1"/>
  <c r="Q61" i="657"/>
  <c r="O62" i="657"/>
  <c r="P64" i="657" s="1"/>
  <c r="Q45" i="657"/>
  <c r="Q30" i="656"/>
  <c r="N30" i="656" s="1"/>
  <c r="Q9" i="656"/>
  <c r="N9" i="656" s="1"/>
  <c r="Q33" i="656"/>
  <c r="N33" i="656" s="1"/>
  <c r="Q45" i="656"/>
  <c r="N45" i="656" s="1"/>
  <c r="O51" i="656"/>
  <c r="Q24" i="656"/>
  <c r="N24" i="656" s="1"/>
  <c r="Q12" i="656"/>
  <c r="N12" i="656" s="1"/>
  <c r="Q18" i="656"/>
  <c r="N18" i="656" s="1"/>
  <c r="P37" i="656"/>
  <c r="P52" i="656" s="1"/>
  <c r="Q15" i="656"/>
  <c r="N15" i="656" s="1"/>
  <c r="Q38" i="656"/>
  <c r="P51" i="656"/>
  <c r="P53" i="656" s="1"/>
  <c r="Q48" i="656"/>
  <c r="N48" i="656" s="1"/>
  <c r="Q42" i="656"/>
  <c r="N42" i="656" s="1"/>
  <c r="O37" i="656"/>
  <c r="N6" i="656"/>
  <c r="N38" i="656"/>
  <c r="O2" i="657" l="1"/>
  <c r="O52" i="656"/>
  <c r="P54" i="656" s="1"/>
  <c r="Q37" i="656"/>
  <c r="Q51" i="656"/>
  <c r="AA31" i="651"/>
  <c r="Z31" i="651"/>
  <c r="Y31" i="651"/>
  <c r="X31" i="651"/>
  <c r="V31" i="651"/>
  <c r="U31" i="651"/>
  <c r="T31" i="651"/>
  <c r="S31" i="651"/>
  <c r="AA30" i="651"/>
  <c r="Z30" i="651"/>
  <c r="Y30" i="651"/>
  <c r="X30" i="651"/>
  <c r="V30" i="651"/>
  <c r="U30" i="651"/>
  <c r="T30" i="651"/>
  <c r="S30" i="651"/>
  <c r="AA21" i="651"/>
  <c r="Z21" i="651"/>
  <c r="Y21" i="651"/>
  <c r="X21" i="651"/>
  <c r="V21" i="651"/>
  <c r="U21" i="651"/>
  <c r="T21" i="651"/>
  <c r="S21" i="651"/>
  <c r="AA20" i="651"/>
  <c r="Z20" i="651"/>
  <c r="Y20" i="651"/>
  <c r="X20" i="651"/>
  <c r="V20" i="651"/>
  <c r="U20" i="651"/>
  <c r="T20" i="651"/>
  <c r="S20" i="651"/>
  <c r="O2" i="656" l="1"/>
  <c r="AA32" i="651"/>
  <c r="Z32" i="651"/>
  <c r="Y32" i="651"/>
  <c r="X32" i="651"/>
  <c r="V32" i="651"/>
  <c r="U32" i="651"/>
  <c r="T32" i="651"/>
  <c r="S32" i="651"/>
  <c r="AA29" i="651"/>
  <c r="Z29" i="651"/>
  <c r="Y29" i="651"/>
  <c r="X29" i="651"/>
  <c r="V29" i="651"/>
  <c r="U29" i="651"/>
  <c r="T29" i="651"/>
  <c r="S29" i="651"/>
  <c r="AA12" i="651"/>
  <c r="Z12" i="651"/>
  <c r="Y12" i="651"/>
  <c r="X12" i="651"/>
  <c r="V12" i="651"/>
  <c r="U12" i="651"/>
  <c r="T12" i="651"/>
  <c r="S12" i="651"/>
  <c r="AA11" i="651"/>
  <c r="Z11" i="651"/>
  <c r="Y11" i="651"/>
  <c r="X11" i="651"/>
  <c r="V11" i="651"/>
  <c r="U11" i="651"/>
  <c r="T11" i="651"/>
  <c r="S11" i="651"/>
  <c r="AA73" i="655" l="1"/>
  <c r="Z73" i="655"/>
  <c r="Y73" i="655"/>
  <c r="X73" i="655"/>
  <c r="V73" i="655"/>
  <c r="U73" i="655"/>
  <c r="T73" i="655"/>
  <c r="S73" i="655"/>
  <c r="AA72" i="655"/>
  <c r="Z72" i="655"/>
  <c r="Y72" i="655"/>
  <c r="X72" i="655"/>
  <c r="V72" i="655"/>
  <c r="U72" i="655"/>
  <c r="T72" i="655"/>
  <c r="S72" i="655"/>
  <c r="AA71" i="655"/>
  <c r="Z71" i="655"/>
  <c r="Y71" i="655"/>
  <c r="X71" i="655"/>
  <c r="V71" i="655"/>
  <c r="U71" i="655"/>
  <c r="T71" i="655"/>
  <c r="S71" i="655"/>
  <c r="AA70" i="655"/>
  <c r="Z70" i="655"/>
  <c r="Y70" i="655"/>
  <c r="X70" i="655"/>
  <c r="V70" i="655"/>
  <c r="U70" i="655"/>
  <c r="T70" i="655"/>
  <c r="S70" i="655"/>
  <c r="AA69" i="655"/>
  <c r="Z69" i="655"/>
  <c r="Y69" i="655"/>
  <c r="X69" i="655"/>
  <c r="V69" i="655"/>
  <c r="U69" i="655"/>
  <c r="T69" i="655"/>
  <c r="S69" i="655"/>
  <c r="AA68" i="655"/>
  <c r="Z68" i="655"/>
  <c r="Y68" i="655"/>
  <c r="X68" i="655"/>
  <c r="V68" i="655"/>
  <c r="U68" i="655"/>
  <c r="T68" i="655"/>
  <c r="S68" i="655"/>
  <c r="AA67" i="655"/>
  <c r="Z67" i="655"/>
  <c r="Y67" i="655"/>
  <c r="X67" i="655"/>
  <c r="V67" i="655"/>
  <c r="U67" i="655"/>
  <c r="T67" i="655"/>
  <c r="S67" i="655"/>
  <c r="AA66" i="655"/>
  <c r="Z66" i="655"/>
  <c r="Y66" i="655"/>
  <c r="X66" i="655"/>
  <c r="V66" i="655"/>
  <c r="U66" i="655"/>
  <c r="T66" i="655"/>
  <c r="S66" i="655"/>
  <c r="AA65" i="655"/>
  <c r="Z65" i="655"/>
  <c r="Y65" i="655"/>
  <c r="X65" i="655"/>
  <c r="V65" i="655"/>
  <c r="U65" i="655"/>
  <c r="T65" i="655"/>
  <c r="S65" i="655"/>
  <c r="AA64" i="655"/>
  <c r="Z64" i="655"/>
  <c r="Y64" i="655"/>
  <c r="X64" i="655"/>
  <c r="V64" i="655"/>
  <c r="U64" i="655"/>
  <c r="T64" i="655"/>
  <c r="S64" i="655"/>
  <c r="AA63" i="655"/>
  <c r="Z63" i="655"/>
  <c r="Y63" i="655"/>
  <c r="X63" i="655"/>
  <c r="V63" i="655"/>
  <c r="U63" i="655"/>
  <c r="T63" i="655"/>
  <c r="S63" i="655"/>
  <c r="AA62" i="655"/>
  <c r="Z62" i="655"/>
  <c r="Y62" i="655"/>
  <c r="X62" i="655"/>
  <c r="V62" i="655"/>
  <c r="U62" i="655"/>
  <c r="T62" i="655"/>
  <c r="S62" i="655"/>
  <c r="AA61" i="655"/>
  <c r="Z61" i="655"/>
  <c r="Y61" i="655"/>
  <c r="X61" i="655"/>
  <c r="V61" i="655"/>
  <c r="U61" i="655"/>
  <c r="T61" i="655"/>
  <c r="S61" i="655"/>
  <c r="AA60" i="655"/>
  <c r="Z60" i="655"/>
  <c r="Y60" i="655"/>
  <c r="X60" i="655"/>
  <c r="V60" i="655"/>
  <c r="U60" i="655"/>
  <c r="T60" i="655"/>
  <c r="S60" i="655"/>
  <c r="AA59" i="655"/>
  <c r="Z59" i="655"/>
  <c r="Y59" i="655"/>
  <c r="X59" i="655"/>
  <c r="V59" i="655"/>
  <c r="U59" i="655"/>
  <c r="T59" i="655"/>
  <c r="S59" i="655"/>
  <c r="AA58" i="655"/>
  <c r="Z58" i="655"/>
  <c r="Y58" i="655"/>
  <c r="X58" i="655"/>
  <c r="V58" i="655"/>
  <c r="U58" i="655"/>
  <c r="T58" i="655"/>
  <c r="S58" i="655"/>
  <c r="AA57" i="655"/>
  <c r="Z57" i="655"/>
  <c r="Y57" i="655"/>
  <c r="X57" i="655"/>
  <c r="V57" i="655"/>
  <c r="U57" i="655"/>
  <c r="T57" i="655"/>
  <c r="S57" i="655"/>
  <c r="AA56" i="655"/>
  <c r="Z56" i="655"/>
  <c r="Y56" i="655"/>
  <c r="X56" i="655"/>
  <c r="V56" i="655"/>
  <c r="U56" i="655"/>
  <c r="T56" i="655"/>
  <c r="S56" i="655"/>
  <c r="AA55" i="655"/>
  <c r="Z55" i="655"/>
  <c r="Y55" i="655"/>
  <c r="X55" i="655"/>
  <c r="V55" i="655"/>
  <c r="U55" i="655"/>
  <c r="T55" i="655"/>
  <c r="S55" i="655"/>
  <c r="AA54" i="655"/>
  <c r="Z54" i="655"/>
  <c r="Y54" i="655"/>
  <c r="X54" i="655"/>
  <c r="V54" i="655"/>
  <c r="U54" i="655"/>
  <c r="T54" i="655"/>
  <c r="S54" i="655"/>
  <c r="AA53" i="655"/>
  <c r="Z53" i="655"/>
  <c r="Y53" i="655"/>
  <c r="X53" i="655"/>
  <c r="V53" i="655"/>
  <c r="U53" i="655"/>
  <c r="T53" i="655"/>
  <c r="S53" i="655"/>
  <c r="AA52" i="655"/>
  <c r="Z52" i="655"/>
  <c r="Y52" i="655"/>
  <c r="X52" i="655"/>
  <c r="V52" i="655"/>
  <c r="U52" i="655"/>
  <c r="T52" i="655"/>
  <c r="S52" i="655"/>
  <c r="AA51" i="655"/>
  <c r="Z51" i="655"/>
  <c r="Y51" i="655"/>
  <c r="X51" i="655"/>
  <c r="V51" i="655"/>
  <c r="U51" i="655"/>
  <c r="T51" i="655"/>
  <c r="S51" i="655"/>
  <c r="AA50" i="655"/>
  <c r="Z50" i="655"/>
  <c r="Y50" i="655"/>
  <c r="X50" i="655"/>
  <c r="V50" i="655"/>
  <c r="U50" i="655"/>
  <c r="T50" i="655"/>
  <c r="S50" i="655"/>
  <c r="AA49" i="655"/>
  <c r="Z49" i="655"/>
  <c r="Y49" i="655"/>
  <c r="P49" i="655" s="1"/>
  <c r="X49" i="655"/>
  <c r="V49" i="655"/>
  <c r="U49" i="655"/>
  <c r="T49" i="655"/>
  <c r="O49" i="655" s="1"/>
  <c r="S49" i="655"/>
  <c r="AA48" i="655"/>
  <c r="Z48" i="655"/>
  <c r="Y48" i="655"/>
  <c r="X48" i="655"/>
  <c r="V48" i="655"/>
  <c r="U48" i="655"/>
  <c r="T48" i="655"/>
  <c r="S48" i="655"/>
  <c r="AA47" i="655"/>
  <c r="Z47" i="655"/>
  <c r="Y47" i="655"/>
  <c r="X47" i="655"/>
  <c r="V47" i="655"/>
  <c r="U47" i="655"/>
  <c r="T47" i="655"/>
  <c r="S47" i="655"/>
  <c r="AA46" i="655"/>
  <c r="Z46" i="655"/>
  <c r="Y46" i="655"/>
  <c r="X46" i="655"/>
  <c r="V46" i="655"/>
  <c r="U46" i="655"/>
  <c r="T46" i="655"/>
  <c r="S46" i="655"/>
  <c r="AA45" i="655"/>
  <c r="Z45" i="655"/>
  <c r="Y45" i="655"/>
  <c r="X45" i="655"/>
  <c r="V45" i="655"/>
  <c r="U45" i="655"/>
  <c r="T45" i="655"/>
  <c r="S45" i="655"/>
  <c r="AA44" i="655"/>
  <c r="Z44" i="655"/>
  <c r="Y44" i="655"/>
  <c r="X44" i="655"/>
  <c r="V44" i="655"/>
  <c r="U44" i="655"/>
  <c r="T44" i="655"/>
  <c r="S44" i="655"/>
  <c r="AA43" i="655"/>
  <c r="Z43" i="655"/>
  <c r="Y43" i="655"/>
  <c r="X43" i="655"/>
  <c r="V43" i="655"/>
  <c r="U43" i="655"/>
  <c r="T43" i="655"/>
  <c r="S43" i="655"/>
  <c r="AA41" i="655"/>
  <c r="Z41" i="655"/>
  <c r="Y41" i="655"/>
  <c r="X41" i="655"/>
  <c r="V41" i="655"/>
  <c r="U41" i="655"/>
  <c r="T41" i="655"/>
  <c r="S41" i="655"/>
  <c r="AA40" i="655"/>
  <c r="Z40" i="655"/>
  <c r="Y40" i="655"/>
  <c r="X40" i="655"/>
  <c r="V40" i="655"/>
  <c r="U40" i="655"/>
  <c r="T40" i="655"/>
  <c r="S40" i="655"/>
  <c r="AA39" i="655"/>
  <c r="Z39" i="655"/>
  <c r="Y39" i="655"/>
  <c r="X39" i="655"/>
  <c r="V39" i="655"/>
  <c r="U39" i="655"/>
  <c r="T39" i="655"/>
  <c r="S39" i="655"/>
  <c r="AA38" i="655"/>
  <c r="Z38" i="655"/>
  <c r="Y38" i="655"/>
  <c r="X38" i="655"/>
  <c r="V38" i="655"/>
  <c r="U38" i="655"/>
  <c r="T38" i="655"/>
  <c r="S38" i="655"/>
  <c r="AA37" i="655"/>
  <c r="Z37" i="655"/>
  <c r="Y37" i="655"/>
  <c r="X37" i="655"/>
  <c r="V37" i="655"/>
  <c r="U37" i="655"/>
  <c r="T37" i="655"/>
  <c r="S37" i="655"/>
  <c r="AA36" i="655"/>
  <c r="Z36" i="655"/>
  <c r="Y36" i="655"/>
  <c r="X36" i="655"/>
  <c r="V36" i="655"/>
  <c r="U36" i="655"/>
  <c r="T36" i="655"/>
  <c r="S36" i="655"/>
  <c r="AA35" i="655"/>
  <c r="Z35" i="655"/>
  <c r="Y35" i="655"/>
  <c r="X35" i="655"/>
  <c r="V35" i="655"/>
  <c r="U35" i="655"/>
  <c r="T35" i="655"/>
  <c r="S35" i="655"/>
  <c r="AA34" i="655"/>
  <c r="Z34" i="655"/>
  <c r="Y34" i="655"/>
  <c r="X34" i="655"/>
  <c r="V34" i="655"/>
  <c r="U34" i="655"/>
  <c r="T34" i="655"/>
  <c r="S34" i="655"/>
  <c r="AA33" i="655"/>
  <c r="Z33" i="655"/>
  <c r="Y33" i="655"/>
  <c r="X33" i="655"/>
  <c r="V33" i="655"/>
  <c r="U33" i="655"/>
  <c r="T33" i="655"/>
  <c r="S33" i="655"/>
  <c r="AA32" i="655"/>
  <c r="Z32" i="655"/>
  <c r="Y32" i="655"/>
  <c r="X32" i="655"/>
  <c r="V32" i="655"/>
  <c r="U32" i="655"/>
  <c r="T32" i="655"/>
  <c r="S32" i="655"/>
  <c r="AA31" i="655"/>
  <c r="Z31" i="655"/>
  <c r="Y31" i="655"/>
  <c r="X31" i="655"/>
  <c r="V31" i="655"/>
  <c r="U31" i="655"/>
  <c r="T31" i="655"/>
  <c r="S31" i="655"/>
  <c r="AA30" i="655"/>
  <c r="Z30" i="655"/>
  <c r="Y30" i="655"/>
  <c r="X30" i="655"/>
  <c r="V30" i="655"/>
  <c r="U30" i="655"/>
  <c r="T30" i="655"/>
  <c r="S30" i="655"/>
  <c r="AA29" i="655"/>
  <c r="Z29" i="655"/>
  <c r="Y29" i="655"/>
  <c r="X29" i="655"/>
  <c r="V29" i="655"/>
  <c r="U29" i="655"/>
  <c r="T29" i="655"/>
  <c r="S29" i="655"/>
  <c r="AA28" i="655"/>
  <c r="Z28" i="655"/>
  <c r="Y28" i="655"/>
  <c r="X28" i="655"/>
  <c r="V28" i="655"/>
  <c r="U28" i="655"/>
  <c r="T28" i="655"/>
  <c r="S28" i="655"/>
  <c r="AA27" i="655"/>
  <c r="Z27" i="655"/>
  <c r="Y27" i="655"/>
  <c r="X27" i="655"/>
  <c r="V27" i="655"/>
  <c r="U27" i="655"/>
  <c r="T27" i="655"/>
  <c r="S27" i="655"/>
  <c r="AA26" i="655"/>
  <c r="Z26" i="655"/>
  <c r="Y26" i="655"/>
  <c r="X26" i="655"/>
  <c r="V26" i="655"/>
  <c r="U26" i="655"/>
  <c r="T26" i="655"/>
  <c r="S26" i="655"/>
  <c r="AA25" i="655"/>
  <c r="Z25" i="655"/>
  <c r="Y25" i="655"/>
  <c r="X25" i="655"/>
  <c r="V25" i="655"/>
  <c r="U25" i="655"/>
  <c r="T25" i="655"/>
  <c r="S25" i="655"/>
  <c r="AA24" i="655"/>
  <c r="Z24" i="655"/>
  <c r="Y24" i="655"/>
  <c r="X24" i="655"/>
  <c r="V24" i="655"/>
  <c r="U24" i="655"/>
  <c r="T24" i="655"/>
  <c r="S24" i="655"/>
  <c r="AA23" i="655"/>
  <c r="Z23" i="655"/>
  <c r="Y23" i="655"/>
  <c r="X23" i="655"/>
  <c r="V23" i="655"/>
  <c r="U23" i="655"/>
  <c r="T23" i="655"/>
  <c r="S23" i="655"/>
  <c r="AA22" i="655"/>
  <c r="Z22" i="655"/>
  <c r="Y22" i="655"/>
  <c r="X22" i="655"/>
  <c r="V22" i="655"/>
  <c r="U22" i="655"/>
  <c r="T22" i="655"/>
  <c r="S22" i="655"/>
  <c r="AA21" i="655"/>
  <c r="Z21" i="655"/>
  <c r="Y21" i="655"/>
  <c r="X21" i="655"/>
  <c r="V21" i="655"/>
  <c r="U21" i="655"/>
  <c r="T21" i="655"/>
  <c r="S21" i="655"/>
  <c r="AA20" i="655"/>
  <c r="Z20" i="655"/>
  <c r="Y20" i="655"/>
  <c r="X20" i="655"/>
  <c r="V20" i="655"/>
  <c r="U20" i="655"/>
  <c r="T20" i="655"/>
  <c r="S20" i="655"/>
  <c r="AA19" i="655"/>
  <c r="Z19" i="655"/>
  <c r="Y19" i="655"/>
  <c r="X19" i="655"/>
  <c r="V19" i="655"/>
  <c r="U19" i="655"/>
  <c r="T19" i="655"/>
  <c r="S19" i="655"/>
  <c r="AA18" i="655"/>
  <c r="Z18" i="655"/>
  <c r="Y18" i="655"/>
  <c r="X18" i="655"/>
  <c r="V18" i="655"/>
  <c r="U18" i="655"/>
  <c r="T18" i="655"/>
  <c r="S18" i="655"/>
  <c r="AA17" i="655"/>
  <c r="Z17" i="655"/>
  <c r="Y17" i="655"/>
  <c r="X17" i="655"/>
  <c r="V17" i="655"/>
  <c r="U17" i="655"/>
  <c r="T17" i="655"/>
  <c r="S17" i="655"/>
  <c r="AA16" i="655"/>
  <c r="Z16" i="655"/>
  <c r="Y16" i="655"/>
  <c r="X16" i="655"/>
  <c r="V16" i="655"/>
  <c r="U16" i="655"/>
  <c r="T16" i="655"/>
  <c r="S16" i="655"/>
  <c r="AA15" i="655"/>
  <c r="Z15" i="655"/>
  <c r="Y15" i="655"/>
  <c r="X15" i="655"/>
  <c r="V15" i="655"/>
  <c r="U15" i="655"/>
  <c r="T15" i="655"/>
  <c r="S15" i="655"/>
  <c r="AA14" i="655"/>
  <c r="Z14" i="655"/>
  <c r="Y14" i="655"/>
  <c r="X14" i="655"/>
  <c r="V14" i="655"/>
  <c r="U14" i="655"/>
  <c r="T14" i="655"/>
  <c r="S14" i="655"/>
  <c r="AA13" i="655"/>
  <c r="Z13" i="655"/>
  <c r="Y13" i="655"/>
  <c r="X13" i="655"/>
  <c r="V13" i="655"/>
  <c r="U13" i="655"/>
  <c r="T13" i="655"/>
  <c r="S13" i="655"/>
  <c r="AA12" i="655"/>
  <c r="Z12" i="655"/>
  <c r="Y12" i="655"/>
  <c r="X12" i="655"/>
  <c r="V12" i="655"/>
  <c r="U12" i="655"/>
  <c r="T12" i="655"/>
  <c r="S12" i="655"/>
  <c r="AA11" i="655"/>
  <c r="Z11" i="655"/>
  <c r="Y11" i="655"/>
  <c r="X11" i="655"/>
  <c r="V11" i="655"/>
  <c r="U11" i="655"/>
  <c r="T11" i="655"/>
  <c r="S11" i="655"/>
  <c r="AA10" i="655"/>
  <c r="Z10" i="655"/>
  <c r="Y10" i="655"/>
  <c r="X10" i="655"/>
  <c r="V10" i="655"/>
  <c r="U10" i="655"/>
  <c r="T10" i="655"/>
  <c r="S10" i="655"/>
  <c r="AA9" i="655"/>
  <c r="Z9" i="655"/>
  <c r="Y9" i="655"/>
  <c r="X9" i="655"/>
  <c r="V9" i="655"/>
  <c r="U9" i="655"/>
  <c r="T9" i="655"/>
  <c r="S9" i="655"/>
  <c r="AA8" i="655"/>
  <c r="Z8" i="655"/>
  <c r="Y8" i="655"/>
  <c r="X8" i="655"/>
  <c r="V8" i="655"/>
  <c r="U8" i="655"/>
  <c r="T8" i="655"/>
  <c r="S8" i="655"/>
  <c r="AA7" i="655"/>
  <c r="Z7" i="655"/>
  <c r="Y7" i="655"/>
  <c r="X7" i="655"/>
  <c r="V7" i="655"/>
  <c r="U7" i="655"/>
  <c r="T7" i="655"/>
  <c r="S7" i="655"/>
  <c r="AA6" i="655"/>
  <c r="Z6" i="655"/>
  <c r="Y6" i="655"/>
  <c r="X6" i="655"/>
  <c r="V6" i="655"/>
  <c r="U6" i="655"/>
  <c r="T6" i="655"/>
  <c r="S6" i="655"/>
  <c r="O62" i="655" l="1"/>
  <c r="O43" i="655"/>
  <c r="O55" i="655"/>
  <c r="O68" i="655"/>
  <c r="P62" i="655"/>
  <c r="P43" i="655"/>
  <c r="P68" i="655"/>
  <c r="O6" i="655"/>
  <c r="P6" i="655"/>
  <c r="O12" i="655"/>
  <c r="P12" i="655"/>
  <c r="O18" i="655"/>
  <c r="P18" i="655"/>
  <c r="O24" i="655"/>
  <c r="P24" i="655"/>
  <c r="O30" i="655"/>
  <c r="P30" i="655"/>
  <c r="O36" i="655"/>
  <c r="P36" i="655"/>
  <c r="P55" i="655"/>
  <c r="Q49" i="655"/>
  <c r="N49" i="655" s="1"/>
  <c r="Q68" i="655" l="1"/>
  <c r="N68" i="655" s="1"/>
  <c r="Q43" i="655"/>
  <c r="N43" i="655" s="1"/>
  <c r="Q62" i="655"/>
  <c r="N62" i="655" s="1"/>
  <c r="O74" i="655"/>
  <c r="Q6" i="655"/>
  <c r="N6" i="655" s="1"/>
  <c r="O42" i="655"/>
  <c r="P74" i="655"/>
  <c r="P76" i="655" s="1"/>
  <c r="Q55" i="655"/>
  <c r="N55" i="655" s="1"/>
  <c r="P42" i="655"/>
  <c r="P75" i="655" s="1"/>
  <c r="Q30" i="655"/>
  <c r="N30" i="655" s="1"/>
  <c r="Q18" i="655"/>
  <c r="N18" i="655" s="1"/>
  <c r="Q36" i="655"/>
  <c r="N36" i="655" s="1"/>
  <c r="Q24" i="655"/>
  <c r="N24" i="655" s="1"/>
  <c r="Q12" i="655"/>
  <c r="N12" i="655" s="1"/>
  <c r="O75" i="655" l="1"/>
  <c r="P77" i="655" s="1"/>
  <c r="Q74" i="655"/>
  <c r="Q42" i="655"/>
  <c r="O2" i="655" l="1"/>
  <c r="AA11" i="654"/>
  <c r="Z11" i="654"/>
  <c r="Y11" i="654"/>
  <c r="X11" i="654"/>
  <c r="V11" i="654"/>
  <c r="U11" i="654"/>
  <c r="T11" i="654"/>
  <c r="S11" i="654"/>
  <c r="AA10" i="654"/>
  <c r="Z10" i="654"/>
  <c r="Y10" i="654"/>
  <c r="X10" i="654"/>
  <c r="V10" i="654"/>
  <c r="U10" i="654"/>
  <c r="T10" i="654"/>
  <c r="S10" i="654"/>
  <c r="AA9" i="654"/>
  <c r="Z9" i="654"/>
  <c r="Y9" i="654"/>
  <c r="X9" i="654"/>
  <c r="V9" i="654"/>
  <c r="U9" i="654"/>
  <c r="T9" i="654"/>
  <c r="S9" i="654"/>
  <c r="AA8" i="654"/>
  <c r="Z8" i="654"/>
  <c r="Y8" i="654"/>
  <c r="X8" i="654"/>
  <c r="V8" i="654"/>
  <c r="U8" i="654"/>
  <c r="T8" i="654"/>
  <c r="S8" i="654"/>
  <c r="AA7" i="654"/>
  <c r="Z7" i="654"/>
  <c r="Y7" i="654"/>
  <c r="X7" i="654"/>
  <c r="V7" i="654"/>
  <c r="U7" i="654"/>
  <c r="T7" i="654"/>
  <c r="S7" i="654"/>
  <c r="AA6" i="654"/>
  <c r="Z6" i="654"/>
  <c r="Y6" i="654"/>
  <c r="X6" i="654"/>
  <c r="P6" i="654" s="1"/>
  <c r="P12" i="654" s="1"/>
  <c r="P13" i="654" s="1"/>
  <c r="V6" i="654"/>
  <c r="U6" i="654"/>
  <c r="T6" i="654"/>
  <c r="S6" i="654"/>
  <c r="O6" i="654" s="1"/>
  <c r="AA11" i="653"/>
  <c r="Z11" i="653"/>
  <c r="Y11" i="653"/>
  <c r="X11" i="653"/>
  <c r="V11" i="653"/>
  <c r="U11" i="653"/>
  <c r="T11" i="653"/>
  <c r="S11" i="653"/>
  <c r="AA10" i="653"/>
  <c r="Z10" i="653"/>
  <c r="Y10" i="653"/>
  <c r="X10" i="653"/>
  <c r="V10" i="653"/>
  <c r="U10" i="653"/>
  <c r="T10" i="653"/>
  <c r="S10" i="653"/>
  <c r="AA9" i="653"/>
  <c r="Z9" i="653"/>
  <c r="Y9" i="653"/>
  <c r="X9" i="653"/>
  <c r="V9" i="653"/>
  <c r="U9" i="653"/>
  <c r="T9" i="653"/>
  <c r="S9" i="653"/>
  <c r="AA8" i="653"/>
  <c r="Z8" i="653"/>
  <c r="Y8" i="653"/>
  <c r="X8" i="653"/>
  <c r="V8" i="653"/>
  <c r="U8" i="653"/>
  <c r="T8" i="653"/>
  <c r="S8" i="653"/>
  <c r="AA7" i="653"/>
  <c r="Z7" i="653"/>
  <c r="Y7" i="653"/>
  <c r="X7" i="653"/>
  <c r="V7" i="653"/>
  <c r="U7" i="653"/>
  <c r="T7" i="653"/>
  <c r="S7" i="653"/>
  <c r="AA6" i="653"/>
  <c r="Z6" i="653"/>
  <c r="Y6" i="653"/>
  <c r="X6" i="653"/>
  <c r="P6" i="653" s="1"/>
  <c r="P12" i="653" s="1"/>
  <c r="P13" i="653" s="1"/>
  <c r="V6" i="653"/>
  <c r="U6" i="653"/>
  <c r="T6" i="653"/>
  <c r="S6" i="653"/>
  <c r="AA46" i="651"/>
  <c r="Z46" i="651"/>
  <c r="Y46" i="651"/>
  <c r="X46" i="651"/>
  <c r="V46" i="651"/>
  <c r="U46" i="651"/>
  <c r="T46" i="651"/>
  <c r="S46" i="651"/>
  <c r="AA45" i="651"/>
  <c r="Z45" i="651"/>
  <c r="Y45" i="651"/>
  <c r="X45" i="651"/>
  <c r="V45" i="651"/>
  <c r="U45" i="651"/>
  <c r="T45" i="651"/>
  <c r="S45" i="651"/>
  <c r="AA44" i="651"/>
  <c r="Z44" i="651"/>
  <c r="Y44" i="651"/>
  <c r="X44" i="651"/>
  <c r="V44" i="651"/>
  <c r="U44" i="651"/>
  <c r="T44" i="651"/>
  <c r="S44" i="651"/>
  <c r="AA43" i="651"/>
  <c r="Z43" i="651"/>
  <c r="Y43" i="651"/>
  <c r="X43" i="651"/>
  <c r="V43" i="651"/>
  <c r="U43" i="651"/>
  <c r="T43" i="651"/>
  <c r="S43" i="651"/>
  <c r="AA42" i="651"/>
  <c r="Z42" i="651"/>
  <c r="Y42" i="651"/>
  <c r="X42" i="651"/>
  <c r="V42" i="651"/>
  <c r="U42" i="651"/>
  <c r="T42" i="651"/>
  <c r="S42" i="651"/>
  <c r="AA41" i="651"/>
  <c r="Z41" i="651"/>
  <c r="Y41" i="651"/>
  <c r="X41" i="651"/>
  <c r="V41" i="651"/>
  <c r="U41" i="651"/>
  <c r="T41" i="651"/>
  <c r="S41" i="651"/>
  <c r="AA40" i="651"/>
  <c r="Z40" i="651"/>
  <c r="Y40" i="651"/>
  <c r="X40" i="651"/>
  <c r="V40" i="651"/>
  <c r="U40" i="651"/>
  <c r="T40" i="651"/>
  <c r="S40" i="651"/>
  <c r="AA39" i="651"/>
  <c r="Z39" i="651"/>
  <c r="Y39" i="651"/>
  <c r="X39" i="651"/>
  <c r="V39" i="651"/>
  <c r="U39" i="651"/>
  <c r="T39" i="651"/>
  <c r="S39" i="651"/>
  <c r="AA38" i="651"/>
  <c r="Z38" i="651"/>
  <c r="Y38" i="651"/>
  <c r="X38" i="651"/>
  <c r="V38" i="651"/>
  <c r="U38" i="651"/>
  <c r="T38" i="651"/>
  <c r="S38" i="651"/>
  <c r="AA37" i="651"/>
  <c r="Z37" i="651"/>
  <c r="Y37" i="651"/>
  <c r="X37" i="651"/>
  <c r="V37" i="651"/>
  <c r="U37" i="651"/>
  <c r="T37" i="651"/>
  <c r="S37" i="651"/>
  <c r="AA36" i="651"/>
  <c r="Z36" i="651"/>
  <c r="Y36" i="651"/>
  <c r="X36" i="651"/>
  <c r="V36" i="651"/>
  <c r="U36" i="651"/>
  <c r="T36" i="651"/>
  <c r="S36" i="651"/>
  <c r="AA35" i="651"/>
  <c r="Z35" i="651"/>
  <c r="Y35" i="651"/>
  <c r="X35" i="651"/>
  <c r="V35" i="651"/>
  <c r="U35" i="651"/>
  <c r="T35" i="651"/>
  <c r="S35" i="651"/>
  <c r="AA33" i="651"/>
  <c r="Z33" i="651"/>
  <c r="Y33" i="651"/>
  <c r="X33" i="651"/>
  <c r="V33" i="651"/>
  <c r="U33" i="651"/>
  <c r="T33" i="651"/>
  <c r="S33" i="651"/>
  <c r="AA28" i="651"/>
  <c r="Z28" i="651"/>
  <c r="Y28" i="651"/>
  <c r="X28" i="651"/>
  <c r="V28" i="651"/>
  <c r="U28" i="651"/>
  <c r="T28" i="651"/>
  <c r="S28" i="651"/>
  <c r="AA27" i="651"/>
  <c r="Z27" i="651"/>
  <c r="Y27" i="651"/>
  <c r="X27" i="651"/>
  <c r="V27" i="651"/>
  <c r="U27" i="651"/>
  <c r="T27" i="651"/>
  <c r="S27" i="651"/>
  <c r="AA26" i="651"/>
  <c r="Z26" i="651"/>
  <c r="Y26" i="651"/>
  <c r="X26" i="651"/>
  <c r="V26" i="651"/>
  <c r="U26" i="651"/>
  <c r="T26" i="651"/>
  <c r="S26" i="651"/>
  <c r="AA25" i="651"/>
  <c r="Z25" i="651"/>
  <c r="Y25" i="651"/>
  <c r="X25" i="651"/>
  <c r="V25" i="651"/>
  <c r="U25" i="651"/>
  <c r="T25" i="651"/>
  <c r="S25" i="651"/>
  <c r="AA24" i="651"/>
  <c r="Z24" i="651"/>
  <c r="Y24" i="651"/>
  <c r="X24" i="651"/>
  <c r="V24" i="651"/>
  <c r="U24" i="651"/>
  <c r="T24" i="651"/>
  <c r="S24" i="651"/>
  <c r="AA23" i="651"/>
  <c r="Z23" i="651"/>
  <c r="Y23" i="651"/>
  <c r="X23" i="651"/>
  <c r="V23" i="651"/>
  <c r="U23" i="651"/>
  <c r="T23" i="651"/>
  <c r="S23" i="651"/>
  <c r="AA19" i="651"/>
  <c r="Z19" i="651"/>
  <c r="Y19" i="651"/>
  <c r="X19" i="651"/>
  <c r="V19" i="651"/>
  <c r="U19" i="651"/>
  <c r="T19" i="651"/>
  <c r="S19" i="651"/>
  <c r="AA18" i="651"/>
  <c r="Z18" i="651"/>
  <c r="Y18" i="651"/>
  <c r="X18" i="651"/>
  <c r="V18" i="651"/>
  <c r="U18" i="651"/>
  <c r="T18" i="651"/>
  <c r="S18" i="651"/>
  <c r="AA17" i="651"/>
  <c r="Z17" i="651"/>
  <c r="Y17" i="651"/>
  <c r="X17" i="651"/>
  <c r="V17" i="651"/>
  <c r="U17" i="651"/>
  <c r="T17" i="651"/>
  <c r="S17" i="651"/>
  <c r="AA16" i="651"/>
  <c r="Z16" i="651"/>
  <c r="Y16" i="651"/>
  <c r="X16" i="651"/>
  <c r="V16" i="651"/>
  <c r="U16" i="651"/>
  <c r="T16" i="651"/>
  <c r="S16" i="651"/>
  <c r="AA15" i="651"/>
  <c r="Z15" i="651"/>
  <c r="Y15" i="651"/>
  <c r="X15" i="651"/>
  <c r="V15" i="651"/>
  <c r="U15" i="651"/>
  <c r="T15" i="651"/>
  <c r="S15" i="651"/>
  <c r="AA14" i="651"/>
  <c r="Z14" i="651"/>
  <c r="Y14" i="651"/>
  <c r="X14" i="651"/>
  <c r="V14" i="651"/>
  <c r="U14" i="651"/>
  <c r="T14" i="651"/>
  <c r="S14" i="651"/>
  <c r="AA10" i="651"/>
  <c r="Z10" i="651"/>
  <c r="Y10" i="651"/>
  <c r="X10" i="651"/>
  <c r="V10" i="651"/>
  <c r="U10" i="651"/>
  <c r="T10" i="651"/>
  <c r="S10" i="651"/>
  <c r="AA9" i="651"/>
  <c r="Z9" i="651"/>
  <c r="Y9" i="651"/>
  <c r="X9" i="651"/>
  <c r="V9" i="651"/>
  <c r="U9" i="651"/>
  <c r="T9" i="651"/>
  <c r="S9" i="651"/>
  <c r="AA8" i="651"/>
  <c r="Z8" i="651"/>
  <c r="Y8" i="651"/>
  <c r="X8" i="651"/>
  <c r="V8" i="651"/>
  <c r="U8" i="651"/>
  <c r="T8" i="651"/>
  <c r="S8" i="651"/>
  <c r="AA7" i="651"/>
  <c r="Z7" i="651"/>
  <c r="Y7" i="651"/>
  <c r="X7" i="651"/>
  <c r="V7" i="651"/>
  <c r="U7" i="651"/>
  <c r="T7" i="651"/>
  <c r="S7" i="651"/>
  <c r="AA6" i="651"/>
  <c r="Z6" i="651"/>
  <c r="Y6" i="651"/>
  <c r="X6" i="651"/>
  <c r="V6" i="651"/>
  <c r="U6" i="651"/>
  <c r="T6" i="651"/>
  <c r="S6" i="651"/>
  <c r="O35" i="651" l="1"/>
  <c r="P35" i="651"/>
  <c r="O41" i="651"/>
  <c r="P41" i="651"/>
  <c r="O6" i="651"/>
  <c r="P6" i="651"/>
  <c r="O15" i="651"/>
  <c r="P15" i="651"/>
  <c r="O24" i="651"/>
  <c r="P24" i="651"/>
  <c r="Q6" i="654"/>
  <c r="O12" i="654"/>
  <c r="O13" i="654" s="1"/>
  <c r="P15" i="654" s="1"/>
  <c r="O6" i="653"/>
  <c r="O12" i="653" s="1"/>
  <c r="AA52" i="650"/>
  <c r="Z52" i="650"/>
  <c r="Y52" i="650"/>
  <c r="X52" i="650"/>
  <c r="V52" i="650"/>
  <c r="U52" i="650"/>
  <c r="T52" i="650"/>
  <c r="S52" i="650"/>
  <c r="AA51" i="650"/>
  <c r="Z51" i="650"/>
  <c r="Y51" i="650"/>
  <c r="X51" i="650"/>
  <c r="V51" i="650"/>
  <c r="U51" i="650"/>
  <c r="T51" i="650"/>
  <c r="S51" i="650"/>
  <c r="AA50" i="650"/>
  <c r="Z50" i="650"/>
  <c r="Y50" i="650"/>
  <c r="X50" i="650"/>
  <c r="V50" i="650"/>
  <c r="U50" i="650"/>
  <c r="T50" i="650"/>
  <c r="S50" i="650"/>
  <c r="AA49" i="650"/>
  <c r="Z49" i="650"/>
  <c r="Y49" i="650"/>
  <c r="X49" i="650"/>
  <c r="V49" i="650"/>
  <c r="U49" i="650"/>
  <c r="T49" i="650"/>
  <c r="S49" i="650"/>
  <c r="AA48" i="650"/>
  <c r="Z48" i="650"/>
  <c r="Y48" i="650"/>
  <c r="X48" i="650"/>
  <c r="V48" i="650"/>
  <c r="U48" i="650"/>
  <c r="T48" i="650"/>
  <c r="S48" i="650"/>
  <c r="AA47" i="650"/>
  <c r="Z47" i="650"/>
  <c r="Y47" i="650"/>
  <c r="X47" i="650"/>
  <c r="V47" i="650"/>
  <c r="U47" i="650"/>
  <c r="T47" i="650"/>
  <c r="S47" i="650"/>
  <c r="AA46" i="650"/>
  <c r="Z46" i="650"/>
  <c r="Y46" i="650"/>
  <c r="X46" i="650"/>
  <c r="V46" i="650"/>
  <c r="U46" i="650"/>
  <c r="T46" i="650"/>
  <c r="S46" i="650"/>
  <c r="AA45" i="650"/>
  <c r="Z45" i="650"/>
  <c r="Y45" i="650"/>
  <c r="X45" i="650"/>
  <c r="V45" i="650"/>
  <c r="U45" i="650"/>
  <c r="T45" i="650"/>
  <c r="S45" i="650"/>
  <c r="AA44" i="650"/>
  <c r="Z44" i="650"/>
  <c r="Y44" i="650"/>
  <c r="X44" i="650"/>
  <c r="V44" i="650"/>
  <c r="U44" i="650"/>
  <c r="T44" i="650"/>
  <c r="S44" i="650"/>
  <c r="AA43" i="650"/>
  <c r="Z43" i="650"/>
  <c r="Y43" i="650"/>
  <c r="X43" i="650"/>
  <c r="V43" i="650"/>
  <c r="U43" i="650"/>
  <c r="T43" i="650"/>
  <c r="S43" i="650"/>
  <c r="AA42" i="650"/>
  <c r="Z42" i="650"/>
  <c r="Y42" i="650"/>
  <c r="X42" i="650"/>
  <c r="V42" i="650"/>
  <c r="U42" i="650"/>
  <c r="T42" i="650"/>
  <c r="S42" i="650"/>
  <c r="AA41" i="650"/>
  <c r="Z41" i="650"/>
  <c r="Y41" i="650"/>
  <c r="X41" i="650"/>
  <c r="V41" i="650"/>
  <c r="U41" i="650"/>
  <c r="T41" i="650"/>
  <c r="S41" i="650"/>
  <c r="AA40" i="650"/>
  <c r="Z40" i="650"/>
  <c r="Y40" i="650"/>
  <c r="X40" i="650"/>
  <c r="V40" i="650"/>
  <c r="U40" i="650"/>
  <c r="T40" i="650"/>
  <c r="S40" i="650"/>
  <c r="AA38" i="650"/>
  <c r="Z38" i="650"/>
  <c r="Y38" i="650"/>
  <c r="X38" i="650"/>
  <c r="V38" i="650"/>
  <c r="U38" i="650"/>
  <c r="T38" i="650"/>
  <c r="S38" i="650"/>
  <c r="AA37" i="650"/>
  <c r="Z37" i="650"/>
  <c r="Y37" i="650"/>
  <c r="X37" i="650"/>
  <c r="V37" i="650"/>
  <c r="U37" i="650"/>
  <c r="T37" i="650"/>
  <c r="S37" i="650"/>
  <c r="AA36" i="650"/>
  <c r="Z36" i="650"/>
  <c r="Y36" i="650"/>
  <c r="X36" i="650"/>
  <c r="V36" i="650"/>
  <c r="U36" i="650"/>
  <c r="T36" i="650"/>
  <c r="S36" i="650"/>
  <c r="AA35" i="650"/>
  <c r="Z35" i="650"/>
  <c r="Y35" i="650"/>
  <c r="X35" i="650"/>
  <c r="V35" i="650"/>
  <c r="U35" i="650"/>
  <c r="T35" i="650"/>
  <c r="S35" i="650"/>
  <c r="AA34" i="650"/>
  <c r="Z34" i="650"/>
  <c r="Y34" i="650"/>
  <c r="X34" i="650"/>
  <c r="V34" i="650"/>
  <c r="U34" i="650"/>
  <c r="T34" i="650"/>
  <c r="S34" i="650"/>
  <c r="AA33" i="650"/>
  <c r="Z33" i="650"/>
  <c r="Y33" i="650"/>
  <c r="X33" i="650"/>
  <c r="V33" i="650"/>
  <c r="U33" i="650"/>
  <c r="T33" i="650"/>
  <c r="S33" i="650"/>
  <c r="AA32" i="650"/>
  <c r="Z32" i="650"/>
  <c r="Y32" i="650"/>
  <c r="X32" i="650"/>
  <c r="V32" i="650"/>
  <c r="U32" i="650"/>
  <c r="T32" i="650"/>
  <c r="S32" i="650"/>
  <c r="AA31" i="650"/>
  <c r="Z31" i="650"/>
  <c r="Y31" i="650"/>
  <c r="X31" i="650"/>
  <c r="V31" i="650"/>
  <c r="U31" i="650"/>
  <c r="T31" i="650"/>
  <c r="S31" i="650"/>
  <c r="AA30" i="650"/>
  <c r="Z30" i="650"/>
  <c r="Y30" i="650"/>
  <c r="X30" i="650"/>
  <c r="V30" i="650"/>
  <c r="U30" i="650"/>
  <c r="T30" i="650"/>
  <c r="S30" i="650"/>
  <c r="AA29" i="650"/>
  <c r="Z29" i="650"/>
  <c r="Y29" i="650"/>
  <c r="X29" i="650"/>
  <c r="V29" i="650"/>
  <c r="U29" i="650"/>
  <c r="T29" i="650"/>
  <c r="S29" i="650"/>
  <c r="AA28" i="650"/>
  <c r="Z28" i="650"/>
  <c r="Y28" i="650"/>
  <c r="X28" i="650"/>
  <c r="V28" i="650"/>
  <c r="U28" i="650"/>
  <c r="T28" i="650"/>
  <c r="S28" i="650"/>
  <c r="AA27" i="650"/>
  <c r="Z27" i="650"/>
  <c r="Y27" i="650"/>
  <c r="X27" i="650"/>
  <c r="V27" i="650"/>
  <c r="U27" i="650"/>
  <c r="T27" i="650"/>
  <c r="S27" i="650"/>
  <c r="AA26" i="650"/>
  <c r="Z26" i="650"/>
  <c r="Y26" i="650"/>
  <c r="X26" i="650"/>
  <c r="V26" i="650"/>
  <c r="U26" i="650"/>
  <c r="T26" i="650"/>
  <c r="S26" i="650"/>
  <c r="AA25" i="650"/>
  <c r="Z25" i="650"/>
  <c r="Y25" i="650"/>
  <c r="X25" i="650"/>
  <c r="V25" i="650"/>
  <c r="U25" i="650"/>
  <c r="T25" i="650"/>
  <c r="S25" i="650"/>
  <c r="AA24" i="650"/>
  <c r="Z24" i="650"/>
  <c r="Y24" i="650"/>
  <c r="X24" i="650"/>
  <c r="V24" i="650"/>
  <c r="U24" i="650"/>
  <c r="T24" i="650"/>
  <c r="S24" i="650"/>
  <c r="AA23" i="650"/>
  <c r="Z23" i="650"/>
  <c r="Y23" i="650"/>
  <c r="X23" i="650"/>
  <c r="V23" i="650"/>
  <c r="U23" i="650"/>
  <c r="T23" i="650"/>
  <c r="S23" i="650"/>
  <c r="AA22" i="650"/>
  <c r="Z22" i="650"/>
  <c r="Y22" i="650"/>
  <c r="X22" i="650"/>
  <c r="V22" i="650"/>
  <c r="U22" i="650"/>
  <c r="T22" i="650"/>
  <c r="S22" i="650"/>
  <c r="AA21" i="650"/>
  <c r="Z21" i="650"/>
  <c r="Y21" i="650"/>
  <c r="X21" i="650"/>
  <c r="V21" i="650"/>
  <c r="U21" i="650"/>
  <c r="T21" i="650"/>
  <c r="S21" i="650"/>
  <c r="AA20" i="650"/>
  <c r="Z20" i="650"/>
  <c r="Y20" i="650"/>
  <c r="X20" i="650"/>
  <c r="V20" i="650"/>
  <c r="U20" i="650"/>
  <c r="T20" i="650"/>
  <c r="S20" i="650"/>
  <c r="AA19" i="650"/>
  <c r="Z19" i="650"/>
  <c r="Y19" i="650"/>
  <c r="X19" i="650"/>
  <c r="V19" i="650"/>
  <c r="U19" i="650"/>
  <c r="T19" i="650"/>
  <c r="S19" i="650"/>
  <c r="AA18" i="650"/>
  <c r="Z18" i="650"/>
  <c r="Y18" i="650"/>
  <c r="X18" i="650"/>
  <c r="V18" i="650"/>
  <c r="U18" i="650"/>
  <c r="T18" i="650"/>
  <c r="S18" i="650"/>
  <c r="AA17" i="650"/>
  <c r="Z17" i="650"/>
  <c r="Y17" i="650"/>
  <c r="X17" i="650"/>
  <c r="V17" i="650"/>
  <c r="U17" i="650"/>
  <c r="T17" i="650"/>
  <c r="S17" i="650"/>
  <c r="AA16" i="650"/>
  <c r="Z16" i="650"/>
  <c r="Y16" i="650"/>
  <c r="X16" i="650"/>
  <c r="V16" i="650"/>
  <c r="U16" i="650"/>
  <c r="T16" i="650"/>
  <c r="S16" i="650"/>
  <c r="AA15" i="650"/>
  <c r="Z15" i="650"/>
  <c r="Y15" i="650"/>
  <c r="X15" i="650"/>
  <c r="V15" i="650"/>
  <c r="U15" i="650"/>
  <c r="T15" i="650"/>
  <c r="S15" i="650"/>
  <c r="AA14" i="650"/>
  <c r="Z14" i="650"/>
  <c r="Y14" i="650"/>
  <c r="X14" i="650"/>
  <c r="V14" i="650"/>
  <c r="U14" i="650"/>
  <c r="T14" i="650"/>
  <c r="S14" i="650"/>
  <c r="AA13" i="650"/>
  <c r="Z13" i="650"/>
  <c r="Y13" i="650"/>
  <c r="X13" i="650"/>
  <c r="V13" i="650"/>
  <c r="U13" i="650"/>
  <c r="T13" i="650"/>
  <c r="S13" i="650"/>
  <c r="AA12" i="650"/>
  <c r="Z12" i="650"/>
  <c r="Y12" i="650"/>
  <c r="X12" i="650"/>
  <c r="V12" i="650"/>
  <c r="U12" i="650"/>
  <c r="T12" i="650"/>
  <c r="S12" i="650"/>
  <c r="AA11" i="650"/>
  <c r="Z11" i="650"/>
  <c r="Y11" i="650"/>
  <c r="X11" i="650"/>
  <c r="V11" i="650"/>
  <c r="U11" i="650"/>
  <c r="T11" i="650"/>
  <c r="S11" i="650"/>
  <c r="AA10" i="650"/>
  <c r="Z10" i="650"/>
  <c r="Y10" i="650"/>
  <c r="X10" i="650"/>
  <c r="V10" i="650"/>
  <c r="U10" i="650"/>
  <c r="T10" i="650"/>
  <c r="S10" i="650"/>
  <c r="AA9" i="650"/>
  <c r="Z9" i="650"/>
  <c r="Y9" i="650"/>
  <c r="X9" i="650"/>
  <c r="V9" i="650"/>
  <c r="U9" i="650"/>
  <c r="T9" i="650"/>
  <c r="S9" i="650"/>
  <c r="AA8" i="650"/>
  <c r="Z8" i="650"/>
  <c r="Y8" i="650"/>
  <c r="X8" i="650"/>
  <c r="V8" i="650"/>
  <c r="U8" i="650"/>
  <c r="T8" i="650"/>
  <c r="S8" i="650"/>
  <c r="AA7" i="650"/>
  <c r="Z7" i="650"/>
  <c r="Y7" i="650"/>
  <c r="X7" i="650"/>
  <c r="V7" i="650"/>
  <c r="U7" i="650"/>
  <c r="T7" i="650"/>
  <c r="S7" i="650"/>
  <c r="AA6" i="650"/>
  <c r="Z6" i="650"/>
  <c r="Y6" i="650"/>
  <c r="X6" i="650"/>
  <c r="V6" i="650"/>
  <c r="U6" i="650"/>
  <c r="T6" i="650"/>
  <c r="S6" i="650"/>
  <c r="Q35" i="651" l="1"/>
  <c r="O47" i="651"/>
  <c r="Q6" i="651"/>
  <c r="N6" i="651" s="1"/>
  <c r="O13" i="653"/>
  <c r="P15" i="653" s="1"/>
  <c r="Q41" i="651"/>
  <c r="N41" i="651" s="1"/>
  <c r="P47" i="651"/>
  <c r="P49" i="651" s="1"/>
  <c r="Q24" i="651"/>
  <c r="N24" i="651" s="1"/>
  <c r="Q15" i="651"/>
  <c r="N15" i="651" s="1"/>
  <c r="P34" i="651"/>
  <c r="P48" i="651" s="1"/>
  <c r="O34" i="651"/>
  <c r="N6" i="654"/>
  <c r="Q12" i="654"/>
  <c r="O2" i="654" s="1"/>
  <c r="Q6" i="653"/>
  <c r="Q12" i="653" s="1"/>
  <c r="N35" i="651"/>
  <c r="O49" i="650"/>
  <c r="P40" i="650"/>
  <c r="O40" i="650"/>
  <c r="O46" i="650"/>
  <c r="P6" i="650"/>
  <c r="P10" i="650"/>
  <c r="O14" i="650"/>
  <c r="P14" i="650"/>
  <c r="O19" i="650"/>
  <c r="P19" i="650"/>
  <c r="O24" i="650"/>
  <c r="P24" i="650"/>
  <c r="O28" i="650"/>
  <c r="P28" i="650"/>
  <c r="O33" i="650"/>
  <c r="P33" i="650"/>
  <c r="P49" i="650"/>
  <c r="O6" i="650"/>
  <c r="O10" i="650"/>
  <c r="P46" i="650"/>
  <c r="AA23" i="646"/>
  <c r="Z23" i="646"/>
  <c r="Y23" i="646"/>
  <c r="X23" i="646"/>
  <c r="V23" i="646"/>
  <c r="U23" i="646"/>
  <c r="T23" i="646"/>
  <c r="S23" i="646"/>
  <c r="AA22" i="646"/>
  <c r="Z22" i="646"/>
  <c r="Y22" i="646"/>
  <c r="X22" i="646"/>
  <c r="V22" i="646"/>
  <c r="U22" i="646"/>
  <c r="T22" i="646"/>
  <c r="S22" i="646"/>
  <c r="AA21" i="646"/>
  <c r="Z21" i="646"/>
  <c r="Y21" i="646"/>
  <c r="X21" i="646"/>
  <c r="V21" i="646"/>
  <c r="U21" i="646"/>
  <c r="T21" i="646"/>
  <c r="S21" i="646"/>
  <c r="AA20" i="646"/>
  <c r="Z20" i="646"/>
  <c r="Y20" i="646"/>
  <c r="X20" i="646"/>
  <c r="V20" i="646"/>
  <c r="U20" i="646"/>
  <c r="T20" i="646"/>
  <c r="S20" i="646"/>
  <c r="AA63" i="649"/>
  <c r="Z63" i="649"/>
  <c r="Y63" i="649"/>
  <c r="X63" i="649"/>
  <c r="V63" i="649"/>
  <c r="U63" i="649"/>
  <c r="T63" i="649"/>
  <c r="S63" i="649"/>
  <c r="AA62" i="649"/>
  <c r="Z62" i="649"/>
  <c r="Y62" i="649"/>
  <c r="X62" i="649"/>
  <c r="V62" i="649"/>
  <c r="U62" i="649"/>
  <c r="T62" i="649"/>
  <c r="S62" i="649"/>
  <c r="AA61" i="649"/>
  <c r="Z61" i="649"/>
  <c r="Y61" i="649"/>
  <c r="X61" i="649"/>
  <c r="V61" i="649"/>
  <c r="U61" i="649"/>
  <c r="T61" i="649"/>
  <c r="S61" i="649"/>
  <c r="AA60" i="649"/>
  <c r="Z60" i="649"/>
  <c r="Y60" i="649"/>
  <c r="X60" i="649"/>
  <c r="V60" i="649"/>
  <c r="U60" i="649"/>
  <c r="T60" i="649"/>
  <c r="S60" i="649"/>
  <c r="AA59" i="649"/>
  <c r="Z59" i="649"/>
  <c r="Y59" i="649"/>
  <c r="X59" i="649"/>
  <c r="V59" i="649"/>
  <c r="U59" i="649"/>
  <c r="T59" i="649"/>
  <c r="S59" i="649"/>
  <c r="AA58" i="649"/>
  <c r="Z58" i="649"/>
  <c r="Y58" i="649"/>
  <c r="X58" i="649"/>
  <c r="V58" i="649"/>
  <c r="U58" i="649"/>
  <c r="T58" i="649"/>
  <c r="S58" i="649"/>
  <c r="AA57" i="649"/>
  <c r="Z57" i="649"/>
  <c r="Y57" i="649"/>
  <c r="X57" i="649"/>
  <c r="V57" i="649"/>
  <c r="U57" i="649"/>
  <c r="T57" i="649"/>
  <c r="S57" i="649"/>
  <c r="AA56" i="649"/>
  <c r="Z56" i="649"/>
  <c r="Y56" i="649"/>
  <c r="X56" i="649"/>
  <c r="V56" i="649"/>
  <c r="U56" i="649"/>
  <c r="T56" i="649"/>
  <c r="S56" i="649"/>
  <c r="AA55" i="649"/>
  <c r="Z55" i="649"/>
  <c r="Y55" i="649"/>
  <c r="X55" i="649"/>
  <c r="V55" i="649"/>
  <c r="U55" i="649"/>
  <c r="T55" i="649"/>
  <c r="S55" i="649"/>
  <c r="AA54" i="649"/>
  <c r="Z54" i="649"/>
  <c r="Y54" i="649"/>
  <c r="X54" i="649"/>
  <c r="V54" i="649"/>
  <c r="U54" i="649"/>
  <c r="T54" i="649"/>
  <c r="S54" i="649"/>
  <c r="AA53" i="649"/>
  <c r="Z53" i="649"/>
  <c r="Y53" i="649"/>
  <c r="X53" i="649"/>
  <c r="V53" i="649"/>
  <c r="U53" i="649"/>
  <c r="T53" i="649"/>
  <c r="S53" i="649"/>
  <c r="AA52" i="649"/>
  <c r="Z52" i="649"/>
  <c r="Y52" i="649"/>
  <c r="X52" i="649"/>
  <c r="V52" i="649"/>
  <c r="U52" i="649"/>
  <c r="T52" i="649"/>
  <c r="S52" i="649"/>
  <c r="AA51" i="649"/>
  <c r="Z51" i="649"/>
  <c r="Y51" i="649"/>
  <c r="X51" i="649"/>
  <c r="V51" i="649"/>
  <c r="U51" i="649"/>
  <c r="T51" i="649"/>
  <c r="S51" i="649"/>
  <c r="AA50" i="649"/>
  <c r="Z50" i="649"/>
  <c r="Y50" i="649"/>
  <c r="X50" i="649"/>
  <c r="V50" i="649"/>
  <c r="U50" i="649"/>
  <c r="T50" i="649"/>
  <c r="S50" i="649"/>
  <c r="AA48" i="649"/>
  <c r="Z48" i="649"/>
  <c r="Y48" i="649"/>
  <c r="X48" i="649"/>
  <c r="V48" i="649"/>
  <c r="U48" i="649"/>
  <c r="T48" i="649"/>
  <c r="S48" i="649"/>
  <c r="AA47" i="649"/>
  <c r="Z47" i="649"/>
  <c r="Y47" i="649"/>
  <c r="X47" i="649"/>
  <c r="V47" i="649"/>
  <c r="U47" i="649"/>
  <c r="T47" i="649"/>
  <c r="S47" i="649"/>
  <c r="AA46" i="649"/>
  <c r="Z46" i="649"/>
  <c r="Y46" i="649"/>
  <c r="X46" i="649"/>
  <c r="V46" i="649"/>
  <c r="U46" i="649"/>
  <c r="T46" i="649"/>
  <c r="S46" i="649"/>
  <c r="AA45" i="649"/>
  <c r="Z45" i="649"/>
  <c r="Y45" i="649"/>
  <c r="X45" i="649"/>
  <c r="V45" i="649"/>
  <c r="U45" i="649"/>
  <c r="T45" i="649"/>
  <c r="S45" i="649"/>
  <c r="AA44" i="649"/>
  <c r="Z44" i="649"/>
  <c r="Y44" i="649"/>
  <c r="X44" i="649"/>
  <c r="V44" i="649"/>
  <c r="U44" i="649"/>
  <c r="T44" i="649"/>
  <c r="S44" i="649"/>
  <c r="AA43" i="649"/>
  <c r="Z43" i="649"/>
  <c r="Y43" i="649"/>
  <c r="X43" i="649"/>
  <c r="V43" i="649"/>
  <c r="U43" i="649"/>
  <c r="T43" i="649"/>
  <c r="S43" i="649"/>
  <c r="AA42" i="649"/>
  <c r="Z42" i="649"/>
  <c r="Y42" i="649"/>
  <c r="X42" i="649"/>
  <c r="V42" i="649"/>
  <c r="U42" i="649"/>
  <c r="T42" i="649"/>
  <c r="S42" i="649"/>
  <c r="AA41" i="649"/>
  <c r="Z41" i="649"/>
  <c r="Y41" i="649"/>
  <c r="X41" i="649"/>
  <c r="V41" i="649"/>
  <c r="U41" i="649"/>
  <c r="T41" i="649"/>
  <c r="S41" i="649"/>
  <c r="AA40" i="649"/>
  <c r="Z40" i="649"/>
  <c r="Y40" i="649"/>
  <c r="X40" i="649"/>
  <c r="V40" i="649"/>
  <c r="U40" i="649"/>
  <c r="T40" i="649"/>
  <c r="S40" i="649"/>
  <c r="AA39" i="649"/>
  <c r="Z39" i="649"/>
  <c r="Y39" i="649"/>
  <c r="X39" i="649"/>
  <c r="V39" i="649"/>
  <c r="U39" i="649"/>
  <c r="T39" i="649"/>
  <c r="S39" i="649"/>
  <c r="AA38" i="649"/>
  <c r="Z38" i="649"/>
  <c r="Y38" i="649"/>
  <c r="X38" i="649"/>
  <c r="V38" i="649"/>
  <c r="U38" i="649"/>
  <c r="T38" i="649"/>
  <c r="S38" i="649"/>
  <c r="AA37" i="649"/>
  <c r="Z37" i="649"/>
  <c r="Y37" i="649"/>
  <c r="X37" i="649"/>
  <c r="V37" i="649"/>
  <c r="U37" i="649"/>
  <c r="T37" i="649"/>
  <c r="S37" i="649"/>
  <c r="AA36" i="649"/>
  <c r="Z36" i="649"/>
  <c r="Y36" i="649"/>
  <c r="X36" i="649"/>
  <c r="V36" i="649"/>
  <c r="U36" i="649"/>
  <c r="T36" i="649"/>
  <c r="S36" i="649"/>
  <c r="AA35" i="649"/>
  <c r="Z35" i="649"/>
  <c r="Y35" i="649"/>
  <c r="X35" i="649"/>
  <c r="V35" i="649"/>
  <c r="U35" i="649"/>
  <c r="T35" i="649"/>
  <c r="S35" i="649"/>
  <c r="AA34" i="649"/>
  <c r="Z34" i="649"/>
  <c r="Y34" i="649"/>
  <c r="X34" i="649"/>
  <c r="V34" i="649"/>
  <c r="U34" i="649"/>
  <c r="T34" i="649"/>
  <c r="S34" i="649"/>
  <c r="AA33" i="649"/>
  <c r="Z33" i="649"/>
  <c r="Y33" i="649"/>
  <c r="X33" i="649"/>
  <c r="V33" i="649"/>
  <c r="U33" i="649"/>
  <c r="T33" i="649"/>
  <c r="S33" i="649"/>
  <c r="AA32" i="649"/>
  <c r="Z32" i="649"/>
  <c r="Y32" i="649"/>
  <c r="X32" i="649"/>
  <c r="V32" i="649"/>
  <c r="U32" i="649"/>
  <c r="T32" i="649"/>
  <c r="S32" i="649"/>
  <c r="AA31" i="649"/>
  <c r="Z31" i="649"/>
  <c r="Y31" i="649"/>
  <c r="X31" i="649"/>
  <c r="V31" i="649"/>
  <c r="U31" i="649"/>
  <c r="T31" i="649"/>
  <c r="S31" i="649"/>
  <c r="AA30" i="649"/>
  <c r="Z30" i="649"/>
  <c r="Y30" i="649"/>
  <c r="X30" i="649"/>
  <c r="V30" i="649"/>
  <c r="U30" i="649"/>
  <c r="T30" i="649"/>
  <c r="S30" i="649"/>
  <c r="AA29" i="649"/>
  <c r="Z29" i="649"/>
  <c r="Y29" i="649"/>
  <c r="X29" i="649"/>
  <c r="V29" i="649"/>
  <c r="U29" i="649"/>
  <c r="T29" i="649"/>
  <c r="S29" i="649"/>
  <c r="AA28" i="649"/>
  <c r="Z28" i="649"/>
  <c r="Y28" i="649"/>
  <c r="X28" i="649"/>
  <c r="V28" i="649"/>
  <c r="U28" i="649"/>
  <c r="T28" i="649"/>
  <c r="S28" i="649"/>
  <c r="AA27" i="649"/>
  <c r="Z27" i="649"/>
  <c r="Y27" i="649"/>
  <c r="X27" i="649"/>
  <c r="V27" i="649"/>
  <c r="U27" i="649"/>
  <c r="T27" i="649"/>
  <c r="S27" i="649"/>
  <c r="AA26" i="649"/>
  <c r="Z26" i="649"/>
  <c r="Y26" i="649"/>
  <c r="X26" i="649"/>
  <c r="V26" i="649"/>
  <c r="U26" i="649"/>
  <c r="T26" i="649"/>
  <c r="S26" i="649"/>
  <c r="AA25" i="649"/>
  <c r="Z25" i="649"/>
  <c r="Y25" i="649"/>
  <c r="X25" i="649"/>
  <c r="V25" i="649"/>
  <c r="U25" i="649"/>
  <c r="T25" i="649"/>
  <c r="S25" i="649"/>
  <c r="AA24" i="649"/>
  <c r="Z24" i="649"/>
  <c r="Y24" i="649"/>
  <c r="X24" i="649"/>
  <c r="V24" i="649"/>
  <c r="U24" i="649"/>
  <c r="T24" i="649"/>
  <c r="S24" i="649"/>
  <c r="AA23" i="649"/>
  <c r="Z23" i="649"/>
  <c r="Y23" i="649"/>
  <c r="X23" i="649"/>
  <c r="V23" i="649"/>
  <c r="U23" i="649"/>
  <c r="T23" i="649"/>
  <c r="S23" i="649"/>
  <c r="AA22" i="649"/>
  <c r="Z22" i="649"/>
  <c r="Y22" i="649"/>
  <c r="X22" i="649"/>
  <c r="V22" i="649"/>
  <c r="U22" i="649"/>
  <c r="T22" i="649"/>
  <c r="S22" i="649"/>
  <c r="AA21" i="649"/>
  <c r="Z21" i="649"/>
  <c r="Y21" i="649"/>
  <c r="X21" i="649"/>
  <c r="V21" i="649"/>
  <c r="U21" i="649"/>
  <c r="T21" i="649"/>
  <c r="S21" i="649"/>
  <c r="AA20" i="649"/>
  <c r="Z20" i="649"/>
  <c r="Y20" i="649"/>
  <c r="X20" i="649"/>
  <c r="V20" i="649"/>
  <c r="U20" i="649"/>
  <c r="T20" i="649"/>
  <c r="S20" i="649"/>
  <c r="AA19" i="649"/>
  <c r="Z19" i="649"/>
  <c r="Y19" i="649"/>
  <c r="X19" i="649"/>
  <c r="V19" i="649"/>
  <c r="U19" i="649"/>
  <c r="T19" i="649"/>
  <c r="S19" i="649"/>
  <c r="AA18" i="649"/>
  <c r="Z18" i="649"/>
  <c r="Y18" i="649"/>
  <c r="X18" i="649"/>
  <c r="V18" i="649"/>
  <c r="U18" i="649"/>
  <c r="T18" i="649"/>
  <c r="S18" i="649"/>
  <c r="AA17" i="649"/>
  <c r="Z17" i="649"/>
  <c r="Y17" i="649"/>
  <c r="X17" i="649"/>
  <c r="V17" i="649"/>
  <c r="U17" i="649"/>
  <c r="T17" i="649"/>
  <c r="S17" i="649"/>
  <c r="AA16" i="649"/>
  <c r="Z16" i="649"/>
  <c r="Y16" i="649"/>
  <c r="X16" i="649"/>
  <c r="V16" i="649"/>
  <c r="U16" i="649"/>
  <c r="T16" i="649"/>
  <c r="S16" i="649"/>
  <c r="AA15" i="649"/>
  <c r="Z15" i="649"/>
  <c r="Y15" i="649"/>
  <c r="X15" i="649"/>
  <c r="V15" i="649"/>
  <c r="U15" i="649"/>
  <c r="T15" i="649"/>
  <c r="S15" i="649"/>
  <c r="AA14" i="649"/>
  <c r="Z14" i="649"/>
  <c r="Y14" i="649"/>
  <c r="X14" i="649"/>
  <c r="V14" i="649"/>
  <c r="U14" i="649"/>
  <c r="T14" i="649"/>
  <c r="S14" i="649"/>
  <c r="AA13" i="649"/>
  <c r="Z13" i="649"/>
  <c r="Y13" i="649"/>
  <c r="X13" i="649"/>
  <c r="V13" i="649"/>
  <c r="U13" i="649"/>
  <c r="T13" i="649"/>
  <c r="S13" i="649"/>
  <c r="AA12" i="649"/>
  <c r="Z12" i="649"/>
  <c r="Y12" i="649"/>
  <c r="X12" i="649"/>
  <c r="V12" i="649"/>
  <c r="U12" i="649"/>
  <c r="T12" i="649"/>
  <c r="S12" i="649"/>
  <c r="AA11" i="649"/>
  <c r="Z11" i="649"/>
  <c r="Y11" i="649"/>
  <c r="X11" i="649"/>
  <c r="V11" i="649"/>
  <c r="U11" i="649"/>
  <c r="T11" i="649"/>
  <c r="S11" i="649"/>
  <c r="AA10" i="649"/>
  <c r="Z10" i="649"/>
  <c r="Y10" i="649"/>
  <c r="X10" i="649"/>
  <c r="V10" i="649"/>
  <c r="U10" i="649"/>
  <c r="T10" i="649"/>
  <c r="S10" i="649"/>
  <c r="AA9" i="649"/>
  <c r="Z9" i="649"/>
  <c r="Y9" i="649"/>
  <c r="X9" i="649"/>
  <c r="V9" i="649"/>
  <c r="U9" i="649"/>
  <c r="T9" i="649"/>
  <c r="S9" i="649"/>
  <c r="AA8" i="649"/>
  <c r="Z8" i="649"/>
  <c r="Y8" i="649"/>
  <c r="X8" i="649"/>
  <c r="V8" i="649"/>
  <c r="U8" i="649"/>
  <c r="T8" i="649"/>
  <c r="S8" i="649"/>
  <c r="AA7" i="649"/>
  <c r="Z7" i="649"/>
  <c r="Y7" i="649"/>
  <c r="X7" i="649"/>
  <c r="V7" i="649"/>
  <c r="U7" i="649"/>
  <c r="T7" i="649"/>
  <c r="S7" i="649"/>
  <c r="AA6" i="649"/>
  <c r="Z6" i="649"/>
  <c r="Y6" i="649"/>
  <c r="X6" i="649"/>
  <c r="V6" i="649"/>
  <c r="U6" i="649"/>
  <c r="T6" i="649"/>
  <c r="S6" i="649"/>
  <c r="O48" i="651" l="1"/>
  <c r="P50" i="651" s="1"/>
  <c r="Q47" i="651"/>
  <c r="Q34" i="651"/>
  <c r="N6" i="653"/>
  <c r="O2" i="653"/>
  <c r="Q40" i="650"/>
  <c r="N40" i="650" s="1"/>
  <c r="Q49" i="650"/>
  <c r="N49" i="650" s="1"/>
  <c r="Q46" i="650"/>
  <c r="N46" i="650" s="1"/>
  <c r="Q6" i="650"/>
  <c r="N6" i="650" s="1"/>
  <c r="P53" i="650"/>
  <c r="P55" i="650" s="1"/>
  <c r="O53" i="650"/>
  <c r="Q10" i="650"/>
  <c r="N10" i="650" s="1"/>
  <c r="Q33" i="650"/>
  <c r="N33" i="650" s="1"/>
  <c r="Q24" i="650"/>
  <c r="N24" i="650" s="1"/>
  <c r="Q14" i="650"/>
  <c r="N14" i="650" s="1"/>
  <c r="O39" i="650"/>
  <c r="Q28" i="650"/>
  <c r="N28" i="650" s="1"/>
  <c r="Q19" i="650"/>
  <c r="N19" i="650" s="1"/>
  <c r="P39" i="650"/>
  <c r="P54" i="650" s="1"/>
  <c r="P20" i="646"/>
  <c r="O20" i="646"/>
  <c r="O50" i="649"/>
  <c r="P50" i="649"/>
  <c r="O56" i="649"/>
  <c r="P56" i="649"/>
  <c r="O60" i="649"/>
  <c r="P60" i="649"/>
  <c r="O45" i="649"/>
  <c r="O6" i="649"/>
  <c r="P6" i="649"/>
  <c r="O9" i="649"/>
  <c r="P9" i="649"/>
  <c r="O13" i="649"/>
  <c r="P13" i="649"/>
  <c r="O19" i="649"/>
  <c r="P19" i="649"/>
  <c r="O25" i="649"/>
  <c r="P25" i="649"/>
  <c r="O29" i="649"/>
  <c r="P29" i="649"/>
  <c r="O33" i="649"/>
  <c r="P33" i="649"/>
  <c r="O37" i="649"/>
  <c r="P37" i="649"/>
  <c r="O41" i="649"/>
  <c r="P41" i="649"/>
  <c r="P45" i="649"/>
  <c r="S17" i="646"/>
  <c r="T17" i="646"/>
  <c r="U17" i="646"/>
  <c r="V17" i="646"/>
  <c r="X17" i="646"/>
  <c r="Y17" i="646"/>
  <c r="Z17" i="646"/>
  <c r="AA17" i="646"/>
  <c r="S18" i="646"/>
  <c r="T18" i="646"/>
  <c r="U18" i="646"/>
  <c r="V18" i="646"/>
  <c r="X18" i="646"/>
  <c r="Y18" i="646"/>
  <c r="Z18" i="646"/>
  <c r="AA18" i="646"/>
  <c r="S19" i="646"/>
  <c r="T19" i="646"/>
  <c r="U19" i="646"/>
  <c r="V19" i="646"/>
  <c r="X19" i="646"/>
  <c r="Y19" i="646"/>
  <c r="Z19" i="646"/>
  <c r="AA19" i="646"/>
  <c r="O2" i="651" l="1"/>
  <c r="Q53" i="650"/>
  <c r="O54" i="650"/>
  <c r="P56" i="650" s="1"/>
  <c r="Q39" i="650"/>
  <c r="Q60" i="649"/>
  <c r="N60" i="649" s="1"/>
  <c r="Q50" i="649"/>
  <c r="Q56" i="649"/>
  <c r="N56" i="649" s="1"/>
  <c r="Q6" i="649"/>
  <c r="N6" i="649" s="1"/>
  <c r="Q20" i="646"/>
  <c r="N20" i="646" s="1"/>
  <c r="Q41" i="649"/>
  <c r="N41" i="649" s="1"/>
  <c r="Q33" i="649"/>
  <c r="N33" i="649" s="1"/>
  <c r="Q25" i="649"/>
  <c r="N25" i="649" s="1"/>
  <c r="O64" i="649"/>
  <c r="Q37" i="649"/>
  <c r="N37" i="649" s="1"/>
  <c r="Q29" i="649"/>
  <c r="N29" i="649" s="1"/>
  <c r="Q19" i="649"/>
  <c r="N19" i="649" s="1"/>
  <c r="Q9" i="649"/>
  <c r="N9" i="649" s="1"/>
  <c r="P64" i="649"/>
  <c r="P66" i="649" s="1"/>
  <c r="O49" i="649"/>
  <c r="P49" i="649"/>
  <c r="P65" i="649" s="1"/>
  <c r="Q13" i="649"/>
  <c r="N13" i="649" s="1"/>
  <c r="Q45" i="649"/>
  <c r="N45" i="649" s="1"/>
  <c r="AA58" i="648"/>
  <c r="Z58" i="648"/>
  <c r="Y58" i="648"/>
  <c r="X58" i="648"/>
  <c r="V58" i="648"/>
  <c r="U58" i="648"/>
  <c r="T58" i="648"/>
  <c r="S58" i="648"/>
  <c r="AA57" i="648"/>
  <c r="Z57" i="648"/>
  <c r="Y57" i="648"/>
  <c r="X57" i="648"/>
  <c r="V57" i="648"/>
  <c r="U57" i="648"/>
  <c r="T57" i="648"/>
  <c r="S57" i="648"/>
  <c r="AA56" i="648"/>
  <c r="Z56" i="648"/>
  <c r="Y56" i="648"/>
  <c r="X56" i="648"/>
  <c r="V56" i="648"/>
  <c r="U56" i="648"/>
  <c r="T56" i="648"/>
  <c r="S56" i="648"/>
  <c r="AA48" i="648"/>
  <c r="Z48" i="648"/>
  <c r="Y48" i="648"/>
  <c r="X48" i="648"/>
  <c r="V48" i="648"/>
  <c r="U48" i="648"/>
  <c r="T48" i="648"/>
  <c r="S48" i="648"/>
  <c r="AA47" i="648"/>
  <c r="Z47" i="648"/>
  <c r="Y47" i="648"/>
  <c r="X47" i="648"/>
  <c r="V47" i="648"/>
  <c r="U47" i="648"/>
  <c r="T47" i="648"/>
  <c r="S47" i="648"/>
  <c r="AA46" i="648"/>
  <c r="Z46" i="648"/>
  <c r="Y46" i="648"/>
  <c r="X46" i="648"/>
  <c r="V46" i="648"/>
  <c r="U46" i="648"/>
  <c r="T46" i="648"/>
  <c r="S46" i="648"/>
  <c r="AA45" i="648"/>
  <c r="Z45" i="648"/>
  <c r="Y45" i="648"/>
  <c r="X45" i="648"/>
  <c r="V45" i="648"/>
  <c r="U45" i="648"/>
  <c r="T45" i="648"/>
  <c r="S45" i="648"/>
  <c r="AA42" i="648"/>
  <c r="Z42" i="648"/>
  <c r="Y42" i="648"/>
  <c r="X42" i="648"/>
  <c r="V42" i="648"/>
  <c r="U42" i="648"/>
  <c r="T42" i="648"/>
  <c r="S42" i="648"/>
  <c r="AA40" i="648"/>
  <c r="Z40" i="648"/>
  <c r="Y40" i="648"/>
  <c r="X40" i="648"/>
  <c r="V40" i="648"/>
  <c r="U40" i="648"/>
  <c r="T40" i="648"/>
  <c r="S40" i="648"/>
  <c r="AA39" i="648"/>
  <c r="Z39" i="648"/>
  <c r="Y39" i="648"/>
  <c r="X39" i="648"/>
  <c r="V39" i="648"/>
  <c r="U39" i="648"/>
  <c r="T39" i="648"/>
  <c r="S39" i="648"/>
  <c r="AA38" i="648"/>
  <c r="Z38" i="648"/>
  <c r="Y38" i="648"/>
  <c r="X38" i="648"/>
  <c r="V38" i="648"/>
  <c r="U38" i="648"/>
  <c r="T38" i="648"/>
  <c r="S38" i="648"/>
  <c r="AA37" i="648"/>
  <c r="Z37" i="648"/>
  <c r="Y37" i="648"/>
  <c r="X37" i="648"/>
  <c r="V37" i="648"/>
  <c r="U37" i="648"/>
  <c r="T37" i="648"/>
  <c r="S37" i="648"/>
  <c r="AA36" i="648"/>
  <c r="Z36" i="648"/>
  <c r="Y36" i="648"/>
  <c r="X36" i="648"/>
  <c r="V36" i="648"/>
  <c r="U36" i="648"/>
  <c r="T36" i="648"/>
  <c r="S36" i="648"/>
  <c r="AA35" i="648"/>
  <c r="Z35" i="648"/>
  <c r="Y35" i="648"/>
  <c r="X35" i="648"/>
  <c r="V35" i="648"/>
  <c r="U35" i="648"/>
  <c r="T35" i="648"/>
  <c r="S35" i="648"/>
  <c r="AA34" i="648"/>
  <c r="Z34" i="648"/>
  <c r="Y34" i="648"/>
  <c r="X34" i="648"/>
  <c r="V34" i="648"/>
  <c r="U34" i="648"/>
  <c r="T34" i="648"/>
  <c r="S34" i="648"/>
  <c r="AA33" i="648"/>
  <c r="Z33" i="648"/>
  <c r="Y33" i="648"/>
  <c r="X33" i="648"/>
  <c r="V33" i="648"/>
  <c r="U33" i="648"/>
  <c r="T33" i="648"/>
  <c r="S33" i="648"/>
  <c r="AA32" i="648"/>
  <c r="Z32" i="648"/>
  <c r="Y32" i="648"/>
  <c r="X32" i="648"/>
  <c r="V32" i="648"/>
  <c r="U32" i="648"/>
  <c r="T32" i="648"/>
  <c r="S32" i="648"/>
  <c r="AA31" i="648"/>
  <c r="Z31" i="648"/>
  <c r="Y31" i="648"/>
  <c r="X31" i="648"/>
  <c r="V31" i="648"/>
  <c r="U31" i="648"/>
  <c r="T31" i="648"/>
  <c r="S31" i="648"/>
  <c r="AA30" i="648"/>
  <c r="Z30" i="648"/>
  <c r="Y30" i="648"/>
  <c r="X30" i="648"/>
  <c r="V30" i="648"/>
  <c r="U30" i="648"/>
  <c r="T30" i="648"/>
  <c r="S30" i="648"/>
  <c r="AA29" i="648"/>
  <c r="Z29" i="648"/>
  <c r="Y29" i="648"/>
  <c r="X29" i="648"/>
  <c r="V29" i="648"/>
  <c r="U29" i="648"/>
  <c r="T29" i="648"/>
  <c r="S29" i="648"/>
  <c r="AA28" i="648"/>
  <c r="Z28" i="648"/>
  <c r="Y28" i="648"/>
  <c r="X28" i="648"/>
  <c r="V28" i="648"/>
  <c r="U28" i="648"/>
  <c r="T28" i="648"/>
  <c r="S28" i="648"/>
  <c r="AA27" i="648"/>
  <c r="Z27" i="648"/>
  <c r="Y27" i="648"/>
  <c r="X27" i="648"/>
  <c r="V27" i="648"/>
  <c r="U27" i="648"/>
  <c r="T27" i="648"/>
  <c r="S27" i="648"/>
  <c r="AA26" i="648"/>
  <c r="Z26" i="648"/>
  <c r="Y26" i="648"/>
  <c r="X26" i="648"/>
  <c r="V26" i="648"/>
  <c r="U26" i="648"/>
  <c r="T26" i="648"/>
  <c r="S26" i="648"/>
  <c r="AA25" i="648"/>
  <c r="Z25" i="648"/>
  <c r="Y25" i="648"/>
  <c r="X25" i="648"/>
  <c r="V25" i="648"/>
  <c r="U25" i="648"/>
  <c r="T25" i="648"/>
  <c r="S25" i="648"/>
  <c r="AA24" i="648"/>
  <c r="Z24" i="648"/>
  <c r="Y24" i="648"/>
  <c r="X24" i="648"/>
  <c r="V24" i="648"/>
  <c r="U24" i="648"/>
  <c r="T24" i="648"/>
  <c r="S24" i="648"/>
  <c r="AA23" i="648"/>
  <c r="Z23" i="648"/>
  <c r="Y23" i="648"/>
  <c r="X23" i="648"/>
  <c r="V23" i="648"/>
  <c r="U23" i="648"/>
  <c r="T23" i="648"/>
  <c r="S23" i="648"/>
  <c r="AA22" i="648"/>
  <c r="Z22" i="648"/>
  <c r="Y22" i="648"/>
  <c r="X22" i="648"/>
  <c r="V22" i="648"/>
  <c r="U22" i="648"/>
  <c r="T22" i="648"/>
  <c r="S22" i="648"/>
  <c r="AA21" i="648"/>
  <c r="Z21" i="648"/>
  <c r="Y21" i="648"/>
  <c r="X21" i="648"/>
  <c r="V21" i="648"/>
  <c r="U21" i="648"/>
  <c r="T21" i="648"/>
  <c r="S21" i="648"/>
  <c r="AA20" i="648"/>
  <c r="Z20" i="648"/>
  <c r="Y20" i="648"/>
  <c r="X20" i="648"/>
  <c r="V20" i="648"/>
  <c r="U20" i="648"/>
  <c r="T20" i="648"/>
  <c r="S20" i="648"/>
  <c r="AA19" i="648"/>
  <c r="Z19" i="648"/>
  <c r="Y19" i="648"/>
  <c r="X19" i="648"/>
  <c r="V19" i="648"/>
  <c r="U19" i="648"/>
  <c r="T19" i="648"/>
  <c r="S19" i="648"/>
  <c r="AA18" i="648"/>
  <c r="Z18" i="648"/>
  <c r="Y18" i="648"/>
  <c r="X18" i="648"/>
  <c r="V18" i="648"/>
  <c r="U18" i="648"/>
  <c r="T18" i="648"/>
  <c r="S18" i="648"/>
  <c r="AA17" i="648"/>
  <c r="Z17" i="648"/>
  <c r="Y17" i="648"/>
  <c r="X17" i="648"/>
  <c r="V17" i="648"/>
  <c r="U17" i="648"/>
  <c r="T17" i="648"/>
  <c r="S17" i="648"/>
  <c r="AA16" i="648"/>
  <c r="Z16" i="648"/>
  <c r="Y16" i="648"/>
  <c r="X16" i="648"/>
  <c r="V16" i="648"/>
  <c r="U16" i="648"/>
  <c r="T16" i="648"/>
  <c r="S16" i="648"/>
  <c r="AA15" i="648"/>
  <c r="Z15" i="648"/>
  <c r="Y15" i="648"/>
  <c r="X15" i="648"/>
  <c r="V15" i="648"/>
  <c r="U15" i="648"/>
  <c r="T15" i="648"/>
  <c r="S15" i="648"/>
  <c r="AA14" i="648"/>
  <c r="Z14" i="648"/>
  <c r="Y14" i="648"/>
  <c r="X14" i="648"/>
  <c r="V14" i="648"/>
  <c r="U14" i="648"/>
  <c r="T14" i="648"/>
  <c r="S14" i="648"/>
  <c r="AA13" i="648"/>
  <c r="Z13" i="648"/>
  <c r="Y13" i="648"/>
  <c r="X13" i="648"/>
  <c r="V13" i="648"/>
  <c r="U13" i="648"/>
  <c r="T13" i="648"/>
  <c r="S13" i="648"/>
  <c r="AA12" i="648"/>
  <c r="Z12" i="648"/>
  <c r="Y12" i="648"/>
  <c r="X12" i="648"/>
  <c r="V12" i="648"/>
  <c r="U12" i="648"/>
  <c r="T12" i="648"/>
  <c r="S12" i="648"/>
  <c r="AA11" i="648"/>
  <c r="Z11" i="648"/>
  <c r="Y11" i="648"/>
  <c r="X11" i="648"/>
  <c r="V11" i="648"/>
  <c r="U11" i="648"/>
  <c r="T11" i="648"/>
  <c r="S11" i="648"/>
  <c r="AA10" i="648"/>
  <c r="Z10" i="648"/>
  <c r="Y10" i="648"/>
  <c r="X10" i="648"/>
  <c r="V10" i="648"/>
  <c r="U10" i="648"/>
  <c r="T10" i="648"/>
  <c r="S10" i="648"/>
  <c r="AA9" i="648"/>
  <c r="Z9" i="648"/>
  <c r="Y9" i="648"/>
  <c r="X9" i="648"/>
  <c r="V9" i="648"/>
  <c r="U9" i="648"/>
  <c r="T9" i="648"/>
  <c r="S9" i="648"/>
  <c r="AA8" i="648"/>
  <c r="Z8" i="648"/>
  <c r="Y8" i="648"/>
  <c r="X8" i="648"/>
  <c r="V8" i="648"/>
  <c r="U8" i="648"/>
  <c r="T8" i="648"/>
  <c r="S8" i="648"/>
  <c r="AA7" i="648"/>
  <c r="Z7" i="648"/>
  <c r="Y7" i="648"/>
  <c r="X7" i="648"/>
  <c r="V7" i="648"/>
  <c r="U7" i="648"/>
  <c r="T7" i="648"/>
  <c r="S7" i="648"/>
  <c r="AA6" i="648"/>
  <c r="Z6" i="648"/>
  <c r="Y6" i="648"/>
  <c r="X6" i="648"/>
  <c r="V6" i="648"/>
  <c r="U6" i="648"/>
  <c r="T6" i="648"/>
  <c r="S6" i="648"/>
  <c r="P33" i="648" l="1"/>
  <c r="O30" i="648"/>
  <c r="P30" i="648"/>
  <c r="P6" i="648"/>
  <c r="P9" i="648"/>
  <c r="P13" i="648"/>
  <c r="P20" i="648"/>
  <c r="P17" i="648"/>
  <c r="P37" i="648"/>
  <c r="P23" i="648"/>
  <c r="P26" i="648"/>
  <c r="O48" i="648"/>
  <c r="P48" i="648"/>
  <c r="O56" i="648"/>
  <c r="P56" i="648"/>
  <c r="O13" i="648"/>
  <c r="O17" i="648"/>
  <c r="O2" i="650"/>
  <c r="Q64" i="649"/>
  <c r="N50" i="649"/>
  <c r="O65" i="649"/>
  <c r="P67" i="649" s="1"/>
  <c r="Q49" i="649"/>
  <c r="O26" i="648"/>
  <c r="O6" i="648"/>
  <c r="O20" i="648"/>
  <c r="O33" i="648"/>
  <c r="O42" i="648"/>
  <c r="P42" i="648"/>
  <c r="O9" i="648"/>
  <c r="O23" i="648"/>
  <c r="O37" i="648"/>
  <c r="O45" i="648"/>
  <c r="P45" i="648"/>
  <c r="Q33" i="648" l="1"/>
  <c r="N33" i="648" s="1"/>
  <c r="Q30" i="648"/>
  <c r="N30" i="648" s="1"/>
  <c r="Q17" i="648"/>
  <c r="N17" i="648" s="1"/>
  <c r="Q37" i="648"/>
  <c r="N37" i="648" s="1"/>
  <c r="Q23" i="648"/>
  <c r="N23" i="648" s="1"/>
  <c r="Q13" i="648"/>
  <c r="N13" i="648" s="1"/>
  <c r="Q26" i="648"/>
  <c r="N26" i="648" s="1"/>
  <c r="P41" i="648"/>
  <c r="P60" i="648" s="1"/>
  <c r="Q20" i="648"/>
  <c r="N20" i="648" s="1"/>
  <c r="Q56" i="648"/>
  <c r="N56" i="648" s="1"/>
  <c r="Q9" i="648"/>
  <c r="N9" i="648" s="1"/>
  <c r="Q45" i="648"/>
  <c r="N45" i="648" s="1"/>
  <c r="Q48" i="648"/>
  <c r="N48" i="648" s="1"/>
  <c r="O2" i="649"/>
  <c r="P59" i="648"/>
  <c r="P61" i="648" s="1"/>
  <c r="O41" i="648"/>
  <c r="Q6" i="648"/>
  <c r="O59" i="648"/>
  <c r="Q42" i="648"/>
  <c r="O60" i="648" l="1"/>
  <c r="P62" i="648" s="1"/>
  <c r="Q59" i="648"/>
  <c r="N42" i="648"/>
  <c r="N6" i="648"/>
  <c r="Q41" i="648"/>
  <c r="O2" i="648" l="1"/>
  <c r="S7" i="645"/>
  <c r="T7" i="645"/>
  <c r="U7" i="645"/>
  <c r="V7" i="645"/>
  <c r="X7" i="645"/>
  <c r="Y7" i="645"/>
  <c r="Z7" i="645"/>
  <c r="AA7" i="645"/>
  <c r="S8" i="645"/>
  <c r="T8" i="645"/>
  <c r="U8" i="645"/>
  <c r="V8" i="645"/>
  <c r="X8" i="645"/>
  <c r="Y8" i="645"/>
  <c r="Z8" i="645"/>
  <c r="AA8" i="645"/>
  <c r="S9" i="645"/>
  <c r="T9" i="645"/>
  <c r="U9" i="645"/>
  <c r="V9" i="645"/>
  <c r="X9" i="645"/>
  <c r="Y9" i="645"/>
  <c r="Z9" i="645"/>
  <c r="AA9" i="645"/>
  <c r="S10" i="645"/>
  <c r="T10" i="645"/>
  <c r="U10" i="645"/>
  <c r="V10" i="645"/>
  <c r="X10" i="645"/>
  <c r="Y10" i="645"/>
  <c r="Z10" i="645"/>
  <c r="AA10" i="645"/>
  <c r="S11" i="645"/>
  <c r="T11" i="645"/>
  <c r="U11" i="645"/>
  <c r="V11" i="645"/>
  <c r="X11" i="645"/>
  <c r="Y11" i="645"/>
  <c r="Z11" i="645"/>
  <c r="AA11" i="645"/>
  <c r="S12" i="645"/>
  <c r="T12" i="645"/>
  <c r="U12" i="645"/>
  <c r="V12" i="645"/>
  <c r="X12" i="645"/>
  <c r="Y12" i="645"/>
  <c r="Z12" i="645"/>
  <c r="AA12" i="645"/>
  <c r="AA34" i="646" l="1"/>
  <c r="Z34" i="646"/>
  <c r="Y34" i="646"/>
  <c r="X34" i="646"/>
  <c r="V34" i="646"/>
  <c r="U34" i="646"/>
  <c r="T34" i="646"/>
  <c r="S34" i="646"/>
  <c r="AA33" i="646"/>
  <c r="Z33" i="646"/>
  <c r="Y33" i="646"/>
  <c r="X33" i="646"/>
  <c r="V33" i="646"/>
  <c r="U33" i="646"/>
  <c r="T33" i="646"/>
  <c r="S33" i="646"/>
  <c r="AA32" i="646"/>
  <c r="Z32" i="646"/>
  <c r="Y32" i="646"/>
  <c r="X32" i="646"/>
  <c r="V32" i="646"/>
  <c r="U32" i="646"/>
  <c r="T32" i="646"/>
  <c r="S32" i="646"/>
  <c r="AA31" i="646"/>
  <c r="Z31" i="646"/>
  <c r="Y31" i="646"/>
  <c r="X31" i="646"/>
  <c r="V31" i="646"/>
  <c r="U31" i="646"/>
  <c r="T31" i="646"/>
  <c r="S31" i="646"/>
  <c r="AA30" i="646"/>
  <c r="Z30" i="646"/>
  <c r="Y30" i="646"/>
  <c r="X30" i="646"/>
  <c r="V30" i="646"/>
  <c r="U30" i="646"/>
  <c r="T30" i="646"/>
  <c r="S30" i="646"/>
  <c r="AA29" i="646"/>
  <c r="Z29" i="646"/>
  <c r="Y29" i="646"/>
  <c r="X29" i="646"/>
  <c r="V29" i="646"/>
  <c r="U29" i="646"/>
  <c r="T29" i="646"/>
  <c r="S29" i="646"/>
  <c r="AA28" i="646"/>
  <c r="Z28" i="646"/>
  <c r="Y28" i="646"/>
  <c r="X28" i="646"/>
  <c r="V28" i="646"/>
  <c r="U28" i="646"/>
  <c r="T28" i="646"/>
  <c r="S28" i="646"/>
  <c r="AA27" i="646"/>
  <c r="Z27" i="646"/>
  <c r="Y27" i="646"/>
  <c r="X27" i="646"/>
  <c r="V27" i="646"/>
  <c r="U27" i="646"/>
  <c r="T27" i="646"/>
  <c r="S27" i="646"/>
  <c r="AA26" i="646"/>
  <c r="Z26" i="646"/>
  <c r="Y26" i="646"/>
  <c r="X26" i="646"/>
  <c r="V26" i="646"/>
  <c r="U26" i="646"/>
  <c r="T26" i="646"/>
  <c r="S26" i="646"/>
  <c r="AA25" i="646"/>
  <c r="Z25" i="646"/>
  <c r="Y25" i="646"/>
  <c r="X25" i="646"/>
  <c r="V25" i="646"/>
  <c r="U25" i="646"/>
  <c r="T25" i="646"/>
  <c r="S25" i="646"/>
  <c r="AA16" i="646"/>
  <c r="Z16" i="646"/>
  <c r="Y16" i="646"/>
  <c r="X16" i="646"/>
  <c r="V16" i="646"/>
  <c r="U16" i="646"/>
  <c r="T16" i="646"/>
  <c r="S16" i="646"/>
  <c r="AA15" i="646"/>
  <c r="Z15" i="646"/>
  <c r="Y15" i="646"/>
  <c r="X15" i="646"/>
  <c r="V15" i="646"/>
  <c r="U15" i="646"/>
  <c r="T15" i="646"/>
  <c r="S15" i="646"/>
  <c r="AA14" i="646"/>
  <c r="Z14" i="646"/>
  <c r="Y14" i="646"/>
  <c r="X14" i="646"/>
  <c r="V14" i="646"/>
  <c r="U14" i="646"/>
  <c r="T14" i="646"/>
  <c r="S14" i="646"/>
  <c r="AA13" i="646"/>
  <c r="Z13" i="646"/>
  <c r="Y13" i="646"/>
  <c r="X13" i="646"/>
  <c r="V13" i="646"/>
  <c r="U13" i="646"/>
  <c r="T13" i="646"/>
  <c r="S13" i="646"/>
  <c r="AA12" i="646"/>
  <c r="Z12" i="646"/>
  <c r="Y12" i="646"/>
  <c r="X12" i="646"/>
  <c r="V12" i="646"/>
  <c r="U12" i="646"/>
  <c r="T12" i="646"/>
  <c r="S12" i="646"/>
  <c r="AA11" i="646"/>
  <c r="Z11" i="646"/>
  <c r="Y11" i="646"/>
  <c r="X11" i="646"/>
  <c r="V11" i="646"/>
  <c r="U11" i="646"/>
  <c r="T11" i="646"/>
  <c r="S11" i="646"/>
  <c r="AA10" i="646"/>
  <c r="Z10" i="646"/>
  <c r="Y10" i="646"/>
  <c r="X10" i="646"/>
  <c r="V10" i="646"/>
  <c r="U10" i="646"/>
  <c r="T10" i="646"/>
  <c r="S10" i="646"/>
  <c r="AA9" i="646"/>
  <c r="Z9" i="646"/>
  <c r="Y9" i="646"/>
  <c r="X9" i="646"/>
  <c r="V9" i="646"/>
  <c r="U9" i="646"/>
  <c r="T9" i="646"/>
  <c r="S9" i="646"/>
  <c r="AA8" i="646"/>
  <c r="Z8" i="646"/>
  <c r="Y8" i="646"/>
  <c r="X8" i="646"/>
  <c r="V8" i="646"/>
  <c r="U8" i="646"/>
  <c r="T8" i="646"/>
  <c r="S8" i="646"/>
  <c r="AA7" i="646"/>
  <c r="Z7" i="646"/>
  <c r="Y7" i="646"/>
  <c r="X7" i="646"/>
  <c r="V7" i="646"/>
  <c r="U7" i="646"/>
  <c r="T7" i="646"/>
  <c r="S7" i="646"/>
  <c r="AA6" i="646"/>
  <c r="Z6" i="646"/>
  <c r="Y6" i="646"/>
  <c r="X6" i="646"/>
  <c r="V6" i="646"/>
  <c r="U6" i="646"/>
  <c r="T6" i="646"/>
  <c r="S6" i="646"/>
  <c r="O16" i="646" l="1"/>
  <c r="P31" i="646"/>
  <c r="O13" i="646"/>
  <c r="O9" i="646"/>
  <c r="P9" i="646"/>
  <c r="P25" i="646"/>
  <c r="P28" i="646"/>
  <c r="O6" i="646"/>
  <c r="P13" i="646"/>
  <c r="P16" i="646"/>
  <c r="O28" i="646"/>
  <c r="Q28" i="646" s="1"/>
  <c r="N28" i="646" s="1"/>
  <c r="O25" i="646"/>
  <c r="P6" i="646"/>
  <c r="O31" i="646"/>
  <c r="P35" i="646" l="1"/>
  <c r="P37" i="646" s="1"/>
  <c r="Q6" i="646"/>
  <c r="N6" i="646" s="1"/>
  <c r="Q13" i="646"/>
  <c r="N13" i="646" s="1"/>
  <c r="Q31" i="646"/>
  <c r="N31" i="646" s="1"/>
  <c r="P24" i="646"/>
  <c r="P36" i="646" s="1"/>
  <c r="Q16" i="646"/>
  <c r="N16" i="646" s="1"/>
  <c r="O24" i="646"/>
  <c r="Q9" i="646"/>
  <c r="N9" i="646" s="1"/>
  <c r="O35" i="646"/>
  <c r="Q25" i="646"/>
  <c r="N25" i="646" s="1"/>
  <c r="Q24" i="646" l="1"/>
  <c r="Q35" i="646"/>
  <c r="O36" i="646"/>
  <c r="P38" i="646" s="1"/>
  <c r="O2" i="646" l="1"/>
  <c r="AA37" i="645" l="1"/>
  <c r="Z37" i="645"/>
  <c r="Y37" i="645"/>
  <c r="X37" i="645"/>
  <c r="V37" i="645"/>
  <c r="U37" i="645"/>
  <c r="T37" i="645"/>
  <c r="S37" i="645"/>
  <c r="AA36" i="645"/>
  <c r="Z36" i="645"/>
  <c r="Y36" i="645"/>
  <c r="X36" i="645"/>
  <c r="V36" i="645"/>
  <c r="U36" i="645"/>
  <c r="T36" i="645"/>
  <c r="S36" i="645"/>
  <c r="AA35" i="645"/>
  <c r="Z35" i="645"/>
  <c r="Y35" i="645"/>
  <c r="X35" i="645"/>
  <c r="V35" i="645"/>
  <c r="U35" i="645"/>
  <c r="T35" i="645"/>
  <c r="S35" i="645"/>
  <c r="AA34" i="645"/>
  <c r="Z34" i="645"/>
  <c r="Y34" i="645"/>
  <c r="X34" i="645"/>
  <c r="V34" i="645"/>
  <c r="U34" i="645"/>
  <c r="T34" i="645"/>
  <c r="S34" i="645"/>
  <c r="AA33" i="645"/>
  <c r="Z33" i="645"/>
  <c r="Y33" i="645"/>
  <c r="X33" i="645"/>
  <c r="V33" i="645"/>
  <c r="U33" i="645"/>
  <c r="T33" i="645"/>
  <c r="S33" i="645"/>
  <c r="AA32" i="645"/>
  <c r="Z32" i="645"/>
  <c r="Y32" i="645"/>
  <c r="P32" i="645" s="1"/>
  <c r="X32" i="645"/>
  <c r="V32" i="645"/>
  <c r="U32" i="645"/>
  <c r="T32" i="645"/>
  <c r="S32" i="645"/>
  <c r="AA31" i="645"/>
  <c r="Z31" i="645"/>
  <c r="Y31" i="645"/>
  <c r="X31" i="645"/>
  <c r="V31" i="645"/>
  <c r="U31" i="645"/>
  <c r="T31" i="645"/>
  <c r="S31" i="645"/>
  <c r="AA30" i="645"/>
  <c r="Z30" i="645"/>
  <c r="Y30" i="645"/>
  <c r="X30" i="645"/>
  <c r="V30" i="645"/>
  <c r="U30" i="645"/>
  <c r="T30" i="645"/>
  <c r="S30" i="645"/>
  <c r="AA29" i="645"/>
  <c r="Z29" i="645"/>
  <c r="Y29" i="645"/>
  <c r="X29" i="645"/>
  <c r="V29" i="645"/>
  <c r="U29" i="645"/>
  <c r="T29" i="645"/>
  <c r="S29" i="645"/>
  <c r="AA28" i="645"/>
  <c r="Z28" i="645"/>
  <c r="Y28" i="645"/>
  <c r="X28" i="645"/>
  <c r="V28" i="645"/>
  <c r="U28" i="645"/>
  <c r="T28" i="645"/>
  <c r="S28" i="645"/>
  <c r="AA27" i="645"/>
  <c r="Z27" i="645"/>
  <c r="Y27" i="645"/>
  <c r="X27" i="645"/>
  <c r="V27" i="645"/>
  <c r="U27" i="645"/>
  <c r="T27" i="645"/>
  <c r="S27" i="645"/>
  <c r="AA26" i="645"/>
  <c r="Z26" i="645"/>
  <c r="Y26" i="645"/>
  <c r="X26" i="645"/>
  <c r="V26" i="645"/>
  <c r="U26" i="645"/>
  <c r="T26" i="645"/>
  <c r="S26" i="645"/>
  <c r="AA24" i="645"/>
  <c r="Z24" i="645"/>
  <c r="Y24" i="645"/>
  <c r="X24" i="645"/>
  <c r="V24" i="645"/>
  <c r="U24" i="645"/>
  <c r="T24" i="645"/>
  <c r="S24" i="645"/>
  <c r="AA23" i="645"/>
  <c r="Z23" i="645"/>
  <c r="Y23" i="645"/>
  <c r="X23" i="645"/>
  <c r="V23" i="645"/>
  <c r="U23" i="645"/>
  <c r="T23" i="645"/>
  <c r="S23" i="645"/>
  <c r="AA22" i="645"/>
  <c r="Z22" i="645"/>
  <c r="Y22" i="645"/>
  <c r="X22" i="645"/>
  <c r="V22" i="645"/>
  <c r="U22" i="645"/>
  <c r="T22" i="645"/>
  <c r="S22" i="645"/>
  <c r="AA21" i="645"/>
  <c r="Z21" i="645"/>
  <c r="Y21" i="645"/>
  <c r="X21" i="645"/>
  <c r="V21" i="645"/>
  <c r="U21" i="645"/>
  <c r="T21" i="645"/>
  <c r="S21" i="645"/>
  <c r="AA20" i="645"/>
  <c r="Z20" i="645"/>
  <c r="Y20" i="645"/>
  <c r="X20" i="645"/>
  <c r="V20" i="645"/>
  <c r="U20" i="645"/>
  <c r="T20" i="645"/>
  <c r="S20" i="645"/>
  <c r="AA19" i="645"/>
  <c r="Z19" i="645"/>
  <c r="Y19" i="645"/>
  <c r="X19" i="645"/>
  <c r="V19" i="645"/>
  <c r="U19" i="645"/>
  <c r="T19" i="645"/>
  <c r="S19" i="645"/>
  <c r="AA18" i="645"/>
  <c r="Z18" i="645"/>
  <c r="Y18" i="645"/>
  <c r="X18" i="645"/>
  <c r="V18" i="645"/>
  <c r="U18" i="645"/>
  <c r="T18" i="645"/>
  <c r="S18" i="645"/>
  <c r="AA17" i="645"/>
  <c r="Z17" i="645"/>
  <c r="Y17" i="645"/>
  <c r="X17" i="645"/>
  <c r="V17" i="645"/>
  <c r="U17" i="645"/>
  <c r="T17" i="645"/>
  <c r="S17" i="645"/>
  <c r="AA16" i="645"/>
  <c r="Z16" i="645"/>
  <c r="Y16" i="645"/>
  <c r="X16" i="645"/>
  <c r="V16" i="645"/>
  <c r="U16" i="645"/>
  <c r="T16" i="645"/>
  <c r="S16" i="645"/>
  <c r="AA15" i="645"/>
  <c r="Z15" i="645"/>
  <c r="Y15" i="645"/>
  <c r="X15" i="645"/>
  <c r="V15" i="645"/>
  <c r="U15" i="645"/>
  <c r="T15" i="645"/>
  <c r="S15" i="645"/>
  <c r="AA14" i="645"/>
  <c r="Z14" i="645"/>
  <c r="Y14" i="645"/>
  <c r="X14" i="645"/>
  <c r="V14" i="645"/>
  <c r="U14" i="645"/>
  <c r="T14" i="645"/>
  <c r="S14" i="645"/>
  <c r="AA13" i="645"/>
  <c r="Z13" i="645"/>
  <c r="Y13" i="645"/>
  <c r="X13" i="645"/>
  <c r="V13" i="645"/>
  <c r="U13" i="645"/>
  <c r="T13" i="645"/>
  <c r="S13" i="645"/>
  <c r="AA6" i="645"/>
  <c r="Z6" i="645"/>
  <c r="Y6" i="645"/>
  <c r="X6" i="645"/>
  <c r="V6" i="645"/>
  <c r="U6" i="645"/>
  <c r="T6" i="645"/>
  <c r="S6" i="645"/>
  <c r="O32" i="645" l="1"/>
  <c r="Q32" i="645" s="1"/>
  <c r="N32" i="645" s="1"/>
  <c r="O26" i="645"/>
  <c r="P6" i="645"/>
  <c r="P26" i="645"/>
  <c r="O13" i="645"/>
  <c r="P13" i="645"/>
  <c r="O19" i="645"/>
  <c r="P19" i="645"/>
  <c r="P38" i="645"/>
  <c r="P40" i="645" s="1"/>
  <c r="O6" i="645"/>
  <c r="AA43" i="644"/>
  <c r="Z43" i="644"/>
  <c r="Y43" i="644"/>
  <c r="X43" i="644"/>
  <c r="V43" i="644"/>
  <c r="U43" i="644"/>
  <c r="T43" i="644"/>
  <c r="S43" i="644"/>
  <c r="AA42" i="644"/>
  <c r="Z42" i="644"/>
  <c r="Y42" i="644"/>
  <c r="X42" i="644"/>
  <c r="V42" i="644"/>
  <c r="U42" i="644"/>
  <c r="T42" i="644"/>
  <c r="S42" i="644"/>
  <c r="AA41" i="644"/>
  <c r="Z41" i="644"/>
  <c r="Y41" i="644"/>
  <c r="X41" i="644"/>
  <c r="V41" i="644"/>
  <c r="U41" i="644"/>
  <c r="T41" i="644"/>
  <c r="S41" i="644"/>
  <c r="AA40" i="644"/>
  <c r="Z40" i="644"/>
  <c r="Y40" i="644"/>
  <c r="X40" i="644"/>
  <c r="V40" i="644"/>
  <c r="U40" i="644"/>
  <c r="T40" i="644"/>
  <c r="S40" i="644"/>
  <c r="AA39" i="644"/>
  <c r="Z39" i="644"/>
  <c r="Y39" i="644"/>
  <c r="X39" i="644"/>
  <c r="V39" i="644"/>
  <c r="U39" i="644"/>
  <c r="T39" i="644"/>
  <c r="S39" i="644"/>
  <c r="AA38" i="644"/>
  <c r="Z38" i="644"/>
  <c r="Y38" i="644"/>
  <c r="X38" i="644"/>
  <c r="V38" i="644"/>
  <c r="U38" i="644"/>
  <c r="T38" i="644"/>
  <c r="S38" i="644"/>
  <c r="AA37" i="644"/>
  <c r="Z37" i="644"/>
  <c r="Y37" i="644"/>
  <c r="X37" i="644"/>
  <c r="V37" i="644"/>
  <c r="U37" i="644"/>
  <c r="T37" i="644"/>
  <c r="S37" i="644"/>
  <c r="AA36" i="644"/>
  <c r="Z36" i="644"/>
  <c r="Y36" i="644"/>
  <c r="X36" i="644"/>
  <c r="V36" i="644"/>
  <c r="U36" i="644"/>
  <c r="T36" i="644"/>
  <c r="S36" i="644"/>
  <c r="AA35" i="644"/>
  <c r="Z35" i="644"/>
  <c r="Y35" i="644"/>
  <c r="X35" i="644"/>
  <c r="V35" i="644"/>
  <c r="U35" i="644"/>
  <c r="T35" i="644"/>
  <c r="S35" i="644"/>
  <c r="AA34" i="644"/>
  <c r="Z34" i="644"/>
  <c r="Y34" i="644"/>
  <c r="X34" i="644"/>
  <c r="V34" i="644"/>
  <c r="U34" i="644"/>
  <c r="T34" i="644"/>
  <c r="S34" i="644"/>
  <c r="AA33" i="644"/>
  <c r="Z33" i="644"/>
  <c r="Y33" i="644"/>
  <c r="X33" i="644"/>
  <c r="V33" i="644"/>
  <c r="U33" i="644"/>
  <c r="T33" i="644"/>
  <c r="S33" i="644"/>
  <c r="AA32" i="644"/>
  <c r="Z32" i="644"/>
  <c r="Y32" i="644"/>
  <c r="X32" i="644"/>
  <c r="V32" i="644"/>
  <c r="U32" i="644"/>
  <c r="T32" i="644"/>
  <c r="S32" i="644"/>
  <c r="AA31" i="644"/>
  <c r="Z31" i="644"/>
  <c r="Y31" i="644"/>
  <c r="X31" i="644"/>
  <c r="V31" i="644"/>
  <c r="U31" i="644"/>
  <c r="T31" i="644"/>
  <c r="S31" i="644"/>
  <c r="AA30" i="644"/>
  <c r="Z30" i="644"/>
  <c r="Y30" i="644"/>
  <c r="X30" i="644"/>
  <c r="V30" i="644"/>
  <c r="U30" i="644"/>
  <c r="T30" i="644"/>
  <c r="S30" i="644"/>
  <c r="AA29" i="644"/>
  <c r="Z29" i="644"/>
  <c r="Y29" i="644"/>
  <c r="X29" i="644"/>
  <c r="V29" i="644"/>
  <c r="U29" i="644"/>
  <c r="T29" i="644"/>
  <c r="S29" i="644"/>
  <c r="AA28" i="644"/>
  <c r="Z28" i="644"/>
  <c r="Y28" i="644"/>
  <c r="X28" i="644"/>
  <c r="V28" i="644"/>
  <c r="U28" i="644"/>
  <c r="T28" i="644"/>
  <c r="S28" i="644"/>
  <c r="AA26" i="644"/>
  <c r="Z26" i="644"/>
  <c r="Y26" i="644"/>
  <c r="X26" i="644"/>
  <c r="V26" i="644"/>
  <c r="U26" i="644"/>
  <c r="T26" i="644"/>
  <c r="S26" i="644"/>
  <c r="AA25" i="644"/>
  <c r="Z25" i="644"/>
  <c r="Y25" i="644"/>
  <c r="X25" i="644"/>
  <c r="V25" i="644"/>
  <c r="U25" i="644"/>
  <c r="T25" i="644"/>
  <c r="S25" i="644"/>
  <c r="AA24" i="644"/>
  <c r="Z24" i="644"/>
  <c r="Y24" i="644"/>
  <c r="X24" i="644"/>
  <c r="V24" i="644"/>
  <c r="U24" i="644"/>
  <c r="T24" i="644"/>
  <c r="S24" i="644"/>
  <c r="AA23" i="644"/>
  <c r="Z23" i="644"/>
  <c r="Y23" i="644"/>
  <c r="X23" i="644"/>
  <c r="V23" i="644"/>
  <c r="U23" i="644"/>
  <c r="T23" i="644"/>
  <c r="S23" i="644"/>
  <c r="AA22" i="644"/>
  <c r="Z22" i="644"/>
  <c r="Y22" i="644"/>
  <c r="X22" i="644"/>
  <c r="V22" i="644"/>
  <c r="U22" i="644"/>
  <c r="T22" i="644"/>
  <c r="S22" i="644"/>
  <c r="AA21" i="644"/>
  <c r="Z21" i="644"/>
  <c r="Y21" i="644"/>
  <c r="X21" i="644"/>
  <c r="V21" i="644"/>
  <c r="U21" i="644"/>
  <c r="T21" i="644"/>
  <c r="S21" i="644"/>
  <c r="AA20" i="644"/>
  <c r="Z20" i="644"/>
  <c r="Y20" i="644"/>
  <c r="X20" i="644"/>
  <c r="V20" i="644"/>
  <c r="U20" i="644"/>
  <c r="T20" i="644"/>
  <c r="S20" i="644"/>
  <c r="AA19" i="644"/>
  <c r="Z19" i="644"/>
  <c r="Y19" i="644"/>
  <c r="X19" i="644"/>
  <c r="V19" i="644"/>
  <c r="U19" i="644"/>
  <c r="T19" i="644"/>
  <c r="S19" i="644"/>
  <c r="AA18" i="644"/>
  <c r="Z18" i="644"/>
  <c r="Y18" i="644"/>
  <c r="X18" i="644"/>
  <c r="V18" i="644"/>
  <c r="U18" i="644"/>
  <c r="T18" i="644"/>
  <c r="S18" i="644"/>
  <c r="AA17" i="644"/>
  <c r="Z17" i="644"/>
  <c r="Y17" i="644"/>
  <c r="X17" i="644"/>
  <c r="V17" i="644"/>
  <c r="U17" i="644"/>
  <c r="T17" i="644"/>
  <c r="S17" i="644"/>
  <c r="AA16" i="644"/>
  <c r="Z16" i="644"/>
  <c r="Y16" i="644"/>
  <c r="X16" i="644"/>
  <c r="V16" i="644"/>
  <c r="U16" i="644"/>
  <c r="T16" i="644"/>
  <c r="S16" i="644"/>
  <c r="AA15" i="644"/>
  <c r="Z15" i="644"/>
  <c r="Y15" i="644"/>
  <c r="X15" i="644"/>
  <c r="V15" i="644"/>
  <c r="U15" i="644"/>
  <c r="T15" i="644"/>
  <c r="S15" i="644"/>
  <c r="AA14" i="644"/>
  <c r="Z14" i="644"/>
  <c r="Y14" i="644"/>
  <c r="X14" i="644"/>
  <c r="V14" i="644"/>
  <c r="U14" i="644"/>
  <c r="T14" i="644"/>
  <c r="S14" i="644"/>
  <c r="AA13" i="644"/>
  <c r="Z13" i="644"/>
  <c r="Y13" i="644"/>
  <c r="X13" i="644"/>
  <c r="V13" i="644"/>
  <c r="U13" i="644"/>
  <c r="T13" i="644"/>
  <c r="S13" i="644"/>
  <c r="AA12" i="644"/>
  <c r="Z12" i="644"/>
  <c r="Y12" i="644"/>
  <c r="X12" i="644"/>
  <c r="V12" i="644"/>
  <c r="U12" i="644"/>
  <c r="T12" i="644"/>
  <c r="S12" i="644"/>
  <c r="AA11" i="644"/>
  <c r="Z11" i="644"/>
  <c r="Y11" i="644"/>
  <c r="X11" i="644"/>
  <c r="V11" i="644"/>
  <c r="U11" i="644"/>
  <c r="T11" i="644"/>
  <c r="S11" i="644"/>
  <c r="AA10" i="644"/>
  <c r="Z10" i="644"/>
  <c r="Y10" i="644"/>
  <c r="X10" i="644"/>
  <c r="V10" i="644"/>
  <c r="U10" i="644"/>
  <c r="T10" i="644"/>
  <c r="S10" i="644"/>
  <c r="AA9" i="644"/>
  <c r="Z9" i="644"/>
  <c r="Y9" i="644"/>
  <c r="X9" i="644"/>
  <c r="V9" i="644"/>
  <c r="U9" i="644"/>
  <c r="T9" i="644"/>
  <c r="S9" i="644"/>
  <c r="AA8" i="644"/>
  <c r="Z8" i="644"/>
  <c r="Y8" i="644"/>
  <c r="X8" i="644"/>
  <c r="V8" i="644"/>
  <c r="U8" i="644"/>
  <c r="T8" i="644"/>
  <c r="S8" i="644"/>
  <c r="AA7" i="644"/>
  <c r="Z7" i="644"/>
  <c r="Y7" i="644"/>
  <c r="X7" i="644"/>
  <c r="V7" i="644"/>
  <c r="U7" i="644"/>
  <c r="T7" i="644"/>
  <c r="S7" i="644"/>
  <c r="AA6" i="644"/>
  <c r="Z6" i="644"/>
  <c r="Y6" i="644"/>
  <c r="X6" i="644"/>
  <c r="V6" i="644"/>
  <c r="U6" i="644"/>
  <c r="T6" i="644"/>
  <c r="S6" i="644"/>
  <c r="Q13" i="645" l="1"/>
  <c r="N13" i="645" s="1"/>
  <c r="O38" i="645"/>
  <c r="Q26" i="645"/>
  <c r="Q38" i="645" s="1"/>
  <c r="Q19" i="645"/>
  <c r="N19" i="645" s="1"/>
  <c r="P25" i="645"/>
  <c r="P39" i="645" s="1"/>
  <c r="O25" i="645"/>
  <c r="O39" i="645" s="1"/>
  <c r="Q6" i="645"/>
  <c r="P6" i="644"/>
  <c r="O10" i="644"/>
  <c r="P10" i="644"/>
  <c r="O13" i="644"/>
  <c r="P13" i="644"/>
  <c r="O17" i="644"/>
  <c r="P17" i="644"/>
  <c r="O21" i="644"/>
  <c r="P21" i="644"/>
  <c r="O24" i="644"/>
  <c r="P24" i="644"/>
  <c r="O6" i="644"/>
  <c r="O28" i="644"/>
  <c r="P28" i="644"/>
  <c r="O32" i="644"/>
  <c r="P32" i="644"/>
  <c r="O37" i="644"/>
  <c r="P37" i="644"/>
  <c r="O41" i="644"/>
  <c r="P41" i="644"/>
  <c r="AA60" i="643"/>
  <c r="Z60" i="643"/>
  <c r="Y60" i="643"/>
  <c r="X60" i="643"/>
  <c r="V60" i="643"/>
  <c r="U60" i="643"/>
  <c r="T60" i="643"/>
  <c r="S60" i="643"/>
  <c r="AA59" i="643"/>
  <c r="Z59" i="643"/>
  <c r="Y59" i="643"/>
  <c r="X59" i="643"/>
  <c r="V59" i="643"/>
  <c r="U59" i="643"/>
  <c r="T59" i="643"/>
  <c r="S59" i="643"/>
  <c r="AA58" i="643"/>
  <c r="Z58" i="643"/>
  <c r="Y58" i="643"/>
  <c r="X58" i="643"/>
  <c r="V58" i="643"/>
  <c r="U58" i="643"/>
  <c r="T58" i="643"/>
  <c r="S58" i="643"/>
  <c r="AA57" i="643"/>
  <c r="Z57" i="643"/>
  <c r="Y57" i="643"/>
  <c r="X57" i="643"/>
  <c r="V57" i="643"/>
  <c r="U57" i="643"/>
  <c r="T57" i="643"/>
  <c r="S57" i="643"/>
  <c r="AA56" i="643"/>
  <c r="Z56" i="643"/>
  <c r="Y56" i="643"/>
  <c r="X56" i="643"/>
  <c r="V56" i="643"/>
  <c r="U56" i="643"/>
  <c r="T56" i="643"/>
  <c r="S56" i="643"/>
  <c r="AA55" i="643"/>
  <c r="Z55" i="643"/>
  <c r="Y55" i="643"/>
  <c r="X55" i="643"/>
  <c r="V55" i="643"/>
  <c r="U55" i="643"/>
  <c r="T55" i="643"/>
  <c r="S55" i="643"/>
  <c r="AA54" i="643"/>
  <c r="Z54" i="643"/>
  <c r="Y54" i="643"/>
  <c r="X54" i="643"/>
  <c r="V54" i="643"/>
  <c r="U54" i="643"/>
  <c r="T54" i="643"/>
  <c r="S54" i="643"/>
  <c r="AA53" i="643"/>
  <c r="Z53" i="643"/>
  <c r="Y53" i="643"/>
  <c r="X53" i="643"/>
  <c r="V53" i="643"/>
  <c r="U53" i="643"/>
  <c r="T53" i="643"/>
  <c r="S53" i="643"/>
  <c r="AA52" i="643"/>
  <c r="Z52" i="643"/>
  <c r="Y52" i="643"/>
  <c r="X52" i="643"/>
  <c r="V52" i="643"/>
  <c r="U52" i="643"/>
  <c r="T52" i="643"/>
  <c r="S52" i="643"/>
  <c r="AA51" i="643"/>
  <c r="Z51" i="643"/>
  <c r="Y51" i="643"/>
  <c r="X51" i="643"/>
  <c r="V51" i="643"/>
  <c r="U51" i="643"/>
  <c r="T51" i="643"/>
  <c r="S51" i="643"/>
  <c r="AA50" i="643"/>
  <c r="Z50" i="643"/>
  <c r="Y50" i="643"/>
  <c r="X50" i="643"/>
  <c r="V50" i="643"/>
  <c r="U50" i="643"/>
  <c r="T50" i="643"/>
  <c r="S50" i="643"/>
  <c r="AA49" i="643"/>
  <c r="Z49" i="643"/>
  <c r="Y49" i="643"/>
  <c r="X49" i="643"/>
  <c r="V49" i="643"/>
  <c r="U49" i="643"/>
  <c r="T49" i="643"/>
  <c r="S49" i="643"/>
  <c r="AA48" i="643"/>
  <c r="Z48" i="643"/>
  <c r="Y48" i="643"/>
  <c r="X48" i="643"/>
  <c r="V48" i="643"/>
  <c r="U48" i="643"/>
  <c r="T48" i="643"/>
  <c r="S48" i="643"/>
  <c r="AA47" i="643"/>
  <c r="Z47" i="643"/>
  <c r="Y47" i="643"/>
  <c r="X47" i="643"/>
  <c r="V47" i="643"/>
  <c r="U47" i="643"/>
  <c r="T47" i="643"/>
  <c r="S47" i="643"/>
  <c r="AA46" i="643"/>
  <c r="Z46" i="643"/>
  <c r="Y46" i="643"/>
  <c r="X46" i="643"/>
  <c r="V46" i="643"/>
  <c r="U46" i="643"/>
  <c r="T46" i="643"/>
  <c r="S46" i="643"/>
  <c r="AA45" i="643"/>
  <c r="Z45" i="643"/>
  <c r="Y45" i="643"/>
  <c r="X45" i="643"/>
  <c r="V45" i="643"/>
  <c r="U45" i="643"/>
  <c r="T45" i="643"/>
  <c r="S45" i="643"/>
  <c r="AA44" i="643"/>
  <c r="Z44" i="643"/>
  <c r="Y44" i="643"/>
  <c r="X44" i="643"/>
  <c r="V44" i="643"/>
  <c r="U44" i="643"/>
  <c r="T44" i="643"/>
  <c r="S44" i="643"/>
  <c r="AA43" i="643"/>
  <c r="Z43" i="643"/>
  <c r="Y43" i="643"/>
  <c r="X43" i="643"/>
  <c r="V43" i="643"/>
  <c r="U43" i="643"/>
  <c r="T43" i="643"/>
  <c r="S43" i="643"/>
  <c r="AA42" i="643"/>
  <c r="Z42" i="643"/>
  <c r="Y42" i="643"/>
  <c r="X42" i="643"/>
  <c r="V42" i="643"/>
  <c r="U42" i="643"/>
  <c r="T42" i="643"/>
  <c r="S42" i="643"/>
  <c r="AA41" i="643"/>
  <c r="Z41" i="643"/>
  <c r="Y41" i="643"/>
  <c r="X41" i="643"/>
  <c r="V41" i="643"/>
  <c r="U41" i="643"/>
  <c r="T41" i="643"/>
  <c r="S41" i="643"/>
  <c r="AA39" i="643"/>
  <c r="Z39" i="643"/>
  <c r="Y39" i="643"/>
  <c r="X39" i="643"/>
  <c r="V39" i="643"/>
  <c r="U39" i="643"/>
  <c r="T39" i="643"/>
  <c r="S39" i="643"/>
  <c r="AA38" i="643"/>
  <c r="Z38" i="643"/>
  <c r="Y38" i="643"/>
  <c r="X38" i="643"/>
  <c r="V38" i="643"/>
  <c r="U38" i="643"/>
  <c r="T38" i="643"/>
  <c r="S38" i="643"/>
  <c r="AA37" i="643"/>
  <c r="Z37" i="643"/>
  <c r="Y37" i="643"/>
  <c r="X37" i="643"/>
  <c r="V37" i="643"/>
  <c r="U37" i="643"/>
  <c r="T37" i="643"/>
  <c r="S37" i="643"/>
  <c r="AA36" i="643"/>
  <c r="Z36" i="643"/>
  <c r="Y36" i="643"/>
  <c r="X36" i="643"/>
  <c r="V36" i="643"/>
  <c r="U36" i="643"/>
  <c r="T36" i="643"/>
  <c r="S36" i="643"/>
  <c r="AA35" i="643"/>
  <c r="Z35" i="643"/>
  <c r="Y35" i="643"/>
  <c r="X35" i="643"/>
  <c r="V35" i="643"/>
  <c r="U35" i="643"/>
  <c r="T35" i="643"/>
  <c r="S35" i="643"/>
  <c r="AA34" i="643"/>
  <c r="Z34" i="643"/>
  <c r="Y34" i="643"/>
  <c r="X34" i="643"/>
  <c r="V34" i="643"/>
  <c r="U34" i="643"/>
  <c r="T34" i="643"/>
  <c r="S34" i="643"/>
  <c r="AA33" i="643"/>
  <c r="Z33" i="643"/>
  <c r="Y33" i="643"/>
  <c r="X33" i="643"/>
  <c r="V33" i="643"/>
  <c r="U33" i="643"/>
  <c r="T33" i="643"/>
  <c r="S33" i="643"/>
  <c r="AA32" i="643"/>
  <c r="Z32" i="643"/>
  <c r="Y32" i="643"/>
  <c r="X32" i="643"/>
  <c r="V32" i="643"/>
  <c r="U32" i="643"/>
  <c r="T32" i="643"/>
  <c r="S32" i="643"/>
  <c r="AA31" i="643"/>
  <c r="Z31" i="643"/>
  <c r="Y31" i="643"/>
  <c r="X31" i="643"/>
  <c r="V31" i="643"/>
  <c r="U31" i="643"/>
  <c r="T31" i="643"/>
  <c r="S31" i="643"/>
  <c r="AA30" i="643"/>
  <c r="Z30" i="643"/>
  <c r="Y30" i="643"/>
  <c r="X30" i="643"/>
  <c r="V30" i="643"/>
  <c r="U30" i="643"/>
  <c r="T30" i="643"/>
  <c r="S30" i="643"/>
  <c r="AA29" i="643"/>
  <c r="Z29" i="643"/>
  <c r="Y29" i="643"/>
  <c r="X29" i="643"/>
  <c r="V29" i="643"/>
  <c r="U29" i="643"/>
  <c r="T29" i="643"/>
  <c r="S29" i="643"/>
  <c r="AA28" i="643"/>
  <c r="Z28" i="643"/>
  <c r="Y28" i="643"/>
  <c r="X28" i="643"/>
  <c r="V28" i="643"/>
  <c r="U28" i="643"/>
  <c r="T28" i="643"/>
  <c r="S28" i="643"/>
  <c r="AA27" i="643"/>
  <c r="Z27" i="643"/>
  <c r="Y27" i="643"/>
  <c r="X27" i="643"/>
  <c r="V27" i="643"/>
  <c r="U27" i="643"/>
  <c r="T27" i="643"/>
  <c r="S27" i="643"/>
  <c r="AA26" i="643"/>
  <c r="Z26" i="643"/>
  <c r="Y26" i="643"/>
  <c r="X26" i="643"/>
  <c r="V26" i="643"/>
  <c r="U26" i="643"/>
  <c r="T26" i="643"/>
  <c r="S26" i="643"/>
  <c r="AA25" i="643"/>
  <c r="Z25" i="643"/>
  <c r="Y25" i="643"/>
  <c r="X25" i="643"/>
  <c r="V25" i="643"/>
  <c r="U25" i="643"/>
  <c r="T25" i="643"/>
  <c r="S25" i="643"/>
  <c r="AA24" i="643"/>
  <c r="Z24" i="643"/>
  <c r="Y24" i="643"/>
  <c r="X24" i="643"/>
  <c r="V24" i="643"/>
  <c r="U24" i="643"/>
  <c r="T24" i="643"/>
  <c r="S24" i="643"/>
  <c r="AA23" i="643"/>
  <c r="Z23" i="643"/>
  <c r="Y23" i="643"/>
  <c r="X23" i="643"/>
  <c r="V23" i="643"/>
  <c r="U23" i="643"/>
  <c r="T23" i="643"/>
  <c r="S23" i="643"/>
  <c r="AA22" i="643"/>
  <c r="Z22" i="643"/>
  <c r="Y22" i="643"/>
  <c r="X22" i="643"/>
  <c r="V22" i="643"/>
  <c r="U22" i="643"/>
  <c r="T22" i="643"/>
  <c r="S22" i="643"/>
  <c r="AA21" i="643"/>
  <c r="Z21" i="643"/>
  <c r="Y21" i="643"/>
  <c r="X21" i="643"/>
  <c r="V21" i="643"/>
  <c r="U21" i="643"/>
  <c r="T21" i="643"/>
  <c r="S21" i="643"/>
  <c r="AA20" i="643"/>
  <c r="Z20" i="643"/>
  <c r="Y20" i="643"/>
  <c r="X20" i="643"/>
  <c r="V20" i="643"/>
  <c r="U20" i="643"/>
  <c r="T20" i="643"/>
  <c r="S20" i="643"/>
  <c r="AA19" i="643"/>
  <c r="Z19" i="643"/>
  <c r="Y19" i="643"/>
  <c r="X19" i="643"/>
  <c r="V19" i="643"/>
  <c r="U19" i="643"/>
  <c r="T19" i="643"/>
  <c r="S19" i="643"/>
  <c r="AA18" i="643"/>
  <c r="Z18" i="643"/>
  <c r="Y18" i="643"/>
  <c r="X18" i="643"/>
  <c r="V18" i="643"/>
  <c r="U18" i="643"/>
  <c r="T18" i="643"/>
  <c r="S18" i="643"/>
  <c r="AA17" i="643"/>
  <c r="Z17" i="643"/>
  <c r="Y17" i="643"/>
  <c r="X17" i="643"/>
  <c r="V17" i="643"/>
  <c r="U17" i="643"/>
  <c r="T17" i="643"/>
  <c r="S17" i="643"/>
  <c r="AA16" i="643"/>
  <c r="Z16" i="643"/>
  <c r="Y16" i="643"/>
  <c r="X16" i="643"/>
  <c r="V16" i="643"/>
  <c r="U16" i="643"/>
  <c r="T16" i="643"/>
  <c r="S16" i="643"/>
  <c r="AA15" i="643"/>
  <c r="Z15" i="643"/>
  <c r="Y15" i="643"/>
  <c r="X15" i="643"/>
  <c r="V15" i="643"/>
  <c r="U15" i="643"/>
  <c r="T15" i="643"/>
  <c r="S15" i="643"/>
  <c r="AA14" i="643"/>
  <c r="Z14" i="643"/>
  <c r="Y14" i="643"/>
  <c r="X14" i="643"/>
  <c r="V14" i="643"/>
  <c r="U14" i="643"/>
  <c r="T14" i="643"/>
  <c r="S14" i="643"/>
  <c r="AA13" i="643"/>
  <c r="Z13" i="643"/>
  <c r="Y13" i="643"/>
  <c r="X13" i="643"/>
  <c r="V13" i="643"/>
  <c r="U13" i="643"/>
  <c r="T13" i="643"/>
  <c r="S13" i="643"/>
  <c r="AA12" i="643"/>
  <c r="Z12" i="643"/>
  <c r="Y12" i="643"/>
  <c r="X12" i="643"/>
  <c r="V12" i="643"/>
  <c r="U12" i="643"/>
  <c r="T12" i="643"/>
  <c r="S12" i="643"/>
  <c r="AA11" i="643"/>
  <c r="Z11" i="643"/>
  <c r="Y11" i="643"/>
  <c r="X11" i="643"/>
  <c r="V11" i="643"/>
  <c r="U11" i="643"/>
  <c r="T11" i="643"/>
  <c r="S11" i="643"/>
  <c r="AA10" i="643"/>
  <c r="Z10" i="643"/>
  <c r="Y10" i="643"/>
  <c r="X10" i="643"/>
  <c r="V10" i="643"/>
  <c r="U10" i="643"/>
  <c r="T10" i="643"/>
  <c r="S10" i="643"/>
  <c r="AA9" i="643"/>
  <c r="Z9" i="643"/>
  <c r="Y9" i="643"/>
  <c r="X9" i="643"/>
  <c r="V9" i="643"/>
  <c r="U9" i="643"/>
  <c r="T9" i="643"/>
  <c r="S9" i="643"/>
  <c r="AA8" i="643"/>
  <c r="Z8" i="643"/>
  <c r="Y8" i="643"/>
  <c r="X8" i="643"/>
  <c r="V8" i="643"/>
  <c r="U8" i="643"/>
  <c r="T8" i="643"/>
  <c r="S8" i="643"/>
  <c r="AA7" i="643"/>
  <c r="Z7" i="643"/>
  <c r="Y7" i="643"/>
  <c r="X7" i="643"/>
  <c r="V7" i="643"/>
  <c r="U7" i="643"/>
  <c r="T7" i="643"/>
  <c r="S7" i="643"/>
  <c r="AA6" i="643"/>
  <c r="Z6" i="643"/>
  <c r="Y6" i="643"/>
  <c r="X6" i="643"/>
  <c r="V6" i="643"/>
  <c r="U6" i="643"/>
  <c r="T6" i="643"/>
  <c r="S6" i="643"/>
  <c r="N26" i="645" l="1"/>
  <c r="Q25" i="645"/>
  <c r="O2" i="645" s="1"/>
  <c r="N6" i="645"/>
  <c r="P41" i="645"/>
  <c r="Q28" i="644"/>
  <c r="O44" i="644"/>
  <c r="Q17" i="644"/>
  <c r="N17" i="644" s="1"/>
  <c r="Q10" i="644"/>
  <c r="N10" i="644" s="1"/>
  <c r="Q6" i="644"/>
  <c r="N6" i="644" s="1"/>
  <c r="Q21" i="644"/>
  <c r="N21" i="644" s="1"/>
  <c r="Q24" i="644"/>
  <c r="N24" i="644" s="1"/>
  <c r="O27" i="644"/>
  <c r="Q37" i="644"/>
  <c r="N37" i="644" s="1"/>
  <c r="Q13" i="644"/>
  <c r="N13" i="644" s="1"/>
  <c r="Q41" i="644"/>
  <c r="N41" i="644" s="1"/>
  <c r="Q32" i="644"/>
  <c r="N32" i="644" s="1"/>
  <c r="P44" i="644"/>
  <c r="P46" i="644" s="1"/>
  <c r="P27" i="644"/>
  <c r="P45" i="644" s="1"/>
  <c r="N28" i="644"/>
  <c r="P41" i="643"/>
  <c r="P45" i="643"/>
  <c r="P48" i="643"/>
  <c r="P55" i="643"/>
  <c r="P6" i="643"/>
  <c r="P21" i="643"/>
  <c r="P33" i="643"/>
  <c r="P36" i="643"/>
  <c r="O41" i="643"/>
  <c r="Q41" i="643" s="1"/>
  <c r="O45" i="643"/>
  <c r="Q45" i="643" s="1"/>
  <c r="N45" i="643" s="1"/>
  <c r="O48" i="643"/>
  <c r="Q48" i="643" s="1"/>
  <c r="N48" i="643" s="1"/>
  <c r="O55" i="643"/>
  <c r="Q55" i="643" s="1"/>
  <c r="N55" i="643" s="1"/>
  <c r="P10" i="643"/>
  <c r="O10" i="643"/>
  <c r="O36" i="643"/>
  <c r="O6" i="643"/>
  <c r="O33" i="643"/>
  <c r="O25" i="643"/>
  <c r="P25" i="643"/>
  <c r="O29" i="643"/>
  <c r="P29" i="643"/>
  <c r="O15" i="643"/>
  <c r="P15" i="643"/>
  <c r="O21" i="643"/>
  <c r="Q21" i="643" s="1"/>
  <c r="N21" i="643" s="1"/>
  <c r="AA21" i="642"/>
  <c r="Z21" i="642"/>
  <c r="Y21" i="642"/>
  <c r="X21" i="642"/>
  <c r="V21" i="642"/>
  <c r="U21" i="642"/>
  <c r="T21" i="642"/>
  <c r="S21" i="642"/>
  <c r="AA20" i="642"/>
  <c r="Z20" i="642"/>
  <c r="Y20" i="642"/>
  <c r="X20" i="642"/>
  <c r="V20" i="642"/>
  <c r="U20" i="642"/>
  <c r="T20" i="642"/>
  <c r="S20" i="642"/>
  <c r="AA51" i="642"/>
  <c r="Z51" i="642"/>
  <c r="Y51" i="642"/>
  <c r="X51" i="642"/>
  <c r="V51" i="642"/>
  <c r="U51" i="642"/>
  <c r="T51" i="642"/>
  <c r="S51" i="642"/>
  <c r="AA50" i="642"/>
  <c r="Z50" i="642"/>
  <c r="Y50" i="642"/>
  <c r="X50" i="642"/>
  <c r="V50" i="642"/>
  <c r="U50" i="642"/>
  <c r="T50" i="642"/>
  <c r="S50" i="642"/>
  <c r="AA49" i="642"/>
  <c r="Z49" i="642"/>
  <c r="Y49" i="642"/>
  <c r="X49" i="642"/>
  <c r="V49" i="642"/>
  <c r="U49" i="642"/>
  <c r="T49" i="642"/>
  <c r="S49" i="642"/>
  <c r="AA48" i="642"/>
  <c r="Z48" i="642"/>
  <c r="Y48" i="642"/>
  <c r="X48" i="642"/>
  <c r="V48" i="642"/>
  <c r="U48" i="642"/>
  <c r="T48" i="642"/>
  <c r="S48" i="642"/>
  <c r="AA47" i="642"/>
  <c r="Z47" i="642"/>
  <c r="Y47" i="642"/>
  <c r="X47" i="642"/>
  <c r="V47" i="642"/>
  <c r="U47" i="642"/>
  <c r="T47" i="642"/>
  <c r="S47" i="642"/>
  <c r="AA46" i="642"/>
  <c r="Z46" i="642"/>
  <c r="Y46" i="642"/>
  <c r="X46" i="642"/>
  <c r="V46" i="642"/>
  <c r="U46" i="642"/>
  <c r="T46" i="642"/>
  <c r="S46" i="642"/>
  <c r="AA45" i="642"/>
  <c r="Z45" i="642"/>
  <c r="Y45" i="642"/>
  <c r="X45" i="642"/>
  <c r="V45" i="642"/>
  <c r="U45" i="642"/>
  <c r="T45" i="642"/>
  <c r="S45" i="642"/>
  <c r="AA44" i="642"/>
  <c r="Z44" i="642"/>
  <c r="Y44" i="642"/>
  <c r="X44" i="642"/>
  <c r="V44" i="642"/>
  <c r="U44" i="642"/>
  <c r="T44" i="642"/>
  <c r="S44" i="642"/>
  <c r="AA43" i="642"/>
  <c r="Z43" i="642"/>
  <c r="Y43" i="642"/>
  <c r="X43" i="642"/>
  <c r="V43" i="642"/>
  <c r="U43" i="642"/>
  <c r="T43" i="642"/>
  <c r="S43" i="642"/>
  <c r="AA42" i="642"/>
  <c r="Z42" i="642"/>
  <c r="Y42" i="642"/>
  <c r="X42" i="642"/>
  <c r="V42" i="642"/>
  <c r="U42" i="642"/>
  <c r="T42" i="642"/>
  <c r="S42" i="642"/>
  <c r="AA41" i="642"/>
  <c r="Z41" i="642"/>
  <c r="Y41" i="642"/>
  <c r="X41" i="642"/>
  <c r="V41" i="642"/>
  <c r="U41" i="642"/>
  <c r="T41" i="642"/>
  <c r="S41" i="642"/>
  <c r="AA40" i="642"/>
  <c r="Z40" i="642"/>
  <c r="Y40" i="642"/>
  <c r="X40" i="642"/>
  <c r="V40" i="642"/>
  <c r="U40" i="642"/>
  <c r="T40" i="642"/>
  <c r="S40" i="642"/>
  <c r="AA39" i="642"/>
  <c r="Z39" i="642"/>
  <c r="Y39" i="642"/>
  <c r="X39" i="642"/>
  <c r="V39" i="642"/>
  <c r="U39" i="642"/>
  <c r="T39" i="642"/>
  <c r="S39" i="642"/>
  <c r="AA38" i="642"/>
  <c r="Z38" i="642"/>
  <c r="Y38" i="642"/>
  <c r="X38" i="642"/>
  <c r="V38" i="642"/>
  <c r="U38" i="642"/>
  <c r="T38" i="642"/>
  <c r="S38" i="642"/>
  <c r="AA37" i="642"/>
  <c r="Z37" i="642"/>
  <c r="Y37" i="642"/>
  <c r="X37" i="642"/>
  <c r="V37" i="642"/>
  <c r="U37" i="642"/>
  <c r="T37" i="642"/>
  <c r="S37" i="642"/>
  <c r="AA36" i="642"/>
  <c r="Z36" i="642"/>
  <c r="Y36" i="642"/>
  <c r="X36" i="642"/>
  <c r="V36" i="642"/>
  <c r="U36" i="642"/>
  <c r="T36" i="642"/>
  <c r="S36" i="642"/>
  <c r="AA34" i="642"/>
  <c r="Z34" i="642"/>
  <c r="Y34" i="642"/>
  <c r="X34" i="642"/>
  <c r="V34" i="642"/>
  <c r="U34" i="642"/>
  <c r="T34" i="642"/>
  <c r="S34" i="642"/>
  <c r="AA33" i="642"/>
  <c r="Z33" i="642"/>
  <c r="Y33" i="642"/>
  <c r="X33" i="642"/>
  <c r="V33" i="642"/>
  <c r="U33" i="642"/>
  <c r="T33" i="642"/>
  <c r="S33" i="642"/>
  <c r="AA32" i="642"/>
  <c r="Z32" i="642"/>
  <c r="Y32" i="642"/>
  <c r="X32" i="642"/>
  <c r="V32" i="642"/>
  <c r="U32" i="642"/>
  <c r="T32" i="642"/>
  <c r="S32" i="642"/>
  <c r="AA31" i="642"/>
  <c r="Z31" i="642"/>
  <c r="Y31" i="642"/>
  <c r="X31" i="642"/>
  <c r="V31" i="642"/>
  <c r="U31" i="642"/>
  <c r="T31" i="642"/>
  <c r="S31" i="642"/>
  <c r="AA30" i="642"/>
  <c r="Z30" i="642"/>
  <c r="Y30" i="642"/>
  <c r="X30" i="642"/>
  <c r="V30" i="642"/>
  <c r="U30" i="642"/>
  <c r="T30" i="642"/>
  <c r="S30" i="642"/>
  <c r="AA29" i="642"/>
  <c r="Z29" i="642"/>
  <c r="Y29" i="642"/>
  <c r="X29" i="642"/>
  <c r="V29" i="642"/>
  <c r="U29" i="642"/>
  <c r="T29" i="642"/>
  <c r="S29" i="642"/>
  <c r="AA28" i="642"/>
  <c r="Z28" i="642"/>
  <c r="Y28" i="642"/>
  <c r="X28" i="642"/>
  <c r="V28" i="642"/>
  <c r="U28" i="642"/>
  <c r="T28" i="642"/>
  <c r="S28" i="642"/>
  <c r="AA27" i="642"/>
  <c r="Z27" i="642"/>
  <c r="Y27" i="642"/>
  <c r="X27" i="642"/>
  <c r="V27" i="642"/>
  <c r="U27" i="642"/>
  <c r="T27" i="642"/>
  <c r="S27" i="642"/>
  <c r="AA26" i="642"/>
  <c r="Z26" i="642"/>
  <c r="Y26" i="642"/>
  <c r="X26" i="642"/>
  <c r="V26" i="642"/>
  <c r="U26" i="642"/>
  <c r="T26" i="642"/>
  <c r="S26" i="642"/>
  <c r="AA25" i="642"/>
  <c r="Z25" i="642"/>
  <c r="Y25" i="642"/>
  <c r="X25" i="642"/>
  <c r="V25" i="642"/>
  <c r="U25" i="642"/>
  <c r="T25" i="642"/>
  <c r="S25" i="642"/>
  <c r="AA24" i="642"/>
  <c r="Z24" i="642"/>
  <c r="Y24" i="642"/>
  <c r="X24" i="642"/>
  <c r="V24" i="642"/>
  <c r="U24" i="642"/>
  <c r="T24" i="642"/>
  <c r="S24" i="642"/>
  <c r="AA23" i="642"/>
  <c r="Z23" i="642"/>
  <c r="Y23" i="642"/>
  <c r="X23" i="642"/>
  <c r="V23" i="642"/>
  <c r="U23" i="642"/>
  <c r="T23" i="642"/>
  <c r="S23" i="642"/>
  <c r="AA22" i="642"/>
  <c r="Z22" i="642"/>
  <c r="Y22" i="642"/>
  <c r="X22" i="642"/>
  <c r="V22" i="642"/>
  <c r="U22" i="642"/>
  <c r="T22" i="642"/>
  <c r="S22" i="642"/>
  <c r="AA19" i="642"/>
  <c r="Z19" i="642"/>
  <c r="Y19" i="642"/>
  <c r="X19" i="642"/>
  <c r="V19" i="642"/>
  <c r="U19" i="642"/>
  <c r="T19" i="642"/>
  <c r="S19" i="642"/>
  <c r="AA18" i="642"/>
  <c r="Z18" i="642"/>
  <c r="Y18" i="642"/>
  <c r="X18" i="642"/>
  <c r="V18" i="642"/>
  <c r="U18" i="642"/>
  <c r="T18" i="642"/>
  <c r="S18" i="642"/>
  <c r="AA17" i="642"/>
  <c r="Z17" i="642"/>
  <c r="Y17" i="642"/>
  <c r="X17" i="642"/>
  <c r="V17" i="642"/>
  <c r="U17" i="642"/>
  <c r="T17" i="642"/>
  <c r="S17" i="642"/>
  <c r="AA16" i="642"/>
  <c r="Z16" i="642"/>
  <c r="Y16" i="642"/>
  <c r="X16" i="642"/>
  <c r="V16" i="642"/>
  <c r="U16" i="642"/>
  <c r="T16" i="642"/>
  <c r="S16" i="642"/>
  <c r="AA15" i="642"/>
  <c r="Z15" i="642"/>
  <c r="Y15" i="642"/>
  <c r="X15" i="642"/>
  <c r="V15" i="642"/>
  <c r="U15" i="642"/>
  <c r="T15" i="642"/>
  <c r="S15" i="642"/>
  <c r="AA14" i="642"/>
  <c r="Z14" i="642"/>
  <c r="Y14" i="642"/>
  <c r="X14" i="642"/>
  <c r="V14" i="642"/>
  <c r="U14" i="642"/>
  <c r="T14" i="642"/>
  <c r="S14" i="642"/>
  <c r="AA13" i="642"/>
  <c r="Z13" i="642"/>
  <c r="Y13" i="642"/>
  <c r="X13" i="642"/>
  <c r="V13" i="642"/>
  <c r="U13" i="642"/>
  <c r="T13" i="642"/>
  <c r="S13" i="642"/>
  <c r="AA12" i="642"/>
  <c r="Z12" i="642"/>
  <c r="Y12" i="642"/>
  <c r="X12" i="642"/>
  <c r="V12" i="642"/>
  <c r="U12" i="642"/>
  <c r="T12" i="642"/>
  <c r="S12" i="642"/>
  <c r="AA11" i="642"/>
  <c r="Z11" i="642"/>
  <c r="Y11" i="642"/>
  <c r="X11" i="642"/>
  <c r="V11" i="642"/>
  <c r="U11" i="642"/>
  <c r="T11" i="642"/>
  <c r="S11" i="642"/>
  <c r="AA10" i="642"/>
  <c r="Z10" i="642"/>
  <c r="Y10" i="642"/>
  <c r="X10" i="642"/>
  <c r="V10" i="642"/>
  <c r="U10" i="642"/>
  <c r="T10" i="642"/>
  <c r="S10" i="642"/>
  <c r="AA9" i="642"/>
  <c r="Z9" i="642"/>
  <c r="Y9" i="642"/>
  <c r="X9" i="642"/>
  <c r="V9" i="642"/>
  <c r="U9" i="642"/>
  <c r="T9" i="642"/>
  <c r="S9" i="642"/>
  <c r="AA8" i="642"/>
  <c r="Z8" i="642"/>
  <c r="Y8" i="642"/>
  <c r="X8" i="642"/>
  <c r="V8" i="642"/>
  <c r="U8" i="642"/>
  <c r="T8" i="642"/>
  <c r="S8" i="642"/>
  <c r="AA7" i="642"/>
  <c r="Z7" i="642"/>
  <c r="Y7" i="642"/>
  <c r="X7" i="642"/>
  <c r="V7" i="642"/>
  <c r="U7" i="642"/>
  <c r="T7" i="642"/>
  <c r="S7" i="642"/>
  <c r="AA6" i="642"/>
  <c r="Z6" i="642"/>
  <c r="Y6" i="642"/>
  <c r="X6" i="642"/>
  <c r="V6" i="642"/>
  <c r="U6" i="642"/>
  <c r="T6" i="642"/>
  <c r="S6" i="642"/>
  <c r="O45" i="644" l="1"/>
  <c r="P47" i="644" s="1"/>
  <c r="Q44" i="644"/>
  <c r="Q27" i="644"/>
  <c r="Q36" i="643"/>
  <c r="N36" i="643" s="1"/>
  <c r="P61" i="643"/>
  <c r="P63" i="643" s="1"/>
  <c r="Q6" i="643"/>
  <c r="N6" i="643" s="1"/>
  <c r="Q10" i="643"/>
  <c r="N10" i="643" s="1"/>
  <c r="Q33" i="643"/>
  <c r="N33" i="643" s="1"/>
  <c r="O61" i="643"/>
  <c r="Q25" i="643"/>
  <c r="N25" i="643" s="1"/>
  <c r="Q29" i="643"/>
  <c r="N29" i="643" s="1"/>
  <c r="P40" i="643"/>
  <c r="P62" i="643" s="1"/>
  <c r="Q15" i="643"/>
  <c r="N15" i="643" s="1"/>
  <c r="O40" i="643"/>
  <c r="Q61" i="643"/>
  <c r="N41" i="643"/>
  <c r="P6" i="642"/>
  <c r="O11" i="642"/>
  <c r="P11" i="642"/>
  <c r="O14" i="642"/>
  <c r="P14" i="642"/>
  <c r="P23" i="642"/>
  <c r="P26" i="642"/>
  <c r="P29" i="642"/>
  <c r="P36" i="642"/>
  <c r="P40" i="642"/>
  <c r="P43" i="642"/>
  <c r="P46" i="642"/>
  <c r="P49" i="642"/>
  <c r="O43" i="642"/>
  <c r="O49" i="642"/>
  <c r="O46" i="642"/>
  <c r="Q46" i="642" s="1"/>
  <c r="N46" i="642" s="1"/>
  <c r="O40" i="642"/>
  <c r="O36" i="642"/>
  <c r="O18" i="642"/>
  <c r="O6" i="642"/>
  <c r="O29" i="642"/>
  <c r="O26" i="642"/>
  <c r="O23" i="642"/>
  <c r="P18" i="642"/>
  <c r="O2" i="644" l="1"/>
  <c r="O62" i="643"/>
  <c r="P64" i="643" s="1"/>
  <c r="Q40" i="643"/>
  <c r="O2" i="643" s="1"/>
  <c r="Q6" i="642"/>
  <c r="N6" i="642" s="1"/>
  <c r="Q14" i="642"/>
  <c r="N14" i="642" s="1"/>
  <c r="Q29" i="642"/>
  <c r="N29" i="642" s="1"/>
  <c r="Q49" i="642"/>
  <c r="N49" i="642" s="1"/>
  <c r="Q11" i="642"/>
  <c r="N11" i="642" s="1"/>
  <c r="Q26" i="642"/>
  <c r="N26" i="642" s="1"/>
  <c r="Q43" i="642"/>
  <c r="N43" i="642" s="1"/>
  <c r="Q23" i="642"/>
  <c r="N23" i="642" s="1"/>
  <c r="Q40" i="642"/>
  <c r="N40" i="642" s="1"/>
  <c r="P52" i="642"/>
  <c r="P54" i="642" s="1"/>
  <c r="O52" i="642"/>
  <c r="Q36" i="642"/>
  <c r="N36" i="642" s="1"/>
  <c r="Q18" i="642"/>
  <c r="N18" i="642" s="1"/>
  <c r="O35" i="642"/>
  <c r="P35" i="642"/>
  <c r="P53" i="642" s="1"/>
  <c r="Q52" i="642" l="1"/>
  <c r="O53" i="642"/>
  <c r="P55" i="642" s="1"/>
  <c r="Q35" i="642"/>
  <c r="O2" i="642" l="1"/>
  <c r="T20" i="637" l="1"/>
  <c r="S20" i="637"/>
  <c r="S33" i="637"/>
  <c r="T33" i="637"/>
  <c r="U33" i="637"/>
  <c r="V33" i="637"/>
  <c r="X33" i="637"/>
  <c r="Y33" i="637"/>
  <c r="Z33" i="637"/>
  <c r="AA33" i="637"/>
  <c r="S34" i="637"/>
  <c r="T34" i="637"/>
  <c r="U34" i="637"/>
  <c r="V34" i="637"/>
  <c r="X34" i="637"/>
  <c r="Y34" i="637"/>
  <c r="Z34" i="637"/>
  <c r="AA34" i="637"/>
  <c r="V19" i="637"/>
  <c r="U19" i="637"/>
  <c r="T19" i="637"/>
  <c r="S19" i="637"/>
  <c r="S23" i="637"/>
  <c r="T23" i="637"/>
  <c r="U23" i="637"/>
  <c r="V23" i="637"/>
  <c r="X23" i="637"/>
  <c r="Y23" i="637"/>
  <c r="Z23" i="637"/>
  <c r="AA23" i="637"/>
  <c r="S24" i="637"/>
  <c r="T24" i="637"/>
  <c r="U24" i="637"/>
  <c r="V24" i="637"/>
  <c r="X24" i="637"/>
  <c r="Y24" i="637"/>
  <c r="Z24" i="637"/>
  <c r="AA24" i="637"/>
  <c r="S25" i="637"/>
  <c r="T25" i="637"/>
  <c r="U25" i="637"/>
  <c r="V25" i="637"/>
  <c r="X25" i="637"/>
  <c r="Y25" i="637"/>
  <c r="Z25" i="637"/>
  <c r="AA25" i="637"/>
  <c r="S26" i="637"/>
  <c r="T26" i="637"/>
  <c r="U26" i="637"/>
  <c r="V26" i="637"/>
  <c r="X26" i="637"/>
  <c r="Y26" i="637"/>
  <c r="Z26" i="637"/>
  <c r="AA26" i="637"/>
  <c r="S27" i="637"/>
  <c r="T27" i="637"/>
  <c r="U27" i="637"/>
  <c r="V27" i="637"/>
  <c r="X27" i="637"/>
  <c r="Y27" i="637"/>
  <c r="Z27" i="637"/>
  <c r="AA27" i="637"/>
  <c r="S28" i="637"/>
  <c r="T28" i="637"/>
  <c r="U28" i="637"/>
  <c r="V28" i="637"/>
  <c r="X28" i="637"/>
  <c r="Y28" i="637"/>
  <c r="Z28" i="637"/>
  <c r="AA28" i="637"/>
  <c r="AA11" i="640" l="1"/>
  <c r="Z11" i="640"/>
  <c r="Y11" i="640"/>
  <c r="X11" i="640"/>
  <c r="V11" i="640"/>
  <c r="U11" i="640"/>
  <c r="T11" i="640"/>
  <c r="S11" i="640"/>
  <c r="AA10" i="640"/>
  <c r="Z10" i="640"/>
  <c r="Y10" i="640"/>
  <c r="X10" i="640"/>
  <c r="V10" i="640"/>
  <c r="U10" i="640"/>
  <c r="T10" i="640"/>
  <c r="S10" i="640"/>
  <c r="AA9" i="640"/>
  <c r="Z9" i="640"/>
  <c r="Y9" i="640"/>
  <c r="X9" i="640"/>
  <c r="V9" i="640"/>
  <c r="U9" i="640"/>
  <c r="T9" i="640"/>
  <c r="S9" i="640"/>
  <c r="AA8" i="640"/>
  <c r="Z8" i="640"/>
  <c r="Y8" i="640"/>
  <c r="X8" i="640"/>
  <c r="V8" i="640"/>
  <c r="U8" i="640"/>
  <c r="T8" i="640"/>
  <c r="S8" i="640"/>
  <c r="AA7" i="640"/>
  <c r="Z7" i="640"/>
  <c r="Y7" i="640"/>
  <c r="X7" i="640"/>
  <c r="V7" i="640"/>
  <c r="U7" i="640"/>
  <c r="T7" i="640"/>
  <c r="S7" i="640"/>
  <c r="AA6" i="640"/>
  <c r="Z6" i="640"/>
  <c r="Y6" i="640"/>
  <c r="X6" i="640"/>
  <c r="V6" i="640"/>
  <c r="U6" i="640"/>
  <c r="T6" i="640"/>
  <c r="S6" i="640"/>
  <c r="O6" i="640" s="1"/>
  <c r="P6" i="640" l="1"/>
  <c r="Q6" i="640"/>
  <c r="N6" i="640" s="1"/>
  <c r="P13" i="640"/>
  <c r="P12" i="640"/>
  <c r="AA30" i="639"/>
  <c r="Z30" i="639"/>
  <c r="Y30" i="639"/>
  <c r="X30" i="639"/>
  <c r="V30" i="639"/>
  <c r="U30" i="639"/>
  <c r="T30" i="639"/>
  <c r="S30" i="639"/>
  <c r="AA29" i="639"/>
  <c r="Z29" i="639"/>
  <c r="Y29" i="639"/>
  <c r="X29" i="639"/>
  <c r="V29" i="639"/>
  <c r="U29" i="639"/>
  <c r="T29" i="639"/>
  <c r="S29" i="639"/>
  <c r="AA28" i="639"/>
  <c r="Z28" i="639"/>
  <c r="Y28" i="639"/>
  <c r="X28" i="639"/>
  <c r="V28" i="639"/>
  <c r="U28" i="639"/>
  <c r="T28" i="639"/>
  <c r="S28" i="639"/>
  <c r="AA27" i="639"/>
  <c r="Z27" i="639"/>
  <c r="Y27" i="639"/>
  <c r="X27" i="639"/>
  <c r="V27" i="639"/>
  <c r="U27" i="639"/>
  <c r="T27" i="639"/>
  <c r="S27" i="639"/>
  <c r="AA26" i="639"/>
  <c r="Z26" i="639"/>
  <c r="Y26" i="639"/>
  <c r="X26" i="639"/>
  <c r="V26" i="639"/>
  <c r="U26" i="639"/>
  <c r="T26" i="639"/>
  <c r="S26" i="639"/>
  <c r="AA25" i="639"/>
  <c r="Z25" i="639"/>
  <c r="Y25" i="639"/>
  <c r="X25" i="639"/>
  <c r="V25" i="639"/>
  <c r="U25" i="639"/>
  <c r="T25" i="639"/>
  <c r="S25" i="639"/>
  <c r="AA24" i="639"/>
  <c r="Z24" i="639"/>
  <c r="Y24" i="639"/>
  <c r="X24" i="639"/>
  <c r="V24" i="639"/>
  <c r="U24" i="639"/>
  <c r="T24" i="639"/>
  <c r="S24" i="639"/>
  <c r="AA23" i="639"/>
  <c r="Z23" i="639"/>
  <c r="Y23" i="639"/>
  <c r="X23" i="639"/>
  <c r="V23" i="639"/>
  <c r="U23" i="639"/>
  <c r="T23" i="639"/>
  <c r="S23" i="639"/>
  <c r="AA22" i="639"/>
  <c r="Z22" i="639"/>
  <c r="Y22" i="639"/>
  <c r="X22" i="639"/>
  <c r="V22" i="639"/>
  <c r="U22" i="639"/>
  <c r="T22" i="639"/>
  <c r="S22" i="639"/>
  <c r="AA21" i="639"/>
  <c r="Z21" i="639"/>
  <c r="Y21" i="639"/>
  <c r="X21" i="639"/>
  <c r="V21" i="639"/>
  <c r="U21" i="639"/>
  <c r="T21" i="639"/>
  <c r="S21" i="639"/>
  <c r="AA20" i="639"/>
  <c r="Z20" i="639"/>
  <c r="Y20" i="639"/>
  <c r="X20" i="639"/>
  <c r="V20" i="639"/>
  <c r="U20" i="639"/>
  <c r="T20" i="639"/>
  <c r="S20" i="639"/>
  <c r="AA19" i="639"/>
  <c r="Z19" i="639"/>
  <c r="Y19" i="639"/>
  <c r="X19" i="639"/>
  <c r="V19" i="639"/>
  <c r="U19" i="639"/>
  <c r="T19" i="639"/>
  <c r="S19" i="639"/>
  <c r="AA17" i="639"/>
  <c r="Z17" i="639"/>
  <c r="Y17" i="639"/>
  <c r="X17" i="639"/>
  <c r="V17" i="639"/>
  <c r="U17" i="639"/>
  <c r="T17" i="639"/>
  <c r="S17" i="639"/>
  <c r="AA16" i="639"/>
  <c r="Z16" i="639"/>
  <c r="Y16" i="639"/>
  <c r="X16" i="639"/>
  <c r="V16" i="639"/>
  <c r="U16" i="639"/>
  <c r="T16" i="639"/>
  <c r="S16" i="639"/>
  <c r="AA15" i="639"/>
  <c r="Z15" i="639"/>
  <c r="Y15" i="639"/>
  <c r="X15" i="639"/>
  <c r="V15" i="639"/>
  <c r="U15" i="639"/>
  <c r="T15" i="639"/>
  <c r="S15" i="639"/>
  <c r="AA14" i="639"/>
  <c r="Z14" i="639"/>
  <c r="Y14" i="639"/>
  <c r="X14" i="639"/>
  <c r="V14" i="639"/>
  <c r="U14" i="639"/>
  <c r="T14" i="639"/>
  <c r="S14" i="639"/>
  <c r="AA13" i="639"/>
  <c r="Z13" i="639"/>
  <c r="Y13" i="639"/>
  <c r="X13" i="639"/>
  <c r="V13" i="639"/>
  <c r="U13" i="639"/>
  <c r="T13" i="639"/>
  <c r="S13" i="639"/>
  <c r="AA12" i="639"/>
  <c r="Z12" i="639"/>
  <c r="Y12" i="639"/>
  <c r="X12" i="639"/>
  <c r="V12" i="639"/>
  <c r="U12" i="639"/>
  <c r="T12" i="639"/>
  <c r="S12" i="639"/>
  <c r="AA11" i="639"/>
  <c r="Z11" i="639"/>
  <c r="Y11" i="639"/>
  <c r="X11" i="639"/>
  <c r="V11" i="639"/>
  <c r="U11" i="639"/>
  <c r="T11" i="639"/>
  <c r="S11" i="639"/>
  <c r="AA10" i="639"/>
  <c r="Z10" i="639"/>
  <c r="Y10" i="639"/>
  <c r="X10" i="639"/>
  <c r="V10" i="639"/>
  <c r="U10" i="639"/>
  <c r="T10" i="639"/>
  <c r="S10" i="639"/>
  <c r="AA9" i="639"/>
  <c r="Z9" i="639"/>
  <c r="Y9" i="639"/>
  <c r="X9" i="639"/>
  <c r="V9" i="639"/>
  <c r="U9" i="639"/>
  <c r="T9" i="639"/>
  <c r="S9" i="639"/>
  <c r="AA8" i="639"/>
  <c r="Z8" i="639"/>
  <c r="Y8" i="639"/>
  <c r="X8" i="639"/>
  <c r="V8" i="639"/>
  <c r="U8" i="639"/>
  <c r="T8" i="639"/>
  <c r="S8" i="639"/>
  <c r="AA7" i="639"/>
  <c r="Z7" i="639"/>
  <c r="Y7" i="639"/>
  <c r="X7" i="639"/>
  <c r="V7" i="639"/>
  <c r="U7" i="639"/>
  <c r="T7" i="639"/>
  <c r="S7" i="639"/>
  <c r="AA6" i="639"/>
  <c r="Z6" i="639"/>
  <c r="Y6" i="639"/>
  <c r="X6" i="639"/>
  <c r="V6" i="639"/>
  <c r="U6" i="639"/>
  <c r="T6" i="639"/>
  <c r="S6" i="639"/>
  <c r="AA25" i="638"/>
  <c r="Z25" i="638"/>
  <c r="Y25" i="638"/>
  <c r="X25" i="638"/>
  <c r="V25" i="638"/>
  <c r="U25" i="638"/>
  <c r="T25" i="638"/>
  <c r="S25" i="638"/>
  <c r="AA24" i="638"/>
  <c r="Z24" i="638"/>
  <c r="Y24" i="638"/>
  <c r="X24" i="638"/>
  <c r="V24" i="638"/>
  <c r="U24" i="638"/>
  <c r="T24" i="638"/>
  <c r="S24" i="638"/>
  <c r="AA23" i="638"/>
  <c r="Z23" i="638"/>
  <c r="Y23" i="638"/>
  <c r="X23" i="638"/>
  <c r="V23" i="638"/>
  <c r="U23" i="638"/>
  <c r="T23" i="638"/>
  <c r="S23" i="638"/>
  <c r="AA22" i="638"/>
  <c r="Z22" i="638"/>
  <c r="Y22" i="638"/>
  <c r="X22" i="638"/>
  <c r="V22" i="638"/>
  <c r="U22" i="638"/>
  <c r="T22" i="638"/>
  <c r="S22" i="638"/>
  <c r="AA21" i="638"/>
  <c r="Z21" i="638"/>
  <c r="Y21" i="638"/>
  <c r="X21" i="638"/>
  <c r="V21" i="638"/>
  <c r="U21" i="638"/>
  <c r="T21" i="638"/>
  <c r="S21" i="638"/>
  <c r="AA20" i="638"/>
  <c r="Z20" i="638"/>
  <c r="Y20" i="638"/>
  <c r="X20" i="638"/>
  <c r="V20" i="638"/>
  <c r="U20" i="638"/>
  <c r="T20" i="638"/>
  <c r="S20" i="638"/>
  <c r="AA19" i="638"/>
  <c r="Z19" i="638"/>
  <c r="Y19" i="638"/>
  <c r="X19" i="638"/>
  <c r="V19" i="638"/>
  <c r="U19" i="638"/>
  <c r="T19" i="638"/>
  <c r="S19" i="638"/>
  <c r="AA18" i="638"/>
  <c r="Z18" i="638"/>
  <c r="Y18" i="638"/>
  <c r="X18" i="638"/>
  <c r="V18" i="638"/>
  <c r="U18" i="638"/>
  <c r="T18" i="638"/>
  <c r="S18" i="638"/>
  <c r="AA16" i="638"/>
  <c r="Z16" i="638"/>
  <c r="Y16" i="638"/>
  <c r="X16" i="638"/>
  <c r="V16" i="638"/>
  <c r="U16" i="638"/>
  <c r="T16" i="638"/>
  <c r="S16" i="638"/>
  <c r="AA15" i="638"/>
  <c r="Z15" i="638"/>
  <c r="Y15" i="638"/>
  <c r="X15" i="638"/>
  <c r="V15" i="638"/>
  <c r="U15" i="638"/>
  <c r="T15" i="638"/>
  <c r="S15" i="638"/>
  <c r="AA14" i="638"/>
  <c r="Z14" i="638"/>
  <c r="Y14" i="638"/>
  <c r="X14" i="638"/>
  <c r="V14" i="638"/>
  <c r="U14" i="638"/>
  <c r="T14" i="638"/>
  <c r="S14" i="638"/>
  <c r="AA13" i="638"/>
  <c r="Z13" i="638"/>
  <c r="Y13" i="638"/>
  <c r="X13" i="638"/>
  <c r="V13" i="638"/>
  <c r="U13" i="638"/>
  <c r="T13" i="638"/>
  <c r="S13" i="638"/>
  <c r="AA12" i="638"/>
  <c r="Z12" i="638"/>
  <c r="Y12" i="638"/>
  <c r="X12" i="638"/>
  <c r="V12" i="638"/>
  <c r="U12" i="638"/>
  <c r="T12" i="638"/>
  <c r="S12" i="638"/>
  <c r="AA11" i="638"/>
  <c r="Z11" i="638"/>
  <c r="Y11" i="638"/>
  <c r="X11" i="638"/>
  <c r="V11" i="638"/>
  <c r="U11" i="638"/>
  <c r="T11" i="638"/>
  <c r="S11" i="638"/>
  <c r="AA10" i="638"/>
  <c r="Z10" i="638"/>
  <c r="Y10" i="638"/>
  <c r="X10" i="638"/>
  <c r="V10" i="638"/>
  <c r="U10" i="638"/>
  <c r="T10" i="638"/>
  <c r="S10" i="638"/>
  <c r="AA9" i="638"/>
  <c r="Z9" i="638"/>
  <c r="Y9" i="638"/>
  <c r="X9" i="638"/>
  <c r="V9" i="638"/>
  <c r="U9" i="638"/>
  <c r="T9" i="638"/>
  <c r="S9" i="638"/>
  <c r="AA8" i="638"/>
  <c r="Z8" i="638"/>
  <c r="Y8" i="638"/>
  <c r="X8" i="638"/>
  <c r="V8" i="638"/>
  <c r="U8" i="638"/>
  <c r="T8" i="638"/>
  <c r="S8" i="638"/>
  <c r="AA7" i="638"/>
  <c r="Z7" i="638"/>
  <c r="Y7" i="638"/>
  <c r="X7" i="638"/>
  <c r="V7" i="638"/>
  <c r="U7" i="638"/>
  <c r="T7" i="638"/>
  <c r="S7" i="638"/>
  <c r="AA6" i="638"/>
  <c r="Z6" i="638"/>
  <c r="Y6" i="638"/>
  <c r="X6" i="638"/>
  <c r="V6" i="638"/>
  <c r="U6" i="638"/>
  <c r="T6" i="638"/>
  <c r="S6" i="638"/>
  <c r="O12" i="640" l="1"/>
  <c r="P14" i="640" s="1"/>
  <c r="O19" i="639"/>
  <c r="P19" i="639"/>
  <c r="O22" i="639"/>
  <c r="P22" i="639"/>
  <c r="O25" i="639"/>
  <c r="P25" i="639"/>
  <c r="O28" i="639"/>
  <c r="P28" i="639"/>
  <c r="P6" i="639"/>
  <c r="P9" i="639"/>
  <c r="P12" i="639"/>
  <c r="P15" i="639"/>
  <c r="O6" i="639"/>
  <c r="O9" i="639"/>
  <c r="O12" i="639"/>
  <c r="O15" i="639"/>
  <c r="O22" i="638"/>
  <c r="O6" i="638"/>
  <c r="P6" i="638"/>
  <c r="O9" i="638"/>
  <c r="P9" i="638"/>
  <c r="O13" i="638"/>
  <c r="P13" i="638"/>
  <c r="O18" i="638"/>
  <c r="P18" i="638"/>
  <c r="P22" i="638"/>
  <c r="O2" i="640" l="1"/>
  <c r="Q9" i="639"/>
  <c r="N9" i="639" s="1"/>
  <c r="Q19" i="639"/>
  <c r="N19" i="639" s="1"/>
  <c r="Q15" i="639"/>
  <c r="N15" i="639" s="1"/>
  <c r="Q22" i="639"/>
  <c r="N22" i="639" s="1"/>
  <c r="Q28" i="639"/>
  <c r="N28" i="639" s="1"/>
  <c r="O18" i="639"/>
  <c r="Q6" i="639"/>
  <c r="N6" i="639" s="1"/>
  <c r="O31" i="639"/>
  <c r="Q12" i="639"/>
  <c r="N12" i="639" s="1"/>
  <c r="P31" i="639"/>
  <c r="P33" i="639" s="1"/>
  <c r="P18" i="639"/>
  <c r="P32" i="639" s="1"/>
  <c r="Q25" i="639"/>
  <c r="N25" i="639" s="1"/>
  <c r="P26" i="638"/>
  <c r="P28" i="638" s="1"/>
  <c r="Q6" i="638"/>
  <c r="N6" i="638" s="1"/>
  <c r="O26" i="638"/>
  <c r="Q9" i="638"/>
  <c r="N9" i="638" s="1"/>
  <c r="Q13" i="638"/>
  <c r="N13" i="638" s="1"/>
  <c r="O17" i="638"/>
  <c r="Q18" i="638"/>
  <c r="N18" i="638" s="1"/>
  <c r="P17" i="638"/>
  <c r="P27" i="638" s="1"/>
  <c r="Q22" i="638"/>
  <c r="N22" i="638" s="1"/>
  <c r="O32" i="639" l="1"/>
  <c r="P34" i="639" s="1"/>
  <c r="Q18" i="639"/>
  <c r="Q31" i="639"/>
  <c r="Q17" i="638"/>
  <c r="O27" i="638"/>
  <c r="P29" i="638" s="1"/>
  <c r="Q26" i="638"/>
  <c r="O2" i="639" l="1"/>
  <c r="O2" i="638"/>
  <c r="AA44" i="637"/>
  <c r="Z44" i="637"/>
  <c r="Y44" i="637"/>
  <c r="X44" i="637"/>
  <c r="V44" i="637"/>
  <c r="U44" i="637"/>
  <c r="T44" i="637"/>
  <c r="S44" i="637"/>
  <c r="AA43" i="637"/>
  <c r="Z43" i="637"/>
  <c r="Y43" i="637"/>
  <c r="X43" i="637"/>
  <c r="V43" i="637"/>
  <c r="U43" i="637"/>
  <c r="T43" i="637"/>
  <c r="S43" i="637"/>
  <c r="AA42" i="637"/>
  <c r="Z42" i="637"/>
  <c r="Y42" i="637"/>
  <c r="X42" i="637"/>
  <c r="V42" i="637"/>
  <c r="U42" i="637"/>
  <c r="T42" i="637"/>
  <c r="S42" i="637"/>
  <c r="AA41" i="637"/>
  <c r="Z41" i="637"/>
  <c r="Y41" i="637"/>
  <c r="X41" i="637"/>
  <c r="V41" i="637"/>
  <c r="U41" i="637"/>
  <c r="T41" i="637"/>
  <c r="S41" i="637"/>
  <c r="AA40" i="637"/>
  <c r="Z40" i="637"/>
  <c r="Y40" i="637"/>
  <c r="X40" i="637"/>
  <c r="V40" i="637"/>
  <c r="U40" i="637"/>
  <c r="T40" i="637"/>
  <c r="S40" i="637"/>
  <c r="AA39" i="637"/>
  <c r="Z39" i="637"/>
  <c r="Y39" i="637"/>
  <c r="X39" i="637"/>
  <c r="V39" i="637"/>
  <c r="U39" i="637"/>
  <c r="T39" i="637"/>
  <c r="S39" i="637"/>
  <c r="AA38" i="637"/>
  <c r="Z38" i="637"/>
  <c r="Y38" i="637"/>
  <c r="X38" i="637"/>
  <c r="V38" i="637"/>
  <c r="U38" i="637"/>
  <c r="T38" i="637"/>
  <c r="S38" i="637"/>
  <c r="AA37" i="637"/>
  <c r="Z37" i="637"/>
  <c r="Y37" i="637"/>
  <c r="X37" i="637"/>
  <c r="V37" i="637"/>
  <c r="U37" i="637"/>
  <c r="T37" i="637"/>
  <c r="S37" i="637"/>
  <c r="AA36" i="637"/>
  <c r="Z36" i="637"/>
  <c r="Y36" i="637"/>
  <c r="X36" i="637"/>
  <c r="V36" i="637"/>
  <c r="U36" i="637"/>
  <c r="T36" i="637"/>
  <c r="S36" i="637"/>
  <c r="AA35" i="637"/>
  <c r="Z35" i="637"/>
  <c r="Y35" i="637"/>
  <c r="X35" i="637"/>
  <c r="V35" i="637"/>
  <c r="U35" i="637"/>
  <c r="T35" i="637"/>
  <c r="S35" i="637"/>
  <c r="AA32" i="637"/>
  <c r="Z32" i="637"/>
  <c r="Y32" i="637"/>
  <c r="X32" i="637"/>
  <c r="V32" i="637"/>
  <c r="U32" i="637"/>
  <c r="T32" i="637"/>
  <c r="S32" i="637"/>
  <c r="AA30" i="637"/>
  <c r="Z30" i="637"/>
  <c r="Y30" i="637"/>
  <c r="X30" i="637"/>
  <c r="V30" i="637"/>
  <c r="U30" i="637"/>
  <c r="T30" i="637"/>
  <c r="S30" i="637"/>
  <c r="AA29" i="637"/>
  <c r="Z29" i="637"/>
  <c r="Y29" i="637"/>
  <c r="X29" i="637"/>
  <c r="V29" i="637"/>
  <c r="U29" i="637"/>
  <c r="T29" i="637"/>
  <c r="S29" i="637"/>
  <c r="AA22" i="637"/>
  <c r="Z22" i="637"/>
  <c r="Y22" i="637"/>
  <c r="X22" i="637"/>
  <c r="V22" i="637"/>
  <c r="U22" i="637"/>
  <c r="T22" i="637"/>
  <c r="S22" i="637"/>
  <c r="AA21" i="637"/>
  <c r="Z21" i="637"/>
  <c r="Y21" i="637"/>
  <c r="X21" i="637"/>
  <c r="V21" i="637"/>
  <c r="U21" i="637"/>
  <c r="T21" i="637"/>
  <c r="S21" i="637"/>
  <c r="AA18" i="637"/>
  <c r="Z18" i="637"/>
  <c r="Y18" i="637"/>
  <c r="X18" i="637"/>
  <c r="V18" i="637"/>
  <c r="U18" i="637"/>
  <c r="T18" i="637"/>
  <c r="S18" i="637"/>
  <c r="AA17" i="637"/>
  <c r="Z17" i="637"/>
  <c r="Y17" i="637"/>
  <c r="X17" i="637"/>
  <c r="V17" i="637"/>
  <c r="U17" i="637"/>
  <c r="T17" i="637"/>
  <c r="S17" i="637"/>
  <c r="AA16" i="637"/>
  <c r="Z16" i="637"/>
  <c r="Y16" i="637"/>
  <c r="X16" i="637"/>
  <c r="V16" i="637"/>
  <c r="U16" i="637"/>
  <c r="T16" i="637"/>
  <c r="S16" i="637"/>
  <c r="AA15" i="637"/>
  <c r="Z15" i="637"/>
  <c r="Y15" i="637"/>
  <c r="X15" i="637"/>
  <c r="V15" i="637"/>
  <c r="U15" i="637"/>
  <c r="T15" i="637"/>
  <c r="S15" i="637"/>
  <c r="AA14" i="637"/>
  <c r="Z14" i="637"/>
  <c r="Y14" i="637"/>
  <c r="X14" i="637"/>
  <c r="V14" i="637"/>
  <c r="U14" i="637"/>
  <c r="T14" i="637"/>
  <c r="S14" i="637"/>
  <c r="AA13" i="637"/>
  <c r="Z13" i="637"/>
  <c r="Y13" i="637"/>
  <c r="X13" i="637"/>
  <c r="V13" i="637"/>
  <c r="U13" i="637"/>
  <c r="T13" i="637"/>
  <c r="S13" i="637"/>
  <c r="AA12" i="637"/>
  <c r="Z12" i="637"/>
  <c r="Y12" i="637"/>
  <c r="X12" i="637"/>
  <c r="V12" i="637"/>
  <c r="U12" i="637"/>
  <c r="T12" i="637"/>
  <c r="S12" i="637"/>
  <c r="AA11" i="637"/>
  <c r="Z11" i="637"/>
  <c r="Y11" i="637"/>
  <c r="X11" i="637"/>
  <c r="V11" i="637"/>
  <c r="U11" i="637"/>
  <c r="T11" i="637"/>
  <c r="S11" i="637"/>
  <c r="AA10" i="637"/>
  <c r="Z10" i="637"/>
  <c r="Y10" i="637"/>
  <c r="X10" i="637"/>
  <c r="V10" i="637"/>
  <c r="U10" i="637"/>
  <c r="T10" i="637"/>
  <c r="S10" i="637"/>
  <c r="AA9" i="637"/>
  <c r="Z9" i="637"/>
  <c r="Y9" i="637"/>
  <c r="X9" i="637"/>
  <c r="V9" i="637"/>
  <c r="U9" i="637"/>
  <c r="T9" i="637"/>
  <c r="S9" i="637"/>
  <c r="AA8" i="637"/>
  <c r="Z8" i="637"/>
  <c r="Y8" i="637"/>
  <c r="X8" i="637"/>
  <c r="V8" i="637"/>
  <c r="U8" i="637"/>
  <c r="T8" i="637"/>
  <c r="S8" i="637"/>
  <c r="AA7" i="637"/>
  <c r="Z7" i="637"/>
  <c r="Y7" i="637"/>
  <c r="X7" i="637"/>
  <c r="V7" i="637"/>
  <c r="U7" i="637"/>
  <c r="T7" i="637"/>
  <c r="S7" i="637"/>
  <c r="AA6" i="637"/>
  <c r="Z6" i="637"/>
  <c r="Y6" i="637"/>
  <c r="X6" i="637"/>
  <c r="V6" i="637"/>
  <c r="U6" i="637"/>
  <c r="T6" i="637"/>
  <c r="S6" i="637"/>
  <c r="P10" i="637" l="1"/>
  <c r="O14" i="637"/>
  <c r="P22" i="637"/>
  <c r="O29" i="637"/>
  <c r="P29" i="637"/>
  <c r="O32" i="637"/>
  <c r="P32" i="637"/>
  <c r="O35" i="637"/>
  <c r="P35" i="637"/>
  <c r="O38" i="637"/>
  <c r="P38" i="637"/>
  <c r="O42" i="637"/>
  <c r="P42" i="637"/>
  <c r="P6" i="637"/>
  <c r="O10" i="637"/>
  <c r="Q10" i="637" s="1"/>
  <c r="N10" i="637" s="1"/>
  <c r="P14" i="637"/>
  <c r="O6" i="637"/>
  <c r="O22" i="637"/>
  <c r="Q42" i="637" l="1"/>
  <c r="N42" i="637" s="1"/>
  <c r="Q6" i="637"/>
  <c r="N6" i="637" s="1"/>
  <c r="Q22" i="637"/>
  <c r="N22" i="637" s="1"/>
  <c r="Q14" i="637"/>
  <c r="N14" i="637" s="1"/>
  <c r="Q29" i="637"/>
  <c r="N29" i="637" s="1"/>
  <c r="P31" i="637"/>
  <c r="P46" i="637" s="1"/>
  <c r="O45" i="637"/>
  <c r="Q32" i="637"/>
  <c r="N32" i="637" s="1"/>
  <c r="Q35" i="637"/>
  <c r="N35" i="637" s="1"/>
  <c r="Q38" i="637"/>
  <c r="N38" i="637" s="1"/>
  <c r="P45" i="637"/>
  <c r="P47" i="637" s="1"/>
  <c r="O31" i="637"/>
  <c r="Q31" i="637" l="1"/>
  <c r="Q45" i="637"/>
  <c r="O46" i="637"/>
  <c r="P48" i="637" s="1"/>
  <c r="AA43" i="636"/>
  <c r="Z43" i="636"/>
  <c r="Y43" i="636"/>
  <c r="X43" i="636"/>
  <c r="V43" i="636"/>
  <c r="U43" i="636"/>
  <c r="T43" i="636"/>
  <c r="S43" i="636"/>
  <c r="AA42" i="636"/>
  <c r="Z42" i="636"/>
  <c r="Y42" i="636"/>
  <c r="X42" i="636"/>
  <c r="V42" i="636"/>
  <c r="U42" i="636"/>
  <c r="T42" i="636"/>
  <c r="S42" i="636"/>
  <c r="AA41" i="636"/>
  <c r="Z41" i="636"/>
  <c r="Y41" i="636"/>
  <c r="X41" i="636"/>
  <c r="V41" i="636"/>
  <c r="U41" i="636"/>
  <c r="T41" i="636"/>
  <c r="S41" i="636"/>
  <c r="AA40" i="636"/>
  <c r="Z40" i="636"/>
  <c r="Y40" i="636"/>
  <c r="X40" i="636"/>
  <c r="V40" i="636"/>
  <c r="U40" i="636"/>
  <c r="T40" i="636"/>
  <c r="S40" i="636"/>
  <c r="AA39" i="636"/>
  <c r="Z39" i="636"/>
  <c r="Y39" i="636"/>
  <c r="X39" i="636"/>
  <c r="V39" i="636"/>
  <c r="U39" i="636"/>
  <c r="T39" i="636"/>
  <c r="S39" i="636"/>
  <c r="AA38" i="636"/>
  <c r="Z38" i="636"/>
  <c r="Y38" i="636"/>
  <c r="X38" i="636"/>
  <c r="V38" i="636"/>
  <c r="U38" i="636"/>
  <c r="T38" i="636"/>
  <c r="S38" i="636"/>
  <c r="AA37" i="636"/>
  <c r="Z37" i="636"/>
  <c r="Y37" i="636"/>
  <c r="X37" i="636"/>
  <c r="V37" i="636"/>
  <c r="U37" i="636"/>
  <c r="T37" i="636"/>
  <c r="S37" i="636"/>
  <c r="AA36" i="636"/>
  <c r="Z36" i="636"/>
  <c r="Y36" i="636"/>
  <c r="X36" i="636"/>
  <c r="V36" i="636"/>
  <c r="U36" i="636"/>
  <c r="T36" i="636"/>
  <c r="S36" i="636"/>
  <c r="AA34" i="636"/>
  <c r="Z34" i="636"/>
  <c r="Y34" i="636"/>
  <c r="X34" i="636"/>
  <c r="V34" i="636"/>
  <c r="U34" i="636"/>
  <c r="T34" i="636"/>
  <c r="S34" i="636"/>
  <c r="AA33" i="636"/>
  <c r="Z33" i="636"/>
  <c r="Y33" i="636"/>
  <c r="X33" i="636"/>
  <c r="V33" i="636"/>
  <c r="U33" i="636"/>
  <c r="T33" i="636"/>
  <c r="S33" i="636"/>
  <c r="AA32" i="636"/>
  <c r="Z32" i="636"/>
  <c r="Y32" i="636"/>
  <c r="X32" i="636"/>
  <c r="V32" i="636"/>
  <c r="U32" i="636"/>
  <c r="T32" i="636"/>
  <c r="S32" i="636"/>
  <c r="AA31" i="636"/>
  <c r="Z31" i="636"/>
  <c r="Y31" i="636"/>
  <c r="X31" i="636"/>
  <c r="V31" i="636"/>
  <c r="U31" i="636"/>
  <c r="T31" i="636"/>
  <c r="S31" i="636"/>
  <c r="AA30" i="636"/>
  <c r="Z30" i="636"/>
  <c r="Y30" i="636"/>
  <c r="X30" i="636"/>
  <c r="V30" i="636"/>
  <c r="U30" i="636"/>
  <c r="T30" i="636"/>
  <c r="S30" i="636"/>
  <c r="AA29" i="636"/>
  <c r="Z29" i="636"/>
  <c r="Y29" i="636"/>
  <c r="X29" i="636"/>
  <c r="V29" i="636"/>
  <c r="U29" i="636"/>
  <c r="T29" i="636"/>
  <c r="S29" i="636"/>
  <c r="AA28" i="636"/>
  <c r="Z28" i="636"/>
  <c r="Y28" i="636"/>
  <c r="X28" i="636"/>
  <c r="V28" i="636"/>
  <c r="U28" i="636"/>
  <c r="T28" i="636"/>
  <c r="S28" i="636"/>
  <c r="AA27" i="636"/>
  <c r="Z27" i="636"/>
  <c r="Y27" i="636"/>
  <c r="X27" i="636"/>
  <c r="V27" i="636"/>
  <c r="U27" i="636"/>
  <c r="T27" i="636"/>
  <c r="S27" i="636"/>
  <c r="AA26" i="636"/>
  <c r="Z26" i="636"/>
  <c r="Y26" i="636"/>
  <c r="X26" i="636"/>
  <c r="V26" i="636"/>
  <c r="U26" i="636"/>
  <c r="T26" i="636"/>
  <c r="S26" i="636"/>
  <c r="AA25" i="636"/>
  <c r="Z25" i="636"/>
  <c r="Y25" i="636"/>
  <c r="X25" i="636"/>
  <c r="V25" i="636"/>
  <c r="U25" i="636"/>
  <c r="T25" i="636"/>
  <c r="S25" i="636"/>
  <c r="AA24" i="636"/>
  <c r="Z24" i="636"/>
  <c r="Y24" i="636"/>
  <c r="X24" i="636"/>
  <c r="V24" i="636"/>
  <c r="U24" i="636"/>
  <c r="T24" i="636"/>
  <c r="S24" i="636"/>
  <c r="AA23" i="636"/>
  <c r="Z23" i="636"/>
  <c r="Y23" i="636"/>
  <c r="X23" i="636"/>
  <c r="V23" i="636"/>
  <c r="U23" i="636"/>
  <c r="T23" i="636"/>
  <c r="S23" i="636"/>
  <c r="AA22" i="636"/>
  <c r="Z22" i="636"/>
  <c r="Y22" i="636"/>
  <c r="X22" i="636"/>
  <c r="V22" i="636"/>
  <c r="U22" i="636"/>
  <c r="T22" i="636"/>
  <c r="S22" i="636"/>
  <c r="AA21" i="636"/>
  <c r="Z21" i="636"/>
  <c r="Y21" i="636"/>
  <c r="X21" i="636"/>
  <c r="V21" i="636"/>
  <c r="U21" i="636"/>
  <c r="T21" i="636"/>
  <c r="S21" i="636"/>
  <c r="AA20" i="636"/>
  <c r="Z20" i="636"/>
  <c r="Y20" i="636"/>
  <c r="X20" i="636"/>
  <c r="V20" i="636"/>
  <c r="U20" i="636"/>
  <c r="T20" i="636"/>
  <c r="S20" i="636"/>
  <c r="AA19" i="636"/>
  <c r="Z19" i="636"/>
  <c r="Y19" i="636"/>
  <c r="X19" i="636"/>
  <c r="V19" i="636"/>
  <c r="U19" i="636"/>
  <c r="T19" i="636"/>
  <c r="S19" i="636"/>
  <c r="AA18" i="636"/>
  <c r="Z18" i="636"/>
  <c r="Y18" i="636"/>
  <c r="X18" i="636"/>
  <c r="V18" i="636"/>
  <c r="U18" i="636"/>
  <c r="T18" i="636"/>
  <c r="S18" i="636"/>
  <c r="AA17" i="636"/>
  <c r="Z17" i="636"/>
  <c r="Y17" i="636"/>
  <c r="X17" i="636"/>
  <c r="V17" i="636"/>
  <c r="U17" i="636"/>
  <c r="T17" i="636"/>
  <c r="S17" i="636"/>
  <c r="AA16" i="636"/>
  <c r="Z16" i="636"/>
  <c r="Y16" i="636"/>
  <c r="X16" i="636"/>
  <c r="V16" i="636"/>
  <c r="U16" i="636"/>
  <c r="T16" i="636"/>
  <c r="S16" i="636"/>
  <c r="AA15" i="636"/>
  <c r="Z15" i="636"/>
  <c r="Y15" i="636"/>
  <c r="X15" i="636"/>
  <c r="V15" i="636"/>
  <c r="U15" i="636"/>
  <c r="T15" i="636"/>
  <c r="S15" i="636"/>
  <c r="AA14" i="636"/>
  <c r="Z14" i="636"/>
  <c r="Y14" i="636"/>
  <c r="X14" i="636"/>
  <c r="V14" i="636"/>
  <c r="U14" i="636"/>
  <c r="T14" i="636"/>
  <c r="S14" i="636"/>
  <c r="AA13" i="636"/>
  <c r="Z13" i="636"/>
  <c r="Y13" i="636"/>
  <c r="X13" i="636"/>
  <c r="V13" i="636"/>
  <c r="U13" i="636"/>
  <c r="T13" i="636"/>
  <c r="S13" i="636"/>
  <c r="AA12" i="636"/>
  <c r="Z12" i="636"/>
  <c r="Y12" i="636"/>
  <c r="X12" i="636"/>
  <c r="V12" i="636"/>
  <c r="U12" i="636"/>
  <c r="T12" i="636"/>
  <c r="S12" i="636"/>
  <c r="AA11" i="636"/>
  <c r="Z11" i="636"/>
  <c r="Y11" i="636"/>
  <c r="X11" i="636"/>
  <c r="V11" i="636"/>
  <c r="U11" i="636"/>
  <c r="T11" i="636"/>
  <c r="S11" i="636"/>
  <c r="AA10" i="636"/>
  <c r="Z10" i="636"/>
  <c r="Y10" i="636"/>
  <c r="X10" i="636"/>
  <c r="V10" i="636"/>
  <c r="U10" i="636"/>
  <c r="T10" i="636"/>
  <c r="S10" i="636"/>
  <c r="AA9" i="636"/>
  <c r="Z9" i="636"/>
  <c r="Y9" i="636"/>
  <c r="X9" i="636"/>
  <c r="V9" i="636"/>
  <c r="U9" i="636"/>
  <c r="T9" i="636"/>
  <c r="S9" i="636"/>
  <c r="AA8" i="636"/>
  <c r="Z8" i="636"/>
  <c r="Y8" i="636"/>
  <c r="X8" i="636"/>
  <c r="V8" i="636"/>
  <c r="U8" i="636"/>
  <c r="T8" i="636"/>
  <c r="S8" i="636"/>
  <c r="AA7" i="636"/>
  <c r="Z7" i="636"/>
  <c r="Y7" i="636"/>
  <c r="X7" i="636"/>
  <c r="V7" i="636"/>
  <c r="U7" i="636"/>
  <c r="T7" i="636"/>
  <c r="S7" i="636"/>
  <c r="AA6" i="636"/>
  <c r="Z6" i="636"/>
  <c r="Y6" i="636"/>
  <c r="X6" i="636"/>
  <c r="V6" i="636"/>
  <c r="U6" i="636"/>
  <c r="T6" i="636"/>
  <c r="S6" i="636"/>
  <c r="O2" i="637" l="1"/>
  <c r="P18" i="636"/>
  <c r="P31" i="636"/>
  <c r="P6" i="636"/>
  <c r="O6" i="636"/>
  <c r="P24" i="636"/>
  <c r="O21" i="636"/>
  <c r="P21" i="636"/>
  <c r="P13" i="636"/>
  <c r="P10" i="636"/>
  <c r="P27" i="636"/>
  <c r="O24" i="636"/>
  <c r="O13" i="636"/>
  <c r="O27" i="636"/>
  <c r="O36" i="636"/>
  <c r="P36" i="636"/>
  <c r="O40" i="636"/>
  <c r="P40" i="636"/>
  <c r="O10" i="636"/>
  <c r="O18" i="636"/>
  <c r="Q18" i="636" s="1"/>
  <c r="N18" i="636" s="1"/>
  <c r="O31" i="636"/>
  <c r="AA53" i="635"/>
  <c r="Z53" i="635"/>
  <c r="Y53" i="635"/>
  <c r="X53" i="635"/>
  <c r="V53" i="635"/>
  <c r="U53" i="635"/>
  <c r="T53" i="635"/>
  <c r="S53" i="635"/>
  <c r="AA52" i="635"/>
  <c r="Z52" i="635"/>
  <c r="Y52" i="635"/>
  <c r="X52" i="635"/>
  <c r="V52" i="635"/>
  <c r="U52" i="635"/>
  <c r="T52" i="635"/>
  <c r="S52" i="635"/>
  <c r="AA51" i="635"/>
  <c r="Z51" i="635"/>
  <c r="Y51" i="635"/>
  <c r="X51" i="635"/>
  <c r="V51" i="635"/>
  <c r="U51" i="635"/>
  <c r="T51" i="635"/>
  <c r="S51" i="635"/>
  <c r="AA50" i="635"/>
  <c r="Z50" i="635"/>
  <c r="Y50" i="635"/>
  <c r="X50" i="635"/>
  <c r="V50" i="635"/>
  <c r="U50" i="635"/>
  <c r="T50" i="635"/>
  <c r="S50" i="635"/>
  <c r="AA49" i="635"/>
  <c r="Z49" i="635"/>
  <c r="Y49" i="635"/>
  <c r="X49" i="635"/>
  <c r="V49" i="635"/>
  <c r="U49" i="635"/>
  <c r="T49" i="635"/>
  <c r="S49" i="635"/>
  <c r="AA48" i="635"/>
  <c r="Z48" i="635"/>
  <c r="Y48" i="635"/>
  <c r="X48" i="635"/>
  <c r="V48" i="635"/>
  <c r="U48" i="635"/>
  <c r="T48" i="635"/>
  <c r="S48" i="635"/>
  <c r="AA47" i="635"/>
  <c r="Z47" i="635"/>
  <c r="Y47" i="635"/>
  <c r="X47" i="635"/>
  <c r="V47" i="635"/>
  <c r="U47" i="635"/>
  <c r="T47" i="635"/>
  <c r="S47" i="635"/>
  <c r="AA46" i="635"/>
  <c r="Z46" i="635"/>
  <c r="Y46" i="635"/>
  <c r="X46" i="635"/>
  <c r="V46" i="635"/>
  <c r="U46" i="635"/>
  <c r="T46" i="635"/>
  <c r="S46" i="635"/>
  <c r="AA45" i="635"/>
  <c r="Z45" i="635"/>
  <c r="Y45" i="635"/>
  <c r="X45" i="635"/>
  <c r="V45" i="635"/>
  <c r="U45" i="635"/>
  <c r="T45" i="635"/>
  <c r="S45" i="635"/>
  <c r="AA44" i="635"/>
  <c r="Z44" i="635"/>
  <c r="Y44" i="635"/>
  <c r="X44" i="635"/>
  <c r="V44" i="635"/>
  <c r="U44" i="635"/>
  <c r="T44" i="635"/>
  <c r="S44" i="635"/>
  <c r="AA43" i="635"/>
  <c r="Z43" i="635"/>
  <c r="Y43" i="635"/>
  <c r="X43" i="635"/>
  <c r="V43" i="635"/>
  <c r="U43" i="635"/>
  <c r="T43" i="635"/>
  <c r="S43" i="635"/>
  <c r="AA42" i="635"/>
  <c r="Z42" i="635"/>
  <c r="Y42" i="635"/>
  <c r="X42" i="635"/>
  <c r="V42" i="635"/>
  <c r="U42" i="635"/>
  <c r="T42" i="635"/>
  <c r="S42" i="635"/>
  <c r="AA41" i="635"/>
  <c r="Z41" i="635"/>
  <c r="Y41" i="635"/>
  <c r="X41" i="635"/>
  <c r="V41" i="635"/>
  <c r="U41" i="635"/>
  <c r="T41" i="635"/>
  <c r="S41" i="635"/>
  <c r="AA40" i="635"/>
  <c r="Z40" i="635"/>
  <c r="Y40" i="635"/>
  <c r="X40" i="635"/>
  <c r="V40" i="635"/>
  <c r="U40" i="635"/>
  <c r="T40" i="635"/>
  <c r="S40" i="635"/>
  <c r="AA38" i="635"/>
  <c r="Z38" i="635"/>
  <c r="Y38" i="635"/>
  <c r="X38" i="635"/>
  <c r="V38" i="635"/>
  <c r="U38" i="635"/>
  <c r="T38" i="635"/>
  <c r="S38" i="635"/>
  <c r="AA37" i="635"/>
  <c r="Z37" i="635"/>
  <c r="Y37" i="635"/>
  <c r="X37" i="635"/>
  <c r="V37" i="635"/>
  <c r="U37" i="635"/>
  <c r="T37" i="635"/>
  <c r="S37" i="635"/>
  <c r="AA36" i="635"/>
  <c r="Z36" i="635"/>
  <c r="Y36" i="635"/>
  <c r="X36" i="635"/>
  <c r="V36" i="635"/>
  <c r="U36" i="635"/>
  <c r="T36" i="635"/>
  <c r="S36" i="635"/>
  <c r="AA35" i="635"/>
  <c r="Z35" i="635"/>
  <c r="Y35" i="635"/>
  <c r="X35" i="635"/>
  <c r="V35" i="635"/>
  <c r="U35" i="635"/>
  <c r="T35" i="635"/>
  <c r="S35" i="635"/>
  <c r="AA34" i="635"/>
  <c r="Z34" i="635"/>
  <c r="Y34" i="635"/>
  <c r="X34" i="635"/>
  <c r="V34" i="635"/>
  <c r="U34" i="635"/>
  <c r="T34" i="635"/>
  <c r="S34" i="635"/>
  <c r="AA33" i="635"/>
  <c r="Z33" i="635"/>
  <c r="Y33" i="635"/>
  <c r="X33" i="635"/>
  <c r="V33" i="635"/>
  <c r="U33" i="635"/>
  <c r="T33" i="635"/>
  <c r="S33" i="635"/>
  <c r="AA32" i="635"/>
  <c r="Z32" i="635"/>
  <c r="Y32" i="635"/>
  <c r="X32" i="635"/>
  <c r="V32" i="635"/>
  <c r="U32" i="635"/>
  <c r="T32" i="635"/>
  <c r="S32" i="635"/>
  <c r="AA31" i="635"/>
  <c r="Z31" i="635"/>
  <c r="Y31" i="635"/>
  <c r="X31" i="635"/>
  <c r="V31" i="635"/>
  <c r="U31" i="635"/>
  <c r="T31" i="635"/>
  <c r="S31" i="635"/>
  <c r="AA30" i="635"/>
  <c r="Z30" i="635"/>
  <c r="Y30" i="635"/>
  <c r="X30" i="635"/>
  <c r="V30" i="635"/>
  <c r="U30" i="635"/>
  <c r="T30" i="635"/>
  <c r="S30" i="635"/>
  <c r="AA29" i="635"/>
  <c r="Z29" i="635"/>
  <c r="Y29" i="635"/>
  <c r="X29" i="635"/>
  <c r="V29" i="635"/>
  <c r="U29" i="635"/>
  <c r="T29" i="635"/>
  <c r="S29" i="635"/>
  <c r="AA28" i="635"/>
  <c r="Z28" i="635"/>
  <c r="Y28" i="635"/>
  <c r="X28" i="635"/>
  <c r="V28" i="635"/>
  <c r="U28" i="635"/>
  <c r="T28" i="635"/>
  <c r="S28" i="635"/>
  <c r="AA27" i="635"/>
  <c r="Z27" i="635"/>
  <c r="Y27" i="635"/>
  <c r="X27" i="635"/>
  <c r="V27" i="635"/>
  <c r="U27" i="635"/>
  <c r="T27" i="635"/>
  <c r="S27" i="635"/>
  <c r="AA26" i="635"/>
  <c r="Z26" i="635"/>
  <c r="Y26" i="635"/>
  <c r="X26" i="635"/>
  <c r="V26" i="635"/>
  <c r="U26" i="635"/>
  <c r="T26" i="635"/>
  <c r="S26" i="635"/>
  <c r="AA25" i="635"/>
  <c r="Z25" i="635"/>
  <c r="Y25" i="635"/>
  <c r="X25" i="635"/>
  <c r="V25" i="635"/>
  <c r="U25" i="635"/>
  <c r="T25" i="635"/>
  <c r="S25" i="635"/>
  <c r="AA24" i="635"/>
  <c r="Z24" i="635"/>
  <c r="Y24" i="635"/>
  <c r="X24" i="635"/>
  <c r="V24" i="635"/>
  <c r="U24" i="635"/>
  <c r="T24" i="635"/>
  <c r="S24" i="635"/>
  <c r="AA23" i="635"/>
  <c r="Z23" i="635"/>
  <c r="Y23" i="635"/>
  <c r="X23" i="635"/>
  <c r="V23" i="635"/>
  <c r="U23" i="635"/>
  <c r="T23" i="635"/>
  <c r="S23" i="635"/>
  <c r="AA22" i="635"/>
  <c r="Z22" i="635"/>
  <c r="Y22" i="635"/>
  <c r="X22" i="635"/>
  <c r="V22" i="635"/>
  <c r="U22" i="635"/>
  <c r="T22" i="635"/>
  <c r="S22" i="635"/>
  <c r="AA21" i="635"/>
  <c r="Z21" i="635"/>
  <c r="Y21" i="635"/>
  <c r="X21" i="635"/>
  <c r="V21" i="635"/>
  <c r="U21" i="635"/>
  <c r="T21" i="635"/>
  <c r="S21" i="635"/>
  <c r="AA20" i="635"/>
  <c r="Z20" i="635"/>
  <c r="Y20" i="635"/>
  <c r="X20" i="635"/>
  <c r="V20" i="635"/>
  <c r="U20" i="635"/>
  <c r="T20" i="635"/>
  <c r="S20" i="635"/>
  <c r="AA19" i="635"/>
  <c r="Z19" i="635"/>
  <c r="Y19" i="635"/>
  <c r="X19" i="635"/>
  <c r="V19" i="635"/>
  <c r="U19" i="635"/>
  <c r="T19" i="635"/>
  <c r="S19" i="635"/>
  <c r="AA18" i="635"/>
  <c r="Z18" i="635"/>
  <c r="Y18" i="635"/>
  <c r="X18" i="635"/>
  <c r="V18" i="635"/>
  <c r="U18" i="635"/>
  <c r="T18" i="635"/>
  <c r="S18" i="635"/>
  <c r="AA17" i="635"/>
  <c r="Z17" i="635"/>
  <c r="Y17" i="635"/>
  <c r="X17" i="635"/>
  <c r="V17" i="635"/>
  <c r="U17" i="635"/>
  <c r="T17" i="635"/>
  <c r="S17" i="635"/>
  <c r="AA16" i="635"/>
  <c r="Z16" i="635"/>
  <c r="Y16" i="635"/>
  <c r="X16" i="635"/>
  <c r="V16" i="635"/>
  <c r="U16" i="635"/>
  <c r="T16" i="635"/>
  <c r="S16" i="635"/>
  <c r="AA15" i="635"/>
  <c r="Z15" i="635"/>
  <c r="Y15" i="635"/>
  <c r="X15" i="635"/>
  <c r="V15" i="635"/>
  <c r="U15" i="635"/>
  <c r="T15" i="635"/>
  <c r="S15" i="635"/>
  <c r="AA14" i="635"/>
  <c r="Z14" i="635"/>
  <c r="Y14" i="635"/>
  <c r="X14" i="635"/>
  <c r="V14" i="635"/>
  <c r="U14" i="635"/>
  <c r="T14" i="635"/>
  <c r="S14" i="635"/>
  <c r="AA13" i="635"/>
  <c r="Z13" i="635"/>
  <c r="Y13" i="635"/>
  <c r="X13" i="635"/>
  <c r="V13" i="635"/>
  <c r="U13" i="635"/>
  <c r="T13" i="635"/>
  <c r="S13" i="635"/>
  <c r="AA12" i="635"/>
  <c r="Z12" i="635"/>
  <c r="Y12" i="635"/>
  <c r="X12" i="635"/>
  <c r="V12" i="635"/>
  <c r="U12" i="635"/>
  <c r="T12" i="635"/>
  <c r="S12" i="635"/>
  <c r="AA11" i="635"/>
  <c r="Z11" i="635"/>
  <c r="Y11" i="635"/>
  <c r="X11" i="635"/>
  <c r="V11" i="635"/>
  <c r="U11" i="635"/>
  <c r="T11" i="635"/>
  <c r="S11" i="635"/>
  <c r="AA10" i="635"/>
  <c r="Z10" i="635"/>
  <c r="Y10" i="635"/>
  <c r="X10" i="635"/>
  <c r="V10" i="635"/>
  <c r="U10" i="635"/>
  <c r="T10" i="635"/>
  <c r="S10" i="635"/>
  <c r="AA9" i="635"/>
  <c r="Z9" i="635"/>
  <c r="Y9" i="635"/>
  <c r="X9" i="635"/>
  <c r="V9" i="635"/>
  <c r="U9" i="635"/>
  <c r="T9" i="635"/>
  <c r="S9" i="635"/>
  <c r="AA8" i="635"/>
  <c r="Z8" i="635"/>
  <c r="Y8" i="635"/>
  <c r="X8" i="635"/>
  <c r="V8" i="635"/>
  <c r="U8" i="635"/>
  <c r="T8" i="635"/>
  <c r="S8" i="635"/>
  <c r="AA7" i="635"/>
  <c r="Z7" i="635"/>
  <c r="Y7" i="635"/>
  <c r="X7" i="635"/>
  <c r="V7" i="635"/>
  <c r="U7" i="635"/>
  <c r="T7" i="635"/>
  <c r="S7" i="635"/>
  <c r="AA6" i="635"/>
  <c r="Z6" i="635"/>
  <c r="Y6" i="635"/>
  <c r="X6" i="635"/>
  <c r="V6" i="635"/>
  <c r="U6" i="635"/>
  <c r="T6" i="635"/>
  <c r="S6" i="635"/>
  <c r="Q36" i="636" l="1"/>
  <c r="O44" i="636"/>
  <c r="Q31" i="636"/>
  <c r="N31" i="636" s="1"/>
  <c r="Q24" i="636"/>
  <c r="N24" i="636" s="1"/>
  <c r="Q27" i="636"/>
  <c r="N27" i="636" s="1"/>
  <c r="Q6" i="636"/>
  <c r="N6" i="636" s="1"/>
  <c r="Q10" i="636"/>
  <c r="N10" i="636" s="1"/>
  <c r="Q21" i="636"/>
  <c r="N21" i="636" s="1"/>
  <c r="P35" i="636"/>
  <c r="P45" i="636" s="1"/>
  <c r="Q13" i="636"/>
  <c r="N13" i="636" s="1"/>
  <c r="P44" i="636"/>
  <c r="P46" i="636" s="1"/>
  <c r="O35" i="636"/>
  <c r="Q40" i="636"/>
  <c r="N40" i="636" s="1"/>
  <c r="N36" i="636"/>
  <c r="P44" i="635"/>
  <c r="O22" i="635"/>
  <c r="O25" i="635"/>
  <c r="O36" i="635"/>
  <c r="O6" i="635"/>
  <c r="P40" i="635"/>
  <c r="O14" i="635"/>
  <c r="P14" i="635"/>
  <c r="O29" i="635"/>
  <c r="O33" i="635"/>
  <c r="O18" i="635"/>
  <c r="O40" i="635"/>
  <c r="O10" i="635"/>
  <c r="P29" i="635"/>
  <c r="P49" i="635"/>
  <c r="P18" i="635"/>
  <c r="P10" i="635"/>
  <c r="P25" i="635"/>
  <c r="P33" i="635"/>
  <c r="O44" i="635"/>
  <c r="Q44" i="635" s="1"/>
  <c r="N44" i="635" s="1"/>
  <c r="P6" i="635"/>
  <c r="P22" i="635"/>
  <c r="P36" i="635"/>
  <c r="O49" i="635"/>
  <c r="O45" i="636" l="1"/>
  <c r="P47" i="636" s="1"/>
  <c r="Q35" i="636"/>
  <c r="Q44" i="636"/>
  <c r="Q40" i="635"/>
  <c r="N40" i="635" s="1"/>
  <c r="Q22" i="635"/>
  <c r="N22" i="635" s="1"/>
  <c r="Q25" i="635"/>
  <c r="N25" i="635" s="1"/>
  <c r="Q36" i="635"/>
  <c r="N36" i="635" s="1"/>
  <c r="Q14" i="635"/>
  <c r="N14" i="635" s="1"/>
  <c r="Q6" i="635"/>
  <c r="N6" i="635" s="1"/>
  <c r="Q10" i="635"/>
  <c r="N10" i="635" s="1"/>
  <c r="O39" i="635"/>
  <c r="Q29" i="635"/>
  <c r="N29" i="635" s="1"/>
  <c r="Q49" i="635"/>
  <c r="N49" i="635" s="1"/>
  <c r="Q33" i="635"/>
  <c r="N33" i="635" s="1"/>
  <c r="Q18" i="635"/>
  <c r="N18" i="635" s="1"/>
  <c r="P54" i="635"/>
  <c r="P56" i="635" s="1"/>
  <c r="O54" i="635"/>
  <c r="P39" i="635"/>
  <c r="P55" i="635" s="1"/>
  <c r="O2" i="636" l="1"/>
  <c r="Q54" i="635"/>
  <c r="O55" i="635"/>
  <c r="P57" i="635" s="1"/>
  <c r="Q39" i="635"/>
  <c r="O2" i="635" l="1"/>
  <c r="AA45" i="634"/>
  <c r="Z45" i="634"/>
  <c r="Y45" i="634"/>
  <c r="X45" i="634"/>
  <c r="V45" i="634"/>
  <c r="U45" i="634"/>
  <c r="T45" i="634"/>
  <c r="S45" i="634"/>
  <c r="AA44" i="634"/>
  <c r="Z44" i="634"/>
  <c r="Y44" i="634"/>
  <c r="X44" i="634"/>
  <c r="V44" i="634"/>
  <c r="U44" i="634"/>
  <c r="T44" i="634"/>
  <c r="S44" i="634"/>
  <c r="AA43" i="634"/>
  <c r="Z43" i="634"/>
  <c r="Y43" i="634"/>
  <c r="X43" i="634"/>
  <c r="V43" i="634"/>
  <c r="U43" i="634"/>
  <c r="T43" i="634"/>
  <c r="S43" i="634"/>
  <c r="AA42" i="634"/>
  <c r="Z42" i="634"/>
  <c r="Y42" i="634"/>
  <c r="X42" i="634"/>
  <c r="V42" i="634"/>
  <c r="U42" i="634"/>
  <c r="T42" i="634"/>
  <c r="S42" i="634"/>
  <c r="AA41" i="634"/>
  <c r="Z41" i="634"/>
  <c r="Y41" i="634"/>
  <c r="X41" i="634"/>
  <c r="V41" i="634"/>
  <c r="U41" i="634"/>
  <c r="T41" i="634"/>
  <c r="S41" i="634"/>
  <c r="AA40" i="634"/>
  <c r="Z40" i="634"/>
  <c r="Y40" i="634"/>
  <c r="X40" i="634"/>
  <c r="V40" i="634"/>
  <c r="U40" i="634"/>
  <c r="T40" i="634"/>
  <c r="S40" i="634"/>
  <c r="AA39" i="634"/>
  <c r="Z39" i="634"/>
  <c r="Y39" i="634"/>
  <c r="X39" i="634"/>
  <c r="V39" i="634"/>
  <c r="U39" i="634"/>
  <c r="T39" i="634"/>
  <c r="S39" i="634"/>
  <c r="AA38" i="634"/>
  <c r="Z38" i="634"/>
  <c r="Y38" i="634"/>
  <c r="X38" i="634"/>
  <c r="V38" i="634"/>
  <c r="U38" i="634"/>
  <c r="T38" i="634"/>
  <c r="S38" i="634"/>
  <c r="AA37" i="634"/>
  <c r="Z37" i="634"/>
  <c r="Y37" i="634"/>
  <c r="X37" i="634"/>
  <c r="V37" i="634"/>
  <c r="U37" i="634"/>
  <c r="T37" i="634"/>
  <c r="S37" i="634"/>
  <c r="AA36" i="634"/>
  <c r="Z36" i="634"/>
  <c r="Y36" i="634"/>
  <c r="X36" i="634"/>
  <c r="V36" i="634"/>
  <c r="U36" i="634"/>
  <c r="T36" i="634"/>
  <c r="S36" i="634"/>
  <c r="AA35" i="634"/>
  <c r="Z35" i="634"/>
  <c r="Y35" i="634"/>
  <c r="X35" i="634"/>
  <c r="V35" i="634"/>
  <c r="U35" i="634"/>
  <c r="T35" i="634"/>
  <c r="S35" i="634"/>
  <c r="AA34" i="634"/>
  <c r="Z34" i="634"/>
  <c r="Y34" i="634"/>
  <c r="X34" i="634"/>
  <c r="V34" i="634"/>
  <c r="U34" i="634"/>
  <c r="T34" i="634"/>
  <c r="S34" i="634"/>
  <c r="AA33" i="634"/>
  <c r="Z33" i="634"/>
  <c r="Y33" i="634"/>
  <c r="X33" i="634"/>
  <c r="V33" i="634"/>
  <c r="U33" i="634"/>
  <c r="T33" i="634"/>
  <c r="S33" i="634"/>
  <c r="AA32" i="634"/>
  <c r="Z32" i="634"/>
  <c r="Y32" i="634"/>
  <c r="X32" i="634"/>
  <c r="V32" i="634"/>
  <c r="U32" i="634"/>
  <c r="T32" i="634"/>
  <c r="S32" i="634"/>
  <c r="AA30" i="634"/>
  <c r="Z30" i="634"/>
  <c r="Y30" i="634"/>
  <c r="X30" i="634"/>
  <c r="V30" i="634"/>
  <c r="U30" i="634"/>
  <c r="T30" i="634"/>
  <c r="S30" i="634"/>
  <c r="AA29" i="634"/>
  <c r="Z29" i="634"/>
  <c r="Y29" i="634"/>
  <c r="X29" i="634"/>
  <c r="V29" i="634"/>
  <c r="U29" i="634"/>
  <c r="T29" i="634"/>
  <c r="S29" i="634"/>
  <c r="AA28" i="634"/>
  <c r="Z28" i="634"/>
  <c r="Y28" i="634"/>
  <c r="X28" i="634"/>
  <c r="V28" i="634"/>
  <c r="U28" i="634"/>
  <c r="T28" i="634"/>
  <c r="S28" i="634"/>
  <c r="AA27" i="634"/>
  <c r="Z27" i="634"/>
  <c r="Y27" i="634"/>
  <c r="X27" i="634"/>
  <c r="V27" i="634"/>
  <c r="U27" i="634"/>
  <c r="T27" i="634"/>
  <c r="S27" i="634"/>
  <c r="AA26" i="634"/>
  <c r="Z26" i="634"/>
  <c r="Y26" i="634"/>
  <c r="X26" i="634"/>
  <c r="V26" i="634"/>
  <c r="U26" i="634"/>
  <c r="T26" i="634"/>
  <c r="S26" i="634"/>
  <c r="AA25" i="634"/>
  <c r="Z25" i="634"/>
  <c r="Y25" i="634"/>
  <c r="X25" i="634"/>
  <c r="V25" i="634"/>
  <c r="U25" i="634"/>
  <c r="T25" i="634"/>
  <c r="S25" i="634"/>
  <c r="AA24" i="634"/>
  <c r="Z24" i="634"/>
  <c r="Y24" i="634"/>
  <c r="X24" i="634"/>
  <c r="V24" i="634"/>
  <c r="U24" i="634"/>
  <c r="T24" i="634"/>
  <c r="S24" i="634"/>
  <c r="AA23" i="634"/>
  <c r="Z23" i="634"/>
  <c r="Y23" i="634"/>
  <c r="X23" i="634"/>
  <c r="V23" i="634"/>
  <c r="U23" i="634"/>
  <c r="T23" i="634"/>
  <c r="S23" i="634"/>
  <c r="AA22" i="634"/>
  <c r="Z22" i="634"/>
  <c r="Y22" i="634"/>
  <c r="X22" i="634"/>
  <c r="V22" i="634"/>
  <c r="U22" i="634"/>
  <c r="T22" i="634"/>
  <c r="S22" i="634"/>
  <c r="AA21" i="634"/>
  <c r="Z21" i="634"/>
  <c r="Y21" i="634"/>
  <c r="X21" i="634"/>
  <c r="V21" i="634"/>
  <c r="U21" i="634"/>
  <c r="T21" i="634"/>
  <c r="S21" i="634"/>
  <c r="AA20" i="634"/>
  <c r="Z20" i="634"/>
  <c r="Y20" i="634"/>
  <c r="X20" i="634"/>
  <c r="V20" i="634"/>
  <c r="U20" i="634"/>
  <c r="T20" i="634"/>
  <c r="S20" i="634"/>
  <c r="AA19" i="634"/>
  <c r="Z19" i="634"/>
  <c r="Y19" i="634"/>
  <c r="X19" i="634"/>
  <c r="V19" i="634"/>
  <c r="U19" i="634"/>
  <c r="T19" i="634"/>
  <c r="S19" i="634"/>
  <c r="AA18" i="634"/>
  <c r="Z18" i="634"/>
  <c r="Y18" i="634"/>
  <c r="X18" i="634"/>
  <c r="V18" i="634"/>
  <c r="U18" i="634"/>
  <c r="T18" i="634"/>
  <c r="S18" i="634"/>
  <c r="AA17" i="634"/>
  <c r="Z17" i="634"/>
  <c r="Y17" i="634"/>
  <c r="X17" i="634"/>
  <c r="V17" i="634"/>
  <c r="U17" i="634"/>
  <c r="T17" i="634"/>
  <c r="S17" i="634"/>
  <c r="AA16" i="634"/>
  <c r="Z16" i="634"/>
  <c r="Y16" i="634"/>
  <c r="X16" i="634"/>
  <c r="V16" i="634"/>
  <c r="U16" i="634"/>
  <c r="T16" i="634"/>
  <c r="S16" i="634"/>
  <c r="AA15" i="634"/>
  <c r="Z15" i="634"/>
  <c r="Y15" i="634"/>
  <c r="X15" i="634"/>
  <c r="V15" i="634"/>
  <c r="U15" i="634"/>
  <c r="T15" i="634"/>
  <c r="S15" i="634"/>
  <c r="AA14" i="634"/>
  <c r="Z14" i="634"/>
  <c r="Y14" i="634"/>
  <c r="X14" i="634"/>
  <c r="V14" i="634"/>
  <c r="U14" i="634"/>
  <c r="T14" i="634"/>
  <c r="S14" i="634"/>
  <c r="AA13" i="634"/>
  <c r="Z13" i="634"/>
  <c r="Y13" i="634"/>
  <c r="X13" i="634"/>
  <c r="V13" i="634"/>
  <c r="U13" i="634"/>
  <c r="T13" i="634"/>
  <c r="S13" i="634"/>
  <c r="AA12" i="634"/>
  <c r="Z12" i="634"/>
  <c r="Y12" i="634"/>
  <c r="X12" i="634"/>
  <c r="V12" i="634"/>
  <c r="U12" i="634"/>
  <c r="T12" i="634"/>
  <c r="S12" i="634"/>
  <c r="AA11" i="634"/>
  <c r="Z11" i="634"/>
  <c r="Y11" i="634"/>
  <c r="X11" i="634"/>
  <c r="V11" i="634"/>
  <c r="U11" i="634"/>
  <c r="T11" i="634"/>
  <c r="S11" i="634"/>
  <c r="AA10" i="634"/>
  <c r="Z10" i="634"/>
  <c r="Y10" i="634"/>
  <c r="X10" i="634"/>
  <c r="V10" i="634"/>
  <c r="U10" i="634"/>
  <c r="T10" i="634"/>
  <c r="S10" i="634"/>
  <c r="AA9" i="634"/>
  <c r="Z9" i="634"/>
  <c r="Y9" i="634"/>
  <c r="X9" i="634"/>
  <c r="V9" i="634"/>
  <c r="U9" i="634"/>
  <c r="T9" i="634"/>
  <c r="S9" i="634"/>
  <c r="AA8" i="634"/>
  <c r="Z8" i="634"/>
  <c r="Y8" i="634"/>
  <c r="X8" i="634"/>
  <c r="V8" i="634"/>
  <c r="U8" i="634"/>
  <c r="T8" i="634"/>
  <c r="S8" i="634"/>
  <c r="AA7" i="634"/>
  <c r="Z7" i="634"/>
  <c r="Y7" i="634"/>
  <c r="X7" i="634"/>
  <c r="V7" i="634"/>
  <c r="U7" i="634"/>
  <c r="T7" i="634"/>
  <c r="S7" i="634"/>
  <c r="AA6" i="634"/>
  <c r="Z6" i="634"/>
  <c r="Y6" i="634"/>
  <c r="X6" i="634"/>
  <c r="V6" i="634"/>
  <c r="U6" i="634"/>
  <c r="T6" i="634"/>
  <c r="S6" i="634"/>
  <c r="O6" i="634" l="1"/>
  <c r="P9" i="634"/>
  <c r="O12" i="634"/>
  <c r="P12" i="634"/>
  <c r="O15" i="634"/>
  <c r="P15" i="634"/>
  <c r="O18" i="634"/>
  <c r="P18" i="634"/>
  <c r="O22" i="634"/>
  <c r="P22" i="634"/>
  <c r="O25" i="634"/>
  <c r="P25" i="634"/>
  <c r="P6" i="634"/>
  <c r="O9" i="634"/>
  <c r="Q9" i="634" s="1"/>
  <c r="N9" i="634" s="1"/>
  <c r="O32" i="634"/>
  <c r="P32" i="634"/>
  <c r="O35" i="634"/>
  <c r="O38" i="634"/>
  <c r="P38" i="634"/>
  <c r="O43" i="634"/>
  <c r="P43" i="634"/>
  <c r="P35" i="634"/>
  <c r="O28" i="634"/>
  <c r="P28" i="634"/>
  <c r="Q25" i="634" l="1"/>
  <c r="N25" i="634" s="1"/>
  <c r="Q28" i="634"/>
  <c r="N28" i="634" s="1"/>
  <c r="Q32" i="634"/>
  <c r="N32" i="634" s="1"/>
  <c r="P46" i="634"/>
  <c r="P48" i="634" s="1"/>
  <c r="Q38" i="634"/>
  <c r="N38" i="634" s="1"/>
  <c r="Q35" i="634"/>
  <c r="N35" i="634" s="1"/>
  <c r="Q6" i="634"/>
  <c r="N6" i="634" s="1"/>
  <c r="Q12" i="634"/>
  <c r="N12" i="634" s="1"/>
  <c r="Q18" i="634"/>
  <c r="N18" i="634" s="1"/>
  <c r="P31" i="634"/>
  <c r="P47" i="634" s="1"/>
  <c r="Q43" i="634"/>
  <c r="N43" i="634" s="1"/>
  <c r="O31" i="634"/>
  <c r="O46" i="634"/>
  <c r="Q22" i="634"/>
  <c r="N22" i="634" s="1"/>
  <c r="Q15" i="634"/>
  <c r="N15" i="634" s="1"/>
  <c r="AA47" i="632"/>
  <c r="Z47" i="632"/>
  <c r="Y47" i="632"/>
  <c r="X47" i="632"/>
  <c r="V47" i="632"/>
  <c r="U47" i="632"/>
  <c r="T47" i="632"/>
  <c r="S47" i="632"/>
  <c r="AA46" i="632"/>
  <c r="Z46" i="632"/>
  <c r="Y46" i="632"/>
  <c r="X46" i="632"/>
  <c r="V46" i="632"/>
  <c r="U46" i="632"/>
  <c r="T46" i="632"/>
  <c r="S46" i="632"/>
  <c r="AA45" i="632"/>
  <c r="Z45" i="632"/>
  <c r="Y45" i="632"/>
  <c r="X45" i="632"/>
  <c r="V45" i="632"/>
  <c r="U45" i="632"/>
  <c r="T45" i="632"/>
  <c r="S45" i="632"/>
  <c r="AA44" i="632"/>
  <c r="Z44" i="632"/>
  <c r="Y44" i="632"/>
  <c r="X44" i="632"/>
  <c r="V44" i="632"/>
  <c r="U44" i="632"/>
  <c r="T44" i="632"/>
  <c r="S44" i="632"/>
  <c r="AA43" i="632"/>
  <c r="Z43" i="632"/>
  <c r="Y43" i="632"/>
  <c r="X43" i="632"/>
  <c r="V43" i="632"/>
  <c r="U43" i="632"/>
  <c r="T43" i="632"/>
  <c r="S43" i="632"/>
  <c r="AA42" i="632"/>
  <c r="Z42" i="632"/>
  <c r="Y42" i="632"/>
  <c r="X42" i="632"/>
  <c r="V42" i="632"/>
  <c r="U42" i="632"/>
  <c r="T42" i="632"/>
  <c r="S42" i="632"/>
  <c r="AA41" i="632"/>
  <c r="Z41" i="632"/>
  <c r="Y41" i="632"/>
  <c r="X41" i="632"/>
  <c r="V41" i="632"/>
  <c r="U41" i="632"/>
  <c r="T41" i="632"/>
  <c r="S41" i="632"/>
  <c r="AA40" i="632"/>
  <c r="Z40" i="632"/>
  <c r="Y40" i="632"/>
  <c r="X40" i="632"/>
  <c r="V40" i="632"/>
  <c r="U40" i="632"/>
  <c r="T40" i="632"/>
  <c r="S40" i="632"/>
  <c r="AA39" i="632"/>
  <c r="Z39" i="632"/>
  <c r="Y39" i="632"/>
  <c r="X39" i="632"/>
  <c r="V39" i="632"/>
  <c r="U39" i="632"/>
  <c r="T39" i="632"/>
  <c r="S39" i="632"/>
  <c r="AA38" i="632"/>
  <c r="Z38" i="632"/>
  <c r="Y38" i="632"/>
  <c r="X38" i="632"/>
  <c r="V38" i="632"/>
  <c r="U38" i="632"/>
  <c r="T38" i="632"/>
  <c r="S38" i="632"/>
  <c r="AA37" i="632"/>
  <c r="Z37" i="632"/>
  <c r="Y37" i="632"/>
  <c r="X37" i="632"/>
  <c r="V37" i="632"/>
  <c r="U37" i="632"/>
  <c r="T37" i="632"/>
  <c r="S37" i="632"/>
  <c r="AA36" i="632"/>
  <c r="Z36" i="632"/>
  <c r="Y36" i="632"/>
  <c r="X36" i="632"/>
  <c r="V36" i="632"/>
  <c r="U36" i="632"/>
  <c r="T36" i="632"/>
  <c r="S36" i="632"/>
  <c r="AA35" i="632"/>
  <c r="Z35" i="632"/>
  <c r="Y35" i="632"/>
  <c r="X35" i="632"/>
  <c r="V35" i="632"/>
  <c r="U35" i="632"/>
  <c r="T35" i="632"/>
  <c r="S35" i="632"/>
  <c r="AA33" i="632"/>
  <c r="Z33" i="632"/>
  <c r="Y33" i="632"/>
  <c r="X33" i="632"/>
  <c r="V33" i="632"/>
  <c r="U33" i="632"/>
  <c r="T33" i="632"/>
  <c r="S33" i="632"/>
  <c r="AA32" i="632"/>
  <c r="Z32" i="632"/>
  <c r="Y32" i="632"/>
  <c r="X32" i="632"/>
  <c r="V32" i="632"/>
  <c r="U32" i="632"/>
  <c r="T32" i="632"/>
  <c r="S32" i="632"/>
  <c r="AA31" i="632"/>
  <c r="Z31" i="632"/>
  <c r="Y31" i="632"/>
  <c r="X31" i="632"/>
  <c r="V31" i="632"/>
  <c r="U31" i="632"/>
  <c r="T31" i="632"/>
  <c r="S31" i="632"/>
  <c r="AA30" i="632"/>
  <c r="Z30" i="632"/>
  <c r="Y30" i="632"/>
  <c r="X30" i="632"/>
  <c r="V30" i="632"/>
  <c r="U30" i="632"/>
  <c r="T30" i="632"/>
  <c r="S30" i="632"/>
  <c r="AA29" i="632"/>
  <c r="Z29" i="632"/>
  <c r="Y29" i="632"/>
  <c r="X29" i="632"/>
  <c r="V29" i="632"/>
  <c r="U29" i="632"/>
  <c r="T29" i="632"/>
  <c r="S29" i="632"/>
  <c r="AA28" i="632"/>
  <c r="Z28" i="632"/>
  <c r="Y28" i="632"/>
  <c r="X28" i="632"/>
  <c r="V28" i="632"/>
  <c r="U28" i="632"/>
  <c r="T28" i="632"/>
  <c r="S28" i="632"/>
  <c r="AA27" i="632"/>
  <c r="Z27" i="632"/>
  <c r="Y27" i="632"/>
  <c r="X27" i="632"/>
  <c r="V27" i="632"/>
  <c r="U27" i="632"/>
  <c r="T27" i="632"/>
  <c r="S27" i="632"/>
  <c r="AA26" i="632"/>
  <c r="Z26" i="632"/>
  <c r="Y26" i="632"/>
  <c r="X26" i="632"/>
  <c r="V26" i="632"/>
  <c r="U26" i="632"/>
  <c r="T26" i="632"/>
  <c r="S26" i="632"/>
  <c r="AA25" i="632"/>
  <c r="Z25" i="632"/>
  <c r="Y25" i="632"/>
  <c r="X25" i="632"/>
  <c r="V25" i="632"/>
  <c r="U25" i="632"/>
  <c r="T25" i="632"/>
  <c r="S25" i="632"/>
  <c r="AA24" i="632"/>
  <c r="Z24" i="632"/>
  <c r="Y24" i="632"/>
  <c r="X24" i="632"/>
  <c r="V24" i="632"/>
  <c r="U24" i="632"/>
  <c r="T24" i="632"/>
  <c r="S24" i="632"/>
  <c r="AA23" i="632"/>
  <c r="Z23" i="632"/>
  <c r="Y23" i="632"/>
  <c r="X23" i="632"/>
  <c r="V23" i="632"/>
  <c r="U23" i="632"/>
  <c r="T23" i="632"/>
  <c r="S23" i="632"/>
  <c r="AA22" i="632"/>
  <c r="Z22" i="632"/>
  <c r="Y22" i="632"/>
  <c r="X22" i="632"/>
  <c r="V22" i="632"/>
  <c r="U22" i="632"/>
  <c r="T22" i="632"/>
  <c r="S22" i="632"/>
  <c r="AA21" i="632"/>
  <c r="Z21" i="632"/>
  <c r="Y21" i="632"/>
  <c r="X21" i="632"/>
  <c r="V21" i="632"/>
  <c r="U21" i="632"/>
  <c r="T21" i="632"/>
  <c r="S21" i="632"/>
  <c r="AA20" i="632"/>
  <c r="Z20" i="632"/>
  <c r="Y20" i="632"/>
  <c r="X20" i="632"/>
  <c r="V20" i="632"/>
  <c r="U20" i="632"/>
  <c r="T20" i="632"/>
  <c r="S20" i="632"/>
  <c r="AA19" i="632"/>
  <c r="Z19" i="632"/>
  <c r="Y19" i="632"/>
  <c r="X19" i="632"/>
  <c r="V19" i="632"/>
  <c r="U19" i="632"/>
  <c r="T19" i="632"/>
  <c r="S19" i="632"/>
  <c r="AA18" i="632"/>
  <c r="Z18" i="632"/>
  <c r="Y18" i="632"/>
  <c r="X18" i="632"/>
  <c r="V18" i="632"/>
  <c r="U18" i="632"/>
  <c r="T18" i="632"/>
  <c r="S18" i="632"/>
  <c r="AA17" i="632"/>
  <c r="Z17" i="632"/>
  <c r="Y17" i="632"/>
  <c r="X17" i="632"/>
  <c r="V17" i="632"/>
  <c r="U17" i="632"/>
  <c r="T17" i="632"/>
  <c r="S17" i="632"/>
  <c r="AA16" i="632"/>
  <c r="Z16" i="632"/>
  <c r="Y16" i="632"/>
  <c r="X16" i="632"/>
  <c r="V16" i="632"/>
  <c r="U16" i="632"/>
  <c r="T16" i="632"/>
  <c r="S16" i="632"/>
  <c r="AA15" i="632"/>
  <c r="Z15" i="632"/>
  <c r="Y15" i="632"/>
  <c r="X15" i="632"/>
  <c r="V15" i="632"/>
  <c r="U15" i="632"/>
  <c r="T15" i="632"/>
  <c r="S15" i="632"/>
  <c r="AA14" i="632"/>
  <c r="Z14" i="632"/>
  <c r="Y14" i="632"/>
  <c r="X14" i="632"/>
  <c r="V14" i="632"/>
  <c r="U14" i="632"/>
  <c r="T14" i="632"/>
  <c r="S14" i="632"/>
  <c r="AA13" i="632"/>
  <c r="Z13" i="632"/>
  <c r="Y13" i="632"/>
  <c r="X13" i="632"/>
  <c r="V13" i="632"/>
  <c r="U13" i="632"/>
  <c r="T13" i="632"/>
  <c r="S13" i="632"/>
  <c r="AA12" i="632"/>
  <c r="Z12" i="632"/>
  <c r="Y12" i="632"/>
  <c r="X12" i="632"/>
  <c r="V12" i="632"/>
  <c r="U12" i="632"/>
  <c r="T12" i="632"/>
  <c r="S12" i="632"/>
  <c r="AA11" i="632"/>
  <c r="Z11" i="632"/>
  <c r="Y11" i="632"/>
  <c r="X11" i="632"/>
  <c r="V11" i="632"/>
  <c r="U11" i="632"/>
  <c r="T11" i="632"/>
  <c r="S11" i="632"/>
  <c r="AA10" i="632"/>
  <c r="Z10" i="632"/>
  <c r="Y10" i="632"/>
  <c r="X10" i="632"/>
  <c r="V10" i="632"/>
  <c r="U10" i="632"/>
  <c r="T10" i="632"/>
  <c r="S10" i="632"/>
  <c r="AA9" i="632"/>
  <c r="Z9" i="632"/>
  <c r="Y9" i="632"/>
  <c r="X9" i="632"/>
  <c r="V9" i="632"/>
  <c r="U9" i="632"/>
  <c r="T9" i="632"/>
  <c r="S9" i="632"/>
  <c r="AA8" i="632"/>
  <c r="Z8" i="632"/>
  <c r="Y8" i="632"/>
  <c r="X8" i="632"/>
  <c r="V8" i="632"/>
  <c r="U8" i="632"/>
  <c r="T8" i="632"/>
  <c r="S8" i="632"/>
  <c r="AA7" i="632"/>
  <c r="Z7" i="632"/>
  <c r="Y7" i="632"/>
  <c r="X7" i="632"/>
  <c r="V7" i="632"/>
  <c r="U7" i="632"/>
  <c r="T7" i="632"/>
  <c r="S7" i="632"/>
  <c r="AA6" i="632"/>
  <c r="Z6" i="632"/>
  <c r="Y6" i="632"/>
  <c r="X6" i="632"/>
  <c r="V6" i="632"/>
  <c r="U6" i="632"/>
  <c r="T6" i="632"/>
  <c r="S6" i="632"/>
  <c r="Q46" i="634" l="1"/>
  <c r="Q31" i="634"/>
  <c r="O47" i="634"/>
  <c r="P49" i="634" s="1"/>
  <c r="O41" i="632"/>
  <c r="O35" i="632"/>
  <c r="P35" i="632"/>
  <c r="O44" i="632"/>
  <c r="O38" i="632"/>
  <c r="P41" i="632"/>
  <c r="O6" i="632"/>
  <c r="P6" i="632"/>
  <c r="O9" i="632"/>
  <c r="P9" i="632"/>
  <c r="O12" i="632"/>
  <c r="P12" i="632"/>
  <c r="O15" i="632"/>
  <c r="P15" i="632"/>
  <c r="O18" i="632"/>
  <c r="P18" i="632"/>
  <c r="O21" i="632"/>
  <c r="P21" i="632"/>
  <c r="O24" i="632"/>
  <c r="P24" i="632"/>
  <c r="O27" i="632"/>
  <c r="P27" i="632"/>
  <c r="O30" i="632"/>
  <c r="P30" i="632"/>
  <c r="P44" i="632"/>
  <c r="P38" i="632"/>
  <c r="S32" i="631"/>
  <c r="T32" i="631"/>
  <c r="U32" i="631"/>
  <c r="V32" i="631"/>
  <c r="X32" i="631"/>
  <c r="Y32" i="631"/>
  <c r="Z32" i="631"/>
  <c r="AA32" i="631"/>
  <c r="O2" i="634" l="1"/>
  <c r="Q35" i="632"/>
  <c r="Q15" i="632"/>
  <c r="N15" i="632" s="1"/>
  <c r="Q9" i="632"/>
  <c r="N9" i="632" s="1"/>
  <c r="Q38" i="632"/>
  <c r="N38" i="632" s="1"/>
  <c r="Q41" i="632"/>
  <c r="N41" i="632" s="1"/>
  <c r="O48" i="632"/>
  <c r="P48" i="632"/>
  <c r="P50" i="632" s="1"/>
  <c r="Q27" i="632"/>
  <c r="N27" i="632" s="1"/>
  <c r="Q6" i="632"/>
  <c r="N6" i="632" s="1"/>
  <c r="Q21" i="632"/>
  <c r="N21" i="632" s="1"/>
  <c r="O34" i="632"/>
  <c r="Q44" i="632"/>
  <c r="N44" i="632" s="1"/>
  <c r="Q30" i="632"/>
  <c r="N30" i="632" s="1"/>
  <c r="Q24" i="632"/>
  <c r="N24" i="632" s="1"/>
  <c r="Q18" i="632"/>
  <c r="N18" i="632" s="1"/>
  <c r="Q12" i="632"/>
  <c r="N12" i="632" s="1"/>
  <c r="P34" i="632"/>
  <c r="P49" i="632" s="1"/>
  <c r="N35" i="632"/>
  <c r="S22" i="629"/>
  <c r="T22" i="629"/>
  <c r="U22" i="629"/>
  <c r="V22" i="629"/>
  <c r="X22" i="629"/>
  <c r="Y22" i="629"/>
  <c r="Z22" i="629"/>
  <c r="AA22" i="629"/>
  <c r="S23" i="629"/>
  <c r="T23" i="629"/>
  <c r="U23" i="629"/>
  <c r="V23" i="629"/>
  <c r="X23" i="629"/>
  <c r="Y23" i="629"/>
  <c r="Z23" i="629"/>
  <c r="AA23" i="629"/>
  <c r="S24" i="629"/>
  <c r="T24" i="629"/>
  <c r="U24" i="629"/>
  <c r="V24" i="629"/>
  <c r="X24" i="629"/>
  <c r="Y24" i="629"/>
  <c r="Z24" i="629"/>
  <c r="AA24" i="629"/>
  <c r="S25" i="629"/>
  <c r="T25" i="629"/>
  <c r="U25" i="629"/>
  <c r="V25" i="629"/>
  <c r="X25" i="629"/>
  <c r="Y25" i="629"/>
  <c r="Z25" i="629"/>
  <c r="AA25" i="629"/>
  <c r="S26" i="629"/>
  <c r="T26" i="629"/>
  <c r="U26" i="629"/>
  <c r="V26" i="629"/>
  <c r="X26" i="629"/>
  <c r="Y26" i="629"/>
  <c r="Z26" i="629"/>
  <c r="AA26" i="629"/>
  <c r="S27" i="629"/>
  <c r="T27" i="629"/>
  <c r="U27" i="629"/>
  <c r="V27" i="629"/>
  <c r="X27" i="629"/>
  <c r="Y27" i="629"/>
  <c r="Z27" i="629"/>
  <c r="AA27" i="629"/>
  <c r="S28" i="629"/>
  <c r="T28" i="629"/>
  <c r="U28" i="629"/>
  <c r="V28" i="629"/>
  <c r="X28" i="629"/>
  <c r="Y28" i="629"/>
  <c r="Z28" i="629"/>
  <c r="AA28" i="629"/>
  <c r="S29" i="629"/>
  <c r="T29" i="629"/>
  <c r="U29" i="629"/>
  <c r="V29" i="629"/>
  <c r="X29" i="629"/>
  <c r="Y29" i="629"/>
  <c r="Z29" i="629"/>
  <c r="AA29" i="629"/>
  <c r="S30" i="629"/>
  <c r="T30" i="629"/>
  <c r="U30" i="629"/>
  <c r="V30" i="629"/>
  <c r="X30" i="629"/>
  <c r="Y30" i="629"/>
  <c r="Z30" i="629"/>
  <c r="AA30" i="629"/>
  <c r="S31" i="629"/>
  <c r="T31" i="629"/>
  <c r="U31" i="629"/>
  <c r="V31" i="629"/>
  <c r="X31" i="629"/>
  <c r="Y31" i="629"/>
  <c r="Z31" i="629"/>
  <c r="AA31" i="629"/>
  <c r="S32" i="629"/>
  <c r="T32" i="629"/>
  <c r="U32" i="629"/>
  <c r="V32" i="629"/>
  <c r="X32" i="629"/>
  <c r="Y32" i="629"/>
  <c r="Z32" i="629"/>
  <c r="AA32" i="629"/>
  <c r="S33" i="629"/>
  <c r="T33" i="629"/>
  <c r="U33" i="629"/>
  <c r="V33" i="629"/>
  <c r="X33" i="629"/>
  <c r="Y33" i="629"/>
  <c r="Z33" i="629"/>
  <c r="AA33" i="629"/>
  <c r="S34" i="629"/>
  <c r="T34" i="629"/>
  <c r="U34" i="629"/>
  <c r="V34" i="629"/>
  <c r="X34" i="629"/>
  <c r="Y34" i="629"/>
  <c r="Z34" i="629"/>
  <c r="AA34" i="629"/>
  <c r="S35" i="629"/>
  <c r="T35" i="629"/>
  <c r="U35" i="629"/>
  <c r="V35" i="629"/>
  <c r="X35" i="629"/>
  <c r="Y35" i="629"/>
  <c r="Z35" i="629"/>
  <c r="AA35" i="629"/>
  <c r="O49" i="632" l="1"/>
  <c r="P51" i="632" s="1"/>
  <c r="Q48" i="632"/>
  <c r="Q34" i="632"/>
  <c r="AA38" i="631"/>
  <c r="Z38" i="631"/>
  <c r="Y38" i="631"/>
  <c r="X38" i="631"/>
  <c r="V38" i="631"/>
  <c r="U38" i="631"/>
  <c r="T38" i="631"/>
  <c r="S38" i="631"/>
  <c r="AA37" i="631"/>
  <c r="Z37" i="631"/>
  <c r="Y37" i="631"/>
  <c r="X37" i="631"/>
  <c r="V37" i="631"/>
  <c r="U37" i="631"/>
  <c r="T37" i="631"/>
  <c r="S37" i="631"/>
  <c r="AA36" i="631"/>
  <c r="Z36" i="631"/>
  <c r="Y36" i="631"/>
  <c r="X36" i="631"/>
  <c r="V36" i="631"/>
  <c r="U36" i="631"/>
  <c r="T36" i="631"/>
  <c r="S36" i="631"/>
  <c r="AA35" i="631"/>
  <c r="Z35" i="631"/>
  <c r="Y35" i="631"/>
  <c r="X35" i="631"/>
  <c r="V35" i="631"/>
  <c r="U35" i="631"/>
  <c r="T35" i="631"/>
  <c r="S35" i="631"/>
  <c r="AA34" i="631"/>
  <c r="Z34" i="631"/>
  <c r="Y34" i="631"/>
  <c r="X34" i="631"/>
  <c r="V34" i="631"/>
  <c r="U34" i="631"/>
  <c r="T34" i="631"/>
  <c r="S34" i="631"/>
  <c r="AA33" i="631"/>
  <c r="Z33" i="631"/>
  <c r="Y33" i="631"/>
  <c r="X33" i="631"/>
  <c r="V33" i="631"/>
  <c r="U33" i="631"/>
  <c r="T33" i="631"/>
  <c r="S33" i="631"/>
  <c r="AA31" i="631"/>
  <c r="Z31" i="631"/>
  <c r="Y31" i="631"/>
  <c r="X31" i="631"/>
  <c r="V31" i="631"/>
  <c r="U31" i="631"/>
  <c r="T31" i="631"/>
  <c r="S31" i="631"/>
  <c r="AA30" i="631"/>
  <c r="Z30" i="631"/>
  <c r="Y30" i="631"/>
  <c r="X30" i="631"/>
  <c r="V30" i="631"/>
  <c r="U30" i="631"/>
  <c r="T30" i="631"/>
  <c r="S30" i="631"/>
  <c r="AA29" i="631"/>
  <c r="Z29" i="631"/>
  <c r="Y29" i="631"/>
  <c r="X29" i="631"/>
  <c r="V29" i="631"/>
  <c r="U29" i="631"/>
  <c r="T29" i="631"/>
  <c r="S29" i="631"/>
  <c r="AA28" i="631"/>
  <c r="Z28" i="631"/>
  <c r="Y28" i="631"/>
  <c r="X28" i="631"/>
  <c r="V28" i="631"/>
  <c r="U28" i="631"/>
  <c r="T28" i="631"/>
  <c r="S28" i="631"/>
  <c r="AA27" i="631"/>
  <c r="Z27" i="631"/>
  <c r="Y27" i="631"/>
  <c r="X27" i="631"/>
  <c r="V27" i="631"/>
  <c r="U27" i="631"/>
  <c r="T27" i="631"/>
  <c r="S27" i="631"/>
  <c r="AA26" i="631"/>
  <c r="Z26" i="631"/>
  <c r="Y26" i="631"/>
  <c r="X26" i="631"/>
  <c r="V26" i="631"/>
  <c r="U26" i="631"/>
  <c r="T26" i="631"/>
  <c r="S26" i="631"/>
  <c r="AA24" i="631"/>
  <c r="Z24" i="631"/>
  <c r="Y24" i="631"/>
  <c r="X24" i="631"/>
  <c r="V24" i="631"/>
  <c r="U24" i="631"/>
  <c r="T24" i="631"/>
  <c r="S24" i="631"/>
  <c r="AA23" i="631"/>
  <c r="Z23" i="631"/>
  <c r="Y23" i="631"/>
  <c r="X23" i="631"/>
  <c r="V23" i="631"/>
  <c r="U23" i="631"/>
  <c r="T23" i="631"/>
  <c r="S23" i="631"/>
  <c r="AA22" i="631"/>
  <c r="Z22" i="631"/>
  <c r="Y22" i="631"/>
  <c r="X22" i="631"/>
  <c r="V22" i="631"/>
  <c r="U22" i="631"/>
  <c r="T22" i="631"/>
  <c r="S22" i="631"/>
  <c r="AA21" i="631"/>
  <c r="Z21" i="631"/>
  <c r="Y21" i="631"/>
  <c r="X21" i="631"/>
  <c r="V21" i="631"/>
  <c r="U21" i="631"/>
  <c r="T21" i="631"/>
  <c r="S21" i="631"/>
  <c r="AA20" i="631"/>
  <c r="Z20" i="631"/>
  <c r="Y20" i="631"/>
  <c r="X20" i="631"/>
  <c r="V20" i="631"/>
  <c r="U20" i="631"/>
  <c r="T20" i="631"/>
  <c r="S20" i="631"/>
  <c r="AA19" i="631"/>
  <c r="Z19" i="631"/>
  <c r="Y19" i="631"/>
  <c r="X19" i="631"/>
  <c r="V19" i="631"/>
  <c r="U19" i="631"/>
  <c r="T19" i="631"/>
  <c r="S19" i="631"/>
  <c r="AA18" i="631"/>
  <c r="Z18" i="631"/>
  <c r="Y18" i="631"/>
  <c r="X18" i="631"/>
  <c r="V18" i="631"/>
  <c r="U18" i="631"/>
  <c r="T18" i="631"/>
  <c r="S18" i="631"/>
  <c r="AA17" i="631"/>
  <c r="Z17" i="631"/>
  <c r="Y17" i="631"/>
  <c r="X17" i="631"/>
  <c r="V17" i="631"/>
  <c r="U17" i="631"/>
  <c r="T17" i="631"/>
  <c r="S17" i="631"/>
  <c r="AA16" i="631"/>
  <c r="Z16" i="631"/>
  <c r="Y16" i="631"/>
  <c r="X16" i="631"/>
  <c r="V16" i="631"/>
  <c r="U16" i="631"/>
  <c r="T16" i="631"/>
  <c r="S16" i="631"/>
  <c r="AA15" i="631"/>
  <c r="Z15" i="631"/>
  <c r="Y15" i="631"/>
  <c r="X15" i="631"/>
  <c r="V15" i="631"/>
  <c r="U15" i="631"/>
  <c r="T15" i="631"/>
  <c r="S15" i="631"/>
  <c r="AA14" i="631"/>
  <c r="Z14" i="631"/>
  <c r="Y14" i="631"/>
  <c r="X14" i="631"/>
  <c r="V14" i="631"/>
  <c r="U14" i="631"/>
  <c r="T14" i="631"/>
  <c r="S14" i="631"/>
  <c r="AA13" i="631"/>
  <c r="Z13" i="631"/>
  <c r="Y13" i="631"/>
  <c r="X13" i="631"/>
  <c r="V13" i="631"/>
  <c r="U13" i="631"/>
  <c r="T13" i="631"/>
  <c r="S13" i="631"/>
  <c r="AA12" i="631"/>
  <c r="Z12" i="631"/>
  <c r="Y12" i="631"/>
  <c r="X12" i="631"/>
  <c r="V12" i="631"/>
  <c r="U12" i="631"/>
  <c r="T12" i="631"/>
  <c r="S12" i="631"/>
  <c r="AA11" i="631"/>
  <c r="Z11" i="631"/>
  <c r="Y11" i="631"/>
  <c r="X11" i="631"/>
  <c r="V11" i="631"/>
  <c r="U11" i="631"/>
  <c r="T11" i="631"/>
  <c r="S11" i="631"/>
  <c r="AA10" i="631"/>
  <c r="Z10" i="631"/>
  <c r="Y10" i="631"/>
  <c r="X10" i="631"/>
  <c r="V10" i="631"/>
  <c r="U10" i="631"/>
  <c r="T10" i="631"/>
  <c r="S10" i="631"/>
  <c r="AA9" i="631"/>
  <c r="Z9" i="631"/>
  <c r="Y9" i="631"/>
  <c r="X9" i="631"/>
  <c r="V9" i="631"/>
  <c r="U9" i="631"/>
  <c r="T9" i="631"/>
  <c r="S9" i="631"/>
  <c r="AA8" i="631"/>
  <c r="Z8" i="631"/>
  <c r="Y8" i="631"/>
  <c r="X8" i="631"/>
  <c r="V8" i="631"/>
  <c r="U8" i="631"/>
  <c r="T8" i="631"/>
  <c r="S8" i="631"/>
  <c r="AA7" i="631"/>
  <c r="Z7" i="631"/>
  <c r="Y7" i="631"/>
  <c r="X7" i="631"/>
  <c r="V7" i="631"/>
  <c r="U7" i="631"/>
  <c r="T7" i="631"/>
  <c r="S7" i="631"/>
  <c r="AA6" i="631"/>
  <c r="Z6" i="631"/>
  <c r="Y6" i="631"/>
  <c r="X6" i="631"/>
  <c r="V6" i="631"/>
  <c r="U6" i="631"/>
  <c r="T6" i="631"/>
  <c r="S6" i="631"/>
  <c r="O2" i="632" l="1"/>
  <c r="O6" i="631"/>
  <c r="P26" i="631"/>
  <c r="O32" i="631"/>
  <c r="P32" i="631"/>
  <c r="P36" i="631"/>
  <c r="O12" i="631"/>
  <c r="P22" i="631"/>
  <c r="O19" i="631"/>
  <c r="O9" i="631"/>
  <c r="O29" i="631"/>
  <c r="P29" i="631"/>
  <c r="P6" i="631"/>
  <c r="O22" i="631"/>
  <c r="P9" i="631"/>
  <c r="P12" i="631"/>
  <c r="P15" i="631"/>
  <c r="O15" i="631"/>
  <c r="O36" i="631"/>
  <c r="Q36" i="631" s="1"/>
  <c r="N36" i="631" s="1"/>
  <c r="P19" i="631"/>
  <c r="O26" i="631"/>
  <c r="Q26" i="631" s="1"/>
  <c r="AA29" i="630"/>
  <c r="Z29" i="630"/>
  <c r="Y29" i="630"/>
  <c r="X29" i="630"/>
  <c r="V29" i="630"/>
  <c r="U29" i="630"/>
  <c r="T29" i="630"/>
  <c r="S29" i="630"/>
  <c r="AA28" i="630"/>
  <c r="Z28" i="630"/>
  <c r="Y28" i="630"/>
  <c r="X28" i="630"/>
  <c r="V28" i="630"/>
  <c r="U28" i="630"/>
  <c r="T28" i="630"/>
  <c r="S28" i="630"/>
  <c r="AA27" i="630"/>
  <c r="Z27" i="630"/>
  <c r="Y27" i="630"/>
  <c r="X27" i="630"/>
  <c r="V27" i="630"/>
  <c r="U27" i="630"/>
  <c r="T27" i="630"/>
  <c r="S27" i="630"/>
  <c r="AA26" i="630"/>
  <c r="Z26" i="630"/>
  <c r="Y26" i="630"/>
  <c r="X26" i="630"/>
  <c r="V26" i="630"/>
  <c r="U26" i="630"/>
  <c r="T26" i="630"/>
  <c r="S26" i="630"/>
  <c r="AA25" i="630"/>
  <c r="Z25" i="630"/>
  <c r="Y25" i="630"/>
  <c r="X25" i="630"/>
  <c r="V25" i="630"/>
  <c r="U25" i="630"/>
  <c r="T25" i="630"/>
  <c r="S25" i="630"/>
  <c r="AA24" i="630"/>
  <c r="Z24" i="630"/>
  <c r="Y24" i="630"/>
  <c r="X24" i="630"/>
  <c r="V24" i="630"/>
  <c r="U24" i="630"/>
  <c r="T24" i="630"/>
  <c r="S24" i="630"/>
  <c r="AA23" i="630"/>
  <c r="Z23" i="630"/>
  <c r="Y23" i="630"/>
  <c r="X23" i="630"/>
  <c r="V23" i="630"/>
  <c r="U23" i="630"/>
  <c r="T23" i="630"/>
  <c r="S23" i="630"/>
  <c r="AA21" i="630"/>
  <c r="Z21" i="630"/>
  <c r="Y21" i="630"/>
  <c r="X21" i="630"/>
  <c r="V21" i="630"/>
  <c r="U21" i="630"/>
  <c r="T21" i="630"/>
  <c r="S21" i="630"/>
  <c r="AA20" i="630"/>
  <c r="Z20" i="630"/>
  <c r="Y20" i="630"/>
  <c r="X20" i="630"/>
  <c r="V20" i="630"/>
  <c r="U20" i="630"/>
  <c r="T20" i="630"/>
  <c r="S20" i="630"/>
  <c r="AA19" i="630"/>
  <c r="Z19" i="630"/>
  <c r="Y19" i="630"/>
  <c r="X19" i="630"/>
  <c r="V19" i="630"/>
  <c r="U19" i="630"/>
  <c r="T19" i="630"/>
  <c r="S19" i="630"/>
  <c r="AA18" i="630"/>
  <c r="Z18" i="630"/>
  <c r="Y18" i="630"/>
  <c r="X18" i="630"/>
  <c r="V18" i="630"/>
  <c r="U18" i="630"/>
  <c r="T18" i="630"/>
  <c r="S18" i="630"/>
  <c r="AA17" i="630"/>
  <c r="Z17" i="630"/>
  <c r="Y17" i="630"/>
  <c r="X17" i="630"/>
  <c r="V17" i="630"/>
  <c r="U17" i="630"/>
  <c r="T17" i="630"/>
  <c r="S17" i="630"/>
  <c r="AA16" i="630"/>
  <c r="Z16" i="630"/>
  <c r="Y16" i="630"/>
  <c r="X16" i="630"/>
  <c r="V16" i="630"/>
  <c r="U16" i="630"/>
  <c r="T16" i="630"/>
  <c r="S16" i="630"/>
  <c r="AA15" i="630"/>
  <c r="Z15" i="630"/>
  <c r="Y15" i="630"/>
  <c r="X15" i="630"/>
  <c r="V15" i="630"/>
  <c r="U15" i="630"/>
  <c r="T15" i="630"/>
  <c r="S15" i="630"/>
  <c r="AA14" i="630"/>
  <c r="Z14" i="630"/>
  <c r="Y14" i="630"/>
  <c r="X14" i="630"/>
  <c r="V14" i="630"/>
  <c r="U14" i="630"/>
  <c r="T14" i="630"/>
  <c r="S14" i="630"/>
  <c r="AA13" i="630"/>
  <c r="Z13" i="630"/>
  <c r="Y13" i="630"/>
  <c r="X13" i="630"/>
  <c r="V13" i="630"/>
  <c r="U13" i="630"/>
  <c r="T13" i="630"/>
  <c r="S13" i="630"/>
  <c r="AA12" i="630"/>
  <c r="Z12" i="630"/>
  <c r="Y12" i="630"/>
  <c r="X12" i="630"/>
  <c r="V12" i="630"/>
  <c r="U12" i="630"/>
  <c r="T12" i="630"/>
  <c r="S12" i="630"/>
  <c r="AA11" i="630"/>
  <c r="Z11" i="630"/>
  <c r="Y11" i="630"/>
  <c r="X11" i="630"/>
  <c r="V11" i="630"/>
  <c r="U11" i="630"/>
  <c r="T11" i="630"/>
  <c r="S11" i="630"/>
  <c r="AA10" i="630"/>
  <c r="Z10" i="630"/>
  <c r="Y10" i="630"/>
  <c r="X10" i="630"/>
  <c r="V10" i="630"/>
  <c r="U10" i="630"/>
  <c r="T10" i="630"/>
  <c r="S10" i="630"/>
  <c r="AA9" i="630"/>
  <c r="Z9" i="630"/>
  <c r="Y9" i="630"/>
  <c r="X9" i="630"/>
  <c r="V9" i="630"/>
  <c r="U9" i="630"/>
  <c r="T9" i="630"/>
  <c r="S9" i="630"/>
  <c r="AA8" i="630"/>
  <c r="Z8" i="630"/>
  <c r="Y8" i="630"/>
  <c r="X8" i="630"/>
  <c r="V8" i="630"/>
  <c r="U8" i="630"/>
  <c r="T8" i="630"/>
  <c r="S8" i="630"/>
  <c r="AA7" i="630"/>
  <c r="Z7" i="630"/>
  <c r="Y7" i="630"/>
  <c r="X7" i="630"/>
  <c r="V7" i="630"/>
  <c r="U7" i="630"/>
  <c r="T7" i="630"/>
  <c r="S7" i="630"/>
  <c r="AA6" i="630"/>
  <c r="Z6" i="630"/>
  <c r="Y6" i="630"/>
  <c r="X6" i="630"/>
  <c r="V6" i="630"/>
  <c r="U6" i="630"/>
  <c r="T6" i="630"/>
  <c r="S6" i="630"/>
  <c r="P39" i="631" l="1"/>
  <c r="P41" i="631" s="1"/>
  <c r="Q32" i="631"/>
  <c r="N32" i="631" s="1"/>
  <c r="Q12" i="631"/>
  <c r="N12" i="631" s="1"/>
  <c r="Q6" i="631"/>
  <c r="N6" i="631" s="1"/>
  <c r="Q9" i="631"/>
  <c r="N9" i="631" s="1"/>
  <c r="Q29" i="631"/>
  <c r="N29" i="631" s="1"/>
  <c r="Q22" i="631"/>
  <c r="N22" i="631" s="1"/>
  <c r="O25" i="631"/>
  <c r="Q15" i="631"/>
  <c r="N15" i="631" s="1"/>
  <c r="P14" i="630"/>
  <c r="P25" i="631"/>
  <c r="P40" i="631" s="1"/>
  <c r="Q19" i="631"/>
  <c r="N19" i="631" s="1"/>
  <c r="O39" i="631"/>
  <c r="N26" i="631"/>
  <c r="O27" i="630"/>
  <c r="P19" i="630"/>
  <c r="O10" i="630"/>
  <c r="P10" i="630"/>
  <c r="P6" i="630"/>
  <c r="O23" i="630"/>
  <c r="O19" i="630"/>
  <c r="P27" i="630"/>
  <c r="O14" i="630"/>
  <c r="O6" i="630"/>
  <c r="P23" i="630"/>
  <c r="F54" i="627"/>
  <c r="Q39" i="631" l="1"/>
  <c r="O40" i="631"/>
  <c r="P42" i="631" s="1"/>
  <c r="Q25" i="631"/>
  <c r="O2" i="631" s="1"/>
  <c r="Q14" i="630"/>
  <c r="N14" i="630" s="1"/>
  <c r="Q10" i="630"/>
  <c r="N10" i="630" s="1"/>
  <c r="Q27" i="630"/>
  <c r="N27" i="630" s="1"/>
  <c r="O30" i="630"/>
  <c r="Q23" i="630"/>
  <c r="P22" i="630"/>
  <c r="P31" i="630" s="1"/>
  <c r="Q6" i="630"/>
  <c r="N6" i="630" s="1"/>
  <c r="Q19" i="630"/>
  <c r="N19" i="630" s="1"/>
  <c r="P30" i="630"/>
  <c r="P32" i="630" s="1"/>
  <c r="O22" i="630"/>
  <c r="AA51" i="629"/>
  <c r="Z51" i="629"/>
  <c r="Y51" i="629"/>
  <c r="X51" i="629"/>
  <c r="V51" i="629"/>
  <c r="U51" i="629"/>
  <c r="T51" i="629"/>
  <c r="S51" i="629"/>
  <c r="AA50" i="629"/>
  <c r="Z50" i="629"/>
  <c r="Y50" i="629"/>
  <c r="X50" i="629"/>
  <c r="V50" i="629"/>
  <c r="U50" i="629"/>
  <c r="T50" i="629"/>
  <c r="S50" i="629"/>
  <c r="AA49" i="629"/>
  <c r="Z49" i="629"/>
  <c r="Y49" i="629"/>
  <c r="X49" i="629"/>
  <c r="V49" i="629"/>
  <c r="U49" i="629"/>
  <c r="T49" i="629"/>
  <c r="S49" i="629"/>
  <c r="AA48" i="629"/>
  <c r="Z48" i="629"/>
  <c r="Y48" i="629"/>
  <c r="X48" i="629"/>
  <c r="V48" i="629"/>
  <c r="U48" i="629"/>
  <c r="T48" i="629"/>
  <c r="S48" i="629"/>
  <c r="AA47" i="629"/>
  <c r="Z47" i="629"/>
  <c r="Y47" i="629"/>
  <c r="X47" i="629"/>
  <c r="V47" i="629"/>
  <c r="U47" i="629"/>
  <c r="T47" i="629"/>
  <c r="S47" i="629"/>
  <c r="AA46" i="629"/>
  <c r="Z46" i="629"/>
  <c r="Y46" i="629"/>
  <c r="X46" i="629"/>
  <c r="V46" i="629"/>
  <c r="U46" i="629"/>
  <c r="T46" i="629"/>
  <c r="S46" i="629"/>
  <c r="AA45" i="629"/>
  <c r="Z45" i="629"/>
  <c r="Y45" i="629"/>
  <c r="X45" i="629"/>
  <c r="V45" i="629"/>
  <c r="U45" i="629"/>
  <c r="T45" i="629"/>
  <c r="S45" i="629"/>
  <c r="AA44" i="629"/>
  <c r="Z44" i="629"/>
  <c r="Y44" i="629"/>
  <c r="X44" i="629"/>
  <c r="V44" i="629"/>
  <c r="U44" i="629"/>
  <c r="T44" i="629"/>
  <c r="S44" i="629"/>
  <c r="AA43" i="629"/>
  <c r="Z43" i="629"/>
  <c r="Y43" i="629"/>
  <c r="X43" i="629"/>
  <c r="V43" i="629"/>
  <c r="U43" i="629"/>
  <c r="T43" i="629"/>
  <c r="S43" i="629"/>
  <c r="AA42" i="629"/>
  <c r="Z42" i="629"/>
  <c r="Y42" i="629"/>
  <c r="X42" i="629"/>
  <c r="V42" i="629"/>
  <c r="U42" i="629"/>
  <c r="T42" i="629"/>
  <c r="S42" i="629"/>
  <c r="AA41" i="629"/>
  <c r="Z41" i="629"/>
  <c r="Y41" i="629"/>
  <c r="X41" i="629"/>
  <c r="V41" i="629"/>
  <c r="U41" i="629"/>
  <c r="T41" i="629"/>
  <c r="S41" i="629"/>
  <c r="AA40" i="629"/>
  <c r="Z40" i="629"/>
  <c r="Y40" i="629"/>
  <c r="X40" i="629"/>
  <c r="V40" i="629"/>
  <c r="U40" i="629"/>
  <c r="T40" i="629"/>
  <c r="S40" i="629"/>
  <c r="AA39" i="629"/>
  <c r="Z39" i="629"/>
  <c r="Y39" i="629"/>
  <c r="X39" i="629"/>
  <c r="V39" i="629"/>
  <c r="U39" i="629"/>
  <c r="T39" i="629"/>
  <c r="S39" i="629"/>
  <c r="AA38" i="629"/>
  <c r="Z38" i="629"/>
  <c r="Y38" i="629"/>
  <c r="X38" i="629"/>
  <c r="V38" i="629"/>
  <c r="U38" i="629"/>
  <c r="T38" i="629"/>
  <c r="S38" i="629"/>
  <c r="AA37" i="629"/>
  <c r="Z37" i="629"/>
  <c r="Y37" i="629"/>
  <c r="X37" i="629"/>
  <c r="V37" i="629"/>
  <c r="U37" i="629"/>
  <c r="T37" i="629"/>
  <c r="S37" i="629"/>
  <c r="AA21" i="629"/>
  <c r="Z21" i="629"/>
  <c r="Y21" i="629"/>
  <c r="X21" i="629"/>
  <c r="V21" i="629"/>
  <c r="U21" i="629"/>
  <c r="T21" i="629"/>
  <c r="S21" i="629"/>
  <c r="AA20" i="629"/>
  <c r="Z20" i="629"/>
  <c r="Y20" i="629"/>
  <c r="X20" i="629"/>
  <c r="V20" i="629"/>
  <c r="U20" i="629"/>
  <c r="T20" i="629"/>
  <c r="S20" i="629"/>
  <c r="AA19" i="629"/>
  <c r="Z19" i="629"/>
  <c r="Y19" i="629"/>
  <c r="X19" i="629"/>
  <c r="V19" i="629"/>
  <c r="U19" i="629"/>
  <c r="T19" i="629"/>
  <c r="S19" i="629"/>
  <c r="AA18" i="629"/>
  <c r="Z18" i="629"/>
  <c r="Y18" i="629"/>
  <c r="X18" i="629"/>
  <c r="V18" i="629"/>
  <c r="U18" i="629"/>
  <c r="T18" i="629"/>
  <c r="S18" i="629"/>
  <c r="AA17" i="629"/>
  <c r="Z17" i="629"/>
  <c r="Y17" i="629"/>
  <c r="X17" i="629"/>
  <c r="V17" i="629"/>
  <c r="U17" i="629"/>
  <c r="T17" i="629"/>
  <c r="S17" i="629"/>
  <c r="AA16" i="629"/>
  <c r="Z16" i="629"/>
  <c r="Y16" i="629"/>
  <c r="X16" i="629"/>
  <c r="V16" i="629"/>
  <c r="U16" i="629"/>
  <c r="T16" i="629"/>
  <c r="S16" i="629"/>
  <c r="AA15" i="629"/>
  <c r="Z15" i="629"/>
  <c r="Y15" i="629"/>
  <c r="X15" i="629"/>
  <c r="V15" i="629"/>
  <c r="U15" i="629"/>
  <c r="T15" i="629"/>
  <c r="S15" i="629"/>
  <c r="AA14" i="629"/>
  <c r="Z14" i="629"/>
  <c r="Y14" i="629"/>
  <c r="X14" i="629"/>
  <c r="V14" i="629"/>
  <c r="U14" i="629"/>
  <c r="T14" i="629"/>
  <c r="S14" i="629"/>
  <c r="AA13" i="629"/>
  <c r="Z13" i="629"/>
  <c r="Y13" i="629"/>
  <c r="X13" i="629"/>
  <c r="V13" i="629"/>
  <c r="U13" i="629"/>
  <c r="T13" i="629"/>
  <c r="S13" i="629"/>
  <c r="AA12" i="629"/>
  <c r="Z12" i="629"/>
  <c r="Y12" i="629"/>
  <c r="X12" i="629"/>
  <c r="V12" i="629"/>
  <c r="U12" i="629"/>
  <c r="T12" i="629"/>
  <c r="S12" i="629"/>
  <c r="AA11" i="629"/>
  <c r="Z11" i="629"/>
  <c r="Y11" i="629"/>
  <c r="X11" i="629"/>
  <c r="V11" i="629"/>
  <c r="U11" i="629"/>
  <c r="T11" i="629"/>
  <c r="S11" i="629"/>
  <c r="AA10" i="629"/>
  <c r="Z10" i="629"/>
  <c r="Y10" i="629"/>
  <c r="X10" i="629"/>
  <c r="V10" i="629"/>
  <c r="U10" i="629"/>
  <c r="T10" i="629"/>
  <c r="S10" i="629"/>
  <c r="AA9" i="629"/>
  <c r="Z9" i="629"/>
  <c r="Y9" i="629"/>
  <c r="X9" i="629"/>
  <c r="V9" i="629"/>
  <c r="U9" i="629"/>
  <c r="T9" i="629"/>
  <c r="S9" i="629"/>
  <c r="AA8" i="629"/>
  <c r="Z8" i="629"/>
  <c r="Y8" i="629"/>
  <c r="X8" i="629"/>
  <c r="V8" i="629"/>
  <c r="U8" i="629"/>
  <c r="T8" i="629"/>
  <c r="S8" i="629"/>
  <c r="AA7" i="629"/>
  <c r="Z7" i="629"/>
  <c r="Y7" i="629"/>
  <c r="X7" i="629"/>
  <c r="V7" i="629"/>
  <c r="U7" i="629"/>
  <c r="T7" i="629"/>
  <c r="S7" i="629"/>
  <c r="AA6" i="629"/>
  <c r="Z6" i="629"/>
  <c r="Y6" i="629"/>
  <c r="X6" i="629"/>
  <c r="V6" i="629"/>
  <c r="U6" i="629"/>
  <c r="T6" i="629"/>
  <c r="S6" i="629"/>
  <c r="AA53" i="628"/>
  <c r="Z53" i="628"/>
  <c r="Y53" i="628"/>
  <c r="X53" i="628"/>
  <c r="V53" i="628"/>
  <c r="U53" i="628"/>
  <c r="T53" i="628"/>
  <c r="S53" i="628"/>
  <c r="AA52" i="628"/>
  <c r="Z52" i="628"/>
  <c r="Y52" i="628"/>
  <c r="X52" i="628"/>
  <c r="V52" i="628"/>
  <c r="U52" i="628"/>
  <c r="T52" i="628"/>
  <c r="S52" i="628"/>
  <c r="AA51" i="628"/>
  <c r="Z51" i="628"/>
  <c r="Y51" i="628"/>
  <c r="X51" i="628"/>
  <c r="V51" i="628"/>
  <c r="U51" i="628"/>
  <c r="T51" i="628"/>
  <c r="S51" i="628"/>
  <c r="AA50" i="628"/>
  <c r="Z50" i="628"/>
  <c r="Y50" i="628"/>
  <c r="X50" i="628"/>
  <c r="V50" i="628"/>
  <c r="U50" i="628"/>
  <c r="T50" i="628"/>
  <c r="S50" i="628"/>
  <c r="AA49" i="628"/>
  <c r="Z49" i="628"/>
  <c r="Y49" i="628"/>
  <c r="X49" i="628"/>
  <c r="V49" i="628"/>
  <c r="U49" i="628"/>
  <c r="T49" i="628"/>
  <c r="S49" i="628"/>
  <c r="AA48" i="628"/>
  <c r="Z48" i="628"/>
  <c r="Y48" i="628"/>
  <c r="X48" i="628"/>
  <c r="V48" i="628"/>
  <c r="U48" i="628"/>
  <c r="T48" i="628"/>
  <c r="S48" i="628"/>
  <c r="AA47" i="628"/>
  <c r="Z47" i="628"/>
  <c r="Y47" i="628"/>
  <c r="X47" i="628"/>
  <c r="V47" i="628"/>
  <c r="U47" i="628"/>
  <c r="T47" i="628"/>
  <c r="S47" i="628"/>
  <c r="AA46" i="628"/>
  <c r="Z46" i="628"/>
  <c r="Y46" i="628"/>
  <c r="X46" i="628"/>
  <c r="V46" i="628"/>
  <c r="U46" i="628"/>
  <c r="T46" i="628"/>
  <c r="S46" i="628"/>
  <c r="AA45" i="628"/>
  <c r="Z45" i="628"/>
  <c r="Y45" i="628"/>
  <c r="X45" i="628"/>
  <c r="V45" i="628"/>
  <c r="U45" i="628"/>
  <c r="T45" i="628"/>
  <c r="S45" i="628"/>
  <c r="AA44" i="628"/>
  <c r="Z44" i="628"/>
  <c r="Y44" i="628"/>
  <c r="X44" i="628"/>
  <c r="V44" i="628"/>
  <c r="U44" i="628"/>
  <c r="T44" i="628"/>
  <c r="S44" i="628"/>
  <c r="AA43" i="628"/>
  <c r="Z43" i="628"/>
  <c r="Y43" i="628"/>
  <c r="X43" i="628"/>
  <c r="V43" i="628"/>
  <c r="U43" i="628"/>
  <c r="T43" i="628"/>
  <c r="S43" i="628"/>
  <c r="AA42" i="628"/>
  <c r="Z42" i="628"/>
  <c r="Y42" i="628"/>
  <c r="X42" i="628"/>
  <c r="V42" i="628"/>
  <c r="U42" i="628"/>
  <c r="T42" i="628"/>
  <c r="S42" i="628"/>
  <c r="AA41" i="628"/>
  <c r="Z41" i="628"/>
  <c r="Y41" i="628"/>
  <c r="X41" i="628"/>
  <c r="V41" i="628"/>
  <c r="U41" i="628"/>
  <c r="T41" i="628"/>
  <c r="S41" i="628"/>
  <c r="AA40" i="628"/>
  <c r="Z40" i="628"/>
  <c r="Y40" i="628"/>
  <c r="X40" i="628"/>
  <c r="V40" i="628"/>
  <c r="U40" i="628"/>
  <c r="T40" i="628"/>
  <c r="S40" i="628"/>
  <c r="AA38" i="628"/>
  <c r="Z38" i="628"/>
  <c r="Y38" i="628"/>
  <c r="X38" i="628"/>
  <c r="V38" i="628"/>
  <c r="U38" i="628"/>
  <c r="T38" i="628"/>
  <c r="S38" i="628"/>
  <c r="AA37" i="628"/>
  <c r="Z37" i="628"/>
  <c r="Y37" i="628"/>
  <c r="X37" i="628"/>
  <c r="V37" i="628"/>
  <c r="U37" i="628"/>
  <c r="T37" i="628"/>
  <c r="S37" i="628"/>
  <c r="AA36" i="628"/>
  <c r="Z36" i="628"/>
  <c r="Y36" i="628"/>
  <c r="X36" i="628"/>
  <c r="V36" i="628"/>
  <c r="U36" i="628"/>
  <c r="T36" i="628"/>
  <c r="S36" i="628"/>
  <c r="AA35" i="628"/>
  <c r="Z35" i="628"/>
  <c r="Y35" i="628"/>
  <c r="X35" i="628"/>
  <c r="V35" i="628"/>
  <c r="U35" i="628"/>
  <c r="T35" i="628"/>
  <c r="S35" i="628"/>
  <c r="AA34" i="628"/>
  <c r="Z34" i="628"/>
  <c r="Y34" i="628"/>
  <c r="X34" i="628"/>
  <c r="V34" i="628"/>
  <c r="U34" i="628"/>
  <c r="T34" i="628"/>
  <c r="S34" i="628"/>
  <c r="AA33" i="628"/>
  <c r="Z33" i="628"/>
  <c r="Y33" i="628"/>
  <c r="X33" i="628"/>
  <c r="V33" i="628"/>
  <c r="U33" i="628"/>
  <c r="T33" i="628"/>
  <c r="S33" i="628"/>
  <c r="AA32" i="628"/>
  <c r="Z32" i="628"/>
  <c r="Y32" i="628"/>
  <c r="X32" i="628"/>
  <c r="V32" i="628"/>
  <c r="U32" i="628"/>
  <c r="T32" i="628"/>
  <c r="S32" i="628"/>
  <c r="AA31" i="628"/>
  <c r="Z31" i="628"/>
  <c r="Y31" i="628"/>
  <c r="X31" i="628"/>
  <c r="V31" i="628"/>
  <c r="U31" i="628"/>
  <c r="T31" i="628"/>
  <c r="S31" i="628"/>
  <c r="AA30" i="628"/>
  <c r="Z30" i="628"/>
  <c r="Y30" i="628"/>
  <c r="X30" i="628"/>
  <c r="V30" i="628"/>
  <c r="U30" i="628"/>
  <c r="T30" i="628"/>
  <c r="S30" i="628"/>
  <c r="AA29" i="628"/>
  <c r="Z29" i="628"/>
  <c r="Y29" i="628"/>
  <c r="X29" i="628"/>
  <c r="V29" i="628"/>
  <c r="U29" i="628"/>
  <c r="T29" i="628"/>
  <c r="S29" i="628"/>
  <c r="AA28" i="628"/>
  <c r="Z28" i="628"/>
  <c r="Y28" i="628"/>
  <c r="X28" i="628"/>
  <c r="V28" i="628"/>
  <c r="U28" i="628"/>
  <c r="T28" i="628"/>
  <c r="S28" i="628"/>
  <c r="AA27" i="628"/>
  <c r="Z27" i="628"/>
  <c r="Y27" i="628"/>
  <c r="X27" i="628"/>
  <c r="V27" i="628"/>
  <c r="U27" i="628"/>
  <c r="T27" i="628"/>
  <c r="S27" i="628"/>
  <c r="AA26" i="628"/>
  <c r="Z26" i="628"/>
  <c r="Y26" i="628"/>
  <c r="X26" i="628"/>
  <c r="V26" i="628"/>
  <c r="U26" i="628"/>
  <c r="T26" i="628"/>
  <c r="S26" i="628"/>
  <c r="AA25" i="628"/>
  <c r="Z25" i="628"/>
  <c r="Y25" i="628"/>
  <c r="X25" i="628"/>
  <c r="V25" i="628"/>
  <c r="U25" i="628"/>
  <c r="T25" i="628"/>
  <c r="S25" i="628"/>
  <c r="AA24" i="628"/>
  <c r="Z24" i="628"/>
  <c r="Y24" i="628"/>
  <c r="X24" i="628"/>
  <c r="V24" i="628"/>
  <c r="U24" i="628"/>
  <c r="T24" i="628"/>
  <c r="S24" i="628"/>
  <c r="AA23" i="628"/>
  <c r="Z23" i="628"/>
  <c r="Y23" i="628"/>
  <c r="X23" i="628"/>
  <c r="V23" i="628"/>
  <c r="U23" i="628"/>
  <c r="T23" i="628"/>
  <c r="S23" i="628"/>
  <c r="AA22" i="628"/>
  <c r="Z22" i="628"/>
  <c r="Y22" i="628"/>
  <c r="X22" i="628"/>
  <c r="V22" i="628"/>
  <c r="U22" i="628"/>
  <c r="T22" i="628"/>
  <c r="S22" i="628"/>
  <c r="AA21" i="628"/>
  <c r="Z21" i="628"/>
  <c r="Y21" i="628"/>
  <c r="X21" i="628"/>
  <c r="V21" i="628"/>
  <c r="U21" i="628"/>
  <c r="T21" i="628"/>
  <c r="S21" i="628"/>
  <c r="AA20" i="628"/>
  <c r="Z20" i="628"/>
  <c r="Y20" i="628"/>
  <c r="X20" i="628"/>
  <c r="V20" i="628"/>
  <c r="U20" i="628"/>
  <c r="T20" i="628"/>
  <c r="S20" i="628"/>
  <c r="AA19" i="628"/>
  <c r="Z19" i="628"/>
  <c r="Y19" i="628"/>
  <c r="X19" i="628"/>
  <c r="V19" i="628"/>
  <c r="U19" i="628"/>
  <c r="T19" i="628"/>
  <c r="S19" i="628"/>
  <c r="AA18" i="628"/>
  <c r="Z18" i="628"/>
  <c r="Y18" i="628"/>
  <c r="X18" i="628"/>
  <c r="V18" i="628"/>
  <c r="U18" i="628"/>
  <c r="T18" i="628"/>
  <c r="S18" i="628"/>
  <c r="AA17" i="628"/>
  <c r="Z17" i="628"/>
  <c r="Y17" i="628"/>
  <c r="X17" i="628"/>
  <c r="V17" i="628"/>
  <c r="U17" i="628"/>
  <c r="T17" i="628"/>
  <c r="S17" i="628"/>
  <c r="AA16" i="628"/>
  <c r="Z16" i="628"/>
  <c r="Y16" i="628"/>
  <c r="X16" i="628"/>
  <c r="V16" i="628"/>
  <c r="U16" i="628"/>
  <c r="T16" i="628"/>
  <c r="S16" i="628"/>
  <c r="AA15" i="628"/>
  <c r="Z15" i="628"/>
  <c r="Y15" i="628"/>
  <c r="X15" i="628"/>
  <c r="V15" i="628"/>
  <c r="U15" i="628"/>
  <c r="T15" i="628"/>
  <c r="S15" i="628"/>
  <c r="AA14" i="628"/>
  <c r="Z14" i="628"/>
  <c r="Y14" i="628"/>
  <c r="X14" i="628"/>
  <c r="V14" i="628"/>
  <c r="U14" i="628"/>
  <c r="T14" i="628"/>
  <c r="S14" i="628"/>
  <c r="AA13" i="628"/>
  <c r="Z13" i="628"/>
  <c r="Y13" i="628"/>
  <c r="X13" i="628"/>
  <c r="V13" i="628"/>
  <c r="U13" i="628"/>
  <c r="T13" i="628"/>
  <c r="S13" i="628"/>
  <c r="AA12" i="628"/>
  <c r="Z12" i="628"/>
  <c r="Y12" i="628"/>
  <c r="X12" i="628"/>
  <c r="V12" i="628"/>
  <c r="U12" i="628"/>
  <c r="T12" i="628"/>
  <c r="S12" i="628"/>
  <c r="AA11" i="628"/>
  <c r="Z11" i="628"/>
  <c r="Y11" i="628"/>
  <c r="X11" i="628"/>
  <c r="V11" i="628"/>
  <c r="U11" i="628"/>
  <c r="T11" i="628"/>
  <c r="S11" i="628"/>
  <c r="AA10" i="628"/>
  <c r="Z10" i="628"/>
  <c r="Y10" i="628"/>
  <c r="X10" i="628"/>
  <c r="V10" i="628"/>
  <c r="U10" i="628"/>
  <c r="T10" i="628"/>
  <c r="S10" i="628"/>
  <c r="AA9" i="628"/>
  <c r="Z9" i="628"/>
  <c r="Y9" i="628"/>
  <c r="X9" i="628"/>
  <c r="V9" i="628"/>
  <c r="U9" i="628"/>
  <c r="T9" i="628"/>
  <c r="S9" i="628"/>
  <c r="AA8" i="628"/>
  <c r="Z8" i="628"/>
  <c r="Y8" i="628"/>
  <c r="X8" i="628"/>
  <c r="V8" i="628"/>
  <c r="U8" i="628"/>
  <c r="T8" i="628"/>
  <c r="S8" i="628"/>
  <c r="AA7" i="628"/>
  <c r="Z7" i="628"/>
  <c r="Y7" i="628"/>
  <c r="X7" i="628"/>
  <c r="V7" i="628"/>
  <c r="U7" i="628"/>
  <c r="T7" i="628"/>
  <c r="S7" i="628"/>
  <c r="AA6" i="628"/>
  <c r="Z6" i="628"/>
  <c r="Y6" i="628"/>
  <c r="X6" i="628"/>
  <c r="V6" i="628"/>
  <c r="U6" i="628"/>
  <c r="T6" i="628"/>
  <c r="S6" i="628"/>
  <c r="Q22" i="630" l="1"/>
  <c r="Q30" i="630"/>
  <c r="O31" i="630"/>
  <c r="P33" i="630" s="1"/>
  <c r="N23" i="630"/>
  <c r="P28" i="629"/>
  <c r="P37" i="629"/>
  <c r="P40" i="629"/>
  <c r="O43" i="629"/>
  <c r="P43" i="629"/>
  <c r="P46" i="629"/>
  <c r="P49" i="629"/>
  <c r="P19" i="629"/>
  <c r="P22" i="629"/>
  <c r="O25" i="629"/>
  <c r="O37" i="629"/>
  <c r="O49" i="629"/>
  <c r="O46" i="629"/>
  <c r="Q46" i="629" s="1"/>
  <c r="N46" i="629" s="1"/>
  <c r="O40" i="629"/>
  <c r="O6" i="629"/>
  <c r="P6" i="629"/>
  <c r="P9" i="629"/>
  <c r="O9" i="629"/>
  <c r="O12" i="629"/>
  <c r="P12" i="629"/>
  <c r="P15" i="629"/>
  <c r="O15" i="629"/>
  <c r="O19" i="629"/>
  <c r="O22" i="629"/>
  <c r="P25" i="629"/>
  <c r="O28" i="629"/>
  <c r="Q28" i="629" s="1"/>
  <c r="N28" i="629" s="1"/>
  <c r="P33" i="629"/>
  <c r="O33" i="629"/>
  <c r="P24" i="628"/>
  <c r="P33" i="628"/>
  <c r="P21" i="628"/>
  <c r="P36" i="628"/>
  <c r="O14" i="628"/>
  <c r="P14" i="628"/>
  <c r="P30" i="628"/>
  <c r="P11" i="628"/>
  <c r="P17" i="628"/>
  <c r="O30" i="628"/>
  <c r="O17" i="628"/>
  <c r="O33" i="628"/>
  <c r="O40" i="628"/>
  <c r="P40" i="628"/>
  <c r="O43" i="628"/>
  <c r="P43" i="628"/>
  <c r="O47" i="628"/>
  <c r="P47" i="628"/>
  <c r="O51" i="628"/>
  <c r="P51" i="628"/>
  <c r="P6" i="628"/>
  <c r="O21" i="628"/>
  <c r="O36" i="628"/>
  <c r="O6" i="628"/>
  <c r="O11" i="628"/>
  <c r="O24" i="628"/>
  <c r="O27" i="628"/>
  <c r="P27" i="628"/>
  <c r="O2" i="630" l="1"/>
  <c r="Q19" i="629"/>
  <c r="N19" i="629" s="1"/>
  <c r="Q37" i="629"/>
  <c r="N37" i="629" s="1"/>
  <c r="Q43" i="629"/>
  <c r="N43" i="629" s="1"/>
  <c r="Q40" i="629"/>
  <c r="N40" i="629" s="1"/>
  <c r="Q22" i="629"/>
  <c r="N22" i="629" s="1"/>
  <c r="Q49" i="629"/>
  <c r="N49" i="629" s="1"/>
  <c r="P52" i="629"/>
  <c r="P54" i="629" s="1"/>
  <c r="Q25" i="629"/>
  <c r="N25" i="629" s="1"/>
  <c r="O52" i="629"/>
  <c r="Q6" i="629"/>
  <c r="N6" i="629" s="1"/>
  <c r="Q9" i="629"/>
  <c r="N9" i="629" s="1"/>
  <c r="Q12" i="629"/>
  <c r="N12" i="629" s="1"/>
  <c r="Q15" i="629"/>
  <c r="N15" i="629" s="1"/>
  <c r="P36" i="629"/>
  <c r="P53" i="629" s="1"/>
  <c r="Q33" i="629"/>
  <c r="N33" i="629" s="1"/>
  <c r="O36" i="629"/>
  <c r="Q36" i="628"/>
  <c r="N36" i="628" s="1"/>
  <c r="Q24" i="628"/>
  <c r="N24" i="628" s="1"/>
  <c r="Q21" i="628"/>
  <c r="N21" i="628" s="1"/>
  <c r="Q33" i="628"/>
  <c r="N33" i="628" s="1"/>
  <c r="Q40" i="628"/>
  <c r="N40" i="628" s="1"/>
  <c r="Q14" i="628"/>
  <c r="N14" i="628" s="1"/>
  <c r="Q30" i="628"/>
  <c r="N30" i="628" s="1"/>
  <c r="O54" i="628"/>
  <c r="Q11" i="628"/>
  <c r="N11" i="628" s="1"/>
  <c r="Q27" i="628"/>
  <c r="N27" i="628" s="1"/>
  <c r="Q17" i="628"/>
  <c r="N17" i="628" s="1"/>
  <c r="O39" i="628"/>
  <c r="Q6" i="628"/>
  <c r="N6" i="628" s="1"/>
  <c r="Q47" i="628"/>
  <c r="N47" i="628" s="1"/>
  <c r="P39" i="628"/>
  <c r="P55" i="628" s="1"/>
  <c r="Q51" i="628"/>
  <c r="N51" i="628" s="1"/>
  <c r="Q43" i="628"/>
  <c r="N43" i="628" s="1"/>
  <c r="P54" i="628"/>
  <c r="P56" i="628" s="1"/>
  <c r="Q52" i="629" l="1"/>
  <c r="O53" i="629"/>
  <c r="P55" i="629" s="1"/>
  <c r="Q36" i="629"/>
  <c r="O55" i="628"/>
  <c r="P57" i="628" s="1"/>
  <c r="Q54" i="628"/>
  <c r="Q39" i="628"/>
  <c r="O2" i="629" l="1"/>
  <c r="O2" i="628"/>
  <c r="AA52" i="627"/>
  <c r="Z52" i="627"/>
  <c r="Y52" i="627"/>
  <c r="X52" i="627"/>
  <c r="V52" i="627"/>
  <c r="U52" i="627"/>
  <c r="T52" i="627"/>
  <c r="S52" i="627"/>
  <c r="AA51" i="627"/>
  <c r="Z51" i="627"/>
  <c r="Y51" i="627"/>
  <c r="X51" i="627"/>
  <c r="V51" i="627"/>
  <c r="U51" i="627"/>
  <c r="T51" i="627"/>
  <c r="S51" i="627"/>
  <c r="AA50" i="627"/>
  <c r="Z50" i="627"/>
  <c r="Y50" i="627"/>
  <c r="X50" i="627"/>
  <c r="V50" i="627"/>
  <c r="U50" i="627"/>
  <c r="T50" i="627"/>
  <c r="S50" i="627"/>
  <c r="AA49" i="627"/>
  <c r="Z49" i="627"/>
  <c r="Y49" i="627"/>
  <c r="X49" i="627"/>
  <c r="V49" i="627"/>
  <c r="U49" i="627"/>
  <c r="T49" i="627"/>
  <c r="S49" i="627"/>
  <c r="AA48" i="627"/>
  <c r="Z48" i="627"/>
  <c r="Y48" i="627"/>
  <c r="X48" i="627"/>
  <c r="V48" i="627"/>
  <c r="U48" i="627"/>
  <c r="T48" i="627"/>
  <c r="S48" i="627"/>
  <c r="AA47" i="627"/>
  <c r="Z47" i="627"/>
  <c r="Y47" i="627"/>
  <c r="X47" i="627"/>
  <c r="V47" i="627"/>
  <c r="U47" i="627"/>
  <c r="T47" i="627"/>
  <c r="S47" i="627"/>
  <c r="AA46" i="627"/>
  <c r="Z46" i="627"/>
  <c r="Y46" i="627"/>
  <c r="X46" i="627"/>
  <c r="V46" i="627"/>
  <c r="U46" i="627"/>
  <c r="T46" i="627"/>
  <c r="S46" i="627"/>
  <c r="AA45" i="627"/>
  <c r="Z45" i="627"/>
  <c r="Y45" i="627"/>
  <c r="X45" i="627"/>
  <c r="V45" i="627"/>
  <c r="U45" i="627"/>
  <c r="T45" i="627"/>
  <c r="S45" i="627"/>
  <c r="AA44" i="627"/>
  <c r="Z44" i="627"/>
  <c r="Y44" i="627"/>
  <c r="X44" i="627"/>
  <c r="V44" i="627"/>
  <c r="U44" i="627"/>
  <c r="T44" i="627"/>
  <c r="S44" i="627"/>
  <c r="AA43" i="627"/>
  <c r="Z43" i="627"/>
  <c r="Y43" i="627"/>
  <c r="X43" i="627"/>
  <c r="V43" i="627"/>
  <c r="U43" i="627"/>
  <c r="T43" i="627"/>
  <c r="S43" i="627"/>
  <c r="AA42" i="627"/>
  <c r="Z42" i="627"/>
  <c r="Y42" i="627"/>
  <c r="X42" i="627"/>
  <c r="V42" i="627"/>
  <c r="U42" i="627"/>
  <c r="T42" i="627"/>
  <c r="S42" i="627"/>
  <c r="AA41" i="627"/>
  <c r="Z41" i="627"/>
  <c r="Y41" i="627"/>
  <c r="X41" i="627"/>
  <c r="V41" i="627"/>
  <c r="U41" i="627"/>
  <c r="T41" i="627"/>
  <c r="S41" i="627"/>
  <c r="AA40" i="627"/>
  <c r="Z40" i="627"/>
  <c r="Y40" i="627"/>
  <c r="X40" i="627"/>
  <c r="V40" i="627"/>
  <c r="U40" i="627"/>
  <c r="T40" i="627"/>
  <c r="S40" i="627"/>
  <c r="AA39" i="627"/>
  <c r="Z39" i="627"/>
  <c r="Y39" i="627"/>
  <c r="X39" i="627"/>
  <c r="V39" i="627"/>
  <c r="U39" i="627"/>
  <c r="T39" i="627"/>
  <c r="S39" i="627"/>
  <c r="AA38" i="627"/>
  <c r="Z38" i="627"/>
  <c r="Y38" i="627"/>
  <c r="X38" i="627"/>
  <c r="V38" i="627"/>
  <c r="U38" i="627"/>
  <c r="T38" i="627"/>
  <c r="S38" i="627"/>
  <c r="AA37" i="627"/>
  <c r="Z37" i="627"/>
  <c r="Y37" i="627"/>
  <c r="X37" i="627"/>
  <c r="V37" i="627"/>
  <c r="U37" i="627"/>
  <c r="T37" i="627"/>
  <c r="S37" i="627"/>
  <c r="AA36" i="627"/>
  <c r="Z36" i="627"/>
  <c r="Y36" i="627"/>
  <c r="X36" i="627"/>
  <c r="V36" i="627"/>
  <c r="U36" i="627"/>
  <c r="T36" i="627"/>
  <c r="S36" i="627"/>
  <c r="AA34" i="627"/>
  <c r="Z34" i="627"/>
  <c r="Y34" i="627"/>
  <c r="X34" i="627"/>
  <c r="V34" i="627"/>
  <c r="U34" i="627"/>
  <c r="T34" i="627"/>
  <c r="S34" i="627"/>
  <c r="AA33" i="627"/>
  <c r="Z33" i="627"/>
  <c r="Y33" i="627"/>
  <c r="X33" i="627"/>
  <c r="V33" i="627"/>
  <c r="U33" i="627"/>
  <c r="T33" i="627"/>
  <c r="S33" i="627"/>
  <c r="AA32" i="627"/>
  <c r="Z32" i="627"/>
  <c r="Y32" i="627"/>
  <c r="X32" i="627"/>
  <c r="V32" i="627"/>
  <c r="U32" i="627"/>
  <c r="T32" i="627"/>
  <c r="S32" i="627"/>
  <c r="AA31" i="627"/>
  <c r="Z31" i="627"/>
  <c r="Y31" i="627"/>
  <c r="X31" i="627"/>
  <c r="V31" i="627"/>
  <c r="U31" i="627"/>
  <c r="T31" i="627"/>
  <c r="S31" i="627"/>
  <c r="AA30" i="627"/>
  <c r="Z30" i="627"/>
  <c r="Y30" i="627"/>
  <c r="X30" i="627"/>
  <c r="V30" i="627"/>
  <c r="U30" i="627"/>
  <c r="T30" i="627"/>
  <c r="S30" i="627"/>
  <c r="AA29" i="627"/>
  <c r="Z29" i="627"/>
  <c r="Y29" i="627"/>
  <c r="X29" i="627"/>
  <c r="V29" i="627"/>
  <c r="U29" i="627"/>
  <c r="T29" i="627"/>
  <c r="S29" i="627"/>
  <c r="AA28" i="627"/>
  <c r="Z28" i="627"/>
  <c r="Y28" i="627"/>
  <c r="X28" i="627"/>
  <c r="V28" i="627"/>
  <c r="U28" i="627"/>
  <c r="T28" i="627"/>
  <c r="S28" i="627"/>
  <c r="AA27" i="627"/>
  <c r="Z27" i="627"/>
  <c r="Y27" i="627"/>
  <c r="X27" i="627"/>
  <c r="V27" i="627"/>
  <c r="U27" i="627"/>
  <c r="T27" i="627"/>
  <c r="S27" i="627"/>
  <c r="AA26" i="627"/>
  <c r="Z26" i="627"/>
  <c r="Y26" i="627"/>
  <c r="X26" i="627"/>
  <c r="V26" i="627"/>
  <c r="U26" i="627"/>
  <c r="T26" i="627"/>
  <c r="S26" i="627"/>
  <c r="AA25" i="627"/>
  <c r="Z25" i="627"/>
  <c r="Y25" i="627"/>
  <c r="X25" i="627"/>
  <c r="V25" i="627"/>
  <c r="U25" i="627"/>
  <c r="T25" i="627"/>
  <c r="S25" i="627"/>
  <c r="AA24" i="627"/>
  <c r="Z24" i="627"/>
  <c r="Y24" i="627"/>
  <c r="X24" i="627"/>
  <c r="V24" i="627"/>
  <c r="U24" i="627"/>
  <c r="T24" i="627"/>
  <c r="S24" i="627"/>
  <c r="AA23" i="627"/>
  <c r="Z23" i="627"/>
  <c r="Y23" i="627"/>
  <c r="X23" i="627"/>
  <c r="V23" i="627"/>
  <c r="U23" i="627"/>
  <c r="T23" i="627"/>
  <c r="S23" i="627"/>
  <c r="AA22" i="627"/>
  <c r="Z22" i="627"/>
  <c r="Y22" i="627"/>
  <c r="X22" i="627"/>
  <c r="V22" i="627"/>
  <c r="U22" i="627"/>
  <c r="T22" i="627"/>
  <c r="S22" i="627"/>
  <c r="AA21" i="627"/>
  <c r="Z21" i="627"/>
  <c r="Y21" i="627"/>
  <c r="X21" i="627"/>
  <c r="V21" i="627"/>
  <c r="U21" i="627"/>
  <c r="T21" i="627"/>
  <c r="S21" i="627"/>
  <c r="AA20" i="627"/>
  <c r="Z20" i="627"/>
  <c r="Y20" i="627"/>
  <c r="X20" i="627"/>
  <c r="V20" i="627"/>
  <c r="U20" i="627"/>
  <c r="T20" i="627"/>
  <c r="S20" i="627"/>
  <c r="AA19" i="627"/>
  <c r="Z19" i="627"/>
  <c r="Y19" i="627"/>
  <c r="X19" i="627"/>
  <c r="V19" i="627"/>
  <c r="U19" i="627"/>
  <c r="T19" i="627"/>
  <c r="S19" i="627"/>
  <c r="AA18" i="627"/>
  <c r="Z18" i="627"/>
  <c r="Y18" i="627"/>
  <c r="X18" i="627"/>
  <c r="V18" i="627"/>
  <c r="U18" i="627"/>
  <c r="T18" i="627"/>
  <c r="S18" i="627"/>
  <c r="AA17" i="627"/>
  <c r="Z17" i="627"/>
  <c r="Y17" i="627"/>
  <c r="X17" i="627"/>
  <c r="V17" i="627"/>
  <c r="U17" i="627"/>
  <c r="T17" i="627"/>
  <c r="S17" i="627"/>
  <c r="AA16" i="627"/>
  <c r="Z16" i="627"/>
  <c r="Y16" i="627"/>
  <c r="X16" i="627"/>
  <c r="V16" i="627"/>
  <c r="U16" i="627"/>
  <c r="T16" i="627"/>
  <c r="S16" i="627"/>
  <c r="AA15" i="627"/>
  <c r="Z15" i="627"/>
  <c r="Y15" i="627"/>
  <c r="X15" i="627"/>
  <c r="V15" i="627"/>
  <c r="U15" i="627"/>
  <c r="T15" i="627"/>
  <c r="S15" i="627"/>
  <c r="AA14" i="627"/>
  <c r="Z14" i="627"/>
  <c r="Y14" i="627"/>
  <c r="X14" i="627"/>
  <c r="V14" i="627"/>
  <c r="U14" i="627"/>
  <c r="T14" i="627"/>
  <c r="S14" i="627"/>
  <c r="AA13" i="627"/>
  <c r="Z13" i="627"/>
  <c r="Y13" i="627"/>
  <c r="X13" i="627"/>
  <c r="V13" i="627"/>
  <c r="U13" i="627"/>
  <c r="T13" i="627"/>
  <c r="S13" i="627"/>
  <c r="AA12" i="627"/>
  <c r="Z12" i="627"/>
  <c r="Y12" i="627"/>
  <c r="X12" i="627"/>
  <c r="V12" i="627"/>
  <c r="U12" i="627"/>
  <c r="T12" i="627"/>
  <c r="S12" i="627"/>
  <c r="AA11" i="627"/>
  <c r="Z11" i="627"/>
  <c r="Y11" i="627"/>
  <c r="X11" i="627"/>
  <c r="V11" i="627"/>
  <c r="U11" i="627"/>
  <c r="T11" i="627"/>
  <c r="S11" i="627"/>
  <c r="AA10" i="627"/>
  <c r="Z10" i="627"/>
  <c r="Y10" i="627"/>
  <c r="X10" i="627"/>
  <c r="V10" i="627"/>
  <c r="U10" i="627"/>
  <c r="T10" i="627"/>
  <c r="S10" i="627"/>
  <c r="AA9" i="627"/>
  <c r="Z9" i="627"/>
  <c r="Y9" i="627"/>
  <c r="X9" i="627"/>
  <c r="V9" i="627"/>
  <c r="U9" i="627"/>
  <c r="T9" i="627"/>
  <c r="S9" i="627"/>
  <c r="AA8" i="627"/>
  <c r="Z8" i="627"/>
  <c r="Y8" i="627"/>
  <c r="X8" i="627"/>
  <c r="V8" i="627"/>
  <c r="U8" i="627"/>
  <c r="T8" i="627"/>
  <c r="S8" i="627"/>
  <c r="AA7" i="627"/>
  <c r="Z7" i="627"/>
  <c r="Y7" i="627"/>
  <c r="X7" i="627"/>
  <c r="V7" i="627"/>
  <c r="U7" i="627"/>
  <c r="T7" i="627"/>
  <c r="S7" i="627"/>
  <c r="AA6" i="627"/>
  <c r="Z6" i="627"/>
  <c r="Y6" i="627"/>
  <c r="X6" i="627"/>
  <c r="V6" i="627"/>
  <c r="U6" i="627"/>
  <c r="T6" i="627"/>
  <c r="S6" i="627"/>
  <c r="P25" i="627" l="1"/>
  <c r="P28" i="627"/>
  <c r="P36" i="627"/>
  <c r="O40" i="627"/>
  <c r="P40" i="627"/>
  <c r="O44" i="627"/>
  <c r="P44" i="627"/>
  <c r="O47" i="627"/>
  <c r="P47" i="627"/>
  <c r="O50" i="627"/>
  <c r="P50" i="627"/>
  <c r="P6" i="627"/>
  <c r="P19" i="627"/>
  <c r="P16" i="627"/>
  <c r="P32" i="627"/>
  <c r="P9" i="627"/>
  <c r="P22" i="627"/>
  <c r="O36" i="627"/>
  <c r="P13" i="627"/>
  <c r="O28" i="627"/>
  <c r="O16" i="627"/>
  <c r="O6" i="627"/>
  <c r="O19" i="627"/>
  <c r="O32" i="627"/>
  <c r="O9" i="627"/>
  <c r="O22" i="627"/>
  <c r="Q22" i="627" s="1"/>
  <c r="N22" i="627" s="1"/>
  <c r="O13" i="627"/>
  <c r="O25" i="627"/>
  <c r="AA84" i="626"/>
  <c r="Z84" i="626"/>
  <c r="Y84" i="626"/>
  <c r="X84" i="626"/>
  <c r="V84" i="626"/>
  <c r="U84" i="626"/>
  <c r="T84" i="626"/>
  <c r="S84" i="626"/>
  <c r="AA83" i="626"/>
  <c r="Z83" i="626"/>
  <c r="Y83" i="626"/>
  <c r="X83" i="626"/>
  <c r="V83" i="626"/>
  <c r="U83" i="626"/>
  <c r="T83" i="626"/>
  <c r="S83" i="626"/>
  <c r="AA82" i="626"/>
  <c r="Z82" i="626"/>
  <c r="Y82" i="626"/>
  <c r="X82" i="626"/>
  <c r="V82" i="626"/>
  <c r="U82" i="626"/>
  <c r="T82" i="626"/>
  <c r="S82" i="626"/>
  <c r="AA81" i="626"/>
  <c r="Z81" i="626"/>
  <c r="Y81" i="626"/>
  <c r="X81" i="626"/>
  <c r="V81" i="626"/>
  <c r="U81" i="626"/>
  <c r="T81" i="626"/>
  <c r="S81" i="626"/>
  <c r="AA80" i="626"/>
  <c r="Z80" i="626"/>
  <c r="Y80" i="626"/>
  <c r="X80" i="626"/>
  <c r="V80" i="626"/>
  <c r="U80" i="626"/>
  <c r="T80" i="626"/>
  <c r="S80" i="626"/>
  <c r="AA79" i="626"/>
  <c r="Z79" i="626"/>
  <c r="Y79" i="626"/>
  <c r="X79" i="626"/>
  <c r="V79" i="626"/>
  <c r="U79" i="626"/>
  <c r="T79" i="626"/>
  <c r="S79" i="626"/>
  <c r="AA78" i="626"/>
  <c r="Z78" i="626"/>
  <c r="Y78" i="626"/>
  <c r="X78" i="626"/>
  <c r="V78" i="626"/>
  <c r="U78" i="626"/>
  <c r="T78" i="626"/>
  <c r="S78" i="626"/>
  <c r="AA77" i="626"/>
  <c r="Z77" i="626"/>
  <c r="Y77" i="626"/>
  <c r="X77" i="626"/>
  <c r="V77" i="626"/>
  <c r="U77" i="626"/>
  <c r="T77" i="626"/>
  <c r="S77" i="626"/>
  <c r="AA76" i="626"/>
  <c r="Z76" i="626"/>
  <c r="Y76" i="626"/>
  <c r="X76" i="626"/>
  <c r="V76" i="626"/>
  <c r="U76" i="626"/>
  <c r="T76" i="626"/>
  <c r="S76" i="626"/>
  <c r="AA75" i="626"/>
  <c r="Z75" i="626"/>
  <c r="Y75" i="626"/>
  <c r="X75" i="626"/>
  <c r="V75" i="626"/>
  <c r="U75" i="626"/>
  <c r="T75" i="626"/>
  <c r="S75" i="626"/>
  <c r="AA74" i="626"/>
  <c r="Z74" i="626"/>
  <c r="Y74" i="626"/>
  <c r="X74" i="626"/>
  <c r="V74" i="626"/>
  <c r="U74" i="626"/>
  <c r="T74" i="626"/>
  <c r="S74" i="626"/>
  <c r="AA73" i="626"/>
  <c r="Z73" i="626"/>
  <c r="Y73" i="626"/>
  <c r="X73" i="626"/>
  <c r="V73" i="626"/>
  <c r="U73" i="626"/>
  <c r="T73" i="626"/>
  <c r="S73" i="626"/>
  <c r="AA72" i="626"/>
  <c r="Z72" i="626"/>
  <c r="Y72" i="626"/>
  <c r="X72" i="626"/>
  <c r="V72" i="626"/>
  <c r="U72" i="626"/>
  <c r="T72" i="626"/>
  <c r="S72" i="626"/>
  <c r="AA71" i="626"/>
  <c r="Z71" i="626"/>
  <c r="Y71" i="626"/>
  <c r="X71" i="626"/>
  <c r="V71" i="626"/>
  <c r="U71" i="626"/>
  <c r="T71" i="626"/>
  <c r="S71" i="626"/>
  <c r="AA70" i="626"/>
  <c r="Z70" i="626"/>
  <c r="Y70" i="626"/>
  <c r="X70" i="626"/>
  <c r="V70" i="626"/>
  <c r="U70" i="626"/>
  <c r="T70" i="626"/>
  <c r="S70" i="626"/>
  <c r="AA69" i="626"/>
  <c r="Z69" i="626"/>
  <c r="Y69" i="626"/>
  <c r="X69" i="626"/>
  <c r="V69" i="626"/>
  <c r="U69" i="626"/>
  <c r="T69" i="626"/>
  <c r="S69" i="626"/>
  <c r="AA68" i="626"/>
  <c r="Z68" i="626"/>
  <c r="Y68" i="626"/>
  <c r="X68" i="626"/>
  <c r="V68" i="626"/>
  <c r="U68" i="626"/>
  <c r="T68" i="626"/>
  <c r="S68" i="626"/>
  <c r="AA67" i="626"/>
  <c r="Z67" i="626"/>
  <c r="Y67" i="626"/>
  <c r="X67" i="626"/>
  <c r="V67" i="626"/>
  <c r="U67" i="626"/>
  <c r="T67" i="626"/>
  <c r="S67" i="626"/>
  <c r="AA66" i="626"/>
  <c r="Z66" i="626"/>
  <c r="Y66" i="626"/>
  <c r="X66" i="626"/>
  <c r="V66" i="626"/>
  <c r="U66" i="626"/>
  <c r="T66" i="626"/>
  <c r="S66" i="626"/>
  <c r="AA65" i="626"/>
  <c r="Z65" i="626"/>
  <c r="Y65" i="626"/>
  <c r="X65" i="626"/>
  <c r="V65" i="626"/>
  <c r="U65" i="626"/>
  <c r="T65" i="626"/>
  <c r="S65" i="626"/>
  <c r="AA64" i="626"/>
  <c r="Z64" i="626"/>
  <c r="Y64" i="626"/>
  <c r="X64" i="626"/>
  <c r="V64" i="626"/>
  <c r="U64" i="626"/>
  <c r="T64" i="626"/>
  <c r="S64" i="626"/>
  <c r="AA63" i="626"/>
  <c r="Z63" i="626"/>
  <c r="Y63" i="626"/>
  <c r="X63" i="626"/>
  <c r="V63" i="626"/>
  <c r="U63" i="626"/>
  <c r="T63" i="626"/>
  <c r="S63" i="626"/>
  <c r="AA62" i="626"/>
  <c r="Z62" i="626"/>
  <c r="Y62" i="626"/>
  <c r="X62" i="626"/>
  <c r="V62" i="626"/>
  <c r="U62" i="626"/>
  <c r="T62" i="626"/>
  <c r="S62" i="626"/>
  <c r="AA61" i="626"/>
  <c r="Z61" i="626"/>
  <c r="Y61" i="626"/>
  <c r="X61" i="626"/>
  <c r="V61" i="626"/>
  <c r="U61" i="626"/>
  <c r="T61" i="626"/>
  <c r="S61" i="626"/>
  <c r="AA60" i="626"/>
  <c r="Z60" i="626"/>
  <c r="Y60" i="626"/>
  <c r="X60" i="626"/>
  <c r="V60" i="626"/>
  <c r="U60" i="626"/>
  <c r="T60" i="626"/>
  <c r="S60" i="626"/>
  <c r="AA59" i="626"/>
  <c r="Z59" i="626"/>
  <c r="Y59" i="626"/>
  <c r="X59" i="626"/>
  <c r="V59" i="626"/>
  <c r="U59" i="626"/>
  <c r="T59" i="626"/>
  <c r="S59" i="626"/>
  <c r="AA58" i="626"/>
  <c r="Z58" i="626"/>
  <c r="Y58" i="626"/>
  <c r="X58" i="626"/>
  <c r="V58" i="626"/>
  <c r="U58" i="626"/>
  <c r="T58" i="626"/>
  <c r="S58" i="626"/>
  <c r="AA56" i="626"/>
  <c r="Z56" i="626"/>
  <c r="Y56" i="626"/>
  <c r="X56" i="626"/>
  <c r="V56" i="626"/>
  <c r="U56" i="626"/>
  <c r="T56" i="626"/>
  <c r="S56" i="626"/>
  <c r="AA55" i="626"/>
  <c r="Z55" i="626"/>
  <c r="Y55" i="626"/>
  <c r="X55" i="626"/>
  <c r="V55" i="626"/>
  <c r="U55" i="626"/>
  <c r="T55" i="626"/>
  <c r="S55" i="626"/>
  <c r="AA54" i="626"/>
  <c r="Z54" i="626"/>
  <c r="Y54" i="626"/>
  <c r="X54" i="626"/>
  <c r="V54" i="626"/>
  <c r="U54" i="626"/>
  <c r="T54" i="626"/>
  <c r="S54" i="626"/>
  <c r="AA53" i="626"/>
  <c r="Z53" i="626"/>
  <c r="Y53" i="626"/>
  <c r="X53" i="626"/>
  <c r="V53" i="626"/>
  <c r="U53" i="626"/>
  <c r="T53" i="626"/>
  <c r="S53" i="626"/>
  <c r="AA52" i="626"/>
  <c r="Z52" i="626"/>
  <c r="Y52" i="626"/>
  <c r="X52" i="626"/>
  <c r="V52" i="626"/>
  <c r="U52" i="626"/>
  <c r="T52" i="626"/>
  <c r="S52" i="626"/>
  <c r="AA51" i="626"/>
  <c r="Z51" i="626"/>
  <c r="Y51" i="626"/>
  <c r="X51" i="626"/>
  <c r="V51" i="626"/>
  <c r="U51" i="626"/>
  <c r="T51" i="626"/>
  <c r="S51" i="626"/>
  <c r="AA50" i="626"/>
  <c r="Z50" i="626"/>
  <c r="Y50" i="626"/>
  <c r="X50" i="626"/>
  <c r="V50" i="626"/>
  <c r="U50" i="626"/>
  <c r="T50" i="626"/>
  <c r="S50" i="626"/>
  <c r="AA49" i="626"/>
  <c r="Z49" i="626"/>
  <c r="Y49" i="626"/>
  <c r="X49" i="626"/>
  <c r="V49" i="626"/>
  <c r="U49" i="626"/>
  <c r="T49" i="626"/>
  <c r="S49" i="626"/>
  <c r="AA48" i="626"/>
  <c r="Z48" i="626"/>
  <c r="Y48" i="626"/>
  <c r="X48" i="626"/>
  <c r="V48" i="626"/>
  <c r="U48" i="626"/>
  <c r="T48" i="626"/>
  <c r="S48" i="626"/>
  <c r="AA47" i="626"/>
  <c r="Z47" i="626"/>
  <c r="Y47" i="626"/>
  <c r="X47" i="626"/>
  <c r="V47" i="626"/>
  <c r="U47" i="626"/>
  <c r="T47" i="626"/>
  <c r="S47" i="626"/>
  <c r="AA46" i="626"/>
  <c r="Z46" i="626"/>
  <c r="Y46" i="626"/>
  <c r="X46" i="626"/>
  <c r="V46" i="626"/>
  <c r="U46" i="626"/>
  <c r="T46" i="626"/>
  <c r="S46" i="626"/>
  <c r="AA45" i="626"/>
  <c r="Z45" i="626"/>
  <c r="Y45" i="626"/>
  <c r="X45" i="626"/>
  <c r="V45" i="626"/>
  <c r="U45" i="626"/>
  <c r="T45" i="626"/>
  <c r="S45" i="626"/>
  <c r="AA44" i="626"/>
  <c r="Z44" i="626"/>
  <c r="Y44" i="626"/>
  <c r="X44" i="626"/>
  <c r="V44" i="626"/>
  <c r="U44" i="626"/>
  <c r="T44" i="626"/>
  <c r="S44" i="626"/>
  <c r="AA43" i="626"/>
  <c r="Z43" i="626"/>
  <c r="Y43" i="626"/>
  <c r="X43" i="626"/>
  <c r="V43" i="626"/>
  <c r="U43" i="626"/>
  <c r="T43" i="626"/>
  <c r="S43" i="626"/>
  <c r="AA42" i="626"/>
  <c r="Z42" i="626"/>
  <c r="Y42" i="626"/>
  <c r="X42" i="626"/>
  <c r="V42" i="626"/>
  <c r="U42" i="626"/>
  <c r="T42" i="626"/>
  <c r="S42" i="626"/>
  <c r="AA41" i="626"/>
  <c r="Z41" i="626"/>
  <c r="Y41" i="626"/>
  <c r="X41" i="626"/>
  <c r="V41" i="626"/>
  <c r="U41" i="626"/>
  <c r="T41" i="626"/>
  <c r="S41" i="626"/>
  <c r="AA40" i="626"/>
  <c r="Z40" i="626"/>
  <c r="Y40" i="626"/>
  <c r="X40" i="626"/>
  <c r="V40" i="626"/>
  <c r="U40" i="626"/>
  <c r="T40" i="626"/>
  <c r="S40" i="626"/>
  <c r="AA39" i="626"/>
  <c r="Z39" i="626"/>
  <c r="Y39" i="626"/>
  <c r="X39" i="626"/>
  <c r="V39" i="626"/>
  <c r="U39" i="626"/>
  <c r="T39" i="626"/>
  <c r="S39" i="626"/>
  <c r="AA38" i="626"/>
  <c r="Z38" i="626"/>
  <c r="Y38" i="626"/>
  <c r="X38" i="626"/>
  <c r="V38" i="626"/>
  <c r="U38" i="626"/>
  <c r="T38" i="626"/>
  <c r="S38" i="626"/>
  <c r="AA37" i="626"/>
  <c r="Z37" i="626"/>
  <c r="Y37" i="626"/>
  <c r="X37" i="626"/>
  <c r="V37" i="626"/>
  <c r="U37" i="626"/>
  <c r="T37" i="626"/>
  <c r="S37" i="626"/>
  <c r="AA36" i="626"/>
  <c r="Z36" i="626"/>
  <c r="Y36" i="626"/>
  <c r="X36" i="626"/>
  <c r="V36" i="626"/>
  <c r="U36" i="626"/>
  <c r="T36" i="626"/>
  <c r="S36" i="626"/>
  <c r="AA35" i="626"/>
  <c r="Z35" i="626"/>
  <c r="Y35" i="626"/>
  <c r="X35" i="626"/>
  <c r="V35" i="626"/>
  <c r="U35" i="626"/>
  <c r="T35" i="626"/>
  <c r="S35" i="626"/>
  <c r="AA34" i="626"/>
  <c r="Z34" i="626"/>
  <c r="Y34" i="626"/>
  <c r="X34" i="626"/>
  <c r="V34" i="626"/>
  <c r="U34" i="626"/>
  <c r="T34" i="626"/>
  <c r="S34" i="626"/>
  <c r="AA33" i="626"/>
  <c r="Z33" i="626"/>
  <c r="Y33" i="626"/>
  <c r="X33" i="626"/>
  <c r="V33" i="626"/>
  <c r="U33" i="626"/>
  <c r="T33" i="626"/>
  <c r="S33" i="626"/>
  <c r="AA32" i="626"/>
  <c r="Z32" i="626"/>
  <c r="Y32" i="626"/>
  <c r="X32" i="626"/>
  <c r="V32" i="626"/>
  <c r="U32" i="626"/>
  <c r="T32" i="626"/>
  <c r="S32" i="626"/>
  <c r="AA31" i="626"/>
  <c r="Z31" i="626"/>
  <c r="Y31" i="626"/>
  <c r="X31" i="626"/>
  <c r="V31" i="626"/>
  <c r="U31" i="626"/>
  <c r="T31" i="626"/>
  <c r="S31" i="626"/>
  <c r="AA30" i="626"/>
  <c r="Z30" i="626"/>
  <c r="Y30" i="626"/>
  <c r="X30" i="626"/>
  <c r="V30" i="626"/>
  <c r="U30" i="626"/>
  <c r="T30" i="626"/>
  <c r="S30" i="626"/>
  <c r="AA29" i="626"/>
  <c r="Z29" i="626"/>
  <c r="Y29" i="626"/>
  <c r="X29" i="626"/>
  <c r="V29" i="626"/>
  <c r="U29" i="626"/>
  <c r="T29" i="626"/>
  <c r="S29" i="626"/>
  <c r="AA28" i="626"/>
  <c r="Z28" i="626"/>
  <c r="Y28" i="626"/>
  <c r="X28" i="626"/>
  <c r="V28" i="626"/>
  <c r="U28" i="626"/>
  <c r="T28" i="626"/>
  <c r="S28" i="626"/>
  <c r="AA27" i="626"/>
  <c r="Z27" i="626"/>
  <c r="Y27" i="626"/>
  <c r="X27" i="626"/>
  <c r="V27" i="626"/>
  <c r="U27" i="626"/>
  <c r="T27" i="626"/>
  <c r="S27" i="626"/>
  <c r="AA26" i="626"/>
  <c r="Z26" i="626"/>
  <c r="Y26" i="626"/>
  <c r="X26" i="626"/>
  <c r="V26" i="626"/>
  <c r="U26" i="626"/>
  <c r="T26" i="626"/>
  <c r="S26" i="626"/>
  <c r="AA25" i="626"/>
  <c r="Z25" i="626"/>
  <c r="Y25" i="626"/>
  <c r="X25" i="626"/>
  <c r="V25" i="626"/>
  <c r="U25" i="626"/>
  <c r="T25" i="626"/>
  <c r="S25" i="626"/>
  <c r="AA24" i="626"/>
  <c r="Z24" i="626"/>
  <c r="Y24" i="626"/>
  <c r="X24" i="626"/>
  <c r="V24" i="626"/>
  <c r="U24" i="626"/>
  <c r="T24" i="626"/>
  <c r="S24" i="626"/>
  <c r="AA23" i="626"/>
  <c r="Z23" i="626"/>
  <c r="Y23" i="626"/>
  <c r="X23" i="626"/>
  <c r="V23" i="626"/>
  <c r="U23" i="626"/>
  <c r="T23" i="626"/>
  <c r="S23" i="626"/>
  <c r="AA22" i="626"/>
  <c r="Z22" i="626"/>
  <c r="Y22" i="626"/>
  <c r="X22" i="626"/>
  <c r="V22" i="626"/>
  <c r="U22" i="626"/>
  <c r="T22" i="626"/>
  <c r="S22" i="626"/>
  <c r="AA21" i="626"/>
  <c r="Z21" i="626"/>
  <c r="Y21" i="626"/>
  <c r="X21" i="626"/>
  <c r="V21" i="626"/>
  <c r="U21" i="626"/>
  <c r="T21" i="626"/>
  <c r="S21" i="626"/>
  <c r="AA20" i="626"/>
  <c r="Z20" i="626"/>
  <c r="Y20" i="626"/>
  <c r="X20" i="626"/>
  <c r="V20" i="626"/>
  <c r="U20" i="626"/>
  <c r="T20" i="626"/>
  <c r="S20" i="626"/>
  <c r="AA19" i="626"/>
  <c r="Z19" i="626"/>
  <c r="Y19" i="626"/>
  <c r="X19" i="626"/>
  <c r="V19" i="626"/>
  <c r="U19" i="626"/>
  <c r="T19" i="626"/>
  <c r="S19" i="626"/>
  <c r="AA18" i="626"/>
  <c r="Z18" i="626"/>
  <c r="Y18" i="626"/>
  <c r="X18" i="626"/>
  <c r="V18" i="626"/>
  <c r="U18" i="626"/>
  <c r="T18" i="626"/>
  <c r="S18" i="626"/>
  <c r="AA17" i="626"/>
  <c r="Z17" i="626"/>
  <c r="Y17" i="626"/>
  <c r="X17" i="626"/>
  <c r="V17" i="626"/>
  <c r="U17" i="626"/>
  <c r="T17" i="626"/>
  <c r="S17" i="626"/>
  <c r="AA16" i="626"/>
  <c r="Z16" i="626"/>
  <c r="Y16" i="626"/>
  <c r="X16" i="626"/>
  <c r="V16" i="626"/>
  <c r="U16" i="626"/>
  <c r="T16" i="626"/>
  <c r="S16" i="626"/>
  <c r="AA15" i="626"/>
  <c r="Z15" i="626"/>
  <c r="Y15" i="626"/>
  <c r="X15" i="626"/>
  <c r="V15" i="626"/>
  <c r="U15" i="626"/>
  <c r="T15" i="626"/>
  <c r="S15" i="626"/>
  <c r="AA14" i="626"/>
  <c r="Z14" i="626"/>
  <c r="Y14" i="626"/>
  <c r="X14" i="626"/>
  <c r="V14" i="626"/>
  <c r="U14" i="626"/>
  <c r="T14" i="626"/>
  <c r="S14" i="626"/>
  <c r="AA13" i="626"/>
  <c r="Z13" i="626"/>
  <c r="Y13" i="626"/>
  <c r="X13" i="626"/>
  <c r="V13" i="626"/>
  <c r="U13" i="626"/>
  <c r="T13" i="626"/>
  <c r="S13" i="626"/>
  <c r="AA12" i="626"/>
  <c r="Z12" i="626"/>
  <c r="Y12" i="626"/>
  <c r="X12" i="626"/>
  <c r="V12" i="626"/>
  <c r="U12" i="626"/>
  <c r="T12" i="626"/>
  <c r="S12" i="626"/>
  <c r="AA11" i="626"/>
  <c r="Z11" i="626"/>
  <c r="Y11" i="626"/>
  <c r="X11" i="626"/>
  <c r="V11" i="626"/>
  <c r="U11" i="626"/>
  <c r="T11" i="626"/>
  <c r="S11" i="626"/>
  <c r="AA10" i="626"/>
  <c r="Z10" i="626"/>
  <c r="Y10" i="626"/>
  <c r="X10" i="626"/>
  <c r="V10" i="626"/>
  <c r="U10" i="626"/>
  <c r="T10" i="626"/>
  <c r="S10" i="626"/>
  <c r="AA9" i="626"/>
  <c r="Z9" i="626"/>
  <c r="Y9" i="626"/>
  <c r="X9" i="626"/>
  <c r="V9" i="626"/>
  <c r="U9" i="626"/>
  <c r="T9" i="626"/>
  <c r="S9" i="626"/>
  <c r="AA8" i="626"/>
  <c r="Z8" i="626"/>
  <c r="Y8" i="626"/>
  <c r="X8" i="626"/>
  <c r="V8" i="626"/>
  <c r="U8" i="626"/>
  <c r="T8" i="626"/>
  <c r="S8" i="626"/>
  <c r="AA7" i="626"/>
  <c r="Z7" i="626"/>
  <c r="Y7" i="626"/>
  <c r="X7" i="626"/>
  <c r="V7" i="626"/>
  <c r="U7" i="626"/>
  <c r="T7" i="626"/>
  <c r="S7" i="626"/>
  <c r="AA6" i="626"/>
  <c r="Z6" i="626"/>
  <c r="Y6" i="626"/>
  <c r="X6" i="626"/>
  <c r="V6" i="626"/>
  <c r="U6" i="626"/>
  <c r="T6" i="626"/>
  <c r="S6" i="626"/>
  <c r="Q19" i="627" l="1"/>
  <c r="N19" i="627" s="1"/>
  <c r="Q25" i="627"/>
  <c r="N25" i="627" s="1"/>
  <c r="Q32" i="627"/>
  <c r="N32" i="627" s="1"/>
  <c r="Q28" i="627"/>
  <c r="N28" i="627" s="1"/>
  <c r="Q50" i="627"/>
  <c r="N50" i="627" s="1"/>
  <c r="Q44" i="627"/>
  <c r="N44" i="627" s="1"/>
  <c r="P53" i="627"/>
  <c r="P55" i="627" s="1"/>
  <c r="Q47" i="627"/>
  <c r="N47" i="627" s="1"/>
  <c r="Q40" i="627"/>
  <c r="N40" i="627" s="1"/>
  <c r="Q6" i="627"/>
  <c r="N6" i="627" s="1"/>
  <c r="O53" i="627"/>
  <c r="Q36" i="627"/>
  <c r="Q9" i="627"/>
  <c r="N9" i="627" s="1"/>
  <c r="Q16" i="627"/>
  <c r="N16" i="627" s="1"/>
  <c r="P35" i="627"/>
  <c r="P54" i="627" s="1"/>
  <c r="Q13" i="627"/>
  <c r="N13" i="627" s="1"/>
  <c r="O35" i="627"/>
  <c r="P75" i="626"/>
  <c r="O80" i="626"/>
  <c r="O75" i="626"/>
  <c r="O68" i="626"/>
  <c r="O63" i="626"/>
  <c r="O58" i="626"/>
  <c r="P63" i="626"/>
  <c r="O6" i="626"/>
  <c r="P6" i="626"/>
  <c r="O12" i="626"/>
  <c r="P18" i="626"/>
  <c r="O24" i="626"/>
  <c r="P24" i="626"/>
  <c r="O30" i="626"/>
  <c r="P30" i="626"/>
  <c r="O35" i="626"/>
  <c r="P35" i="626"/>
  <c r="P41" i="626"/>
  <c r="O46" i="626"/>
  <c r="P46" i="626"/>
  <c r="O52" i="626"/>
  <c r="P52" i="626"/>
  <c r="P68" i="626"/>
  <c r="P58" i="626"/>
  <c r="P80" i="626"/>
  <c r="O41" i="626"/>
  <c r="Q41" i="626" s="1"/>
  <c r="N41" i="626" s="1"/>
  <c r="O18" i="626"/>
  <c r="P12" i="626"/>
  <c r="AA16" i="624"/>
  <c r="Z16" i="624"/>
  <c r="Y16" i="624"/>
  <c r="X16" i="624"/>
  <c r="V16" i="624"/>
  <c r="U16" i="624"/>
  <c r="T16" i="624"/>
  <c r="S16" i="624"/>
  <c r="Q35" i="627" l="1"/>
  <c r="Q53" i="627"/>
  <c r="N36" i="627"/>
  <c r="O54" i="627"/>
  <c r="P56" i="627" s="1"/>
  <c r="Q75" i="626"/>
  <c r="N75" i="626" s="1"/>
  <c r="Q12" i="626"/>
  <c r="N12" i="626" s="1"/>
  <c r="Q35" i="626"/>
  <c r="N35" i="626" s="1"/>
  <c r="Q68" i="626"/>
  <c r="N68" i="626" s="1"/>
  <c r="P85" i="626"/>
  <c r="P87" i="626" s="1"/>
  <c r="Q46" i="626"/>
  <c r="N46" i="626" s="1"/>
  <c r="Q18" i="626"/>
  <c r="N18" i="626" s="1"/>
  <c r="Q52" i="626"/>
  <c r="N52" i="626" s="1"/>
  <c r="Q6" i="626"/>
  <c r="Q30" i="626"/>
  <c r="N30" i="626" s="1"/>
  <c r="Q58" i="626"/>
  <c r="N58" i="626" s="1"/>
  <c r="Q80" i="626"/>
  <c r="N80" i="626" s="1"/>
  <c r="O85" i="626"/>
  <c r="Q63" i="626"/>
  <c r="N63" i="626" s="1"/>
  <c r="Q24" i="626"/>
  <c r="N24" i="626" s="1"/>
  <c r="O57" i="626"/>
  <c r="P57" i="626"/>
  <c r="P86" i="626" s="1"/>
  <c r="AA39" i="625"/>
  <c r="Z39" i="625"/>
  <c r="Y39" i="625"/>
  <c r="X39" i="625"/>
  <c r="V39" i="625"/>
  <c r="U39" i="625"/>
  <c r="T39" i="625"/>
  <c r="S39" i="625"/>
  <c r="AA38" i="625"/>
  <c r="Z38" i="625"/>
  <c r="Y38" i="625"/>
  <c r="X38" i="625"/>
  <c r="V38" i="625"/>
  <c r="U38" i="625"/>
  <c r="T38" i="625"/>
  <c r="S38" i="625"/>
  <c r="AA37" i="625"/>
  <c r="Z37" i="625"/>
  <c r="Y37" i="625"/>
  <c r="X37" i="625"/>
  <c r="V37" i="625"/>
  <c r="U37" i="625"/>
  <c r="T37" i="625"/>
  <c r="S37" i="625"/>
  <c r="AA36" i="625"/>
  <c r="Z36" i="625"/>
  <c r="Y36" i="625"/>
  <c r="X36" i="625"/>
  <c r="V36" i="625"/>
  <c r="U36" i="625"/>
  <c r="T36" i="625"/>
  <c r="S36" i="625"/>
  <c r="AA35" i="625"/>
  <c r="Z35" i="625"/>
  <c r="Y35" i="625"/>
  <c r="X35" i="625"/>
  <c r="V35" i="625"/>
  <c r="U35" i="625"/>
  <c r="T35" i="625"/>
  <c r="S35" i="625"/>
  <c r="AA34" i="625"/>
  <c r="Z34" i="625"/>
  <c r="Y34" i="625"/>
  <c r="X34" i="625"/>
  <c r="V34" i="625"/>
  <c r="U34" i="625"/>
  <c r="T34" i="625"/>
  <c r="S34" i="625"/>
  <c r="AA33" i="625"/>
  <c r="Z33" i="625"/>
  <c r="Y33" i="625"/>
  <c r="X33" i="625"/>
  <c r="V33" i="625"/>
  <c r="U33" i="625"/>
  <c r="T33" i="625"/>
  <c r="S33" i="625"/>
  <c r="AA32" i="625"/>
  <c r="Z32" i="625"/>
  <c r="Y32" i="625"/>
  <c r="X32" i="625"/>
  <c r="V32" i="625"/>
  <c r="U32" i="625"/>
  <c r="T32" i="625"/>
  <c r="S32" i="625"/>
  <c r="AA31" i="625"/>
  <c r="Z31" i="625"/>
  <c r="Y31" i="625"/>
  <c r="X31" i="625"/>
  <c r="V31" i="625"/>
  <c r="U31" i="625"/>
  <c r="T31" i="625"/>
  <c r="S31" i="625"/>
  <c r="AA30" i="625"/>
  <c r="Z30" i="625"/>
  <c r="Y30" i="625"/>
  <c r="X30" i="625"/>
  <c r="V30" i="625"/>
  <c r="U30" i="625"/>
  <c r="T30" i="625"/>
  <c r="S30" i="625"/>
  <c r="AA29" i="625"/>
  <c r="Z29" i="625"/>
  <c r="Y29" i="625"/>
  <c r="X29" i="625"/>
  <c r="V29" i="625"/>
  <c r="U29" i="625"/>
  <c r="T29" i="625"/>
  <c r="S29" i="625"/>
  <c r="AA28" i="625"/>
  <c r="Z28" i="625"/>
  <c r="Y28" i="625"/>
  <c r="X28" i="625"/>
  <c r="V28" i="625"/>
  <c r="U28" i="625"/>
  <c r="T28" i="625"/>
  <c r="S28" i="625"/>
  <c r="AA26" i="625"/>
  <c r="Z26" i="625"/>
  <c r="Y26" i="625"/>
  <c r="X26" i="625"/>
  <c r="V26" i="625"/>
  <c r="U26" i="625"/>
  <c r="T26" i="625"/>
  <c r="S26" i="625"/>
  <c r="AA25" i="625"/>
  <c r="Z25" i="625"/>
  <c r="Y25" i="625"/>
  <c r="X25" i="625"/>
  <c r="V25" i="625"/>
  <c r="U25" i="625"/>
  <c r="T25" i="625"/>
  <c r="S25" i="625"/>
  <c r="AA24" i="625"/>
  <c r="Z24" i="625"/>
  <c r="Y24" i="625"/>
  <c r="X24" i="625"/>
  <c r="V24" i="625"/>
  <c r="U24" i="625"/>
  <c r="T24" i="625"/>
  <c r="S24" i="625"/>
  <c r="AA23" i="625"/>
  <c r="Z23" i="625"/>
  <c r="Y23" i="625"/>
  <c r="X23" i="625"/>
  <c r="V23" i="625"/>
  <c r="U23" i="625"/>
  <c r="T23" i="625"/>
  <c r="S23" i="625"/>
  <c r="AA22" i="625"/>
  <c r="Z22" i="625"/>
  <c r="Y22" i="625"/>
  <c r="X22" i="625"/>
  <c r="V22" i="625"/>
  <c r="U22" i="625"/>
  <c r="T22" i="625"/>
  <c r="S22" i="625"/>
  <c r="AA21" i="625"/>
  <c r="Z21" i="625"/>
  <c r="Y21" i="625"/>
  <c r="X21" i="625"/>
  <c r="V21" i="625"/>
  <c r="U21" i="625"/>
  <c r="T21" i="625"/>
  <c r="S21" i="625"/>
  <c r="AA20" i="625"/>
  <c r="Z20" i="625"/>
  <c r="Y20" i="625"/>
  <c r="X20" i="625"/>
  <c r="V20" i="625"/>
  <c r="U20" i="625"/>
  <c r="T20" i="625"/>
  <c r="S20" i="625"/>
  <c r="AA19" i="625"/>
  <c r="Z19" i="625"/>
  <c r="Y19" i="625"/>
  <c r="X19" i="625"/>
  <c r="V19" i="625"/>
  <c r="U19" i="625"/>
  <c r="T19" i="625"/>
  <c r="S19" i="625"/>
  <c r="AA18" i="625"/>
  <c r="Z18" i="625"/>
  <c r="Y18" i="625"/>
  <c r="X18" i="625"/>
  <c r="V18" i="625"/>
  <c r="U18" i="625"/>
  <c r="T18" i="625"/>
  <c r="S18" i="625"/>
  <c r="AA17" i="625"/>
  <c r="Z17" i="625"/>
  <c r="Y17" i="625"/>
  <c r="X17" i="625"/>
  <c r="V17" i="625"/>
  <c r="U17" i="625"/>
  <c r="T17" i="625"/>
  <c r="S17" i="625"/>
  <c r="AA16" i="625"/>
  <c r="Z16" i="625"/>
  <c r="Y16" i="625"/>
  <c r="X16" i="625"/>
  <c r="V16" i="625"/>
  <c r="U16" i="625"/>
  <c r="T16" i="625"/>
  <c r="S16" i="625"/>
  <c r="AA15" i="625"/>
  <c r="Z15" i="625"/>
  <c r="Y15" i="625"/>
  <c r="X15" i="625"/>
  <c r="V15" i="625"/>
  <c r="U15" i="625"/>
  <c r="T15" i="625"/>
  <c r="S15" i="625"/>
  <c r="AA14" i="625"/>
  <c r="Z14" i="625"/>
  <c r="Y14" i="625"/>
  <c r="X14" i="625"/>
  <c r="V14" i="625"/>
  <c r="U14" i="625"/>
  <c r="T14" i="625"/>
  <c r="S14" i="625"/>
  <c r="AA13" i="625"/>
  <c r="Z13" i="625"/>
  <c r="Y13" i="625"/>
  <c r="X13" i="625"/>
  <c r="V13" i="625"/>
  <c r="U13" i="625"/>
  <c r="T13" i="625"/>
  <c r="S13" i="625"/>
  <c r="AA12" i="625"/>
  <c r="Z12" i="625"/>
  <c r="Y12" i="625"/>
  <c r="X12" i="625"/>
  <c r="V12" i="625"/>
  <c r="U12" i="625"/>
  <c r="T12" i="625"/>
  <c r="S12" i="625"/>
  <c r="AA11" i="625"/>
  <c r="Z11" i="625"/>
  <c r="Y11" i="625"/>
  <c r="X11" i="625"/>
  <c r="V11" i="625"/>
  <c r="U11" i="625"/>
  <c r="T11" i="625"/>
  <c r="S11" i="625"/>
  <c r="AA10" i="625"/>
  <c r="Z10" i="625"/>
  <c r="Y10" i="625"/>
  <c r="X10" i="625"/>
  <c r="V10" i="625"/>
  <c r="U10" i="625"/>
  <c r="T10" i="625"/>
  <c r="S10" i="625"/>
  <c r="AA9" i="625"/>
  <c r="Z9" i="625"/>
  <c r="Y9" i="625"/>
  <c r="X9" i="625"/>
  <c r="V9" i="625"/>
  <c r="U9" i="625"/>
  <c r="T9" i="625"/>
  <c r="S9" i="625"/>
  <c r="AA8" i="625"/>
  <c r="Z8" i="625"/>
  <c r="Y8" i="625"/>
  <c r="X8" i="625"/>
  <c r="V8" i="625"/>
  <c r="U8" i="625"/>
  <c r="T8" i="625"/>
  <c r="S8" i="625"/>
  <c r="AA7" i="625"/>
  <c r="Z7" i="625"/>
  <c r="Y7" i="625"/>
  <c r="X7" i="625"/>
  <c r="V7" i="625"/>
  <c r="U7" i="625"/>
  <c r="T7" i="625"/>
  <c r="S7" i="625"/>
  <c r="AA6" i="625"/>
  <c r="Z6" i="625"/>
  <c r="Y6" i="625"/>
  <c r="X6" i="625"/>
  <c r="V6" i="625"/>
  <c r="U6" i="625"/>
  <c r="T6" i="625"/>
  <c r="S6" i="625"/>
  <c r="O2" i="627" l="1"/>
  <c r="Q57" i="626"/>
  <c r="N6" i="626"/>
  <c r="O86" i="626"/>
  <c r="P88" i="626" s="1"/>
  <c r="Q85" i="626"/>
  <c r="O34" i="625"/>
  <c r="O37" i="625"/>
  <c r="O28" i="625"/>
  <c r="P28" i="625"/>
  <c r="O31" i="625"/>
  <c r="P6" i="625"/>
  <c r="O10" i="625"/>
  <c r="P10" i="625"/>
  <c r="O13" i="625"/>
  <c r="P13" i="625"/>
  <c r="O16" i="625"/>
  <c r="P16" i="625"/>
  <c r="O18" i="625"/>
  <c r="P18" i="625"/>
  <c r="O24" i="625"/>
  <c r="P24" i="625"/>
  <c r="P34" i="625"/>
  <c r="P31" i="625"/>
  <c r="O6" i="625"/>
  <c r="P37" i="625"/>
  <c r="O2" i="626" l="1"/>
  <c r="Q28" i="625"/>
  <c r="Q34" i="625"/>
  <c r="N34" i="625" s="1"/>
  <c r="Q37" i="625"/>
  <c r="N37" i="625" s="1"/>
  <c r="P40" i="625"/>
  <c r="P42" i="625" s="1"/>
  <c r="O40" i="625"/>
  <c r="O27" i="625"/>
  <c r="Q6" i="625"/>
  <c r="Q31" i="625"/>
  <c r="N31" i="625" s="1"/>
  <c r="Q16" i="625"/>
  <c r="N16" i="625" s="1"/>
  <c r="P27" i="625"/>
  <c r="P41" i="625" s="1"/>
  <c r="Q24" i="625"/>
  <c r="N24" i="625" s="1"/>
  <c r="Q10" i="625"/>
  <c r="N10" i="625" s="1"/>
  <c r="Q18" i="625"/>
  <c r="N18" i="625" s="1"/>
  <c r="Q13" i="625"/>
  <c r="N13" i="625" s="1"/>
  <c r="N28" i="625"/>
  <c r="N6" i="625"/>
  <c r="O41" i="625" l="1"/>
  <c r="P43" i="625" s="1"/>
  <c r="Q40" i="625"/>
  <c r="Q27" i="625"/>
  <c r="AA26" i="624"/>
  <c r="Z26" i="624"/>
  <c r="Y26" i="624"/>
  <c r="X26" i="624"/>
  <c r="V26" i="624"/>
  <c r="U26" i="624"/>
  <c r="T26" i="624"/>
  <c r="S26" i="624"/>
  <c r="AA25" i="624"/>
  <c r="Z25" i="624"/>
  <c r="Y25" i="624"/>
  <c r="X25" i="624"/>
  <c r="V25" i="624"/>
  <c r="U25" i="624"/>
  <c r="T25" i="624"/>
  <c r="S25" i="624"/>
  <c r="AA24" i="624"/>
  <c r="Z24" i="624"/>
  <c r="Y24" i="624"/>
  <c r="X24" i="624"/>
  <c r="V24" i="624"/>
  <c r="U24" i="624"/>
  <c r="T24" i="624"/>
  <c r="S24" i="624"/>
  <c r="AA23" i="624"/>
  <c r="Z23" i="624"/>
  <c r="Y23" i="624"/>
  <c r="X23" i="624"/>
  <c r="V23" i="624"/>
  <c r="U23" i="624"/>
  <c r="T23" i="624"/>
  <c r="S23" i="624"/>
  <c r="AA22" i="624"/>
  <c r="Z22" i="624"/>
  <c r="Y22" i="624"/>
  <c r="X22" i="624"/>
  <c r="V22" i="624"/>
  <c r="U22" i="624"/>
  <c r="T22" i="624"/>
  <c r="S22" i="624"/>
  <c r="AA21" i="624"/>
  <c r="Z21" i="624"/>
  <c r="Y21" i="624"/>
  <c r="X21" i="624"/>
  <c r="V21" i="624"/>
  <c r="U21" i="624"/>
  <c r="T21" i="624"/>
  <c r="S21" i="624"/>
  <c r="AA20" i="624"/>
  <c r="Z20" i="624"/>
  <c r="Y20" i="624"/>
  <c r="X20" i="624"/>
  <c r="V20" i="624"/>
  <c r="U20" i="624"/>
  <c r="T20" i="624"/>
  <c r="S20" i="624"/>
  <c r="AA19" i="624"/>
  <c r="Z19" i="624"/>
  <c r="Y19" i="624"/>
  <c r="X19" i="624"/>
  <c r="V19" i="624"/>
  <c r="U19" i="624"/>
  <c r="T19" i="624"/>
  <c r="S19" i="624"/>
  <c r="AA17" i="624"/>
  <c r="Z17" i="624"/>
  <c r="Y17" i="624"/>
  <c r="X17" i="624"/>
  <c r="V17" i="624"/>
  <c r="U17" i="624"/>
  <c r="T17" i="624"/>
  <c r="S17" i="624"/>
  <c r="AA15" i="624"/>
  <c r="Z15" i="624"/>
  <c r="Y15" i="624"/>
  <c r="X15" i="624"/>
  <c r="V15" i="624"/>
  <c r="U15" i="624"/>
  <c r="T15" i="624"/>
  <c r="S15" i="624"/>
  <c r="AA14" i="624"/>
  <c r="Z14" i="624"/>
  <c r="Y14" i="624"/>
  <c r="X14" i="624"/>
  <c r="V14" i="624"/>
  <c r="U14" i="624"/>
  <c r="T14" i="624"/>
  <c r="S14" i="624"/>
  <c r="AA13" i="624"/>
  <c r="Z13" i="624"/>
  <c r="Y13" i="624"/>
  <c r="X13" i="624"/>
  <c r="V13" i="624"/>
  <c r="U13" i="624"/>
  <c r="T13" i="624"/>
  <c r="S13" i="624"/>
  <c r="AA12" i="624"/>
  <c r="Z12" i="624"/>
  <c r="Y12" i="624"/>
  <c r="X12" i="624"/>
  <c r="V12" i="624"/>
  <c r="U12" i="624"/>
  <c r="T12" i="624"/>
  <c r="S12" i="624"/>
  <c r="AA11" i="624"/>
  <c r="Z11" i="624"/>
  <c r="Y11" i="624"/>
  <c r="X11" i="624"/>
  <c r="V11" i="624"/>
  <c r="U11" i="624"/>
  <c r="T11" i="624"/>
  <c r="S11" i="624"/>
  <c r="AA10" i="624"/>
  <c r="Z10" i="624"/>
  <c r="Y10" i="624"/>
  <c r="X10" i="624"/>
  <c r="V10" i="624"/>
  <c r="U10" i="624"/>
  <c r="T10" i="624"/>
  <c r="S10" i="624"/>
  <c r="AA9" i="624"/>
  <c r="Z9" i="624"/>
  <c r="Y9" i="624"/>
  <c r="X9" i="624"/>
  <c r="V9" i="624"/>
  <c r="U9" i="624"/>
  <c r="T9" i="624"/>
  <c r="S9" i="624"/>
  <c r="AA8" i="624"/>
  <c r="Z8" i="624"/>
  <c r="Y8" i="624"/>
  <c r="X8" i="624"/>
  <c r="V8" i="624"/>
  <c r="U8" i="624"/>
  <c r="T8" i="624"/>
  <c r="S8" i="624"/>
  <c r="AA7" i="624"/>
  <c r="Z7" i="624"/>
  <c r="Y7" i="624"/>
  <c r="X7" i="624"/>
  <c r="V7" i="624"/>
  <c r="U7" i="624"/>
  <c r="T7" i="624"/>
  <c r="S7" i="624"/>
  <c r="AA6" i="624"/>
  <c r="Z6" i="624"/>
  <c r="Y6" i="624"/>
  <c r="X6" i="624"/>
  <c r="V6" i="624"/>
  <c r="U6" i="624"/>
  <c r="T6" i="624"/>
  <c r="S6" i="624"/>
  <c r="O2" i="625" l="1"/>
  <c r="P19" i="624"/>
  <c r="O19" i="624"/>
  <c r="Q19" i="624" s="1"/>
  <c r="O13" i="624"/>
  <c r="P6" i="624"/>
  <c r="O6" i="624"/>
  <c r="P23" i="624"/>
  <c r="P27" i="624" s="1"/>
  <c r="P29" i="624" s="1"/>
  <c r="O10" i="624"/>
  <c r="O23" i="624"/>
  <c r="P10" i="624"/>
  <c r="P13" i="624"/>
  <c r="AA44" i="623"/>
  <c r="Z44" i="623"/>
  <c r="Y44" i="623"/>
  <c r="X44" i="623"/>
  <c r="V44" i="623"/>
  <c r="U44" i="623"/>
  <c r="T44" i="623"/>
  <c r="S44" i="623"/>
  <c r="AA43" i="623"/>
  <c r="Z43" i="623"/>
  <c r="Y43" i="623"/>
  <c r="X43" i="623"/>
  <c r="V43" i="623"/>
  <c r="U43" i="623"/>
  <c r="T43" i="623"/>
  <c r="S43" i="623"/>
  <c r="AA42" i="623"/>
  <c r="Z42" i="623"/>
  <c r="Y42" i="623"/>
  <c r="X42" i="623"/>
  <c r="V42" i="623"/>
  <c r="U42" i="623"/>
  <c r="T42" i="623"/>
  <c r="S42" i="623"/>
  <c r="AA41" i="623"/>
  <c r="Z41" i="623"/>
  <c r="Y41" i="623"/>
  <c r="X41" i="623"/>
  <c r="V41" i="623"/>
  <c r="U41" i="623"/>
  <c r="T41" i="623"/>
  <c r="S41" i="623"/>
  <c r="AA40" i="623"/>
  <c r="Z40" i="623"/>
  <c r="Y40" i="623"/>
  <c r="X40" i="623"/>
  <c r="V40" i="623"/>
  <c r="U40" i="623"/>
  <c r="T40" i="623"/>
  <c r="S40" i="623"/>
  <c r="AA39" i="623"/>
  <c r="Z39" i="623"/>
  <c r="Y39" i="623"/>
  <c r="X39" i="623"/>
  <c r="V39" i="623"/>
  <c r="U39" i="623"/>
  <c r="T39" i="623"/>
  <c r="S39" i="623"/>
  <c r="AA38" i="623"/>
  <c r="Z38" i="623"/>
  <c r="Y38" i="623"/>
  <c r="X38" i="623"/>
  <c r="V38" i="623"/>
  <c r="U38" i="623"/>
  <c r="T38" i="623"/>
  <c r="S38" i="623"/>
  <c r="AA37" i="623"/>
  <c r="Z37" i="623"/>
  <c r="Y37" i="623"/>
  <c r="X37" i="623"/>
  <c r="V37" i="623"/>
  <c r="U37" i="623"/>
  <c r="T37" i="623"/>
  <c r="S37" i="623"/>
  <c r="AA36" i="623"/>
  <c r="Z36" i="623"/>
  <c r="Y36" i="623"/>
  <c r="X36" i="623"/>
  <c r="V36" i="623"/>
  <c r="U36" i="623"/>
  <c r="T36" i="623"/>
  <c r="S36" i="623"/>
  <c r="AA35" i="623"/>
  <c r="Z35" i="623"/>
  <c r="Y35" i="623"/>
  <c r="X35" i="623"/>
  <c r="V35" i="623"/>
  <c r="U35" i="623"/>
  <c r="T35" i="623"/>
  <c r="S35" i="623"/>
  <c r="AA34" i="623"/>
  <c r="Z34" i="623"/>
  <c r="Y34" i="623"/>
  <c r="X34" i="623"/>
  <c r="V34" i="623"/>
  <c r="U34" i="623"/>
  <c r="T34" i="623"/>
  <c r="S34" i="623"/>
  <c r="AA33" i="623"/>
  <c r="Z33" i="623"/>
  <c r="Y33" i="623"/>
  <c r="X33" i="623"/>
  <c r="V33" i="623"/>
  <c r="U33" i="623"/>
  <c r="T33" i="623"/>
  <c r="S33" i="623"/>
  <c r="AA32" i="623"/>
  <c r="Z32" i="623"/>
  <c r="Y32" i="623"/>
  <c r="X32" i="623"/>
  <c r="V32" i="623"/>
  <c r="U32" i="623"/>
  <c r="T32" i="623"/>
  <c r="S32" i="623"/>
  <c r="AA31" i="623"/>
  <c r="Z31" i="623"/>
  <c r="Y31" i="623"/>
  <c r="X31" i="623"/>
  <c r="V31" i="623"/>
  <c r="U31" i="623"/>
  <c r="T31" i="623"/>
  <c r="S31" i="623"/>
  <c r="AA29" i="623"/>
  <c r="Z29" i="623"/>
  <c r="Y29" i="623"/>
  <c r="X29" i="623"/>
  <c r="V29" i="623"/>
  <c r="U29" i="623"/>
  <c r="T29" i="623"/>
  <c r="S29" i="623"/>
  <c r="AA28" i="623"/>
  <c r="Z28" i="623"/>
  <c r="Y28" i="623"/>
  <c r="X28" i="623"/>
  <c r="V28" i="623"/>
  <c r="U28" i="623"/>
  <c r="T28" i="623"/>
  <c r="S28" i="623"/>
  <c r="AA27" i="623"/>
  <c r="Z27" i="623"/>
  <c r="Y27" i="623"/>
  <c r="X27" i="623"/>
  <c r="V27" i="623"/>
  <c r="U27" i="623"/>
  <c r="T27" i="623"/>
  <c r="S27" i="623"/>
  <c r="AA26" i="623"/>
  <c r="Z26" i="623"/>
  <c r="Y26" i="623"/>
  <c r="X26" i="623"/>
  <c r="V26" i="623"/>
  <c r="U26" i="623"/>
  <c r="T26" i="623"/>
  <c r="S26" i="623"/>
  <c r="AA25" i="623"/>
  <c r="Z25" i="623"/>
  <c r="Y25" i="623"/>
  <c r="X25" i="623"/>
  <c r="V25" i="623"/>
  <c r="U25" i="623"/>
  <c r="T25" i="623"/>
  <c r="S25" i="623"/>
  <c r="AA24" i="623"/>
  <c r="Z24" i="623"/>
  <c r="Y24" i="623"/>
  <c r="X24" i="623"/>
  <c r="V24" i="623"/>
  <c r="U24" i="623"/>
  <c r="T24" i="623"/>
  <c r="S24" i="623"/>
  <c r="AA23" i="623"/>
  <c r="Z23" i="623"/>
  <c r="Y23" i="623"/>
  <c r="X23" i="623"/>
  <c r="V23" i="623"/>
  <c r="U23" i="623"/>
  <c r="T23" i="623"/>
  <c r="S23" i="623"/>
  <c r="AA22" i="623"/>
  <c r="Z22" i="623"/>
  <c r="Y22" i="623"/>
  <c r="X22" i="623"/>
  <c r="V22" i="623"/>
  <c r="U22" i="623"/>
  <c r="T22" i="623"/>
  <c r="S22" i="623"/>
  <c r="AA21" i="623"/>
  <c r="Z21" i="623"/>
  <c r="Y21" i="623"/>
  <c r="X21" i="623"/>
  <c r="V21" i="623"/>
  <c r="U21" i="623"/>
  <c r="T21" i="623"/>
  <c r="S21" i="623"/>
  <c r="AA20" i="623"/>
  <c r="Z20" i="623"/>
  <c r="Y20" i="623"/>
  <c r="X20" i="623"/>
  <c r="V20" i="623"/>
  <c r="U20" i="623"/>
  <c r="T20" i="623"/>
  <c r="S20" i="623"/>
  <c r="AA19" i="623"/>
  <c r="Z19" i="623"/>
  <c r="Y19" i="623"/>
  <c r="X19" i="623"/>
  <c r="V19" i="623"/>
  <c r="U19" i="623"/>
  <c r="T19" i="623"/>
  <c r="S19" i="623"/>
  <c r="AA18" i="623"/>
  <c r="Z18" i="623"/>
  <c r="Y18" i="623"/>
  <c r="X18" i="623"/>
  <c r="V18" i="623"/>
  <c r="U18" i="623"/>
  <c r="T18" i="623"/>
  <c r="S18" i="623"/>
  <c r="AA17" i="623"/>
  <c r="Z17" i="623"/>
  <c r="Y17" i="623"/>
  <c r="X17" i="623"/>
  <c r="V17" i="623"/>
  <c r="U17" i="623"/>
  <c r="T17" i="623"/>
  <c r="S17" i="623"/>
  <c r="AA16" i="623"/>
  <c r="Z16" i="623"/>
  <c r="Y16" i="623"/>
  <c r="X16" i="623"/>
  <c r="P16" i="623" s="1"/>
  <c r="V16" i="623"/>
  <c r="U16" i="623"/>
  <c r="T16" i="623"/>
  <c r="S16" i="623"/>
  <c r="AA15" i="623"/>
  <c r="Z15" i="623"/>
  <c r="Y15" i="623"/>
  <c r="X15" i="623"/>
  <c r="V15" i="623"/>
  <c r="U15" i="623"/>
  <c r="T15" i="623"/>
  <c r="S15" i="623"/>
  <c r="AA14" i="623"/>
  <c r="Z14" i="623"/>
  <c r="Y14" i="623"/>
  <c r="X14" i="623"/>
  <c r="V14" i="623"/>
  <c r="U14" i="623"/>
  <c r="T14" i="623"/>
  <c r="S14" i="623"/>
  <c r="AA13" i="623"/>
  <c r="Z13" i="623"/>
  <c r="Y13" i="623"/>
  <c r="X13" i="623"/>
  <c r="V13" i="623"/>
  <c r="U13" i="623"/>
  <c r="T13" i="623"/>
  <c r="S13" i="623"/>
  <c r="AA12" i="623"/>
  <c r="Z12" i="623"/>
  <c r="Y12" i="623"/>
  <c r="X12" i="623"/>
  <c r="V12" i="623"/>
  <c r="U12" i="623"/>
  <c r="T12" i="623"/>
  <c r="S12" i="623"/>
  <c r="AA11" i="623"/>
  <c r="Z11" i="623"/>
  <c r="Y11" i="623"/>
  <c r="X11" i="623"/>
  <c r="V11" i="623"/>
  <c r="U11" i="623"/>
  <c r="T11" i="623"/>
  <c r="S11" i="623"/>
  <c r="AA10" i="623"/>
  <c r="Z10" i="623"/>
  <c r="Y10" i="623"/>
  <c r="X10" i="623"/>
  <c r="V10" i="623"/>
  <c r="U10" i="623"/>
  <c r="T10" i="623"/>
  <c r="S10" i="623"/>
  <c r="AA9" i="623"/>
  <c r="Z9" i="623"/>
  <c r="Y9" i="623"/>
  <c r="X9" i="623"/>
  <c r="V9" i="623"/>
  <c r="U9" i="623"/>
  <c r="T9" i="623"/>
  <c r="S9" i="623"/>
  <c r="AA8" i="623"/>
  <c r="Z8" i="623"/>
  <c r="Y8" i="623"/>
  <c r="X8" i="623"/>
  <c r="V8" i="623"/>
  <c r="U8" i="623"/>
  <c r="T8" i="623"/>
  <c r="S8" i="623"/>
  <c r="AA7" i="623"/>
  <c r="Z7" i="623"/>
  <c r="Y7" i="623"/>
  <c r="X7" i="623"/>
  <c r="V7" i="623"/>
  <c r="U7" i="623"/>
  <c r="T7" i="623"/>
  <c r="S7" i="623"/>
  <c r="AA6" i="623"/>
  <c r="Z6" i="623"/>
  <c r="Y6" i="623"/>
  <c r="X6" i="623"/>
  <c r="V6" i="623"/>
  <c r="U6" i="623"/>
  <c r="T6" i="623"/>
  <c r="S6" i="623"/>
  <c r="Q13" i="624" l="1"/>
  <c r="N13" i="624" s="1"/>
  <c r="P18" i="624"/>
  <c r="P28" i="624" s="1"/>
  <c r="O18" i="624"/>
  <c r="Q10" i="624"/>
  <c r="N10" i="624" s="1"/>
  <c r="Q23" i="624"/>
  <c r="N23" i="624" s="1"/>
  <c r="Q6" i="624"/>
  <c r="N6" i="624" s="1"/>
  <c r="O27" i="624"/>
  <c r="N19" i="624"/>
  <c r="Q27" i="624"/>
  <c r="P22" i="623"/>
  <c r="O6" i="623"/>
  <c r="P10" i="623"/>
  <c r="O31" i="623"/>
  <c r="P31" i="623"/>
  <c r="O35" i="623"/>
  <c r="P35" i="623"/>
  <c r="O40" i="623"/>
  <c r="P40" i="623"/>
  <c r="P6" i="623"/>
  <c r="O16" i="623"/>
  <c r="Q16" i="623" s="1"/>
  <c r="N16" i="623" s="1"/>
  <c r="O19" i="623"/>
  <c r="P19" i="623"/>
  <c r="O22" i="623"/>
  <c r="P26" i="623"/>
  <c r="O26" i="623"/>
  <c r="O10" i="623"/>
  <c r="P13" i="623"/>
  <c r="O13" i="623"/>
  <c r="O28" i="624" l="1"/>
  <c r="P30" i="624" s="1"/>
  <c r="Q18" i="624"/>
  <c r="O2" i="624" s="1"/>
  <c r="Q6" i="623"/>
  <c r="N6" i="623" s="1"/>
  <c r="Q31" i="623"/>
  <c r="Q19" i="623"/>
  <c r="N19" i="623" s="1"/>
  <c r="Q26" i="623"/>
  <c r="N26" i="623" s="1"/>
  <c r="Q35" i="623"/>
  <c r="N35" i="623" s="1"/>
  <c r="P30" i="623"/>
  <c r="P46" i="623" s="1"/>
  <c r="Q22" i="623"/>
  <c r="N22" i="623" s="1"/>
  <c r="O45" i="623"/>
  <c r="Q10" i="623"/>
  <c r="N10" i="623" s="1"/>
  <c r="P45" i="623"/>
  <c r="P47" i="623" s="1"/>
  <c r="Q40" i="623"/>
  <c r="N40" i="623" s="1"/>
  <c r="Q13" i="623"/>
  <c r="N13" i="623" s="1"/>
  <c r="O30" i="623"/>
  <c r="N31" i="623"/>
  <c r="O46" i="623" l="1"/>
  <c r="P48" i="623" s="1"/>
  <c r="Q45" i="623"/>
  <c r="Q30" i="623"/>
  <c r="O2" i="623" l="1"/>
  <c r="AA16" i="622"/>
  <c r="Z16" i="622"/>
  <c r="Y16" i="622"/>
  <c r="X16" i="622"/>
  <c r="V16" i="622"/>
  <c r="U16" i="622"/>
  <c r="T16" i="622"/>
  <c r="S16" i="622"/>
  <c r="AA46" i="622" l="1"/>
  <c r="Z46" i="622"/>
  <c r="Y46" i="622"/>
  <c r="X46" i="622"/>
  <c r="V46" i="622"/>
  <c r="U46" i="622"/>
  <c r="T46" i="622"/>
  <c r="S46" i="622"/>
  <c r="AA45" i="622"/>
  <c r="Z45" i="622"/>
  <c r="Y45" i="622"/>
  <c r="X45" i="622"/>
  <c r="V45" i="622"/>
  <c r="U45" i="622"/>
  <c r="T45" i="622"/>
  <c r="S45" i="622"/>
  <c r="AA44" i="622"/>
  <c r="Z44" i="622"/>
  <c r="Y44" i="622"/>
  <c r="X44" i="622"/>
  <c r="V44" i="622"/>
  <c r="U44" i="622"/>
  <c r="T44" i="622"/>
  <c r="S44" i="622"/>
  <c r="AA43" i="622"/>
  <c r="Z43" i="622"/>
  <c r="Y43" i="622"/>
  <c r="X43" i="622"/>
  <c r="V43" i="622"/>
  <c r="U43" i="622"/>
  <c r="T43" i="622"/>
  <c r="S43" i="622"/>
  <c r="AA42" i="622"/>
  <c r="Z42" i="622"/>
  <c r="Y42" i="622"/>
  <c r="X42" i="622"/>
  <c r="V42" i="622"/>
  <c r="U42" i="622"/>
  <c r="T42" i="622"/>
  <c r="S42" i="622"/>
  <c r="AA41" i="622"/>
  <c r="Z41" i="622"/>
  <c r="Y41" i="622"/>
  <c r="X41" i="622"/>
  <c r="V41" i="622"/>
  <c r="U41" i="622"/>
  <c r="T41" i="622"/>
  <c r="S41" i="622"/>
  <c r="AA40" i="622"/>
  <c r="Z40" i="622"/>
  <c r="Y40" i="622"/>
  <c r="X40" i="622"/>
  <c r="V40" i="622"/>
  <c r="U40" i="622"/>
  <c r="T40" i="622"/>
  <c r="S40" i="622"/>
  <c r="AA39" i="622"/>
  <c r="Z39" i="622"/>
  <c r="Y39" i="622"/>
  <c r="X39" i="622"/>
  <c r="V39" i="622"/>
  <c r="U39" i="622"/>
  <c r="T39" i="622"/>
  <c r="S39" i="622"/>
  <c r="AA38" i="622"/>
  <c r="Z38" i="622"/>
  <c r="Y38" i="622"/>
  <c r="X38" i="622"/>
  <c r="V38" i="622"/>
  <c r="U38" i="622"/>
  <c r="T38" i="622"/>
  <c r="S38" i="622"/>
  <c r="AA37" i="622"/>
  <c r="Z37" i="622"/>
  <c r="Y37" i="622"/>
  <c r="X37" i="622"/>
  <c r="V37" i="622"/>
  <c r="U37" i="622"/>
  <c r="T37" i="622"/>
  <c r="S37" i="622"/>
  <c r="AA36" i="622"/>
  <c r="Z36" i="622"/>
  <c r="Y36" i="622"/>
  <c r="X36" i="622"/>
  <c r="V36" i="622"/>
  <c r="U36" i="622"/>
  <c r="T36" i="622"/>
  <c r="S36" i="622"/>
  <c r="AA35" i="622"/>
  <c r="Z35" i="622"/>
  <c r="Y35" i="622"/>
  <c r="X35" i="622"/>
  <c r="V35" i="622"/>
  <c r="U35" i="622"/>
  <c r="T35" i="622"/>
  <c r="S35" i="622"/>
  <c r="AA34" i="622"/>
  <c r="Z34" i="622"/>
  <c r="Y34" i="622"/>
  <c r="X34" i="622"/>
  <c r="V34" i="622"/>
  <c r="U34" i="622"/>
  <c r="T34" i="622"/>
  <c r="S34" i="622"/>
  <c r="AA33" i="622"/>
  <c r="Z33" i="622"/>
  <c r="Y33" i="622"/>
  <c r="X33" i="622"/>
  <c r="V33" i="622"/>
  <c r="U33" i="622"/>
  <c r="T33" i="622"/>
  <c r="S33" i="622"/>
  <c r="AA31" i="622"/>
  <c r="Z31" i="622"/>
  <c r="Y31" i="622"/>
  <c r="X31" i="622"/>
  <c r="V31" i="622"/>
  <c r="U31" i="622"/>
  <c r="T31" i="622"/>
  <c r="S31" i="622"/>
  <c r="AA30" i="622"/>
  <c r="Z30" i="622"/>
  <c r="Y30" i="622"/>
  <c r="X30" i="622"/>
  <c r="V30" i="622"/>
  <c r="U30" i="622"/>
  <c r="T30" i="622"/>
  <c r="S30" i="622"/>
  <c r="AA29" i="622"/>
  <c r="Z29" i="622"/>
  <c r="Y29" i="622"/>
  <c r="X29" i="622"/>
  <c r="V29" i="622"/>
  <c r="U29" i="622"/>
  <c r="T29" i="622"/>
  <c r="S29" i="622"/>
  <c r="AA28" i="622"/>
  <c r="Z28" i="622"/>
  <c r="Y28" i="622"/>
  <c r="X28" i="622"/>
  <c r="V28" i="622"/>
  <c r="U28" i="622"/>
  <c r="T28" i="622"/>
  <c r="S28" i="622"/>
  <c r="AA27" i="622"/>
  <c r="Z27" i="622"/>
  <c r="Y27" i="622"/>
  <c r="X27" i="622"/>
  <c r="V27" i="622"/>
  <c r="U27" i="622"/>
  <c r="T27" i="622"/>
  <c r="S27" i="622"/>
  <c r="AA26" i="622"/>
  <c r="Z26" i="622"/>
  <c r="Y26" i="622"/>
  <c r="X26" i="622"/>
  <c r="V26" i="622"/>
  <c r="U26" i="622"/>
  <c r="T26" i="622"/>
  <c r="S26" i="622"/>
  <c r="AA25" i="622"/>
  <c r="Z25" i="622"/>
  <c r="Y25" i="622"/>
  <c r="X25" i="622"/>
  <c r="V25" i="622"/>
  <c r="U25" i="622"/>
  <c r="T25" i="622"/>
  <c r="S25" i="622"/>
  <c r="AA24" i="622"/>
  <c r="Z24" i="622"/>
  <c r="Y24" i="622"/>
  <c r="X24" i="622"/>
  <c r="V24" i="622"/>
  <c r="U24" i="622"/>
  <c r="T24" i="622"/>
  <c r="S24" i="622"/>
  <c r="AA23" i="622"/>
  <c r="Z23" i="622"/>
  <c r="Y23" i="622"/>
  <c r="X23" i="622"/>
  <c r="V23" i="622"/>
  <c r="U23" i="622"/>
  <c r="T23" i="622"/>
  <c r="S23" i="622"/>
  <c r="AA22" i="622"/>
  <c r="Z22" i="622"/>
  <c r="Y22" i="622"/>
  <c r="X22" i="622"/>
  <c r="V22" i="622"/>
  <c r="U22" i="622"/>
  <c r="T22" i="622"/>
  <c r="S22" i="622"/>
  <c r="AA21" i="622"/>
  <c r="Z21" i="622"/>
  <c r="Y21" i="622"/>
  <c r="X21" i="622"/>
  <c r="V21" i="622"/>
  <c r="U21" i="622"/>
  <c r="T21" i="622"/>
  <c r="S21" i="622"/>
  <c r="AA20" i="622"/>
  <c r="Z20" i="622"/>
  <c r="Y20" i="622"/>
  <c r="X20" i="622"/>
  <c r="V20" i="622"/>
  <c r="U20" i="622"/>
  <c r="T20" i="622"/>
  <c r="S20" i="622"/>
  <c r="AA19" i="622"/>
  <c r="Z19" i="622"/>
  <c r="Y19" i="622"/>
  <c r="X19" i="622"/>
  <c r="V19" i="622"/>
  <c r="U19" i="622"/>
  <c r="T19" i="622"/>
  <c r="S19" i="622"/>
  <c r="AA18" i="622"/>
  <c r="Z18" i="622"/>
  <c r="Y18" i="622"/>
  <c r="X18" i="622"/>
  <c r="V18" i="622"/>
  <c r="U18" i="622"/>
  <c r="T18" i="622"/>
  <c r="S18" i="622"/>
  <c r="AA17" i="622"/>
  <c r="Z17" i="622"/>
  <c r="Y17" i="622"/>
  <c r="X17" i="622"/>
  <c r="V17" i="622"/>
  <c r="U17" i="622"/>
  <c r="T17" i="622"/>
  <c r="S17" i="622"/>
  <c r="AA15" i="622"/>
  <c r="Z15" i="622"/>
  <c r="Y15" i="622"/>
  <c r="X15" i="622"/>
  <c r="V15" i="622"/>
  <c r="U15" i="622"/>
  <c r="T15" i="622"/>
  <c r="S15" i="622"/>
  <c r="AA14" i="622"/>
  <c r="Z14" i="622"/>
  <c r="Y14" i="622"/>
  <c r="X14" i="622"/>
  <c r="V14" i="622"/>
  <c r="U14" i="622"/>
  <c r="T14" i="622"/>
  <c r="S14" i="622"/>
  <c r="AA13" i="622"/>
  <c r="Z13" i="622"/>
  <c r="Y13" i="622"/>
  <c r="X13" i="622"/>
  <c r="V13" i="622"/>
  <c r="U13" i="622"/>
  <c r="T13" i="622"/>
  <c r="S13" i="622"/>
  <c r="AA12" i="622"/>
  <c r="Z12" i="622"/>
  <c r="Y12" i="622"/>
  <c r="X12" i="622"/>
  <c r="V12" i="622"/>
  <c r="U12" i="622"/>
  <c r="T12" i="622"/>
  <c r="S12" i="622"/>
  <c r="AA11" i="622"/>
  <c r="Z11" i="622"/>
  <c r="Y11" i="622"/>
  <c r="X11" i="622"/>
  <c r="V11" i="622"/>
  <c r="U11" i="622"/>
  <c r="T11" i="622"/>
  <c r="S11" i="622"/>
  <c r="AA10" i="622"/>
  <c r="Z10" i="622"/>
  <c r="Y10" i="622"/>
  <c r="X10" i="622"/>
  <c r="V10" i="622"/>
  <c r="U10" i="622"/>
  <c r="T10" i="622"/>
  <c r="S10" i="622"/>
  <c r="AA9" i="622"/>
  <c r="Z9" i="622"/>
  <c r="Y9" i="622"/>
  <c r="X9" i="622"/>
  <c r="V9" i="622"/>
  <c r="U9" i="622"/>
  <c r="T9" i="622"/>
  <c r="S9" i="622"/>
  <c r="AA8" i="622"/>
  <c r="Z8" i="622"/>
  <c r="Y8" i="622"/>
  <c r="X8" i="622"/>
  <c r="V8" i="622"/>
  <c r="U8" i="622"/>
  <c r="T8" i="622"/>
  <c r="S8" i="622"/>
  <c r="AA7" i="622"/>
  <c r="Z7" i="622"/>
  <c r="Y7" i="622"/>
  <c r="X7" i="622"/>
  <c r="V7" i="622"/>
  <c r="U7" i="622"/>
  <c r="T7" i="622"/>
  <c r="S7" i="622"/>
  <c r="AA6" i="622"/>
  <c r="Z6" i="622"/>
  <c r="Y6" i="622"/>
  <c r="X6" i="622"/>
  <c r="P6" i="622" s="1"/>
  <c r="V6" i="622"/>
  <c r="U6" i="622"/>
  <c r="T6" i="622"/>
  <c r="S6" i="622"/>
  <c r="P59" i="621"/>
  <c r="P58" i="621"/>
  <c r="P57" i="621"/>
  <c r="O57" i="621"/>
  <c r="Q56" i="621"/>
  <c r="P56" i="621"/>
  <c r="O56" i="621"/>
  <c r="AA55" i="621"/>
  <c r="Z55" i="621"/>
  <c r="Y55" i="621"/>
  <c r="X55" i="621"/>
  <c r="V55" i="621"/>
  <c r="U55" i="621"/>
  <c r="T55" i="621"/>
  <c r="S55" i="621"/>
  <c r="AA54" i="621"/>
  <c r="Z54" i="621"/>
  <c r="Y54" i="621"/>
  <c r="X54" i="621"/>
  <c r="V54" i="621"/>
  <c r="U54" i="621"/>
  <c r="T54" i="621"/>
  <c r="S54" i="621"/>
  <c r="AA53" i="621"/>
  <c r="Z53" i="621"/>
  <c r="Y53" i="621"/>
  <c r="X53" i="621"/>
  <c r="V53" i="621"/>
  <c r="U53" i="621"/>
  <c r="T53" i="621"/>
  <c r="S53" i="621"/>
  <c r="Q53" i="621"/>
  <c r="P53" i="621"/>
  <c r="O53" i="621"/>
  <c r="N53" i="621"/>
  <c r="AA52" i="621"/>
  <c r="Z52" i="621"/>
  <c r="Y52" i="621"/>
  <c r="X52" i="621"/>
  <c r="V52" i="621"/>
  <c r="U52" i="621"/>
  <c r="T52" i="621"/>
  <c r="S52" i="621"/>
  <c r="AA51" i="621"/>
  <c r="Z51" i="621"/>
  <c r="Y51" i="621"/>
  <c r="X51" i="621"/>
  <c r="V51" i="621"/>
  <c r="U51" i="621"/>
  <c r="T51" i="621"/>
  <c r="S51" i="621"/>
  <c r="AA50" i="621"/>
  <c r="Z50" i="621"/>
  <c r="Y50" i="621"/>
  <c r="X50" i="621"/>
  <c r="V50" i="621"/>
  <c r="U50" i="621"/>
  <c r="T50" i="621"/>
  <c r="S50" i="621"/>
  <c r="AA49" i="621"/>
  <c r="Z49" i="621"/>
  <c r="Y49" i="621"/>
  <c r="X49" i="621"/>
  <c r="V49" i="621"/>
  <c r="U49" i="621"/>
  <c r="T49" i="621"/>
  <c r="S49" i="621"/>
  <c r="Q49" i="621"/>
  <c r="P49" i="621"/>
  <c r="O49" i="621"/>
  <c r="N49" i="621"/>
  <c r="AA48" i="621"/>
  <c r="Z48" i="621"/>
  <c r="Y48" i="621"/>
  <c r="X48" i="621"/>
  <c r="V48" i="621"/>
  <c r="U48" i="621"/>
  <c r="T48" i="621"/>
  <c r="S48" i="621"/>
  <c r="AA47" i="621"/>
  <c r="Z47" i="621"/>
  <c r="Y47" i="621"/>
  <c r="X47" i="621"/>
  <c r="V47" i="621"/>
  <c r="U47" i="621"/>
  <c r="T47" i="621"/>
  <c r="S47" i="621"/>
  <c r="AA46" i="621"/>
  <c r="Z46" i="621"/>
  <c r="Y46" i="621"/>
  <c r="X46" i="621"/>
  <c r="V46" i="621"/>
  <c r="U46" i="621"/>
  <c r="T46" i="621"/>
  <c r="S46" i="621"/>
  <c r="AA45" i="621"/>
  <c r="Z45" i="621"/>
  <c r="Y45" i="621"/>
  <c r="X45" i="621"/>
  <c r="V45" i="621"/>
  <c r="U45" i="621"/>
  <c r="T45" i="621"/>
  <c r="S45" i="621"/>
  <c r="Q45" i="621"/>
  <c r="P45" i="621"/>
  <c r="O45" i="621"/>
  <c r="N45" i="621"/>
  <c r="AA44" i="621"/>
  <c r="Z44" i="621"/>
  <c r="Y44" i="621"/>
  <c r="X44" i="621"/>
  <c r="V44" i="621"/>
  <c r="U44" i="621"/>
  <c r="T44" i="621"/>
  <c r="S44" i="621"/>
  <c r="AA43" i="621"/>
  <c r="Z43" i="621"/>
  <c r="Y43" i="621"/>
  <c r="X43" i="621"/>
  <c r="V43" i="621"/>
  <c r="U43" i="621"/>
  <c r="T43" i="621"/>
  <c r="S43" i="621"/>
  <c r="AA42" i="621"/>
  <c r="Z42" i="621"/>
  <c r="Y42" i="621"/>
  <c r="X42" i="621"/>
  <c r="V42" i="621"/>
  <c r="U42" i="621"/>
  <c r="T42" i="621"/>
  <c r="S42" i="621"/>
  <c r="Q42" i="621"/>
  <c r="P42" i="621"/>
  <c r="O42" i="621"/>
  <c r="N42" i="621"/>
  <c r="AA41" i="621"/>
  <c r="Z41" i="621"/>
  <c r="Y41" i="621"/>
  <c r="X41" i="621"/>
  <c r="V41" i="621"/>
  <c r="U41" i="621"/>
  <c r="T41" i="621"/>
  <c r="S41" i="621"/>
  <c r="AA40" i="621"/>
  <c r="Z40" i="621"/>
  <c r="Y40" i="621"/>
  <c r="X40" i="621"/>
  <c r="V40" i="621"/>
  <c r="U40" i="621"/>
  <c r="T40" i="621"/>
  <c r="S40" i="621"/>
  <c r="AA39" i="621"/>
  <c r="Z39" i="621"/>
  <c r="Y39" i="621"/>
  <c r="X39" i="621"/>
  <c r="V39" i="621"/>
  <c r="U39" i="621"/>
  <c r="T39" i="621"/>
  <c r="S39" i="621"/>
  <c r="AA38" i="621"/>
  <c r="Z38" i="621"/>
  <c r="Y38" i="621"/>
  <c r="X38" i="621"/>
  <c r="V38" i="621"/>
  <c r="U38" i="621"/>
  <c r="T38" i="621"/>
  <c r="S38" i="621"/>
  <c r="Q38" i="621"/>
  <c r="P38" i="621"/>
  <c r="O38" i="621"/>
  <c r="N38" i="621"/>
  <c r="Q37" i="621"/>
  <c r="P37" i="621"/>
  <c r="O37" i="621"/>
  <c r="AA36" i="621"/>
  <c r="Z36" i="621"/>
  <c r="Y36" i="621"/>
  <c r="X36" i="621"/>
  <c r="V36" i="621"/>
  <c r="U36" i="621"/>
  <c r="T36" i="621"/>
  <c r="S36" i="621"/>
  <c r="AA35" i="621"/>
  <c r="Z35" i="621"/>
  <c r="Y35" i="621"/>
  <c r="X35" i="621"/>
  <c r="V35" i="621"/>
  <c r="U35" i="621"/>
  <c r="T35" i="621"/>
  <c r="S35" i="621"/>
  <c r="AA34" i="621"/>
  <c r="Z34" i="621"/>
  <c r="Y34" i="621"/>
  <c r="X34" i="621"/>
  <c r="V34" i="621"/>
  <c r="U34" i="621"/>
  <c r="T34" i="621"/>
  <c r="S34" i="621"/>
  <c r="AA33" i="621"/>
  <c r="Z33" i="621"/>
  <c r="Y33" i="621"/>
  <c r="X33" i="621"/>
  <c r="V33" i="621"/>
  <c r="U33" i="621"/>
  <c r="T33" i="621"/>
  <c r="S33" i="621"/>
  <c r="Q33" i="621"/>
  <c r="P33" i="621"/>
  <c r="O33" i="621"/>
  <c r="N33" i="621"/>
  <c r="AA32" i="621"/>
  <c r="Z32" i="621"/>
  <c r="Y32" i="621"/>
  <c r="X32" i="621"/>
  <c r="V32" i="621"/>
  <c r="U32" i="621"/>
  <c r="T32" i="621"/>
  <c r="S32" i="621"/>
  <c r="AA31" i="621"/>
  <c r="Z31" i="621"/>
  <c r="Y31" i="621"/>
  <c r="X31" i="621"/>
  <c r="V31" i="621"/>
  <c r="U31" i="621"/>
  <c r="T31" i="621"/>
  <c r="S31" i="621"/>
  <c r="AA30" i="621"/>
  <c r="Z30" i="621"/>
  <c r="Y30" i="621"/>
  <c r="X30" i="621"/>
  <c r="V30" i="621"/>
  <c r="U30" i="621"/>
  <c r="T30" i="621"/>
  <c r="S30" i="621"/>
  <c r="AA29" i="621"/>
  <c r="Z29" i="621"/>
  <c r="Y29" i="621"/>
  <c r="X29" i="621"/>
  <c r="V29" i="621"/>
  <c r="U29" i="621"/>
  <c r="T29" i="621"/>
  <c r="S29" i="621"/>
  <c r="Q29" i="621"/>
  <c r="P29" i="621"/>
  <c r="O29" i="621"/>
  <c r="N29" i="621"/>
  <c r="AA28" i="621"/>
  <c r="Z28" i="621"/>
  <c r="Y28" i="621"/>
  <c r="X28" i="621"/>
  <c r="V28" i="621"/>
  <c r="U28" i="621"/>
  <c r="T28" i="621"/>
  <c r="S28" i="621"/>
  <c r="AA27" i="621"/>
  <c r="Z27" i="621"/>
  <c r="Y27" i="621"/>
  <c r="X27" i="621"/>
  <c r="V27" i="621"/>
  <c r="U27" i="621"/>
  <c r="T27" i="621"/>
  <c r="S27" i="621"/>
  <c r="AA26" i="621"/>
  <c r="Z26" i="621"/>
  <c r="Y26" i="621"/>
  <c r="X26" i="621"/>
  <c r="V26" i="621"/>
  <c r="U26" i="621"/>
  <c r="T26" i="621"/>
  <c r="S26" i="621"/>
  <c r="AA25" i="621"/>
  <c r="Z25" i="621"/>
  <c r="Y25" i="621"/>
  <c r="X25" i="621"/>
  <c r="V25" i="621"/>
  <c r="U25" i="621"/>
  <c r="T25" i="621"/>
  <c r="S25" i="621"/>
  <c r="Q25" i="621"/>
  <c r="P25" i="621"/>
  <c r="O25" i="621"/>
  <c r="N25" i="621"/>
  <c r="AA24" i="621"/>
  <c r="Z24" i="621"/>
  <c r="Y24" i="621"/>
  <c r="X24" i="621"/>
  <c r="V24" i="621"/>
  <c r="U24" i="621"/>
  <c r="T24" i="621"/>
  <c r="S24" i="621"/>
  <c r="AA23" i="621"/>
  <c r="Z23" i="621"/>
  <c r="Y23" i="621"/>
  <c r="X23" i="621"/>
  <c r="V23" i="621"/>
  <c r="U23" i="621"/>
  <c r="T23" i="621"/>
  <c r="S23" i="621"/>
  <c r="AA22" i="621"/>
  <c r="Z22" i="621"/>
  <c r="Y22" i="621"/>
  <c r="X22" i="621"/>
  <c r="V22" i="621"/>
  <c r="U22" i="621"/>
  <c r="T22" i="621"/>
  <c r="S22" i="621"/>
  <c r="Q22" i="621"/>
  <c r="P22" i="621"/>
  <c r="O22" i="621"/>
  <c r="N22" i="621"/>
  <c r="AA21" i="621"/>
  <c r="Z21" i="621"/>
  <c r="Y21" i="621"/>
  <c r="X21" i="621"/>
  <c r="V21" i="621"/>
  <c r="U21" i="621"/>
  <c r="T21" i="621"/>
  <c r="S21" i="621"/>
  <c r="AA20" i="621"/>
  <c r="Z20" i="621"/>
  <c r="Y20" i="621"/>
  <c r="X20" i="621"/>
  <c r="V20" i="621"/>
  <c r="U20" i="621"/>
  <c r="T20" i="621"/>
  <c r="S20" i="621"/>
  <c r="AA19" i="621"/>
  <c r="Z19" i="621"/>
  <c r="Y19" i="621"/>
  <c r="X19" i="621"/>
  <c r="V19" i="621"/>
  <c r="U19" i="621"/>
  <c r="T19" i="621"/>
  <c r="S19" i="621"/>
  <c r="AA18" i="621"/>
  <c r="Z18" i="621"/>
  <c r="Y18" i="621"/>
  <c r="X18" i="621"/>
  <c r="V18" i="621"/>
  <c r="U18" i="621"/>
  <c r="T18" i="621"/>
  <c r="S18" i="621"/>
  <c r="Q18" i="621"/>
  <c r="P18" i="621"/>
  <c r="O18" i="621"/>
  <c r="N18" i="621"/>
  <c r="AA17" i="621"/>
  <c r="Z17" i="621"/>
  <c r="Y17" i="621"/>
  <c r="X17" i="621"/>
  <c r="V17" i="621"/>
  <c r="U17" i="621"/>
  <c r="T17" i="621"/>
  <c r="S17" i="621"/>
  <c r="AA16" i="621"/>
  <c r="Z16" i="621"/>
  <c r="Y16" i="621"/>
  <c r="X16" i="621"/>
  <c r="V16" i="621"/>
  <c r="U16" i="621"/>
  <c r="T16" i="621"/>
  <c r="S16" i="621"/>
  <c r="AA15" i="621"/>
  <c r="Z15" i="621"/>
  <c r="Y15" i="621"/>
  <c r="X15" i="621"/>
  <c r="V15" i="621"/>
  <c r="U15" i="621"/>
  <c r="T15" i="621"/>
  <c r="S15" i="621"/>
  <c r="Q15" i="621"/>
  <c r="P15" i="621"/>
  <c r="O15" i="621"/>
  <c r="N15" i="621"/>
  <c r="AA14" i="621"/>
  <c r="Z14" i="621"/>
  <c r="Y14" i="621"/>
  <c r="X14" i="621"/>
  <c r="V14" i="621"/>
  <c r="U14" i="621"/>
  <c r="T14" i="621"/>
  <c r="S14" i="621"/>
  <c r="AA13" i="621"/>
  <c r="Z13" i="621"/>
  <c r="Y13" i="621"/>
  <c r="X13" i="621"/>
  <c r="V13" i="621"/>
  <c r="U13" i="621"/>
  <c r="T13" i="621"/>
  <c r="S13" i="621"/>
  <c r="AA12" i="621"/>
  <c r="Z12" i="621"/>
  <c r="Y12" i="621"/>
  <c r="X12" i="621"/>
  <c r="V12" i="621"/>
  <c r="U12" i="621"/>
  <c r="T12" i="621"/>
  <c r="S12" i="621"/>
  <c r="AA11" i="621"/>
  <c r="Z11" i="621"/>
  <c r="Y11" i="621"/>
  <c r="X11" i="621"/>
  <c r="V11" i="621"/>
  <c r="U11" i="621"/>
  <c r="T11" i="621"/>
  <c r="S11" i="621"/>
  <c r="AA10" i="621"/>
  <c r="Z10" i="621"/>
  <c r="Y10" i="621"/>
  <c r="X10" i="621"/>
  <c r="V10" i="621"/>
  <c r="U10" i="621"/>
  <c r="T10" i="621"/>
  <c r="S10" i="621"/>
  <c r="Q10" i="621"/>
  <c r="P10" i="621"/>
  <c r="O10" i="621"/>
  <c r="N10" i="621"/>
  <c r="AA9" i="621"/>
  <c r="Z9" i="621"/>
  <c r="Y9" i="621"/>
  <c r="X9" i="621"/>
  <c r="V9" i="621"/>
  <c r="U9" i="621"/>
  <c r="T9" i="621"/>
  <c r="S9" i="621"/>
  <c r="AA8" i="621"/>
  <c r="Z8" i="621"/>
  <c r="Y8" i="621"/>
  <c r="X8" i="621"/>
  <c r="V8" i="621"/>
  <c r="U8" i="621"/>
  <c r="T8" i="621"/>
  <c r="S8" i="621"/>
  <c r="AA7" i="621"/>
  <c r="Z7" i="621"/>
  <c r="Y7" i="621"/>
  <c r="X7" i="621"/>
  <c r="V7" i="621"/>
  <c r="U7" i="621"/>
  <c r="T7" i="621"/>
  <c r="S7" i="621"/>
  <c r="AA6" i="621"/>
  <c r="Z6" i="621"/>
  <c r="Y6" i="621"/>
  <c r="X6" i="621"/>
  <c r="V6" i="621"/>
  <c r="U6" i="621"/>
  <c r="T6" i="621"/>
  <c r="S6" i="621"/>
  <c r="Q6" i="621"/>
  <c r="P6" i="621"/>
  <c r="O6" i="621"/>
  <c r="N6" i="621"/>
  <c r="O2" i="621"/>
  <c r="P50" i="620"/>
  <c r="P49" i="620"/>
  <c r="P48" i="620"/>
  <c r="O48" i="620"/>
  <c r="Q47" i="620"/>
  <c r="P47" i="620"/>
  <c r="O47" i="620"/>
  <c r="AA46" i="620"/>
  <c r="Z46" i="620"/>
  <c r="Y46" i="620"/>
  <c r="X46" i="620"/>
  <c r="V46" i="620"/>
  <c r="U46" i="620"/>
  <c r="T46" i="620"/>
  <c r="S46" i="620"/>
  <c r="AA45" i="620"/>
  <c r="Z45" i="620"/>
  <c r="Y45" i="620"/>
  <c r="X45" i="620"/>
  <c r="V45" i="620"/>
  <c r="U45" i="620"/>
  <c r="T45" i="620"/>
  <c r="S45" i="620"/>
  <c r="AA44" i="620"/>
  <c r="Z44" i="620"/>
  <c r="Y44" i="620"/>
  <c r="X44" i="620"/>
  <c r="V44" i="620"/>
  <c r="U44" i="620"/>
  <c r="T44" i="620"/>
  <c r="S44" i="620"/>
  <c r="Q44" i="620"/>
  <c r="P44" i="620"/>
  <c r="O44" i="620"/>
  <c r="N44" i="620"/>
  <c r="AA43" i="620"/>
  <c r="Z43" i="620"/>
  <c r="Y43" i="620"/>
  <c r="X43" i="620"/>
  <c r="V43" i="620"/>
  <c r="U43" i="620"/>
  <c r="T43" i="620"/>
  <c r="S43" i="620"/>
  <c r="AA42" i="620"/>
  <c r="Z42" i="620"/>
  <c r="Y42" i="620"/>
  <c r="X42" i="620"/>
  <c r="V42" i="620"/>
  <c r="U42" i="620"/>
  <c r="T42" i="620"/>
  <c r="S42" i="620"/>
  <c r="AA41" i="620"/>
  <c r="Z41" i="620"/>
  <c r="Y41" i="620"/>
  <c r="X41" i="620"/>
  <c r="V41" i="620"/>
  <c r="U41" i="620"/>
  <c r="T41" i="620"/>
  <c r="S41" i="620"/>
  <c r="Q41" i="620"/>
  <c r="P41" i="620"/>
  <c r="O41" i="620"/>
  <c r="N41" i="620"/>
  <c r="AA40" i="620"/>
  <c r="Z40" i="620"/>
  <c r="Y40" i="620"/>
  <c r="X40" i="620"/>
  <c r="V40" i="620"/>
  <c r="U40" i="620"/>
  <c r="T40" i="620"/>
  <c r="S40" i="620"/>
  <c r="AA39" i="620"/>
  <c r="Z39" i="620"/>
  <c r="Y39" i="620"/>
  <c r="X39" i="620"/>
  <c r="V39" i="620"/>
  <c r="U39" i="620"/>
  <c r="T39" i="620"/>
  <c r="S39" i="620"/>
  <c r="AA38" i="620"/>
  <c r="Z38" i="620"/>
  <c r="Y38" i="620"/>
  <c r="X38" i="620"/>
  <c r="V38" i="620"/>
  <c r="U38" i="620"/>
  <c r="T38" i="620"/>
  <c r="S38" i="620"/>
  <c r="AA37" i="620"/>
  <c r="Z37" i="620"/>
  <c r="Y37" i="620"/>
  <c r="X37" i="620"/>
  <c r="V37" i="620"/>
  <c r="U37" i="620"/>
  <c r="T37" i="620"/>
  <c r="S37" i="620"/>
  <c r="Q37" i="620"/>
  <c r="P37" i="620"/>
  <c r="O37" i="620"/>
  <c r="N37" i="620"/>
  <c r="AA36" i="620"/>
  <c r="Z36" i="620"/>
  <c r="Y36" i="620"/>
  <c r="X36" i="620"/>
  <c r="V36" i="620"/>
  <c r="U36" i="620"/>
  <c r="T36" i="620"/>
  <c r="S36" i="620"/>
  <c r="AA35" i="620"/>
  <c r="Z35" i="620"/>
  <c r="Y35" i="620"/>
  <c r="X35" i="620"/>
  <c r="V35" i="620"/>
  <c r="U35" i="620"/>
  <c r="T35" i="620"/>
  <c r="S35" i="620"/>
  <c r="AA34" i="620"/>
  <c r="Z34" i="620"/>
  <c r="Y34" i="620"/>
  <c r="X34" i="620"/>
  <c r="V34" i="620"/>
  <c r="U34" i="620"/>
  <c r="T34" i="620"/>
  <c r="S34" i="620"/>
  <c r="AA33" i="620"/>
  <c r="Z33" i="620"/>
  <c r="Y33" i="620"/>
  <c r="X33" i="620"/>
  <c r="V33" i="620"/>
  <c r="U33" i="620"/>
  <c r="T33" i="620"/>
  <c r="S33" i="620"/>
  <c r="AA32" i="620"/>
  <c r="Z32" i="620"/>
  <c r="Y32" i="620"/>
  <c r="X32" i="620"/>
  <c r="V32" i="620"/>
  <c r="U32" i="620"/>
  <c r="T32" i="620"/>
  <c r="S32" i="620"/>
  <c r="AA31" i="620"/>
  <c r="Z31" i="620"/>
  <c r="Y31" i="620"/>
  <c r="X31" i="620"/>
  <c r="V31" i="620"/>
  <c r="U31" i="620"/>
  <c r="T31" i="620"/>
  <c r="S31" i="620"/>
  <c r="Q31" i="620"/>
  <c r="P31" i="620"/>
  <c r="O31" i="620"/>
  <c r="N31" i="620"/>
  <c r="Q30" i="620"/>
  <c r="P30" i="620"/>
  <c r="O30" i="620"/>
  <c r="AA29" i="620"/>
  <c r="Z29" i="620"/>
  <c r="Y29" i="620"/>
  <c r="X29" i="620"/>
  <c r="V29" i="620"/>
  <c r="U29" i="620"/>
  <c r="T29" i="620"/>
  <c r="S29" i="620"/>
  <c r="AA28" i="620"/>
  <c r="Z28" i="620"/>
  <c r="Y28" i="620"/>
  <c r="X28" i="620"/>
  <c r="V28" i="620"/>
  <c r="U28" i="620"/>
  <c r="T28" i="620"/>
  <c r="S28" i="620"/>
  <c r="AA27" i="620"/>
  <c r="Z27" i="620"/>
  <c r="Y27" i="620"/>
  <c r="X27" i="620"/>
  <c r="V27" i="620"/>
  <c r="U27" i="620"/>
  <c r="T27" i="620"/>
  <c r="S27" i="620"/>
  <c r="AA26" i="620"/>
  <c r="Z26" i="620"/>
  <c r="Y26" i="620"/>
  <c r="X26" i="620"/>
  <c r="V26" i="620"/>
  <c r="U26" i="620"/>
  <c r="T26" i="620"/>
  <c r="S26" i="620"/>
  <c r="Q26" i="620"/>
  <c r="P26" i="620"/>
  <c r="O26" i="620"/>
  <c r="N26" i="620"/>
  <c r="AA25" i="620"/>
  <c r="Z25" i="620"/>
  <c r="Y25" i="620"/>
  <c r="X25" i="620"/>
  <c r="V25" i="620"/>
  <c r="U25" i="620"/>
  <c r="T25" i="620"/>
  <c r="S25" i="620"/>
  <c r="AA24" i="620"/>
  <c r="Z24" i="620"/>
  <c r="Y24" i="620"/>
  <c r="X24" i="620"/>
  <c r="V24" i="620"/>
  <c r="U24" i="620"/>
  <c r="T24" i="620"/>
  <c r="S24" i="620"/>
  <c r="AA23" i="620"/>
  <c r="Z23" i="620"/>
  <c r="Y23" i="620"/>
  <c r="X23" i="620"/>
  <c r="V23" i="620"/>
  <c r="U23" i="620"/>
  <c r="T23" i="620"/>
  <c r="S23" i="620"/>
  <c r="Q23" i="620"/>
  <c r="P23" i="620"/>
  <c r="O23" i="620"/>
  <c r="N23" i="620"/>
  <c r="AA22" i="620"/>
  <c r="Z22" i="620"/>
  <c r="Y22" i="620"/>
  <c r="X22" i="620"/>
  <c r="V22" i="620"/>
  <c r="U22" i="620"/>
  <c r="T22" i="620"/>
  <c r="S22" i="620"/>
  <c r="AA21" i="620"/>
  <c r="Z21" i="620"/>
  <c r="Y21" i="620"/>
  <c r="X21" i="620"/>
  <c r="V21" i="620"/>
  <c r="U21" i="620"/>
  <c r="T21" i="620"/>
  <c r="S21" i="620"/>
  <c r="AA20" i="620"/>
  <c r="Z20" i="620"/>
  <c r="Y20" i="620"/>
  <c r="X20" i="620"/>
  <c r="V20" i="620"/>
  <c r="U20" i="620"/>
  <c r="T20" i="620"/>
  <c r="S20" i="620"/>
  <c r="AA19" i="620"/>
  <c r="Z19" i="620"/>
  <c r="Y19" i="620"/>
  <c r="X19" i="620"/>
  <c r="V19" i="620"/>
  <c r="U19" i="620"/>
  <c r="T19" i="620"/>
  <c r="S19" i="620"/>
  <c r="Q19" i="620"/>
  <c r="P19" i="620"/>
  <c r="O19" i="620"/>
  <c r="N19" i="620"/>
  <c r="AA18" i="620"/>
  <c r="Z18" i="620"/>
  <c r="Y18" i="620"/>
  <c r="X18" i="620"/>
  <c r="V18" i="620"/>
  <c r="U18" i="620"/>
  <c r="T18" i="620"/>
  <c r="S18" i="620"/>
  <c r="AA17" i="620"/>
  <c r="Z17" i="620"/>
  <c r="Y17" i="620"/>
  <c r="X17" i="620"/>
  <c r="V17" i="620"/>
  <c r="U17" i="620"/>
  <c r="T17" i="620"/>
  <c r="S17" i="620"/>
  <c r="AA16" i="620"/>
  <c r="Z16" i="620"/>
  <c r="Y16" i="620"/>
  <c r="X16" i="620"/>
  <c r="V16" i="620"/>
  <c r="U16" i="620"/>
  <c r="T16" i="620"/>
  <c r="S16" i="620"/>
  <c r="AA15" i="620"/>
  <c r="Z15" i="620"/>
  <c r="Y15" i="620"/>
  <c r="X15" i="620"/>
  <c r="V15" i="620"/>
  <c r="U15" i="620"/>
  <c r="T15" i="620"/>
  <c r="S15" i="620"/>
  <c r="Q15" i="620"/>
  <c r="P15" i="620"/>
  <c r="O15" i="620"/>
  <c r="N15" i="620"/>
  <c r="AA14" i="620"/>
  <c r="Z14" i="620"/>
  <c r="Y14" i="620"/>
  <c r="X14" i="620"/>
  <c r="V14" i="620"/>
  <c r="U14" i="620"/>
  <c r="T14" i="620"/>
  <c r="S14" i="620"/>
  <c r="AA13" i="620"/>
  <c r="Z13" i="620"/>
  <c r="Y13" i="620"/>
  <c r="X13" i="620"/>
  <c r="V13" i="620"/>
  <c r="U13" i="620"/>
  <c r="T13" i="620"/>
  <c r="S13" i="620"/>
  <c r="AA12" i="620"/>
  <c r="Z12" i="620"/>
  <c r="Y12" i="620"/>
  <c r="X12" i="620"/>
  <c r="V12" i="620"/>
  <c r="U12" i="620"/>
  <c r="T12" i="620"/>
  <c r="S12" i="620"/>
  <c r="Q12" i="620"/>
  <c r="P12" i="620"/>
  <c r="O12" i="620"/>
  <c r="N12" i="620"/>
  <c r="AA11" i="620"/>
  <c r="Z11" i="620"/>
  <c r="Y11" i="620"/>
  <c r="X11" i="620"/>
  <c r="V11" i="620"/>
  <c r="U11" i="620"/>
  <c r="T11" i="620"/>
  <c r="S11" i="620"/>
  <c r="AA10" i="620"/>
  <c r="Z10" i="620"/>
  <c r="Y10" i="620"/>
  <c r="X10" i="620"/>
  <c r="V10" i="620"/>
  <c r="U10" i="620"/>
  <c r="T10" i="620"/>
  <c r="S10" i="620"/>
  <c r="AA9" i="620"/>
  <c r="Z9" i="620"/>
  <c r="Y9" i="620"/>
  <c r="X9" i="620"/>
  <c r="V9" i="620"/>
  <c r="U9" i="620"/>
  <c r="T9" i="620"/>
  <c r="S9" i="620"/>
  <c r="Q9" i="620"/>
  <c r="P9" i="620"/>
  <c r="O9" i="620"/>
  <c r="N9" i="620"/>
  <c r="AA8" i="620"/>
  <c r="Z8" i="620"/>
  <c r="Y8" i="620"/>
  <c r="X8" i="620"/>
  <c r="V8" i="620"/>
  <c r="U8" i="620"/>
  <c r="T8" i="620"/>
  <c r="S8" i="620"/>
  <c r="AA7" i="620"/>
  <c r="Z7" i="620"/>
  <c r="Y7" i="620"/>
  <c r="X7" i="620"/>
  <c r="V7" i="620"/>
  <c r="U7" i="620"/>
  <c r="T7" i="620"/>
  <c r="S7" i="620"/>
  <c r="AA6" i="620"/>
  <c r="Z6" i="620"/>
  <c r="Y6" i="620"/>
  <c r="X6" i="620"/>
  <c r="V6" i="620"/>
  <c r="U6" i="620"/>
  <c r="T6" i="620"/>
  <c r="S6" i="620"/>
  <c r="Q6" i="620"/>
  <c r="P6" i="620"/>
  <c r="O6" i="620"/>
  <c r="N6" i="620"/>
  <c r="O2" i="620"/>
  <c r="P38" i="619"/>
  <c r="P37" i="619"/>
  <c r="P36" i="619"/>
  <c r="O36" i="619"/>
  <c r="Q35" i="619"/>
  <c r="P35" i="619"/>
  <c r="O35" i="619"/>
  <c r="AA34" i="619"/>
  <c r="Z34" i="619"/>
  <c r="Y34" i="619"/>
  <c r="X34" i="619"/>
  <c r="V34" i="619"/>
  <c r="U34" i="619"/>
  <c r="T34" i="619"/>
  <c r="S34" i="619"/>
  <c r="AA33" i="619"/>
  <c r="Z33" i="619"/>
  <c r="Y33" i="619"/>
  <c r="X33" i="619"/>
  <c r="V33" i="619"/>
  <c r="U33" i="619"/>
  <c r="T33" i="619"/>
  <c r="S33" i="619"/>
  <c r="AA32" i="619"/>
  <c r="Z32" i="619"/>
  <c r="Y32" i="619"/>
  <c r="X32" i="619"/>
  <c r="V32" i="619"/>
  <c r="U32" i="619"/>
  <c r="T32" i="619"/>
  <c r="S32" i="619"/>
  <c r="Q32" i="619"/>
  <c r="P32" i="619"/>
  <c r="O32" i="619"/>
  <c r="N32" i="619"/>
  <c r="AA31" i="619"/>
  <c r="Z31" i="619"/>
  <c r="Y31" i="619"/>
  <c r="X31" i="619"/>
  <c r="V31" i="619"/>
  <c r="U31" i="619"/>
  <c r="T31" i="619"/>
  <c r="S31" i="619"/>
  <c r="AA30" i="619"/>
  <c r="Z30" i="619"/>
  <c r="Y30" i="619"/>
  <c r="X30" i="619"/>
  <c r="V30" i="619"/>
  <c r="U30" i="619"/>
  <c r="T30" i="619"/>
  <c r="S30" i="619"/>
  <c r="AA29" i="619"/>
  <c r="Z29" i="619"/>
  <c r="Y29" i="619"/>
  <c r="X29" i="619"/>
  <c r="V29" i="619"/>
  <c r="U29" i="619"/>
  <c r="T29" i="619"/>
  <c r="S29" i="619"/>
  <c r="Q29" i="619"/>
  <c r="P29" i="619"/>
  <c r="O29" i="619"/>
  <c r="N29" i="619"/>
  <c r="AA28" i="619"/>
  <c r="Z28" i="619"/>
  <c r="Y28" i="619"/>
  <c r="X28" i="619"/>
  <c r="V28" i="619"/>
  <c r="U28" i="619"/>
  <c r="T28" i="619"/>
  <c r="S28" i="619"/>
  <c r="AA27" i="619"/>
  <c r="Z27" i="619"/>
  <c r="Y27" i="619"/>
  <c r="X27" i="619"/>
  <c r="V27" i="619"/>
  <c r="U27" i="619"/>
  <c r="T27" i="619"/>
  <c r="S27" i="619"/>
  <c r="AA26" i="619"/>
  <c r="Z26" i="619"/>
  <c r="Y26" i="619"/>
  <c r="X26" i="619"/>
  <c r="V26" i="619"/>
  <c r="U26" i="619"/>
  <c r="T26" i="619"/>
  <c r="S26" i="619"/>
  <c r="Q26" i="619"/>
  <c r="P26" i="619"/>
  <c r="O26" i="619"/>
  <c r="N26" i="619"/>
  <c r="Q25" i="619"/>
  <c r="P25" i="619"/>
  <c r="O25" i="619"/>
  <c r="AA24" i="619"/>
  <c r="Z24" i="619"/>
  <c r="Y24" i="619"/>
  <c r="X24" i="619"/>
  <c r="V24" i="619"/>
  <c r="U24" i="619"/>
  <c r="T24" i="619"/>
  <c r="S24" i="619"/>
  <c r="AA23" i="619"/>
  <c r="Z23" i="619"/>
  <c r="Y23" i="619"/>
  <c r="X23" i="619"/>
  <c r="V23" i="619"/>
  <c r="U23" i="619"/>
  <c r="T23" i="619"/>
  <c r="S23" i="619"/>
  <c r="AA22" i="619"/>
  <c r="Z22" i="619"/>
  <c r="Y22" i="619"/>
  <c r="X22" i="619"/>
  <c r="V22" i="619"/>
  <c r="U22" i="619"/>
  <c r="T22" i="619"/>
  <c r="S22" i="619"/>
  <c r="Q22" i="619"/>
  <c r="P22" i="619"/>
  <c r="O22" i="619"/>
  <c r="N22" i="619"/>
  <c r="AA21" i="619"/>
  <c r="Z21" i="619"/>
  <c r="Y21" i="619"/>
  <c r="X21" i="619"/>
  <c r="V21" i="619"/>
  <c r="U21" i="619"/>
  <c r="T21" i="619"/>
  <c r="S21" i="619"/>
  <c r="AA20" i="619"/>
  <c r="Z20" i="619"/>
  <c r="Y20" i="619"/>
  <c r="X20" i="619"/>
  <c r="V20" i="619"/>
  <c r="U20" i="619"/>
  <c r="T20" i="619"/>
  <c r="S20" i="619"/>
  <c r="AA19" i="619"/>
  <c r="Z19" i="619"/>
  <c r="Y19" i="619"/>
  <c r="X19" i="619"/>
  <c r="V19" i="619"/>
  <c r="U19" i="619"/>
  <c r="T19" i="619"/>
  <c r="S19" i="619"/>
  <c r="Q19" i="619"/>
  <c r="P19" i="619"/>
  <c r="O19" i="619"/>
  <c r="N19" i="619"/>
  <c r="AA18" i="619"/>
  <c r="Z18" i="619"/>
  <c r="Y18" i="619"/>
  <c r="X18" i="619"/>
  <c r="V18" i="619"/>
  <c r="U18" i="619"/>
  <c r="T18" i="619"/>
  <c r="S18" i="619"/>
  <c r="AA17" i="619"/>
  <c r="Z17" i="619"/>
  <c r="Y17" i="619"/>
  <c r="X17" i="619"/>
  <c r="V17" i="619"/>
  <c r="U17" i="619"/>
  <c r="T17" i="619"/>
  <c r="S17" i="619"/>
  <c r="AA16" i="619"/>
  <c r="Z16" i="619"/>
  <c r="Y16" i="619"/>
  <c r="X16" i="619"/>
  <c r="V16" i="619"/>
  <c r="U16" i="619"/>
  <c r="T16" i="619"/>
  <c r="S16" i="619"/>
  <c r="Q16" i="619"/>
  <c r="P16" i="619"/>
  <c r="O16" i="619"/>
  <c r="N16" i="619"/>
  <c r="AA15" i="619"/>
  <c r="Z15" i="619"/>
  <c r="Y15" i="619"/>
  <c r="X15" i="619"/>
  <c r="V15" i="619"/>
  <c r="U15" i="619"/>
  <c r="T15" i="619"/>
  <c r="S15" i="619"/>
  <c r="AA14" i="619"/>
  <c r="Z14" i="619"/>
  <c r="Y14" i="619"/>
  <c r="X14" i="619"/>
  <c r="V14" i="619"/>
  <c r="U14" i="619"/>
  <c r="T14" i="619"/>
  <c r="S14" i="619"/>
  <c r="AA13" i="619"/>
  <c r="Z13" i="619"/>
  <c r="Y13" i="619"/>
  <c r="X13" i="619"/>
  <c r="V13" i="619"/>
  <c r="U13" i="619"/>
  <c r="T13" i="619"/>
  <c r="S13" i="619"/>
  <c r="Q13" i="619"/>
  <c r="P13" i="619"/>
  <c r="O13" i="619"/>
  <c r="N13" i="619"/>
  <c r="AA12" i="619"/>
  <c r="Z12" i="619"/>
  <c r="Y12" i="619"/>
  <c r="X12" i="619"/>
  <c r="V12" i="619"/>
  <c r="U12" i="619"/>
  <c r="T12" i="619"/>
  <c r="S12" i="619"/>
  <c r="AA11" i="619"/>
  <c r="Z11" i="619"/>
  <c r="Y11" i="619"/>
  <c r="X11" i="619"/>
  <c r="V11" i="619"/>
  <c r="U11" i="619"/>
  <c r="T11" i="619"/>
  <c r="S11" i="619"/>
  <c r="AA10" i="619"/>
  <c r="Z10" i="619"/>
  <c r="Y10" i="619"/>
  <c r="X10" i="619"/>
  <c r="V10" i="619"/>
  <c r="U10" i="619"/>
  <c r="T10" i="619"/>
  <c r="S10" i="619"/>
  <c r="AA9" i="619"/>
  <c r="Z9" i="619"/>
  <c r="Y9" i="619"/>
  <c r="X9" i="619"/>
  <c r="V9" i="619"/>
  <c r="U9" i="619"/>
  <c r="T9" i="619"/>
  <c r="S9" i="619"/>
  <c r="Q9" i="619"/>
  <c r="P9" i="619"/>
  <c r="O9" i="619"/>
  <c r="N9" i="619"/>
  <c r="AA8" i="619"/>
  <c r="Z8" i="619"/>
  <c r="Y8" i="619"/>
  <c r="X8" i="619"/>
  <c r="V8" i="619"/>
  <c r="U8" i="619"/>
  <c r="T8" i="619"/>
  <c r="S8" i="619"/>
  <c r="AA7" i="619"/>
  <c r="Z7" i="619"/>
  <c r="Y7" i="619"/>
  <c r="X7" i="619"/>
  <c r="V7" i="619"/>
  <c r="U7" i="619"/>
  <c r="T7" i="619"/>
  <c r="S7" i="619"/>
  <c r="AA6" i="619"/>
  <c r="Z6" i="619"/>
  <c r="Y6" i="619"/>
  <c r="X6" i="619"/>
  <c r="V6" i="619"/>
  <c r="U6" i="619"/>
  <c r="T6" i="619"/>
  <c r="S6" i="619"/>
  <c r="Q6" i="619"/>
  <c r="P6" i="619"/>
  <c r="O6" i="619"/>
  <c r="N6" i="619"/>
  <c r="O2" i="619"/>
  <c r="P13" i="618"/>
  <c r="P11" i="618"/>
  <c r="O11" i="618"/>
  <c r="Q10" i="618"/>
  <c r="P10" i="618"/>
  <c r="O10" i="618"/>
  <c r="AA9" i="618"/>
  <c r="Z9" i="618"/>
  <c r="Y9" i="618"/>
  <c r="X9" i="618"/>
  <c r="V9" i="618"/>
  <c r="U9" i="618"/>
  <c r="T9" i="618"/>
  <c r="S9" i="618"/>
  <c r="AA8" i="618"/>
  <c r="Z8" i="618"/>
  <c r="Y8" i="618"/>
  <c r="X8" i="618"/>
  <c r="V8" i="618"/>
  <c r="U8" i="618"/>
  <c r="T8" i="618"/>
  <c r="S8" i="618"/>
  <c r="AA7" i="618"/>
  <c r="Z7" i="618"/>
  <c r="Y7" i="618"/>
  <c r="X7" i="618"/>
  <c r="V7" i="618"/>
  <c r="U7" i="618"/>
  <c r="T7" i="618"/>
  <c r="S7" i="618"/>
  <c r="AA6" i="618"/>
  <c r="Z6" i="618"/>
  <c r="Y6" i="618"/>
  <c r="X6" i="618"/>
  <c r="V6" i="618"/>
  <c r="U6" i="618"/>
  <c r="T6" i="618"/>
  <c r="S6" i="618"/>
  <c r="Q6" i="618"/>
  <c r="P6" i="618"/>
  <c r="O6" i="618"/>
  <c r="N6" i="618"/>
  <c r="O2" i="618"/>
  <c r="P36" i="617"/>
  <c r="P35" i="617"/>
  <c r="P34" i="617"/>
  <c r="O34" i="617"/>
  <c r="Q33" i="617"/>
  <c r="P33" i="617"/>
  <c r="O33" i="617"/>
  <c r="AA32" i="617"/>
  <c r="Z32" i="617"/>
  <c r="Y32" i="617"/>
  <c r="X32" i="617"/>
  <c r="V32" i="617"/>
  <c r="U32" i="617"/>
  <c r="T32" i="617"/>
  <c r="S32" i="617"/>
  <c r="AA31" i="617"/>
  <c r="Z31" i="617"/>
  <c r="Y31" i="617"/>
  <c r="X31" i="617"/>
  <c r="V31" i="617"/>
  <c r="U31" i="617"/>
  <c r="T31" i="617"/>
  <c r="S31" i="617"/>
  <c r="AA30" i="617"/>
  <c r="Z30" i="617"/>
  <c r="Y30" i="617"/>
  <c r="X30" i="617"/>
  <c r="V30" i="617"/>
  <c r="U30" i="617"/>
  <c r="T30" i="617"/>
  <c r="S30" i="617"/>
  <c r="Q30" i="617"/>
  <c r="P30" i="617"/>
  <c r="O30" i="617"/>
  <c r="N30" i="617"/>
  <c r="AA29" i="617"/>
  <c r="Z29" i="617"/>
  <c r="Y29" i="617"/>
  <c r="X29" i="617"/>
  <c r="V29" i="617"/>
  <c r="U29" i="617"/>
  <c r="T29" i="617"/>
  <c r="S29" i="617"/>
  <c r="AA28" i="617"/>
  <c r="Z28" i="617"/>
  <c r="Y28" i="617"/>
  <c r="X28" i="617"/>
  <c r="V28" i="617"/>
  <c r="U28" i="617"/>
  <c r="T28" i="617"/>
  <c r="S28" i="617"/>
  <c r="AA27" i="617"/>
  <c r="Z27" i="617"/>
  <c r="Y27" i="617"/>
  <c r="X27" i="617"/>
  <c r="V27" i="617"/>
  <c r="U27" i="617"/>
  <c r="T27" i="617"/>
  <c r="S27" i="617"/>
  <c r="Q27" i="617"/>
  <c r="P27" i="617"/>
  <c r="O27" i="617"/>
  <c r="N27" i="617"/>
  <c r="Q26" i="617"/>
  <c r="P26" i="617"/>
  <c r="O26" i="617"/>
  <c r="AA25" i="617"/>
  <c r="Z25" i="617"/>
  <c r="Y25" i="617"/>
  <c r="X25" i="617"/>
  <c r="V25" i="617"/>
  <c r="U25" i="617"/>
  <c r="T25" i="617"/>
  <c r="S25" i="617"/>
  <c r="AA24" i="617"/>
  <c r="Z24" i="617"/>
  <c r="Y24" i="617"/>
  <c r="X24" i="617"/>
  <c r="V24" i="617"/>
  <c r="U24" i="617"/>
  <c r="T24" i="617"/>
  <c r="S24" i="617"/>
  <c r="AA23" i="617"/>
  <c r="Z23" i="617"/>
  <c r="Y23" i="617"/>
  <c r="X23" i="617"/>
  <c r="V23" i="617"/>
  <c r="U23" i="617"/>
  <c r="T23" i="617"/>
  <c r="S23" i="617"/>
  <c r="AA22" i="617"/>
  <c r="Z22" i="617"/>
  <c r="Y22" i="617"/>
  <c r="X22" i="617"/>
  <c r="V22" i="617"/>
  <c r="U22" i="617"/>
  <c r="T22" i="617"/>
  <c r="S22" i="617"/>
  <c r="AA21" i="617"/>
  <c r="Z21" i="617"/>
  <c r="Y21" i="617"/>
  <c r="X21" i="617"/>
  <c r="V21" i="617"/>
  <c r="U21" i="617"/>
  <c r="T21" i="617"/>
  <c r="S21" i="617"/>
  <c r="Q21" i="617"/>
  <c r="P21" i="617"/>
  <c r="O21" i="617"/>
  <c r="N21" i="617"/>
  <c r="AA20" i="617"/>
  <c r="Z20" i="617"/>
  <c r="Y20" i="617"/>
  <c r="X20" i="617"/>
  <c r="V20" i="617"/>
  <c r="U20" i="617"/>
  <c r="T20" i="617"/>
  <c r="S20" i="617"/>
  <c r="AA19" i="617"/>
  <c r="Z19" i="617"/>
  <c r="Y19" i="617"/>
  <c r="X19" i="617"/>
  <c r="V19" i="617"/>
  <c r="U19" i="617"/>
  <c r="T19" i="617"/>
  <c r="S19" i="617"/>
  <c r="AA18" i="617"/>
  <c r="Z18" i="617"/>
  <c r="Y18" i="617"/>
  <c r="X18" i="617"/>
  <c r="V18" i="617"/>
  <c r="U18" i="617"/>
  <c r="T18" i="617"/>
  <c r="S18" i="617"/>
  <c r="AA17" i="617"/>
  <c r="Z17" i="617"/>
  <c r="Y17" i="617"/>
  <c r="X17" i="617"/>
  <c r="V17" i="617"/>
  <c r="U17" i="617"/>
  <c r="T17" i="617"/>
  <c r="S17" i="617"/>
  <c r="AA16" i="617"/>
  <c r="Z16" i="617"/>
  <c r="Y16" i="617"/>
  <c r="X16" i="617"/>
  <c r="V16" i="617"/>
  <c r="U16" i="617"/>
  <c r="T16" i="617"/>
  <c r="S16" i="617"/>
  <c r="AA15" i="617"/>
  <c r="Z15" i="617"/>
  <c r="Y15" i="617"/>
  <c r="X15" i="617"/>
  <c r="V15" i="617"/>
  <c r="U15" i="617"/>
  <c r="T15" i="617"/>
  <c r="S15" i="617"/>
  <c r="Q15" i="617"/>
  <c r="P15" i="617"/>
  <c r="O15" i="617"/>
  <c r="N15" i="617"/>
  <c r="AA14" i="617"/>
  <c r="Z14" i="617"/>
  <c r="Y14" i="617"/>
  <c r="X14" i="617"/>
  <c r="V14" i="617"/>
  <c r="U14" i="617"/>
  <c r="T14" i="617"/>
  <c r="S14" i="617"/>
  <c r="AA13" i="617"/>
  <c r="Z13" i="617"/>
  <c r="Y13" i="617"/>
  <c r="X13" i="617"/>
  <c r="V13" i="617"/>
  <c r="U13" i="617"/>
  <c r="T13" i="617"/>
  <c r="S13" i="617"/>
  <c r="AA12" i="617"/>
  <c r="Z12" i="617"/>
  <c r="Y12" i="617"/>
  <c r="X12" i="617"/>
  <c r="V12" i="617"/>
  <c r="U12" i="617"/>
  <c r="T12" i="617"/>
  <c r="S12" i="617"/>
  <c r="AA11" i="617"/>
  <c r="Z11" i="617"/>
  <c r="Y11" i="617"/>
  <c r="X11" i="617"/>
  <c r="V11" i="617"/>
  <c r="U11" i="617"/>
  <c r="T11" i="617"/>
  <c r="S11" i="617"/>
  <c r="AA10" i="617"/>
  <c r="Z10" i="617"/>
  <c r="Y10" i="617"/>
  <c r="X10" i="617"/>
  <c r="V10" i="617"/>
  <c r="U10" i="617"/>
  <c r="T10" i="617"/>
  <c r="S10" i="617"/>
  <c r="AA9" i="617"/>
  <c r="Z9" i="617"/>
  <c r="Y9" i="617"/>
  <c r="X9" i="617"/>
  <c r="V9" i="617"/>
  <c r="U9" i="617"/>
  <c r="T9" i="617"/>
  <c r="S9" i="617"/>
  <c r="AA8" i="617"/>
  <c r="Z8" i="617"/>
  <c r="Y8" i="617"/>
  <c r="X8" i="617"/>
  <c r="V8" i="617"/>
  <c r="U8" i="617"/>
  <c r="T8" i="617"/>
  <c r="S8" i="617"/>
  <c r="AA7" i="617"/>
  <c r="Z7" i="617"/>
  <c r="Y7" i="617"/>
  <c r="X7" i="617"/>
  <c r="V7" i="617"/>
  <c r="U7" i="617"/>
  <c r="T7" i="617"/>
  <c r="S7" i="617"/>
  <c r="AA6" i="617"/>
  <c r="Z6" i="617"/>
  <c r="Y6" i="617"/>
  <c r="X6" i="617"/>
  <c r="V6" i="617"/>
  <c r="U6" i="617"/>
  <c r="T6" i="617"/>
  <c r="S6" i="617"/>
  <c r="Q6" i="617"/>
  <c r="P6" i="617"/>
  <c r="O6" i="617"/>
  <c r="N6" i="617"/>
  <c r="O2" i="617"/>
  <c r="P57" i="616"/>
  <c r="P56" i="616"/>
  <c r="P55" i="616"/>
  <c r="O55" i="616"/>
  <c r="Q54" i="616"/>
  <c r="P54" i="616"/>
  <c r="O54" i="616"/>
  <c r="AA53" i="616"/>
  <c r="Z53" i="616"/>
  <c r="Y53" i="616"/>
  <c r="X53" i="616"/>
  <c r="V53" i="616"/>
  <c r="U53" i="616"/>
  <c r="T53" i="616"/>
  <c r="S53" i="616"/>
  <c r="AA52" i="616"/>
  <c r="Z52" i="616"/>
  <c r="Y52" i="616"/>
  <c r="X52" i="616"/>
  <c r="V52" i="616"/>
  <c r="U52" i="616"/>
  <c r="T52" i="616"/>
  <c r="S52" i="616"/>
  <c r="AA51" i="616"/>
  <c r="Z51" i="616"/>
  <c r="Y51" i="616"/>
  <c r="X51" i="616"/>
  <c r="V51" i="616"/>
  <c r="U51" i="616"/>
  <c r="T51" i="616"/>
  <c r="S51" i="616"/>
  <c r="Q51" i="616"/>
  <c r="P51" i="616"/>
  <c r="O51" i="616"/>
  <c r="N51" i="616"/>
  <c r="AA50" i="616"/>
  <c r="Z50" i="616"/>
  <c r="Y50" i="616"/>
  <c r="X50" i="616"/>
  <c r="V50" i="616"/>
  <c r="U50" i="616"/>
  <c r="T50" i="616"/>
  <c r="S50" i="616"/>
  <c r="AA49" i="616"/>
  <c r="Z49" i="616"/>
  <c r="Y49" i="616"/>
  <c r="X49" i="616"/>
  <c r="V49" i="616"/>
  <c r="U49" i="616"/>
  <c r="T49" i="616"/>
  <c r="S49" i="616"/>
  <c r="AA48" i="616"/>
  <c r="Z48" i="616"/>
  <c r="Y48" i="616"/>
  <c r="X48" i="616"/>
  <c r="V48" i="616"/>
  <c r="U48" i="616"/>
  <c r="T48" i="616"/>
  <c r="S48" i="616"/>
  <c r="AA47" i="616"/>
  <c r="Z47" i="616"/>
  <c r="Y47" i="616"/>
  <c r="X47" i="616"/>
  <c r="V47" i="616"/>
  <c r="U47" i="616"/>
  <c r="T47" i="616"/>
  <c r="S47" i="616"/>
  <c r="Q47" i="616"/>
  <c r="P47" i="616"/>
  <c r="O47" i="616"/>
  <c r="N47" i="616"/>
  <c r="AA46" i="616"/>
  <c r="Z46" i="616"/>
  <c r="Y46" i="616"/>
  <c r="X46" i="616"/>
  <c r="V46" i="616"/>
  <c r="U46" i="616"/>
  <c r="T46" i="616"/>
  <c r="S46" i="616"/>
  <c r="AA45" i="616"/>
  <c r="Z45" i="616"/>
  <c r="Y45" i="616"/>
  <c r="X45" i="616"/>
  <c r="V45" i="616"/>
  <c r="U45" i="616"/>
  <c r="T45" i="616"/>
  <c r="S45" i="616"/>
  <c r="AA44" i="616"/>
  <c r="Z44" i="616"/>
  <c r="Y44" i="616"/>
  <c r="X44" i="616"/>
  <c r="V44" i="616"/>
  <c r="U44" i="616"/>
  <c r="T44" i="616"/>
  <c r="S44" i="616"/>
  <c r="Q44" i="616"/>
  <c r="P44" i="616"/>
  <c r="O44" i="616"/>
  <c r="N44" i="616"/>
  <c r="AA43" i="616"/>
  <c r="Z43" i="616"/>
  <c r="Y43" i="616"/>
  <c r="X43" i="616"/>
  <c r="V43" i="616"/>
  <c r="U43" i="616"/>
  <c r="T43" i="616"/>
  <c r="S43" i="616"/>
  <c r="AA42" i="616"/>
  <c r="Z42" i="616"/>
  <c r="Y42" i="616"/>
  <c r="X42" i="616"/>
  <c r="V42" i="616"/>
  <c r="U42" i="616"/>
  <c r="T42" i="616"/>
  <c r="S42" i="616"/>
  <c r="AA41" i="616"/>
  <c r="Z41" i="616"/>
  <c r="Y41" i="616"/>
  <c r="X41" i="616"/>
  <c r="V41" i="616"/>
  <c r="U41" i="616"/>
  <c r="T41" i="616"/>
  <c r="S41" i="616"/>
  <c r="Q41" i="616"/>
  <c r="P41" i="616"/>
  <c r="O41" i="616"/>
  <c r="N41" i="616"/>
  <c r="Q40" i="616"/>
  <c r="P40" i="616"/>
  <c r="O40" i="616"/>
  <c r="AA39" i="616"/>
  <c r="Z39" i="616"/>
  <c r="Y39" i="616"/>
  <c r="X39" i="616"/>
  <c r="V39" i="616"/>
  <c r="U39" i="616"/>
  <c r="T39" i="616"/>
  <c r="S39" i="616"/>
  <c r="AA38" i="616"/>
  <c r="Z38" i="616"/>
  <c r="Y38" i="616"/>
  <c r="X38" i="616"/>
  <c r="V38" i="616"/>
  <c r="U38" i="616"/>
  <c r="T38" i="616"/>
  <c r="S38" i="616"/>
  <c r="AA37" i="616"/>
  <c r="Z37" i="616"/>
  <c r="Y37" i="616"/>
  <c r="X37" i="616"/>
  <c r="V37" i="616"/>
  <c r="U37" i="616"/>
  <c r="T37" i="616"/>
  <c r="S37" i="616"/>
  <c r="AA36" i="616"/>
  <c r="Z36" i="616"/>
  <c r="Y36" i="616"/>
  <c r="X36" i="616"/>
  <c r="V36" i="616"/>
  <c r="U36" i="616"/>
  <c r="T36" i="616"/>
  <c r="S36" i="616"/>
  <c r="Q36" i="616"/>
  <c r="P36" i="616"/>
  <c r="O36" i="616"/>
  <c r="N36" i="616"/>
  <c r="AA35" i="616"/>
  <c r="Z35" i="616"/>
  <c r="Y35" i="616"/>
  <c r="X35" i="616"/>
  <c r="V35" i="616"/>
  <c r="U35" i="616"/>
  <c r="T35" i="616"/>
  <c r="S35" i="616"/>
  <c r="AA34" i="616"/>
  <c r="Z34" i="616"/>
  <c r="Y34" i="616"/>
  <c r="X34" i="616"/>
  <c r="V34" i="616"/>
  <c r="U34" i="616"/>
  <c r="T34" i="616"/>
  <c r="S34" i="616"/>
  <c r="AA33" i="616"/>
  <c r="Z33" i="616"/>
  <c r="Y33" i="616"/>
  <c r="X33" i="616"/>
  <c r="V33" i="616"/>
  <c r="U33" i="616"/>
  <c r="T33" i="616"/>
  <c r="S33" i="616"/>
  <c r="AA32" i="616"/>
  <c r="Z32" i="616"/>
  <c r="Y32" i="616"/>
  <c r="X32" i="616"/>
  <c r="V32" i="616"/>
  <c r="U32" i="616"/>
  <c r="T32" i="616"/>
  <c r="S32" i="616"/>
  <c r="AA31" i="616"/>
  <c r="Z31" i="616"/>
  <c r="Y31" i="616"/>
  <c r="X31" i="616"/>
  <c r="V31" i="616"/>
  <c r="U31" i="616"/>
  <c r="T31" i="616"/>
  <c r="S31" i="616"/>
  <c r="Q31" i="616"/>
  <c r="P31" i="616"/>
  <c r="O31" i="616"/>
  <c r="N31" i="616"/>
  <c r="AA30" i="616"/>
  <c r="Z30" i="616"/>
  <c r="Y30" i="616"/>
  <c r="X30" i="616"/>
  <c r="V30" i="616"/>
  <c r="U30" i="616"/>
  <c r="T30" i="616"/>
  <c r="S30" i="616"/>
  <c r="AA29" i="616"/>
  <c r="Z29" i="616"/>
  <c r="Y29" i="616"/>
  <c r="X29" i="616"/>
  <c r="V29" i="616"/>
  <c r="U29" i="616"/>
  <c r="T29" i="616"/>
  <c r="S29" i="616"/>
  <c r="AA28" i="616"/>
  <c r="Z28" i="616"/>
  <c r="Y28" i="616"/>
  <c r="X28" i="616"/>
  <c r="V28" i="616"/>
  <c r="U28" i="616"/>
  <c r="T28" i="616"/>
  <c r="S28" i="616"/>
  <c r="AA27" i="616"/>
  <c r="Z27" i="616"/>
  <c r="Y27" i="616"/>
  <c r="X27" i="616"/>
  <c r="V27" i="616"/>
  <c r="U27" i="616"/>
  <c r="T27" i="616"/>
  <c r="S27" i="616"/>
  <c r="Q27" i="616"/>
  <c r="P27" i="616"/>
  <c r="O27" i="616"/>
  <c r="N27" i="616"/>
  <c r="AA26" i="616"/>
  <c r="Z26" i="616"/>
  <c r="Y26" i="616"/>
  <c r="X26" i="616"/>
  <c r="V26" i="616"/>
  <c r="U26" i="616"/>
  <c r="T26" i="616"/>
  <c r="S26" i="616"/>
  <c r="AA25" i="616"/>
  <c r="Z25" i="616"/>
  <c r="Y25" i="616"/>
  <c r="X25" i="616"/>
  <c r="V25" i="616"/>
  <c r="U25" i="616"/>
  <c r="T25" i="616"/>
  <c r="S25" i="616"/>
  <c r="AA24" i="616"/>
  <c r="Z24" i="616"/>
  <c r="Y24" i="616"/>
  <c r="X24" i="616"/>
  <c r="V24" i="616"/>
  <c r="U24" i="616"/>
  <c r="T24" i="616"/>
  <c r="S24" i="616"/>
  <c r="AA23" i="616"/>
  <c r="Z23" i="616"/>
  <c r="Y23" i="616"/>
  <c r="X23" i="616"/>
  <c r="V23" i="616"/>
  <c r="U23" i="616"/>
  <c r="T23" i="616"/>
  <c r="S23" i="616"/>
  <c r="AA22" i="616"/>
  <c r="Z22" i="616"/>
  <c r="Y22" i="616"/>
  <c r="X22" i="616"/>
  <c r="V22" i="616"/>
  <c r="U22" i="616"/>
  <c r="T22" i="616"/>
  <c r="S22" i="616"/>
  <c r="AA21" i="616"/>
  <c r="Z21" i="616"/>
  <c r="Y21" i="616"/>
  <c r="X21" i="616"/>
  <c r="V21" i="616"/>
  <c r="U21" i="616"/>
  <c r="T21" i="616"/>
  <c r="S21" i="616"/>
  <c r="Q21" i="616"/>
  <c r="P21" i="616"/>
  <c r="O21" i="616"/>
  <c r="N21" i="616"/>
  <c r="AA20" i="616"/>
  <c r="Z20" i="616"/>
  <c r="Y20" i="616"/>
  <c r="X20" i="616"/>
  <c r="V20" i="616"/>
  <c r="U20" i="616"/>
  <c r="T20" i="616"/>
  <c r="S20" i="616"/>
  <c r="AA19" i="616"/>
  <c r="Z19" i="616"/>
  <c r="Y19" i="616"/>
  <c r="X19" i="616"/>
  <c r="V19" i="616"/>
  <c r="U19" i="616"/>
  <c r="T19" i="616"/>
  <c r="S19" i="616"/>
  <c r="AA18" i="616"/>
  <c r="Z18" i="616"/>
  <c r="Y18" i="616"/>
  <c r="X18" i="616"/>
  <c r="V18" i="616"/>
  <c r="U18" i="616"/>
  <c r="T18" i="616"/>
  <c r="S18" i="616"/>
  <c r="AA17" i="616"/>
  <c r="Z17" i="616"/>
  <c r="Y17" i="616"/>
  <c r="X17" i="616"/>
  <c r="V17" i="616"/>
  <c r="U17" i="616"/>
  <c r="T17" i="616"/>
  <c r="S17" i="616"/>
  <c r="Q17" i="616"/>
  <c r="P17" i="616"/>
  <c r="O17" i="616"/>
  <c r="N17" i="616"/>
  <c r="AA16" i="616"/>
  <c r="Z16" i="616"/>
  <c r="Y16" i="616"/>
  <c r="X16" i="616"/>
  <c r="V16" i="616"/>
  <c r="U16" i="616"/>
  <c r="T16" i="616"/>
  <c r="S16" i="616"/>
  <c r="AA15" i="616"/>
  <c r="Z15" i="616"/>
  <c r="Y15" i="616"/>
  <c r="X15" i="616"/>
  <c r="V15" i="616"/>
  <c r="U15" i="616"/>
  <c r="T15" i="616"/>
  <c r="S15" i="616"/>
  <c r="AA14" i="616"/>
  <c r="Z14" i="616"/>
  <c r="Y14" i="616"/>
  <c r="X14" i="616"/>
  <c r="V14" i="616"/>
  <c r="U14" i="616"/>
  <c r="T14" i="616"/>
  <c r="S14" i="616"/>
  <c r="AA13" i="616"/>
  <c r="Z13" i="616"/>
  <c r="Y13" i="616"/>
  <c r="X13" i="616"/>
  <c r="V13" i="616"/>
  <c r="U13" i="616"/>
  <c r="T13" i="616"/>
  <c r="S13" i="616"/>
  <c r="AA12" i="616"/>
  <c r="Z12" i="616"/>
  <c r="Y12" i="616"/>
  <c r="X12" i="616"/>
  <c r="V12" i="616"/>
  <c r="U12" i="616"/>
  <c r="T12" i="616"/>
  <c r="S12" i="616"/>
  <c r="AA11" i="616"/>
  <c r="Z11" i="616"/>
  <c r="Y11" i="616"/>
  <c r="X11" i="616"/>
  <c r="V11" i="616"/>
  <c r="U11" i="616"/>
  <c r="T11" i="616"/>
  <c r="S11" i="616"/>
  <c r="Q11" i="616"/>
  <c r="P11" i="616"/>
  <c r="O11" i="616"/>
  <c r="N11" i="616"/>
  <c r="AA10" i="616"/>
  <c r="Z10" i="616"/>
  <c r="Y10" i="616"/>
  <c r="X10" i="616"/>
  <c r="V10" i="616"/>
  <c r="U10" i="616"/>
  <c r="T10" i="616"/>
  <c r="S10" i="616"/>
  <c r="AA9" i="616"/>
  <c r="Z9" i="616"/>
  <c r="Y9" i="616"/>
  <c r="X9" i="616"/>
  <c r="V9" i="616"/>
  <c r="U9" i="616"/>
  <c r="T9" i="616"/>
  <c r="S9" i="616"/>
  <c r="Q9" i="616"/>
  <c r="P9" i="616"/>
  <c r="O9" i="616"/>
  <c r="N9" i="616"/>
  <c r="AA8" i="616"/>
  <c r="Z8" i="616"/>
  <c r="Y8" i="616"/>
  <c r="X8" i="616"/>
  <c r="V8" i="616"/>
  <c r="U8" i="616"/>
  <c r="T8" i="616"/>
  <c r="S8" i="616"/>
  <c r="AA7" i="616"/>
  <c r="Z7" i="616"/>
  <c r="Y7" i="616"/>
  <c r="X7" i="616"/>
  <c r="V7" i="616"/>
  <c r="U7" i="616"/>
  <c r="T7" i="616"/>
  <c r="S7" i="616"/>
  <c r="AA6" i="616"/>
  <c r="Z6" i="616"/>
  <c r="Y6" i="616"/>
  <c r="X6" i="616"/>
  <c r="V6" i="616"/>
  <c r="U6" i="616"/>
  <c r="T6" i="616"/>
  <c r="S6" i="616"/>
  <c r="Q6" i="616"/>
  <c r="P6" i="616"/>
  <c r="O6" i="616"/>
  <c r="N6" i="616"/>
  <c r="O2" i="616"/>
  <c r="P58" i="615"/>
  <c r="P57" i="615"/>
  <c r="P56" i="615"/>
  <c r="O56" i="615"/>
  <c r="Q55" i="615"/>
  <c r="P55" i="615"/>
  <c r="O55" i="615"/>
  <c r="AA54" i="615"/>
  <c r="Z54" i="615"/>
  <c r="Y54" i="615"/>
  <c r="X54" i="615"/>
  <c r="V54" i="615"/>
  <c r="U54" i="615"/>
  <c r="T54" i="615"/>
  <c r="S54" i="615"/>
  <c r="AA53" i="615"/>
  <c r="Z53" i="615"/>
  <c r="Y53" i="615"/>
  <c r="X53" i="615"/>
  <c r="V53" i="615"/>
  <c r="U53" i="615"/>
  <c r="T53" i="615"/>
  <c r="S53" i="615"/>
  <c r="AA52" i="615"/>
  <c r="Z52" i="615"/>
  <c r="Y52" i="615"/>
  <c r="X52" i="615"/>
  <c r="V52" i="615"/>
  <c r="U52" i="615"/>
  <c r="T52" i="615"/>
  <c r="S52" i="615"/>
  <c r="Q52" i="615"/>
  <c r="P52" i="615"/>
  <c r="O52" i="615"/>
  <c r="N52" i="615"/>
  <c r="AA51" i="615"/>
  <c r="Z51" i="615"/>
  <c r="Y51" i="615"/>
  <c r="X51" i="615"/>
  <c r="V51" i="615"/>
  <c r="U51" i="615"/>
  <c r="T51" i="615"/>
  <c r="S51" i="615"/>
  <c r="AA50" i="615"/>
  <c r="Z50" i="615"/>
  <c r="Y50" i="615"/>
  <c r="X50" i="615"/>
  <c r="V50" i="615"/>
  <c r="U50" i="615"/>
  <c r="T50" i="615"/>
  <c r="S50" i="615"/>
  <c r="AA49" i="615"/>
  <c r="Z49" i="615"/>
  <c r="Y49" i="615"/>
  <c r="X49" i="615"/>
  <c r="V49" i="615"/>
  <c r="U49" i="615"/>
  <c r="T49" i="615"/>
  <c r="S49" i="615"/>
  <c r="Q49" i="615"/>
  <c r="P49" i="615"/>
  <c r="O49" i="615"/>
  <c r="N49" i="615"/>
  <c r="AA48" i="615"/>
  <c r="Z48" i="615"/>
  <c r="Y48" i="615"/>
  <c r="X48" i="615"/>
  <c r="V48" i="615"/>
  <c r="U48" i="615"/>
  <c r="T48" i="615"/>
  <c r="S48" i="615"/>
  <c r="AA47" i="615"/>
  <c r="Z47" i="615"/>
  <c r="Y47" i="615"/>
  <c r="X47" i="615"/>
  <c r="V47" i="615"/>
  <c r="U47" i="615"/>
  <c r="T47" i="615"/>
  <c r="S47" i="615"/>
  <c r="Q47" i="615"/>
  <c r="P47" i="615"/>
  <c r="O47" i="615"/>
  <c r="N47" i="615"/>
  <c r="AA46" i="615"/>
  <c r="Z46" i="615"/>
  <c r="Y46" i="615"/>
  <c r="X46" i="615"/>
  <c r="V46" i="615"/>
  <c r="U46" i="615"/>
  <c r="T46" i="615"/>
  <c r="S46" i="615"/>
  <c r="AA45" i="615"/>
  <c r="Z45" i="615"/>
  <c r="Y45" i="615"/>
  <c r="X45" i="615"/>
  <c r="V45" i="615"/>
  <c r="U45" i="615"/>
  <c r="T45" i="615"/>
  <c r="S45" i="615"/>
  <c r="Q45" i="615"/>
  <c r="P45" i="615"/>
  <c r="O45" i="615"/>
  <c r="N45" i="615"/>
  <c r="AA44" i="615"/>
  <c r="Z44" i="615"/>
  <c r="Y44" i="615"/>
  <c r="X44" i="615"/>
  <c r="V44" i="615"/>
  <c r="U44" i="615"/>
  <c r="T44" i="615"/>
  <c r="S44" i="615"/>
  <c r="AA43" i="615"/>
  <c r="Z43" i="615"/>
  <c r="Y43" i="615"/>
  <c r="X43" i="615"/>
  <c r="V43" i="615"/>
  <c r="U43" i="615"/>
  <c r="T43" i="615"/>
  <c r="S43" i="615"/>
  <c r="AA42" i="615"/>
  <c r="Z42" i="615"/>
  <c r="Y42" i="615"/>
  <c r="X42" i="615"/>
  <c r="V42" i="615"/>
  <c r="U42" i="615"/>
  <c r="T42" i="615"/>
  <c r="S42" i="615"/>
  <c r="Q42" i="615"/>
  <c r="P42" i="615"/>
  <c r="O42" i="615"/>
  <c r="N42" i="615"/>
  <c r="Q41" i="615"/>
  <c r="P41" i="615"/>
  <c r="O41" i="615"/>
  <c r="AA40" i="615"/>
  <c r="Z40" i="615"/>
  <c r="Y40" i="615"/>
  <c r="X40" i="615"/>
  <c r="V40" i="615"/>
  <c r="U40" i="615"/>
  <c r="T40" i="615"/>
  <c r="S40" i="615"/>
  <c r="AA39" i="615"/>
  <c r="Z39" i="615"/>
  <c r="Y39" i="615"/>
  <c r="X39" i="615"/>
  <c r="V39" i="615"/>
  <c r="U39" i="615"/>
  <c r="T39" i="615"/>
  <c r="S39" i="615"/>
  <c r="AA38" i="615"/>
  <c r="Z38" i="615"/>
  <c r="Y38" i="615"/>
  <c r="X38" i="615"/>
  <c r="V38" i="615"/>
  <c r="U38" i="615"/>
  <c r="T38" i="615"/>
  <c r="S38" i="615"/>
  <c r="Q38" i="615"/>
  <c r="P38" i="615"/>
  <c r="O38" i="615"/>
  <c r="N38" i="615"/>
  <c r="AA37" i="615"/>
  <c r="Z37" i="615"/>
  <c r="Y37" i="615"/>
  <c r="X37" i="615"/>
  <c r="V37" i="615"/>
  <c r="U37" i="615"/>
  <c r="T37" i="615"/>
  <c r="S37" i="615"/>
  <c r="AA36" i="615"/>
  <c r="Z36" i="615"/>
  <c r="Y36" i="615"/>
  <c r="X36" i="615"/>
  <c r="V36" i="615"/>
  <c r="U36" i="615"/>
  <c r="T36" i="615"/>
  <c r="S36" i="615"/>
  <c r="AA35" i="615"/>
  <c r="Z35" i="615"/>
  <c r="Y35" i="615"/>
  <c r="X35" i="615"/>
  <c r="V35" i="615"/>
  <c r="U35" i="615"/>
  <c r="T35" i="615"/>
  <c r="S35" i="615"/>
  <c r="AA34" i="615"/>
  <c r="Z34" i="615"/>
  <c r="Y34" i="615"/>
  <c r="X34" i="615"/>
  <c r="V34" i="615"/>
  <c r="U34" i="615"/>
  <c r="T34" i="615"/>
  <c r="S34" i="615"/>
  <c r="Q34" i="615"/>
  <c r="P34" i="615"/>
  <c r="O34" i="615"/>
  <c r="N34" i="615"/>
  <c r="AA33" i="615"/>
  <c r="Z33" i="615"/>
  <c r="Y33" i="615"/>
  <c r="X33" i="615"/>
  <c r="V33" i="615"/>
  <c r="U33" i="615"/>
  <c r="T33" i="615"/>
  <c r="S33" i="615"/>
  <c r="AA32" i="615"/>
  <c r="Z32" i="615"/>
  <c r="Y32" i="615"/>
  <c r="X32" i="615"/>
  <c r="V32" i="615"/>
  <c r="U32" i="615"/>
  <c r="T32" i="615"/>
  <c r="S32" i="615"/>
  <c r="AA31" i="615"/>
  <c r="Z31" i="615"/>
  <c r="Y31" i="615"/>
  <c r="X31" i="615"/>
  <c r="V31" i="615"/>
  <c r="U31" i="615"/>
  <c r="T31" i="615"/>
  <c r="S31" i="615"/>
  <c r="AA30" i="615"/>
  <c r="Z30" i="615"/>
  <c r="Y30" i="615"/>
  <c r="X30" i="615"/>
  <c r="V30" i="615"/>
  <c r="U30" i="615"/>
  <c r="T30" i="615"/>
  <c r="S30" i="615"/>
  <c r="Q30" i="615"/>
  <c r="P30" i="615"/>
  <c r="O30" i="615"/>
  <c r="N30" i="615"/>
  <c r="AA29" i="615"/>
  <c r="Z29" i="615"/>
  <c r="Y29" i="615"/>
  <c r="X29" i="615"/>
  <c r="V29" i="615"/>
  <c r="U29" i="615"/>
  <c r="T29" i="615"/>
  <c r="S29" i="615"/>
  <c r="AA28" i="615"/>
  <c r="Z28" i="615"/>
  <c r="Y28" i="615"/>
  <c r="X28" i="615"/>
  <c r="V28" i="615"/>
  <c r="U28" i="615"/>
  <c r="T28" i="615"/>
  <c r="S28" i="615"/>
  <c r="Q28" i="615"/>
  <c r="P28" i="615"/>
  <c r="O28" i="615"/>
  <c r="N28" i="615"/>
  <c r="AA27" i="615"/>
  <c r="Z27" i="615"/>
  <c r="Y27" i="615"/>
  <c r="X27" i="615"/>
  <c r="V27" i="615"/>
  <c r="U27" i="615"/>
  <c r="T27" i="615"/>
  <c r="S27" i="615"/>
  <c r="AA26" i="615"/>
  <c r="Z26" i="615"/>
  <c r="Y26" i="615"/>
  <c r="X26" i="615"/>
  <c r="V26" i="615"/>
  <c r="U26" i="615"/>
  <c r="T26" i="615"/>
  <c r="S26" i="615"/>
  <c r="Q26" i="615"/>
  <c r="P26" i="615"/>
  <c r="O26" i="615"/>
  <c r="N26" i="615"/>
  <c r="AA25" i="615"/>
  <c r="Z25" i="615"/>
  <c r="Y25" i="615"/>
  <c r="X25" i="615"/>
  <c r="V25" i="615"/>
  <c r="U25" i="615"/>
  <c r="T25" i="615"/>
  <c r="S25" i="615"/>
  <c r="AA24" i="615"/>
  <c r="Z24" i="615"/>
  <c r="Y24" i="615"/>
  <c r="X24" i="615"/>
  <c r="V24" i="615"/>
  <c r="U24" i="615"/>
  <c r="T24" i="615"/>
  <c r="S24" i="615"/>
  <c r="AA23" i="615"/>
  <c r="Z23" i="615"/>
  <c r="Y23" i="615"/>
  <c r="X23" i="615"/>
  <c r="V23" i="615"/>
  <c r="U23" i="615"/>
  <c r="T23" i="615"/>
  <c r="S23" i="615"/>
  <c r="AA22" i="615"/>
  <c r="Z22" i="615"/>
  <c r="Y22" i="615"/>
  <c r="X22" i="615"/>
  <c r="V22" i="615"/>
  <c r="U22" i="615"/>
  <c r="T22" i="615"/>
  <c r="S22" i="615"/>
  <c r="Q22" i="615"/>
  <c r="P22" i="615"/>
  <c r="O22" i="615"/>
  <c r="N22" i="615"/>
  <c r="AA21" i="615"/>
  <c r="Z21" i="615"/>
  <c r="Y21" i="615"/>
  <c r="X21" i="615"/>
  <c r="V21" i="615"/>
  <c r="U21" i="615"/>
  <c r="T21" i="615"/>
  <c r="S21" i="615"/>
  <c r="AA20" i="615"/>
  <c r="Z20" i="615"/>
  <c r="Y20" i="615"/>
  <c r="X20" i="615"/>
  <c r="V20" i="615"/>
  <c r="U20" i="615"/>
  <c r="T20" i="615"/>
  <c r="S20" i="615"/>
  <c r="AA19" i="615"/>
  <c r="Z19" i="615"/>
  <c r="Y19" i="615"/>
  <c r="X19" i="615"/>
  <c r="V19" i="615"/>
  <c r="U19" i="615"/>
  <c r="T19" i="615"/>
  <c r="S19" i="615"/>
  <c r="AA18" i="615"/>
  <c r="Z18" i="615"/>
  <c r="Y18" i="615"/>
  <c r="X18" i="615"/>
  <c r="V18" i="615"/>
  <c r="U18" i="615"/>
  <c r="T18" i="615"/>
  <c r="S18" i="615"/>
  <c r="Q18" i="615"/>
  <c r="P18" i="615"/>
  <c r="O18" i="615"/>
  <c r="N18" i="615"/>
  <c r="AA17" i="615"/>
  <c r="Z17" i="615"/>
  <c r="Y17" i="615"/>
  <c r="X17" i="615"/>
  <c r="V17" i="615"/>
  <c r="U17" i="615"/>
  <c r="T17" i="615"/>
  <c r="S17" i="615"/>
  <c r="AA16" i="615"/>
  <c r="Z16" i="615"/>
  <c r="Y16" i="615"/>
  <c r="X16" i="615"/>
  <c r="V16" i="615"/>
  <c r="U16" i="615"/>
  <c r="T16" i="615"/>
  <c r="S16" i="615"/>
  <c r="AA15" i="615"/>
  <c r="Z15" i="615"/>
  <c r="Y15" i="615"/>
  <c r="X15" i="615"/>
  <c r="V15" i="615"/>
  <c r="U15" i="615"/>
  <c r="T15" i="615"/>
  <c r="S15" i="615"/>
  <c r="Q15" i="615"/>
  <c r="P15" i="615"/>
  <c r="O15" i="615"/>
  <c r="N15" i="615"/>
  <c r="AA14" i="615"/>
  <c r="Z14" i="615"/>
  <c r="Y14" i="615"/>
  <c r="X14" i="615"/>
  <c r="V14" i="615"/>
  <c r="U14" i="615"/>
  <c r="T14" i="615"/>
  <c r="S14" i="615"/>
  <c r="AA13" i="615"/>
  <c r="Z13" i="615"/>
  <c r="Y13" i="615"/>
  <c r="X13" i="615"/>
  <c r="V13" i="615"/>
  <c r="U13" i="615"/>
  <c r="T13" i="615"/>
  <c r="S13" i="615"/>
  <c r="AA12" i="615"/>
  <c r="Z12" i="615"/>
  <c r="Y12" i="615"/>
  <c r="X12" i="615"/>
  <c r="V12" i="615"/>
  <c r="U12" i="615"/>
  <c r="T12" i="615"/>
  <c r="S12" i="615"/>
  <c r="AA11" i="615"/>
  <c r="Z11" i="615"/>
  <c r="Y11" i="615"/>
  <c r="X11" i="615"/>
  <c r="V11" i="615"/>
  <c r="U11" i="615"/>
  <c r="T11" i="615"/>
  <c r="S11" i="615"/>
  <c r="AA10" i="615"/>
  <c r="Z10" i="615"/>
  <c r="Y10" i="615"/>
  <c r="X10" i="615"/>
  <c r="V10" i="615"/>
  <c r="U10" i="615"/>
  <c r="T10" i="615"/>
  <c r="S10" i="615"/>
  <c r="Q10" i="615"/>
  <c r="P10" i="615"/>
  <c r="O10" i="615"/>
  <c r="N10" i="615"/>
  <c r="AA9" i="615"/>
  <c r="Z9" i="615"/>
  <c r="Y9" i="615"/>
  <c r="X9" i="615"/>
  <c r="V9" i="615"/>
  <c r="U9" i="615"/>
  <c r="T9" i="615"/>
  <c r="S9" i="615"/>
  <c r="AA8" i="615"/>
  <c r="Z8" i="615"/>
  <c r="Y8" i="615"/>
  <c r="X8" i="615"/>
  <c r="V8" i="615"/>
  <c r="U8" i="615"/>
  <c r="T8" i="615"/>
  <c r="S8" i="615"/>
  <c r="AA7" i="615"/>
  <c r="Z7" i="615"/>
  <c r="Y7" i="615"/>
  <c r="X7" i="615"/>
  <c r="V7" i="615"/>
  <c r="U7" i="615"/>
  <c r="T7" i="615"/>
  <c r="S7" i="615"/>
  <c r="AA6" i="615"/>
  <c r="Z6" i="615"/>
  <c r="Y6" i="615"/>
  <c r="X6" i="615"/>
  <c r="V6" i="615"/>
  <c r="U6" i="615"/>
  <c r="T6" i="615"/>
  <c r="S6" i="615"/>
  <c r="Q6" i="615"/>
  <c r="P6" i="615"/>
  <c r="O6" i="615"/>
  <c r="N6" i="615"/>
  <c r="O2" i="615"/>
  <c r="P58" i="614"/>
  <c r="P57" i="614"/>
  <c r="P56" i="614"/>
  <c r="O56" i="614"/>
  <c r="Q55" i="614"/>
  <c r="P55" i="614"/>
  <c r="O55" i="614"/>
  <c r="AA54" i="614"/>
  <c r="Z54" i="614"/>
  <c r="Y54" i="614"/>
  <c r="X54" i="614"/>
  <c r="V54" i="614"/>
  <c r="U54" i="614"/>
  <c r="T54" i="614"/>
  <c r="S54" i="614"/>
  <c r="AA53" i="614"/>
  <c r="Z53" i="614"/>
  <c r="Y53" i="614"/>
  <c r="X53" i="614"/>
  <c r="V53" i="614"/>
  <c r="U53" i="614"/>
  <c r="T53" i="614"/>
  <c r="S53" i="614"/>
  <c r="AA52" i="614"/>
  <c r="Z52" i="614"/>
  <c r="Y52" i="614"/>
  <c r="X52" i="614"/>
  <c r="V52" i="614"/>
  <c r="U52" i="614"/>
  <c r="T52" i="614"/>
  <c r="S52" i="614"/>
  <c r="Q52" i="614"/>
  <c r="P52" i="614"/>
  <c r="O52" i="614"/>
  <c r="N52" i="614"/>
  <c r="AA51" i="614"/>
  <c r="Z51" i="614"/>
  <c r="Y51" i="614"/>
  <c r="X51" i="614"/>
  <c r="V51" i="614"/>
  <c r="U51" i="614"/>
  <c r="T51" i="614"/>
  <c r="S51" i="614"/>
  <c r="AA50" i="614"/>
  <c r="Z50" i="614"/>
  <c r="Y50" i="614"/>
  <c r="X50" i="614"/>
  <c r="V50" i="614"/>
  <c r="U50" i="614"/>
  <c r="T50" i="614"/>
  <c r="S50" i="614"/>
  <c r="AA49" i="614"/>
  <c r="Z49" i="614"/>
  <c r="Y49" i="614"/>
  <c r="X49" i="614"/>
  <c r="V49" i="614"/>
  <c r="U49" i="614"/>
  <c r="T49" i="614"/>
  <c r="S49" i="614"/>
  <c r="Q49" i="614"/>
  <c r="P49" i="614"/>
  <c r="O49" i="614"/>
  <c r="N49" i="614"/>
  <c r="AA48" i="614"/>
  <c r="Z48" i="614"/>
  <c r="Y48" i="614"/>
  <c r="X48" i="614"/>
  <c r="V48" i="614"/>
  <c r="U48" i="614"/>
  <c r="T48" i="614"/>
  <c r="S48" i="614"/>
  <c r="AA47" i="614"/>
  <c r="Z47" i="614"/>
  <c r="Y47" i="614"/>
  <c r="X47" i="614"/>
  <c r="V47" i="614"/>
  <c r="U47" i="614"/>
  <c r="T47" i="614"/>
  <c r="S47" i="614"/>
  <c r="AA46" i="614"/>
  <c r="Z46" i="614"/>
  <c r="Y46" i="614"/>
  <c r="X46" i="614"/>
  <c r="V46" i="614"/>
  <c r="U46" i="614"/>
  <c r="T46" i="614"/>
  <c r="S46" i="614"/>
  <c r="AA45" i="614"/>
  <c r="Z45" i="614"/>
  <c r="Y45" i="614"/>
  <c r="X45" i="614"/>
  <c r="V45" i="614"/>
  <c r="U45" i="614"/>
  <c r="T45" i="614"/>
  <c r="S45" i="614"/>
  <c r="Q45" i="614"/>
  <c r="P45" i="614"/>
  <c r="O45" i="614"/>
  <c r="N45" i="614"/>
  <c r="AA44" i="614"/>
  <c r="Z44" i="614"/>
  <c r="Y44" i="614"/>
  <c r="X44" i="614"/>
  <c r="V44" i="614"/>
  <c r="U44" i="614"/>
  <c r="T44" i="614"/>
  <c r="S44" i="614"/>
  <c r="AA43" i="614"/>
  <c r="Z43" i="614"/>
  <c r="Y43" i="614"/>
  <c r="X43" i="614"/>
  <c r="V43" i="614"/>
  <c r="U43" i="614"/>
  <c r="T43" i="614"/>
  <c r="S43" i="614"/>
  <c r="AA42" i="614"/>
  <c r="Z42" i="614"/>
  <c r="Y42" i="614"/>
  <c r="X42" i="614"/>
  <c r="V42" i="614"/>
  <c r="U42" i="614"/>
  <c r="T42" i="614"/>
  <c r="S42" i="614"/>
  <c r="AA41" i="614"/>
  <c r="Z41" i="614"/>
  <c r="Y41" i="614"/>
  <c r="X41" i="614"/>
  <c r="V41" i="614"/>
  <c r="U41" i="614"/>
  <c r="T41" i="614"/>
  <c r="S41" i="614"/>
  <c r="Q41" i="614"/>
  <c r="P41" i="614"/>
  <c r="O41" i="614"/>
  <c r="N41" i="614"/>
  <c r="AA40" i="614"/>
  <c r="Z40" i="614"/>
  <c r="Y40" i="614"/>
  <c r="X40" i="614"/>
  <c r="V40" i="614"/>
  <c r="U40" i="614"/>
  <c r="T40" i="614"/>
  <c r="S40" i="614"/>
  <c r="AA39" i="614"/>
  <c r="Z39" i="614"/>
  <c r="Y39" i="614"/>
  <c r="X39" i="614"/>
  <c r="V39" i="614"/>
  <c r="U39" i="614"/>
  <c r="T39" i="614"/>
  <c r="S39" i="614"/>
  <c r="AA38" i="614"/>
  <c r="Z38" i="614"/>
  <c r="Y38" i="614"/>
  <c r="X38" i="614"/>
  <c r="V38" i="614"/>
  <c r="U38" i="614"/>
  <c r="T38" i="614"/>
  <c r="S38" i="614"/>
  <c r="Q38" i="614"/>
  <c r="P38" i="614"/>
  <c r="O38" i="614"/>
  <c r="N38" i="614"/>
  <c r="Q37" i="614"/>
  <c r="P37" i="614"/>
  <c r="O37" i="614"/>
  <c r="AA36" i="614"/>
  <c r="Z36" i="614"/>
  <c r="Y36" i="614"/>
  <c r="X36" i="614"/>
  <c r="V36" i="614"/>
  <c r="U36" i="614"/>
  <c r="T36" i="614"/>
  <c r="S36" i="614"/>
  <c r="AA35" i="614"/>
  <c r="Z35" i="614"/>
  <c r="Y35" i="614"/>
  <c r="X35" i="614"/>
  <c r="V35" i="614"/>
  <c r="U35" i="614"/>
  <c r="T35" i="614"/>
  <c r="S35" i="614"/>
  <c r="AA34" i="614"/>
  <c r="Z34" i="614"/>
  <c r="Y34" i="614"/>
  <c r="X34" i="614"/>
  <c r="V34" i="614"/>
  <c r="U34" i="614"/>
  <c r="T34" i="614"/>
  <c r="S34" i="614"/>
  <c r="AA33" i="614"/>
  <c r="Z33" i="614"/>
  <c r="Y33" i="614"/>
  <c r="X33" i="614"/>
  <c r="V33" i="614"/>
  <c r="U33" i="614"/>
  <c r="T33" i="614"/>
  <c r="S33" i="614"/>
  <c r="Q33" i="614"/>
  <c r="P33" i="614"/>
  <c r="O33" i="614"/>
  <c r="N33" i="614"/>
  <c r="AA32" i="614"/>
  <c r="Z32" i="614"/>
  <c r="Y32" i="614"/>
  <c r="X32" i="614"/>
  <c r="V32" i="614"/>
  <c r="U32" i="614"/>
  <c r="T32" i="614"/>
  <c r="S32" i="614"/>
  <c r="AA31" i="614"/>
  <c r="Z31" i="614"/>
  <c r="Y31" i="614"/>
  <c r="X31" i="614"/>
  <c r="V31" i="614"/>
  <c r="U31" i="614"/>
  <c r="T31" i="614"/>
  <c r="S31" i="614"/>
  <c r="AA30" i="614"/>
  <c r="Z30" i="614"/>
  <c r="Y30" i="614"/>
  <c r="X30" i="614"/>
  <c r="V30" i="614"/>
  <c r="U30" i="614"/>
  <c r="T30" i="614"/>
  <c r="S30" i="614"/>
  <c r="Q30" i="614"/>
  <c r="P30" i="614"/>
  <c r="O30" i="614"/>
  <c r="N30" i="614"/>
  <c r="AA29" i="614"/>
  <c r="Z29" i="614"/>
  <c r="Y29" i="614"/>
  <c r="X29" i="614"/>
  <c r="V29" i="614"/>
  <c r="U29" i="614"/>
  <c r="T29" i="614"/>
  <c r="S29" i="614"/>
  <c r="AA28" i="614"/>
  <c r="Z28" i="614"/>
  <c r="Y28" i="614"/>
  <c r="X28" i="614"/>
  <c r="V28" i="614"/>
  <c r="U28" i="614"/>
  <c r="T28" i="614"/>
  <c r="S28" i="614"/>
  <c r="AA27" i="614"/>
  <c r="Z27" i="614"/>
  <c r="Y27" i="614"/>
  <c r="X27" i="614"/>
  <c r="V27" i="614"/>
  <c r="U27" i="614"/>
  <c r="T27" i="614"/>
  <c r="S27" i="614"/>
  <c r="Q27" i="614"/>
  <c r="P27" i="614"/>
  <c r="O27" i="614"/>
  <c r="N27" i="614"/>
  <c r="AA26" i="614"/>
  <c r="Z26" i="614"/>
  <c r="Y26" i="614"/>
  <c r="X26" i="614"/>
  <c r="V26" i="614"/>
  <c r="U26" i="614"/>
  <c r="T26" i="614"/>
  <c r="S26" i="614"/>
  <c r="AA25" i="614"/>
  <c r="Z25" i="614"/>
  <c r="Y25" i="614"/>
  <c r="X25" i="614"/>
  <c r="V25" i="614"/>
  <c r="U25" i="614"/>
  <c r="T25" i="614"/>
  <c r="S25" i="614"/>
  <c r="AA24" i="614"/>
  <c r="Z24" i="614"/>
  <c r="Y24" i="614"/>
  <c r="X24" i="614"/>
  <c r="V24" i="614"/>
  <c r="U24" i="614"/>
  <c r="T24" i="614"/>
  <c r="S24" i="614"/>
  <c r="AA23" i="614"/>
  <c r="Z23" i="614"/>
  <c r="Y23" i="614"/>
  <c r="X23" i="614"/>
  <c r="V23" i="614"/>
  <c r="U23" i="614"/>
  <c r="T23" i="614"/>
  <c r="S23" i="614"/>
  <c r="AA22" i="614"/>
  <c r="Z22" i="614"/>
  <c r="Y22" i="614"/>
  <c r="X22" i="614"/>
  <c r="V22" i="614"/>
  <c r="U22" i="614"/>
  <c r="T22" i="614"/>
  <c r="S22" i="614"/>
  <c r="Q22" i="614"/>
  <c r="P22" i="614"/>
  <c r="O22" i="614"/>
  <c r="N22" i="614"/>
  <c r="AA21" i="614"/>
  <c r="Z21" i="614"/>
  <c r="Y21" i="614"/>
  <c r="X21" i="614"/>
  <c r="V21" i="614"/>
  <c r="U21" i="614"/>
  <c r="T21" i="614"/>
  <c r="S21" i="614"/>
  <c r="AA20" i="614"/>
  <c r="Z20" i="614"/>
  <c r="Y20" i="614"/>
  <c r="X20" i="614"/>
  <c r="V20" i="614"/>
  <c r="U20" i="614"/>
  <c r="T20" i="614"/>
  <c r="S20" i="614"/>
  <c r="AA19" i="614"/>
  <c r="Z19" i="614"/>
  <c r="Y19" i="614"/>
  <c r="X19" i="614"/>
  <c r="V19" i="614"/>
  <c r="U19" i="614"/>
  <c r="T19" i="614"/>
  <c r="S19" i="614"/>
  <c r="Q19" i="614"/>
  <c r="P19" i="614"/>
  <c r="O19" i="614"/>
  <c r="N19" i="614"/>
  <c r="AA18" i="614"/>
  <c r="Z18" i="614"/>
  <c r="Y18" i="614"/>
  <c r="X18" i="614"/>
  <c r="V18" i="614"/>
  <c r="U18" i="614"/>
  <c r="T18" i="614"/>
  <c r="S18" i="614"/>
  <c r="AA17" i="614"/>
  <c r="Z17" i="614"/>
  <c r="Y17" i="614"/>
  <c r="X17" i="614"/>
  <c r="V17" i="614"/>
  <c r="U17" i="614"/>
  <c r="T17" i="614"/>
  <c r="S17" i="614"/>
  <c r="AA16" i="614"/>
  <c r="Z16" i="614"/>
  <c r="Y16" i="614"/>
  <c r="X16" i="614"/>
  <c r="V16" i="614"/>
  <c r="U16" i="614"/>
  <c r="T16" i="614"/>
  <c r="S16" i="614"/>
  <c r="AA15" i="614"/>
  <c r="Z15" i="614"/>
  <c r="Y15" i="614"/>
  <c r="X15" i="614"/>
  <c r="V15" i="614"/>
  <c r="U15" i="614"/>
  <c r="T15" i="614"/>
  <c r="S15" i="614"/>
  <c r="AA14" i="614"/>
  <c r="Z14" i="614"/>
  <c r="Y14" i="614"/>
  <c r="X14" i="614"/>
  <c r="V14" i="614"/>
  <c r="U14" i="614"/>
  <c r="T14" i="614"/>
  <c r="S14" i="614"/>
  <c r="AA13" i="614"/>
  <c r="Z13" i="614"/>
  <c r="Y13" i="614"/>
  <c r="X13" i="614"/>
  <c r="V13" i="614"/>
  <c r="U13" i="614"/>
  <c r="T13" i="614"/>
  <c r="S13" i="614"/>
  <c r="AA12" i="614"/>
  <c r="Z12" i="614"/>
  <c r="Y12" i="614"/>
  <c r="X12" i="614"/>
  <c r="V12" i="614"/>
  <c r="U12" i="614"/>
  <c r="T12" i="614"/>
  <c r="S12" i="614"/>
  <c r="Q12" i="614"/>
  <c r="P12" i="614"/>
  <c r="O12" i="614"/>
  <c r="N12" i="614"/>
  <c r="AA11" i="614"/>
  <c r="Z11" i="614"/>
  <c r="Y11" i="614"/>
  <c r="X11" i="614"/>
  <c r="V11" i="614"/>
  <c r="U11" i="614"/>
  <c r="T11" i="614"/>
  <c r="S11" i="614"/>
  <c r="AA10" i="614"/>
  <c r="Z10" i="614"/>
  <c r="Y10" i="614"/>
  <c r="X10" i="614"/>
  <c r="V10" i="614"/>
  <c r="U10" i="614"/>
  <c r="T10" i="614"/>
  <c r="S10" i="614"/>
  <c r="AA9" i="614"/>
  <c r="Z9" i="614"/>
  <c r="Y9" i="614"/>
  <c r="X9" i="614"/>
  <c r="V9" i="614"/>
  <c r="U9" i="614"/>
  <c r="T9" i="614"/>
  <c r="S9" i="614"/>
  <c r="Q9" i="614"/>
  <c r="P9" i="614"/>
  <c r="O9" i="614"/>
  <c r="N9" i="614"/>
  <c r="AA8" i="614"/>
  <c r="Z8" i="614"/>
  <c r="Y8" i="614"/>
  <c r="X8" i="614"/>
  <c r="V8" i="614"/>
  <c r="U8" i="614"/>
  <c r="T8" i="614"/>
  <c r="S8" i="614"/>
  <c r="AA7" i="614"/>
  <c r="Z7" i="614"/>
  <c r="Y7" i="614"/>
  <c r="X7" i="614"/>
  <c r="V7" i="614"/>
  <c r="U7" i="614"/>
  <c r="T7" i="614"/>
  <c r="S7" i="614"/>
  <c r="AA6" i="614"/>
  <c r="Z6" i="614"/>
  <c r="Y6" i="614"/>
  <c r="X6" i="614"/>
  <c r="V6" i="614"/>
  <c r="U6" i="614"/>
  <c r="T6" i="614"/>
  <c r="S6" i="614"/>
  <c r="Q6" i="614"/>
  <c r="P6" i="614"/>
  <c r="O6" i="614"/>
  <c r="N6" i="614"/>
  <c r="O2" i="614"/>
  <c r="P58" i="613"/>
  <c r="P57" i="613"/>
  <c r="P56" i="613"/>
  <c r="O56" i="613"/>
  <c r="Q55" i="613"/>
  <c r="P55" i="613"/>
  <c r="O55" i="613"/>
  <c r="AA54" i="613"/>
  <c r="Z54" i="613"/>
  <c r="Y54" i="613"/>
  <c r="X54" i="613"/>
  <c r="V54" i="613"/>
  <c r="U54" i="613"/>
  <c r="T54" i="613"/>
  <c r="S54" i="613"/>
  <c r="AA53" i="613"/>
  <c r="Z53" i="613"/>
  <c r="Y53" i="613"/>
  <c r="X53" i="613"/>
  <c r="V53" i="613"/>
  <c r="U53" i="613"/>
  <c r="T53" i="613"/>
  <c r="S53" i="613"/>
  <c r="AA52" i="613"/>
  <c r="Z52" i="613"/>
  <c r="Y52" i="613"/>
  <c r="X52" i="613"/>
  <c r="V52" i="613"/>
  <c r="U52" i="613"/>
  <c r="T52" i="613"/>
  <c r="S52" i="613"/>
  <c r="Q52" i="613"/>
  <c r="P52" i="613"/>
  <c r="O52" i="613"/>
  <c r="N52" i="613"/>
  <c r="AA51" i="613"/>
  <c r="Z51" i="613"/>
  <c r="Y51" i="613"/>
  <c r="X51" i="613"/>
  <c r="V51" i="613"/>
  <c r="U51" i="613"/>
  <c r="T51" i="613"/>
  <c r="S51" i="613"/>
  <c r="AA50" i="613"/>
  <c r="Z50" i="613"/>
  <c r="Y50" i="613"/>
  <c r="X50" i="613"/>
  <c r="V50" i="613"/>
  <c r="U50" i="613"/>
  <c r="T50" i="613"/>
  <c r="S50" i="613"/>
  <c r="AA49" i="613"/>
  <c r="Z49" i="613"/>
  <c r="Y49" i="613"/>
  <c r="X49" i="613"/>
  <c r="V49" i="613"/>
  <c r="U49" i="613"/>
  <c r="T49" i="613"/>
  <c r="S49" i="613"/>
  <c r="AA48" i="613"/>
  <c r="Z48" i="613"/>
  <c r="Y48" i="613"/>
  <c r="X48" i="613"/>
  <c r="V48" i="613"/>
  <c r="U48" i="613"/>
  <c r="T48" i="613"/>
  <c r="S48" i="613"/>
  <c r="Q48" i="613"/>
  <c r="P48" i="613"/>
  <c r="O48" i="613"/>
  <c r="N48" i="613"/>
  <c r="AA47" i="613"/>
  <c r="Z47" i="613"/>
  <c r="Y47" i="613"/>
  <c r="X47" i="613"/>
  <c r="V47" i="613"/>
  <c r="U47" i="613"/>
  <c r="T47" i="613"/>
  <c r="S47" i="613"/>
  <c r="AA46" i="613"/>
  <c r="Z46" i="613"/>
  <c r="Y46" i="613"/>
  <c r="X46" i="613"/>
  <c r="V46" i="613"/>
  <c r="U46" i="613"/>
  <c r="T46" i="613"/>
  <c r="S46" i="613"/>
  <c r="AA45" i="613"/>
  <c r="Z45" i="613"/>
  <c r="Y45" i="613"/>
  <c r="X45" i="613"/>
  <c r="V45" i="613"/>
  <c r="U45" i="613"/>
  <c r="T45" i="613"/>
  <c r="S45" i="613"/>
  <c r="AA44" i="613"/>
  <c r="Z44" i="613"/>
  <c r="Y44" i="613"/>
  <c r="X44" i="613"/>
  <c r="V44" i="613"/>
  <c r="U44" i="613"/>
  <c r="T44" i="613"/>
  <c r="S44" i="613"/>
  <c r="Q44" i="613"/>
  <c r="P44" i="613"/>
  <c r="O44" i="613"/>
  <c r="N44" i="613"/>
  <c r="AA43" i="613"/>
  <c r="Z43" i="613"/>
  <c r="Y43" i="613"/>
  <c r="X43" i="613"/>
  <c r="V43" i="613"/>
  <c r="U43" i="613"/>
  <c r="T43" i="613"/>
  <c r="S43" i="613"/>
  <c r="AA42" i="613"/>
  <c r="Z42" i="613"/>
  <c r="Y42" i="613"/>
  <c r="X42" i="613"/>
  <c r="V42" i="613"/>
  <c r="U42" i="613"/>
  <c r="T42" i="613"/>
  <c r="S42" i="613"/>
  <c r="AA41" i="613"/>
  <c r="Z41" i="613"/>
  <c r="Y41" i="613"/>
  <c r="X41" i="613"/>
  <c r="V41" i="613"/>
  <c r="U41" i="613"/>
  <c r="T41" i="613"/>
  <c r="S41" i="613"/>
  <c r="Q41" i="613"/>
  <c r="P41" i="613"/>
  <c r="O41" i="613"/>
  <c r="N41" i="613"/>
  <c r="AA40" i="613"/>
  <c r="Z40" i="613"/>
  <c r="Y40" i="613"/>
  <c r="X40" i="613"/>
  <c r="V40" i="613"/>
  <c r="U40" i="613"/>
  <c r="T40" i="613"/>
  <c r="S40" i="613"/>
  <c r="AA39" i="613"/>
  <c r="Z39" i="613"/>
  <c r="Y39" i="613"/>
  <c r="X39" i="613"/>
  <c r="V39" i="613"/>
  <c r="U39" i="613"/>
  <c r="T39" i="613"/>
  <c r="S39" i="613"/>
  <c r="AA38" i="613"/>
  <c r="Z38" i="613"/>
  <c r="Y38" i="613"/>
  <c r="X38" i="613"/>
  <c r="V38" i="613"/>
  <c r="U38" i="613"/>
  <c r="T38" i="613"/>
  <c r="S38" i="613"/>
  <c r="Q38" i="613"/>
  <c r="P38" i="613"/>
  <c r="O38" i="613"/>
  <c r="N38" i="613"/>
  <c r="Q37" i="613"/>
  <c r="P37" i="613"/>
  <c r="O37" i="613"/>
  <c r="AA36" i="613"/>
  <c r="Z36" i="613"/>
  <c r="Y36" i="613"/>
  <c r="X36" i="613"/>
  <c r="V36" i="613"/>
  <c r="U36" i="613"/>
  <c r="T36" i="613"/>
  <c r="S36" i="613"/>
  <c r="AA35" i="613"/>
  <c r="Z35" i="613"/>
  <c r="Y35" i="613"/>
  <c r="X35" i="613"/>
  <c r="V35" i="613"/>
  <c r="U35" i="613"/>
  <c r="T35" i="613"/>
  <c r="S35" i="613"/>
  <c r="AA34" i="613"/>
  <c r="Z34" i="613"/>
  <c r="Y34" i="613"/>
  <c r="X34" i="613"/>
  <c r="V34" i="613"/>
  <c r="U34" i="613"/>
  <c r="T34" i="613"/>
  <c r="S34" i="613"/>
  <c r="Q34" i="613"/>
  <c r="P34" i="613"/>
  <c r="O34" i="613"/>
  <c r="N34" i="613"/>
  <c r="AA33" i="613"/>
  <c r="Z33" i="613"/>
  <c r="Y33" i="613"/>
  <c r="X33" i="613"/>
  <c r="V33" i="613"/>
  <c r="U33" i="613"/>
  <c r="T33" i="613"/>
  <c r="S33" i="613"/>
  <c r="AA32" i="613"/>
  <c r="Z32" i="613"/>
  <c r="Y32" i="613"/>
  <c r="X32" i="613"/>
  <c r="V32" i="613"/>
  <c r="U32" i="613"/>
  <c r="T32" i="613"/>
  <c r="S32" i="613"/>
  <c r="AA31" i="613"/>
  <c r="Z31" i="613"/>
  <c r="Y31" i="613"/>
  <c r="X31" i="613"/>
  <c r="V31" i="613"/>
  <c r="U31" i="613"/>
  <c r="T31" i="613"/>
  <c r="S31" i="613"/>
  <c r="Q31" i="613"/>
  <c r="P31" i="613"/>
  <c r="O31" i="613"/>
  <c r="N31" i="613"/>
  <c r="AA30" i="613"/>
  <c r="Z30" i="613"/>
  <c r="Y30" i="613"/>
  <c r="X30" i="613"/>
  <c r="V30" i="613"/>
  <c r="U30" i="613"/>
  <c r="T30" i="613"/>
  <c r="S30" i="613"/>
  <c r="AA29" i="613"/>
  <c r="Z29" i="613"/>
  <c r="Y29" i="613"/>
  <c r="X29" i="613"/>
  <c r="V29" i="613"/>
  <c r="U29" i="613"/>
  <c r="T29" i="613"/>
  <c r="S29" i="613"/>
  <c r="AA28" i="613"/>
  <c r="Z28" i="613"/>
  <c r="Y28" i="613"/>
  <c r="X28" i="613"/>
  <c r="V28" i="613"/>
  <c r="U28" i="613"/>
  <c r="T28" i="613"/>
  <c r="S28" i="613"/>
  <c r="AA27" i="613"/>
  <c r="Z27" i="613"/>
  <c r="Y27" i="613"/>
  <c r="X27" i="613"/>
  <c r="V27" i="613"/>
  <c r="U27" i="613"/>
  <c r="T27" i="613"/>
  <c r="S27" i="613"/>
  <c r="Q27" i="613"/>
  <c r="P27" i="613"/>
  <c r="O27" i="613"/>
  <c r="N27" i="613"/>
  <c r="AA26" i="613"/>
  <c r="Z26" i="613"/>
  <c r="Y26" i="613"/>
  <c r="X26" i="613"/>
  <c r="V26" i="613"/>
  <c r="U26" i="613"/>
  <c r="T26" i="613"/>
  <c r="S26" i="613"/>
  <c r="AA25" i="613"/>
  <c r="Z25" i="613"/>
  <c r="Y25" i="613"/>
  <c r="X25" i="613"/>
  <c r="V25" i="613"/>
  <c r="U25" i="613"/>
  <c r="T25" i="613"/>
  <c r="S25" i="613"/>
  <c r="AA24" i="613"/>
  <c r="Z24" i="613"/>
  <c r="Y24" i="613"/>
  <c r="X24" i="613"/>
  <c r="V24" i="613"/>
  <c r="U24" i="613"/>
  <c r="T24" i="613"/>
  <c r="S24" i="613"/>
  <c r="Q24" i="613"/>
  <c r="P24" i="613"/>
  <c r="O24" i="613"/>
  <c r="N24" i="613"/>
  <c r="AA23" i="613"/>
  <c r="Z23" i="613"/>
  <c r="Y23" i="613"/>
  <c r="X23" i="613"/>
  <c r="V23" i="613"/>
  <c r="U23" i="613"/>
  <c r="T23" i="613"/>
  <c r="S23" i="613"/>
  <c r="AA22" i="613"/>
  <c r="Z22" i="613"/>
  <c r="Y22" i="613"/>
  <c r="X22" i="613"/>
  <c r="V22" i="613"/>
  <c r="U22" i="613"/>
  <c r="T22" i="613"/>
  <c r="S22" i="613"/>
  <c r="AA21" i="613"/>
  <c r="Z21" i="613"/>
  <c r="Y21" i="613"/>
  <c r="X21" i="613"/>
  <c r="V21" i="613"/>
  <c r="U21" i="613"/>
  <c r="T21" i="613"/>
  <c r="S21" i="613"/>
  <c r="AA20" i="613"/>
  <c r="Z20" i="613"/>
  <c r="Y20" i="613"/>
  <c r="X20" i="613"/>
  <c r="V20" i="613"/>
  <c r="U20" i="613"/>
  <c r="T20" i="613"/>
  <c r="S20" i="613"/>
  <c r="Q20" i="613"/>
  <c r="P20" i="613"/>
  <c r="O20" i="613"/>
  <c r="N20" i="613"/>
  <c r="AA19" i="613"/>
  <c r="Z19" i="613"/>
  <c r="Y19" i="613"/>
  <c r="X19" i="613"/>
  <c r="V19" i="613"/>
  <c r="U19" i="613"/>
  <c r="T19" i="613"/>
  <c r="S19" i="613"/>
  <c r="AA18" i="613"/>
  <c r="Z18" i="613"/>
  <c r="Y18" i="613"/>
  <c r="X18" i="613"/>
  <c r="V18" i="613"/>
  <c r="U18" i="613"/>
  <c r="T18" i="613"/>
  <c r="S18" i="613"/>
  <c r="AA17" i="613"/>
  <c r="Z17" i="613"/>
  <c r="Y17" i="613"/>
  <c r="X17" i="613"/>
  <c r="V17" i="613"/>
  <c r="U17" i="613"/>
  <c r="T17" i="613"/>
  <c r="S17" i="613"/>
  <c r="Q17" i="613"/>
  <c r="P17" i="613"/>
  <c r="O17" i="613"/>
  <c r="N17" i="613"/>
  <c r="AA16" i="613"/>
  <c r="Z16" i="613"/>
  <c r="Y16" i="613"/>
  <c r="X16" i="613"/>
  <c r="V16" i="613"/>
  <c r="U16" i="613"/>
  <c r="T16" i="613"/>
  <c r="S16" i="613"/>
  <c r="AA15" i="613"/>
  <c r="Z15" i="613"/>
  <c r="Y15" i="613"/>
  <c r="X15" i="613"/>
  <c r="V15" i="613"/>
  <c r="U15" i="613"/>
  <c r="T15" i="613"/>
  <c r="S15" i="613"/>
  <c r="AA14" i="613"/>
  <c r="Z14" i="613"/>
  <c r="Y14" i="613"/>
  <c r="X14" i="613"/>
  <c r="V14" i="613"/>
  <c r="U14" i="613"/>
  <c r="T14" i="613"/>
  <c r="S14" i="613"/>
  <c r="Q14" i="613"/>
  <c r="P14" i="613"/>
  <c r="O14" i="613"/>
  <c r="N14" i="613"/>
  <c r="AA13" i="613"/>
  <c r="Z13" i="613"/>
  <c r="Y13" i="613"/>
  <c r="X13" i="613"/>
  <c r="V13" i="613"/>
  <c r="U13" i="613"/>
  <c r="T13" i="613"/>
  <c r="S13" i="613"/>
  <c r="AA12" i="613"/>
  <c r="Z12" i="613"/>
  <c r="Y12" i="613"/>
  <c r="X12" i="613"/>
  <c r="V12" i="613"/>
  <c r="U12" i="613"/>
  <c r="T12" i="613"/>
  <c r="S12" i="613"/>
  <c r="AA11" i="613"/>
  <c r="Z11" i="613"/>
  <c r="Y11" i="613"/>
  <c r="X11" i="613"/>
  <c r="V11" i="613"/>
  <c r="U11" i="613"/>
  <c r="T11" i="613"/>
  <c r="S11" i="613"/>
  <c r="Q11" i="613"/>
  <c r="P11" i="613"/>
  <c r="O11" i="613"/>
  <c r="N11" i="613"/>
  <c r="AA10" i="613"/>
  <c r="Z10" i="613"/>
  <c r="Y10" i="613"/>
  <c r="X10" i="613"/>
  <c r="V10" i="613"/>
  <c r="U10" i="613"/>
  <c r="T10" i="613"/>
  <c r="S10" i="613"/>
  <c r="AA9" i="613"/>
  <c r="Z9" i="613"/>
  <c r="Y9" i="613"/>
  <c r="X9" i="613"/>
  <c r="V9" i="613"/>
  <c r="U9" i="613"/>
  <c r="T9" i="613"/>
  <c r="S9" i="613"/>
  <c r="Q9" i="613"/>
  <c r="P9" i="613"/>
  <c r="O9" i="613"/>
  <c r="N9" i="613"/>
  <c r="AA8" i="613"/>
  <c r="Z8" i="613"/>
  <c r="Y8" i="613"/>
  <c r="X8" i="613"/>
  <c r="V8" i="613"/>
  <c r="U8" i="613"/>
  <c r="T8" i="613"/>
  <c r="S8" i="613"/>
  <c r="AA7" i="613"/>
  <c r="Z7" i="613"/>
  <c r="Y7" i="613"/>
  <c r="X7" i="613"/>
  <c r="V7" i="613"/>
  <c r="U7" i="613"/>
  <c r="T7" i="613"/>
  <c r="S7" i="613"/>
  <c r="AA6" i="613"/>
  <c r="Z6" i="613"/>
  <c r="Y6" i="613"/>
  <c r="X6" i="613"/>
  <c r="V6" i="613"/>
  <c r="U6" i="613"/>
  <c r="T6" i="613"/>
  <c r="S6" i="613"/>
  <c r="Q6" i="613"/>
  <c r="P6" i="613"/>
  <c r="O6" i="613"/>
  <c r="N6" i="613"/>
  <c r="O2" i="613"/>
  <c r="P45" i="612"/>
  <c r="P44" i="612"/>
  <c r="P43" i="612"/>
  <c r="O43" i="612"/>
  <c r="Q42" i="612"/>
  <c r="P42" i="612"/>
  <c r="O42" i="612"/>
  <c r="AA41" i="612"/>
  <c r="Z41" i="612"/>
  <c r="Y41" i="612"/>
  <c r="X41" i="612"/>
  <c r="V41" i="612"/>
  <c r="U41" i="612"/>
  <c r="T41" i="612"/>
  <c r="S41" i="612"/>
  <c r="AA40" i="612"/>
  <c r="Z40" i="612"/>
  <c r="Y40" i="612"/>
  <c r="X40" i="612"/>
  <c r="V40" i="612"/>
  <c r="U40" i="612"/>
  <c r="T40" i="612"/>
  <c r="S40" i="612"/>
  <c r="AA39" i="612"/>
  <c r="Z39" i="612"/>
  <c r="Y39" i="612"/>
  <c r="X39" i="612"/>
  <c r="V39" i="612"/>
  <c r="U39" i="612"/>
  <c r="T39" i="612"/>
  <c r="S39" i="612"/>
  <c r="Q39" i="612"/>
  <c r="P39" i="612"/>
  <c r="O39" i="612"/>
  <c r="N39" i="612"/>
  <c r="AA38" i="612"/>
  <c r="Z38" i="612"/>
  <c r="Y38" i="612"/>
  <c r="X38" i="612"/>
  <c r="V38" i="612"/>
  <c r="U38" i="612"/>
  <c r="T38" i="612"/>
  <c r="S38" i="612"/>
  <c r="AA37" i="612"/>
  <c r="Z37" i="612"/>
  <c r="Y37" i="612"/>
  <c r="X37" i="612"/>
  <c r="V37" i="612"/>
  <c r="U37" i="612"/>
  <c r="T37" i="612"/>
  <c r="S37" i="612"/>
  <c r="AA36" i="612"/>
  <c r="Z36" i="612"/>
  <c r="Y36" i="612"/>
  <c r="X36" i="612"/>
  <c r="V36" i="612"/>
  <c r="U36" i="612"/>
  <c r="T36" i="612"/>
  <c r="S36" i="612"/>
  <c r="Q36" i="612"/>
  <c r="P36" i="612"/>
  <c r="O36" i="612"/>
  <c r="N36" i="612"/>
  <c r="AA35" i="612"/>
  <c r="Z35" i="612"/>
  <c r="Y35" i="612"/>
  <c r="X35" i="612"/>
  <c r="V35" i="612"/>
  <c r="U35" i="612"/>
  <c r="T35" i="612"/>
  <c r="S35" i="612"/>
  <c r="AA34" i="612"/>
  <c r="Z34" i="612"/>
  <c r="Y34" i="612"/>
  <c r="X34" i="612"/>
  <c r="V34" i="612"/>
  <c r="U34" i="612"/>
  <c r="T34" i="612"/>
  <c r="S34" i="612"/>
  <c r="AA33" i="612"/>
  <c r="Z33" i="612"/>
  <c r="Y33" i="612"/>
  <c r="X33" i="612"/>
  <c r="V33" i="612"/>
  <c r="U33" i="612"/>
  <c r="T33" i="612"/>
  <c r="S33" i="612"/>
  <c r="Q33" i="612"/>
  <c r="P33" i="612"/>
  <c r="O33" i="612"/>
  <c r="N33" i="612"/>
  <c r="AA32" i="612"/>
  <c r="Z32" i="612"/>
  <c r="Y32" i="612"/>
  <c r="X32" i="612"/>
  <c r="V32" i="612"/>
  <c r="U32" i="612"/>
  <c r="T32" i="612"/>
  <c r="S32" i="612"/>
  <c r="AA31" i="612"/>
  <c r="Z31" i="612"/>
  <c r="Y31" i="612"/>
  <c r="X31" i="612"/>
  <c r="V31" i="612"/>
  <c r="U31" i="612"/>
  <c r="T31" i="612"/>
  <c r="S31" i="612"/>
  <c r="AA30" i="612"/>
  <c r="Z30" i="612"/>
  <c r="Y30" i="612"/>
  <c r="X30" i="612"/>
  <c r="V30" i="612"/>
  <c r="U30" i="612"/>
  <c r="T30" i="612"/>
  <c r="S30" i="612"/>
  <c r="Q30" i="612"/>
  <c r="P30" i="612"/>
  <c r="O30" i="612"/>
  <c r="N30" i="612"/>
  <c r="Q29" i="612"/>
  <c r="P29" i="612"/>
  <c r="O29" i="612"/>
  <c r="AA28" i="612"/>
  <c r="Z28" i="612"/>
  <c r="Y28" i="612"/>
  <c r="X28" i="612"/>
  <c r="V28" i="612"/>
  <c r="U28" i="612"/>
  <c r="T28" i="612"/>
  <c r="S28" i="612"/>
  <c r="AA27" i="612"/>
  <c r="Z27" i="612"/>
  <c r="Y27" i="612"/>
  <c r="X27" i="612"/>
  <c r="V27" i="612"/>
  <c r="U27" i="612"/>
  <c r="T27" i="612"/>
  <c r="S27" i="612"/>
  <c r="AA26" i="612"/>
  <c r="Z26" i="612"/>
  <c r="Y26" i="612"/>
  <c r="X26" i="612"/>
  <c r="V26" i="612"/>
  <c r="U26" i="612"/>
  <c r="T26" i="612"/>
  <c r="S26" i="612"/>
  <c r="Q26" i="612"/>
  <c r="P26" i="612"/>
  <c r="O26" i="612"/>
  <c r="N26" i="612"/>
  <c r="AA25" i="612"/>
  <c r="Z25" i="612"/>
  <c r="Y25" i="612"/>
  <c r="X25" i="612"/>
  <c r="V25" i="612"/>
  <c r="U25" i="612"/>
  <c r="T25" i="612"/>
  <c r="S25" i="612"/>
  <c r="AA24" i="612"/>
  <c r="Z24" i="612"/>
  <c r="Y24" i="612"/>
  <c r="X24" i="612"/>
  <c r="V24" i="612"/>
  <c r="U24" i="612"/>
  <c r="T24" i="612"/>
  <c r="S24" i="612"/>
  <c r="AA23" i="612"/>
  <c r="Z23" i="612"/>
  <c r="Y23" i="612"/>
  <c r="X23" i="612"/>
  <c r="V23" i="612"/>
  <c r="U23" i="612"/>
  <c r="T23" i="612"/>
  <c r="S23" i="612"/>
  <c r="Q23" i="612"/>
  <c r="P23" i="612"/>
  <c r="O23" i="612"/>
  <c r="N23" i="612"/>
  <c r="AA22" i="612"/>
  <c r="Z22" i="612"/>
  <c r="Y22" i="612"/>
  <c r="X22" i="612"/>
  <c r="V22" i="612"/>
  <c r="U22" i="612"/>
  <c r="T22" i="612"/>
  <c r="S22" i="612"/>
  <c r="AA21" i="612"/>
  <c r="Z21" i="612"/>
  <c r="Y21" i="612"/>
  <c r="X21" i="612"/>
  <c r="V21" i="612"/>
  <c r="U21" i="612"/>
  <c r="T21" i="612"/>
  <c r="S21" i="612"/>
  <c r="AA20" i="612"/>
  <c r="Z20" i="612"/>
  <c r="Y20" i="612"/>
  <c r="X20" i="612"/>
  <c r="V20" i="612"/>
  <c r="U20" i="612"/>
  <c r="T20" i="612"/>
  <c r="S20" i="612"/>
  <c r="Q20" i="612"/>
  <c r="P20" i="612"/>
  <c r="O20" i="612"/>
  <c r="N20" i="612"/>
  <c r="AA19" i="612"/>
  <c r="Z19" i="612"/>
  <c r="Y19" i="612"/>
  <c r="X19" i="612"/>
  <c r="V19" i="612"/>
  <c r="U19" i="612"/>
  <c r="T19" i="612"/>
  <c r="S19" i="612"/>
  <c r="AA18" i="612"/>
  <c r="Z18" i="612"/>
  <c r="Y18" i="612"/>
  <c r="X18" i="612"/>
  <c r="V18" i="612"/>
  <c r="U18" i="612"/>
  <c r="T18" i="612"/>
  <c r="S18" i="612"/>
  <c r="AA17" i="612"/>
  <c r="Z17" i="612"/>
  <c r="Y17" i="612"/>
  <c r="X17" i="612"/>
  <c r="V17" i="612"/>
  <c r="U17" i="612"/>
  <c r="T17" i="612"/>
  <c r="S17" i="612"/>
  <c r="Q17" i="612"/>
  <c r="P17" i="612"/>
  <c r="O17" i="612"/>
  <c r="N17" i="612"/>
  <c r="AA16" i="612"/>
  <c r="Z16" i="612"/>
  <c r="Y16" i="612"/>
  <c r="X16" i="612"/>
  <c r="V16" i="612"/>
  <c r="U16" i="612"/>
  <c r="T16" i="612"/>
  <c r="S16" i="612"/>
  <c r="AA15" i="612"/>
  <c r="Z15" i="612"/>
  <c r="Y15" i="612"/>
  <c r="X15" i="612"/>
  <c r="V15" i="612"/>
  <c r="U15" i="612"/>
  <c r="T15" i="612"/>
  <c r="S15" i="612"/>
  <c r="AA14" i="612"/>
  <c r="Z14" i="612"/>
  <c r="Y14" i="612"/>
  <c r="X14" i="612"/>
  <c r="V14" i="612"/>
  <c r="U14" i="612"/>
  <c r="T14" i="612"/>
  <c r="S14" i="612"/>
  <c r="AA13" i="612"/>
  <c r="Z13" i="612"/>
  <c r="Y13" i="612"/>
  <c r="X13" i="612"/>
  <c r="V13" i="612"/>
  <c r="U13" i="612"/>
  <c r="T13" i="612"/>
  <c r="S13" i="612"/>
  <c r="Q13" i="612"/>
  <c r="P13" i="612"/>
  <c r="O13" i="612"/>
  <c r="N13" i="612"/>
  <c r="AA12" i="612"/>
  <c r="Z12" i="612"/>
  <c r="Y12" i="612"/>
  <c r="X12" i="612"/>
  <c r="V12" i="612"/>
  <c r="U12" i="612"/>
  <c r="T12" i="612"/>
  <c r="S12" i="612"/>
  <c r="AA11" i="612"/>
  <c r="Z11" i="612"/>
  <c r="Y11" i="612"/>
  <c r="X11" i="612"/>
  <c r="V11" i="612"/>
  <c r="U11" i="612"/>
  <c r="T11" i="612"/>
  <c r="S11" i="612"/>
  <c r="AA10" i="612"/>
  <c r="Z10" i="612"/>
  <c r="Y10" i="612"/>
  <c r="X10" i="612"/>
  <c r="V10" i="612"/>
  <c r="U10" i="612"/>
  <c r="T10" i="612"/>
  <c r="S10" i="612"/>
  <c r="Q10" i="612"/>
  <c r="P10" i="612"/>
  <c r="O10" i="612"/>
  <c r="N10" i="612"/>
  <c r="AA9" i="612"/>
  <c r="Z9" i="612"/>
  <c r="Y9" i="612"/>
  <c r="X9" i="612"/>
  <c r="V9" i="612"/>
  <c r="U9" i="612"/>
  <c r="T9" i="612"/>
  <c r="S9" i="612"/>
  <c r="AA8" i="612"/>
  <c r="Z8" i="612"/>
  <c r="Y8" i="612"/>
  <c r="X8" i="612"/>
  <c r="V8" i="612"/>
  <c r="U8" i="612"/>
  <c r="T8" i="612"/>
  <c r="S8" i="612"/>
  <c r="AA7" i="612"/>
  <c r="Z7" i="612"/>
  <c r="Y7" i="612"/>
  <c r="X7" i="612"/>
  <c r="V7" i="612"/>
  <c r="U7" i="612"/>
  <c r="T7" i="612"/>
  <c r="S7" i="612"/>
  <c r="AA6" i="612"/>
  <c r="Z6" i="612"/>
  <c r="Y6" i="612"/>
  <c r="X6" i="612"/>
  <c r="V6" i="612"/>
  <c r="U6" i="612"/>
  <c r="T6" i="612"/>
  <c r="S6" i="612"/>
  <c r="Q6" i="612"/>
  <c r="P6" i="612"/>
  <c r="O6" i="612"/>
  <c r="N6" i="612"/>
  <c r="O2" i="612"/>
  <c r="P30" i="611"/>
  <c r="P29" i="611"/>
  <c r="P28" i="611"/>
  <c r="O28" i="611"/>
  <c r="Q27" i="611"/>
  <c r="P27" i="611"/>
  <c r="O27" i="611"/>
  <c r="AA26" i="611"/>
  <c r="Z26" i="611"/>
  <c r="Y26" i="611"/>
  <c r="X26" i="611"/>
  <c r="V26" i="611"/>
  <c r="U26" i="611"/>
  <c r="T26" i="611"/>
  <c r="S26" i="611"/>
  <c r="AA25" i="611"/>
  <c r="Z25" i="611"/>
  <c r="Y25" i="611"/>
  <c r="X25" i="611"/>
  <c r="V25" i="611"/>
  <c r="U25" i="611"/>
  <c r="T25" i="611"/>
  <c r="S25" i="611"/>
  <c r="AA24" i="611"/>
  <c r="Z24" i="611"/>
  <c r="Y24" i="611"/>
  <c r="X24" i="611"/>
  <c r="V24" i="611"/>
  <c r="U24" i="611"/>
  <c r="T24" i="611"/>
  <c r="S24" i="611"/>
  <c r="AA23" i="611"/>
  <c r="Z23" i="611"/>
  <c r="Y23" i="611"/>
  <c r="X23" i="611"/>
  <c r="V23" i="611"/>
  <c r="U23" i="611"/>
  <c r="T23" i="611"/>
  <c r="S23" i="611"/>
  <c r="Q23" i="611"/>
  <c r="P23" i="611"/>
  <c r="O23" i="611"/>
  <c r="N23" i="611"/>
  <c r="AA22" i="611"/>
  <c r="Z22" i="611"/>
  <c r="Y22" i="611"/>
  <c r="X22" i="611"/>
  <c r="V22" i="611"/>
  <c r="U22" i="611"/>
  <c r="T22" i="611"/>
  <c r="S22" i="611"/>
  <c r="AA21" i="611"/>
  <c r="Z21" i="611"/>
  <c r="Y21" i="611"/>
  <c r="X21" i="611"/>
  <c r="V21" i="611"/>
  <c r="U21" i="611"/>
  <c r="T21" i="611"/>
  <c r="S21" i="611"/>
  <c r="AA20" i="611"/>
  <c r="Z20" i="611"/>
  <c r="Y20" i="611"/>
  <c r="X20" i="611"/>
  <c r="V20" i="611"/>
  <c r="U20" i="611"/>
  <c r="T20" i="611"/>
  <c r="S20" i="611"/>
  <c r="Q20" i="611"/>
  <c r="P20" i="611"/>
  <c r="O20" i="611"/>
  <c r="N20" i="611"/>
  <c r="Q19" i="611"/>
  <c r="P19" i="611"/>
  <c r="O19" i="611"/>
  <c r="AA18" i="611"/>
  <c r="Z18" i="611"/>
  <c r="Y18" i="611"/>
  <c r="X18" i="611"/>
  <c r="V18" i="611"/>
  <c r="U18" i="611"/>
  <c r="T18" i="611"/>
  <c r="S18" i="611"/>
  <c r="AA17" i="611"/>
  <c r="Z17" i="611"/>
  <c r="Y17" i="611"/>
  <c r="X17" i="611"/>
  <c r="V17" i="611"/>
  <c r="U17" i="611"/>
  <c r="T17" i="611"/>
  <c r="S17" i="611"/>
  <c r="AA16" i="611"/>
  <c r="Z16" i="611"/>
  <c r="Y16" i="611"/>
  <c r="X16" i="611"/>
  <c r="V16" i="611"/>
  <c r="U16" i="611"/>
  <c r="T16" i="611"/>
  <c r="S16" i="611"/>
  <c r="AA15" i="611"/>
  <c r="Z15" i="611"/>
  <c r="Y15" i="611"/>
  <c r="X15" i="611"/>
  <c r="V15" i="611"/>
  <c r="U15" i="611"/>
  <c r="T15" i="611"/>
  <c r="S15" i="611"/>
  <c r="AA14" i="611"/>
  <c r="Z14" i="611"/>
  <c r="Y14" i="611"/>
  <c r="X14" i="611"/>
  <c r="V14" i="611"/>
  <c r="U14" i="611"/>
  <c r="T14" i="611"/>
  <c r="S14" i="611"/>
  <c r="Q14" i="611"/>
  <c r="P14" i="611"/>
  <c r="O14" i="611"/>
  <c r="N14" i="611"/>
  <c r="AA13" i="611"/>
  <c r="Z13" i="611"/>
  <c r="Y13" i="611"/>
  <c r="X13" i="611"/>
  <c r="V13" i="611"/>
  <c r="U13" i="611"/>
  <c r="T13" i="611"/>
  <c r="S13" i="611"/>
  <c r="AA12" i="611"/>
  <c r="Z12" i="611"/>
  <c r="Y12" i="611"/>
  <c r="X12" i="611"/>
  <c r="V12" i="611"/>
  <c r="U12" i="611"/>
  <c r="T12" i="611"/>
  <c r="S12" i="611"/>
  <c r="AA11" i="611"/>
  <c r="Z11" i="611"/>
  <c r="Y11" i="611"/>
  <c r="X11" i="611"/>
  <c r="V11" i="611"/>
  <c r="U11" i="611"/>
  <c r="T11" i="611"/>
  <c r="S11" i="611"/>
  <c r="AA10" i="611"/>
  <c r="Z10" i="611"/>
  <c r="Y10" i="611"/>
  <c r="X10" i="611"/>
  <c r="V10" i="611"/>
  <c r="U10" i="611"/>
  <c r="T10" i="611"/>
  <c r="S10" i="611"/>
  <c r="Q10" i="611"/>
  <c r="P10" i="611"/>
  <c r="O10" i="611"/>
  <c r="N10" i="611"/>
  <c r="AA9" i="611"/>
  <c r="Z9" i="611"/>
  <c r="Y9" i="611"/>
  <c r="X9" i="611"/>
  <c r="V9" i="611"/>
  <c r="U9" i="611"/>
  <c r="T9" i="611"/>
  <c r="S9" i="611"/>
  <c r="AA8" i="611"/>
  <c r="Z8" i="611"/>
  <c r="Y8" i="611"/>
  <c r="X8" i="611"/>
  <c r="V8" i="611"/>
  <c r="U8" i="611"/>
  <c r="T8" i="611"/>
  <c r="S8" i="611"/>
  <c r="AA7" i="611"/>
  <c r="Z7" i="611"/>
  <c r="Y7" i="611"/>
  <c r="X7" i="611"/>
  <c r="V7" i="611"/>
  <c r="U7" i="611"/>
  <c r="T7" i="611"/>
  <c r="S7" i="611"/>
  <c r="AA6" i="611"/>
  <c r="Z6" i="611"/>
  <c r="Y6" i="611"/>
  <c r="X6" i="611"/>
  <c r="V6" i="611"/>
  <c r="U6" i="611"/>
  <c r="T6" i="611"/>
  <c r="S6" i="611"/>
  <c r="Q6" i="611"/>
  <c r="P6" i="611"/>
  <c r="O6" i="611"/>
  <c r="N6" i="611"/>
  <c r="O2" i="611"/>
  <c r="P51" i="610"/>
  <c r="P50" i="610"/>
  <c r="P49" i="610"/>
  <c r="AA48" i="610"/>
  <c r="Z48" i="610"/>
  <c r="Y48" i="610"/>
  <c r="X48" i="610"/>
  <c r="V48" i="610"/>
  <c r="U48" i="610"/>
  <c r="T48" i="610"/>
  <c r="S48" i="610"/>
  <c r="AA47" i="610"/>
  <c r="Z47" i="610"/>
  <c r="Y47" i="610"/>
  <c r="X47" i="610"/>
  <c r="V47" i="610"/>
  <c r="U47" i="610"/>
  <c r="T47" i="610"/>
  <c r="S47" i="610"/>
  <c r="AA46" i="610"/>
  <c r="Z46" i="610"/>
  <c r="Y46" i="610"/>
  <c r="X46" i="610"/>
  <c r="V46" i="610"/>
  <c r="U46" i="610"/>
  <c r="T46" i="610"/>
  <c r="S46" i="610"/>
  <c r="Q46" i="610"/>
  <c r="P46" i="610"/>
  <c r="O46" i="610"/>
  <c r="N46" i="610"/>
  <c r="AA45" i="610"/>
  <c r="Z45" i="610"/>
  <c r="Y45" i="610"/>
  <c r="X45" i="610"/>
  <c r="V45" i="610"/>
  <c r="U45" i="610"/>
  <c r="T45" i="610"/>
  <c r="S45" i="610"/>
  <c r="AA44" i="610"/>
  <c r="Z44" i="610"/>
  <c r="Y44" i="610"/>
  <c r="X44" i="610"/>
  <c r="V44" i="610"/>
  <c r="U44" i="610"/>
  <c r="T44" i="610"/>
  <c r="S44" i="610"/>
  <c r="O43" i="610" s="1"/>
  <c r="AA43" i="610"/>
  <c r="Z43" i="610"/>
  <c r="Y43" i="610"/>
  <c r="X43" i="610"/>
  <c r="V43" i="610"/>
  <c r="U43" i="610"/>
  <c r="T43" i="610"/>
  <c r="S43" i="610"/>
  <c r="P43" i="610"/>
  <c r="AA42" i="610"/>
  <c r="Z42" i="610"/>
  <c r="Y42" i="610"/>
  <c r="X42" i="610"/>
  <c r="V42" i="610"/>
  <c r="U42" i="610"/>
  <c r="T42" i="610"/>
  <c r="S42" i="610"/>
  <c r="AA41" i="610"/>
  <c r="Z41" i="610"/>
  <c r="Y41" i="610"/>
  <c r="X41" i="610"/>
  <c r="V41" i="610"/>
  <c r="U41" i="610"/>
  <c r="T41" i="610"/>
  <c r="S41" i="610"/>
  <c r="AA40" i="610"/>
  <c r="Z40" i="610"/>
  <c r="Y40" i="610"/>
  <c r="X40" i="610"/>
  <c r="V40" i="610"/>
  <c r="U40" i="610"/>
  <c r="T40" i="610"/>
  <c r="S40" i="610"/>
  <c r="Q40" i="610"/>
  <c r="P40" i="610"/>
  <c r="O40" i="610"/>
  <c r="N40" i="610"/>
  <c r="AA39" i="610"/>
  <c r="Z39" i="610"/>
  <c r="Y39" i="610"/>
  <c r="X39" i="610"/>
  <c r="V39" i="610"/>
  <c r="U39" i="610"/>
  <c r="T39" i="610"/>
  <c r="S39" i="610"/>
  <c r="AA38" i="610"/>
  <c r="Z38" i="610"/>
  <c r="Y38" i="610"/>
  <c r="X38" i="610"/>
  <c r="V38" i="610"/>
  <c r="U38" i="610"/>
  <c r="T38" i="610"/>
  <c r="S38" i="610"/>
  <c r="AA37" i="610"/>
  <c r="Z37" i="610"/>
  <c r="Y37" i="610"/>
  <c r="X37" i="610"/>
  <c r="V37" i="610"/>
  <c r="U37" i="610"/>
  <c r="T37" i="610"/>
  <c r="S37" i="610"/>
  <c r="AA36" i="610"/>
  <c r="Z36" i="610"/>
  <c r="Y36" i="610"/>
  <c r="X36" i="610"/>
  <c r="V36" i="610"/>
  <c r="U36" i="610"/>
  <c r="T36" i="610"/>
  <c r="S36" i="610"/>
  <c r="P36" i="610"/>
  <c r="O36" i="610"/>
  <c r="Q36" i="610" s="1"/>
  <c r="N36" i="610" s="1"/>
  <c r="AA35" i="610"/>
  <c r="Z35" i="610"/>
  <c r="Y35" i="610"/>
  <c r="X35" i="610"/>
  <c r="V35" i="610"/>
  <c r="U35" i="610"/>
  <c r="T35" i="610"/>
  <c r="S35" i="610"/>
  <c r="AA34" i="610"/>
  <c r="Z34" i="610"/>
  <c r="Y34" i="610"/>
  <c r="X34" i="610"/>
  <c r="V34" i="610"/>
  <c r="U34" i="610"/>
  <c r="T34" i="610"/>
  <c r="S34" i="610"/>
  <c r="AA33" i="610"/>
  <c r="Z33" i="610"/>
  <c r="Y33" i="610"/>
  <c r="X33" i="610"/>
  <c r="V33" i="610"/>
  <c r="U33" i="610"/>
  <c r="T33" i="610"/>
  <c r="S33" i="610"/>
  <c r="Q33" i="610"/>
  <c r="P33" i="610"/>
  <c r="O33" i="610"/>
  <c r="N33" i="610"/>
  <c r="Q32" i="610"/>
  <c r="P32" i="610"/>
  <c r="O32" i="610"/>
  <c r="AA31" i="610"/>
  <c r="Z31" i="610"/>
  <c r="Y31" i="610"/>
  <c r="X31" i="610"/>
  <c r="V31" i="610"/>
  <c r="U31" i="610"/>
  <c r="T31" i="610"/>
  <c r="S31" i="610"/>
  <c r="AA30" i="610"/>
  <c r="Z30" i="610"/>
  <c r="Y30" i="610"/>
  <c r="X30" i="610"/>
  <c r="V30" i="610"/>
  <c r="U30" i="610"/>
  <c r="T30" i="610"/>
  <c r="S30" i="610"/>
  <c r="AA29" i="610"/>
  <c r="Z29" i="610"/>
  <c r="Y29" i="610"/>
  <c r="X29" i="610"/>
  <c r="V29" i="610"/>
  <c r="U29" i="610"/>
  <c r="T29" i="610"/>
  <c r="S29" i="610"/>
  <c r="Q29" i="610"/>
  <c r="P29" i="610"/>
  <c r="O29" i="610"/>
  <c r="N29" i="610"/>
  <c r="AA28" i="610"/>
  <c r="Z28" i="610"/>
  <c r="Y28" i="610"/>
  <c r="X28" i="610"/>
  <c r="V28" i="610"/>
  <c r="U28" i="610"/>
  <c r="T28" i="610"/>
  <c r="S28" i="610"/>
  <c r="AA27" i="610"/>
  <c r="Z27" i="610"/>
  <c r="Y27" i="610"/>
  <c r="X27" i="610"/>
  <c r="V27" i="610"/>
  <c r="U27" i="610"/>
  <c r="T27" i="610"/>
  <c r="S27" i="610"/>
  <c r="AA26" i="610"/>
  <c r="Z26" i="610"/>
  <c r="Y26" i="610"/>
  <c r="X26" i="610"/>
  <c r="V26" i="610"/>
  <c r="U26" i="610"/>
  <c r="T26" i="610"/>
  <c r="S26" i="610"/>
  <c r="AA25" i="610"/>
  <c r="Z25" i="610"/>
  <c r="Y25" i="610"/>
  <c r="X25" i="610"/>
  <c r="V25" i="610"/>
  <c r="U25" i="610"/>
  <c r="T25" i="610"/>
  <c r="S25" i="610"/>
  <c r="Q25" i="610"/>
  <c r="P25" i="610"/>
  <c r="O25" i="610"/>
  <c r="N25" i="610"/>
  <c r="AA24" i="610"/>
  <c r="Z24" i="610"/>
  <c r="Y24" i="610"/>
  <c r="X24" i="610"/>
  <c r="V24" i="610"/>
  <c r="U24" i="610"/>
  <c r="T24" i="610"/>
  <c r="S24" i="610"/>
  <c r="AA23" i="610"/>
  <c r="Z23" i="610"/>
  <c r="Y23" i="610"/>
  <c r="X23" i="610"/>
  <c r="V23" i="610"/>
  <c r="U23" i="610"/>
  <c r="T23" i="610"/>
  <c r="S23" i="610"/>
  <c r="AA22" i="610"/>
  <c r="Z22" i="610"/>
  <c r="Y22" i="610"/>
  <c r="X22" i="610"/>
  <c r="V22" i="610"/>
  <c r="U22" i="610"/>
  <c r="T22" i="610"/>
  <c r="S22" i="610"/>
  <c r="AA21" i="610"/>
  <c r="Z21" i="610"/>
  <c r="Y21" i="610"/>
  <c r="X21" i="610"/>
  <c r="V21" i="610"/>
  <c r="U21" i="610"/>
  <c r="T21" i="610"/>
  <c r="S21" i="610"/>
  <c r="Q21" i="610"/>
  <c r="P21" i="610"/>
  <c r="O21" i="610"/>
  <c r="N21" i="610"/>
  <c r="AA20" i="610"/>
  <c r="Z20" i="610"/>
  <c r="Y20" i="610"/>
  <c r="X20" i="610"/>
  <c r="V20" i="610"/>
  <c r="U20" i="610"/>
  <c r="T20" i="610"/>
  <c r="S20" i="610"/>
  <c r="AA19" i="610"/>
  <c r="Z19" i="610"/>
  <c r="Y19" i="610"/>
  <c r="X19" i="610"/>
  <c r="V19" i="610"/>
  <c r="U19" i="610"/>
  <c r="T19" i="610"/>
  <c r="S19" i="610"/>
  <c r="AA18" i="610"/>
  <c r="Z18" i="610"/>
  <c r="Y18" i="610"/>
  <c r="X18" i="610"/>
  <c r="V18" i="610"/>
  <c r="U18" i="610"/>
  <c r="T18" i="610"/>
  <c r="S18" i="610"/>
  <c r="AA17" i="610"/>
  <c r="Z17" i="610"/>
  <c r="Y17" i="610"/>
  <c r="X17" i="610"/>
  <c r="V17" i="610"/>
  <c r="U17" i="610"/>
  <c r="T17" i="610"/>
  <c r="S17" i="610"/>
  <c r="Q17" i="610"/>
  <c r="P17" i="610"/>
  <c r="O17" i="610"/>
  <c r="N17" i="610"/>
  <c r="AA16" i="610"/>
  <c r="Z16" i="610"/>
  <c r="Y16" i="610"/>
  <c r="X16" i="610"/>
  <c r="V16" i="610"/>
  <c r="U16" i="610"/>
  <c r="T16" i="610"/>
  <c r="S16" i="610"/>
  <c r="AA15" i="610"/>
  <c r="Z15" i="610"/>
  <c r="Y15" i="610"/>
  <c r="X15" i="610"/>
  <c r="V15" i="610"/>
  <c r="U15" i="610"/>
  <c r="T15" i="610"/>
  <c r="S15" i="610"/>
  <c r="AA14" i="610"/>
  <c r="Z14" i="610"/>
  <c r="Y14" i="610"/>
  <c r="X14" i="610"/>
  <c r="V14" i="610"/>
  <c r="U14" i="610"/>
  <c r="T14" i="610"/>
  <c r="S14" i="610"/>
  <c r="Q14" i="610"/>
  <c r="P14" i="610"/>
  <c r="O14" i="610"/>
  <c r="N14" i="610"/>
  <c r="AA13" i="610"/>
  <c r="Z13" i="610"/>
  <c r="Y13" i="610"/>
  <c r="X13" i="610"/>
  <c r="V13" i="610"/>
  <c r="U13" i="610"/>
  <c r="T13" i="610"/>
  <c r="S13" i="610"/>
  <c r="AA12" i="610"/>
  <c r="Z12" i="610"/>
  <c r="Y12" i="610"/>
  <c r="X12" i="610"/>
  <c r="V12" i="610"/>
  <c r="U12" i="610"/>
  <c r="T12" i="610"/>
  <c r="S12" i="610"/>
  <c r="AA11" i="610"/>
  <c r="Z11" i="610"/>
  <c r="Y11" i="610"/>
  <c r="X11" i="610"/>
  <c r="V11" i="610"/>
  <c r="U11" i="610"/>
  <c r="T11" i="610"/>
  <c r="S11" i="610"/>
  <c r="AA10" i="610"/>
  <c r="Z10" i="610"/>
  <c r="Y10" i="610"/>
  <c r="X10" i="610"/>
  <c r="V10" i="610"/>
  <c r="U10" i="610"/>
  <c r="T10" i="610"/>
  <c r="S10" i="610"/>
  <c r="Q10" i="610"/>
  <c r="P10" i="610"/>
  <c r="O10" i="610"/>
  <c r="N10" i="610"/>
  <c r="AA9" i="610"/>
  <c r="Z9" i="610"/>
  <c r="Y9" i="610"/>
  <c r="X9" i="610"/>
  <c r="V9" i="610"/>
  <c r="U9" i="610"/>
  <c r="T9" i="610"/>
  <c r="S9" i="610"/>
  <c r="AA8" i="610"/>
  <c r="Z8" i="610"/>
  <c r="Y8" i="610"/>
  <c r="X8" i="610"/>
  <c r="V8" i="610"/>
  <c r="U8" i="610"/>
  <c r="T8" i="610"/>
  <c r="S8" i="610"/>
  <c r="AA7" i="610"/>
  <c r="Z7" i="610"/>
  <c r="Y7" i="610"/>
  <c r="X7" i="610"/>
  <c r="V7" i="610"/>
  <c r="U7" i="610"/>
  <c r="T7" i="610"/>
  <c r="S7" i="610"/>
  <c r="AA6" i="610"/>
  <c r="Z6" i="610"/>
  <c r="Y6" i="610"/>
  <c r="X6" i="610"/>
  <c r="V6" i="610"/>
  <c r="U6" i="610"/>
  <c r="T6" i="610"/>
  <c r="S6" i="610"/>
  <c r="Q6" i="610"/>
  <c r="P6" i="610"/>
  <c r="O6" i="610"/>
  <c r="N6" i="610"/>
  <c r="P53" i="609"/>
  <c r="P52" i="609"/>
  <c r="P51" i="609"/>
  <c r="O51" i="609"/>
  <c r="Q50" i="609"/>
  <c r="P50" i="609"/>
  <c r="O50" i="609"/>
  <c r="AA49" i="609"/>
  <c r="Z49" i="609"/>
  <c r="Y49" i="609"/>
  <c r="X49" i="609"/>
  <c r="V49" i="609"/>
  <c r="U49" i="609"/>
  <c r="T49" i="609"/>
  <c r="S49" i="609"/>
  <c r="AA48" i="609"/>
  <c r="Z48" i="609"/>
  <c r="Y48" i="609"/>
  <c r="X48" i="609"/>
  <c r="V48" i="609"/>
  <c r="U48" i="609"/>
  <c r="T48" i="609"/>
  <c r="S48" i="609"/>
  <c r="Q48" i="609"/>
  <c r="P48" i="609"/>
  <c r="O48" i="609"/>
  <c r="N48" i="609"/>
  <c r="AA47" i="609"/>
  <c r="Z47" i="609"/>
  <c r="Y47" i="609"/>
  <c r="X47" i="609"/>
  <c r="V47" i="609"/>
  <c r="U47" i="609"/>
  <c r="T47" i="609"/>
  <c r="S47" i="609"/>
  <c r="AA46" i="609"/>
  <c r="Z46" i="609"/>
  <c r="Y46" i="609"/>
  <c r="X46" i="609"/>
  <c r="V46" i="609"/>
  <c r="U46" i="609"/>
  <c r="T46" i="609"/>
  <c r="S46" i="609"/>
  <c r="AA45" i="609"/>
  <c r="Z45" i="609"/>
  <c r="Y45" i="609"/>
  <c r="X45" i="609"/>
  <c r="V45" i="609"/>
  <c r="U45" i="609"/>
  <c r="T45" i="609"/>
  <c r="S45" i="609"/>
  <c r="Q45" i="609"/>
  <c r="P45" i="609"/>
  <c r="O45" i="609"/>
  <c r="N45" i="609"/>
  <c r="AA44" i="609"/>
  <c r="Z44" i="609"/>
  <c r="Y44" i="609"/>
  <c r="X44" i="609"/>
  <c r="V44" i="609"/>
  <c r="U44" i="609"/>
  <c r="T44" i="609"/>
  <c r="S44" i="609"/>
  <c r="AA43" i="609"/>
  <c r="Z43" i="609"/>
  <c r="Y43" i="609"/>
  <c r="X43" i="609"/>
  <c r="V43" i="609"/>
  <c r="U43" i="609"/>
  <c r="T43" i="609"/>
  <c r="S43" i="609"/>
  <c r="AA42" i="609"/>
  <c r="Z42" i="609"/>
  <c r="Y42" i="609"/>
  <c r="X42" i="609"/>
  <c r="V42" i="609"/>
  <c r="U42" i="609"/>
  <c r="T42" i="609"/>
  <c r="S42" i="609"/>
  <c r="AA41" i="609"/>
  <c r="Z41" i="609"/>
  <c r="Y41" i="609"/>
  <c r="X41" i="609"/>
  <c r="V41" i="609"/>
  <c r="U41" i="609"/>
  <c r="T41" i="609"/>
  <c r="S41" i="609"/>
  <c r="AA40" i="609"/>
  <c r="Z40" i="609"/>
  <c r="Y40" i="609"/>
  <c r="X40" i="609"/>
  <c r="V40" i="609"/>
  <c r="U40" i="609"/>
  <c r="T40" i="609"/>
  <c r="S40" i="609"/>
  <c r="Q40" i="609"/>
  <c r="P40" i="609"/>
  <c r="O40" i="609"/>
  <c r="N40" i="609"/>
  <c r="AA39" i="609"/>
  <c r="Z39" i="609"/>
  <c r="Y39" i="609"/>
  <c r="X39" i="609"/>
  <c r="V39" i="609"/>
  <c r="U39" i="609"/>
  <c r="T39" i="609"/>
  <c r="S39" i="609"/>
  <c r="AA38" i="609"/>
  <c r="Z38" i="609"/>
  <c r="Y38" i="609"/>
  <c r="X38" i="609"/>
  <c r="V38" i="609"/>
  <c r="U38" i="609"/>
  <c r="T38" i="609"/>
  <c r="S38" i="609"/>
  <c r="AA37" i="609"/>
  <c r="Z37" i="609"/>
  <c r="Y37" i="609"/>
  <c r="X37" i="609"/>
  <c r="V37" i="609"/>
  <c r="U37" i="609"/>
  <c r="T37" i="609"/>
  <c r="S37" i="609"/>
  <c r="Q37" i="609"/>
  <c r="P37" i="609"/>
  <c r="O37" i="609"/>
  <c r="N37" i="609"/>
  <c r="AA36" i="609"/>
  <c r="Z36" i="609"/>
  <c r="Y36" i="609"/>
  <c r="X36" i="609"/>
  <c r="V36" i="609"/>
  <c r="U36" i="609"/>
  <c r="T36" i="609"/>
  <c r="S36" i="609"/>
  <c r="AA35" i="609"/>
  <c r="Z35" i="609"/>
  <c r="Y35" i="609"/>
  <c r="X35" i="609"/>
  <c r="V35" i="609"/>
  <c r="U35" i="609"/>
  <c r="T35" i="609"/>
  <c r="S35" i="609"/>
  <c r="Q35" i="609"/>
  <c r="P35" i="609"/>
  <c r="O35" i="609"/>
  <c r="N35" i="609"/>
  <c r="Q34" i="609"/>
  <c r="P34" i="609"/>
  <c r="O34" i="609"/>
  <c r="AA33" i="609"/>
  <c r="Z33" i="609"/>
  <c r="Y33" i="609"/>
  <c r="X33" i="609"/>
  <c r="V33" i="609"/>
  <c r="U33" i="609"/>
  <c r="T33" i="609"/>
  <c r="S33" i="609"/>
  <c r="AA32" i="609"/>
  <c r="Z32" i="609"/>
  <c r="Y32" i="609"/>
  <c r="X32" i="609"/>
  <c r="V32" i="609"/>
  <c r="U32" i="609"/>
  <c r="T32" i="609"/>
  <c r="S32" i="609"/>
  <c r="AA31" i="609"/>
  <c r="Z31" i="609"/>
  <c r="Y31" i="609"/>
  <c r="X31" i="609"/>
  <c r="V31" i="609"/>
  <c r="U31" i="609"/>
  <c r="T31" i="609"/>
  <c r="S31" i="609"/>
  <c r="AA30" i="609"/>
  <c r="Z30" i="609"/>
  <c r="Y30" i="609"/>
  <c r="X30" i="609"/>
  <c r="V30" i="609"/>
  <c r="U30" i="609"/>
  <c r="T30" i="609"/>
  <c r="S30" i="609"/>
  <c r="Q30" i="609"/>
  <c r="P30" i="609"/>
  <c r="O30" i="609"/>
  <c r="N30" i="609"/>
  <c r="AA29" i="609"/>
  <c r="Z29" i="609"/>
  <c r="Y29" i="609"/>
  <c r="X29" i="609"/>
  <c r="V29" i="609"/>
  <c r="U29" i="609"/>
  <c r="T29" i="609"/>
  <c r="S29" i="609"/>
  <c r="AA28" i="609"/>
  <c r="Z28" i="609"/>
  <c r="Y28" i="609"/>
  <c r="X28" i="609"/>
  <c r="V28" i="609"/>
  <c r="U28" i="609"/>
  <c r="T28" i="609"/>
  <c r="S28" i="609"/>
  <c r="AA27" i="609"/>
  <c r="Z27" i="609"/>
  <c r="Y27" i="609"/>
  <c r="X27" i="609"/>
  <c r="V27" i="609"/>
  <c r="U27" i="609"/>
  <c r="T27" i="609"/>
  <c r="S27" i="609"/>
  <c r="Q27" i="609"/>
  <c r="P27" i="609"/>
  <c r="O27" i="609"/>
  <c r="N27" i="609"/>
  <c r="AA26" i="609"/>
  <c r="Z26" i="609"/>
  <c r="Y26" i="609"/>
  <c r="X26" i="609"/>
  <c r="V26" i="609"/>
  <c r="U26" i="609"/>
  <c r="T26" i="609"/>
  <c r="S26" i="609"/>
  <c r="AA25" i="609"/>
  <c r="Z25" i="609"/>
  <c r="Y25" i="609"/>
  <c r="X25" i="609"/>
  <c r="V25" i="609"/>
  <c r="U25" i="609"/>
  <c r="T25" i="609"/>
  <c r="S25" i="609"/>
  <c r="AA24" i="609"/>
  <c r="Z24" i="609"/>
  <c r="Y24" i="609"/>
  <c r="X24" i="609"/>
  <c r="V24" i="609"/>
  <c r="U24" i="609"/>
  <c r="T24" i="609"/>
  <c r="S24" i="609"/>
  <c r="Q24" i="609"/>
  <c r="P24" i="609"/>
  <c r="O24" i="609"/>
  <c r="N24" i="609"/>
  <c r="AA23" i="609"/>
  <c r="Z23" i="609"/>
  <c r="Y23" i="609"/>
  <c r="X23" i="609"/>
  <c r="V23" i="609"/>
  <c r="U23" i="609"/>
  <c r="T23" i="609"/>
  <c r="S23" i="609"/>
  <c r="AA22" i="609"/>
  <c r="Z22" i="609"/>
  <c r="Y22" i="609"/>
  <c r="X22" i="609"/>
  <c r="V22" i="609"/>
  <c r="U22" i="609"/>
  <c r="T22" i="609"/>
  <c r="S22" i="609"/>
  <c r="AA21" i="609"/>
  <c r="Z21" i="609"/>
  <c r="Y21" i="609"/>
  <c r="X21" i="609"/>
  <c r="V21" i="609"/>
  <c r="U21" i="609"/>
  <c r="T21" i="609"/>
  <c r="S21" i="609"/>
  <c r="AA20" i="609"/>
  <c r="Z20" i="609"/>
  <c r="Y20" i="609"/>
  <c r="X20" i="609"/>
  <c r="V20" i="609"/>
  <c r="U20" i="609"/>
  <c r="T20" i="609"/>
  <c r="S20" i="609"/>
  <c r="Q20" i="609"/>
  <c r="P20" i="609"/>
  <c r="O20" i="609"/>
  <c r="N20" i="609"/>
  <c r="AA19" i="609"/>
  <c r="Z19" i="609"/>
  <c r="Y19" i="609"/>
  <c r="X19" i="609"/>
  <c r="V19" i="609"/>
  <c r="U19" i="609"/>
  <c r="T19" i="609"/>
  <c r="S19" i="609"/>
  <c r="AA18" i="609"/>
  <c r="Z18" i="609"/>
  <c r="Y18" i="609"/>
  <c r="X18" i="609"/>
  <c r="V18" i="609"/>
  <c r="U18" i="609"/>
  <c r="T18" i="609"/>
  <c r="S18" i="609"/>
  <c r="AA17" i="609"/>
  <c r="Z17" i="609"/>
  <c r="Y17" i="609"/>
  <c r="X17" i="609"/>
  <c r="V17" i="609"/>
  <c r="U17" i="609"/>
  <c r="T17" i="609"/>
  <c r="S17" i="609"/>
  <c r="AA16" i="609"/>
  <c r="Z16" i="609"/>
  <c r="Y16" i="609"/>
  <c r="X16" i="609"/>
  <c r="V16" i="609"/>
  <c r="U16" i="609"/>
  <c r="T16" i="609"/>
  <c r="S16" i="609"/>
  <c r="Q16" i="609"/>
  <c r="P16" i="609"/>
  <c r="O16" i="609"/>
  <c r="N16" i="609"/>
  <c r="AA15" i="609"/>
  <c r="Z15" i="609"/>
  <c r="Y15" i="609"/>
  <c r="X15" i="609"/>
  <c r="V15" i="609"/>
  <c r="U15" i="609"/>
  <c r="T15" i="609"/>
  <c r="S15" i="609"/>
  <c r="AA14" i="609"/>
  <c r="Z14" i="609"/>
  <c r="Y14" i="609"/>
  <c r="X14" i="609"/>
  <c r="V14" i="609"/>
  <c r="U14" i="609"/>
  <c r="T14" i="609"/>
  <c r="S14" i="609"/>
  <c r="AA13" i="609"/>
  <c r="Z13" i="609"/>
  <c r="Y13" i="609"/>
  <c r="X13" i="609"/>
  <c r="V13" i="609"/>
  <c r="U13" i="609"/>
  <c r="T13" i="609"/>
  <c r="S13" i="609"/>
  <c r="Q13" i="609"/>
  <c r="P13" i="609"/>
  <c r="O13" i="609"/>
  <c r="N13" i="609"/>
  <c r="AA12" i="609"/>
  <c r="Z12" i="609"/>
  <c r="Y12" i="609"/>
  <c r="X12" i="609"/>
  <c r="V12" i="609"/>
  <c r="U12" i="609"/>
  <c r="T12" i="609"/>
  <c r="S12" i="609"/>
  <c r="AA11" i="609"/>
  <c r="Z11" i="609"/>
  <c r="Y11" i="609"/>
  <c r="X11" i="609"/>
  <c r="V11" i="609"/>
  <c r="U11" i="609"/>
  <c r="T11" i="609"/>
  <c r="S11" i="609"/>
  <c r="AA10" i="609"/>
  <c r="Z10" i="609"/>
  <c r="Y10" i="609"/>
  <c r="X10" i="609"/>
  <c r="V10" i="609"/>
  <c r="U10" i="609"/>
  <c r="T10" i="609"/>
  <c r="S10" i="609"/>
  <c r="Q10" i="609"/>
  <c r="P10" i="609"/>
  <c r="O10" i="609"/>
  <c r="N10" i="609"/>
  <c r="AA9" i="609"/>
  <c r="Z9" i="609"/>
  <c r="Y9" i="609"/>
  <c r="X9" i="609"/>
  <c r="V9" i="609"/>
  <c r="U9" i="609"/>
  <c r="T9" i="609"/>
  <c r="S9" i="609"/>
  <c r="AA8" i="609"/>
  <c r="Z8" i="609"/>
  <c r="Y8" i="609"/>
  <c r="X8" i="609"/>
  <c r="V8" i="609"/>
  <c r="U8" i="609"/>
  <c r="T8" i="609"/>
  <c r="S8" i="609"/>
  <c r="AA7" i="609"/>
  <c r="Z7" i="609"/>
  <c r="Y7" i="609"/>
  <c r="X7" i="609"/>
  <c r="V7" i="609"/>
  <c r="U7" i="609"/>
  <c r="T7" i="609"/>
  <c r="S7" i="609"/>
  <c r="AA6" i="609"/>
  <c r="Z6" i="609"/>
  <c r="Y6" i="609"/>
  <c r="X6" i="609"/>
  <c r="V6" i="609"/>
  <c r="U6" i="609"/>
  <c r="T6" i="609"/>
  <c r="S6" i="609"/>
  <c r="Q6" i="609"/>
  <c r="P6" i="609"/>
  <c r="O6" i="609"/>
  <c r="N6" i="609"/>
  <c r="O2" i="609"/>
  <c r="P58" i="608"/>
  <c r="P57" i="608"/>
  <c r="P56" i="608"/>
  <c r="O56" i="608"/>
  <c r="Q55" i="608"/>
  <c r="P55" i="608"/>
  <c r="O55" i="608"/>
  <c r="AA54" i="608"/>
  <c r="Z54" i="608"/>
  <c r="Y54" i="608"/>
  <c r="X54" i="608"/>
  <c r="V54" i="608"/>
  <c r="U54" i="608"/>
  <c r="T54" i="608"/>
  <c r="S54" i="608"/>
  <c r="AA53" i="608"/>
  <c r="Z53" i="608"/>
  <c r="Y53" i="608"/>
  <c r="X53" i="608"/>
  <c r="V53" i="608"/>
  <c r="U53" i="608"/>
  <c r="T53" i="608"/>
  <c r="S53" i="608"/>
  <c r="AA52" i="608"/>
  <c r="Z52" i="608"/>
  <c r="Y52" i="608"/>
  <c r="X52" i="608"/>
  <c r="V52" i="608"/>
  <c r="U52" i="608"/>
  <c r="T52" i="608"/>
  <c r="S52" i="608"/>
  <c r="Q52" i="608"/>
  <c r="P52" i="608"/>
  <c r="O52" i="608"/>
  <c r="N52" i="608"/>
  <c r="AA51" i="608"/>
  <c r="Z51" i="608"/>
  <c r="Y51" i="608"/>
  <c r="X51" i="608"/>
  <c r="V51" i="608"/>
  <c r="U51" i="608"/>
  <c r="T51" i="608"/>
  <c r="S51" i="608"/>
  <c r="AA50" i="608"/>
  <c r="Z50" i="608"/>
  <c r="Y50" i="608"/>
  <c r="X50" i="608"/>
  <c r="V50" i="608"/>
  <c r="U50" i="608"/>
  <c r="T50" i="608"/>
  <c r="S50" i="608"/>
  <c r="AA49" i="608"/>
  <c r="Z49" i="608"/>
  <c r="Y49" i="608"/>
  <c r="X49" i="608"/>
  <c r="V49" i="608"/>
  <c r="U49" i="608"/>
  <c r="T49" i="608"/>
  <c r="S49" i="608"/>
  <c r="Q49" i="608"/>
  <c r="P49" i="608"/>
  <c r="O49" i="608"/>
  <c r="N49" i="608"/>
  <c r="AA48" i="608"/>
  <c r="Z48" i="608"/>
  <c r="Y48" i="608"/>
  <c r="X48" i="608"/>
  <c r="V48" i="608"/>
  <c r="U48" i="608"/>
  <c r="T48" i="608"/>
  <c r="S48" i="608"/>
  <c r="AA47" i="608"/>
  <c r="Z47" i="608"/>
  <c r="Y47" i="608"/>
  <c r="X47" i="608"/>
  <c r="V47" i="608"/>
  <c r="U47" i="608"/>
  <c r="T47" i="608"/>
  <c r="S47" i="608"/>
  <c r="AA46" i="608"/>
  <c r="Z46" i="608"/>
  <c r="Y46" i="608"/>
  <c r="X46" i="608"/>
  <c r="V46" i="608"/>
  <c r="U46" i="608"/>
  <c r="T46" i="608"/>
  <c r="S46" i="608"/>
  <c r="Q46" i="608"/>
  <c r="P46" i="608"/>
  <c r="O46" i="608"/>
  <c r="N46" i="608"/>
  <c r="AA45" i="608"/>
  <c r="Z45" i="608"/>
  <c r="Y45" i="608"/>
  <c r="X45" i="608"/>
  <c r="V45" i="608"/>
  <c r="U45" i="608"/>
  <c r="T45" i="608"/>
  <c r="S45" i="608"/>
  <c r="AA44" i="608"/>
  <c r="Z44" i="608"/>
  <c r="Y44" i="608"/>
  <c r="X44" i="608"/>
  <c r="V44" i="608"/>
  <c r="U44" i="608"/>
  <c r="T44" i="608"/>
  <c r="S44" i="608"/>
  <c r="AA43" i="608"/>
  <c r="Z43" i="608"/>
  <c r="Y43" i="608"/>
  <c r="X43" i="608"/>
  <c r="V43" i="608"/>
  <c r="U43" i="608"/>
  <c r="T43" i="608"/>
  <c r="S43" i="608"/>
  <c r="AA42" i="608"/>
  <c r="Z42" i="608"/>
  <c r="Y42" i="608"/>
  <c r="X42" i="608"/>
  <c r="V42" i="608"/>
  <c r="U42" i="608"/>
  <c r="T42" i="608"/>
  <c r="S42" i="608"/>
  <c r="Q42" i="608"/>
  <c r="P42" i="608"/>
  <c r="O42" i="608"/>
  <c r="N42" i="608"/>
  <c r="AA41" i="608"/>
  <c r="Z41" i="608"/>
  <c r="Y41" i="608"/>
  <c r="X41" i="608"/>
  <c r="V41" i="608"/>
  <c r="U41" i="608"/>
  <c r="T41" i="608"/>
  <c r="S41" i="608"/>
  <c r="AA40" i="608"/>
  <c r="Z40" i="608"/>
  <c r="Y40" i="608"/>
  <c r="X40" i="608"/>
  <c r="V40" i="608"/>
  <c r="U40" i="608"/>
  <c r="T40" i="608"/>
  <c r="S40" i="608"/>
  <c r="AA39" i="608"/>
  <c r="Z39" i="608"/>
  <c r="Y39" i="608"/>
  <c r="X39" i="608"/>
  <c r="V39" i="608"/>
  <c r="U39" i="608"/>
  <c r="T39" i="608"/>
  <c r="S39" i="608"/>
  <c r="AA38" i="608"/>
  <c r="Z38" i="608"/>
  <c r="Y38" i="608"/>
  <c r="X38" i="608"/>
  <c r="V38" i="608"/>
  <c r="U38" i="608"/>
  <c r="T38" i="608"/>
  <c r="S38" i="608"/>
  <c r="Q38" i="608"/>
  <c r="P38" i="608"/>
  <c r="O38" i="608"/>
  <c r="N38" i="608"/>
  <c r="Q37" i="608"/>
  <c r="P37" i="608"/>
  <c r="O37" i="608"/>
  <c r="AA36" i="608"/>
  <c r="Z36" i="608"/>
  <c r="Y36" i="608"/>
  <c r="X36" i="608"/>
  <c r="V36" i="608"/>
  <c r="U36" i="608"/>
  <c r="T36" i="608"/>
  <c r="S36" i="608"/>
  <c r="AA35" i="608"/>
  <c r="Z35" i="608"/>
  <c r="Y35" i="608"/>
  <c r="X35" i="608"/>
  <c r="V35" i="608"/>
  <c r="U35" i="608"/>
  <c r="T35" i="608"/>
  <c r="S35" i="608"/>
  <c r="AA34" i="608"/>
  <c r="Z34" i="608"/>
  <c r="Y34" i="608"/>
  <c r="X34" i="608"/>
  <c r="V34" i="608"/>
  <c r="U34" i="608"/>
  <c r="T34" i="608"/>
  <c r="S34" i="608"/>
  <c r="Q34" i="608"/>
  <c r="P34" i="608"/>
  <c r="O34" i="608"/>
  <c r="N34" i="608"/>
  <c r="AA33" i="608"/>
  <c r="Z33" i="608"/>
  <c r="Y33" i="608"/>
  <c r="X33" i="608"/>
  <c r="V33" i="608"/>
  <c r="U33" i="608"/>
  <c r="T33" i="608"/>
  <c r="S33" i="608"/>
  <c r="AA32" i="608"/>
  <c r="Z32" i="608"/>
  <c r="Y32" i="608"/>
  <c r="X32" i="608"/>
  <c r="V32" i="608"/>
  <c r="U32" i="608"/>
  <c r="T32" i="608"/>
  <c r="S32" i="608"/>
  <c r="AA31" i="608"/>
  <c r="Z31" i="608"/>
  <c r="Y31" i="608"/>
  <c r="X31" i="608"/>
  <c r="V31" i="608"/>
  <c r="U31" i="608"/>
  <c r="T31" i="608"/>
  <c r="S31" i="608"/>
  <c r="AA30" i="608"/>
  <c r="Z30" i="608"/>
  <c r="Y30" i="608"/>
  <c r="X30" i="608"/>
  <c r="V30" i="608"/>
  <c r="U30" i="608"/>
  <c r="T30" i="608"/>
  <c r="S30" i="608"/>
  <c r="Q30" i="608"/>
  <c r="P30" i="608"/>
  <c r="O30" i="608"/>
  <c r="N30" i="608"/>
  <c r="AA29" i="608"/>
  <c r="Z29" i="608"/>
  <c r="Y29" i="608"/>
  <c r="X29" i="608"/>
  <c r="V29" i="608"/>
  <c r="U29" i="608"/>
  <c r="T29" i="608"/>
  <c r="S29" i="608"/>
  <c r="AA28" i="608"/>
  <c r="Z28" i="608"/>
  <c r="Y28" i="608"/>
  <c r="X28" i="608"/>
  <c r="V28" i="608"/>
  <c r="U28" i="608"/>
  <c r="T28" i="608"/>
  <c r="S28" i="608"/>
  <c r="AA27" i="608"/>
  <c r="Z27" i="608"/>
  <c r="Y27" i="608"/>
  <c r="X27" i="608"/>
  <c r="V27" i="608"/>
  <c r="U27" i="608"/>
  <c r="T27" i="608"/>
  <c r="S27" i="608"/>
  <c r="Q27" i="608"/>
  <c r="P27" i="608"/>
  <c r="O27" i="608"/>
  <c r="N27" i="608"/>
  <c r="AA26" i="608"/>
  <c r="Z26" i="608"/>
  <c r="Y26" i="608"/>
  <c r="X26" i="608"/>
  <c r="V26" i="608"/>
  <c r="U26" i="608"/>
  <c r="T26" i="608"/>
  <c r="S26" i="608"/>
  <c r="AA25" i="608"/>
  <c r="Z25" i="608"/>
  <c r="Y25" i="608"/>
  <c r="X25" i="608"/>
  <c r="V25" i="608"/>
  <c r="U25" i="608"/>
  <c r="T25" i="608"/>
  <c r="S25" i="608"/>
  <c r="AA24" i="608"/>
  <c r="Z24" i="608"/>
  <c r="Y24" i="608"/>
  <c r="X24" i="608"/>
  <c r="V24" i="608"/>
  <c r="U24" i="608"/>
  <c r="T24" i="608"/>
  <c r="S24" i="608"/>
  <c r="Q24" i="608"/>
  <c r="P24" i="608"/>
  <c r="O24" i="608"/>
  <c r="N24" i="608"/>
  <c r="AA23" i="608"/>
  <c r="Z23" i="608"/>
  <c r="Y23" i="608"/>
  <c r="X23" i="608"/>
  <c r="V23" i="608"/>
  <c r="U23" i="608"/>
  <c r="T23" i="608"/>
  <c r="S23" i="608"/>
  <c r="AA22" i="608"/>
  <c r="Z22" i="608"/>
  <c r="Y22" i="608"/>
  <c r="X22" i="608"/>
  <c r="V22" i="608"/>
  <c r="U22" i="608"/>
  <c r="T22" i="608"/>
  <c r="S22" i="608"/>
  <c r="AA21" i="608"/>
  <c r="Z21" i="608"/>
  <c r="Y21" i="608"/>
  <c r="X21" i="608"/>
  <c r="V21" i="608"/>
  <c r="U21" i="608"/>
  <c r="T21" i="608"/>
  <c r="S21" i="608"/>
  <c r="AA20" i="608"/>
  <c r="Z20" i="608"/>
  <c r="Y20" i="608"/>
  <c r="X20" i="608"/>
  <c r="V20" i="608"/>
  <c r="U20" i="608"/>
  <c r="T20" i="608"/>
  <c r="S20" i="608"/>
  <c r="AA19" i="608"/>
  <c r="Z19" i="608"/>
  <c r="Y19" i="608"/>
  <c r="X19" i="608"/>
  <c r="V19" i="608"/>
  <c r="U19" i="608"/>
  <c r="T19" i="608"/>
  <c r="S19" i="608"/>
  <c r="AA18" i="608"/>
  <c r="Z18" i="608"/>
  <c r="Y18" i="608"/>
  <c r="X18" i="608"/>
  <c r="V18" i="608"/>
  <c r="U18" i="608"/>
  <c r="T18" i="608"/>
  <c r="S18" i="608"/>
  <c r="Q18" i="608"/>
  <c r="P18" i="608"/>
  <c r="O18" i="608"/>
  <c r="N18" i="608"/>
  <c r="AA17" i="608"/>
  <c r="Z17" i="608"/>
  <c r="Y17" i="608"/>
  <c r="X17" i="608"/>
  <c r="V17" i="608"/>
  <c r="U17" i="608"/>
  <c r="T17" i="608"/>
  <c r="S17" i="608"/>
  <c r="AA16" i="608"/>
  <c r="Z16" i="608"/>
  <c r="Y16" i="608"/>
  <c r="X16" i="608"/>
  <c r="V16" i="608"/>
  <c r="U16" i="608"/>
  <c r="T16" i="608"/>
  <c r="S16" i="608"/>
  <c r="AA15" i="608"/>
  <c r="Z15" i="608"/>
  <c r="Y15" i="608"/>
  <c r="X15" i="608"/>
  <c r="V15" i="608"/>
  <c r="U15" i="608"/>
  <c r="T15" i="608"/>
  <c r="S15" i="608"/>
  <c r="AA14" i="608"/>
  <c r="Z14" i="608"/>
  <c r="Y14" i="608"/>
  <c r="X14" i="608"/>
  <c r="V14" i="608"/>
  <c r="U14" i="608"/>
  <c r="T14" i="608"/>
  <c r="S14" i="608"/>
  <c r="AA13" i="608"/>
  <c r="Z13" i="608"/>
  <c r="Y13" i="608"/>
  <c r="X13" i="608"/>
  <c r="V13" i="608"/>
  <c r="U13" i="608"/>
  <c r="T13" i="608"/>
  <c r="S13" i="608"/>
  <c r="AA12" i="608"/>
  <c r="Z12" i="608"/>
  <c r="Y12" i="608"/>
  <c r="X12" i="608"/>
  <c r="V12" i="608"/>
  <c r="U12" i="608"/>
  <c r="T12" i="608"/>
  <c r="S12" i="608"/>
  <c r="Q12" i="608"/>
  <c r="P12" i="608"/>
  <c r="O12" i="608"/>
  <c r="N12" i="608"/>
  <c r="AA11" i="608"/>
  <c r="Z11" i="608"/>
  <c r="Y11" i="608"/>
  <c r="X11" i="608"/>
  <c r="V11" i="608"/>
  <c r="U11" i="608"/>
  <c r="T11" i="608"/>
  <c r="S11" i="608"/>
  <c r="AA10" i="608"/>
  <c r="Z10" i="608"/>
  <c r="Y10" i="608"/>
  <c r="X10" i="608"/>
  <c r="V10" i="608"/>
  <c r="U10" i="608"/>
  <c r="T10" i="608"/>
  <c r="S10" i="608"/>
  <c r="AA9" i="608"/>
  <c r="Z9" i="608"/>
  <c r="Y9" i="608"/>
  <c r="X9" i="608"/>
  <c r="V9" i="608"/>
  <c r="U9" i="608"/>
  <c r="T9" i="608"/>
  <c r="S9" i="608"/>
  <c r="Q9" i="608"/>
  <c r="P9" i="608"/>
  <c r="O9" i="608"/>
  <c r="N9" i="608"/>
  <c r="AA8" i="608"/>
  <c r="Z8" i="608"/>
  <c r="Y8" i="608"/>
  <c r="X8" i="608"/>
  <c r="V8" i="608"/>
  <c r="U8" i="608"/>
  <c r="T8" i="608"/>
  <c r="S8" i="608"/>
  <c r="AA7" i="608"/>
  <c r="Z7" i="608"/>
  <c r="Y7" i="608"/>
  <c r="X7" i="608"/>
  <c r="V7" i="608"/>
  <c r="U7" i="608"/>
  <c r="T7" i="608"/>
  <c r="S7" i="608"/>
  <c r="AA6" i="608"/>
  <c r="Z6" i="608"/>
  <c r="Y6" i="608"/>
  <c r="X6" i="608"/>
  <c r="V6" i="608"/>
  <c r="U6" i="608"/>
  <c r="T6" i="608"/>
  <c r="S6" i="608"/>
  <c r="Q6" i="608"/>
  <c r="P6" i="608"/>
  <c r="O6" i="608"/>
  <c r="N6" i="608"/>
  <c r="O2" i="608"/>
  <c r="P44" i="607"/>
  <c r="P43" i="607"/>
  <c r="P42" i="607"/>
  <c r="O42" i="607"/>
  <c r="AA41" i="607"/>
  <c r="Z41" i="607"/>
  <c r="Y41" i="607"/>
  <c r="X41" i="607"/>
  <c r="V41" i="607"/>
  <c r="U41" i="607"/>
  <c r="T41" i="607"/>
  <c r="S41" i="607"/>
  <c r="Q41" i="607"/>
  <c r="P41" i="607"/>
  <c r="O41" i="607"/>
  <c r="AA40" i="607"/>
  <c r="Z40" i="607"/>
  <c r="Y40" i="607"/>
  <c r="X40" i="607"/>
  <c r="V40" i="607"/>
  <c r="U40" i="607"/>
  <c r="T40" i="607"/>
  <c r="S40" i="607"/>
  <c r="AA39" i="607"/>
  <c r="Z39" i="607"/>
  <c r="Y39" i="607"/>
  <c r="X39" i="607"/>
  <c r="V39" i="607"/>
  <c r="U39" i="607"/>
  <c r="T39" i="607"/>
  <c r="S39" i="607"/>
  <c r="AA38" i="607"/>
  <c r="Z38" i="607"/>
  <c r="Y38" i="607"/>
  <c r="X38" i="607"/>
  <c r="V38" i="607"/>
  <c r="U38" i="607"/>
  <c r="T38" i="607"/>
  <c r="S38" i="607"/>
  <c r="Q38" i="607"/>
  <c r="P38" i="607"/>
  <c r="O38" i="607"/>
  <c r="N38" i="607"/>
  <c r="AA37" i="607"/>
  <c r="Z37" i="607"/>
  <c r="Y37" i="607"/>
  <c r="X37" i="607"/>
  <c r="V37" i="607"/>
  <c r="U37" i="607"/>
  <c r="T37" i="607"/>
  <c r="S37" i="607"/>
  <c r="AA36" i="607"/>
  <c r="Z36" i="607"/>
  <c r="Y36" i="607"/>
  <c r="X36" i="607"/>
  <c r="V36" i="607"/>
  <c r="U36" i="607"/>
  <c r="T36" i="607"/>
  <c r="S36" i="607"/>
  <c r="AA35" i="607"/>
  <c r="Z35" i="607"/>
  <c r="Y35" i="607"/>
  <c r="X35" i="607"/>
  <c r="V35" i="607"/>
  <c r="U35" i="607"/>
  <c r="T35" i="607"/>
  <c r="S35" i="607"/>
  <c r="AA34" i="607"/>
  <c r="Z34" i="607"/>
  <c r="Y34" i="607"/>
  <c r="X34" i="607"/>
  <c r="V34" i="607"/>
  <c r="U34" i="607"/>
  <c r="T34" i="607"/>
  <c r="S34" i="607"/>
  <c r="Q34" i="607"/>
  <c r="P34" i="607"/>
  <c r="O34" i="607"/>
  <c r="N34" i="607"/>
  <c r="AA33" i="607"/>
  <c r="Z33" i="607"/>
  <c r="Y33" i="607"/>
  <c r="X33" i="607"/>
  <c r="V33" i="607"/>
  <c r="U33" i="607"/>
  <c r="T33" i="607"/>
  <c r="S33" i="607"/>
  <c r="AA32" i="607"/>
  <c r="Z32" i="607"/>
  <c r="Y32" i="607"/>
  <c r="X32" i="607"/>
  <c r="V32" i="607"/>
  <c r="U32" i="607"/>
  <c r="T32" i="607"/>
  <c r="S32" i="607"/>
  <c r="AA31" i="607"/>
  <c r="Z31" i="607"/>
  <c r="Y31" i="607"/>
  <c r="X31" i="607"/>
  <c r="V31" i="607"/>
  <c r="U31" i="607"/>
  <c r="T31" i="607"/>
  <c r="S31" i="607"/>
  <c r="Q31" i="607"/>
  <c r="P31" i="607"/>
  <c r="O31" i="607"/>
  <c r="N31" i="607"/>
  <c r="AA30" i="607"/>
  <c r="Z30" i="607"/>
  <c r="Y30" i="607"/>
  <c r="X30" i="607"/>
  <c r="V30" i="607"/>
  <c r="U30" i="607"/>
  <c r="T30" i="607"/>
  <c r="S30" i="607"/>
  <c r="AA29" i="607"/>
  <c r="Z29" i="607"/>
  <c r="Y29" i="607"/>
  <c r="X29" i="607"/>
  <c r="V29" i="607"/>
  <c r="U29" i="607"/>
  <c r="T29" i="607"/>
  <c r="S29" i="607"/>
  <c r="AA28" i="607"/>
  <c r="Z28" i="607"/>
  <c r="Y28" i="607"/>
  <c r="X28" i="607"/>
  <c r="V28" i="607"/>
  <c r="U28" i="607"/>
  <c r="T28" i="607"/>
  <c r="S28" i="607"/>
  <c r="AA27" i="607"/>
  <c r="Z27" i="607"/>
  <c r="Y27" i="607"/>
  <c r="X27" i="607"/>
  <c r="V27" i="607"/>
  <c r="U27" i="607"/>
  <c r="T27" i="607"/>
  <c r="S27" i="607"/>
  <c r="Q27" i="607"/>
  <c r="P27" i="607"/>
  <c r="O27" i="607"/>
  <c r="N27" i="607"/>
  <c r="AA26" i="607"/>
  <c r="Z26" i="607"/>
  <c r="Y26" i="607"/>
  <c r="X26" i="607"/>
  <c r="V26" i="607"/>
  <c r="U26" i="607"/>
  <c r="T26" i="607"/>
  <c r="S26" i="607"/>
  <c r="AA25" i="607"/>
  <c r="Z25" i="607"/>
  <c r="Y25" i="607"/>
  <c r="X25" i="607"/>
  <c r="V25" i="607"/>
  <c r="U25" i="607"/>
  <c r="T25" i="607"/>
  <c r="S25" i="607"/>
  <c r="AA24" i="607"/>
  <c r="Z24" i="607"/>
  <c r="Y24" i="607"/>
  <c r="X24" i="607"/>
  <c r="V24" i="607"/>
  <c r="U24" i="607"/>
  <c r="T24" i="607"/>
  <c r="S24" i="607"/>
  <c r="Q24" i="607"/>
  <c r="P24" i="607"/>
  <c r="O24" i="607"/>
  <c r="N24" i="607"/>
  <c r="AA23" i="607"/>
  <c r="Z23" i="607"/>
  <c r="Y23" i="607"/>
  <c r="X23" i="607"/>
  <c r="V23" i="607"/>
  <c r="U23" i="607"/>
  <c r="T23" i="607"/>
  <c r="S23" i="607"/>
  <c r="Q23" i="607"/>
  <c r="P23" i="607"/>
  <c r="O23" i="607"/>
  <c r="AA22" i="607"/>
  <c r="Z22" i="607"/>
  <c r="Y22" i="607"/>
  <c r="X22" i="607"/>
  <c r="V22" i="607"/>
  <c r="U22" i="607"/>
  <c r="T22" i="607"/>
  <c r="S22" i="607"/>
  <c r="AA21" i="607"/>
  <c r="Z21" i="607"/>
  <c r="Y21" i="607"/>
  <c r="X21" i="607"/>
  <c r="V21" i="607"/>
  <c r="U21" i="607"/>
  <c r="T21" i="607"/>
  <c r="S21" i="607"/>
  <c r="AA20" i="607"/>
  <c r="Z20" i="607"/>
  <c r="Y20" i="607"/>
  <c r="X20" i="607"/>
  <c r="V20" i="607"/>
  <c r="U20" i="607"/>
  <c r="T20" i="607"/>
  <c r="S20" i="607"/>
  <c r="AA19" i="607"/>
  <c r="Z19" i="607"/>
  <c r="Y19" i="607"/>
  <c r="X19" i="607"/>
  <c r="V19" i="607"/>
  <c r="U19" i="607"/>
  <c r="T19" i="607"/>
  <c r="S19" i="607"/>
  <c r="Q19" i="607"/>
  <c r="P19" i="607"/>
  <c r="O19" i="607"/>
  <c r="N19" i="607"/>
  <c r="AA18" i="607"/>
  <c r="Z18" i="607"/>
  <c r="Y18" i="607"/>
  <c r="X18" i="607"/>
  <c r="V18" i="607"/>
  <c r="U18" i="607"/>
  <c r="T18" i="607"/>
  <c r="S18" i="607"/>
  <c r="AA17" i="607"/>
  <c r="Z17" i="607"/>
  <c r="Y17" i="607"/>
  <c r="X17" i="607"/>
  <c r="V17" i="607"/>
  <c r="U17" i="607"/>
  <c r="T17" i="607"/>
  <c r="S17" i="607"/>
  <c r="AA16" i="607"/>
  <c r="Z16" i="607"/>
  <c r="Y16" i="607"/>
  <c r="X16" i="607"/>
  <c r="V16" i="607"/>
  <c r="U16" i="607"/>
  <c r="T16" i="607"/>
  <c r="S16" i="607"/>
  <c r="Q16" i="607"/>
  <c r="P16" i="607"/>
  <c r="O16" i="607"/>
  <c r="N16" i="607"/>
  <c r="AA15" i="607"/>
  <c r="Z15" i="607"/>
  <c r="Y15" i="607"/>
  <c r="X15" i="607"/>
  <c r="V15" i="607"/>
  <c r="U15" i="607"/>
  <c r="T15" i="607"/>
  <c r="S15" i="607"/>
  <c r="AA14" i="607"/>
  <c r="Z14" i="607"/>
  <c r="Y14" i="607"/>
  <c r="X14" i="607"/>
  <c r="V14" i="607"/>
  <c r="U14" i="607"/>
  <c r="T14" i="607"/>
  <c r="S14" i="607"/>
  <c r="AA13" i="607"/>
  <c r="Z13" i="607"/>
  <c r="Y13" i="607"/>
  <c r="X13" i="607"/>
  <c r="V13" i="607"/>
  <c r="U13" i="607"/>
  <c r="T13" i="607"/>
  <c r="S13" i="607"/>
  <c r="Q13" i="607"/>
  <c r="P13" i="607"/>
  <c r="O13" i="607"/>
  <c r="N13" i="607"/>
  <c r="AA12" i="607"/>
  <c r="Z12" i="607"/>
  <c r="Y12" i="607"/>
  <c r="X12" i="607"/>
  <c r="V12" i="607"/>
  <c r="U12" i="607"/>
  <c r="T12" i="607"/>
  <c r="S12" i="607"/>
  <c r="AA11" i="607"/>
  <c r="Z11" i="607"/>
  <c r="Y11" i="607"/>
  <c r="X11" i="607"/>
  <c r="V11" i="607"/>
  <c r="U11" i="607"/>
  <c r="T11" i="607"/>
  <c r="S11" i="607"/>
  <c r="AA10" i="607"/>
  <c r="Z10" i="607"/>
  <c r="Y10" i="607"/>
  <c r="X10" i="607"/>
  <c r="V10" i="607"/>
  <c r="U10" i="607"/>
  <c r="T10" i="607"/>
  <c r="S10" i="607"/>
  <c r="AA9" i="607"/>
  <c r="Z9" i="607"/>
  <c r="Y9" i="607"/>
  <c r="X9" i="607"/>
  <c r="V9" i="607"/>
  <c r="U9" i="607"/>
  <c r="T9" i="607"/>
  <c r="S9" i="607"/>
  <c r="Q9" i="607"/>
  <c r="P9" i="607"/>
  <c r="O9" i="607"/>
  <c r="N9" i="607"/>
  <c r="AA8" i="607"/>
  <c r="Z8" i="607"/>
  <c r="Y8" i="607"/>
  <c r="X8" i="607"/>
  <c r="V8" i="607"/>
  <c r="U8" i="607"/>
  <c r="T8" i="607"/>
  <c r="S8" i="607"/>
  <c r="AA7" i="607"/>
  <c r="Z7" i="607"/>
  <c r="Y7" i="607"/>
  <c r="X7" i="607"/>
  <c r="V7" i="607"/>
  <c r="U7" i="607"/>
  <c r="T7" i="607"/>
  <c r="S7" i="607"/>
  <c r="AA6" i="607"/>
  <c r="Z6" i="607"/>
  <c r="Y6" i="607"/>
  <c r="X6" i="607"/>
  <c r="V6" i="607"/>
  <c r="U6" i="607"/>
  <c r="T6" i="607"/>
  <c r="S6" i="607"/>
  <c r="Q6" i="607"/>
  <c r="P6" i="607"/>
  <c r="O6" i="607"/>
  <c r="N6" i="607"/>
  <c r="O2" i="607"/>
  <c r="P36" i="606"/>
  <c r="P35" i="606"/>
  <c r="P34" i="606"/>
  <c r="O34" i="606"/>
  <c r="Q33" i="606"/>
  <c r="P33" i="606"/>
  <c r="O33" i="606"/>
  <c r="AA32" i="606"/>
  <c r="Z32" i="606"/>
  <c r="Y32" i="606"/>
  <c r="X32" i="606"/>
  <c r="V32" i="606"/>
  <c r="U32" i="606"/>
  <c r="T32" i="606"/>
  <c r="S32" i="606"/>
  <c r="AA31" i="606"/>
  <c r="Z31" i="606"/>
  <c r="Y31" i="606"/>
  <c r="X31" i="606"/>
  <c r="V31" i="606"/>
  <c r="U31" i="606"/>
  <c r="T31" i="606"/>
  <c r="S31" i="606"/>
  <c r="AA30" i="606"/>
  <c r="Z30" i="606"/>
  <c r="Y30" i="606"/>
  <c r="X30" i="606"/>
  <c r="V30" i="606"/>
  <c r="U30" i="606"/>
  <c r="T30" i="606"/>
  <c r="S30" i="606"/>
  <c r="Q30" i="606"/>
  <c r="P30" i="606"/>
  <c r="O30" i="606"/>
  <c r="N30" i="606"/>
  <c r="AA29" i="606"/>
  <c r="Z29" i="606"/>
  <c r="Y29" i="606"/>
  <c r="X29" i="606"/>
  <c r="V29" i="606"/>
  <c r="U29" i="606"/>
  <c r="T29" i="606"/>
  <c r="S29" i="606"/>
  <c r="AA28" i="606"/>
  <c r="Z28" i="606"/>
  <c r="Y28" i="606"/>
  <c r="X28" i="606"/>
  <c r="V28" i="606"/>
  <c r="U28" i="606"/>
  <c r="T28" i="606"/>
  <c r="S28" i="606"/>
  <c r="AA27" i="606"/>
  <c r="Z27" i="606"/>
  <c r="Y27" i="606"/>
  <c r="X27" i="606"/>
  <c r="V27" i="606"/>
  <c r="U27" i="606"/>
  <c r="T27" i="606"/>
  <c r="S27" i="606"/>
  <c r="Q27" i="606"/>
  <c r="P27" i="606"/>
  <c r="O27" i="606"/>
  <c r="N27" i="606"/>
  <c r="AA26" i="606"/>
  <c r="Z26" i="606"/>
  <c r="Y26" i="606"/>
  <c r="X26" i="606"/>
  <c r="V26" i="606"/>
  <c r="U26" i="606"/>
  <c r="T26" i="606"/>
  <c r="S26" i="606"/>
  <c r="AA25" i="606"/>
  <c r="Z25" i="606"/>
  <c r="Y25" i="606"/>
  <c r="X25" i="606"/>
  <c r="V25" i="606"/>
  <c r="U25" i="606"/>
  <c r="T25" i="606"/>
  <c r="S25" i="606"/>
  <c r="Q25" i="606"/>
  <c r="P25" i="606"/>
  <c r="O25" i="606"/>
  <c r="N25" i="606"/>
  <c r="AA24" i="606"/>
  <c r="Z24" i="606"/>
  <c r="Y24" i="606"/>
  <c r="X24" i="606"/>
  <c r="V24" i="606"/>
  <c r="U24" i="606"/>
  <c r="T24" i="606"/>
  <c r="S24" i="606"/>
  <c r="AA23" i="606"/>
  <c r="Z23" i="606"/>
  <c r="Y23" i="606"/>
  <c r="X23" i="606"/>
  <c r="V23" i="606"/>
  <c r="U23" i="606"/>
  <c r="T23" i="606"/>
  <c r="S23" i="606"/>
  <c r="AA22" i="606"/>
  <c r="Z22" i="606"/>
  <c r="Y22" i="606"/>
  <c r="X22" i="606"/>
  <c r="V22" i="606"/>
  <c r="U22" i="606"/>
  <c r="T22" i="606"/>
  <c r="S22" i="606"/>
  <c r="Q22" i="606"/>
  <c r="P22" i="606"/>
  <c r="O22" i="606"/>
  <c r="N22" i="606"/>
  <c r="Q21" i="606"/>
  <c r="P21" i="606"/>
  <c r="O21" i="606"/>
  <c r="AA20" i="606"/>
  <c r="Z20" i="606"/>
  <c r="Y20" i="606"/>
  <c r="X20" i="606"/>
  <c r="V20" i="606"/>
  <c r="U20" i="606"/>
  <c r="T20" i="606"/>
  <c r="S20" i="606"/>
  <c r="AA19" i="606"/>
  <c r="Z19" i="606"/>
  <c r="Y19" i="606"/>
  <c r="X19" i="606"/>
  <c r="V19" i="606"/>
  <c r="U19" i="606"/>
  <c r="T19" i="606"/>
  <c r="S19" i="606"/>
  <c r="AA18" i="606"/>
  <c r="Z18" i="606"/>
  <c r="Y18" i="606"/>
  <c r="X18" i="606"/>
  <c r="V18" i="606"/>
  <c r="U18" i="606"/>
  <c r="T18" i="606"/>
  <c r="S18" i="606"/>
  <c r="AA17" i="606"/>
  <c r="Z17" i="606"/>
  <c r="Y17" i="606"/>
  <c r="X17" i="606"/>
  <c r="V17" i="606"/>
  <c r="U17" i="606"/>
  <c r="T17" i="606"/>
  <c r="S17" i="606"/>
  <c r="Q17" i="606"/>
  <c r="P17" i="606"/>
  <c r="O17" i="606"/>
  <c r="N17" i="606"/>
  <c r="AA16" i="606"/>
  <c r="Z16" i="606"/>
  <c r="Y16" i="606"/>
  <c r="X16" i="606"/>
  <c r="V16" i="606"/>
  <c r="U16" i="606"/>
  <c r="T16" i="606"/>
  <c r="S16" i="606"/>
  <c r="AA15" i="606"/>
  <c r="Z15" i="606"/>
  <c r="Y15" i="606"/>
  <c r="X15" i="606"/>
  <c r="V15" i="606"/>
  <c r="U15" i="606"/>
  <c r="T15" i="606"/>
  <c r="S15" i="606"/>
  <c r="AA14" i="606"/>
  <c r="Z14" i="606"/>
  <c r="Y14" i="606"/>
  <c r="X14" i="606"/>
  <c r="V14" i="606"/>
  <c r="U14" i="606"/>
  <c r="T14" i="606"/>
  <c r="S14" i="606"/>
  <c r="AA13" i="606"/>
  <c r="Z13" i="606"/>
  <c r="Y13" i="606"/>
  <c r="X13" i="606"/>
  <c r="V13" i="606"/>
  <c r="U13" i="606"/>
  <c r="T13" i="606"/>
  <c r="S13" i="606"/>
  <c r="Q13" i="606"/>
  <c r="P13" i="606"/>
  <c r="O13" i="606"/>
  <c r="N13" i="606"/>
  <c r="AA12" i="606"/>
  <c r="Z12" i="606"/>
  <c r="Y12" i="606"/>
  <c r="X12" i="606"/>
  <c r="V12" i="606"/>
  <c r="U12" i="606"/>
  <c r="T12" i="606"/>
  <c r="S12" i="606"/>
  <c r="AA11" i="606"/>
  <c r="Z11" i="606"/>
  <c r="Y11" i="606"/>
  <c r="X11" i="606"/>
  <c r="V11" i="606"/>
  <c r="U11" i="606"/>
  <c r="T11" i="606"/>
  <c r="S11" i="606"/>
  <c r="AA10" i="606"/>
  <c r="Z10" i="606"/>
  <c r="Y10" i="606"/>
  <c r="X10" i="606"/>
  <c r="V10" i="606"/>
  <c r="U10" i="606"/>
  <c r="T10" i="606"/>
  <c r="S10" i="606"/>
  <c r="AA9" i="606"/>
  <c r="Z9" i="606"/>
  <c r="Y9" i="606"/>
  <c r="X9" i="606"/>
  <c r="V9" i="606"/>
  <c r="U9" i="606"/>
  <c r="T9" i="606"/>
  <c r="S9" i="606"/>
  <c r="Q9" i="606"/>
  <c r="P9" i="606"/>
  <c r="O9" i="606"/>
  <c r="N9" i="606"/>
  <c r="AA8" i="606"/>
  <c r="Z8" i="606"/>
  <c r="Y8" i="606"/>
  <c r="X8" i="606"/>
  <c r="V8" i="606"/>
  <c r="U8" i="606"/>
  <c r="T8" i="606"/>
  <c r="S8" i="606"/>
  <c r="AA7" i="606"/>
  <c r="Z7" i="606"/>
  <c r="Y7" i="606"/>
  <c r="X7" i="606"/>
  <c r="V7" i="606"/>
  <c r="U7" i="606"/>
  <c r="T7" i="606"/>
  <c r="S7" i="606"/>
  <c r="AA6" i="606"/>
  <c r="Z6" i="606"/>
  <c r="Y6" i="606"/>
  <c r="X6" i="606"/>
  <c r="V6" i="606"/>
  <c r="U6" i="606"/>
  <c r="T6" i="606"/>
  <c r="S6" i="606"/>
  <c r="Q6" i="606"/>
  <c r="P6" i="606"/>
  <c r="O6" i="606"/>
  <c r="N6" i="606"/>
  <c r="O2" i="606"/>
  <c r="P36" i="605"/>
  <c r="P35" i="605"/>
  <c r="P34" i="605"/>
  <c r="O34" i="605"/>
  <c r="Q33" i="605"/>
  <c r="P33" i="605"/>
  <c r="O33" i="605"/>
  <c r="AA32" i="605"/>
  <c r="Z32" i="605"/>
  <c r="Y32" i="605"/>
  <c r="X32" i="605"/>
  <c r="V32" i="605"/>
  <c r="U32" i="605"/>
  <c r="T32" i="605"/>
  <c r="S32" i="605"/>
  <c r="AA31" i="605"/>
  <c r="Z31" i="605"/>
  <c r="Y31" i="605"/>
  <c r="X31" i="605"/>
  <c r="V31" i="605"/>
  <c r="U31" i="605"/>
  <c r="T31" i="605"/>
  <c r="S31" i="605"/>
  <c r="AA30" i="605"/>
  <c r="Z30" i="605"/>
  <c r="Y30" i="605"/>
  <c r="X30" i="605"/>
  <c r="V30" i="605"/>
  <c r="U30" i="605"/>
  <c r="T30" i="605"/>
  <c r="S30" i="605"/>
  <c r="Q30" i="605"/>
  <c r="P30" i="605"/>
  <c r="O30" i="605"/>
  <c r="N30" i="605"/>
  <c r="AA29" i="605"/>
  <c r="Z29" i="605"/>
  <c r="Y29" i="605"/>
  <c r="X29" i="605"/>
  <c r="V29" i="605"/>
  <c r="U29" i="605"/>
  <c r="T29" i="605"/>
  <c r="S29" i="605"/>
  <c r="AA28" i="605"/>
  <c r="Z28" i="605"/>
  <c r="Y28" i="605"/>
  <c r="X28" i="605"/>
  <c r="V28" i="605"/>
  <c r="U28" i="605"/>
  <c r="T28" i="605"/>
  <c r="S28" i="605"/>
  <c r="AA27" i="605"/>
  <c r="Z27" i="605"/>
  <c r="Y27" i="605"/>
  <c r="X27" i="605"/>
  <c r="V27" i="605"/>
  <c r="U27" i="605"/>
  <c r="T27" i="605"/>
  <c r="S27" i="605"/>
  <c r="AA26" i="605"/>
  <c r="Z26" i="605"/>
  <c r="Y26" i="605"/>
  <c r="X26" i="605"/>
  <c r="V26" i="605"/>
  <c r="U26" i="605"/>
  <c r="T26" i="605"/>
  <c r="S26" i="605"/>
  <c r="AA25" i="605"/>
  <c r="Z25" i="605"/>
  <c r="Y25" i="605"/>
  <c r="X25" i="605"/>
  <c r="V25" i="605"/>
  <c r="U25" i="605"/>
  <c r="T25" i="605"/>
  <c r="S25" i="605"/>
  <c r="Q25" i="605"/>
  <c r="P25" i="605"/>
  <c r="O25" i="605"/>
  <c r="N25" i="605"/>
  <c r="AA24" i="605"/>
  <c r="Z24" i="605"/>
  <c r="Y24" i="605"/>
  <c r="X24" i="605"/>
  <c r="V24" i="605"/>
  <c r="U24" i="605"/>
  <c r="T24" i="605"/>
  <c r="S24" i="605"/>
  <c r="Q24" i="605"/>
  <c r="P24" i="605"/>
  <c r="O24" i="605"/>
  <c r="AA23" i="605"/>
  <c r="Z23" i="605"/>
  <c r="Y23" i="605"/>
  <c r="X23" i="605"/>
  <c r="V23" i="605"/>
  <c r="U23" i="605"/>
  <c r="T23" i="605"/>
  <c r="S23" i="605"/>
  <c r="AA22" i="605"/>
  <c r="Z22" i="605"/>
  <c r="Y22" i="605"/>
  <c r="X22" i="605"/>
  <c r="V22" i="605"/>
  <c r="U22" i="605"/>
  <c r="T22" i="605"/>
  <c r="S22" i="605"/>
  <c r="AA21" i="605"/>
  <c r="Z21" i="605"/>
  <c r="Y21" i="605"/>
  <c r="X21" i="605"/>
  <c r="V21" i="605"/>
  <c r="U21" i="605"/>
  <c r="T21" i="605"/>
  <c r="S21" i="605"/>
  <c r="AA20" i="605"/>
  <c r="Z20" i="605"/>
  <c r="Y20" i="605"/>
  <c r="X20" i="605"/>
  <c r="V20" i="605"/>
  <c r="U20" i="605"/>
  <c r="T20" i="605"/>
  <c r="S20" i="605"/>
  <c r="AA19" i="605"/>
  <c r="Z19" i="605"/>
  <c r="Y19" i="605"/>
  <c r="X19" i="605"/>
  <c r="V19" i="605"/>
  <c r="U19" i="605"/>
  <c r="T19" i="605"/>
  <c r="S19" i="605"/>
  <c r="Q19" i="605"/>
  <c r="P19" i="605"/>
  <c r="O19" i="605"/>
  <c r="N19" i="605"/>
  <c r="AA18" i="605"/>
  <c r="Z18" i="605"/>
  <c r="Y18" i="605"/>
  <c r="X18" i="605"/>
  <c r="V18" i="605"/>
  <c r="U18" i="605"/>
  <c r="T18" i="605"/>
  <c r="S18" i="605"/>
  <c r="AA17" i="605"/>
  <c r="Z17" i="605"/>
  <c r="Y17" i="605"/>
  <c r="X17" i="605"/>
  <c r="V17" i="605"/>
  <c r="U17" i="605"/>
  <c r="T17" i="605"/>
  <c r="S17" i="605"/>
  <c r="AA16" i="605"/>
  <c r="Z16" i="605"/>
  <c r="Y16" i="605"/>
  <c r="X16" i="605"/>
  <c r="V16" i="605"/>
  <c r="U16" i="605"/>
  <c r="T16" i="605"/>
  <c r="S16" i="605"/>
  <c r="AA15" i="605"/>
  <c r="Z15" i="605"/>
  <c r="Y15" i="605"/>
  <c r="X15" i="605"/>
  <c r="V15" i="605"/>
  <c r="U15" i="605"/>
  <c r="T15" i="605"/>
  <c r="S15" i="605"/>
  <c r="AA14" i="605"/>
  <c r="Z14" i="605"/>
  <c r="Y14" i="605"/>
  <c r="X14" i="605"/>
  <c r="V14" i="605"/>
  <c r="U14" i="605"/>
  <c r="T14" i="605"/>
  <c r="S14" i="605"/>
  <c r="AA13" i="605"/>
  <c r="Z13" i="605"/>
  <c r="Y13" i="605"/>
  <c r="X13" i="605"/>
  <c r="V13" i="605"/>
  <c r="U13" i="605"/>
  <c r="T13" i="605"/>
  <c r="S13" i="605"/>
  <c r="Q13" i="605"/>
  <c r="P13" i="605"/>
  <c r="O13" i="605"/>
  <c r="N13" i="605"/>
  <c r="AA12" i="605"/>
  <c r="Z12" i="605"/>
  <c r="Y12" i="605"/>
  <c r="X12" i="605"/>
  <c r="V12" i="605"/>
  <c r="U12" i="605"/>
  <c r="T12" i="605"/>
  <c r="S12" i="605"/>
  <c r="AA11" i="605"/>
  <c r="Z11" i="605"/>
  <c r="Y11" i="605"/>
  <c r="X11" i="605"/>
  <c r="V11" i="605"/>
  <c r="U11" i="605"/>
  <c r="T11" i="605"/>
  <c r="S11" i="605"/>
  <c r="AA10" i="605"/>
  <c r="Z10" i="605"/>
  <c r="Y10" i="605"/>
  <c r="X10" i="605"/>
  <c r="V10" i="605"/>
  <c r="U10" i="605"/>
  <c r="T10" i="605"/>
  <c r="S10" i="605"/>
  <c r="AA9" i="605"/>
  <c r="Z9" i="605"/>
  <c r="Y9" i="605"/>
  <c r="X9" i="605"/>
  <c r="V9" i="605"/>
  <c r="U9" i="605"/>
  <c r="T9" i="605"/>
  <c r="S9" i="605"/>
  <c r="AA8" i="605"/>
  <c r="Z8" i="605"/>
  <c r="Y8" i="605"/>
  <c r="X8" i="605"/>
  <c r="V8" i="605"/>
  <c r="U8" i="605"/>
  <c r="T8" i="605"/>
  <c r="S8" i="605"/>
  <c r="AA7" i="605"/>
  <c r="Z7" i="605"/>
  <c r="Y7" i="605"/>
  <c r="X7" i="605"/>
  <c r="V7" i="605"/>
  <c r="U7" i="605"/>
  <c r="T7" i="605"/>
  <c r="S7" i="605"/>
  <c r="AA6" i="605"/>
  <c r="Z6" i="605"/>
  <c r="Y6" i="605"/>
  <c r="X6" i="605"/>
  <c r="V6" i="605"/>
  <c r="U6" i="605"/>
  <c r="T6" i="605"/>
  <c r="S6" i="605"/>
  <c r="Q6" i="605"/>
  <c r="P6" i="605"/>
  <c r="O6" i="605"/>
  <c r="N6" i="605"/>
  <c r="O2" i="605"/>
  <c r="P51" i="604"/>
  <c r="P50" i="604"/>
  <c r="P49" i="604"/>
  <c r="O49" i="604"/>
  <c r="Q48" i="604"/>
  <c r="P48" i="604"/>
  <c r="O48" i="604"/>
  <c r="AA47" i="604"/>
  <c r="Z47" i="604"/>
  <c r="Y47" i="604"/>
  <c r="X47" i="604"/>
  <c r="V47" i="604"/>
  <c r="U47" i="604"/>
  <c r="T47" i="604"/>
  <c r="S47" i="604"/>
  <c r="AA46" i="604"/>
  <c r="Z46" i="604"/>
  <c r="Y46" i="604"/>
  <c r="X46" i="604"/>
  <c r="V46" i="604"/>
  <c r="U46" i="604"/>
  <c r="T46" i="604"/>
  <c r="S46" i="604"/>
  <c r="AA45" i="604"/>
  <c r="Z45" i="604"/>
  <c r="Y45" i="604"/>
  <c r="X45" i="604"/>
  <c r="V45" i="604"/>
  <c r="U45" i="604"/>
  <c r="T45" i="604"/>
  <c r="S45" i="604"/>
  <c r="Q45" i="604"/>
  <c r="P45" i="604"/>
  <c r="O45" i="604"/>
  <c r="N45" i="604"/>
  <c r="AA44" i="604"/>
  <c r="Z44" i="604"/>
  <c r="Y44" i="604"/>
  <c r="X44" i="604"/>
  <c r="V44" i="604"/>
  <c r="U44" i="604"/>
  <c r="T44" i="604"/>
  <c r="S44" i="604"/>
  <c r="AA43" i="604"/>
  <c r="Z43" i="604"/>
  <c r="Y43" i="604"/>
  <c r="X43" i="604"/>
  <c r="V43" i="604"/>
  <c r="U43" i="604"/>
  <c r="T43" i="604"/>
  <c r="S43" i="604"/>
  <c r="AA42" i="604"/>
  <c r="Z42" i="604"/>
  <c r="Y42" i="604"/>
  <c r="X42" i="604"/>
  <c r="V42" i="604"/>
  <c r="U42" i="604"/>
  <c r="T42" i="604"/>
  <c r="S42" i="604"/>
  <c r="Q42" i="604"/>
  <c r="P42" i="604"/>
  <c r="O42" i="604"/>
  <c r="N42" i="604"/>
  <c r="AA41" i="604"/>
  <c r="Z41" i="604"/>
  <c r="Y41" i="604"/>
  <c r="X41" i="604"/>
  <c r="V41" i="604"/>
  <c r="U41" i="604"/>
  <c r="T41" i="604"/>
  <c r="S41" i="604"/>
  <c r="AA40" i="604"/>
  <c r="Z40" i="604"/>
  <c r="Y40" i="604"/>
  <c r="X40" i="604"/>
  <c r="V40" i="604"/>
  <c r="U40" i="604"/>
  <c r="T40" i="604"/>
  <c r="S40" i="604"/>
  <c r="AA39" i="604"/>
  <c r="Z39" i="604"/>
  <c r="Y39" i="604"/>
  <c r="X39" i="604"/>
  <c r="V39" i="604"/>
  <c r="U39" i="604"/>
  <c r="T39" i="604"/>
  <c r="S39" i="604"/>
  <c r="Q39" i="604"/>
  <c r="P39" i="604"/>
  <c r="O39" i="604"/>
  <c r="N39" i="604"/>
  <c r="AA38" i="604"/>
  <c r="Z38" i="604"/>
  <c r="Y38" i="604"/>
  <c r="X38" i="604"/>
  <c r="V38" i="604"/>
  <c r="U38" i="604"/>
  <c r="T38" i="604"/>
  <c r="S38" i="604"/>
  <c r="AA37" i="604"/>
  <c r="Z37" i="604"/>
  <c r="Y37" i="604"/>
  <c r="X37" i="604"/>
  <c r="V37" i="604"/>
  <c r="U37" i="604"/>
  <c r="T37" i="604"/>
  <c r="S37" i="604"/>
  <c r="AA36" i="604"/>
  <c r="Z36" i="604"/>
  <c r="Y36" i="604"/>
  <c r="X36" i="604"/>
  <c r="V36" i="604"/>
  <c r="U36" i="604"/>
  <c r="T36" i="604"/>
  <c r="S36" i="604"/>
  <c r="AA35" i="604"/>
  <c r="Z35" i="604"/>
  <c r="Y35" i="604"/>
  <c r="X35" i="604"/>
  <c r="V35" i="604"/>
  <c r="U35" i="604"/>
  <c r="T35" i="604"/>
  <c r="S35" i="604"/>
  <c r="Q35" i="604"/>
  <c r="P35" i="604"/>
  <c r="O35" i="604"/>
  <c r="N35" i="604"/>
  <c r="AA34" i="604"/>
  <c r="Z34" i="604"/>
  <c r="Y34" i="604"/>
  <c r="X34" i="604"/>
  <c r="V34" i="604"/>
  <c r="U34" i="604"/>
  <c r="T34" i="604"/>
  <c r="S34" i="604"/>
  <c r="AA33" i="604"/>
  <c r="Z33" i="604"/>
  <c r="Y33" i="604"/>
  <c r="X33" i="604"/>
  <c r="V33" i="604"/>
  <c r="U33" i="604"/>
  <c r="T33" i="604"/>
  <c r="S33" i="604"/>
  <c r="Q33" i="604"/>
  <c r="P33" i="604"/>
  <c r="O33" i="604"/>
  <c r="N33" i="604"/>
  <c r="Q32" i="604"/>
  <c r="P32" i="604"/>
  <c r="O32" i="604"/>
  <c r="AA31" i="604"/>
  <c r="Z31" i="604"/>
  <c r="Y31" i="604"/>
  <c r="X31" i="604"/>
  <c r="V31" i="604"/>
  <c r="U31" i="604"/>
  <c r="T31" i="604"/>
  <c r="S31" i="604"/>
  <c r="AA30" i="604"/>
  <c r="Z30" i="604"/>
  <c r="Y30" i="604"/>
  <c r="X30" i="604"/>
  <c r="V30" i="604"/>
  <c r="U30" i="604"/>
  <c r="T30" i="604"/>
  <c r="S30" i="604"/>
  <c r="AA29" i="604"/>
  <c r="Z29" i="604"/>
  <c r="Y29" i="604"/>
  <c r="X29" i="604"/>
  <c r="V29" i="604"/>
  <c r="U29" i="604"/>
  <c r="T29" i="604"/>
  <c r="S29" i="604"/>
  <c r="Q29" i="604"/>
  <c r="P29" i="604"/>
  <c r="O29" i="604"/>
  <c r="N29" i="604"/>
  <c r="AA28" i="604"/>
  <c r="Z28" i="604"/>
  <c r="Y28" i="604"/>
  <c r="X28" i="604"/>
  <c r="V28" i="604"/>
  <c r="U28" i="604"/>
  <c r="T28" i="604"/>
  <c r="S28" i="604"/>
  <c r="AA27" i="604"/>
  <c r="Z27" i="604"/>
  <c r="Y27" i="604"/>
  <c r="X27" i="604"/>
  <c r="V27" i="604"/>
  <c r="U27" i="604"/>
  <c r="T27" i="604"/>
  <c r="S27" i="604"/>
  <c r="AA26" i="604"/>
  <c r="Z26" i="604"/>
  <c r="Y26" i="604"/>
  <c r="X26" i="604"/>
  <c r="V26" i="604"/>
  <c r="U26" i="604"/>
  <c r="T26" i="604"/>
  <c r="S26" i="604"/>
  <c r="AA25" i="604"/>
  <c r="Z25" i="604"/>
  <c r="Y25" i="604"/>
  <c r="X25" i="604"/>
  <c r="V25" i="604"/>
  <c r="U25" i="604"/>
  <c r="T25" i="604"/>
  <c r="S25" i="604"/>
  <c r="Q25" i="604"/>
  <c r="P25" i="604"/>
  <c r="O25" i="604"/>
  <c r="N25" i="604"/>
  <c r="AA24" i="604"/>
  <c r="Z24" i="604"/>
  <c r="Y24" i="604"/>
  <c r="X24" i="604"/>
  <c r="V24" i="604"/>
  <c r="U24" i="604"/>
  <c r="T24" i="604"/>
  <c r="S24" i="604"/>
  <c r="AA23" i="604"/>
  <c r="Z23" i="604"/>
  <c r="Y23" i="604"/>
  <c r="X23" i="604"/>
  <c r="V23" i="604"/>
  <c r="U23" i="604"/>
  <c r="T23" i="604"/>
  <c r="S23" i="604"/>
  <c r="AA22" i="604"/>
  <c r="Z22" i="604"/>
  <c r="Y22" i="604"/>
  <c r="X22" i="604"/>
  <c r="V22" i="604"/>
  <c r="U22" i="604"/>
  <c r="T22" i="604"/>
  <c r="S22" i="604"/>
  <c r="Q22" i="604"/>
  <c r="P22" i="604"/>
  <c r="O22" i="604"/>
  <c r="N22" i="604"/>
  <c r="AA21" i="604"/>
  <c r="Z21" i="604"/>
  <c r="Y21" i="604"/>
  <c r="X21" i="604"/>
  <c r="V21" i="604"/>
  <c r="U21" i="604"/>
  <c r="T21" i="604"/>
  <c r="S21" i="604"/>
  <c r="AA20" i="604"/>
  <c r="Z20" i="604"/>
  <c r="Y20" i="604"/>
  <c r="X20" i="604"/>
  <c r="V20" i="604"/>
  <c r="U20" i="604"/>
  <c r="T20" i="604"/>
  <c r="S20" i="604"/>
  <c r="AA19" i="604"/>
  <c r="Z19" i="604"/>
  <c r="Y19" i="604"/>
  <c r="X19" i="604"/>
  <c r="V19" i="604"/>
  <c r="U19" i="604"/>
  <c r="T19" i="604"/>
  <c r="S19" i="604"/>
  <c r="Q19" i="604"/>
  <c r="P19" i="604"/>
  <c r="O19" i="604"/>
  <c r="N19" i="604"/>
  <c r="AA18" i="604"/>
  <c r="Z18" i="604"/>
  <c r="Y18" i="604"/>
  <c r="X18" i="604"/>
  <c r="V18" i="604"/>
  <c r="U18" i="604"/>
  <c r="T18" i="604"/>
  <c r="S18" i="604"/>
  <c r="AA17" i="604"/>
  <c r="Z17" i="604"/>
  <c r="Y17" i="604"/>
  <c r="X17" i="604"/>
  <c r="V17" i="604"/>
  <c r="U17" i="604"/>
  <c r="T17" i="604"/>
  <c r="S17" i="604"/>
  <c r="AA16" i="604"/>
  <c r="Z16" i="604"/>
  <c r="Y16" i="604"/>
  <c r="X16" i="604"/>
  <c r="V16" i="604"/>
  <c r="U16" i="604"/>
  <c r="T16" i="604"/>
  <c r="S16" i="604"/>
  <c r="Q16" i="604"/>
  <c r="P16" i="604"/>
  <c r="O16" i="604"/>
  <c r="N16" i="604"/>
  <c r="AA15" i="604"/>
  <c r="Z15" i="604"/>
  <c r="Y15" i="604"/>
  <c r="X15" i="604"/>
  <c r="V15" i="604"/>
  <c r="U15" i="604"/>
  <c r="T15" i="604"/>
  <c r="S15" i="604"/>
  <c r="AA14" i="604"/>
  <c r="Z14" i="604"/>
  <c r="Y14" i="604"/>
  <c r="X14" i="604"/>
  <c r="V14" i="604"/>
  <c r="U14" i="604"/>
  <c r="T14" i="604"/>
  <c r="S14" i="604"/>
  <c r="AA13" i="604"/>
  <c r="Z13" i="604"/>
  <c r="Y13" i="604"/>
  <c r="X13" i="604"/>
  <c r="V13" i="604"/>
  <c r="U13" i="604"/>
  <c r="T13" i="604"/>
  <c r="S13" i="604"/>
  <c r="AA12" i="604"/>
  <c r="Z12" i="604"/>
  <c r="Y12" i="604"/>
  <c r="X12" i="604"/>
  <c r="V12" i="604"/>
  <c r="U12" i="604"/>
  <c r="T12" i="604"/>
  <c r="S12" i="604"/>
  <c r="Q12" i="604"/>
  <c r="P12" i="604"/>
  <c r="O12" i="604"/>
  <c r="N12" i="604"/>
  <c r="AA11" i="604"/>
  <c r="Z11" i="604"/>
  <c r="Y11" i="604"/>
  <c r="X11" i="604"/>
  <c r="V11" i="604"/>
  <c r="U11" i="604"/>
  <c r="T11" i="604"/>
  <c r="S11" i="604"/>
  <c r="AA10" i="604"/>
  <c r="Z10" i="604"/>
  <c r="Y10" i="604"/>
  <c r="X10" i="604"/>
  <c r="V10" i="604"/>
  <c r="U10" i="604"/>
  <c r="T10" i="604"/>
  <c r="S10" i="604"/>
  <c r="AA9" i="604"/>
  <c r="Z9" i="604"/>
  <c r="Y9" i="604"/>
  <c r="X9" i="604"/>
  <c r="V9" i="604"/>
  <c r="U9" i="604"/>
  <c r="T9" i="604"/>
  <c r="S9" i="604"/>
  <c r="Q9" i="604"/>
  <c r="P9" i="604"/>
  <c r="O9" i="604"/>
  <c r="N9" i="604"/>
  <c r="AA8" i="604"/>
  <c r="Z8" i="604"/>
  <c r="Y8" i="604"/>
  <c r="X8" i="604"/>
  <c r="V8" i="604"/>
  <c r="U8" i="604"/>
  <c r="T8" i="604"/>
  <c r="S8" i="604"/>
  <c r="AA7" i="604"/>
  <c r="Z7" i="604"/>
  <c r="Y7" i="604"/>
  <c r="X7" i="604"/>
  <c r="V7" i="604"/>
  <c r="U7" i="604"/>
  <c r="T7" i="604"/>
  <c r="S7" i="604"/>
  <c r="AA6" i="604"/>
  <c r="Z6" i="604"/>
  <c r="Y6" i="604"/>
  <c r="X6" i="604"/>
  <c r="V6" i="604"/>
  <c r="U6" i="604"/>
  <c r="T6" i="604"/>
  <c r="S6" i="604"/>
  <c r="Q6" i="604"/>
  <c r="P6" i="604"/>
  <c r="O6" i="604"/>
  <c r="N6" i="604"/>
  <c r="O2" i="604"/>
  <c r="P51" i="603"/>
  <c r="P50" i="603"/>
  <c r="P49" i="603"/>
  <c r="O49" i="603"/>
  <c r="Q48" i="603"/>
  <c r="P48" i="603"/>
  <c r="O48" i="603"/>
  <c r="AA47" i="603"/>
  <c r="Z47" i="603"/>
  <c r="Y47" i="603"/>
  <c r="X47" i="603"/>
  <c r="V47" i="603"/>
  <c r="U47" i="603"/>
  <c r="T47" i="603"/>
  <c r="S47" i="603"/>
  <c r="AA46" i="603"/>
  <c r="Z46" i="603"/>
  <c r="Y46" i="603"/>
  <c r="X46" i="603"/>
  <c r="V46" i="603"/>
  <c r="U46" i="603"/>
  <c r="T46" i="603"/>
  <c r="S46" i="603"/>
  <c r="AA45" i="603"/>
  <c r="Z45" i="603"/>
  <c r="Y45" i="603"/>
  <c r="X45" i="603"/>
  <c r="V45" i="603"/>
  <c r="U45" i="603"/>
  <c r="T45" i="603"/>
  <c r="S45" i="603"/>
  <c r="Q45" i="603"/>
  <c r="P45" i="603"/>
  <c r="O45" i="603"/>
  <c r="N45" i="603"/>
  <c r="AA44" i="603"/>
  <c r="Z44" i="603"/>
  <c r="Y44" i="603"/>
  <c r="X44" i="603"/>
  <c r="V44" i="603"/>
  <c r="U44" i="603"/>
  <c r="T44" i="603"/>
  <c r="S44" i="603"/>
  <c r="AA43" i="603"/>
  <c r="Z43" i="603"/>
  <c r="Y43" i="603"/>
  <c r="X43" i="603"/>
  <c r="V43" i="603"/>
  <c r="U43" i="603"/>
  <c r="T43" i="603"/>
  <c r="S43" i="603"/>
  <c r="AA42" i="603"/>
  <c r="Z42" i="603"/>
  <c r="Y42" i="603"/>
  <c r="X42" i="603"/>
  <c r="V42" i="603"/>
  <c r="U42" i="603"/>
  <c r="T42" i="603"/>
  <c r="S42" i="603"/>
  <c r="Q42" i="603"/>
  <c r="P42" i="603"/>
  <c r="O42" i="603"/>
  <c r="N42" i="603"/>
  <c r="AA41" i="603"/>
  <c r="Z41" i="603"/>
  <c r="Y41" i="603"/>
  <c r="X41" i="603"/>
  <c r="V41" i="603"/>
  <c r="U41" i="603"/>
  <c r="T41" i="603"/>
  <c r="S41" i="603"/>
  <c r="AA40" i="603"/>
  <c r="Z40" i="603"/>
  <c r="Y40" i="603"/>
  <c r="X40" i="603"/>
  <c r="V40" i="603"/>
  <c r="U40" i="603"/>
  <c r="T40" i="603"/>
  <c r="S40" i="603"/>
  <c r="AA39" i="603"/>
  <c r="Z39" i="603"/>
  <c r="Y39" i="603"/>
  <c r="X39" i="603"/>
  <c r="V39" i="603"/>
  <c r="U39" i="603"/>
  <c r="T39" i="603"/>
  <c r="S39" i="603"/>
  <c r="AA38" i="603"/>
  <c r="Z38" i="603"/>
  <c r="Y38" i="603"/>
  <c r="X38" i="603"/>
  <c r="V38" i="603"/>
  <c r="U38" i="603"/>
  <c r="T38" i="603"/>
  <c r="S38" i="603"/>
  <c r="Q38" i="603"/>
  <c r="P38" i="603"/>
  <c r="O38" i="603"/>
  <c r="N38" i="603"/>
  <c r="AA37" i="603"/>
  <c r="Z37" i="603"/>
  <c r="Y37" i="603"/>
  <c r="X37" i="603"/>
  <c r="V37" i="603"/>
  <c r="U37" i="603"/>
  <c r="T37" i="603"/>
  <c r="S37" i="603"/>
  <c r="AA36" i="603"/>
  <c r="Z36" i="603"/>
  <c r="Y36" i="603"/>
  <c r="X36" i="603"/>
  <c r="V36" i="603"/>
  <c r="U36" i="603"/>
  <c r="T36" i="603"/>
  <c r="S36" i="603"/>
  <c r="AA35" i="603"/>
  <c r="Z35" i="603"/>
  <c r="Y35" i="603"/>
  <c r="X35" i="603"/>
  <c r="V35" i="603"/>
  <c r="U35" i="603"/>
  <c r="T35" i="603"/>
  <c r="S35" i="603"/>
  <c r="AA34" i="603"/>
  <c r="Z34" i="603"/>
  <c r="Y34" i="603"/>
  <c r="X34" i="603"/>
  <c r="V34" i="603"/>
  <c r="U34" i="603"/>
  <c r="T34" i="603"/>
  <c r="S34" i="603"/>
  <c r="Q34" i="603"/>
  <c r="P34" i="603"/>
  <c r="O34" i="603"/>
  <c r="N34" i="603"/>
  <c r="Q33" i="603"/>
  <c r="P33" i="603"/>
  <c r="O33" i="603"/>
  <c r="AA32" i="603"/>
  <c r="Z32" i="603"/>
  <c r="Y32" i="603"/>
  <c r="X32" i="603"/>
  <c r="V32" i="603"/>
  <c r="U32" i="603"/>
  <c r="T32" i="603"/>
  <c r="S32" i="603"/>
  <c r="AA31" i="603"/>
  <c r="Z31" i="603"/>
  <c r="Y31" i="603"/>
  <c r="X31" i="603"/>
  <c r="V31" i="603"/>
  <c r="U31" i="603"/>
  <c r="T31" i="603"/>
  <c r="S31" i="603"/>
  <c r="AA30" i="603"/>
  <c r="Z30" i="603"/>
  <c r="Y30" i="603"/>
  <c r="X30" i="603"/>
  <c r="V30" i="603"/>
  <c r="U30" i="603"/>
  <c r="T30" i="603"/>
  <c r="S30" i="603"/>
  <c r="AA29" i="603"/>
  <c r="Z29" i="603"/>
  <c r="Y29" i="603"/>
  <c r="X29" i="603"/>
  <c r="V29" i="603"/>
  <c r="U29" i="603"/>
  <c r="T29" i="603"/>
  <c r="S29" i="603"/>
  <c r="Q29" i="603"/>
  <c r="P29" i="603"/>
  <c r="O29" i="603"/>
  <c r="N29" i="603"/>
  <c r="AA28" i="603"/>
  <c r="Z28" i="603"/>
  <c r="Y28" i="603"/>
  <c r="X28" i="603"/>
  <c r="V28" i="603"/>
  <c r="U28" i="603"/>
  <c r="T28" i="603"/>
  <c r="S28" i="603"/>
  <c r="AA27" i="603"/>
  <c r="Z27" i="603"/>
  <c r="Y27" i="603"/>
  <c r="X27" i="603"/>
  <c r="V27" i="603"/>
  <c r="U27" i="603"/>
  <c r="T27" i="603"/>
  <c r="S27" i="603"/>
  <c r="AA26" i="603"/>
  <c r="Z26" i="603"/>
  <c r="Y26" i="603"/>
  <c r="X26" i="603"/>
  <c r="V26" i="603"/>
  <c r="U26" i="603"/>
  <c r="T26" i="603"/>
  <c r="S26" i="603"/>
  <c r="AA25" i="603"/>
  <c r="Z25" i="603"/>
  <c r="Y25" i="603"/>
  <c r="X25" i="603"/>
  <c r="V25" i="603"/>
  <c r="U25" i="603"/>
  <c r="T25" i="603"/>
  <c r="S25" i="603"/>
  <c r="Q25" i="603"/>
  <c r="P25" i="603"/>
  <c r="O25" i="603"/>
  <c r="N25" i="603"/>
  <c r="AA24" i="603"/>
  <c r="Z24" i="603"/>
  <c r="Y24" i="603"/>
  <c r="X24" i="603"/>
  <c r="V24" i="603"/>
  <c r="U24" i="603"/>
  <c r="T24" i="603"/>
  <c r="S24" i="603"/>
  <c r="AA23" i="603"/>
  <c r="Z23" i="603"/>
  <c r="Y23" i="603"/>
  <c r="X23" i="603"/>
  <c r="V23" i="603"/>
  <c r="U23" i="603"/>
  <c r="T23" i="603"/>
  <c r="S23" i="603"/>
  <c r="AA22" i="603"/>
  <c r="Z22" i="603"/>
  <c r="Y22" i="603"/>
  <c r="X22" i="603"/>
  <c r="V22" i="603"/>
  <c r="U22" i="603"/>
  <c r="T22" i="603"/>
  <c r="S22" i="603"/>
  <c r="AA21" i="603"/>
  <c r="Z21" i="603"/>
  <c r="Y21" i="603"/>
  <c r="X21" i="603"/>
  <c r="V21" i="603"/>
  <c r="U21" i="603"/>
  <c r="T21" i="603"/>
  <c r="S21" i="603"/>
  <c r="Q21" i="603"/>
  <c r="P21" i="603"/>
  <c r="O21" i="603"/>
  <c r="N21" i="603"/>
  <c r="AA20" i="603"/>
  <c r="Z20" i="603"/>
  <c r="Y20" i="603"/>
  <c r="X20" i="603"/>
  <c r="V20" i="603"/>
  <c r="U20" i="603"/>
  <c r="T20" i="603"/>
  <c r="S20" i="603"/>
  <c r="AA19" i="603"/>
  <c r="Z19" i="603"/>
  <c r="Y19" i="603"/>
  <c r="X19" i="603"/>
  <c r="V19" i="603"/>
  <c r="U19" i="603"/>
  <c r="T19" i="603"/>
  <c r="S19" i="603"/>
  <c r="AA18" i="603"/>
  <c r="Z18" i="603"/>
  <c r="Y18" i="603"/>
  <c r="X18" i="603"/>
  <c r="V18" i="603"/>
  <c r="U18" i="603"/>
  <c r="T18" i="603"/>
  <c r="S18" i="603"/>
  <c r="Q18" i="603"/>
  <c r="P18" i="603"/>
  <c r="O18" i="603"/>
  <c r="N18" i="603"/>
  <c r="AA17" i="603"/>
  <c r="Z17" i="603"/>
  <c r="Y17" i="603"/>
  <c r="X17" i="603"/>
  <c r="V17" i="603"/>
  <c r="U17" i="603"/>
  <c r="T17" i="603"/>
  <c r="S17" i="603"/>
  <c r="AA16" i="603"/>
  <c r="Z16" i="603"/>
  <c r="Y16" i="603"/>
  <c r="X16" i="603"/>
  <c r="V16" i="603"/>
  <c r="U16" i="603"/>
  <c r="T16" i="603"/>
  <c r="S16" i="603"/>
  <c r="AA15" i="603"/>
  <c r="Z15" i="603"/>
  <c r="Y15" i="603"/>
  <c r="X15" i="603"/>
  <c r="V15" i="603"/>
  <c r="U15" i="603"/>
  <c r="T15" i="603"/>
  <c r="S15" i="603"/>
  <c r="Q15" i="603"/>
  <c r="P15" i="603"/>
  <c r="O15" i="603"/>
  <c r="N15" i="603"/>
  <c r="AA14" i="603"/>
  <c r="Z14" i="603"/>
  <c r="Y14" i="603"/>
  <c r="X14" i="603"/>
  <c r="V14" i="603"/>
  <c r="U14" i="603"/>
  <c r="T14" i="603"/>
  <c r="S14" i="603"/>
  <c r="AA13" i="603"/>
  <c r="Z13" i="603"/>
  <c r="Y13" i="603"/>
  <c r="X13" i="603"/>
  <c r="V13" i="603"/>
  <c r="U13" i="603"/>
  <c r="T13" i="603"/>
  <c r="S13" i="603"/>
  <c r="AA12" i="603"/>
  <c r="Z12" i="603"/>
  <c r="Y12" i="603"/>
  <c r="X12" i="603"/>
  <c r="V12" i="603"/>
  <c r="U12" i="603"/>
  <c r="T12" i="603"/>
  <c r="S12" i="603"/>
  <c r="Q12" i="603"/>
  <c r="P12" i="603"/>
  <c r="O12" i="603"/>
  <c r="N12" i="603"/>
  <c r="AA11" i="603"/>
  <c r="Z11" i="603"/>
  <c r="Y11" i="603"/>
  <c r="X11" i="603"/>
  <c r="V11" i="603"/>
  <c r="U11" i="603"/>
  <c r="T11" i="603"/>
  <c r="S11" i="603"/>
  <c r="AA10" i="603"/>
  <c r="Z10" i="603"/>
  <c r="Y10" i="603"/>
  <c r="X10" i="603"/>
  <c r="V10" i="603"/>
  <c r="U10" i="603"/>
  <c r="T10" i="603"/>
  <c r="S10" i="603"/>
  <c r="AA9" i="603"/>
  <c r="Z9" i="603"/>
  <c r="Y9" i="603"/>
  <c r="X9" i="603"/>
  <c r="V9" i="603"/>
  <c r="U9" i="603"/>
  <c r="T9" i="603"/>
  <c r="S9" i="603"/>
  <c r="Q9" i="603"/>
  <c r="P9" i="603"/>
  <c r="O9" i="603"/>
  <c r="N9" i="603"/>
  <c r="AA8" i="603"/>
  <c r="Z8" i="603"/>
  <c r="Y8" i="603"/>
  <c r="X8" i="603"/>
  <c r="V8" i="603"/>
  <c r="U8" i="603"/>
  <c r="T8" i="603"/>
  <c r="S8" i="603"/>
  <c r="AA7" i="603"/>
  <c r="Z7" i="603"/>
  <c r="Y7" i="603"/>
  <c r="X7" i="603"/>
  <c r="V7" i="603"/>
  <c r="U7" i="603"/>
  <c r="T7" i="603"/>
  <c r="S7" i="603"/>
  <c r="AA6" i="603"/>
  <c r="Z6" i="603"/>
  <c r="Y6" i="603"/>
  <c r="X6" i="603"/>
  <c r="V6" i="603"/>
  <c r="U6" i="603"/>
  <c r="T6" i="603"/>
  <c r="S6" i="603"/>
  <c r="Q6" i="603"/>
  <c r="P6" i="603"/>
  <c r="O6" i="603"/>
  <c r="N6" i="603"/>
  <c r="O2" i="603"/>
  <c r="P50" i="602"/>
  <c r="P49" i="602"/>
  <c r="P48" i="602"/>
  <c r="O48" i="602"/>
  <c r="Q47" i="602"/>
  <c r="P47" i="602"/>
  <c r="O47" i="602"/>
  <c r="AA46" i="602"/>
  <c r="Z46" i="602"/>
  <c r="Y46" i="602"/>
  <c r="X46" i="602"/>
  <c r="V46" i="602"/>
  <c r="U46" i="602"/>
  <c r="T46" i="602"/>
  <c r="S46" i="602"/>
  <c r="AA45" i="602"/>
  <c r="Z45" i="602"/>
  <c r="Y45" i="602"/>
  <c r="X45" i="602"/>
  <c r="V45" i="602"/>
  <c r="U45" i="602"/>
  <c r="T45" i="602"/>
  <c r="S45" i="602"/>
  <c r="AA44" i="602"/>
  <c r="Z44" i="602"/>
  <c r="Y44" i="602"/>
  <c r="X44" i="602"/>
  <c r="V44" i="602"/>
  <c r="U44" i="602"/>
  <c r="T44" i="602"/>
  <c r="S44" i="602"/>
  <c r="Q44" i="602"/>
  <c r="P44" i="602"/>
  <c r="O44" i="602"/>
  <c r="N44" i="602"/>
  <c r="AA43" i="602"/>
  <c r="Z43" i="602"/>
  <c r="Y43" i="602"/>
  <c r="X43" i="602"/>
  <c r="V43" i="602"/>
  <c r="U43" i="602"/>
  <c r="T43" i="602"/>
  <c r="S43" i="602"/>
  <c r="AA42" i="602"/>
  <c r="Z42" i="602"/>
  <c r="Y42" i="602"/>
  <c r="X42" i="602"/>
  <c r="V42" i="602"/>
  <c r="U42" i="602"/>
  <c r="T42" i="602"/>
  <c r="S42" i="602"/>
  <c r="AA41" i="602"/>
  <c r="Z41" i="602"/>
  <c r="Y41" i="602"/>
  <c r="X41" i="602"/>
  <c r="V41" i="602"/>
  <c r="U41" i="602"/>
  <c r="T41" i="602"/>
  <c r="S41" i="602"/>
  <c r="Q41" i="602"/>
  <c r="P41" i="602"/>
  <c r="O41" i="602"/>
  <c r="N41" i="602"/>
  <c r="AA40" i="602"/>
  <c r="Z40" i="602"/>
  <c r="Y40" i="602"/>
  <c r="X40" i="602"/>
  <c r="V40" i="602"/>
  <c r="U40" i="602"/>
  <c r="T40" i="602"/>
  <c r="S40" i="602"/>
  <c r="AA39" i="602"/>
  <c r="Z39" i="602"/>
  <c r="Y39" i="602"/>
  <c r="X39" i="602"/>
  <c r="V39" i="602"/>
  <c r="U39" i="602"/>
  <c r="T39" i="602"/>
  <c r="S39" i="602"/>
  <c r="AA38" i="602"/>
  <c r="Z38" i="602"/>
  <c r="Y38" i="602"/>
  <c r="X38" i="602"/>
  <c r="V38" i="602"/>
  <c r="U38" i="602"/>
  <c r="T38" i="602"/>
  <c r="S38" i="602"/>
  <c r="Q38" i="602"/>
  <c r="P38" i="602"/>
  <c r="O38" i="602"/>
  <c r="N38" i="602"/>
  <c r="AA37" i="602"/>
  <c r="Z37" i="602"/>
  <c r="Y37" i="602"/>
  <c r="X37" i="602"/>
  <c r="V37" i="602"/>
  <c r="U37" i="602"/>
  <c r="T37" i="602"/>
  <c r="S37" i="602"/>
  <c r="AA36" i="602"/>
  <c r="Z36" i="602"/>
  <c r="Y36" i="602"/>
  <c r="X36" i="602"/>
  <c r="V36" i="602"/>
  <c r="U36" i="602"/>
  <c r="T36" i="602"/>
  <c r="S36" i="602"/>
  <c r="AA35" i="602"/>
  <c r="Z35" i="602"/>
  <c r="Y35" i="602"/>
  <c r="X35" i="602"/>
  <c r="V35" i="602"/>
  <c r="U35" i="602"/>
  <c r="T35" i="602"/>
  <c r="S35" i="602"/>
  <c r="Q35" i="602"/>
  <c r="P35" i="602"/>
  <c r="O35" i="602"/>
  <c r="N35" i="602"/>
  <c r="AA34" i="602"/>
  <c r="Z34" i="602"/>
  <c r="Y34" i="602"/>
  <c r="X34" i="602"/>
  <c r="V34" i="602"/>
  <c r="U34" i="602"/>
  <c r="T34" i="602"/>
  <c r="S34" i="602"/>
  <c r="AA33" i="602"/>
  <c r="Z33" i="602"/>
  <c r="Y33" i="602"/>
  <c r="X33" i="602"/>
  <c r="V33" i="602"/>
  <c r="U33" i="602"/>
  <c r="T33" i="602"/>
  <c r="S33" i="602"/>
  <c r="AA32" i="602"/>
  <c r="Z32" i="602"/>
  <c r="Y32" i="602"/>
  <c r="X32" i="602"/>
  <c r="V32" i="602"/>
  <c r="U32" i="602"/>
  <c r="T32" i="602"/>
  <c r="S32" i="602"/>
  <c r="Q32" i="602"/>
  <c r="P32" i="602"/>
  <c r="O32" i="602"/>
  <c r="N32" i="602"/>
  <c r="Q31" i="602"/>
  <c r="P31" i="602"/>
  <c r="O31" i="602"/>
  <c r="AA30" i="602"/>
  <c r="Z30" i="602"/>
  <c r="Y30" i="602"/>
  <c r="X30" i="602"/>
  <c r="V30" i="602"/>
  <c r="U30" i="602"/>
  <c r="T30" i="602"/>
  <c r="S30" i="602"/>
  <c r="AA29" i="602"/>
  <c r="Z29" i="602"/>
  <c r="Y29" i="602"/>
  <c r="X29" i="602"/>
  <c r="V29" i="602"/>
  <c r="U29" i="602"/>
  <c r="T29" i="602"/>
  <c r="S29" i="602"/>
  <c r="Q29" i="602"/>
  <c r="P29" i="602"/>
  <c r="O29" i="602"/>
  <c r="N29" i="602"/>
  <c r="AA28" i="602"/>
  <c r="Z28" i="602"/>
  <c r="Y28" i="602"/>
  <c r="X28" i="602"/>
  <c r="V28" i="602"/>
  <c r="U28" i="602"/>
  <c r="T28" i="602"/>
  <c r="S28" i="602"/>
  <c r="AA27" i="602"/>
  <c r="Z27" i="602"/>
  <c r="Y27" i="602"/>
  <c r="X27" i="602"/>
  <c r="V27" i="602"/>
  <c r="U27" i="602"/>
  <c r="T27" i="602"/>
  <c r="S27" i="602"/>
  <c r="AA26" i="602"/>
  <c r="Z26" i="602"/>
  <c r="Y26" i="602"/>
  <c r="X26" i="602"/>
  <c r="V26" i="602"/>
  <c r="U26" i="602"/>
  <c r="T26" i="602"/>
  <c r="S26" i="602"/>
  <c r="Q26" i="602"/>
  <c r="P26" i="602"/>
  <c r="O26" i="602"/>
  <c r="N26" i="602"/>
  <c r="AA25" i="602"/>
  <c r="Z25" i="602"/>
  <c r="Y25" i="602"/>
  <c r="X25" i="602"/>
  <c r="V25" i="602"/>
  <c r="U25" i="602"/>
  <c r="T25" i="602"/>
  <c r="S25" i="602"/>
  <c r="AA24" i="602"/>
  <c r="Z24" i="602"/>
  <c r="Y24" i="602"/>
  <c r="X24" i="602"/>
  <c r="V24" i="602"/>
  <c r="U24" i="602"/>
  <c r="T24" i="602"/>
  <c r="S24" i="602"/>
  <c r="AA23" i="602"/>
  <c r="Z23" i="602"/>
  <c r="Y23" i="602"/>
  <c r="X23" i="602"/>
  <c r="V23" i="602"/>
  <c r="U23" i="602"/>
  <c r="T23" i="602"/>
  <c r="S23" i="602"/>
  <c r="Q23" i="602"/>
  <c r="P23" i="602"/>
  <c r="O23" i="602"/>
  <c r="N23" i="602"/>
  <c r="AA22" i="602"/>
  <c r="Z22" i="602"/>
  <c r="Y22" i="602"/>
  <c r="X22" i="602"/>
  <c r="V22" i="602"/>
  <c r="U22" i="602"/>
  <c r="T22" i="602"/>
  <c r="S22" i="602"/>
  <c r="AA21" i="602"/>
  <c r="Z21" i="602"/>
  <c r="Y21" i="602"/>
  <c r="X21" i="602"/>
  <c r="V21" i="602"/>
  <c r="U21" i="602"/>
  <c r="T21" i="602"/>
  <c r="S21" i="602"/>
  <c r="Q21" i="602"/>
  <c r="P21" i="602"/>
  <c r="O21" i="602"/>
  <c r="N21" i="602"/>
  <c r="AA20" i="602"/>
  <c r="Z20" i="602"/>
  <c r="Y20" i="602"/>
  <c r="X20" i="602"/>
  <c r="V20" i="602"/>
  <c r="U20" i="602"/>
  <c r="T20" i="602"/>
  <c r="S20" i="602"/>
  <c r="AA19" i="602"/>
  <c r="Z19" i="602"/>
  <c r="Y19" i="602"/>
  <c r="X19" i="602"/>
  <c r="V19" i="602"/>
  <c r="U19" i="602"/>
  <c r="T19" i="602"/>
  <c r="S19" i="602"/>
  <c r="AA18" i="602"/>
  <c r="Z18" i="602"/>
  <c r="Y18" i="602"/>
  <c r="X18" i="602"/>
  <c r="V18" i="602"/>
  <c r="U18" i="602"/>
  <c r="T18" i="602"/>
  <c r="S18" i="602"/>
  <c r="Q18" i="602"/>
  <c r="P18" i="602"/>
  <c r="O18" i="602"/>
  <c r="N18" i="602"/>
  <c r="AA17" i="602"/>
  <c r="Z17" i="602"/>
  <c r="Y17" i="602"/>
  <c r="X17" i="602"/>
  <c r="V17" i="602"/>
  <c r="U17" i="602"/>
  <c r="T17" i="602"/>
  <c r="S17" i="602"/>
  <c r="AA16" i="602"/>
  <c r="Z16" i="602"/>
  <c r="Y16" i="602"/>
  <c r="X16" i="602"/>
  <c r="V16" i="602"/>
  <c r="U16" i="602"/>
  <c r="T16" i="602"/>
  <c r="S16" i="602"/>
  <c r="AA15" i="602"/>
  <c r="Z15" i="602"/>
  <c r="Y15" i="602"/>
  <c r="X15" i="602"/>
  <c r="V15" i="602"/>
  <c r="U15" i="602"/>
  <c r="T15" i="602"/>
  <c r="S15" i="602"/>
  <c r="Q15" i="602"/>
  <c r="P15" i="602"/>
  <c r="O15" i="602"/>
  <c r="N15" i="602"/>
  <c r="AA14" i="602"/>
  <c r="Z14" i="602"/>
  <c r="Y14" i="602"/>
  <c r="X14" i="602"/>
  <c r="V14" i="602"/>
  <c r="U14" i="602"/>
  <c r="T14" i="602"/>
  <c r="S14" i="602"/>
  <c r="AA13" i="602"/>
  <c r="Z13" i="602"/>
  <c r="Y13" i="602"/>
  <c r="X13" i="602"/>
  <c r="V13" i="602"/>
  <c r="U13" i="602"/>
  <c r="T13" i="602"/>
  <c r="S13" i="602"/>
  <c r="AA12" i="602"/>
  <c r="Z12" i="602"/>
  <c r="Y12" i="602"/>
  <c r="X12" i="602"/>
  <c r="V12" i="602"/>
  <c r="U12" i="602"/>
  <c r="T12" i="602"/>
  <c r="S12" i="602"/>
  <c r="Q12" i="602"/>
  <c r="P12" i="602"/>
  <c r="O12" i="602"/>
  <c r="N12" i="602"/>
  <c r="AA11" i="602"/>
  <c r="Z11" i="602"/>
  <c r="Y11" i="602"/>
  <c r="X11" i="602"/>
  <c r="V11" i="602"/>
  <c r="U11" i="602"/>
  <c r="T11" i="602"/>
  <c r="S11" i="602"/>
  <c r="AA10" i="602"/>
  <c r="Z10" i="602"/>
  <c r="Y10" i="602"/>
  <c r="X10" i="602"/>
  <c r="V10" i="602"/>
  <c r="U10" i="602"/>
  <c r="T10" i="602"/>
  <c r="S10" i="602"/>
  <c r="AA9" i="602"/>
  <c r="Z9" i="602"/>
  <c r="Y9" i="602"/>
  <c r="X9" i="602"/>
  <c r="V9" i="602"/>
  <c r="U9" i="602"/>
  <c r="T9" i="602"/>
  <c r="S9" i="602"/>
  <c r="Q9" i="602"/>
  <c r="P9" i="602"/>
  <c r="O9" i="602"/>
  <c r="N9" i="602"/>
  <c r="AA8" i="602"/>
  <c r="Z8" i="602"/>
  <c r="Y8" i="602"/>
  <c r="X8" i="602"/>
  <c r="V8" i="602"/>
  <c r="U8" i="602"/>
  <c r="T8" i="602"/>
  <c r="S8" i="602"/>
  <c r="AA7" i="602"/>
  <c r="Z7" i="602"/>
  <c r="Y7" i="602"/>
  <c r="X7" i="602"/>
  <c r="V7" i="602"/>
  <c r="U7" i="602"/>
  <c r="T7" i="602"/>
  <c r="S7" i="602"/>
  <c r="AA6" i="602"/>
  <c r="Z6" i="602"/>
  <c r="Y6" i="602"/>
  <c r="X6" i="602"/>
  <c r="V6" i="602"/>
  <c r="U6" i="602"/>
  <c r="T6" i="602"/>
  <c r="S6" i="602"/>
  <c r="Q6" i="602"/>
  <c r="P6" i="602"/>
  <c r="O6" i="602"/>
  <c r="N6" i="602"/>
  <c r="O2" i="602"/>
  <c r="P52" i="600"/>
  <c r="P51" i="600"/>
  <c r="P50" i="600"/>
  <c r="O50" i="600"/>
  <c r="Q49" i="600"/>
  <c r="P49" i="600"/>
  <c r="O49" i="600"/>
  <c r="AA48" i="600"/>
  <c r="Z48" i="600"/>
  <c r="Y48" i="600"/>
  <c r="X48" i="600"/>
  <c r="V48" i="600"/>
  <c r="U48" i="600"/>
  <c r="T48" i="600"/>
  <c r="S48" i="600"/>
  <c r="AA47" i="600"/>
  <c r="Z47" i="600"/>
  <c r="Y47" i="600"/>
  <c r="X47" i="600"/>
  <c r="V47" i="600"/>
  <c r="U47" i="600"/>
  <c r="T47" i="600"/>
  <c r="S47" i="600"/>
  <c r="AA46" i="600"/>
  <c r="Z46" i="600"/>
  <c r="Y46" i="600"/>
  <c r="X46" i="600"/>
  <c r="V46" i="600"/>
  <c r="U46" i="600"/>
  <c r="T46" i="600"/>
  <c r="S46" i="600"/>
  <c r="Q46" i="600"/>
  <c r="P46" i="600"/>
  <c r="O46" i="600"/>
  <c r="N46" i="600"/>
  <c r="AA45" i="600"/>
  <c r="Z45" i="600"/>
  <c r="Y45" i="600"/>
  <c r="X45" i="600"/>
  <c r="V45" i="600"/>
  <c r="U45" i="600"/>
  <c r="T45" i="600"/>
  <c r="S45" i="600"/>
  <c r="AA44" i="600"/>
  <c r="Z44" i="600"/>
  <c r="Y44" i="600"/>
  <c r="X44" i="600"/>
  <c r="V44" i="600"/>
  <c r="U44" i="600"/>
  <c r="T44" i="600"/>
  <c r="S44" i="600"/>
  <c r="AA43" i="600"/>
  <c r="Z43" i="600"/>
  <c r="Y43" i="600"/>
  <c r="X43" i="600"/>
  <c r="V43" i="600"/>
  <c r="U43" i="600"/>
  <c r="T43" i="600"/>
  <c r="S43" i="600"/>
  <c r="Q43" i="600"/>
  <c r="P43" i="600"/>
  <c r="O43" i="600"/>
  <c r="N43" i="600"/>
  <c r="AA42" i="600"/>
  <c r="Z42" i="600"/>
  <c r="Y42" i="600"/>
  <c r="X42" i="600"/>
  <c r="V42" i="600"/>
  <c r="U42" i="600"/>
  <c r="T42" i="600"/>
  <c r="S42" i="600"/>
  <c r="AA41" i="600"/>
  <c r="Z41" i="600"/>
  <c r="Y41" i="600"/>
  <c r="X41" i="600"/>
  <c r="V41" i="600"/>
  <c r="U41" i="600"/>
  <c r="T41" i="600"/>
  <c r="S41" i="600"/>
  <c r="AA40" i="600"/>
  <c r="Z40" i="600"/>
  <c r="Y40" i="600"/>
  <c r="X40" i="600"/>
  <c r="V40" i="600"/>
  <c r="U40" i="600"/>
  <c r="T40" i="600"/>
  <c r="S40" i="600"/>
  <c r="Q40" i="600"/>
  <c r="P40" i="600"/>
  <c r="O40" i="600"/>
  <c r="N40" i="600"/>
  <c r="AA39" i="600"/>
  <c r="Z39" i="600"/>
  <c r="Y39" i="600"/>
  <c r="X39" i="600"/>
  <c r="V39" i="600"/>
  <c r="U39" i="600"/>
  <c r="T39" i="600"/>
  <c r="S39" i="600"/>
  <c r="AA38" i="600"/>
  <c r="Z38" i="600"/>
  <c r="Y38" i="600"/>
  <c r="X38" i="600"/>
  <c r="V38" i="600"/>
  <c r="U38" i="600"/>
  <c r="T38" i="600"/>
  <c r="S38" i="600"/>
  <c r="AA37" i="600"/>
  <c r="Z37" i="600"/>
  <c r="Y37" i="600"/>
  <c r="X37" i="600"/>
  <c r="V37" i="600"/>
  <c r="U37" i="600"/>
  <c r="T37" i="600"/>
  <c r="S37" i="600"/>
  <c r="Q37" i="600"/>
  <c r="P37" i="600"/>
  <c r="O37" i="600"/>
  <c r="N37" i="600"/>
  <c r="AA36" i="600"/>
  <c r="Z36" i="600"/>
  <c r="Y36" i="600"/>
  <c r="X36" i="600"/>
  <c r="V36" i="600"/>
  <c r="U36" i="600"/>
  <c r="T36" i="600"/>
  <c r="S36" i="600"/>
  <c r="AA35" i="600"/>
  <c r="Z35" i="600"/>
  <c r="Y35" i="600"/>
  <c r="X35" i="600"/>
  <c r="V35" i="600"/>
  <c r="U35" i="600"/>
  <c r="T35" i="600"/>
  <c r="S35" i="600"/>
  <c r="AA34" i="600"/>
  <c r="Z34" i="600"/>
  <c r="Y34" i="600"/>
  <c r="X34" i="600"/>
  <c r="V34" i="600"/>
  <c r="U34" i="600"/>
  <c r="T34" i="600"/>
  <c r="S34" i="600"/>
  <c r="Q34" i="600"/>
  <c r="P34" i="600"/>
  <c r="O34" i="600"/>
  <c r="N34" i="600"/>
  <c r="AA33" i="600"/>
  <c r="Z33" i="600"/>
  <c r="Y33" i="600"/>
  <c r="X33" i="600"/>
  <c r="V33" i="600"/>
  <c r="U33" i="600"/>
  <c r="T33" i="600"/>
  <c r="S33" i="600"/>
  <c r="AA32" i="600"/>
  <c r="Z32" i="600"/>
  <c r="Y32" i="600"/>
  <c r="X32" i="600"/>
  <c r="V32" i="600"/>
  <c r="U32" i="600"/>
  <c r="T32" i="600"/>
  <c r="S32" i="600"/>
  <c r="AA31" i="600"/>
  <c r="Z31" i="600"/>
  <c r="Y31" i="600"/>
  <c r="X31" i="600"/>
  <c r="V31" i="600"/>
  <c r="U31" i="600"/>
  <c r="T31" i="600"/>
  <c r="S31" i="600"/>
  <c r="Q31" i="600"/>
  <c r="P31" i="600"/>
  <c r="O31" i="600"/>
  <c r="N31" i="600"/>
  <c r="Q30" i="600"/>
  <c r="P30" i="600"/>
  <c r="O30" i="600"/>
  <c r="AA29" i="600"/>
  <c r="Z29" i="600"/>
  <c r="Y29" i="600"/>
  <c r="X29" i="600"/>
  <c r="V29" i="600"/>
  <c r="U29" i="600"/>
  <c r="T29" i="600"/>
  <c r="S29" i="600"/>
  <c r="AA28" i="600"/>
  <c r="Z28" i="600"/>
  <c r="Y28" i="600"/>
  <c r="X28" i="600"/>
  <c r="V28" i="600"/>
  <c r="U28" i="600"/>
  <c r="T28" i="600"/>
  <c r="S28" i="600"/>
  <c r="AA27" i="600"/>
  <c r="Z27" i="600"/>
  <c r="Y27" i="600"/>
  <c r="X27" i="600"/>
  <c r="V27" i="600"/>
  <c r="U27" i="600"/>
  <c r="T27" i="600"/>
  <c r="S27" i="600"/>
  <c r="AA26" i="600"/>
  <c r="Z26" i="600"/>
  <c r="Y26" i="600"/>
  <c r="X26" i="600"/>
  <c r="V26" i="600"/>
  <c r="U26" i="600"/>
  <c r="T26" i="600"/>
  <c r="S26" i="600"/>
  <c r="Q26" i="600"/>
  <c r="P26" i="600"/>
  <c r="O26" i="600"/>
  <c r="N26" i="600"/>
  <c r="AA25" i="600"/>
  <c r="Z25" i="600"/>
  <c r="Y25" i="600"/>
  <c r="X25" i="600"/>
  <c r="V25" i="600"/>
  <c r="U25" i="600"/>
  <c r="T25" i="600"/>
  <c r="S25" i="600"/>
  <c r="AA24" i="600"/>
  <c r="Z24" i="600"/>
  <c r="Y24" i="600"/>
  <c r="X24" i="600"/>
  <c r="V24" i="600"/>
  <c r="U24" i="600"/>
  <c r="T24" i="600"/>
  <c r="S24" i="600"/>
  <c r="AA23" i="600"/>
  <c r="Z23" i="600"/>
  <c r="Y23" i="600"/>
  <c r="X23" i="600"/>
  <c r="V23" i="600"/>
  <c r="U23" i="600"/>
  <c r="T23" i="600"/>
  <c r="S23" i="600"/>
  <c r="Q23" i="600"/>
  <c r="P23" i="600"/>
  <c r="O23" i="600"/>
  <c r="N23" i="600"/>
  <c r="AA22" i="600"/>
  <c r="Z22" i="600"/>
  <c r="Y22" i="600"/>
  <c r="X22" i="600"/>
  <c r="V22" i="600"/>
  <c r="U22" i="600"/>
  <c r="T22" i="600"/>
  <c r="S22" i="600"/>
  <c r="AA21" i="600"/>
  <c r="Z21" i="600"/>
  <c r="Y21" i="600"/>
  <c r="X21" i="600"/>
  <c r="V21" i="600"/>
  <c r="U21" i="600"/>
  <c r="T21" i="600"/>
  <c r="S21" i="600"/>
  <c r="AA20" i="600"/>
  <c r="Z20" i="600"/>
  <c r="Y20" i="600"/>
  <c r="X20" i="600"/>
  <c r="V20" i="600"/>
  <c r="U20" i="600"/>
  <c r="T20" i="600"/>
  <c r="S20" i="600"/>
  <c r="AA19" i="600"/>
  <c r="Z19" i="600"/>
  <c r="Y19" i="600"/>
  <c r="X19" i="600"/>
  <c r="V19" i="600"/>
  <c r="U19" i="600"/>
  <c r="T19" i="600"/>
  <c r="S19" i="600"/>
  <c r="Q19" i="600"/>
  <c r="P19" i="600"/>
  <c r="O19" i="600"/>
  <c r="N19" i="600"/>
  <c r="AA18" i="600"/>
  <c r="Z18" i="600"/>
  <c r="Y18" i="600"/>
  <c r="X18" i="600"/>
  <c r="V18" i="600"/>
  <c r="U18" i="600"/>
  <c r="T18" i="600"/>
  <c r="S18" i="600"/>
  <c r="AA17" i="600"/>
  <c r="Z17" i="600"/>
  <c r="Y17" i="600"/>
  <c r="X17" i="600"/>
  <c r="V17" i="600"/>
  <c r="U17" i="600"/>
  <c r="T17" i="600"/>
  <c r="S17" i="600"/>
  <c r="AA16" i="600"/>
  <c r="Z16" i="600"/>
  <c r="Y16" i="600"/>
  <c r="X16" i="600"/>
  <c r="V16" i="600"/>
  <c r="U16" i="600"/>
  <c r="T16" i="600"/>
  <c r="S16" i="600"/>
  <c r="Q16" i="600"/>
  <c r="P16" i="600"/>
  <c r="O16" i="600"/>
  <c r="N16" i="600"/>
  <c r="AA15" i="600"/>
  <c r="Z15" i="600"/>
  <c r="Y15" i="600"/>
  <c r="X15" i="600"/>
  <c r="V15" i="600"/>
  <c r="U15" i="600"/>
  <c r="T15" i="600"/>
  <c r="S15" i="600"/>
  <c r="AA14" i="600"/>
  <c r="Z14" i="600"/>
  <c r="Y14" i="600"/>
  <c r="X14" i="600"/>
  <c r="V14" i="600"/>
  <c r="U14" i="600"/>
  <c r="T14" i="600"/>
  <c r="S14" i="600"/>
  <c r="Q14" i="600"/>
  <c r="P14" i="600"/>
  <c r="O14" i="600"/>
  <c r="N14" i="600"/>
  <c r="AA13" i="600"/>
  <c r="Z13" i="600"/>
  <c r="Y13" i="600"/>
  <c r="X13" i="600"/>
  <c r="V13" i="600"/>
  <c r="U13" i="600"/>
  <c r="T13" i="600"/>
  <c r="S13" i="600"/>
  <c r="AA12" i="600"/>
  <c r="Z12" i="600"/>
  <c r="Y12" i="600"/>
  <c r="X12" i="600"/>
  <c r="V12" i="600"/>
  <c r="U12" i="600"/>
  <c r="T12" i="600"/>
  <c r="S12" i="600"/>
  <c r="Q12" i="600"/>
  <c r="P12" i="600"/>
  <c r="O12" i="600"/>
  <c r="N12" i="600"/>
  <c r="AA11" i="600"/>
  <c r="Z11" i="600"/>
  <c r="Y11" i="600"/>
  <c r="X11" i="600"/>
  <c r="V11" i="600"/>
  <c r="U11" i="600"/>
  <c r="T11" i="600"/>
  <c r="S11" i="600"/>
  <c r="AA10" i="600"/>
  <c r="Z10" i="600"/>
  <c r="Y10" i="600"/>
  <c r="X10" i="600"/>
  <c r="V10" i="600"/>
  <c r="U10" i="600"/>
  <c r="T10" i="600"/>
  <c r="S10" i="600"/>
  <c r="AA9" i="600"/>
  <c r="Z9" i="600"/>
  <c r="Y9" i="600"/>
  <c r="X9" i="600"/>
  <c r="V9" i="600"/>
  <c r="U9" i="600"/>
  <c r="T9" i="600"/>
  <c r="S9" i="600"/>
  <c r="Q9" i="600"/>
  <c r="P9" i="600"/>
  <c r="O9" i="600"/>
  <c r="N9" i="600"/>
  <c r="AA8" i="600"/>
  <c r="Z8" i="600"/>
  <c r="Y8" i="600"/>
  <c r="X8" i="600"/>
  <c r="V8" i="600"/>
  <c r="U8" i="600"/>
  <c r="T8" i="600"/>
  <c r="S8" i="600"/>
  <c r="AA7" i="600"/>
  <c r="Z7" i="600"/>
  <c r="Y7" i="600"/>
  <c r="X7" i="600"/>
  <c r="V7" i="600"/>
  <c r="U7" i="600"/>
  <c r="T7" i="600"/>
  <c r="S7" i="600"/>
  <c r="AA6" i="600"/>
  <c r="Z6" i="600"/>
  <c r="Y6" i="600"/>
  <c r="X6" i="600"/>
  <c r="V6" i="600"/>
  <c r="U6" i="600"/>
  <c r="T6" i="600"/>
  <c r="S6" i="600"/>
  <c r="Q6" i="600"/>
  <c r="P6" i="600"/>
  <c r="O6" i="600"/>
  <c r="N6" i="600"/>
  <c r="O2" i="600"/>
  <c r="P37" i="598"/>
  <c r="P36" i="598"/>
  <c r="P35" i="598"/>
  <c r="O35" i="598"/>
  <c r="Q34" i="598"/>
  <c r="P34" i="598"/>
  <c r="O34" i="598"/>
  <c r="AA33" i="598"/>
  <c r="Z33" i="598"/>
  <c r="Y33" i="598"/>
  <c r="X33" i="598"/>
  <c r="V33" i="598"/>
  <c r="U33" i="598"/>
  <c r="T33" i="598"/>
  <c r="S33" i="598"/>
  <c r="AA32" i="598"/>
  <c r="Z32" i="598"/>
  <c r="Y32" i="598"/>
  <c r="X32" i="598"/>
  <c r="V32" i="598"/>
  <c r="U32" i="598"/>
  <c r="T32" i="598"/>
  <c r="S32" i="598"/>
  <c r="Q32" i="598"/>
  <c r="P32" i="598"/>
  <c r="O32" i="598"/>
  <c r="N32" i="598"/>
  <c r="AA31" i="598"/>
  <c r="Z31" i="598"/>
  <c r="Y31" i="598"/>
  <c r="X31" i="598"/>
  <c r="V31" i="598"/>
  <c r="U31" i="598"/>
  <c r="T31" i="598"/>
  <c r="S31" i="598"/>
  <c r="AA30" i="598"/>
  <c r="Z30" i="598"/>
  <c r="Y30" i="598"/>
  <c r="X30" i="598"/>
  <c r="V30" i="598"/>
  <c r="U30" i="598"/>
  <c r="T30" i="598"/>
  <c r="S30" i="598"/>
  <c r="Q30" i="598"/>
  <c r="P30" i="598"/>
  <c r="O30" i="598"/>
  <c r="N30" i="598"/>
  <c r="AA29" i="598"/>
  <c r="Z29" i="598"/>
  <c r="Y29" i="598"/>
  <c r="X29" i="598"/>
  <c r="V29" i="598"/>
  <c r="U29" i="598"/>
  <c r="T29" i="598"/>
  <c r="S29" i="598"/>
  <c r="AA28" i="598"/>
  <c r="Z28" i="598"/>
  <c r="Y28" i="598"/>
  <c r="X28" i="598"/>
  <c r="V28" i="598"/>
  <c r="U28" i="598"/>
  <c r="T28" i="598"/>
  <c r="S28" i="598"/>
  <c r="Q28" i="598"/>
  <c r="P28" i="598"/>
  <c r="O28" i="598"/>
  <c r="N28" i="598"/>
  <c r="AA27" i="598"/>
  <c r="Z27" i="598"/>
  <c r="Y27" i="598"/>
  <c r="X27" i="598"/>
  <c r="V27" i="598"/>
  <c r="U27" i="598"/>
  <c r="T27" i="598"/>
  <c r="S27" i="598"/>
  <c r="AA26" i="598"/>
  <c r="Z26" i="598"/>
  <c r="Y26" i="598"/>
  <c r="X26" i="598"/>
  <c r="V26" i="598"/>
  <c r="U26" i="598"/>
  <c r="T26" i="598"/>
  <c r="S26" i="598"/>
  <c r="AA25" i="598"/>
  <c r="Z25" i="598"/>
  <c r="Y25" i="598"/>
  <c r="X25" i="598"/>
  <c r="V25" i="598"/>
  <c r="U25" i="598"/>
  <c r="T25" i="598"/>
  <c r="S25" i="598"/>
  <c r="Q25" i="598"/>
  <c r="P25" i="598"/>
  <c r="O25" i="598"/>
  <c r="N25" i="598"/>
  <c r="Q24" i="598"/>
  <c r="P24" i="598"/>
  <c r="O24" i="598"/>
  <c r="AA23" i="598"/>
  <c r="Z23" i="598"/>
  <c r="Y23" i="598"/>
  <c r="X23" i="598"/>
  <c r="V23" i="598"/>
  <c r="U23" i="598"/>
  <c r="T23" i="598"/>
  <c r="S23" i="598"/>
  <c r="AA22" i="598"/>
  <c r="Z22" i="598"/>
  <c r="Y22" i="598"/>
  <c r="X22" i="598"/>
  <c r="V22" i="598"/>
  <c r="U22" i="598"/>
  <c r="T22" i="598"/>
  <c r="S22" i="598"/>
  <c r="AA21" i="598"/>
  <c r="Z21" i="598"/>
  <c r="Y21" i="598"/>
  <c r="X21" i="598"/>
  <c r="V21" i="598"/>
  <c r="U21" i="598"/>
  <c r="T21" i="598"/>
  <c r="S21" i="598"/>
  <c r="Q21" i="598"/>
  <c r="P21" i="598"/>
  <c r="O21" i="598"/>
  <c r="N21" i="598"/>
  <c r="AA20" i="598"/>
  <c r="Z20" i="598"/>
  <c r="Y20" i="598"/>
  <c r="X20" i="598"/>
  <c r="V20" i="598"/>
  <c r="U20" i="598"/>
  <c r="T20" i="598"/>
  <c r="S20" i="598"/>
  <c r="AA19" i="598"/>
  <c r="Z19" i="598"/>
  <c r="Y19" i="598"/>
  <c r="X19" i="598"/>
  <c r="V19" i="598"/>
  <c r="U19" i="598"/>
  <c r="T19" i="598"/>
  <c r="S19" i="598"/>
  <c r="AA18" i="598"/>
  <c r="Z18" i="598"/>
  <c r="Y18" i="598"/>
  <c r="X18" i="598"/>
  <c r="V18" i="598"/>
  <c r="U18" i="598"/>
  <c r="T18" i="598"/>
  <c r="S18" i="598"/>
  <c r="Q18" i="598"/>
  <c r="P18" i="598"/>
  <c r="O18" i="598"/>
  <c r="N18" i="598"/>
  <c r="AA17" i="598"/>
  <c r="Z17" i="598"/>
  <c r="Y17" i="598"/>
  <c r="X17" i="598"/>
  <c r="V17" i="598"/>
  <c r="U17" i="598"/>
  <c r="T17" i="598"/>
  <c r="S17" i="598"/>
  <c r="AA16" i="598"/>
  <c r="Z16" i="598"/>
  <c r="Y16" i="598"/>
  <c r="X16" i="598"/>
  <c r="V16" i="598"/>
  <c r="U16" i="598"/>
  <c r="T16" i="598"/>
  <c r="S16" i="598"/>
  <c r="AA15" i="598"/>
  <c r="Z15" i="598"/>
  <c r="Y15" i="598"/>
  <c r="X15" i="598"/>
  <c r="V15" i="598"/>
  <c r="U15" i="598"/>
  <c r="T15" i="598"/>
  <c r="S15" i="598"/>
  <c r="AA14" i="598"/>
  <c r="Z14" i="598"/>
  <c r="Y14" i="598"/>
  <c r="X14" i="598"/>
  <c r="V14" i="598"/>
  <c r="U14" i="598"/>
  <c r="T14" i="598"/>
  <c r="S14" i="598"/>
  <c r="Q14" i="598"/>
  <c r="P14" i="598"/>
  <c r="O14" i="598"/>
  <c r="N14" i="598"/>
  <c r="AA13" i="598"/>
  <c r="Z13" i="598"/>
  <c r="Y13" i="598"/>
  <c r="X13" i="598"/>
  <c r="V13" i="598"/>
  <c r="U13" i="598"/>
  <c r="T13" i="598"/>
  <c r="S13" i="598"/>
  <c r="AA12" i="598"/>
  <c r="Z12" i="598"/>
  <c r="Y12" i="598"/>
  <c r="X12" i="598"/>
  <c r="V12" i="598"/>
  <c r="U12" i="598"/>
  <c r="T12" i="598"/>
  <c r="S12" i="598"/>
  <c r="AA11" i="598"/>
  <c r="Z11" i="598"/>
  <c r="Y11" i="598"/>
  <c r="X11" i="598"/>
  <c r="V11" i="598"/>
  <c r="U11" i="598"/>
  <c r="T11" i="598"/>
  <c r="S11" i="598"/>
  <c r="Q11" i="598"/>
  <c r="P11" i="598"/>
  <c r="O11" i="598"/>
  <c r="N11" i="598"/>
  <c r="AA10" i="598"/>
  <c r="Z10" i="598"/>
  <c r="Y10" i="598"/>
  <c r="X10" i="598"/>
  <c r="V10" i="598"/>
  <c r="U10" i="598"/>
  <c r="T10" i="598"/>
  <c r="S10" i="598"/>
  <c r="AA9" i="598"/>
  <c r="Z9" i="598"/>
  <c r="Y9" i="598"/>
  <c r="X9" i="598"/>
  <c r="V9" i="598"/>
  <c r="U9" i="598"/>
  <c r="T9" i="598"/>
  <c r="S9" i="598"/>
  <c r="Q9" i="598"/>
  <c r="P9" i="598"/>
  <c r="O9" i="598"/>
  <c r="N9" i="598"/>
  <c r="AA8" i="598"/>
  <c r="Z8" i="598"/>
  <c r="Y8" i="598"/>
  <c r="X8" i="598"/>
  <c r="V8" i="598"/>
  <c r="U8" i="598"/>
  <c r="T8" i="598"/>
  <c r="S8" i="598"/>
  <c r="AA7" i="598"/>
  <c r="Z7" i="598"/>
  <c r="Y7" i="598"/>
  <c r="X7" i="598"/>
  <c r="V7" i="598"/>
  <c r="U7" i="598"/>
  <c r="T7" i="598"/>
  <c r="S7" i="598"/>
  <c r="AA6" i="598"/>
  <c r="Z6" i="598"/>
  <c r="Y6" i="598"/>
  <c r="X6" i="598"/>
  <c r="V6" i="598"/>
  <c r="U6" i="598"/>
  <c r="T6" i="598"/>
  <c r="S6" i="598"/>
  <c r="Q6" i="598"/>
  <c r="P6" i="598"/>
  <c r="O6" i="598"/>
  <c r="N6" i="598"/>
  <c r="O2" i="598"/>
  <c r="P33" i="595"/>
  <c r="P32" i="595"/>
  <c r="P31" i="595"/>
  <c r="O31" i="595"/>
  <c r="Q30" i="595"/>
  <c r="P30" i="595"/>
  <c r="O30" i="595"/>
  <c r="AA29" i="595"/>
  <c r="Z29" i="595"/>
  <c r="Y29" i="595"/>
  <c r="X29" i="595"/>
  <c r="V29" i="595"/>
  <c r="U29" i="595"/>
  <c r="T29" i="595"/>
  <c r="S29" i="595"/>
  <c r="AA28" i="595"/>
  <c r="Z28" i="595"/>
  <c r="Y28" i="595"/>
  <c r="X28" i="595"/>
  <c r="V28" i="595"/>
  <c r="U28" i="595"/>
  <c r="T28" i="595"/>
  <c r="S28" i="595"/>
  <c r="AA27" i="595"/>
  <c r="Z27" i="595"/>
  <c r="Y27" i="595"/>
  <c r="X27" i="595"/>
  <c r="V27" i="595"/>
  <c r="U27" i="595"/>
  <c r="T27" i="595"/>
  <c r="S27" i="595"/>
  <c r="Q27" i="595"/>
  <c r="P27" i="595"/>
  <c r="O27" i="595"/>
  <c r="N27" i="595"/>
  <c r="AA26" i="595"/>
  <c r="Z26" i="595"/>
  <c r="Y26" i="595"/>
  <c r="X26" i="595"/>
  <c r="V26" i="595"/>
  <c r="U26" i="595"/>
  <c r="T26" i="595"/>
  <c r="S26" i="595"/>
  <c r="AA25" i="595"/>
  <c r="Z25" i="595"/>
  <c r="Y25" i="595"/>
  <c r="X25" i="595"/>
  <c r="V25" i="595"/>
  <c r="U25" i="595"/>
  <c r="T25" i="595"/>
  <c r="S25" i="595"/>
  <c r="AA24" i="595"/>
  <c r="Z24" i="595"/>
  <c r="Y24" i="595"/>
  <c r="X24" i="595"/>
  <c r="V24" i="595"/>
  <c r="U24" i="595"/>
  <c r="T24" i="595"/>
  <c r="S24" i="595"/>
  <c r="Q24" i="595"/>
  <c r="P24" i="595"/>
  <c r="O24" i="595"/>
  <c r="N24" i="595"/>
  <c r="Q23" i="595"/>
  <c r="P23" i="595"/>
  <c r="O23" i="595"/>
  <c r="AA22" i="595"/>
  <c r="Z22" i="595"/>
  <c r="Y22" i="595"/>
  <c r="X22" i="595"/>
  <c r="V22" i="595"/>
  <c r="U22" i="595"/>
  <c r="T22" i="595"/>
  <c r="S22" i="595"/>
  <c r="AA21" i="595"/>
  <c r="Z21" i="595"/>
  <c r="Y21" i="595"/>
  <c r="X21" i="595"/>
  <c r="V21" i="595"/>
  <c r="U21" i="595"/>
  <c r="T21" i="595"/>
  <c r="S21" i="595"/>
  <c r="Q21" i="595"/>
  <c r="P21" i="595"/>
  <c r="O21" i="595"/>
  <c r="N21" i="595"/>
  <c r="AA20" i="595"/>
  <c r="Z20" i="595"/>
  <c r="Y20" i="595"/>
  <c r="X20" i="595"/>
  <c r="V20" i="595"/>
  <c r="U20" i="595"/>
  <c r="T20" i="595"/>
  <c r="S20" i="595"/>
  <c r="AA19" i="595"/>
  <c r="Z19" i="595"/>
  <c r="Y19" i="595"/>
  <c r="X19" i="595"/>
  <c r="V19" i="595"/>
  <c r="U19" i="595"/>
  <c r="T19" i="595"/>
  <c r="S19" i="595"/>
  <c r="AA18" i="595"/>
  <c r="Z18" i="595"/>
  <c r="Y18" i="595"/>
  <c r="X18" i="595"/>
  <c r="V18" i="595"/>
  <c r="U18" i="595"/>
  <c r="T18" i="595"/>
  <c r="S18" i="595"/>
  <c r="AA17" i="595"/>
  <c r="Z17" i="595"/>
  <c r="Y17" i="595"/>
  <c r="X17" i="595"/>
  <c r="V17" i="595"/>
  <c r="U17" i="595"/>
  <c r="T17" i="595"/>
  <c r="S17" i="595"/>
  <c r="AA16" i="595"/>
  <c r="Z16" i="595"/>
  <c r="Y16" i="595"/>
  <c r="X16" i="595"/>
  <c r="V16" i="595"/>
  <c r="U16" i="595"/>
  <c r="T16" i="595"/>
  <c r="S16" i="595"/>
  <c r="AA15" i="595"/>
  <c r="Z15" i="595"/>
  <c r="Y15" i="595"/>
  <c r="X15" i="595"/>
  <c r="V15" i="595"/>
  <c r="U15" i="595"/>
  <c r="T15" i="595"/>
  <c r="S15" i="595"/>
  <c r="Q15" i="595"/>
  <c r="P15" i="595"/>
  <c r="O15" i="595"/>
  <c r="N15" i="595"/>
  <c r="AA14" i="595"/>
  <c r="Z14" i="595"/>
  <c r="Y14" i="595"/>
  <c r="X14" i="595"/>
  <c r="V14" i="595"/>
  <c r="U14" i="595"/>
  <c r="T14" i="595"/>
  <c r="S14" i="595"/>
  <c r="AA13" i="595"/>
  <c r="Z13" i="595"/>
  <c r="Y13" i="595"/>
  <c r="X13" i="595"/>
  <c r="V13" i="595"/>
  <c r="U13" i="595"/>
  <c r="T13" i="595"/>
  <c r="S13" i="595"/>
  <c r="AA12" i="595"/>
  <c r="Z12" i="595"/>
  <c r="Y12" i="595"/>
  <c r="X12" i="595"/>
  <c r="V12" i="595"/>
  <c r="U12" i="595"/>
  <c r="T12" i="595"/>
  <c r="S12" i="595"/>
  <c r="AA11" i="595"/>
  <c r="Z11" i="595"/>
  <c r="Y11" i="595"/>
  <c r="X11" i="595"/>
  <c r="V11" i="595"/>
  <c r="U11" i="595"/>
  <c r="T11" i="595"/>
  <c r="S11" i="595"/>
  <c r="AA10" i="595"/>
  <c r="Z10" i="595"/>
  <c r="Y10" i="595"/>
  <c r="X10" i="595"/>
  <c r="V10" i="595"/>
  <c r="U10" i="595"/>
  <c r="T10" i="595"/>
  <c r="S10" i="595"/>
  <c r="Q10" i="595"/>
  <c r="P10" i="595"/>
  <c r="O10" i="595"/>
  <c r="N10" i="595"/>
  <c r="AA9" i="595"/>
  <c r="Z9" i="595"/>
  <c r="Y9" i="595"/>
  <c r="X9" i="595"/>
  <c r="V9" i="595"/>
  <c r="U9" i="595"/>
  <c r="T9" i="595"/>
  <c r="S9" i="595"/>
  <c r="AA8" i="595"/>
  <c r="Z8" i="595"/>
  <c r="Y8" i="595"/>
  <c r="X8" i="595"/>
  <c r="V8" i="595"/>
  <c r="U8" i="595"/>
  <c r="T8" i="595"/>
  <c r="S8" i="595"/>
  <c r="AA7" i="595"/>
  <c r="Z7" i="595"/>
  <c r="Y7" i="595"/>
  <c r="X7" i="595"/>
  <c r="V7" i="595"/>
  <c r="U7" i="595"/>
  <c r="T7" i="595"/>
  <c r="S7" i="595"/>
  <c r="AA6" i="595"/>
  <c r="Z6" i="595"/>
  <c r="Y6" i="595"/>
  <c r="X6" i="595"/>
  <c r="V6" i="595"/>
  <c r="U6" i="595"/>
  <c r="T6" i="595"/>
  <c r="S6" i="595"/>
  <c r="Q6" i="595"/>
  <c r="P6" i="595"/>
  <c r="O6" i="595"/>
  <c r="N6" i="595"/>
  <c r="O2" i="595"/>
  <c r="P51" i="596"/>
  <c r="P50" i="596"/>
  <c r="P49" i="596"/>
  <c r="O49" i="596"/>
  <c r="Q48" i="596"/>
  <c r="P48" i="596"/>
  <c r="O48" i="596"/>
  <c r="AA47" i="596"/>
  <c r="Z47" i="596"/>
  <c r="Y47" i="596"/>
  <c r="X47" i="596"/>
  <c r="V47" i="596"/>
  <c r="U47" i="596"/>
  <c r="T47" i="596"/>
  <c r="S47" i="596"/>
  <c r="AA46" i="596"/>
  <c r="Z46" i="596"/>
  <c r="Y46" i="596"/>
  <c r="X46" i="596"/>
  <c r="V46" i="596"/>
  <c r="U46" i="596"/>
  <c r="T46" i="596"/>
  <c r="S46" i="596"/>
  <c r="AA45" i="596"/>
  <c r="Z45" i="596"/>
  <c r="Y45" i="596"/>
  <c r="X45" i="596"/>
  <c r="V45" i="596"/>
  <c r="U45" i="596"/>
  <c r="T45" i="596"/>
  <c r="S45" i="596"/>
  <c r="AA44" i="596"/>
  <c r="Z44" i="596"/>
  <c r="Y44" i="596"/>
  <c r="X44" i="596"/>
  <c r="V44" i="596"/>
  <c r="U44" i="596"/>
  <c r="T44" i="596"/>
  <c r="S44" i="596"/>
  <c r="Q44" i="596"/>
  <c r="P44" i="596"/>
  <c r="O44" i="596"/>
  <c r="N44" i="596"/>
  <c r="AA43" i="596"/>
  <c r="Z43" i="596"/>
  <c r="Y43" i="596"/>
  <c r="X43" i="596"/>
  <c r="V43" i="596"/>
  <c r="U43" i="596"/>
  <c r="T43" i="596"/>
  <c r="S43" i="596"/>
  <c r="AA42" i="596"/>
  <c r="Z42" i="596"/>
  <c r="Y42" i="596"/>
  <c r="X42" i="596"/>
  <c r="V42" i="596"/>
  <c r="U42" i="596"/>
  <c r="T42" i="596"/>
  <c r="S42" i="596"/>
  <c r="Q42" i="596"/>
  <c r="P42" i="596"/>
  <c r="O42" i="596"/>
  <c r="N42" i="596"/>
  <c r="AA41" i="596"/>
  <c r="Z41" i="596"/>
  <c r="Y41" i="596"/>
  <c r="X41" i="596"/>
  <c r="V41" i="596"/>
  <c r="U41" i="596"/>
  <c r="T41" i="596"/>
  <c r="S41" i="596"/>
  <c r="AA40" i="596"/>
  <c r="Z40" i="596"/>
  <c r="Y40" i="596"/>
  <c r="X40" i="596"/>
  <c r="V40" i="596"/>
  <c r="U40" i="596"/>
  <c r="T40" i="596"/>
  <c r="S40" i="596"/>
  <c r="AA39" i="596"/>
  <c r="Z39" i="596"/>
  <c r="Y39" i="596"/>
  <c r="X39" i="596"/>
  <c r="V39" i="596"/>
  <c r="U39" i="596"/>
  <c r="T39" i="596"/>
  <c r="S39" i="596"/>
  <c r="Q39" i="596"/>
  <c r="P39" i="596"/>
  <c r="O39" i="596"/>
  <c r="N39" i="596"/>
  <c r="AA38" i="596"/>
  <c r="Z38" i="596"/>
  <c r="Y38" i="596"/>
  <c r="X38" i="596"/>
  <c r="V38" i="596"/>
  <c r="U38" i="596"/>
  <c r="T38" i="596"/>
  <c r="S38" i="596"/>
  <c r="AA37" i="596"/>
  <c r="Z37" i="596"/>
  <c r="Y37" i="596"/>
  <c r="X37" i="596"/>
  <c r="V37" i="596"/>
  <c r="U37" i="596"/>
  <c r="T37" i="596"/>
  <c r="S37" i="596"/>
  <c r="Q37" i="596"/>
  <c r="P37" i="596"/>
  <c r="O37" i="596"/>
  <c r="N37" i="596"/>
  <c r="AA36" i="596"/>
  <c r="Z36" i="596"/>
  <c r="Y36" i="596"/>
  <c r="X36" i="596"/>
  <c r="V36" i="596"/>
  <c r="U36" i="596"/>
  <c r="T36" i="596"/>
  <c r="S36" i="596"/>
  <c r="AA35" i="596"/>
  <c r="Z35" i="596"/>
  <c r="Y35" i="596"/>
  <c r="X35" i="596"/>
  <c r="V35" i="596"/>
  <c r="U35" i="596"/>
  <c r="T35" i="596"/>
  <c r="S35" i="596"/>
  <c r="Q35" i="596"/>
  <c r="P35" i="596"/>
  <c r="O35" i="596"/>
  <c r="N35" i="596"/>
  <c r="Q34" i="596"/>
  <c r="P34" i="596"/>
  <c r="O34" i="596"/>
  <c r="AA33" i="596"/>
  <c r="Z33" i="596"/>
  <c r="Y33" i="596"/>
  <c r="X33" i="596"/>
  <c r="V33" i="596"/>
  <c r="U33" i="596"/>
  <c r="T33" i="596"/>
  <c r="S33" i="596"/>
  <c r="AA32" i="596"/>
  <c r="Z32" i="596"/>
  <c r="Y32" i="596"/>
  <c r="X32" i="596"/>
  <c r="V32" i="596"/>
  <c r="U32" i="596"/>
  <c r="T32" i="596"/>
  <c r="S32" i="596"/>
  <c r="AA31" i="596"/>
  <c r="Z31" i="596"/>
  <c r="Y31" i="596"/>
  <c r="X31" i="596"/>
  <c r="V31" i="596"/>
  <c r="U31" i="596"/>
  <c r="T31" i="596"/>
  <c r="S31" i="596"/>
  <c r="AA30" i="596"/>
  <c r="Z30" i="596"/>
  <c r="Y30" i="596"/>
  <c r="X30" i="596"/>
  <c r="V30" i="596"/>
  <c r="U30" i="596"/>
  <c r="T30" i="596"/>
  <c r="S30" i="596"/>
  <c r="Q30" i="596"/>
  <c r="P30" i="596"/>
  <c r="O30" i="596"/>
  <c r="N30" i="596"/>
  <c r="AA29" i="596"/>
  <c r="Z29" i="596"/>
  <c r="Y29" i="596"/>
  <c r="X29" i="596"/>
  <c r="V29" i="596"/>
  <c r="U29" i="596"/>
  <c r="T29" i="596"/>
  <c r="S29" i="596"/>
  <c r="AA28" i="596"/>
  <c r="Z28" i="596"/>
  <c r="Y28" i="596"/>
  <c r="X28" i="596"/>
  <c r="V28" i="596"/>
  <c r="U28" i="596"/>
  <c r="T28" i="596"/>
  <c r="S28" i="596"/>
  <c r="AA27" i="596"/>
  <c r="Z27" i="596"/>
  <c r="Y27" i="596"/>
  <c r="X27" i="596"/>
  <c r="V27" i="596"/>
  <c r="U27" i="596"/>
  <c r="T27" i="596"/>
  <c r="S27" i="596"/>
  <c r="Q27" i="596"/>
  <c r="P27" i="596"/>
  <c r="O27" i="596"/>
  <c r="N27" i="596"/>
  <c r="AA26" i="596"/>
  <c r="Z26" i="596"/>
  <c r="Y26" i="596"/>
  <c r="X26" i="596"/>
  <c r="V26" i="596"/>
  <c r="U26" i="596"/>
  <c r="T26" i="596"/>
  <c r="S26" i="596"/>
  <c r="AA25" i="596"/>
  <c r="Z25" i="596"/>
  <c r="Y25" i="596"/>
  <c r="X25" i="596"/>
  <c r="V25" i="596"/>
  <c r="U25" i="596"/>
  <c r="T25" i="596"/>
  <c r="S25" i="596"/>
  <c r="AA24" i="596"/>
  <c r="Z24" i="596"/>
  <c r="Y24" i="596"/>
  <c r="X24" i="596"/>
  <c r="V24" i="596"/>
  <c r="U24" i="596"/>
  <c r="T24" i="596"/>
  <c r="S24" i="596"/>
  <c r="AA23" i="596"/>
  <c r="Z23" i="596"/>
  <c r="Y23" i="596"/>
  <c r="X23" i="596"/>
  <c r="V23" i="596"/>
  <c r="U23" i="596"/>
  <c r="T23" i="596"/>
  <c r="S23" i="596"/>
  <c r="Q23" i="596"/>
  <c r="P23" i="596"/>
  <c r="O23" i="596"/>
  <c r="N23" i="596"/>
  <c r="AA22" i="596"/>
  <c r="Z22" i="596"/>
  <c r="Y22" i="596"/>
  <c r="X22" i="596"/>
  <c r="V22" i="596"/>
  <c r="U22" i="596"/>
  <c r="T22" i="596"/>
  <c r="S22" i="596"/>
  <c r="AA21" i="596"/>
  <c r="Z21" i="596"/>
  <c r="Y21" i="596"/>
  <c r="X21" i="596"/>
  <c r="V21" i="596"/>
  <c r="U21" i="596"/>
  <c r="T21" i="596"/>
  <c r="S21" i="596"/>
  <c r="Q21" i="596"/>
  <c r="P21" i="596"/>
  <c r="O21" i="596"/>
  <c r="N21" i="596"/>
  <c r="AA20" i="596"/>
  <c r="Z20" i="596"/>
  <c r="Y20" i="596"/>
  <c r="X20" i="596"/>
  <c r="V20" i="596"/>
  <c r="U20" i="596"/>
  <c r="T20" i="596"/>
  <c r="S20" i="596"/>
  <c r="AA19" i="596"/>
  <c r="Z19" i="596"/>
  <c r="Y19" i="596"/>
  <c r="X19" i="596"/>
  <c r="V19" i="596"/>
  <c r="U19" i="596"/>
  <c r="T19" i="596"/>
  <c r="S19" i="596"/>
  <c r="AA18" i="596"/>
  <c r="Z18" i="596"/>
  <c r="Y18" i="596"/>
  <c r="X18" i="596"/>
  <c r="V18" i="596"/>
  <c r="U18" i="596"/>
  <c r="T18" i="596"/>
  <c r="S18" i="596"/>
  <c r="Q18" i="596"/>
  <c r="P18" i="596"/>
  <c r="O18" i="596"/>
  <c r="N18" i="596"/>
  <c r="AA17" i="596"/>
  <c r="Z17" i="596"/>
  <c r="Y17" i="596"/>
  <c r="X17" i="596"/>
  <c r="V17" i="596"/>
  <c r="U17" i="596"/>
  <c r="T17" i="596"/>
  <c r="S17" i="596"/>
  <c r="AA16" i="596"/>
  <c r="Z16" i="596"/>
  <c r="Y16" i="596"/>
  <c r="X16" i="596"/>
  <c r="V16" i="596"/>
  <c r="U16" i="596"/>
  <c r="T16" i="596"/>
  <c r="S16" i="596"/>
  <c r="AA15" i="596"/>
  <c r="Z15" i="596"/>
  <c r="Y15" i="596"/>
  <c r="X15" i="596"/>
  <c r="V15" i="596"/>
  <c r="U15" i="596"/>
  <c r="T15" i="596"/>
  <c r="S15" i="596"/>
  <c r="AA14" i="596"/>
  <c r="Z14" i="596"/>
  <c r="Y14" i="596"/>
  <c r="X14" i="596"/>
  <c r="V14" i="596"/>
  <c r="U14" i="596"/>
  <c r="T14" i="596"/>
  <c r="S14" i="596"/>
  <c r="Q14" i="596"/>
  <c r="P14" i="596"/>
  <c r="O14" i="596"/>
  <c r="N14" i="596"/>
  <c r="AA13" i="596"/>
  <c r="Z13" i="596"/>
  <c r="Y13" i="596"/>
  <c r="X13" i="596"/>
  <c r="V13" i="596"/>
  <c r="U13" i="596"/>
  <c r="T13" i="596"/>
  <c r="S13" i="596"/>
  <c r="AA12" i="596"/>
  <c r="Z12" i="596"/>
  <c r="Y12" i="596"/>
  <c r="X12" i="596"/>
  <c r="V12" i="596"/>
  <c r="U12" i="596"/>
  <c r="T12" i="596"/>
  <c r="S12" i="596"/>
  <c r="AA11" i="596"/>
  <c r="Z11" i="596"/>
  <c r="Y11" i="596"/>
  <c r="X11" i="596"/>
  <c r="V11" i="596"/>
  <c r="U11" i="596"/>
  <c r="T11" i="596"/>
  <c r="S11" i="596"/>
  <c r="AA10" i="596"/>
  <c r="Z10" i="596"/>
  <c r="Y10" i="596"/>
  <c r="X10" i="596"/>
  <c r="V10" i="596"/>
  <c r="U10" i="596"/>
  <c r="T10" i="596"/>
  <c r="S10" i="596"/>
  <c r="Q10" i="596"/>
  <c r="P10" i="596"/>
  <c r="O10" i="596"/>
  <c r="N10" i="596"/>
  <c r="AA9" i="596"/>
  <c r="Z9" i="596"/>
  <c r="Y9" i="596"/>
  <c r="X9" i="596"/>
  <c r="V9" i="596"/>
  <c r="U9" i="596"/>
  <c r="T9" i="596"/>
  <c r="S9" i="596"/>
  <c r="AA8" i="596"/>
  <c r="Z8" i="596"/>
  <c r="Y8" i="596"/>
  <c r="X8" i="596"/>
  <c r="V8" i="596"/>
  <c r="U8" i="596"/>
  <c r="T8" i="596"/>
  <c r="S8" i="596"/>
  <c r="AA7" i="596"/>
  <c r="Z7" i="596"/>
  <c r="Y7" i="596"/>
  <c r="X7" i="596"/>
  <c r="V7" i="596"/>
  <c r="U7" i="596"/>
  <c r="T7" i="596"/>
  <c r="S7" i="596"/>
  <c r="AA6" i="596"/>
  <c r="Z6" i="596"/>
  <c r="Y6" i="596"/>
  <c r="X6" i="596"/>
  <c r="V6" i="596"/>
  <c r="U6" i="596"/>
  <c r="T6" i="596"/>
  <c r="S6" i="596"/>
  <c r="Q6" i="596"/>
  <c r="P6" i="596"/>
  <c r="O6" i="596"/>
  <c r="N6" i="596"/>
  <c r="O2" i="596"/>
  <c r="P51" i="589"/>
  <c r="P50" i="589"/>
  <c r="P49" i="589"/>
  <c r="O49" i="589"/>
  <c r="Q48" i="589"/>
  <c r="P48" i="589"/>
  <c r="O48" i="589"/>
  <c r="AA47" i="589"/>
  <c r="Z47" i="589"/>
  <c r="Y47" i="589"/>
  <c r="X47" i="589"/>
  <c r="V47" i="589"/>
  <c r="U47" i="589"/>
  <c r="T47" i="589"/>
  <c r="S47" i="589"/>
  <c r="AA46" i="589"/>
  <c r="Z46" i="589"/>
  <c r="Y46" i="589"/>
  <c r="X46" i="589"/>
  <c r="V46" i="589"/>
  <c r="U46" i="589"/>
  <c r="T46" i="589"/>
  <c r="S46" i="589"/>
  <c r="Q46" i="589"/>
  <c r="P46" i="589"/>
  <c r="O46" i="589"/>
  <c r="N46" i="589"/>
  <c r="AA45" i="589"/>
  <c r="Z45" i="589"/>
  <c r="Y45" i="589"/>
  <c r="X45" i="589"/>
  <c r="V45" i="589"/>
  <c r="U45" i="589"/>
  <c r="T45" i="589"/>
  <c r="S45" i="589"/>
  <c r="AA44" i="589"/>
  <c r="Z44" i="589"/>
  <c r="Y44" i="589"/>
  <c r="X44" i="589"/>
  <c r="V44" i="589"/>
  <c r="U44" i="589"/>
  <c r="T44" i="589"/>
  <c r="S44" i="589"/>
  <c r="AA43" i="589"/>
  <c r="Z43" i="589"/>
  <c r="Y43" i="589"/>
  <c r="X43" i="589"/>
  <c r="V43" i="589"/>
  <c r="U43" i="589"/>
  <c r="T43" i="589"/>
  <c r="S43" i="589"/>
  <c r="Q43" i="589"/>
  <c r="P43" i="589"/>
  <c r="O43" i="589"/>
  <c r="N43" i="589"/>
  <c r="AA42" i="589"/>
  <c r="Z42" i="589"/>
  <c r="Y42" i="589"/>
  <c r="X42" i="589"/>
  <c r="V42" i="589"/>
  <c r="U42" i="589"/>
  <c r="T42" i="589"/>
  <c r="S42" i="589"/>
  <c r="AA41" i="589"/>
  <c r="Z41" i="589"/>
  <c r="Y41" i="589"/>
  <c r="X41" i="589"/>
  <c r="V41" i="589"/>
  <c r="U41" i="589"/>
  <c r="T41" i="589"/>
  <c r="S41" i="589"/>
  <c r="AA40" i="589"/>
  <c r="Z40" i="589"/>
  <c r="Y40" i="589"/>
  <c r="X40" i="589"/>
  <c r="V40" i="589"/>
  <c r="U40" i="589"/>
  <c r="T40" i="589"/>
  <c r="S40" i="589"/>
  <c r="AA39" i="589"/>
  <c r="Z39" i="589"/>
  <c r="Y39" i="589"/>
  <c r="X39" i="589"/>
  <c r="V39" i="589"/>
  <c r="U39" i="589"/>
  <c r="T39" i="589"/>
  <c r="S39" i="589"/>
  <c r="Q39" i="589"/>
  <c r="P39" i="589"/>
  <c r="O39" i="589"/>
  <c r="N39" i="589"/>
  <c r="AA38" i="589"/>
  <c r="Z38" i="589"/>
  <c r="Y38" i="589"/>
  <c r="X38" i="589"/>
  <c r="V38" i="589"/>
  <c r="U38" i="589"/>
  <c r="T38" i="589"/>
  <c r="S38" i="589"/>
  <c r="AA37" i="589"/>
  <c r="Z37" i="589"/>
  <c r="Y37" i="589"/>
  <c r="X37" i="589"/>
  <c r="V37" i="589"/>
  <c r="U37" i="589"/>
  <c r="T37" i="589"/>
  <c r="S37" i="589"/>
  <c r="Q37" i="589"/>
  <c r="P37" i="589"/>
  <c r="O37" i="589"/>
  <c r="N37" i="589"/>
  <c r="AA36" i="589"/>
  <c r="Z36" i="589"/>
  <c r="Y36" i="589"/>
  <c r="X36" i="589"/>
  <c r="V36" i="589"/>
  <c r="U36" i="589"/>
  <c r="T36" i="589"/>
  <c r="S36" i="589"/>
  <c r="AA35" i="589"/>
  <c r="Z35" i="589"/>
  <c r="Y35" i="589"/>
  <c r="X35" i="589"/>
  <c r="V35" i="589"/>
  <c r="U35" i="589"/>
  <c r="T35" i="589"/>
  <c r="S35" i="589"/>
  <c r="AA34" i="589"/>
  <c r="Z34" i="589"/>
  <c r="Y34" i="589"/>
  <c r="X34" i="589"/>
  <c r="V34" i="589"/>
  <c r="U34" i="589"/>
  <c r="T34" i="589"/>
  <c r="S34" i="589"/>
  <c r="AA33" i="589"/>
  <c r="Z33" i="589"/>
  <c r="Y33" i="589"/>
  <c r="X33" i="589"/>
  <c r="V33" i="589"/>
  <c r="U33" i="589"/>
  <c r="T33" i="589"/>
  <c r="S33" i="589"/>
  <c r="Q33" i="589"/>
  <c r="P33" i="589"/>
  <c r="O33" i="589"/>
  <c r="N33" i="589"/>
  <c r="Q32" i="589"/>
  <c r="P32" i="589"/>
  <c r="O32" i="589"/>
  <c r="AA31" i="589"/>
  <c r="Z31" i="589"/>
  <c r="Y31" i="589"/>
  <c r="X31" i="589"/>
  <c r="V31" i="589"/>
  <c r="U31" i="589"/>
  <c r="T31" i="589"/>
  <c r="S31" i="589"/>
  <c r="AA30" i="589"/>
  <c r="Z30" i="589"/>
  <c r="Y30" i="589"/>
  <c r="X30" i="589"/>
  <c r="V30" i="589"/>
  <c r="U30" i="589"/>
  <c r="T30" i="589"/>
  <c r="S30" i="589"/>
  <c r="AA29" i="589"/>
  <c r="Z29" i="589"/>
  <c r="Y29" i="589"/>
  <c r="X29" i="589"/>
  <c r="V29" i="589"/>
  <c r="U29" i="589"/>
  <c r="T29" i="589"/>
  <c r="S29" i="589"/>
  <c r="Q29" i="589"/>
  <c r="P29" i="589"/>
  <c r="O29" i="589"/>
  <c r="N29" i="589"/>
  <c r="AA28" i="589"/>
  <c r="Z28" i="589"/>
  <c r="Y28" i="589"/>
  <c r="X28" i="589"/>
  <c r="V28" i="589"/>
  <c r="U28" i="589"/>
  <c r="T28" i="589"/>
  <c r="S28" i="589"/>
  <c r="AA27" i="589"/>
  <c r="Z27" i="589"/>
  <c r="Y27" i="589"/>
  <c r="X27" i="589"/>
  <c r="V27" i="589"/>
  <c r="U27" i="589"/>
  <c r="T27" i="589"/>
  <c r="S27" i="589"/>
  <c r="AA26" i="589"/>
  <c r="Z26" i="589"/>
  <c r="Y26" i="589"/>
  <c r="X26" i="589"/>
  <c r="V26" i="589"/>
  <c r="U26" i="589"/>
  <c r="T26" i="589"/>
  <c r="S26" i="589"/>
  <c r="Q26" i="589"/>
  <c r="P26" i="589"/>
  <c r="O26" i="589"/>
  <c r="N26" i="589"/>
  <c r="AA25" i="589"/>
  <c r="Z25" i="589"/>
  <c r="Y25" i="589"/>
  <c r="X25" i="589"/>
  <c r="V25" i="589"/>
  <c r="U25" i="589"/>
  <c r="T25" i="589"/>
  <c r="S25" i="589"/>
  <c r="AA24" i="589"/>
  <c r="Z24" i="589"/>
  <c r="Y24" i="589"/>
  <c r="X24" i="589"/>
  <c r="V24" i="589"/>
  <c r="U24" i="589"/>
  <c r="T24" i="589"/>
  <c r="S24" i="589"/>
  <c r="AA23" i="589"/>
  <c r="Z23" i="589"/>
  <c r="Y23" i="589"/>
  <c r="X23" i="589"/>
  <c r="V23" i="589"/>
  <c r="U23" i="589"/>
  <c r="T23" i="589"/>
  <c r="S23" i="589"/>
  <c r="Q23" i="589"/>
  <c r="P23" i="589"/>
  <c r="O23" i="589"/>
  <c r="N23" i="589"/>
  <c r="AA22" i="589"/>
  <c r="Z22" i="589"/>
  <c r="Y22" i="589"/>
  <c r="X22" i="589"/>
  <c r="V22" i="589"/>
  <c r="U22" i="589"/>
  <c r="T22" i="589"/>
  <c r="S22" i="589"/>
  <c r="AA21" i="589"/>
  <c r="Z21" i="589"/>
  <c r="Y21" i="589"/>
  <c r="X21" i="589"/>
  <c r="V21" i="589"/>
  <c r="U21" i="589"/>
  <c r="T21" i="589"/>
  <c r="S21" i="589"/>
  <c r="AA20" i="589"/>
  <c r="Z20" i="589"/>
  <c r="Y20" i="589"/>
  <c r="X20" i="589"/>
  <c r="V20" i="589"/>
  <c r="U20" i="589"/>
  <c r="T20" i="589"/>
  <c r="S20" i="589"/>
  <c r="AA19" i="589"/>
  <c r="Z19" i="589"/>
  <c r="Y19" i="589"/>
  <c r="X19" i="589"/>
  <c r="V19" i="589"/>
  <c r="U19" i="589"/>
  <c r="T19" i="589"/>
  <c r="S19" i="589"/>
  <c r="Q19" i="589"/>
  <c r="P19" i="589"/>
  <c r="O19" i="589"/>
  <c r="N19" i="589"/>
  <c r="AA18" i="589"/>
  <c r="Z18" i="589"/>
  <c r="Y18" i="589"/>
  <c r="X18" i="589"/>
  <c r="V18" i="589"/>
  <c r="U18" i="589"/>
  <c r="T18" i="589"/>
  <c r="S18" i="589"/>
  <c r="AA17" i="589"/>
  <c r="Z17" i="589"/>
  <c r="Y17" i="589"/>
  <c r="X17" i="589"/>
  <c r="V17" i="589"/>
  <c r="U17" i="589"/>
  <c r="T17" i="589"/>
  <c r="S17" i="589"/>
  <c r="AA16" i="589"/>
  <c r="Z16" i="589"/>
  <c r="Y16" i="589"/>
  <c r="X16" i="589"/>
  <c r="V16" i="589"/>
  <c r="U16" i="589"/>
  <c r="T16" i="589"/>
  <c r="S16" i="589"/>
  <c r="Q16" i="589"/>
  <c r="P16" i="589"/>
  <c r="O16" i="589"/>
  <c r="N16" i="589"/>
  <c r="AA15" i="589"/>
  <c r="Z15" i="589"/>
  <c r="Y15" i="589"/>
  <c r="X15" i="589"/>
  <c r="V15" i="589"/>
  <c r="U15" i="589"/>
  <c r="T15" i="589"/>
  <c r="S15" i="589"/>
  <c r="AA14" i="589"/>
  <c r="Z14" i="589"/>
  <c r="Y14" i="589"/>
  <c r="X14" i="589"/>
  <c r="V14" i="589"/>
  <c r="U14" i="589"/>
  <c r="T14" i="589"/>
  <c r="S14" i="589"/>
  <c r="AA13" i="589"/>
  <c r="Z13" i="589"/>
  <c r="Y13" i="589"/>
  <c r="X13" i="589"/>
  <c r="V13" i="589"/>
  <c r="U13" i="589"/>
  <c r="T13" i="589"/>
  <c r="S13" i="589"/>
  <c r="Q13" i="589"/>
  <c r="P13" i="589"/>
  <c r="O13" i="589"/>
  <c r="N13" i="589"/>
  <c r="AA12" i="589"/>
  <c r="Z12" i="589"/>
  <c r="Y12" i="589"/>
  <c r="X12" i="589"/>
  <c r="V12" i="589"/>
  <c r="U12" i="589"/>
  <c r="T12" i="589"/>
  <c r="S12" i="589"/>
  <c r="AA11" i="589"/>
  <c r="Z11" i="589"/>
  <c r="Y11" i="589"/>
  <c r="X11" i="589"/>
  <c r="V11" i="589"/>
  <c r="U11" i="589"/>
  <c r="T11" i="589"/>
  <c r="S11" i="589"/>
  <c r="Q11" i="589"/>
  <c r="P11" i="589"/>
  <c r="O11" i="589"/>
  <c r="N11" i="589"/>
  <c r="AA10" i="589"/>
  <c r="Z10" i="589"/>
  <c r="Y10" i="589"/>
  <c r="X10" i="589"/>
  <c r="V10" i="589"/>
  <c r="U10" i="589"/>
  <c r="T10" i="589"/>
  <c r="S10" i="589"/>
  <c r="AA9" i="589"/>
  <c r="Z9" i="589"/>
  <c r="Y9" i="589"/>
  <c r="X9" i="589"/>
  <c r="V9" i="589"/>
  <c r="U9" i="589"/>
  <c r="T9" i="589"/>
  <c r="S9" i="589"/>
  <c r="Q9" i="589"/>
  <c r="P9" i="589"/>
  <c r="O9" i="589"/>
  <c r="N9" i="589"/>
  <c r="AA8" i="589"/>
  <c r="Z8" i="589"/>
  <c r="Y8" i="589"/>
  <c r="X8" i="589"/>
  <c r="V8" i="589"/>
  <c r="U8" i="589"/>
  <c r="T8" i="589"/>
  <c r="S8" i="589"/>
  <c r="AA7" i="589"/>
  <c r="Z7" i="589"/>
  <c r="Y7" i="589"/>
  <c r="X7" i="589"/>
  <c r="V7" i="589"/>
  <c r="U7" i="589"/>
  <c r="T7" i="589"/>
  <c r="S7" i="589"/>
  <c r="AA6" i="589"/>
  <c r="Z6" i="589"/>
  <c r="Y6" i="589"/>
  <c r="X6" i="589"/>
  <c r="V6" i="589"/>
  <c r="U6" i="589"/>
  <c r="T6" i="589"/>
  <c r="S6" i="589"/>
  <c r="Q6" i="589"/>
  <c r="P6" i="589"/>
  <c r="O6" i="589"/>
  <c r="N6" i="589"/>
  <c r="O2" i="589"/>
  <c r="P54" i="594"/>
  <c r="P53" i="594"/>
  <c r="P52" i="594"/>
  <c r="O52" i="594"/>
  <c r="Q51" i="594"/>
  <c r="P51" i="594"/>
  <c r="O51" i="594"/>
  <c r="AA50" i="594"/>
  <c r="Z50" i="594"/>
  <c r="Y50" i="594"/>
  <c r="X50" i="594"/>
  <c r="V50" i="594"/>
  <c r="U50" i="594"/>
  <c r="T50" i="594"/>
  <c r="S50" i="594"/>
  <c r="AA49" i="594"/>
  <c r="Z49" i="594"/>
  <c r="Y49" i="594"/>
  <c r="X49" i="594"/>
  <c r="V49" i="594"/>
  <c r="U49" i="594"/>
  <c r="T49" i="594"/>
  <c r="S49" i="594"/>
  <c r="AA48" i="594"/>
  <c r="Z48" i="594"/>
  <c r="Y48" i="594"/>
  <c r="X48" i="594"/>
  <c r="V48" i="594"/>
  <c r="U48" i="594"/>
  <c r="T48" i="594"/>
  <c r="S48" i="594"/>
  <c r="Q48" i="594"/>
  <c r="P48" i="594"/>
  <c r="O48" i="594"/>
  <c r="N48" i="594"/>
  <c r="AA47" i="594"/>
  <c r="Z47" i="594"/>
  <c r="Y47" i="594"/>
  <c r="X47" i="594"/>
  <c r="V47" i="594"/>
  <c r="U47" i="594"/>
  <c r="T47" i="594"/>
  <c r="S47" i="594"/>
  <c r="AA46" i="594"/>
  <c r="Z46" i="594"/>
  <c r="Y46" i="594"/>
  <c r="X46" i="594"/>
  <c r="V46" i="594"/>
  <c r="U46" i="594"/>
  <c r="T46" i="594"/>
  <c r="S46" i="594"/>
  <c r="Q46" i="594"/>
  <c r="P46" i="594"/>
  <c r="O46" i="594"/>
  <c r="N46" i="594"/>
  <c r="AA45" i="594"/>
  <c r="Z45" i="594"/>
  <c r="Y45" i="594"/>
  <c r="X45" i="594"/>
  <c r="V45" i="594"/>
  <c r="U45" i="594"/>
  <c r="T45" i="594"/>
  <c r="S45" i="594"/>
  <c r="AA44" i="594"/>
  <c r="Z44" i="594"/>
  <c r="Y44" i="594"/>
  <c r="X44" i="594"/>
  <c r="V44" i="594"/>
  <c r="U44" i="594"/>
  <c r="T44" i="594"/>
  <c r="S44" i="594"/>
  <c r="AA43" i="594"/>
  <c r="Z43" i="594"/>
  <c r="Y43" i="594"/>
  <c r="X43" i="594"/>
  <c r="V43" i="594"/>
  <c r="U43" i="594"/>
  <c r="T43" i="594"/>
  <c r="S43" i="594"/>
  <c r="AA42" i="594"/>
  <c r="Z42" i="594"/>
  <c r="Y42" i="594"/>
  <c r="X42" i="594"/>
  <c r="V42" i="594"/>
  <c r="U42" i="594"/>
  <c r="T42" i="594"/>
  <c r="S42" i="594"/>
  <c r="AA41" i="594"/>
  <c r="Z41" i="594"/>
  <c r="Y41" i="594"/>
  <c r="X41" i="594"/>
  <c r="V41" i="594"/>
  <c r="U41" i="594"/>
  <c r="T41" i="594"/>
  <c r="S41" i="594"/>
  <c r="AA40" i="594"/>
  <c r="Z40" i="594"/>
  <c r="Y40" i="594"/>
  <c r="X40" i="594"/>
  <c r="V40" i="594"/>
  <c r="U40" i="594"/>
  <c r="T40" i="594"/>
  <c r="S40" i="594"/>
  <c r="Q40" i="594"/>
  <c r="P40" i="594"/>
  <c r="O40" i="594"/>
  <c r="N40" i="594"/>
  <c r="AA39" i="594"/>
  <c r="Z39" i="594"/>
  <c r="Y39" i="594"/>
  <c r="X39" i="594"/>
  <c r="V39" i="594"/>
  <c r="U39" i="594"/>
  <c r="T39" i="594"/>
  <c r="S39" i="594"/>
  <c r="AA38" i="594"/>
  <c r="Z38" i="594"/>
  <c r="Y38" i="594"/>
  <c r="X38" i="594"/>
  <c r="V38" i="594"/>
  <c r="U38" i="594"/>
  <c r="T38" i="594"/>
  <c r="S38" i="594"/>
  <c r="AA37" i="594"/>
  <c r="Z37" i="594"/>
  <c r="Y37" i="594"/>
  <c r="X37" i="594"/>
  <c r="V37" i="594"/>
  <c r="U37" i="594"/>
  <c r="T37" i="594"/>
  <c r="S37" i="594"/>
  <c r="Q37" i="594"/>
  <c r="P37" i="594"/>
  <c r="O37" i="594"/>
  <c r="N37" i="594"/>
  <c r="AA36" i="594"/>
  <c r="Z36" i="594"/>
  <c r="Y36" i="594"/>
  <c r="X36" i="594"/>
  <c r="V36" i="594"/>
  <c r="U36" i="594"/>
  <c r="T36" i="594"/>
  <c r="S36" i="594"/>
  <c r="AA35" i="594"/>
  <c r="Z35" i="594"/>
  <c r="Y35" i="594"/>
  <c r="X35" i="594"/>
  <c r="V35" i="594"/>
  <c r="U35" i="594"/>
  <c r="T35" i="594"/>
  <c r="S35" i="594"/>
  <c r="AA34" i="594"/>
  <c r="Z34" i="594"/>
  <c r="Y34" i="594"/>
  <c r="X34" i="594"/>
  <c r="V34" i="594"/>
  <c r="U34" i="594"/>
  <c r="T34" i="594"/>
  <c r="S34" i="594"/>
  <c r="AA33" i="594"/>
  <c r="Z33" i="594"/>
  <c r="Y33" i="594"/>
  <c r="X33" i="594"/>
  <c r="V33" i="594"/>
  <c r="U33" i="594"/>
  <c r="T33" i="594"/>
  <c r="S33" i="594"/>
  <c r="AA32" i="594"/>
  <c r="Z32" i="594"/>
  <c r="Y32" i="594"/>
  <c r="X32" i="594"/>
  <c r="V32" i="594"/>
  <c r="U32" i="594"/>
  <c r="T32" i="594"/>
  <c r="S32" i="594"/>
  <c r="Q32" i="594"/>
  <c r="P32" i="594"/>
  <c r="O32" i="594"/>
  <c r="N32" i="594"/>
  <c r="AA31" i="594"/>
  <c r="Z31" i="594"/>
  <c r="Y31" i="594"/>
  <c r="X31" i="594"/>
  <c r="V31" i="594"/>
  <c r="U31" i="594"/>
  <c r="T31" i="594"/>
  <c r="S31" i="594"/>
  <c r="AA30" i="594"/>
  <c r="Z30" i="594"/>
  <c r="Y30" i="594"/>
  <c r="X30" i="594"/>
  <c r="V30" i="594"/>
  <c r="U30" i="594"/>
  <c r="T30" i="594"/>
  <c r="S30" i="594"/>
  <c r="Q30" i="594"/>
  <c r="P30" i="594"/>
  <c r="O30" i="594"/>
  <c r="N30" i="594"/>
  <c r="Q29" i="594"/>
  <c r="P29" i="594"/>
  <c r="O29" i="594"/>
  <c r="AA28" i="594"/>
  <c r="Z28" i="594"/>
  <c r="Y28" i="594"/>
  <c r="X28" i="594"/>
  <c r="V28" i="594"/>
  <c r="U28" i="594"/>
  <c r="T28" i="594"/>
  <c r="S28" i="594"/>
  <c r="AA27" i="594"/>
  <c r="Z27" i="594"/>
  <c r="Y27" i="594"/>
  <c r="X27" i="594"/>
  <c r="V27" i="594"/>
  <c r="U27" i="594"/>
  <c r="T27" i="594"/>
  <c r="S27" i="594"/>
  <c r="AA26" i="594"/>
  <c r="Z26" i="594"/>
  <c r="Y26" i="594"/>
  <c r="X26" i="594"/>
  <c r="V26" i="594"/>
  <c r="U26" i="594"/>
  <c r="T26" i="594"/>
  <c r="S26" i="594"/>
  <c r="Q26" i="594"/>
  <c r="P26" i="594"/>
  <c r="O26" i="594"/>
  <c r="N26" i="594"/>
  <c r="AA25" i="594"/>
  <c r="Z25" i="594"/>
  <c r="Y25" i="594"/>
  <c r="X25" i="594"/>
  <c r="V25" i="594"/>
  <c r="U25" i="594"/>
  <c r="T25" i="594"/>
  <c r="S25" i="594"/>
  <c r="AA24" i="594"/>
  <c r="Z24" i="594"/>
  <c r="Y24" i="594"/>
  <c r="X24" i="594"/>
  <c r="V24" i="594"/>
  <c r="U24" i="594"/>
  <c r="T24" i="594"/>
  <c r="S24" i="594"/>
  <c r="AA23" i="594"/>
  <c r="Z23" i="594"/>
  <c r="Y23" i="594"/>
  <c r="X23" i="594"/>
  <c r="V23" i="594"/>
  <c r="U23" i="594"/>
  <c r="T23" i="594"/>
  <c r="S23" i="594"/>
  <c r="Q23" i="594"/>
  <c r="P23" i="594"/>
  <c r="O23" i="594"/>
  <c r="N23" i="594"/>
  <c r="AA22" i="594"/>
  <c r="Z22" i="594"/>
  <c r="Y22" i="594"/>
  <c r="X22" i="594"/>
  <c r="V22" i="594"/>
  <c r="U22" i="594"/>
  <c r="T22" i="594"/>
  <c r="S22" i="594"/>
  <c r="AA21" i="594"/>
  <c r="Z21" i="594"/>
  <c r="Y21" i="594"/>
  <c r="X21" i="594"/>
  <c r="V21" i="594"/>
  <c r="U21" i="594"/>
  <c r="T21" i="594"/>
  <c r="S21" i="594"/>
  <c r="AA20" i="594"/>
  <c r="Z20" i="594"/>
  <c r="Y20" i="594"/>
  <c r="X20" i="594"/>
  <c r="V20" i="594"/>
  <c r="U20" i="594"/>
  <c r="T20" i="594"/>
  <c r="S20" i="594"/>
  <c r="Q20" i="594"/>
  <c r="P20" i="594"/>
  <c r="O20" i="594"/>
  <c r="N20" i="594"/>
  <c r="AA19" i="594"/>
  <c r="Z19" i="594"/>
  <c r="Y19" i="594"/>
  <c r="X19" i="594"/>
  <c r="V19" i="594"/>
  <c r="U19" i="594"/>
  <c r="T19" i="594"/>
  <c r="S19" i="594"/>
  <c r="AA18" i="594"/>
  <c r="Z18" i="594"/>
  <c r="Y18" i="594"/>
  <c r="X18" i="594"/>
  <c r="V18" i="594"/>
  <c r="U18" i="594"/>
  <c r="T18" i="594"/>
  <c r="S18" i="594"/>
  <c r="AA17" i="594"/>
  <c r="Z17" i="594"/>
  <c r="Y17" i="594"/>
  <c r="X17" i="594"/>
  <c r="V17" i="594"/>
  <c r="U17" i="594"/>
  <c r="T17" i="594"/>
  <c r="S17" i="594"/>
  <c r="Q17" i="594"/>
  <c r="P17" i="594"/>
  <c r="O17" i="594"/>
  <c r="N17" i="594"/>
  <c r="AA16" i="594"/>
  <c r="Z16" i="594"/>
  <c r="Y16" i="594"/>
  <c r="X16" i="594"/>
  <c r="V16" i="594"/>
  <c r="U16" i="594"/>
  <c r="T16" i="594"/>
  <c r="S16" i="594"/>
  <c r="AA15" i="594"/>
  <c r="Z15" i="594"/>
  <c r="Y15" i="594"/>
  <c r="X15" i="594"/>
  <c r="V15" i="594"/>
  <c r="U15" i="594"/>
  <c r="T15" i="594"/>
  <c r="S15" i="594"/>
  <c r="AA14" i="594"/>
  <c r="Z14" i="594"/>
  <c r="Y14" i="594"/>
  <c r="X14" i="594"/>
  <c r="V14" i="594"/>
  <c r="U14" i="594"/>
  <c r="T14" i="594"/>
  <c r="S14" i="594"/>
  <c r="AA13" i="594"/>
  <c r="Z13" i="594"/>
  <c r="Y13" i="594"/>
  <c r="X13" i="594"/>
  <c r="V13" i="594"/>
  <c r="U13" i="594"/>
  <c r="T13" i="594"/>
  <c r="S13" i="594"/>
  <c r="Q13" i="594"/>
  <c r="P13" i="594"/>
  <c r="O13" i="594"/>
  <c r="N13" i="594"/>
  <c r="AA12" i="594"/>
  <c r="Z12" i="594"/>
  <c r="Y12" i="594"/>
  <c r="X12" i="594"/>
  <c r="V12" i="594"/>
  <c r="U12" i="594"/>
  <c r="T12" i="594"/>
  <c r="S12" i="594"/>
  <c r="AA11" i="594"/>
  <c r="Z11" i="594"/>
  <c r="Y11" i="594"/>
  <c r="X11" i="594"/>
  <c r="V11" i="594"/>
  <c r="U11" i="594"/>
  <c r="T11" i="594"/>
  <c r="S11" i="594"/>
  <c r="AA10" i="594"/>
  <c r="Z10" i="594"/>
  <c r="Y10" i="594"/>
  <c r="X10" i="594"/>
  <c r="V10" i="594"/>
  <c r="U10" i="594"/>
  <c r="T10" i="594"/>
  <c r="S10" i="594"/>
  <c r="AA9" i="594"/>
  <c r="Z9" i="594"/>
  <c r="Y9" i="594"/>
  <c r="X9" i="594"/>
  <c r="V9" i="594"/>
  <c r="U9" i="594"/>
  <c r="T9" i="594"/>
  <c r="S9" i="594"/>
  <c r="Q9" i="594"/>
  <c r="P9" i="594"/>
  <c r="O9" i="594"/>
  <c r="N9" i="594"/>
  <c r="AA8" i="594"/>
  <c r="Z8" i="594"/>
  <c r="Y8" i="594"/>
  <c r="X8" i="594"/>
  <c r="V8" i="594"/>
  <c r="U8" i="594"/>
  <c r="T8" i="594"/>
  <c r="S8" i="594"/>
  <c r="AA7" i="594"/>
  <c r="Z7" i="594"/>
  <c r="Y7" i="594"/>
  <c r="X7" i="594"/>
  <c r="V7" i="594"/>
  <c r="U7" i="594"/>
  <c r="T7" i="594"/>
  <c r="S7" i="594"/>
  <c r="AA6" i="594"/>
  <c r="Z6" i="594"/>
  <c r="Y6" i="594"/>
  <c r="X6" i="594"/>
  <c r="V6" i="594"/>
  <c r="U6" i="594"/>
  <c r="T6" i="594"/>
  <c r="S6" i="594"/>
  <c r="Q6" i="594"/>
  <c r="P6" i="594"/>
  <c r="O6" i="594"/>
  <c r="N6" i="594"/>
  <c r="O2" i="594"/>
  <c r="P28" i="592"/>
  <c r="P27" i="592"/>
  <c r="P26" i="592"/>
  <c r="O26" i="592"/>
  <c r="Q25" i="592"/>
  <c r="P25" i="592"/>
  <c r="O25" i="592"/>
  <c r="AA24" i="592"/>
  <c r="Z24" i="592"/>
  <c r="Y24" i="592"/>
  <c r="X24" i="592"/>
  <c r="V24" i="592"/>
  <c r="U24" i="592"/>
  <c r="T24" i="592"/>
  <c r="S24" i="592"/>
  <c r="AA23" i="592"/>
  <c r="Z23" i="592"/>
  <c r="Y23" i="592"/>
  <c r="X23" i="592"/>
  <c r="V23" i="592"/>
  <c r="U23" i="592"/>
  <c r="T23" i="592"/>
  <c r="S23" i="592"/>
  <c r="Q23" i="592"/>
  <c r="P23" i="592"/>
  <c r="O23" i="592"/>
  <c r="N23" i="592"/>
  <c r="AA22" i="592"/>
  <c r="Z22" i="592"/>
  <c r="Y22" i="592"/>
  <c r="X22" i="592"/>
  <c r="V22" i="592"/>
  <c r="U22" i="592"/>
  <c r="T22" i="592"/>
  <c r="S22" i="592"/>
  <c r="AA21" i="592"/>
  <c r="Z21" i="592"/>
  <c r="Y21" i="592"/>
  <c r="X21" i="592"/>
  <c r="V21" i="592"/>
  <c r="U21" i="592"/>
  <c r="T21" i="592"/>
  <c r="S21" i="592"/>
  <c r="Q21" i="592"/>
  <c r="P21" i="592"/>
  <c r="O21" i="592"/>
  <c r="N21" i="592"/>
  <c r="AA20" i="592"/>
  <c r="Z20" i="592"/>
  <c r="Y20" i="592"/>
  <c r="X20" i="592"/>
  <c r="V20" i="592"/>
  <c r="U20" i="592"/>
  <c r="T20" i="592"/>
  <c r="S20" i="592"/>
  <c r="AA19" i="592"/>
  <c r="Z19" i="592"/>
  <c r="Y19" i="592"/>
  <c r="X19" i="592"/>
  <c r="V19" i="592"/>
  <c r="U19" i="592"/>
  <c r="T19" i="592"/>
  <c r="S19" i="592"/>
  <c r="Q19" i="592"/>
  <c r="P19" i="592"/>
  <c r="O19" i="592"/>
  <c r="N19" i="592"/>
  <c r="Q18" i="592"/>
  <c r="P18" i="592"/>
  <c r="O18" i="592"/>
  <c r="AA17" i="592"/>
  <c r="Z17" i="592"/>
  <c r="Y17" i="592"/>
  <c r="X17" i="592"/>
  <c r="V17" i="592"/>
  <c r="U17" i="592"/>
  <c r="T17" i="592"/>
  <c r="S17" i="592"/>
  <c r="AA16" i="592"/>
  <c r="Z16" i="592"/>
  <c r="Y16" i="592"/>
  <c r="X16" i="592"/>
  <c r="V16" i="592"/>
  <c r="U16" i="592"/>
  <c r="T16" i="592"/>
  <c r="S16" i="592"/>
  <c r="AA15" i="592"/>
  <c r="Z15" i="592"/>
  <c r="Y15" i="592"/>
  <c r="X15" i="592"/>
  <c r="V15" i="592"/>
  <c r="U15" i="592"/>
  <c r="T15" i="592"/>
  <c r="S15" i="592"/>
  <c r="Q15" i="592"/>
  <c r="P15" i="592"/>
  <c r="O15" i="592"/>
  <c r="N15" i="592"/>
  <c r="AA14" i="592"/>
  <c r="Z14" i="592"/>
  <c r="Y14" i="592"/>
  <c r="X14" i="592"/>
  <c r="V14" i="592"/>
  <c r="U14" i="592"/>
  <c r="T14" i="592"/>
  <c r="S14" i="592"/>
  <c r="AA13" i="592"/>
  <c r="Z13" i="592"/>
  <c r="Y13" i="592"/>
  <c r="X13" i="592"/>
  <c r="V13" i="592"/>
  <c r="U13" i="592"/>
  <c r="T13" i="592"/>
  <c r="S13" i="592"/>
  <c r="AA12" i="592"/>
  <c r="Z12" i="592"/>
  <c r="Y12" i="592"/>
  <c r="X12" i="592"/>
  <c r="V12" i="592"/>
  <c r="U12" i="592"/>
  <c r="T12" i="592"/>
  <c r="S12" i="592"/>
  <c r="Q12" i="592"/>
  <c r="P12" i="592"/>
  <c r="O12" i="592"/>
  <c r="N12" i="592"/>
  <c r="AA11" i="592"/>
  <c r="Z11" i="592"/>
  <c r="Y11" i="592"/>
  <c r="X11" i="592"/>
  <c r="V11" i="592"/>
  <c r="U11" i="592"/>
  <c r="T11" i="592"/>
  <c r="S11" i="592"/>
  <c r="AA10" i="592"/>
  <c r="Z10" i="592"/>
  <c r="Y10" i="592"/>
  <c r="X10" i="592"/>
  <c r="V10" i="592"/>
  <c r="U10" i="592"/>
  <c r="T10" i="592"/>
  <c r="S10" i="592"/>
  <c r="Q10" i="592"/>
  <c r="P10" i="592"/>
  <c r="O10" i="592"/>
  <c r="N10" i="592"/>
  <c r="AA9" i="592"/>
  <c r="Z9" i="592"/>
  <c r="Y9" i="592"/>
  <c r="X9" i="592"/>
  <c r="V9" i="592"/>
  <c r="U9" i="592"/>
  <c r="T9" i="592"/>
  <c r="S9" i="592"/>
  <c r="AA8" i="592"/>
  <c r="Z8" i="592"/>
  <c r="Y8" i="592"/>
  <c r="X8" i="592"/>
  <c r="V8" i="592"/>
  <c r="U8" i="592"/>
  <c r="T8" i="592"/>
  <c r="S8" i="592"/>
  <c r="Q8" i="592"/>
  <c r="P8" i="592"/>
  <c r="O8" i="592"/>
  <c r="N8" i="592"/>
  <c r="AA7" i="592"/>
  <c r="Z7" i="592"/>
  <c r="Y7" i="592"/>
  <c r="X7" i="592"/>
  <c r="V7" i="592"/>
  <c r="U7" i="592"/>
  <c r="T7" i="592"/>
  <c r="S7" i="592"/>
  <c r="AA6" i="592"/>
  <c r="Z6" i="592"/>
  <c r="Y6" i="592"/>
  <c r="X6" i="592"/>
  <c r="V6" i="592"/>
  <c r="U6" i="592"/>
  <c r="T6" i="592"/>
  <c r="S6" i="592"/>
  <c r="Q6" i="592"/>
  <c r="P6" i="592"/>
  <c r="O6" i="592"/>
  <c r="N6" i="592"/>
  <c r="O2" i="592"/>
  <c r="P44" i="593"/>
  <c r="P43" i="593"/>
  <c r="P42" i="593"/>
  <c r="O42" i="593"/>
  <c r="Q41" i="593"/>
  <c r="P41" i="593"/>
  <c r="O41" i="593"/>
  <c r="AA40" i="593"/>
  <c r="Z40" i="593"/>
  <c r="Y40" i="593"/>
  <c r="X40" i="593"/>
  <c r="V40" i="593"/>
  <c r="U40" i="593"/>
  <c r="T40" i="593"/>
  <c r="S40" i="593"/>
  <c r="AA39" i="593"/>
  <c r="Z39" i="593"/>
  <c r="Y39" i="593"/>
  <c r="X39" i="593"/>
  <c r="V39" i="593"/>
  <c r="U39" i="593"/>
  <c r="T39" i="593"/>
  <c r="S39" i="593"/>
  <c r="AA38" i="593"/>
  <c r="Z38" i="593"/>
  <c r="Y38" i="593"/>
  <c r="X38" i="593"/>
  <c r="V38" i="593"/>
  <c r="U38" i="593"/>
  <c r="T38" i="593"/>
  <c r="S38" i="593"/>
  <c r="AA37" i="593"/>
  <c r="Z37" i="593"/>
  <c r="Y37" i="593"/>
  <c r="X37" i="593"/>
  <c r="V37" i="593"/>
  <c r="U37" i="593"/>
  <c r="T37" i="593"/>
  <c r="S37" i="593"/>
  <c r="AA36" i="593"/>
  <c r="Z36" i="593"/>
  <c r="Y36" i="593"/>
  <c r="X36" i="593"/>
  <c r="V36" i="593"/>
  <c r="U36" i="593"/>
  <c r="T36" i="593"/>
  <c r="S36" i="593"/>
  <c r="AA35" i="593"/>
  <c r="Z35" i="593"/>
  <c r="Y35" i="593"/>
  <c r="X35" i="593"/>
  <c r="V35" i="593"/>
  <c r="U35" i="593"/>
  <c r="T35" i="593"/>
  <c r="S35" i="593"/>
  <c r="Q35" i="593"/>
  <c r="P35" i="593"/>
  <c r="O35" i="593"/>
  <c r="N35" i="593"/>
  <c r="AA34" i="593"/>
  <c r="Z34" i="593"/>
  <c r="Y34" i="593"/>
  <c r="X34" i="593"/>
  <c r="V34" i="593"/>
  <c r="U34" i="593"/>
  <c r="T34" i="593"/>
  <c r="S34" i="593"/>
  <c r="AA33" i="593"/>
  <c r="Z33" i="593"/>
  <c r="Y33" i="593"/>
  <c r="X33" i="593"/>
  <c r="V33" i="593"/>
  <c r="U33" i="593"/>
  <c r="T33" i="593"/>
  <c r="S33" i="593"/>
  <c r="AA32" i="593"/>
  <c r="Z32" i="593"/>
  <c r="Y32" i="593"/>
  <c r="X32" i="593"/>
  <c r="V32" i="593"/>
  <c r="U32" i="593"/>
  <c r="T32" i="593"/>
  <c r="S32" i="593"/>
  <c r="AA31" i="593"/>
  <c r="Z31" i="593"/>
  <c r="Y31" i="593"/>
  <c r="X31" i="593"/>
  <c r="V31" i="593"/>
  <c r="U31" i="593"/>
  <c r="T31" i="593"/>
  <c r="S31" i="593"/>
  <c r="AA30" i="593"/>
  <c r="Z30" i="593"/>
  <c r="Y30" i="593"/>
  <c r="X30" i="593"/>
  <c r="V30" i="593"/>
  <c r="U30" i="593"/>
  <c r="T30" i="593"/>
  <c r="S30" i="593"/>
  <c r="AA29" i="593"/>
  <c r="Z29" i="593"/>
  <c r="Y29" i="593"/>
  <c r="X29" i="593"/>
  <c r="V29" i="593"/>
  <c r="U29" i="593"/>
  <c r="T29" i="593"/>
  <c r="S29" i="593"/>
  <c r="Q29" i="593"/>
  <c r="P29" i="593"/>
  <c r="O29" i="593"/>
  <c r="N29" i="593"/>
  <c r="AA28" i="593"/>
  <c r="Z28" i="593"/>
  <c r="Y28" i="593"/>
  <c r="X28" i="593"/>
  <c r="V28" i="593"/>
  <c r="U28" i="593"/>
  <c r="T28" i="593"/>
  <c r="S28" i="593"/>
  <c r="AA27" i="593"/>
  <c r="Z27" i="593"/>
  <c r="Y27" i="593"/>
  <c r="X27" i="593"/>
  <c r="V27" i="593"/>
  <c r="U27" i="593"/>
  <c r="T27" i="593"/>
  <c r="S27" i="593"/>
  <c r="AA26" i="593"/>
  <c r="Z26" i="593"/>
  <c r="Y26" i="593"/>
  <c r="X26" i="593"/>
  <c r="V26" i="593"/>
  <c r="U26" i="593"/>
  <c r="T26" i="593"/>
  <c r="S26" i="593"/>
  <c r="AA25" i="593"/>
  <c r="Z25" i="593"/>
  <c r="Y25" i="593"/>
  <c r="X25" i="593"/>
  <c r="V25" i="593"/>
  <c r="U25" i="593"/>
  <c r="T25" i="593"/>
  <c r="S25" i="593"/>
  <c r="AA24" i="593"/>
  <c r="Z24" i="593"/>
  <c r="Y24" i="593"/>
  <c r="X24" i="593"/>
  <c r="V24" i="593"/>
  <c r="U24" i="593"/>
  <c r="T24" i="593"/>
  <c r="S24" i="593"/>
  <c r="AA23" i="593"/>
  <c r="Z23" i="593"/>
  <c r="Y23" i="593"/>
  <c r="X23" i="593"/>
  <c r="V23" i="593"/>
  <c r="U23" i="593"/>
  <c r="T23" i="593"/>
  <c r="S23" i="593"/>
  <c r="AA22" i="593"/>
  <c r="Z22" i="593"/>
  <c r="Y22" i="593"/>
  <c r="X22" i="593"/>
  <c r="V22" i="593"/>
  <c r="U22" i="593"/>
  <c r="T22" i="593"/>
  <c r="S22" i="593"/>
  <c r="AA21" i="593"/>
  <c r="Z21" i="593"/>
  <c r="Y21" i="593"/>
  <c r="X21" i="593"/>
  <c r="V21" i="593"/>
  <c r="U21" i="593"/>
  <c r="T21" i="593"/>
  <c r="S21" i="593"/>
  <c r="Q21" i="593"/>
  <c r="P21" i="593"/>
  <c r="O21" i="593"/>
  <c r="N21" i="593"/>
  <c r="AA20" i="593"/>
  <c r="Z20" i="593"/>
  <c r="Y20" i="593"/>
  <c r="X20" i="593"/>
  <c r="V20" i="593"/>
  <c r="U20" i="593"/>
  <c r="T20" i="593"/>
  <c r="S20" i="593"/>
  <c r="AA19" i="593"/>
  <c r="Z19" i="593"/>
  <c r="Y19" i="593"/>
  <c r="X19" i="593"/>
  <c r="V19" i="593"/>
  <c r="U19" i="593"/>
  <c r="T19" i="593"/>
  <c r="S19" i="593"/>
  <c r="AA18" i="593"/>
  <c r="Z18" i="593"/>
  <c r="Y18" i="593"/>
  <c r="X18" i="593"/>
  <c r="V18" i="593"/>
  <c r="U18" i="593"/>
  <c r="T18" i="593"/>
  <c r="S18" i="593"/>
  <c r="AA17" i="593"/>
  <c r="Z17" i="593"/>
  <c r="Y17" i="593"/>
  <c r="X17" i="593"/>
  <c r="V17" i="593"/>
  <c r="U17" i="593"/>
  <c r="T17" i="593"/>
  <c r="S17" i="593"/>
  <c r="AA16" i="593"/>
  <c r="Z16" i="593"/>
  <c r="Y16" i="593"/>
  <c r="X16" i="593"/>
  <c r="V16" i="593"/>
  <c r="U16" i="593"/>
  <c r="T16" i="593"/>
  <c r="S16" i="593"/>
  <c r="Q16" i="593"/>
  <c r="P16" i="593"/>
  <c r="O16" i="593"/>
  <c r="N16" i="593"/>
  <c r="AA15" i="593"/>
  <c r="Z15" i="593"/>
  <c r="Y15" i="593"/>
  <c r="X15" i="593"/>
  <c r="V15" i="593"/>
  <c r="U15" i="593"/>
  <c r="T15" i="593"/>
  <c r="S15" i="593"/>
  <c r="AA14" i="593"/>
  <c r="Z14" i="593"/>
  <c r="Y14" i="593"/>
  <c r="X14" i="593"/>
  <c r="V14" i="593"/>
  <c r="U14" i="593"/>
  <c r="T14" i="593"/>
  <c r="S14" i="593"/>
  <c r="AA13" i="593"/>
  <c r="Z13" i="593"/>
  <c r="Y13" i="593"/>
  <c r="X13" i="593"/>
  <c r="V13" i="593"/>
  <c r="U13" i="593"/>
  <c r="T13" i="593"/>
  <c r="S13" i="593"/>
  <c r="AA12" i="593"/>
  <c r="Z12" i="593"/>
  <c r="Y12" i="593"/>
  <c r="X12" i="593"/>
  <c r="V12" i="593"/>
  <c r="U12" i="593"/>
  <c r="T12" i="593"/>
  <c r="S12" i="593"/>
  <c r="AA11" i="593"/>
  <c r="Z11" i="593"/>
  <c r="Y11" i="593"/>
  <c r="X11" i="593"/>
  <c r="V11" i="593"/>
  <c r="U11" i="593"/>
  <c r="T11" i="593"/>
  <c r="S11" i="593"/>
  <c r="Q11" i="593"/>
  <c r="P11" i="593"/>
  <c r="O11" i="593"/>
  <c r="N11" i="593"/>
  <c r="Q10" i="593"/>
  <c r="P10" i="593"/>
  <c r="O10" i="593"/>
  <c r="AA9" i="593"/>
  <c r="Z9" i="593"/>
  <c r="Y9" i="593"/>
  <c r="X9" i="593"/>
  <c r="V9" i="593"/>
  <c r="U9" i="593"/>
  <c r="T9" i="593"/>
  <c r="S9" i="593"/>
  <c r="AA8" i="593"/>
  <c r="Z8" i="593"/>
  <c r="Y8" i="593"/>
  <c r="X8" i="593"/>
  <c r="V8" i="593"/>
  <c r="U8" i="593"/>
  <c r="T8" i="593"/>
  <c r="S8" i="593"/>
  <c r="AA7" i="593"/>
  <c r="Z7" i="593"/>
  <c r="Y7" i="593"/>
  <c r="X7" i="593"/>
  <c r="V7" i="593"/>
  <c r="U7" i="593"/>
  <c r="T7" i="593"/>
  <c r="S7" i="593"/>
  <c r="AA6" i="593"/>
  <c r="Z6" i="593"/>
  <c r="Y6" i="593"/>
  <c r="X6" i="593"/>
  <c r="V6" i="593"/>
  <c r="U6" i="593"/>
  <c r="T6" i="593"/>
  <c r="S6" i="593"/>
  <c r="Q6" i="593"/>
  <c r="P6" i="593"/>
  <c r="O6" i="593"/>
  <c r="N6" i="593"/>
  <c r="O2" i="593"/>
  <c r="Q43" i="610" l="1"/>
  <c r="O49" i="610"/>
  <c r="O50" i="610" s="1"/>
  <c r="P52" i="610" s="1"/>
  <c r="P28" i="622"/>
  <c r="O14" i="622"/>
  <c r="P14" i="622"/>
  <c r="P18" i="622"/>
  <c r="P24" i="622"/>
  <c r="P33" i="622"/>
  <c r="P36" i="622"/>
  <c r="P40" i="622"/>
  <c r="P44" i="622"/>
  <c r="P21" i="622"/>
  <c r="P11" i="622"/>
  <c r="P32" i="622" s="1"/>
  <c r="P48" i="622" s="1"/>
  <c r="O18" i="622"/>
  <c r="Q18" i="622" s="1"/>
  <c r="N18" i="622" s="1"/>
  <c r="O24" i="622"/>
  <c r="Q24" i="622" s="1"/>
  <c r="N24" i="622" s="1"/>
  <c r="O6" i="622"/>
  <c r="Q6" i="622" s="1"/>
  <c r="O11" i="622"/>
  <c r="Q11" i="622" s="1"/>
  <c r="N11" i="622" s="1"/>
  <c r="O28" i="622"/>
  <c r="Q28" i="622" s="1"/>
  <c r="N28" i="622" s="1"/>
  <c r="O44" i="622"/>
  <c r="Q44" i="622" s="1"/>
  <c r="N44" i="622" s="1"/>
  <c r="O36" i="622"/>
  <c r="O40" i="622"/>
  <c r="O33" i="622"/>
  <c r="Q33" i="622" s="1"/>
  <c r="O21" i="622"/>
  <c r="Q14" i="622"/>
  <c r="N14" i="622" s="1"/>
  <c r="N43" i="610" l="1"/>
  <c r="Q49" i="610"/>
  <c r="O2" i="610" s="1"/>
  <c r="Q36" i="622"/>
  <c r="N36" i="622" s="1"/>
  <c r="P47" i="622"/>
  <c r="P49" i="622" s="1"/>
  <c r="Q40" i="622"/>
  <c r="N40" i="622" s="1"/>
  <c r="O32" i="622"/>
  <c r="O47" i="622"/>
  <c r="Q21" i="622"/>
  <c r="N21" i="622" s="1"/>
  <c r="N6" i="622"/>
  <c r="N33" i="622"/>
  <c r="O48" i="622" l="1"/>
  <c r="P50" i="622" s="1"/>
  <c r="Q47" i="622"/>
  <c r="Q32" i="622"/>
  <c r="O2" i="622" s="1"/>
</calcChain>
</file>

<file path=xl/comments1.xml><?xml version="1.0" encoding="utf-8"?>
<comments xmlns="http://schemas.openxmlformats.org/spreadsheetml/2006/main">
  <authors>
    <author>Carlos Torres C.</author>
  </authors>
  <commentList>
    <comment ref="E9" authorId="0" shapeId="0">
      <text>
        <r>
          <rPr>
            <b/>
            <sz val="9"/>
            <color indexed="81"/>
            <rFont val="Tahoma"/>
            <family val="2"/>
          </rPr>
          <t>Carlos Torres C.:</t>
        </r>
        <r>
          <rPr>
            <sz val="9"/>
            <color indexed="81"/>
            <rFont val="Tahoma"/>
            <family val="2"/>
          </rPr>
          <t xml:space="preserve">
AB</t>
        </r>
      </text>
    </comment>
  </commentList>
</comments>
</file>

<file path=xl/comments2.xml><?xml version="1.0" encoding="utf-8"?>
<comments xmlns="http://schemas.openxmlformats.org/spreadsheetml/2006/main">
  <authors>
    <author>Carlos Torres C.</author>
  </authors>
  <commentList>
    <comment ref="D9" authorId="0" shapeId="0">
      <text>
        <r>
          <rPr>
            <b/>
            <sz val="9"/>
            <color indexed="81"/>
            <rFont val="Tahoma"/>
            <family val="2"/>
          </rPr>
          <t>Carlos Torres C.:</t>
        </r>
        <r>
          <rPr>
            <sz val="9"/>
            <color indexed="81"/>
            <rFont val="Tahoma"/>
            <family val="2"/>
          </rPr>
          <t xml:space="preserve">
COORDINADO CON EL LIC. PALOMINO</t>
        </r>
      </text>
    </comment>
  </commentList>
</comments>
</file>

<file path=xl/comments3.xml><?xml version="1.0" encoding="utf-8"?>
<comments xmlns="http://schemas.openxmlformats.org/spreadsheetml/2006/main">
  <authors>
    <author>Carlos Torres C.</author>
  </authors>
  <commentList>
    <comment ref="G35" authorId="0" shapeId="0">
      <text>
        <r>
          <rPr>
            <b/>
            <sz val="9"/>
            <color indexed="81"/>
            <rFont val="Tahoma"/>
            <family val="2"/>
          </rPr>
          <t>Carlos Torres C.:</t>
        </r>
        <r>
          <rPr>
            <sz val="9"/>
            <color indexed="81"/>
            <rFont val="Tahoma"/>
            <family val="2"/>
          </rPr>
          <t xml:space="preserve">
SE ASIGNO POR INDICACIONES DE JULIO(04/07)</t>
        </r>
      </text>
    </comment>
  </commentList>
</comments>
</file>

<file path=xl/sharedStrings.xml><?xml version="1.0" encoding="utf-8"?>
<sst xmlns="http://schemas.openxmlformats.org/spreadsheetml/2006/main" count="16107" uniqueCount="9498">
  <si>
    <t>PROGRAMACION DE INSPECCIONES</t>
  </si>
  <si>
    <t>PCMC</t>
  </si>
  <si>
    <t>TOTAL EXPEDIENTES</t>
  </si>
  <si>
    <t xml:space="preserve">FECHA:  </t>
  </si>
  <si>
    <t>INSPECTOR</t>
  </si>
  <si>
    <t>ALMACEN/ 
LUGAR DE INSPECCION</t>
  </si>
  <si>
    <t>EXPEDIENTES ASIGNADOS</t>
  </si>
  <si>
    <t>IMPORTACIONES</t>
  </si>
  <si>
    <t>EXPORTACIONES</t>
  </si>
  <si>
    <t>AGRICOLA</t>
  </si>
  <si>
    <t>FIRMA</t>
  </si>
  <si>
    <t>Nº DEV.</t>
  </si>
  <si>
    <t>Nº EXP.</t>
  </si>
  <si>
    <t>IMPORT.</t>
  </si>
  <si>
    <t>EXPORT.</t>
  </si>
  <si>
    <t>NRO. EXP.</t>
  </si>
  <si>
    <t>OBSERVADOS</t>
  </si>
  <si>
    <t>PECUARIO</t>
  </si>
  <si>
    <t>Control De Hojas Utilizadas En La Programacion - PCMC</t>
  </si>
  <si>
    <t>Impres. Hojas Impo.</t>
  </si>
  <si>
    <t>Impres. Hojas Expo. Pecuario</t>
  </si>
  <si>
    <t>Total Hojas Utilizadas En El Dia</t>
  </si>
  <si>
    <t>Observados</t>
  </si>
  <si>
    <t>Observados en Rev. Doc.</t>
  </si>
  <si>
    <t>BENITES  ZAPATA ANA</t>
  </si>
  <si>
    <t>CONTRERAS RODRIGUEZ CARLOS</t>
  </si>
  <si>
    <t>CUELLAR TIXE JHONY</t>
  </si>
  <si>
    <t>FLORES JUAREZ JOSE</t>
  </si>
  <si>
    <t>RAMIREZ DAVILA SERGIO</t>
  </si>
  <si>
    <t>RODRIGUEZ ROJAS ANGEL</t>
  </si>
  <si>
    <t>ROSARIO GOMEZ ERIKA</t>
  </si>
  <si>
    <t>SARAVIA PALOMINO MARCOS</t>
  </si>
  <si>
    <t>FERNANDEZ RODRIGUEZ JULIO</t>
  </si>
  <si>
    <t>SANTOS SANCHEZ YVAN</t>
  </si>
  <si>
    <t>ERAS  ESCOBAR FRANKLIN</t>
  </si>
  <si>
    <t>LOAYZA GUERRA JUAN</t>
  </si>
  <si>
    <t>NUÑEZ  RONCAL  JOSE</t>
  </si>
  <si>
    <t>ZUBIATE TEJADA  MARTIN</t>
  </si>
  <si>
    <t>CAHUAS  LEON YOLANDA</t>
  </si>
  <si>
    <t>SIERRA ALVAREZ JUAN</t>
  </si>
  <si>
    <t>CANAL ROJO</t>
  </si>
  <si>
    <t>CABRERA VIGIL MERCEDES GRACIELA</t>
  </si>
  <si>
    <t>ARAUJO AVALOS  LUIS MARIO</t>
  </si>
  <si>
    <t>PREVIO</t>
  </si>
  <si>
    <t>17099-3728</t>
  </si>
  <si>
    <t>Bahia</t>
  </si>
  <si>
    <t>17003-5070</t>
  </si>
  <si>
    <t>17003-4964</t>
  </si>
  <si>
    <t>17003-5176</t>
  </si>
  <si>
    <t>17099-3644</t>
  </si>
  <si>
    <t>17099-3008</t>
  </si>
  <si>
    <t>17003-5167</t>
  </si>
  <si>
    <t>17003-5195</t>
  </si>
  <si>
    <t>17099-5234</t>
  </si>
  <si>
    <t>17003-5122</t>
  </si>
  <si>
    <t>17003-5281</t>
  </si>
  <si>
    <t>17099-1751</t>
  </si>
  <si>
    <t>17099-5318</t>
  </si>
  <si>
    <t>17099-6446</t>
  </si>
  <si>
    <t>Tramarsa, Ransa S.a.</t>
  </si>
  <si>
    <t>Dpw, Licsa, Nept. Arg., Apm Callao</t>
  </si>
  <si>
    <t>17003-5225</t>
  </si>
  <si>
    <t>17003-5290</t>
  </si>
  <si>
    <t>17003-5299</t>
  </si>
  <si>
    <t>17003-5275</t>
  </si>
  <si>
    <t>17003-5198</t>
  </si>
  <si>
    <t>17003-4214</t>
  </si>
  <si>
    <t xml:space="preserve">Imupesa, Tpp, </t>
  </si>
  <si>
    <t>17099-4194</t>
  </si>
  <si>
    <t>17003-5159</t>
  </si>
  <si>
    <t>17003-5265</t>
  </si>
  <si>
    <t>17099-6248</t>
  </si>
  <si>
    <t>Dpw, Nept. Arg.</t>
  </si>
  <si>
    <t>17003-5237</t>
  </si>
  <si>
    <t>17003-5199</t>
  </si>
  <si>
    <t>17003-4933</t>
  </si>
  <si>
    <t>17003-5113</t>
  </si>
  <si>
    <t>17003-5208</t>
  </si>
  <si>
    <t>17003-4800</t>
  </si>
  <si>
    <t>17099-2579</t>
  </si>
  <si>
    <t>17099-4301</t>
  </si>
  <si>
    <t>17099-4306</t>
  </si>
  <si>
    <t>17099-4304</t>
  </si>
  <si>
    <t>17099-5530</t>
  </si>
  <si>
    <t>17099-4295</t>
  </si>
  <si>
    <t>1699-17211</t>
  </si>
  <si>
    <t>17099-684</t>
  </si>
  <si>
    <t>17003-5078</t>
  </si>
  <si>
    <t>1703-5258</t>
  </si>
  <si>
    <t>17099-4333</t>
  </si>
  <si>
    <t>17099-5545</t>
  </si>
  <si>
    <t>17099-4881</t>
  </si>
  <si>
    <t>17003-5268</t>
  </si>
  <si>
    <t>17003-5267</t>
  </si>
  <si>
    <t>17003-5260</t>
  </si>
  <si>
    <t>17003-5165</t>
  </si>
  <si>
    <t>17003-5289</t>
  </si>
  <si>
    <t>17099-6434</t>
  </si>
  <si>
    <t>Fargoline, Contrans</t>
  </si>
  <si>
    <t>17099-5624</t>
  </si>
  <si>
    <t>tpp</t>
  </si>
  <si>
    <t>17099-3758</t>
  </si>
  <si>
    <t>Tramarsa, Licsa</t>
  </si>
  <si>
    <t>Tpp</t>
  </si>
  <si>
    <t>Tramarsa, Ransa S.A.</t>
  </si>
  <si>
    <t>Contrans, Villas Oquendo</t>
  </si>
  <si>
    <t>Dpw, Apm Callao</t>
  </si>
  <si>
    <t>Nept. Villegas, Nept. Arg., Ransa Arg., Licsa</t>
  </si>
  <si>
    <t>Fargoline, Dinet</t>
  </si>
  <si>
    <t>Imupesa</t>
  </si>
  <si>
    <t>17003-5293</t>
  </si>
  <si>
    <t>17003-5308</t>
  </si>
  <si>
    <t>17003-5304</t>
  </si>
  <si>
    <t>17003-5310</t>
  </si>
  <si>
    <t>17003-5314</t>
  </si>
  <si>
    <t>17003-5288</t>
  </si>
  <si>
    <t>17099-4356</t>
  </si>
  <si>
    <t>17003-5296</t>
  </si>
  <si>
    <t>17099-2485</t>
  </si>
  <si>
    <t>17099-4878</t>
  </si>
  <si>
    <t>17003-5320</t>
  </si>
  <si>
    <t>17003-5342</t>
  </si>
  <si>
    <t>17099-2788</t>
  </si>
  <si>
    <t>17099-2789</t>
  </si>
  <si>
    <t>17099-3384</t>
  </si>
  <si>
    <t>17003-5343</t>
  </si>
  <si>
    <t>17099-6493</t>
  </si>
  <si>
    <t>17099-5272</t>
  </si>
  <si>
    <t>17099-6426</t>
  </si>
  <si>
    <t>17099-6416</t>
  </si>
  <si>
    <t>17003-5313</t>
  </si>
  <si>
    <t>17099-1573</t>
  </si>
  <si>
    <t>17003-5352</t>
  </si>
  <si>
    <t>17003-5345</t>
  </si>
  <si>
    <t>17003-5351</t>
  </si>
  <si>
    <t>17003-5319</t>
  </si>
  <si>
    <t>17003-5325</t>
  </si>
  <si>
    <t>17099-5028</t>
  </si>
  <si>
    <t>17099-5029</t>
  </si>
  <si>
    <t>17099-2995</t>
  </si>
  <si>
    <t>17099-2994</t>
  </si>
  <si>
    <t>17099-1634</t>
  </si>
  <si>
    <t>17099-4051</t>
  </si>
  <si>
    <t>17003-5353</t>
  </si>
  <si>
    <t>17003-5302</t>
  </si>
  <si>
    <t>17099-5548</t>
  </si>
  <si>
    <t>17003-5297</t>
  </si>
  <si>
    <t>17003-5315</t>
  </si>
  <si>
    <t>17003-4973</t>
  </si>
  <si>
    <t>17003-5301</t>
  </si>
  <si>
    <t>17003-5331</t>
  </si>
  <si>
    <t>17099-4439</t>
  </si>
  <si>
    <t>17003-5228</t>
  </si>
  <si>
    <t>17003-5229</t>
  </si>
  <si>
    <t>17003-5336</t>
  </si>
  <si>
    <t>17003-5335</t>
  </si>
  <si>
    <t>17003-5334</t>
  </si>
  <si>
    <t>17099-6009</t>
  </si>
  <si>
    <t>17099-5051</t>
  </si>
  <si>
    <t>17003-5263</t>
  </si>
  <si>
    <t>17003-5266</t>
  </si>
  <si>
    <t>17003-5264</t>
  </si>
  <si>
    <t>17003-4996</t>
  </si>
  <si>
    <t>17003-5341</t>
  </si>
  <si>
    <t>17003-5323</t>
  </si>
  <si>
    <t>17003-5246</t>
  </si>
  <si>
    <t>Dpw, Nept. Villegas</t>
  </si>
  <si>
    <t>17003-5118</t>
  </si>
  <si>
    <t>17003-5114</t>
  </si>
  <si>
    <t>17003-5135</t>
  </si>
  <si>
    <t>17003-5196</t>
  </si>
  <si>
    <t>Imupesa, Tpp</t>
  </si>
  <si>
    <t>17099-4888</t>
  </si>
  <si>
    <t>17003-5117</t>
  </si>
  <si>
    <t>17003-5226</t>
  </si>
  <si>
    <t>17099-458</t>
  </si>
  <si>
    <t>17099-455</t>
  </si>
  <si>
    <t>17099-2911</t>
  </si>
  <si>
    <t>17099-2908</t>
  </si>
  <si>
    <t>17099-3190</t>
  </si>
  <si>
    <t>17099-3188</t>
  </si>
  <si>
    <t>17099-1240</t>
  </si>
  <si>
    <t>17099-1112</t>
  </si>
  <si>
    <t>17099-3623</t>
  </si>
  <si>
    <t>17099-5244</t>
  </si>
  <si>
    <t>17099-5247</t>
  </si>
  <si>
    <t>1699-17519</t>
  </si>
  <si>
    <t>17099-3853</t>
  </si>
  <si>
    <t>17099-6173</t>
  </si>
  <si>
    <t>17099-5531</t>
  </si>
  <si>
    <t>17099-4321</t>
  </si>
  <si>
    <t>17099-3256</t>
  </si>
  <si>
    <t>17099-4315</t>
  </si>
  <si>
    <t>17003-5279</t>
  </si>
  <si>
    <t>17099-4736</t>
  </si>
  <si>
    <t>17099-5757</t>
  </si>
  <si>
    <t>17003-5148</t>
  </si>
  <si>
    <t>17099-5481</t>
  </si>
  <si>
    <t>17003-5337</t>
  </si>
  <si>
    <t>17099-5529</t>
  </si>
  <si>
    <t>17099-2336</t>
  </si>
  <si>
    <t>17099-2335</t>
  </si>
  <si>
    <t>17099-4714</t>
  </si>
  <si>
    <t>17099-2055</t>
  </si>
  <si>
    <t>17099-4715</t>
  </si>
  <si>
    <t>17099-3886</t>
  </si>
  <si>
    <t>17099-3888</t>
  </si>
  <si>
    <t>17003-5161</t>
  </si>
  <si>
    <t>17003-5162</t>
  </si>
  <si>
    <t>17003-5163</t>
  </si>
  <si>
    <t>1699-18282</t>
  </si>
  <si>
    <t>17099-3897</t>
  </si>
  <si>
    <t>17099-3672</t>
  </si>
  <si>
    <t>Contrans, Villas Oquendo, Alc. Ventanilla</t>
  </si>
  <si>
    <t>17099-5310</t>
  </si>
  <si>
    <t>17003-4970</t>
  </si>
  <si>
    <t>17003-4971</t>
  </si>
  <si>
    <t>17003-5295</t>
  </si>
  <si>
    <t>17003-5286</t>
  </si>
  <si>
    <t>Dpw, Nept. Villegas, Imupesa</t>
  </si>
  <si>
    <t>V. OQUENDO</t>
  </si>
  <si>
    <t>17003-05257</t>
  </si>
  <si>
    <t>17003-05256</t>
  </si>
  <si>
    <t>TRAMARSA</t>
  </si>
  <si>
    <t>17003-05324</t>
  </si>
  <si>
    <t>17099-06108</t>
  </si>
  <si>
    <t>17099-04348</t>
  </si>
  <si>
    <t>17099-06061</t>
  </si>
  <si>
    <t>17003-05253</t>
  </si>
  <si>
    <t>17003-05187</t>
  </si>
  <si>
    <t>TPP</t>
  </si>
  <si>
    <t>17003-05348</t>
  </si>
  <si>
    <t>17003-05358</t>
  </si>
  <si>
    <t>17099-05022</t>
  </si>
  <si>
    <t>FARGOLINE</t>
  </si>
  <si>
    <t>17099-04870</t>
  </si>
  <si>
    <t>17003-05347</t>
  </si>
  <si>
    <t>17003-05340</t>
  </si>
  <si>
    <t>17003-05305</t>
  </si>
  <si>
    <t>17003-05306</t>
  </si>
  <si>
    <t>17003-05307</t>
  </si>
  <si>
    <t>17003-05309</t>
  </si>
  <si>
    <t>17099-06918</t>
  </si>
  <si>
    <t>17099-06917</t>
  </si>
  <si>
    <t>17003-05279</t>
  </si>
  <si>
    <t>17003-05051</t>
  </si>
  <si>
    <t>17003-05316</t>
  </si>
  <si>
    <t>17003-05326</t>
  </si>
  <si>
    <t>17003-05311</t>
  </si>
  <si>
    <t>17003-05365</t>
  </si>
  <si>
    <t>17003-05366</t>
  </si>
  <si>
    <t>17099-04568</t>
  </si>
  <si>
    <t>17099-04569</t>
  </si>
  <si>
    <t>17003-05339</t>
  </si>
  <si>
    <t>17099-05619</t>
  </si>
  <si>
    <t>17099-04999</t>
  </si>
  <si>
    <t>17099-03230</t>
  </si>
  <si>
    <t>17003-05359</t>
  </si>
  <si>
    <t>17003-05392</t>
  </si>
  <si>
    <t>17003-05346</t>
  </si>
  <si>
    <t>17099-01958</t>
  </si>
  <si>
    <t>17099-03350</t>
  </si>
  <si>
    <t>17099-03059</t>
  </si>
  <si>
    <t>17003-05379</t>
  </si>
  <si>
    <t>17003-05360</t>
  </si>
  <si>
    <t>17003-05361</t>
  </si>
  <si>
    <t>17003-05370</t>
  </si>
  <si>
    <t>17003-04879</t>
  </si>
  <si>
    <t>17099-04297</t>
  </si>
  <si>
    <t>17099-02330</t>
  </si>
  <si>
    <t>17099-03883</t>
  </si>
  <si>
    <t>17099-02331</t>
  </si>
  <si>
    <t>17099-02334</t>
  </si>
  <si>
    <t>17099-03028</t>
  </si>
  <si>
    <t>17099-03884</t>
  </si>
  <si>
    <t>IMUPESA - UNIMAR - ALC. OVALO</t>
  </si>
  <si>
    <t>17003-05376</t>
  </si>
  <si>
    <t>17003-05397</t>
  </si>
  <si>
    <t>17003-05398</t>
  </si>
  <si>
    <t>17099-05492</t>
  </si>
  <si>
    <t>17099-05489</t>
  </si>
  <si>
    <t>17003-05394</t>
  </si>
  <si>
    <t>17099-05401</t>
  </si>
  <si>
    <t>17099-03413</t>
  </si>
  <si>
    <t>17003-05025</t>
  </si>
  <si>
    <t>17003-05374</t>
  </si>
  <si>
    <t>17003-05328</t>
  </si>
  <si>
    <t>17003-05372</t>
  </si>
  <si>
    <t>17099-04363</t>
  </si>
  <si>
    <t>17003-05387</t>
  </si>
  <si>
    <t>17003-05384</t>
  </si>
  <si>
    <t>17003-05389</t>
  </si>
  <si>
    <t>17003-05393</t>
  </si>
  <si>
    <t>17003-05388</t>
  </si>
  <si>
    <t>CONTRANS - DINET</t>
  </si>
  <si>
    <t>17003-05383</t>
  </si>
  <si>
    <t>17003-05382</t>
  </si>
  <si>
    <t>17003-05401</t>
  </si>
  <si>
    <t>17099-06732</t>
  </si>
  <si>
    <t>17099-06725</t>
  </si>
  <si>
    <t>17099-06730</t>
  </si>
  <si>
    <t>17099-06733</t>
  </si>
  <si>
    <t>17009-06746</t>
  </si>
  <si>
    <t>17099-06731</t>
  </si>
  <si>
    <t>17003-05390</t>
  </si>
  <si>
    <t>17003-05354</t>
  </si>
  <si>
    <t>17003-05199</t>
  </si>
  <si>
    <t>17003-05377</t>
  </si>
  <si>
    <t>17099-04733</t>
  </si>
  <si>
    <t>17003-05332</t>
  </si>
  <si>
    <t>17003-05357</t>
  </si>
  <si>
    <t>17099-02362</t>
  </si>
  <si>
    <t>17003-05369</t>
  </si>
  <si>
    <t>17003-05367</t>
  </si>
  <si>
    <t>17003-05368</t>
  </si>
  <si>
    <t>FARGOLINE - UNIMAR - ALC. OVALO</t>
  </si>
  <si>
    <t>DPW - N. VILLEGAS - N. ARGENTINA</t>
  </si>
  <si>
    <t>TRAMARSA - LICSA</t>
  </si>
  <si>
    <t>17003-05378</t>
  </si>
  <si>
    <t>RANSA SN. AGUSTIN - SAJK DEPO</t>
  </si>
  <si>
    <t>DPW - APM</t>
  </si>
  <si>
    <t>17003-05419</t>
  </si>
  <si>
    <t>17003-05414</t>
  </si>
  <si>
    <t>17003-05417</t>
  </si>
  <si>
    <t>N. ARGENTINA - LICSA - RANSA ARGENTINA - N. VILLEGAS</t>
  </si>
  <si>
    <t>17003-05413</t>
  </si>
  <si>
    <t>17003-05375</t>
  </si>
  <si>
    <t>17003-05402</t>
  </si>
  <si>
    <t>17003-05403</t>
  </si>
  <si>
    <t>17003-05405</t>
  </si>
  <si>
    <t>17003-05406</t>
  </si>
  <si>
    <t>17003-05391</t>
  </si>
  <si>
    <t>17003-05412</t>
  </si>
  <si>
    <t>17003-05407</t>
  </si>
  <si>
    <t>17003-04891</t>
  </si>
  <si>
    <t>17099-01112</t>
  </si>
  <si>
    <t>17099-06898</t>
  </si>
  <si>
    <t>Dpw,Nept. Arg. Nept. Villegas</t>
  </si>
  <si>
    <t>Villas Oquendo, Alc. Ventanilla</t>
  </si>
  <si>
    <t>Tramarsa</t>
  </si>
  <si>
    <t>Fargoline, Alc. Vetanilla, Limasa</t>
  </si>
  <si>
    <t>Nept. Villegas, Nept. Arg.</t>
  </si>
  <si>
    <t>Tramrsa, Rnsa S.A., Licsa</t>
  </si>
  <si>
    <t>17099-5322</t>
  </si>
  <si>
    <t>17003-5477</t>
  </si>
  <si>
    <t>17099-5323</t>
  </si>
  <si>
    <t>17003-5446</t>
  </si>
  <si>
    <t>17003-5456</t>
  </si>
  <si>
    <t>17099-4811</t>
  </si>
  <si>
    <t>17099-6983</t>
  </si>
  <si>
    <t>17003-5427</t>
  </si>
  <si>
    <t>17003-5429</t>
  </si>
  <si>
    <t>17003-5457</t>
  </si>
  <si>
    <t>17003-5428</t>
  </si>
  <si>
    <t>17003-5440</t>
  </si>
  <si>
    <t>17003-5441</t>
  </si>
  <si>
    <t>7003-5462</t>
  </si>
  <si>
    <t>17003-5418</t>
  </si>
  <si>
    <t>17099-4973</t>
  </si>
  <si>
    <t>17099-4348</t>
  </si>
  <si>
    <t>17003-5344</t>
  </si>
  <si>
    <t>17003-5423</t>
  </si>
  <si>
    <t>17003-5424</t>
  </si>
  <si>
    <t>17003-5425</t>
  </si>
  <si>
    <t>17003-5426</t>
  </si>
  <si>
    <t>Dpw,; Apm Callao</t>
  </si>
  <si>
    <t>17003-5411</t>
  </si>
  <si>
    <t>17099-6522</t>
  </si>
  <si>
    <t>17099-4288</t>
  </si>
  <si>
    <t>17003-5434</t>
  </si>
  <si>
    <t>17099-5692</t>
  </si>
  <si>
    <t>17003-5460</t>
  </si>
  <si>
    <t>17003-5461</t>
  </si>
  <si>
    <t>17003-5463</t>
  </si>
  <si>
    <t>17003-5464</t>
  </si>
  <si>
    <t>17003-5465</t>
  </si>
  <si>
    <t>17099-4268</t>
  </si>
  <si>
    <t>17099-3349</t>
  </si>
  <si>
    <t>17003-5395</t>
  </si>
  <si>
    <t>17003-5404</t>
  </si>
  <si>
    <t>17099-2990</t>
  </si>
  <si>
    <t>17099-5010</t>
  </si>
  <si>
    <t>17099-5562</t>
  </si>
  <si>
    <t>17099-563</t>
  </si>
  <si>
    <t>17099-4211</t>
  </si>
  <si>
    <t xml:space="preserve">Contrans, Villas Oquendo, Dinet </t>
  </si>
  <si>
    <t>17003-5399</t>
  </si>
  <si>
    <t>17003-5396</t>
  </si>
  <si>
    <t>17099-5738</t>
  </si>
  <si>
    <t>17099-5737</t>
  </si>
  <si>
    <t>17099-3829</t>
  </si>
  <si>
    <t>17099-1441</t>
  </si>
  <si>
    <t>17099-1445</t>
  </si>
  <si>
    <t>17099-3627</t>
  </si>
  <si>
    <t>17099-3628</t>
  </si>
  <si>
    <t>17003-5338</t>
  </si>
  <si>
    <t>17099-5483</t>
  </si>
  <si>
    <t>17003-5466</t>
  </si>
  <si>
    <t>17003-5467</t>
  </si>
  <si>
    <t>17003-5468</t>
  </si>
  <si>
    <t>17099-2647</t>
  </si>
  <si>
    <t>17099-6084</t>
  </si>
  <si>
    <t>17099-4445</t>
  </si>
  <si>
    <t>17003-5448</t>
  </si>
  <si>
    <t>17003-5363</t>
  </si>
  <si>
    <t>17003-5380</t>
  </si>
  <si>
    <t>17099-4267</t>
  </si>
  <si>
    <t>17003-5481</t>
  </si>
  <si>
    <t>17003-5482</t>
  </si>
  <si>
    <t>17099-6054</t>
  </si>
  <si>
    <t>17003-5439</t>
  </si>
  <si>
    <t>17003-5438</t>
  </si>
  <si>
    <t>17003-5437</t>
  </si>
  <si>
    <t>17003-5432</t>
  </si>
  <si>
    <t>17003-5410</t>
  </si>
  <si>
    <t>17003-5385</t>
  </si>
  <si>
    <t>17003-5386</t>
  </si>
  <si>
    <t>17003-5471</t>
  </si>
  <si>
    <t>17003-5472</t>
  </si>
  <si>
    <t>17003-5473</t>
  </si>
  <si>
    <t>17003-5474</t>
  </si>
  <si>
    <t>17099-3975</t>
  </si>
  <si>
    <t>17003-5492</t>
  </si>
  <si>
    <t>17003-5488</t>
  </si>
  <si>
    <t>17003-5489</t>
  </si>
  <si>
    <t>17003-5490</t>
  </si>
  <si>
    <t>17003-5491</t>
  </si>
  <si>
    <t>17003-5498</t>
  </si>
  <si>
    <t>17003-5486</t>
  </si>
  <si>
    <t>17003-5487</t>
  </si>
  <si>
    <t>17003-5484</t>
  </si>
  <si>
    <t>17003-5483</t>
  </si>
  <si>
    <t>17003-5373</t>
  </si>
  <si>
    <t>17099-3172</t>
  </si>
  <si>
    <t>17099-3619</t>
  </si>
  <si>
    <t>17099-3671</t>
  </si>
  <si>
    <t>17003-5318</t>
  </si>
  <si>
    <t>17003-5349</t>
  </si>
  <si>
    <t>Alc. Ovalo, Tpp, Unimar</t>
  </si>
  <si>
    <t>17003-5377</t>
  </si>
  <si>
    <t>17003-5376</t>
  </si>
  <si>
    <t>17099-6202</t>
  </si>
  <si>
    <t>17099-6205</t>
  </si>
  <si>
    <t>17003-5420</t>
  </si>
  <si>
    <t>17099-1606</t>
  </si>
  <si>
    <t>17003-5455</t>
  </si>
  <si>
    <t>Tpp, Alc. Ovalo</t>
  </si>
  <si>
    <t>17099-7440</t>
  </si>
  <si>
    <t>17099-4312</t>
  </si>
  <si>
    <t>17099-4313</t>
  </si>
  <si>
    <t>17099-4311</t>
  </si>
  <si>
    <t>17099-4059</t>
  </si>
  <si>
    <t>17099-4060</t>
  </si>
  <si>
    <t>17099-6203</t>
  </si>
  <si>
    <t>17003-4359</t>
  </si>
  <si>
    <t>17003-5333</t>
  </si>
  <si>
    <t>17003-5317</t>
  </si>
  <si>
    <t>17003-4801</t>
  </si>
  <si>
    <t>17003-5421</t>
  </si>
  <si>
    <t>17003-5422</t>
  </si>
  <si>
    <t>17003-5443</t>
  </si>
  <si>
    <t>17099-4634</t>
  </si>
  <si>
    <t>17099-5538</t>
  </si>
  <si>
    <t>17099-4622</t>
  </si>
  <si>
    <t>17099-4635</t>
  </si>
  <si>
    <t>17099-4633</t>
  </si>
  <si>
    <t>17099-4623</t>
  </si>
  <si>
    <t>17003-5292</t>
  </si>
  <si>
    <t>17003-5350</t>
  </si>
  <si>
    <t>17003-5433</t>
  </si>
  <si>
    <t>17099-4636</t>
  </si>
  <si>
    <t>17099-4637</t>
  </si>
  <si>
    <t>17099-5144</t>
  </si>
  <si>
    <t>17003-5355</t>
  </si>
  <si>
    <t>17003-5470</t>
  </si>
  <si>
    <t>17003-5431</t>
  </si>
  <si>
    <t>17003-5324</t>
  </si>
  <si>
    <t>17003-5444</t>
  </si>
  <si>
    <t>17003-5322</t>
  </si>
  <si>
    <t>17003-5321</t>
  </si>
  <si>
    <t>17003-5327</t>
  </si>
  <si>
    <t>17003-5330</t>
  </si>
  <si>
    <t>17003-5499</t>
  </si>
  <si>
    <t>17003-5479</t>
  </si>
  <si>
    <t>17003-5508</t>
  </si>
  <si>
    <t>17003-5469</t>
  </si>
  <si>
    <t>17099-5371</t>
  </si>
  <si>
    <t>17099-6193</t>
  </si>
  <si>
    <t>17003-5415</t>
  </si>
  <si>
    <t>17003-5416</t>
  </si>
  <si>
    <t>17003-5514</t>
  </si>
  <si>
    <t>17099-3650</t>
  </si>
  <si>
    <t>17099-2970</t>
  </si>
  <si>
    <t>17003-5452</t>
  </si>
  <si>
    <t>17002-3892</t>
  </si>
  <si>
    <t>17003-5187</t>
  </si>
  <si>
    <t>17099-3396</t>
  </si>
  <si>
    <t>17099-2599</t>
  </si>
  <si>
    <t>17003-5451</t>
  </si>
  <si>
    <t>17003-5450</t>
  </si>
  <si>
    <t>17099-3249</t>
  </si>
  <si>
    <t>17099-4309</t>
  </si>
  <si>
    <t>17099-4275</t>
  </si>
  <si>
    <t>17099-4274</t>
  </si>
  <si>
    <t>17099-4031</t>
  </si>
  <si>
    <t>17099-4892</t>
  </si>
  <si>
    <t>17003-5300</t>
  </si>
  <si>
    <t>17099-5039</t>
  </si>
  <si>
    <t>17099-6724</t>
  </si>
  <si>
    <t>17003-5480</t>
  </si>
  <si>
    <t>17003-5447</t>
  </si>
  <si>
    <t>17003-5445</t>
  </si>
  <si>
    <t>17003-5515</t>
  </si>
  <si>
    <t>17099-4322</t>
  </si>
  <si>
    <t>17003-5453</t>
  </si>
  <si>
    <t>APM - SAJK DEPO - TRAMARSA</t>
  </si>
  <si>
    <t>17003-05364</t>
  </si>
  <si>
    <t>17003-5381</t>
  </si>
  <si>
    <t>17003-5503</t>
  </si>
  <si>
    <t>17003-5502</t>
  </si>
  <si>
    <t>17003-5505</t>
  </si>
  <si>
    <t>17003-5507</t>
  </si>
  <si>
    <t>17003-5501</t>
  </si>
  <si>
    <t>17003-5509</t>
  </si>
  <si>
    <t>17099-3576</t>
  </si>
  <si>
    <t>17003-5530</t>
  </si>
  <si>
    <t>17003-5454</t>
  </si>
  <si>
    <t>17003-5518</t>
  </si>
  <si>
    <t>17003-5436</t>
  </si>
  <si>
    <t>17099-6479</t>
  </si>
  <si>
    <t>17003-5494</t>
  </si>
  <si>
    <t>17003-5476</t>
  </si>
  <si>
    <t>17003-5493</t>
  </si>
  <si>
    <t>BAHIA</t>
  </si>
  <si>
    <t>17099-6504</t>
  </si>
  <si>
    <t>17003-5525</t>
  </si>
  <si>
    <t>17099-4310</t>
  </si>
  <si>
    <t>17003-5312</t>
  </si>
  <si>
    <t>1699-18709</t>
  </si>
  <si>
    <t>17099-5376</t>
  </si>
  <si>
    <t>17099-5374</t>
  </si>
  <si>
    <t>17003-5364</t>
  </si>
  <si>
    <t>17003-5478</t>
  </si>
  <si>
    <t>TPP - IMUPESA - ALC. VENTANILLA - V. OQUENDO</t>
  </si>
  <si>
    <t>17099-6189</t>
  </si>
  <si>
    <t>17099-1389</t>
  </si>
  <si>
    <t>17099-7479</t>
  </si>
  <si>
    <t>17003-5500</t>
  </si>
  <si>
    <t>17003-5495</t>
  </si>
  <si>
    <t>17003-5531</t>
  </si>
  <si>
    <t>17099-4068</t>
  </si>
  <si>
    <t>IMUPESA - LIMASA</t>
  </si>
  <si>
    <t>17099-6581</t>
  </si>
  <si>
    <t>17003-5539</t>
  </si>
  <si>
    <t>17003-5540</t>
  </si>
  <si>
    <t>17003-5543</t>
  </si>
  <si>
    <t>17003-5541</t>
  </si>
  <si>
    <t>17003-5537</t>
  </si>
  <si>
    <t>17003-5542</t>
  </si>
  <si>
    <t>17003-5559</t>
  </si>
  <si>
    <t>17003-5558</t>
  </si>
  <si>
    <t>17003-5556</t>
  </si>
  <si>
    <t>17003-5555</t>
  </si>
  <si>
    <t>17003-5557</t>
  </si>
  <si>
    <t>17003-5554</t>
  </si>
  <si>
    <t>17003-5524</t>
  </si>
  <si>
    <t>17003-5522</t>
  </si>
  <si>
    <t>17003-5523</t>
  </si>
  <si>
    <t>17003-5536</t>
  </si>
  <si>
    <t>17003-5538</t>
  </si>
  <si>
    <t>17003-5510</t>
  </si>
  <si>
    <t>17003-5511</t>
  </si>
  <si>
    <t>17003-5512</t>
  </si>
  <si>
    <t>17003-5513</t>
  </si>
  <si>
    <t>TPP - IMUPESA - ALC. OVALO</t>
  </si>
  <si>
    <t>LICSA - N. VILLGAS -  DPW - TRAMARSA - RANSA SN. AGUSTIN - ALMUSA</t>
  </si>
  <si>
    <t>17003-5534</t>
  </si>
  <si>
    <t>17003-5506</t>
  </si>
  <si>
    <t>UNIMAR - CONTRANS - DINET - FARGOLINE - CONTRANS - V. OQUENDO - ALC. VENTANILLA</t>
  </si>
  <si>
    <t>17003-5551</t>
  </si>
  <si>
    <t>17003-5550</t>
  </si>
  <si>
    <t>17099-5183</t>
  </si>
  <si>
    <t>17003-5516</t>
  </si>
  <si>
    <t>17003-5545</t>
  </si>
  <si>
    <t>17099-2298</t>
  </si>
  <si>
    <t>17003-5533</t>
  </si>
  <si>
    <t>17099-3222</t>
  </si>
  <si>
    <t>17099-5546</t>
  </si>
  <si>
    <t>17099-4022</t>
  </si>
  <si>
    <t>17099-6154</t>
  </si>
  <si>
    <t>17099-5103</t>
  </si>
  <si>
    <t>17099-0885</t>
  </si>
  <si>
    <t>17003-5548</t>
  </si>
  <si>
    <t>17003-5547</t>
  </si>
  <si>
    <t>17003-5535</t>
  </si>
  <si>
    <t>N. VILLEGAS - LICSA</t>
  </si>
  <si>
    <t>17099-4435</t>
  </si>
  <si>
    <t>17003-5459</t>
  </si>
  <si>
    <t>17003-5458</t>
  </si>
  <si>
    <t>17003-5475</t>
  </si>
  <si>
    <t>17099-3239</t>
  </si>
  <si>
    <t>17099-4308</t>
  </si>
  <si>
    <t>17099-4307</t>
  </si>
  <si>
    <t>INS. OFICIO</t>
  </si>
  <si>
    <t>FARGOLINE - ALC. VENTANILLA</t>
  </si>
  <si>
    <t>17003-5569</t>
  </si>
  <si>
    <t>17003-5570</t>
  </si>
  <si>
    <t>17003-5568</t>
  </si>
  <si>
    <t>CONTRANS - IMUPESA</t>
  </si>
  <si>
    <t>TRAMARSA - RANSA SN. AGUSTIN - LICSA</t>
  </si>
  <si>
    <t>17003-5517</t>
  </si>
  <si>
    <t>17003-5519</t>
  </si>
  <si>
    <t>17003-5521</t>
  </si>
  <si>
    <t>DPW - APM - SINI - N. VILLEGAS</t>
  </si>
  <si>
    <t>TRAMARSA - RANSA SN. AGUSTIN - SAJK DEPO</t>
  </si>
  <si>
    <t>Imupesa, Unimar, Limasa, Sakj Depot</t>
  </si>
  <si>
    <t>Dpw, Licsa</t>
  </si>
  <si>
    <t>Fargoline, Alc. Ventanilla, Dinet</t>
  </si>
  <si>
    <t>17099-5351</t>
  </si>
  <si>
    <t>17003-5573</t>
  </si>
  <si>
    <t>17003-5589</t>
  </si>
  <si>
    <t>17003-5575</t>
  </si>
  <si>
    <t>17003-5582</t>
  </si>
  <si>
    <t>17003-5578</t>
  </si>
  <si>
    <t>17003-5577</t>
  </si>
  <si>
    <t>17099-3826</t>
  </si>
  <si>
    <t>17099-6219</t>
  </si>
  <si>
    <t>17099-1413</t>
  </si>
  <si>
    <t>17099-4545</t>
  </si>
  <si>
    <t>17099-878</t>
  </si>
  <si>
    <t>17099-5016</t>
  </si>
  <si>
    <t>17003-5566</t>
  </si>
  <si>
    <t>17099-2073</t>
  </si>
  <si>
    <t>17003-5520</t>
  </si>
  <si>
    <t>17099-6657</t>
  </si>
  <si>
    <t>17099-6654</t>
  </si>
  <si>
    <t>17099-6658</t>
  </si>
  <si>
    <t>17099-6656</t>
  </si>
  <si>
    <t>17099-6655</t>
  </si>
  <si>
    <t>17003-5496</t>
  </si>
  <si>
    <t>17099-1892</t>
  </si>
  <si>
    <t>17099-1893</t>
  </si>
  <si>
    <t>17003-5572</t>
  </si>
  <si>
    <t>17003-5571</t>
  </si>
  <si>
    <t>17003-5532</t>
  </si>
  <si>
    <t>17099-6727</t>
  </si>
  <si>
    <t>17099-6729</t>
  </si>
  <si>
    <t>17099-5899</t>
  </si>
  <si>
    <t>17003-5400</t>
  </si>
  <si>
    <t>17003-5553</t>
  </si>
  <si>
    <t>17003-5552</t>
  </si>
  <si>
    <t>17099-6147</t>
  </si>
  <si>
    <t>17099-5050</t>
  </si>
  <si>
    <t>17099-6011</t>
  </si>
  <si>
    <t>17099-6726</t>
  </si>
  <si>
    <t>17099-1285</t>
  </si>
  <si>
    <t>17099-5320</t>
  </si>
  <si>
    <t>17006-2596</t>
  </si>
  <si>
    <t>17003-5183</t>
  </si>
  <si>
    <t>17099-5951</t>
  </si>
  <si>
    <t>17003-5580</t>
  </si>
  <si>
    <t>17003-5562</t>
  </si>
  <si>
    <t>17099-5933</t>
  </si>
  <si>
    <t>17003-5564</t>
  </si>
  <si>
    <t>17003-5565</t>
  </si>
  <si>
    <t>17003-5546</t>
  </si>
  <si>
    <t>17003-5585</t>
  </si>
  <si>
    <t>Rans a S.A., Tpp</t>
  </si>
  <si>
    <t>Fargoline, Limasa</t>
  </si>
  <si>
    <t>Unimar, Imupesa, Villas Oquendo</t>
  </si>
  <si>
    <t>17003-5576</t>
  </si>
  <si>
    <t>17003-5528</t>
  </si>
  <si>
    <t>17003-5598</t>
  </si>
  <si>
    <t>17003-5442</t>
  </si>
  <si>
    <t>17099-4287</t>
  </si>
  <si>
    <t>17003-5529</t>
  </si>
  <si>
    <t>17099-3127</t>
  </si>
  <si>
    <t>17099-5826</t>
  </si>
  <si>
    <t>17003-5409</t>
  </si>
  <si>
    <t>17099-3848</t>
  </si>
  <si>
    <t>17003-5579</t>
  </si>
  <si>
    <t>17003-5588</t>
  </si>
  <si>
    <t>17003-5371</t>
  </si>
  <si>
    <t>17099-6580</t>
  </si>
  <si>
    <t>17003-5430</t>
  </si>
  <si>
    <t>17003-5362</t>
  </si>
  <si>
    <t>17099-4629</t>
  </si>
  <si>
    <t>17099-4619</t>
  </si>
  <si>
    <t>17003-5485</t>
  </si>
  <si>
    <t>17099-3951</t>
  </si>
  <si>
    <t>17099-3948</t>
  </si>
  <si>
    <t>17099-3246</t>
  </si>
  <si>
    <t>17099-3887</t>
  </si>
  <si>
    <t>17099-3807</t>
  </si>
  <si>
    <t>17099-4181</t>
  </si>
  <si>
    <t>17099-443</t>
  </si>
  <si>
    <t>17099-4828</t>
  </si>
  <si>
    <t>17099-5824</t>
  </si>
  <si>
    <t>17099-4261</t>
  </si>
  <si>
    <t>17099-6573</t>
  </si>
  <si>
    <t>17099-3238</t>
  </si>
  <si>
    <t>17003-5567</t>
  </si>
  <si>
    <t>17003-5544</t>
  </si>
  <si>
    <t>17099-3052</t>
  </si>
  <si>
    <t>17003-5611</t>
  </si>
  <si>
    <t>17099-5245</t>
  </si>
  <si>
    <t>17099-6474</t>
  </si>
  <si>
    <t xml:space="preserve"> Villas Oquendo</t>
  </si>
  <si>
    <t>Contrans</t>
  </si>
  <si>
    <t>Alc. Ventanilla</t>
  </si>
  <si>
    <t>Contrans, Dinet</t>
  </si>
  <si>
    <t>Villas Oquendo</t>
  </si>
  <si>
    <t>Dpw</t>
  </si>
  <si>
    <t>Licsa</t>
  </si>
  <si>
    <t>17003-5629</t>
  </si>
  <si>
    <t>17003-5633</t>
  </si>
  <si>
    <t>17003-5632</t>
  </si>
  <si>
    <t>17003-5631</t>
  </si>
  <si>
    <t>17003-5596</t>
  </si>
  <si>
    <t>17003-5591</t>
  </si>
  <si>
    <t>17003-5627</t>
  </si>
  <si>
    <t>17003-5641</t>
  </si>
  <si>
    <t>17003-5640</t>
  </si>
  <si>
    <t>17003-5623</t>
  </si>
  <si>
    <t>17003-5595</t>
  </si>
  <si>
    <t>17003-5597</t>
  </si>
  <si>
    <t>17099-4133</t>
  </si>
  <si>
    <t>17099-5152</t>
  </si>
  <si>
    <t>17099-2893</t>
  </si>
  <si>
    <t>17003-5603</t>
  </si>
  <si>
    <t>17003-5647</t>
  </si>
  <si>
    <t>17099-5587</t>
  </si>
  <si>
    <t>17003-5583</t>
  </si>
  <si>
    <t>17099-7941</t>
  </si>
  <si>
    <t>17099-5637</t>
  </si>
  <si>
    <t>17099-876</t>
  </si>
  <si>
    <t>17099-5644</t>
  </si>
  <si>
    <t>17099-5476</t>
  </si>
  <si>
    <t>17003-5615</t>
  </si>
  <si>
    <t>17099-7174</t>
  </si>
  <si>
    <t>17099-4827</t>
  </si>
  <si>
    <t>17099-6346</t>
  </si>
  <si>
    <t>17099-7226</t>
  </si>
  <si>
    <t>17099-7223</t>
  </si>
  <si>
    <t>17003-5613</t>
  </si>
  <si>
    <t>17099-4844</t>
  </si>
  <si>
    <t>17003-5636</t>
  </si>
  <si>
    <t>17099-3073</t>
  </si>
  <si>
    <t>17099-3075</t>
  </si>
  <si>
    <t>17003-5527</t>
  </si>
  <si>
    <t>17003-5526</t>
  </si>
  <si>
    <t>17003-5617</t>
  </si>
  <si>
    <t>17003-5618</t>
  </si>
  <si>
    <t>17099-4477</t>
  </si>
  <si>
    <t>Tpp, Ransa S.A.</t>
  </si>
  <si>
    <t>17003-5637</t>
  </si>
  <si>
    <t>17003-5621</t>
  </si>
  <si>
    <t>17003-5620</t>
  </si>
  <si>
    <t>17003-5586</t>
  </si>
  <si>
    <t>VIllas Oquendo, Limasa, Tpp</t>
  </si>
  <si>
    <t>17003-5563</t>
  </si>
  <si>
    <t>17003-5605</t>
  </si>
  <si>
    <t>17003-5561</t>
  </si>
  <si>
    <t>Tramarsa, Licsa, Nept. Villegas, Nept. Arg.</t>
  </si>
  <si>
    <t>17003-5607</t>
  </si>
  <si>
    <t>17003-5626</t>
  </si>
  <si>
    <t>17099-5924</t>
  </si>
  <si>
    <t>17099-5921</t>
  </si>
  <si>
    <t>17099-6104</t>
  </si>
  <si>
    <t>17099-5831</t>
  </si>
  <si>
    <t>17099-5829</t>
  </si>
  <si>
    <t>17099-3669</t>
  </si>
  <si>
    <t>17099-3675</t>
  </si>
  <si>
    <t>17003-5560</t>
  </si>
  <si>
    <t>17099-2795</t>
  </si>
  <si>
    <t>17099-6204</t>
  </si>
  <si>
    <t>17099-6200</t>
  </si>
  <si>
    <t>17099-6201</t>
  </si>
  <si>
    <t>17099-2364</t>
  </si>
  <si>
    <t>17099-4291</t>
  </si>
  <si>
    <t>17099-6782</t>
  </si>
  <si>
    <t>17099-4670</t>
  </si>
  <si>
    <t>17099-5470</t>
  </si>
  <si>
    <t>17099-3258</t>
  </si>
  <si>
    <t>17003-5581</t>
  </si>
  <si>
    <t>17099-206</t>
  </si>
  <si>
    <t>17099-5282</t>
  </si>
  <si>
    <t>17003-5584</t>
  </si>
  <si>
    <t>17099-2511</t>
  </si>
  <si>
    <t>17003-5609</t>
  </si>
  <si>
    <t>Nept. Villegas, Nept. Arg. Almusa</t>
  </si>
  <si>
    <t>17003-5651</t>
  </si>
  <si>
    <t>17003-5649</t>
  </si>
  <si>
    <t>17003-5646</t>
  </si>
  <si>
    <t>17003-5628</t>
  </si>
  <si>
    <t>17003-5648</t>
  </si>
  <si>
    <t>17003-5630</t>
  </si>
  <si>
    <t>17003-5594</t>
  </si>
  <si>
    <t>Previo</t>
  </si>
  <si>
    <t>Dinet, Villas Oquendo</t>
  </si>
  <si>
    <t>Imupesa, Unimar</t>
  </si>
  <si>
    <t>Alc. Ventanilla, Fargoline, Nept. Oceanica</t>
  </si>
  <si>
    <t>17003-5191</t>
  </si>
  <si>
    <t>17003-5655</t>
  </si>
  <si>
    <t>17003-5682</t>
  </si>
  <si>
    <t>17099-5200</t>
  </si>
  <si>
    <t>17099-4195</t>
  </si>
  <si>
    <t>17099-5632</t>
  </si>
  <si>
    <t>1699-19707</t>
  </si>
  <si>
    <t>17099-5463</t>
  </si>
  <si>
    <t>17099-4054</t>
  </si>
  <si>
    <t>17099-3393</t>
  </si>
  <si>
    <t>17099-6496</t>
  </si>
  <si>
    <t>17099-6495</t>
  </si>
  <si>
    <t>17099-6418</t>
  </si>
  <si>
    <t>17099-6423</t>
  </si>
  <si>
    <t>17099-6433</t>
  </si>
  <si>
    <t>17099-5265</t>
  </si>
  <si>
    <t>17003-5587</t>
  </si>
  <si>
    <t>17003-5689</t>
  </si>
  <si>
    <t>17003-5688</t>
  </si>
  <si>
    <t>17003-5687</t>
  </si>
  <si>
    <t>17003-5686</t>
  </si>
  <si>
    <t>17003-5685</t>
  </si>
  <si>
    <t>17003-5684</t>
  </si>
  <si>
    <t>17003-5673</t>
  </si>
  <si>
    <t>17003-5696</t>
  </si>
  <si>
    <t>17003-5661</t>
  </si>
  <si>
    <t>17003-5667</t>
  </si>
  <si>
    <t>17003-5666</t>
  </si>
  <si>
    <t>17003-5668</t>
  </si>
  <si>
    <t>17003-5669</t>
  </si>
  <si>
    <t>17003-5670</t>
  </si>
  <si>
    <t>17003-5654</t>
  </si>
  <si>
    <t>17003-5683</t>
  </si>
  <si>
    <t>17003-5635</t>
  </si>
  <si>
    <t>17003-5665</t>
  </si>
  <si>
    <t>17099-3618</t>
  </si>
  <si>
    <t>17099-2411</t>
  </si>
  <si>
    <t>17003-5600</t>
  </si>
  <si>
    <t>17003-5599</t>
  </si>
  <si>
    <t>17003-5601</t>
  </si>
  <si>
    <t>17003-5624</t>
  </si>
  <si>
    <t>17099-6498</t>
  </si>
  <si>
    <t>17099-3207</t>
  </si>
  <si>
    <t>17003-4666</t>
  </si>
  <si>
    <t>17003-5497</t>
  </si>
  <si>
    <t>17003-5606</t>
  </si>
  <si>
    <t>17099-5151</t>
  </si>
  <si>
    <t>17099-3202</t>
  </si>
  <si>
    <t>17099-6233</t>
  </si>
  <si>
    <t>1699-18708</t>
  </si>
  <si>
    <t>17003-5658</t>
  </si>
  <si>
    <t>17003-5659</t>
  </si>
  <si>
    <t>17003-5660</t>
  </si>
  <si>
    <t>17003-5645</t>
  </si>
  <si>
    <t>17099-4823</t>
  </si>
  <si>
    <t>17003-5610</t>
  </si>
  <si>
    <r>
      <rPr>
        <b/>
        <sz val="7"/>
        <color theme="1"/>
        <rFont val="Arial Narrow"/>
        <family val="2"/>
      </rPr>
      <t>N</t>
    </r>
    <r>
      <rPr>
        <sz val="7"/>
        <color theme="1"/>
        <rFont val="Arial Narrow"/>
        <family val="2"/>
      </rPr>
      <t>ept. Villegas, Nept. Arg. Dpw. Apm callao</t>
    </r>
  </si>
  <si>
    <t>17003-5612</t>
  </si>
  <si>
    <t>17099-6140</t>
  </si>
  <si>
    <t>17099-3839</t>
  </si>
  <si>
    <t>17099-4901</t>
  </si>
  <si>
    <t>17099-4902</t>
  </si>
  <si>
    <t>17003-5664</t>
  </si>
  <si>
    <t>17003-5625</t>
  </si>
  <si>
    <t>1799-5723</t>
  </si>
  <si>
    <t>17003-5722</t>
  </si>
  <si>
    <t>17003-5715</t>
  </si>
  <si>
    <t>17099-3913</t>
  </si>
  <si>
    <t>17099-5071</t>
  </si>
  <si>
    <t>17099-5403</t>
  </si>
  <si>
    <t>17099-6128</t>
  </si>
  <si>
    <t>17003-5638</t>
  </si>
  <si>
    <t>Contrans, Villas Oquendo Fargoline</t>
  </si>
  <si>
    <t>17003-5694</t>
  </si>
  <si>
    <t>17003-5721</t>
  </si>
  <si>
    <t>17003-5693</t>
  </si>
  <si>
    <t>17099-5177</t>
  </si>
  <si>
    <t>17099-3389</t>
  </si>
  <si>
    <t>17099-5836</t>
  </si>
  <si>
    <t>17003-5709</t>
  </si>
  <si>
    <t>17003-5663</t>
  </si>
  <si>
    <t>17003-5643</t>
  </si>
  <si>
    <t>17003-5616</t>
  </si>
  <si>
    <t>17003-5642</t>
  </si>
  <si>
    <t>17003-5602</t>
  </si>
  <si>
    <t>17003-5703</t>
  </si>
  <si>
    <t>17003-5718</t>
  </si>
  <si>
    <t>17003-5639</t>
  </si>
  <si>
    <t>17003-5574</t>
  </si>
  <si>
    <t>17099-7025</t>
  </si>
  <si>
    <t>17099-4392</t>
  </si>
  <si>
    <t>17003-5702</t>
  </si>
  <si>
    <t>17003-5652</t>
  </si>
  <si>
    <t>17003-5650</t>
  </si>
  <si>
    <t>17003-5614</t>
  </si>
  <si>
    <t>17003-5662</t>
  </si>
  <si>
    <t>17099-0119</t>
  </si>
  <si>
    <t>Licsa Nept. Villegas, Nept. Arg</t>
  </si>
  <si>
    <t xml:space="preserve"> Dpw, Apm Callao</t>
  </si>
  <si>
    <t>17099-7962</t>
  </si>
  <si>
    <t>17099-7961</t>
  </si>
  <si>
    <t>17099-3320</t>
  </si>
  <si>
    <t>17099-3321</t>
  </si>
  <si>
    <t>17099-3325</t>
  </si>
  <si>
    <t>17099-3322</t>
  </si>
  <si>
    <t>17003-5691</t>
  </si>
  <si>
    <t>17003-5735</t>
  </si>
  <si>
    <t>17003-5681</t>
  </si>
  <si>
    <t>17003-5675</t>
  </si>
  <si>
    <t>17003-5676</t>
  </si>
  <si>
    <t>17003-5680</t>
  </si>
  <si>
    <t>17033-5677</t>
  </si>
  <si>
    <t>17003-5704</t>
  </si>
  <si>
    <t>17003-5705</t>
  </si>
  <si>
    <t>17003-5730</t>
  </si>
  <si>
    <t>17003-5726</t>
  </si>
  <si>
    <t>17003-5734</t>
  </si>
  <si>
    <t>17003-5725</t>
  </si>
  <si>
    <t>17003-5724</t>
  </si>
  <si>
    <t xml:space="preserve">Sajk Depo -Tramarsa Ransa San Agustin </t>
  </si>
  <si>
    <t>17003-5723</t>
  </si>
  <si>
    <t>17003-5727</t>
  </si>
  <si>
    <t>17003-5728</t>
  </si>
  <si>
    <t>17003-5729</t>
  </si>
  <si>
    <t>17003-5731</t>
  </si>
  <si>
    <t>17003-5732</t>
  </si>
  <si>
    <t>17003-5653</t>
  </si>
  <si>
    <t>17099-5723</t>
  </si>
  <si>
    <t>17003-5671</t>
  </si>
  <si>
    <t xml:space="preserve">CAANL ROJO </t>
  </si>
  <si>
    <t>17099-3832</t>
  </si>
  <si>
    <t>17003-5674</t>
  </si>
  <si>
    <t>17003-5015</t>
  </si>
  <si>
    <t>17003-5014</t>
  </si>
  <si>
    <t>17003-5010</t>
  </si>
  <si>
    <t>17003-5006</t>
  </si>
  <si>
    <t>17003-5005</t>
  </si>
  <si>
    <t>17003-5711</t>
  </si>
  <si>
    <t>17003-5712</t>
  </si>
  <si>
    <t>17003-5710</t>
  </si>
  <si>
    <t>17003-5701</t>
  </si>
  <si>
    <t>17003-5692</t>
  </si>
  <si>
    <t>17003-5759</t>
  </si>
  <si>
    <t>17099-4608</t>
  </si>
  <si>
    <t>17099-2524</t>
  </si>
  <si>
    <t>17003-5743</t>
  </si>
  <si>
    <t>17099-2767</t>
  </si>
  <si>
    <t>17099-7976</t>
  </si>
  <si>
    <t>17099-5217</t>
  </si>
  <si>
    <t>17099-5223</t>
  </si>
  <si>
    <t>17099-5222</t>
  </si>
  <si>
    <t>17099-5220</t>
  </si>
  <si>
    <t>17003-5742</t>
  </si>
  <si>
    <t>17099-7597</t>
  </si>
  <si>
    <t>17099-7592</t>
  </si>
  <si>
    <t>17003-5775</t>
  </si>
  <si>
    <t>17003-5781</t>
  </si>
  <si>
    <t>17003-5757</t>
  </si>
  <si>
    <t>17003-5756</t>
  </si>
  <si>
    <t>17003-5758</t>
  </si>
  <si>
    <t>17099-4872</t>
  </si>
  <si>
    <t>17099-7007</t>
  </si>
  <si>
    <t>17003-5760</t>
  </si>
  <si>
    <t>17003-5751</t>
  </si>
  <si>
    <t>17003-5745</t>
  </si>
  <si>
    <t>17003-5699</t>
  </si>
  <si>
    <t>17099-6973</t>
  </si>
  <si>
    <t>17099-6331</t>
  </si>
  <si>
    <t>17099-6107</t>
  </si>
  <si>
    <t>17099-3352</t>
  </si>
  <si>
    <t>17099-3351</t>
  </si>
  <si>
    <t>17003-5733</t>
  </si>
  <si>
    <t>17003-5697</t>
  </si>
  <si>
    <t>17003-5698</t>
  </si>
  <si>
    <t>17003-5695</t>
  </si>
  <si>
    <t>17003-5634</t>
  </si>
  <si>
    <t>17099-3377</t>
  </si>
  <si>
    <t>17003-5805</t>
  </si>
  <si>
    <t>17003-5750</t>
  </si>
  <si>
    <t>2017-004</t>
  </si>
  <si>
    <t>17003-5801</t>
  </si>
  <si>
    <t>17003-5761</t>
  </si>
  <si>
    <t>17003-5755</t>
  </si>
  <si>
    <t>17003-5752</t>
  </si>
  <si>
    <t>17003-5754</t>
  </si>
  <si>
    <t>17003-5753</t>
  </si>
  <si>
    <t>Fargoline, Nept.Oceanica, Limasa</t>
  </si>
  <si>
    <t>17003-5749</t>
  </si>
  <si>
    <t>17003-5748</t>
  </si>
  <si>
    <t>17003-5799</t>
  </si>
  <si>
    <t>17003-5802</t>
  </si>
  <si>
    <t>17003-5804</t>
  </si>
  <si>
    <t>17099-3742</t>
  </si>
  <si>
    <t>17003-5769</t>
  </si>
  <si>
    <t>17099-6364</t>
  </si>
  <si>
    <t>17099-4821</t>
  </si>
  <si>
    <t>17003-5800</t>
  </si>
  <si>
    <t>Villas Oquendo, Contrans</t>
  </si>
  <si>
    <t>Dinet, Imupesa, Unimar</t>
  </si>
  <si>
    <t>17003-5803</t>
  </si>
  <si>
    <t>17003-5736</t>
  </si>
  <si>
    <t>17099-3243</t>
  </si>
  <si>
    <t>17099-5027</t>
  </si>
  <si>
    <t>17099-5633</t>
  </si>
  <si>
    <t>17099-3235</t>
  </si>
  <si>
    <t>17099-3965</t>
  </si>
  <si>
    <t>17099-6135</t>
  </si>
  <si>
    <t>17003-5766</t>
  </si>
  <si>
    <t>17003-5394</t>
  </si>
  <si>
    <t>17099-6551</t>
  </si>
  <si>
    <t>17003-5708</t>
  </si>
  <si>
    <t>Tpp, Ransa S.A., Apm Callao</t>
  </si>
  <si>
    <t>17003-5783</t>
  </si>
  <si>
    <t>17003-5747</t>
  </si>
  <si>
    <t>17003-5765</t>
  </si>
  <si>
    <t>Tramarsa, Ransa S.A. Unimar</t>
  </si>
  <si>
    <t>17003-5707</t>
  </si>
  <si>
    <t>17003-5604</t>
  </si>
  <si>
    <t>17003-5657</t>
  </si>
  <si>
    <t>17099-7875</t>
  </si>
  <si>
    <t>17003-5700</t>
  </si>
  <si>
    <t>17003-5622</t>
  </si>
  <si>
    <t>17003-5776</t>
  </si>
  <si>
    <t>17003-5706</t>
  </si>
  <si>
    <t>Alc. Ventanilla, Villas Oquendo, Tpp</t>
  </si>
  <si>
    <t>17099-1390</t>
  </si>
  <si>
    <t>17003-5608</t>
  </si>
  <si>
    <t>17099-5328</t>
  </si>
  <si>
    <t>17099-4243</t>
  </si>
  <si>
    <t>17003-5644</t>
  </si>
  <si>
    <t>17099-4173</t>
  </si>
  <si>
    <t>17099-6073</t>
  </si>
  <si>
    <t>17099-6075</t>
  </si>
  <si>
    <t>17099-4316</t>
  </si>
  <si>
    <t>17099-4317</t>
  </si>
  <si>
    <t>17099-4318</t>
  </si>
  <si>
    <t>17099-4294</t>
  </si>
  <si>
    <t>17003-5679</t>
  </si>
  <si>
    <t>17003-5678</t>
  </si>
  <si>
    <t>17003-5672</t>
  </si>
  <si>
    <t>17099-3244</t>
  </si>
  <si>
    <t>17099-7482</t>
  </si>
  <si>
    <t>17003-5744</t>
  </si>
  <si>
    <t>17003-5777</t>
  </si>
  <si>
    <t>17099-5049</t>
  </si>
  <si>
    <t>17099-7847</t>
  </si>
  <si>
    <t>17099-5052</t>
  </si>
  <si>
    <t>17003-5837</t>
  </si>
  <si>
    <t>17003-5798</t>
  </si>
  <si>
    <t>17003-5773</t>
  </si>
  <si>
    <t>17003-5774</t>
  </si>
  <si>
    <t>17003-5835</t>
  </si>
  <si>
    <t>17003-5833</t>
  </si>
  <si>
    <t>17003-5832</t>
  </si>
  <si>
    <t>17003-5822</t>
  </si>
  <si>
    <t>17003-5768</t>
  </si>
  <si>
    <t>17099-5602</t>
  </si>
  <si>
    <t>17003-5850</t>
  </si>
  <si>
    <t>17099-5149</t>
  </si>
  <si>
    <t>Tpp, Fargoline, Constrans, Dinet</t>
  </si>
  <si>
    <t>17003-5780</t>
  </si>
  <si>
    <t>17099-7241</t>
  </si>
  <si>
    <t>17099-6992</t>
  </si>
  <si>
    <t>17099-3861</t>
  </si>
  <si>
    <t>17003-5877</t>
  </si>
  <si>
    <t>17003-5876</t>
  </si>
  <si>
    <t>17003-5875</t>
  </si>
  <si>
    <t>17003-5874</t>
  </si>
  <si>
    <t>17003-5873</t>
  </si>
  <si>
    <t>17003-5872</t>
  </si>
  <si>
    <t>17003-5871</t>
  </si>
  <si>
    <t>17003-5870</t>
  </si>
  <si>
    <t>17003-5869</t>
  </si>
  <si>
    <t>17003-5868</t>
  </si>
  <si>
    <t>17003-5867</t>
  </si>
  <si>
    <t>17003-5866</t>
  </si>
  <si>
    <t>17003-5864</t>
  </si>
  <si>
    <t>17003-5894</t>
  </si>
  <si>
    <t>17003-5893</t>
  </si>
  <si>
    <t>17003-5892</t>
  </si>
  <si>
    <t>17003-5891</t>
  </si>
  <si>
    <t>17003-5890</t>
  </si>
  <si>
    <t>17003-5784</t>
  </si>
  <si>
    <t>17003-5785</t>
  </si>
  <si>
    <t>17003-5797</t>
  </si>
  <si>
    <t>Imupesa, Unimar, Sakj Depot</t>
  </si>
  <si>
    <t>17099-6328</t>
  </si>
  <si>
    <t>17003-5865</t>
  </si>
  <si>
    <t>17099-3912</t>
  </si>
  <si>
    <t>17099-4373</t>
  </si>
  <si>
    <t>17099-4372</t>
  </si>
  <si>
    <t>17003-5888</t>
  </si>
  <si>
    <t>17003-5887</t>
  </si>
  <si>
    <t>17003-5886</t>
  </si>
  <si>
    <t>17003-5885</t>
  </si>
  <si>
    <t>17003-5884</t>
  </si>
  <si>
    <t>17003-5883</t>
  </si>
  <si>
    <t>17003-5882</t>
  </si>
  <si>
    <t>17003-5881</t>
  </si>
  <si>
    <t>17003-5880</t>
  </si>
  <si>
    <t>17003-5879</t>
  </si>
  <si>
    <t>17003-5824</t>
  </si>
  <si>
    <t>17003-5851</t>
  </si>
  <si>
    <t>17003-5853</t>
  </si>
  <si>
    <t>17099-5555</t>
  </si>
  <si>
    <t>17099-6481</t>
  </si>
  <si>
    <t>17003-5656</t>
  </si>
  <si>
    <t>17003-5590</t>
  </si>
  <si>
    <t>17003-5713</t>
  </si>
  <si>
    <t>Alc. VentanillaTpp</t>
  </si>
  <si>
    <t>17099-2465</t>
  </si>
  <si>
    <t>17099-6822</t>
  </si>
  <si>
    <t>17003-5791</t>
  </si>
  <si>
    <t>17099-3025</t>
  </si>
  <si>
    <t>17003-5810</t>
  </si>
  <si>
    <t>17003-5811</t>
  </si>
  <si>
    <t>17003-5812</t>
  </si>
  <si>
    <t>17003-5813</t>
  </si>
  <si>
    <t>17003-5814</t>
  </si>
  <si>
    <t>17003-5816</t>
  </si>
  <si>
    <t>17003-5819</t>
  </si>
  <si>
    <t>17003-5820</t>
  </si>
  <si>
    <t>17003-5821</t>
  </si>
  <si>
    <t>17003-5823</t>
  </si>
  <si>
    <t>17003-5825</t>
  </si>
  <si>
    <t>17003-5809</t>
  </si>
  <si>
    <t>17003-5808</t>
  </si>
  <si>
    <t>17099-4300</t>
  </si>
  <si>
    <t>17003-5790</t>
  </si>
  <si>
    <t>17099-4206</t>
  </si>
  <si>
    <t>17099-4620</t>
  </si>
  <si>
    <t>17099-6548</t>
  </si>
  <si>
    <t>17003-5746</t>
  </si>
  <si>
    <t>17099-6854</t>
  </si>
  <si>
    <t>17003-5788</t>
  </si>
  <si>
    <t>17003-5772</t>
  </si>
  <si>
    <t>17003-5844</t>
  </si>
  <si>
    <t>17003-5829</t>
  </si>
  <si>
    <t>Imupesa, Licsa, Dpw, Apm Callao, Tramarsa, Unimar</t>
  </si>
  <si>
    <t>17003-5848</t>
  </si>
  <si>
    <t>Dpw,  Licsa, Nept. Villegas, Nept. Arg., Tramarsa, Ransa S.A., Apm. Callao</t>
  </si>
  <si>
    <t>17003-5834</t>
  </si>
  <si>
    <t>17003-5794</t>
  </si>
  <si>
    <t>17003-5793</t>
  </si>
  <si>
    <t>17003-5849</t>
  </si>
  <si>
    <t>17003-5826</t>
  </si>
  <si>
    <t>17003-5827</t>
  </si>
  <si>
    <t>17003-5860</t>
  </si>
  <si>
    <t>17099-5313</t>
  </si>
  <si>
    <t>17003-5842</t>
  </si>
  <si>
    <t>17003-5841</t>
  </si>
  <si>
    <t>17003-5840</t>
  </si>
  <si>
    <t>17003-5839</t>
  </si>
  <si>
    <t>17003-5838</t>
  </si>
  <si>
    <t>17003-5806</t>
  </si>
  <si>
    <t>17003-5690</t>
  </si>
  <si>
    <t>17099-6182</t>
  </si>
  <si>
    <t>17099-7916</t>
  </si>
  <si>
    <t>17003-5856</t>
  </si>
  <si>
    <t>17003-5843</t>
  </si>
  <si>
    <t>17003-5862</t>
  </si>
  <si>
    <t>17003-5786</t>
  </si>
  <si>
    <t>17099-2760</t>
  </si>
  <si>
    <t>17099-6297</t>
  </si>
  <si>
    <t>17003-5861</t>
  </si>
  <si>
    <t>17003-5787</t>
  </si>
  <si>
    <t>17003-5741</t>
  </si>
  <si>
    <t>17003-5740</t>
  </si>
  <si>
    <t>17099-3634</t>
  </si>
  <si>
    <t>17003-5852</t>
  </si>
  <si>
    <t>17099-5636</t>
  </si>
  <si>
    <t>17099-6325</t>
  </si>
  <si>
    <t>Imupesa; Contrans, Villas Oquedno, fargoline</t>
  </si>
  <si>
    <t>17099-6345</t>
  </si>
  <si>
    <t>17003-5792</t>
  </si>
  <si>
    <t>17099-6016</t>
  </si>
  <si>
    <t>Tramarsa,Sini, Apm, Callao, Nept. Arg., Ransa S.A:, Nept. Villegas</t>
  </si>
  <si>
    <t>17099-7595</t>
  </si>
  <si>
    <t>17099-4995</t>
  </si>
  <si>
    <t>17099-4994</t>
  </si>
  <si>
    <t>17099-2580</t>
  </si>
  <si>
    <t>17099-6088</t>
  </si>
  <si>
    <t>17099-6089</t>
  </si>
  <si>
    <t>17099-7184</t>
  </si>
  <si>
    <t>Licsa, Apm Callao</t>
  </si>
  <si>
    <t>Fargoline, Villas Oquendo</t>
  </si>
  <si>
    <t>17003-5857</t>
  </si>
  <si>
    <t>17099-4824</t>
  </si>
  <si>
    <t>17003-5845</t>
  </si>
  <si>
    <t>17003-5764</t>
  </si>
  <si>
    <t>17099-4305</t>
  </si>
  <si>
    <t>17099-1609</t>
  </si>
  <si>
    <t>17099-268</t>
  </si>
  <si>
    <t>17003-5878</t>
  </si>
  <si>
    <t>17003-5908</t>
  </si>
  <si>
    <t>17003-5906</t>
  </si>
  <si>
    <t>17003-5907</t>
  </si>
  <si>
    <t>17003-5905</t>
  </si>
  <si>
    <t>17003-5903</t>
  </si>
  <si>
    <t>17003-5902</t>
  </si>
  <si>
    <t>Dinet, Villas Oquendo, Fargoline, Alc. Ventanilla</t>
  </si>
  <si>
    <t>Tramarsa, Rans a S.A, Imupesa</t>
  </si>
  <si>
    <t>17099-5889</t>
  </si>
  <si>
    <t>17099-3972</t>
  </si>
  <si>
    <t>17003-5927</t>
  </si>
  <si>
    <t>17003-5926</t>
  </si>
  <si>
    <t>17099-6572</t>
  </si>
  <si>
    <t>17003-5910</t>
  </si>
  <si>
    <t>17003-5909</t>
  </si>
  <si>
    <t>17003-5807</t>
  </si>
  <si>
    <t>17099-3642</t>
  </si>
  <si>
    <t>17099-7018</t>
  </si>
  <si>
    <t>17099-7085</t>
  </si>
  <si>
    <t>17099-6112</t>
  </si>
  <si>
    <t>17003-5955</t>
  </si>
  <si>
    <t>17003-5937</t>
  </si>
  <si>
    <t>17003-5936</t>
  </si>
  <si>
    <t>17003-5915</t>
  </si>
  <si>
    <t>17003-5914</t>
  </si>
  <si>
    <t>17003-5940</t>
  </si>
  <si>
    <t>17003-5916</t>
  </si>
  <si>
    <t>17003-5889</t>
  </si>
  <si>
    <t>17099-7591</t>
  </si>
  <si>
    <t>17099-5260</t>
  </si>
  <si>
    <t>17003-5847</t>
  </si>
  <si>
    <t>17003-5895</t>
  </si>
  <si>
    <t>17099-5844</t>
  </si>
  <si>
    <t>17099-5842</t>
  </si>
  <si>
    <t>17099-5847</t>
  </si>
  <si>
    <t>17099-7959</t>
  </si>
  <si>
    <t>17003-5863</t>
  </si>
  <si>
    <t>17003-5918</t>
  </si>
  <si>
    <t>17099-5360</t>
  </si>
  <si>
    <t>17003-5831</t>
  </si>
  <si>
    <t>17003-5897</t>
  </si>
  <si>
    <t>17003-5896</t>
  </si>
  <si>
    <t>17003-5815</t>
  </si>
  <si>
    <t>17003-5858</t>
  </si>
  <si>
    <t>Nept. Villegas, Dpw</t>
  </si>
  <si>
    <t>17099-7154</t>
  </si>
  <si>
    <t>17003-5763</t>
  </si>
  <si>
    <t>17099-5920</t>
  </si>
  <si>
    <t>17099-5926</t>
  </si>
  <si>
    <t>17099-5927</t>
  </si>
  <si>
    <t>17099-5922</t>
  </si>
  <si>
    <t>17099-5925</t>
  </si>
  <si>
    <t>17099-6074</t>
  </si>
  <si>
    <t>17003-5920</t>
  </si>
  <si>
    <t>17003-5921</t>
  </si>
  <si>
    <t>Alc. Ventanilla, Tpp</t>
  </si>
  <si>
    <t>17099-6919</t>
  </si>
  <si>
    <t>17099-6922</t>
  </si>
  <si>
    <t>17099-5327</t>
  </si>
  <si>
    <t>17099-6926</t>
  </si>
  <si>
    <t>17099-3754</t>
  </si>
  <si>
    <t>17099-1628</t>
  </si>
  <si>
    <t>17099-6169</t>
  </si>
  <si>
    <t>17099-6175</t>
  </si>
  <si>
    <t>17099-3950</t>
  </si>
  <si>
    <t>17099-267</t>
  </si>
  <si>
    <t>17003-5818</t>
  </si>
  <si>
    <t>17003-5817</t>
  </si>
  <si>
    <t>17003-5899</t>
  </si>
  <si>
    <t>17003-5898</t>
  </si>
  <si>
    <t>17003-5917</t>
  </si>
  <si>
    <t>17003-5720</t>
  </si>
  <si>
    <t>17003-5719</t>
  </si>
  <si>
    <t>17003-5717</t>
  </si>
  <si>
    <t>17003-5716</t>
  </si>
  <si>
    <t>17003-5714</t>
  </si>
  <si>
    <t>005-2017</t>
  </si>
  <si>
    <t>17003-5942</t>
  </si>
  <si>
    <t>17003-5978</t>
  </si>
  <si>
    <t>17003-5977</t>
  </si>
  <si>
    <t>17003-5976</t>
  </si>
  <si>
    <t>17003-5965</t>
  </si>
  <si>
    <t>17003-5964</t>
  </si>
  <si>
    <t>17003-5962</t>
  </si>
  <si>
    <t>17003-5961</t>
  </si>
  <si>
    <t>17003-5945</t>
  </si>
  <si>
    <t>17003-5946</t>
  </si>
  <si>
    <t>17003-5967</t>
  </si>
  <si>
    <t>17003-5923</t>
  </si>
  <si>
    <t>17099-3896</t>
  </si>
  <si>
    <t>Nept. Villegas, Dpw, Licsa, Apm Callao, Sini</t>
  </si>
  <si>
    <t>17003-5770</t>
  </si>
  <si>
    <t>17003-5771</t>
  </si>
  <si>
    <t>17099-6268</t>
  </si>
  <si>
    <t>17099-5682</t>
  </si>
  <si>
    <t>Nept. Villegas</t>
  </si>
  <si>
    <t>17003-5985</t>
  </si>
  <si>
    <t>17099-5221</t>
  </si>
  <si>
    <t>17099-5226</t>
  </si>
  <si>
    <t>17099-5225</t>
  </si>
  <si>
    <t>17003-5948</t>
  </si>
  <si>
    <t>17099-5212</t>
  </si>
  <si>
    <t>17099-6432</t>
  </si>
  <si>
    <t>17099-6792</t>
  </si>
  <si>
    <t>17099-4166</t>
  </si>
  <si>
    <t>17003-5971</t>
  </si>
  <si>
    <t>17099-7003</t>
  </si>
  <si>
    <t>Tramarsa Ransa S.A.</t>
  </si>
  <si>
    <t>17003-5981</t>
  </si>
  <si>
    <t>17003-5982</t>
  </si>
  <si>
    <t>17099-5352</t>
  </si>
  <si>
    <t>17003-5922</t>
  </si>
  <si>
    <t>17003-5925</t>
  </si>
  <si>
    <t>17003-5931</t>
  </si>
  <si>
    <t>17003-5930</t>
  </si>
  <si>
    <t>17003-5956</t>
  </si>
  <si>
    <t>Fargoline, Alc. Ventanilla</t>
  </si>
  <si>
    <t>17003-6011</t>
  </si>
  <si>
    <t>17003-5901</t>
  </si>
  <si>
    <t>17003-5941</t>
  </si>
  <si>
    <t>17003-5828</t>
  </si>
  <si>
    <t>17099-4564</t>
  </si>
  <si>
    <t>17099-5549</t>
  </si>
  <si>
    <t>17003-5935</t>
  </si>
  <si>
    <t>17003-5933</t>
  </si>
  <si>
    <t>17003-5987</t>
  </si>
  <si>
    <t>17099-5702</t>
  </si>
  <si>
    <t>17099-4845</t>
  </si>
  <si>
    <t>17003-6025</t>
  </si>
  <si>
    <t>17003-6039</t>
  </si>
  <si>
    <t>17003-5950</t>
  </si>
  <si>
    <t>17003-5989</t>
  </si>
  <si>
    <t>17003-5954</t>
  </si>
  <si>
    <t>17003-5990</t>
  </si>
  <si>
    <t>17003-5913</t>
  </si>
  <si>
    <t>17099-7275</t>
  </si>
  <si>
    <t>Contrans, Villas Oquendo; Dinet</t>
  </si>
  <si>
    <t>17003-6024</t>
  </si>
  <si>
    <t>17003-6023</t>
  </si>
  <si>
    <t>17003-6009</t>
  </si>
  <si>
    <t>17003-6015</t>
  </si>
  <si>
    <t>17003-6017</t>
  </si>
  <si>
    <t>17003-6018</t>
  </si>
  <si>
    <t>17003-6020</t>
  </si>
  <si>
    <t>17003-6021</t>
  </si>
  <si>
    <t>17003-6026</t>
  </si>
  <si>
    <t>17003-6027</t>
  </si>
  <si>
    <t>17003-6030</t>
  </si>
  <si>
    <t>17003-6031</t>
  </si>
  <si>
    <t>17003-5996</t>
  </si>
  <si>
    <t>17003-6036</t>
  </si>
  <si>
    <t>17003-6038</t>
  </si>
  <si>
    <t>17099-6130</t>
  </si>
  <si>
    <t>17099-6129</t>
  </si>
  <si>
    <t>17099-6227</t>
  </si>
  <si>
    <t>17099-7950</t>
  </si>
  <si>
    <t>17099-6150</t>
  </si>
  <si>
    <t>17003-6003</t>
  </si>
  <si>
    <t>17003-6016</t>
  </si>
  <si>
    <t>17003-5938</t>
  </si>
  <si>
    <t>17099-4879</t>
  </si>
  <si>
    <t>17099-4815</t>
  </si>
  <si>
    <t>17003-5997</t>
  </si>
  <si>
    <t>17003-5998</t>
  </si>
  <si>
    <t>17003-5999</t>
  </si>
  <si>
    <t>17003-6000</t>
  </si>
  <si>
    <t>17003-6001</t>
  </si>
  <si>
    <t>17003-6004</t>
  </si>
  <si>
    <t>17003-6005</t>
  </si>
  <si>
    <t>17003-6006</t>
  </si>
  <si>
    <t>17003-6007</t>
  </si>
  <si>
    <t>17003-6035</t>
  </si>
  <si>
    <t>17099-7042</t>
  </si>
  <si>
    <t>17003-5859</t>
  </si>
  <si>
    <t>17099-4440</t>
  </si>
  <si>
    <t>Dpw, Licsa, Apm Callao</t>
  </si>
  <si>
    <t>17003-6028</t>
  </si>
  <si>
    <t>17099-1282</t>
  </si>
  <si>
    <t>17099-2971</t>
  </si>
  <si>
    <t>17003-5960</t>
  </si>
  <si>
    <t>17099-6365</t>
  </si>
  <si>
    <t>17003-6033</t>
  </si>
  <si>
    <t>17003-5980</t>
  </si>
  <si>
    <t>17003-6034</t>
  </si>
  <si>
    <t>17003-5958</t>
  </si>
  <si>
    <t>17003-5957</t>
  </si>
  <si>
    <t>17003-5970</t>
  </si>
  <si>
    <t>17003-5953</t>
  </si>
  <si>
    <t>17003-6002</t>
  </si>
  <si>
    <t>17003-5830</t>
  </si>
  <si>
    <t>17003-5939</t>
  </si>
  <si>
    <t>17003-5947</t>
  </si>
  <si>
    <t>17003-5949</t>
  </si>
  <si>
    <t>17003-5738</t>
  </si>
  <si>
    <t>17003-5789</t>
  </si>
  <si>
    <t>17003-5836</t>
  </si>
  <si>
    <t>17003-5739</t>
  </si>
  <si>
    <t>17003-5737</t>
  </si>
  <si>
    <t>Nept. Villegas, Licsa</t>
  </si>
  <si>
    <t>17003-5974</t>
  </si>
  <si>
    <t>17003-5619</t>
  </si>
  <si>
    <t>17003-5959</t>
  </si>
  <si>
    <t>17003-5846</t>
  </si>
  <si>
    <t>1699-19098</t>
  </si>
  <si>
    <t>17099-3676</t>
  </si>
  <si>
    <t>17003-5968</t>
  </si>
  <si>
    <t>17099-3040</t>
  </si>
  <si>
    <t>17099-3041</t>
  </si>
  <si>
    <t>17003-5943</t>
  </si>
  <si>
    <t>17003-5973</t>
  </si>
  <si>
    <t>17003-5972</t>
  </si>
  <si>
    <t>17099-949</t>
  </si>
  <si>
    <t>17099-5895</t>
  </si>
  <si>
    <t>17099-5892</t>
  </si>
  <si>
    <t>17099-5761</t>
  </si>
  <si>
    <t>17099-2063</t>
  </si>
  <si>
    <t>17003-5904</t>
  </si>
  <si>
    <t>Tpp, Unimar, Imupesa</t>
  </si>
  <si>
    <t>17099-6131</t>
  </si>
  <si>
    <t>17003-5911</t>
  </si>
  <si>
    <t>17099-6981</t>
  </si>
  <si>
    <t>17003-5992</t>
  </si>
  <si>
    <t>17003-5900</t>
  </si>
  <si>
    <t>17003-6049</t>
  </si>
  <si>
    <t>17003-6074</t>
  </si>
  <si>
    <t>17003-6075</t>
  </si>
  <si>
    <t>17003-6080</t>
  </si>
  <si>
    <t>17003-6091</t>
  </si>
  <si>
    <t>17099-2339</t>
  </si>
  <si>
    <t>17003-6071</t>
  </si>
  <si>
    <t>17003-6068</t>
  </si>
  <si>
    <t>17003-6067</t>
  </si>
  <si>
    <t>17003-5592</t>
  </si>
  <si>
    <t>17003-5593</t>
  </si>
  <si>
    <t>17003-5924</t>
  </si>
  <si>
    <t>17003-6052</t>
  </si>
  <si>
    <t>17003-6053</t>
  </si>
  <si>
    <t>17003-6054</t>
  </si>
  <si>
    <t>17003-5855</t>
  </si>
  <si>
    <t>17099-6563</t>
  </si>
  <si>
    <t>17099-6557</t>
  </si>
  <si>
    <t>17003-6043</t>
  </si>
  <si>
    <t>17003-6042</t>
  </si>
  <si>
    <t>17003-6041</t>
  </si>
  <si>
    <t>17003-6040</t>
  </si>
  <si>
    <t>17003-6029</t>
  </si>
  <si>
    <t>17099-4656</t>
  </si>
  <si>
    <t>17003-5993</t>
  </si>
  <si>
    <t>1699-19884</t>
  </si>
  <si>
    <t>17099-7073</t>
  </si>
  <si>
    <t>17099-5141</t>
  </si>
  <si>
    <t>17099-4831</t>
  </si>
  <si>
    <t>17099-5853</t>
  </si>
  <si>
    <t>17003-6076</t>
  </si>
  <si>
    <t>17003-6078</t>
  </si>
  <si>
    <t>17003-6079</t>
  </si>
  <si>
    <t>Fargoline, Alc.  Ventaniilla</t>
  </si>
  <si>
    <t>17003-6032</t>
  </si>
  <si>
    <t>17003-6050</t>
  </si>
  <si>
    <t>17003-6051</t>
  </si>
  <si>
    <t>17099-5131</t>
  </si>
  <si>
    <t>17099-5249</t>
  </si>
  <si>
    <t>17099-3966</t>
  </si>
  <si>
    <t>17003-6057</t>
  </si>
  <si>
    <t>17003-6077</t>
  </si>
  <si>
    <t>17003-5995</t>
  </si>
  <si>
    <t>17003-5986</t>
  </si>
  <si>
    <t>17003-6019</t>
  </si>
  <si>
    <t>17003-5979</t>
  </si>
  <si>
    <t>17099-5021</t>
  </si>
  <si>
    <t>17003-6073</t>
  </si>
  <si>
    <t>17099-5198</t>
  </si>
  <si>
    <t>1699-19553</t>
  </si>
  <si>
    <t>17099-5020</t>
  </si>
  <si>
    <t>17099-4877</t>
  </si>
  <si>
    <t>17099-5018</t>
  </si>
  <si>
    <t>17099-5011</t>
  </si>
  <si>
    <t>Apm Calalo, Ransa Arg., Nept. Arg.</t>
  </si>
  <si>
    <t>17003-5262</t>
  </si>
  <si>
    <t>17003-6048</t>
  </si>
  <si>
    <t>17003-5983</t>
  </si>
  <si>
    <t>17003-6090</t>
  </si>
  <si>
    <t>17003-6089</t>
  </si>
  <si>
    <t>17003-6070</t>
  </si>
  <si>
    <t>17003-5975</t>
  </si>
  <si>
    <t xml:space="preserve">Neptunia Villegas, Nept. Argentina </t>
  </si>
  <si>
    <t>17003-6072</t>
  </si>
  <si>
    <t>17099-7601</t>
  </si>
  <si>
    <t>17003-6037</t>
  </si>
  <si>
    <t>17003-6046</t>
  </si>
  <si>
    <t>17099-3324</t>
  </si>
  <si>
    <t>17003-6099</t>
  </si>
  <si>
    <t>17003-6088</t>
  </si>
  <si>
    <t>17003-6094</t>
  </si>
  <si>
    <t>17099-7273</t>
  </si>
  <si>
    <t>17003-6056</t>
  </si>
  <si>
    <t xml:space="preserve">Tpp Unimar </t>
  </si>
  <si>
    <t>17099-3878</t>
  </si>
  <si>
    <t>17099-7274</t>
  </si>
  <si>
    <t>17099-4777</t>
  </si>
  <si>
    <t>17099-4991</t>
  </si>
  <si>
    <t>17099-5303</t>
  </si>
  <si>
    <t>17099-5304</t>
  </si>
  <si>
    <t>17003-6083</t>
  </si>
  <si>
    <t>17003-5854</t>
  </si>
  <si>
    <t>17099-4200</t>
  </si>
  <si>
    <t>17099-4621</t>
  </si>
  <si>
    <t>17099-2923</t>
  </si>
  <si>
    <t>17099-4624</t>
  </si>
  <si>
    <t>17003-6081</t>
  </si>
  <si>
    <t>17099-4298</t>
  </si>
  <si>
    <t>17099-4893</t>
  </si>
  <si>
    <t>17099-2920</t>
  </si>
  <si>
    <t>17099-3181</t>
  </si>
  <si>
    <t>17099-6081</t>
  </si>
  <si>
    <t>17099-4244</t>
  </si>
  <si>
    <t>17003-6058</t>
  </si>
  <si>
    <t>17003-6059</t>
  </si>
  <si>
    <t>17003-6060</t>
  </si>
  <si>
    <t>17003-6062</t>
  </si>
  <si>
    <t>17003-6061</t>
  </si>
  <si>
    <t>17003-6063</t>
  </si>
  <si>
    <t>17003-6064</t>
  </si>
  <si>
    <t>17003-6065</t>
  </si>
  <si>
    <t>17003-6066</t>
  </si>
  <si>
    <t>17003-6085</t>
  </si>
  <si>
    <t>17099-3911</t>
  </si>
  <si>
    <t>17003-6008</t>
  </si>
  <si>
    <t>17003-6010</t>
  </si>
  <si>
    <t>17003-6012</t>
  </si>
  <si>
    <t>17003-6013</t>
  </si>
  <si>
    <t>17003-6014</t>
  </si>
  <si>
    <t>17003-5912</t>
  </si>
  <si>
    <t>17003-6022</t>
  </si>
  <si>
    <t>17003-6086</t>
  </si>
  <si>
    <t>Licsa Almusa</t>
  </si>
  <si>
    <t>17003-6108</t>
  </si>
  <si>
    <t xml:space="preserve">Unimar, Tpp, Sakj Depot, Imupesa </t>
  </si>
  <si>
    <t>17003-6107</t>
  </si>
  <si>
    <t>17003-6106</t>
  </si>
  <si>
    <t>17003-6105</t>
  </si>
  <si>
    <t>17003-6104</t>
  </si>
  <si>
    <t>17003-6103</t>
  </si>
  <si>
    <t>17003-6102</t>
  </si>
  <si>
    <t>17003-6101</t>
  </si>
  <si>
    <t>17099-6549</t>
  </si>
  <si>
    <t>17003-6084</t>
  </si>
  <si>
    <t>17099-6905</t>
  </si>
  <si>
    <t>Tramarsa, Fargoline</t>
  </si>
  <si>
    <t xml:space="preserve">Ransa. S.A: </t>
  </si>
  <si>
    <t>Tramarsa, Unimar, Villas Oquendo, Fargoline</t>
  </si>
  <si>
    <t>17003-5767</t>
  </si>
  <si>
    <t>17099-5316</t>
  </si>
  <si>
    <t>17099-3820</t>
  </si>
  <si>
    <t>17003-6100</t>
  </si>
  <si>
    <t>17099-7061</t>
  </si>
  <si>
    <t>17003-5966</t>
  </si>
  <si>
    <t>17003-6095</t>
  </si>
  <si>
    <t>17099-385</t>
  </si>
  <si>
    <t>17003-6096</t>
  </si>
  <si>
    <t>17099-4752</t>
  </si>
  <si>
    <t>17099-5295</t>
  </si>
  <si>
    <t>17003-6082</t>
  </si>
  <si>
    <t>17003-5449</t>
  </si>
  <si>
    <t>17003-6087</t>
  </si>
  <si>
    <t>17099-1873</t>
  </si>
  <si>
    <t>17099-5913</t>
  </si>
  <si>
    <t>17099-5914</t>
  </si>
  <si>
    <t>17099-5915</t>
  </si>
  <si>
    <t>17003-6110</t>
  </si>
  <si>
    <t>17003-6111</t>
  </si>
  <si>
    <t>17099-5236</t>
  </si>
  <si>
    <t>17099-7277</t>
  </si>
  <si>
    <t>17003-6128</t>
  </si>
  <si>
    <t>17003-6097</t>
  </si>
  <si>
    <t>17099-5547</t>
  </si>
  <si>
    <t>17099-7139</t>
  </si>
  <si>
    <t>17099-7138</t>
  </si>
  <si>
    <t>17003-6119</t>
  </si>
  <si>
    <t>17003-6118</t>
  </si>
  <si>
    <t>17003-6117</t>
  </si>
  <si>
    <t>17003-6116</t>
  </si>
  <si>
    <t>17099-4645</t>
  </si>
  <si>
    <t>17099-6431</t>
  </si>
  <si>
    <t>17099-6419</t>
  </si>
  <si>
    <t>17099-6422</t>
  </si>
  <si>
    <t>17099-6428</t>
  </si>
  <si>
    <t>17099-4033</t>
  </si>
  <si>
    <t>17099-4032</t>
  </si>
  <si>
    <t>17003-6044</t>
  </si>
  <si>
    <t>17003-6045</t>
  </si>
  <si>
    <t>17003-6127</t>
  </si>
  <si>
    <t>17003-6140</t>
  </si>
  <si>
    <t>Tramarsa, Ransa S.A., Sakj Depot</t>
  </si>
  <si>
    <t>17099-3323</t>
  </si>
  <si>
    <t>17003-6130</t>
  </si>
  <si>
    <t>17003-6131</t>
  </si>
  <si>
    <t>17003-6129</t>
  </si>
  <si>
    <t>17003-6134</t>
  </si>
  <si>
    <t>17099-6939</t>
  </si>
  <si>
    <t>17003-4969</t>
  </si>
  <si>
    <t>17003-6126</t>
  </si>
  <si>
    <t>Licsa, Dpw, Apm Callao</t>
  </si>
  <si>
    <t>17003-6109</t>
  </si>
  <si>
    <t>17003-6092</t>
  </si>
  <si>
    <t>17003-6123</t>
  </si>
  <si>
    <t>17003-6124</t>
  </si>
  <si>
    <t>17003-6125</t>
  </si>
  <si>
    <t>17003-6138</t>
  </si>
  <si>
    <t>1699-18865</t>
  </si>
  <si>
    <t>17099-3491</t>
  </si>
  <si>
    <t>17099-3162</t>
  </si>
  <si>
    <t>17003-6115</t>
  </si>
  <si>
    <t>17099-4829</t>
  </si>
  <si>
    <t>17099-4830</t>
  </si>
  <si>
    <t>17099-5219</t>
  </si>
  <si>
    <t>17099-5845</t>
  </si>
  <si>
    <t>17003-5984</t>
  </si>
  <si>
    <t>17099-5208</t>
  </si>
  <si>
    <t>17099-5216</t>
  </si>
  <si>
    <t>17099-5209</t>
  </si>
  <si>
    <t>17099-5210</t>
  </si>
  <si>
    <t>17099-5017</t>
  </si>
  <si>
    <t>17099-3877</t>
  </si>
  <si>
    <t>17003-6055</t>
  </si>
  <si>
    <t>17003-6121</t>
  </si>
  <si>
    <t>17003-6122</t>
  </si>
  <si>
    <t>Imupesa, Unimar, Tpp</t>
  </si>
  <si>
    <t>17099-7207</t>
  </si>
  <si>
    <t>17003-6113</t>
  </si>
  <si>
    <t>17003-6120</t>
  </si>
  <si>
    <t>17099-4969</t>
  </si>
  <si>
    <t>17003-6114</t>
  </si>
  <si>
    <t>17003-6069</t>
  </si>
  <si>
    <t>17099-8249</t>
  </si>
  <si>
    <t>17099-8584</t>
  </si>
  <si>
    <t>17099-7446</t>
  </si>
  <si>
    <t>17099-7443</t>
  </si>
  <si>
    <t>17099-7828</t>
  </si>
  <si>
    <t>17003-6141</t>
  </si>
  <si>
    <t>17099-6424</t>
  </si>
  <si>
    <t>Dinet, Contras</t>
  </si>
  <si>
    <t>Tpp, Fargoline, Villas Oquendo</t>
  </si>
  <si>
    <t>17099-3876</t>
  </si>
  <si>
    <t>Limasa, Fargoline, Alc. Ventanilla</t>
  </si>
  <si>
    <t>Fargoline</t>
  </si>
  <si>
    <t>Dpw, Nept. Villegas, Apm Callao</t>
  </si>
  <si>
    <t>17003-5356</t>
  </si>
  <si>
    <t>17003-5294</t>
  </si>
  <si>
    <t>17003-6137</t>
  </si>
  <si>
    <t>17003-6112</t>
  </si>
  <si>
    <t>17003-6158</t>
  </si>
  <si>
    <t>17099-3155</t>
  </si>
  <si>
    <t>17003-6156</t>
  </si>
  <si>
    <t>17099-4302</t>
  </si>
  <si>
    <t>17003-5991</t>
  </si>
  <si>
    <t>17003-6182</t>
  </si>
  <si>
    <t>17003-6145</t>
  </si>
  <si>
    <t>17003-6160</t>
  </si>
  <si>
    <t>17003-6203</t>
  </si>
  <si>
    <t>17003-6150</t>
  </si>
  <si>
    <t>Fargoline, Villas Oquendo, Tpp, Contrans, Alc. Ventanilla</t>
  </si>
  <si>
    <t>17099-5748</t>
  </si>
  <si>
    <t>17099-6087</t>
  </si>
  <si>
    <t>17003-6194</t>
  </si>
  <si>
    <t>17003-6151</t>
  </si>
  <si>
    <t>17003-6149</t>
  </si>
  <si>
    <t>17003-6148</t>
  </si>
  <si>
    <t>17003-6147</t>
  </si>
  <si>
    <t>17003-6187</t>
  </si>
  <si>
    <t>17099-6801</t>
  </si>
  <si>
    <t>17099-6979</t>
  </si>
  <si>
    <t>17003-6204</t>
  </si>
  <si>
    <t>17003-6093</t>
  </si>
  <si>
    <t>17003-6167</t>
  </si>
  <si>
    <t>17003-6168</t>
  </si>
  <si>
    <t>17099-7192</t>
  </si>
  <si>
    <t>17003-6142</t>
  </si>
  <si>
    <t>17003-6212</t>
  </si>
  <si>
    <t>17003-6213</t>
  </si>
  <si>
    <t>17003-6214</t>
  </si>
  <si>
    <t>17003-6216</t>
  </si>
  <si>
    <t>17003-6217</t>
  </si>
  <si>
    <t>17003-6219</t>
  </si>
  <si>
    <t>17003-6220</t>
  </si>
  <si>
    <t>17003-6197</t>
  </si>
  <si>
    <t>17099-7441</t>
  </si>
  <si>
    <t>17099-6857</t>
  </si>
  <si>
    <t>17003-6186</t>
  </si>
  <si>
    <t>17003-6181</t>
  </si>
  <si>
    <t>17003-6180</t>
  </si>
  <si>
    <t>17003-6189</t>
  </si>
  <si>
    <t>17003-6188</t>
  </si>
  <si>
    <t>17099-7359</t>
  </si>
  <si>
    <t>17099-5898</t>
  </si>
  <si>
    <t>17003-6144</t>
  </si>
  <si>
    <t>Fargoline, Villas Oquendo, Dinet Contrans,  Imupesa</t>
  </si>
  <si>
    <t>17003-6196</t>
  </si>
  <si>
    <t>17003-6211</t>
  </si>
  <si>
    <t>17099-2890</t>
  </si>
  <si>
    <t>17099-2892</t>
  </si>
  <si>
    <t>17003-6199</t>
  </si>
  <si>
    <t>17003-6193</t>
  </si>
  <si>
    <t>17003-6157</t>
  </si>
  <si>
    <t>17003-6098</t>
  </si>
  <si>
    <t>17003-6185</t>
  </si>
  <si>
    <t>17099-4409</t>
  </si>
  <si>
    <t>17003-6133</t>
  </si>
  <si>
    <t>17003-6132</t>
  </si>
  <si>
    <t>17003-6163</t>
  </si>
  <si>
    <t>17003-5934</t>
  </si>
  <si>
    <t>17003-6152</t>
  </si>
  <si>
    <t>17003-6154</t>
  </si>
  <si>
    <t>17003-6190</t>
  </si>
  <si>
    <t>17003-6202</t>
  </si>
  <si>
    <t>17003-6210</t>
  </si>
  <si>
    <t>17099-3862</t>
  </si>
  <si>
    <t>17003-6183</t>
  </si>
  <si>
    <t>Tpp, Ransa S.A:</t>
  </si>
  <si>
    <t>17099-5828</t>
  </si>
  <si>
    <t>17003-6178</t>
  </si>
  <si>
    <t>17003-6201</t>
  </si>
  <si>
    <t>17099-6507</t>
  </si>
  <si>
    <t>17099-7804</t>
  </si>
  <si>
    <t>17003-6176</t>
  </si>
  <si>
    <t>17003-6175</t>
  </si>
  <si>
    <t>17003-6174</t>
  </si>
  <si>
    <t>17003-6173</t>
  </si>
  <si>
    <t>17003-5969</t>
  </si>
  <si>
    <t>17003-6177</t>
  </si>
  <si>
    <t>17003-6172</t>
  </si>
  <si>
    <t>17003-6171</t>
  </si>
  <si>
    <t>17003-6170</t>
  </si>
  <si>
    <t>Imupesa, Sakj Depot, Tpp</t>
  </si>
  <si>
    <t>17003-4342</t>
  </si>
  <si>
    <t>17099-4695</t>
  </si>
  <si>
    <t>17003-6198</t>
  </si>
  <si>
    <t>17003-6165</t>
  </si>
  <si>
    <t>17003-6228</t>
  </si>
  <si>
    <t>Contrans Villas Oquendo</t>
  </si>
  <si>
    <t>17003-5952</t>
  </si>
  <si>
    <t>17099-7006</t>
  </si>
  <si>
    <t>17099-7004</t>
  </si>
  <si>
    <t>17003-5932</t>
  </si>
  <si>
    <t>17099-7194</t>
  </si>
  <si>
    <t>17003-6222</t>
  </si>
  <si>
    <t>17003-6184</t>
  </si>
  <si>
    <t>17003-6161</t>
  </si>
  <si>
    <t>17003-6135</t>
  </si>
  <si>
    <t>17003-6136</t>
  </si>
  <si>
    <t>Dpw, Licsa, Nept. Villegas, Almusa, Tramarsa</t>
  </si>
  <si>
    <t>Unimar, Villas Oquendo</t>
  </si>
  <si>
    <t>17003-6209</t>
  </si>
  <si>
    <t>17003-6159</t>
  </si>
  <si>
    <t>Ransa S.A:</t>
  </si>
  <si>
    <t>17003-6208</t>
  </si>
  <si>
    <t>Tramarsa Ransa S.A:, Nept. Villegas</t>
  </si>
  <si>
    <t>17003-6238</t>
  </si>
  <si>
    <t>17003-6192</t>
  </si>
  <si>
    <t>17003-6241</t>
  </si>
  <si>
    <t>17003-6191</t>
  </si>
  <si>
    <t>17003-6206</t>
  </si>
  <si>
    <t>Alc. Ventanilla, Dinet</t>
  </si>
  <si>
    <t>17099-1707</t>
  </si>
  <si>
    <t>Dpw, Almusa</t>
  </si>
  <si>
    <t>17003-6227</t>
  </si>
  <si>
    <t>17003-6164</t>
  </si>
  <si>
    <t>013-2017</t>
  </si>
  <si>
    <t>012-2017</t>
  </si>
  <si>
    <t>011-2017</t>
  </si>
  <si>
    <t>010-2017</t>
  </si>
  <si>
    <t>009-2017</t>
  </si>
  <si>
    <t>008-2017</t>
  </si>
  <si>
    <t>007-2017</t>
  </si>
  <si>
    <t>006-2017</t>
  </si>
  <si>
    <t>17099-6002</t>
  </si>
  <si>
    <t>17099-7338</t>
  </si>
  <si>
    <t>17003-6258</t>
  </si>
  <si>
    <t>17003-6259</t>
  </si>
  <si>
    <t>17003-6288</t>
  </si>
  <si>
    <t>17003-6289</t>
  </si>
  <si>
    <t>17003-6290</t>
  </si>
  <si>
    <t>1703-6291</t>
  </si>
  <si>
    <t>17003-6292</t>
  </si>
  <si>
    <t>17003-6293</t>
  </si>
  <si>
    <t>17099-5231</t>
  </si>
  <si>
    <t>17099-3428</t>
  </si>
  <si>
    <t>17099-6977</t>
  </si>
  <si>
    <t>17099-8152</t>
  </si>
  <si>
    <t>17099-7761</t>
  </si>
  <si>
    <t>17003-6166</t>
  </si>
  <si>
    <t>17099-3882</t>
  </si>
  <si>
    <t>17099-8551</t>
  </si>
  <si>
    <t>17003-6253</t>
  </si>
  <si>
    <t>17099-6467</t>
  </si>
  <si>
    <t>17003-6254</t>
  </si>
  <si>
    <t>17003-6218</t>
  </si>
  <si>
    <t>17099-5199</t>
  </si>
  <si>
    <t>17099-6415</t>
  </si>
  <si>
    <t>17099-6420</t>
  </si>
  <si>
    <t>17099-6429</t>
  </si>
  <si>
    <t>Imupesa, Unimar, Limasa</t>
  </si>
  <si>
    <t>17003-6143</t>
  </si>
  <si>
    <t>17003-6200</t>
  </si>
  <si>
    <t>17003-6244</t>
  </si>
  <si>
    <t>Villas Oquendo, Dinet</t>
  </si>
  <si>
    <t>17003-6245</t>
  </si>
  <si>
    <t>Ransa S.A.</t>
  </si>
  <si>
    <t>17003-6243</t>
  </si>
  <si>
    <t>17003-6169</t>
  </si>
  <si>
    <t>17099-7636</t>
  </si>
  <si>
    <t>17003-6257</t>
  </si>
  <si>
    <t>17003-6256</t>
  </si>
  <si>
    <t>17099-7883</t>
  </si>
  <si>
    <t>Tramarsa, Sakj Depot</t>
  </si>
  <si>
    <t>17003-6223</t>
  </si>
  <si>
    <t>17003-6205</t>
  </si>
  <si>
    <t>17003-6239</t>
  </si>
  <si>
    <t>17099-1629</t>
  </si>
  <si>
    <t>17099-5190</t>
  </si>
  <si>
    <t>17099-5191</t>
  </si>
  <si>
    <t>1699-17212</t>
  </si>
  <si>
    <t>17099-2996</t>
  </si>
  <si>
    <t>17099-2045</t>
  </si>
  <si>
    <t>17099-5038</t>
  </si>
  <si>
    <t>Tramarsa, Ransa S.A., Licsa, Nept. Villegas</t>
  </si>
  <si>
    <t>17003-6146</t>
  </si>
  <si>
    <t>17099-3210</t>
  </si>
  <si>
    <t>17099-5890</t>
  </si>
  <si>
    <t>17099-3447</t>
  </si>
  <si>
    <t>17003-6207</t>
  </si>
  <si>
    <t>Contrans, Fargoline</t>
  </si>
  <si>
    <t>17003-6215</t>
  </si>
  <si>
    <t>17099-7063</t>
  </si>
  <si>
    <t>17003-6246</t>
  </si>
  <si>
    <t>17099-5480</t>
  </si>
  <si>
    <t>17003-6229</t>
  </si>
  <si>
    <t>17003-6230</t>
  </si>
  <si>
    <t>17003-6231</t>
  </si>
  <si>
    <t>17003-6232</t>
  </si>
  <si>
    <t>17003-6233</t>
  </si>
  <si>
    <t>17003-6234</t>
  </si>
  <si>
    <t>17003-6235</t>
  </si>
  <si>
    <t>17003-6236</t>
  </si>
  <si>
    <t>17003-6237</t>
  </si>
  <si>
    <t>17003-5994</t>
  </si>
  <si>
    <t>17099-4292</t>
  </si>
  <si>
    <t>17099-1086</t>
  </si>
  <si>
    <t>17003-6306</t>
  </si>
  <si>
    <t>17003-6295</t>
  </si>
  <si>
    <t>17003-6296</t>
  </si>
  <si>
    <t>Ransa S.A., Apm Callao</t>
  </si>
  <si>
    <t>17099-3647</t>
  </si>
  <si>
    <t>17099-5952</t>
  </si>
  <si>
    <t>17099-5953</t>
  </si>
  <si>
    <t>17003-6261</t>
  </si>
  <si>
    <t>17099-4717</t>
  </si>
  <si>
    <t>17099-8149</t>
  </si>
  <si>
    <t>17003-6305</t>
  </si>
  <si>
    <t>17099-4411</t>
  </si>
  <si>
    <t>17099-8463</t>
  </si>
  <si>
    <t>17099-7540</t>
  </si>
  <si>
    <t>17003-6283</t>
  </si>
  <si>
    <t>17003-6277</t>
  </si>
  <si>
    <t>17099-5565</t>
  </si>
  <si>
    <t>17099-5563</t>
  </si>
  <si>
    <t>17099-5564</t>
  </si>
  <si>
    <t>17003-6318</t>
  </si>
  <si>
    <t>17099-5835</t>
  </si>
  <si>
    <t>17099-6965</t>
  </si>
  <si>
    <t>17099-4751</t>
  </si>
  <si>
    <t>17003-6262</t>
  </si>
  <si>
    <t>17003-6242</t>
  </si>
  <si>
    <t>17003-6263</t>
  </si>
  <si>
    <t>17003-6264</t>
  </si>
  <si>
    <t>17003-6265</t>
  </si>
  <si>
    <t>17003-6266</t>
  </si>
  <si>
    <t>17003-6267</t>
  </si>
  <si>
    <t>17003-6268</t>
  </si>
  <si>
    <t>17003-6269</t>
  </si>
  <si>
    <t>17003-6270</t>
  </si>
  <si>
    <t>17003-6273</t>
  </si>
  <si>
    <t>Dinet, Contrans</t>
  </si>
  <si>
    <t>17099-6387</t>
  </si>
  <si>
    <t>17099-4875</t>
  </si>
  <si>
    <t>17099-4047</t>
  </si>
  <si>
    <t>17099-5699</t>
  </si>
  <si>
    <t>17003-6303</t>
  </si>
  <si>
    <t>17099-8934</t>
  </si>
  <si>
    <t>17099-8578</t>
  </si>
  <si>
    <t>17003-6286</t>
  </si>
  <si>
    <t>17099-7516</t>
  </si>
  <si>
    <t>17003-5258</t>
  </si>
  <si>
    <t>17003-6226</t>
  </si>
  <si>
    <t>17003-6300</t>
  </si>
  <si>
    <t>17003-6221</t>
  </si>
  <si>
    <t>17003-6301</t>
  </si>
  <si>
    <t>17003-6255</t>
  </si>
  <si>
    <t>17003-6324</t>
  </si>
  <si>
    <t>17003-6322</t>
  </si>
  <si>
    <t>17003-6280</t>
  </si>
  <si>
    <t>17099-4342</t>
  </si>
  <si>
    <t>17099-7635</t>
  </si>
  <si>
    <t>17099-6807</t>
  </si>
  <si>
    <t>17099-6951</t>
  </si>
  <si>
    <t>17003-5155</t>
  </si>
  <si>
    <t>Dpw, Apm Callao, Licsa, Nept. Villegas</t>
  </si>
  <si>
    <t>Tpp, Sakj Depot</t>
  </si>
  <si>
    <t>17099-3980</t>
  </si>
  <si>
    <t>17099-3977</t>
  </si>
  <si>
    <t>17099-6145</t>
  </si>
  <si>
    <t>17003-6327</t>
  </si>
  <si>
    <t>17003-6328</t>
  </si>
  <si>
    <t>17099-6499</t>
  </si>
  <si>
    <t>17099-5359</t>
  </si>
  <si>
    <t>17003-6281</t>
  </si>
  <si>
    <t>17099-5854</t>
  </si>
  <si>
    <t>17099-5634</t>
  </si>
  <si>
    <t>17003-6358</t>
  </si>
  <si>
    <t>17003-6343</t>
  </si>
  <si>
    <t>17003-6326</t>
  </si>
  <si>
    <t>17003-6323</t>
  </si>
  <si>
    <t>Unimar, Nept. Villegas, Dpw.</t>
  </si>
  <si>
    <t>17003-6302</t>
  </si>
  <si>
    <t>17003-6320</t>
  </si>
  <si>
    <t>17003-6330</t>
  </si>
  <si>
    <t>Tramarsa, Tpp</t>
  </si>
  <si>
    <t>17099-2754</t>
  </si>
  <si>
    <t>17099-2468</t>
  </si>
  <si>
    <t>17099-5825</t>
  </si>
  <si>
    <t>17003-6275</t>
  </si>
  <si>
    <t>17003-6278</t>
  </si>
  <si>
    <t>17003-6279</t>
  </si>
  <si>
    <t>17099-4238</t>
  </si>
  <si>
    <t>17099-4239</t>
  </si>
  <si>
    <t>17099-4236</t>
  </si>
  <si>
    <t>17099-6117</t>
  </si>
  <si>
    <t>17099-6198</t>
  </si>
  <si>
    <t>17099-6199</t>
  </si>
  <si>
    <t>17099-6196</t>
  </si>
  <si>
    <t>17099-6197</t>
  </si>
  <si>
    <t>17003-6285</t>
  </si>
  <si>
    <t>17003-6307</t>
  </si>
  <si>
    <t>17003-6308</t>
  </si>
  <si>
    <t>17099-7186</t>
  </si>
  <si>
    <t>17003-6249</t>
  </si>
  <si>
    <t>17003-6250</t>
  </si>
  <si>
    <t>17003-6252</t>
  </si>
  <si>
    <t>17099-7908</t>
  </si>
  <si>
    <t>17099-5919</t>
  </si>
  <si>
    <t>17099-5315</t>
  </si>
  <si>
    <t>17099-3677</t>
  </si>
  <si>
    <t>Villas Oquendo, Fargoline</t>
  </si>
  <si>
    <t>17003-6260</t>
  </si>
  <si>
    <t>17003-6311</t>
  </si>
  <si>
    <t>17003-6310</t>
  </si>
  <si>
    <t>17099-8486</t>
  </si>
  <si>
    <t>Imupesa, Unimar,Limasa</t>
  </si>
  <si>
    <t>17099-6664</t>
  </si>
  <si>
    <t>17003-6314</t>
  </si>
  <si>
    <t>17003-6313</t>
  </si>
  <si>
    <t>17099-6343</t>
  </si>
  <si>
    <t>17099-6344</t>
  </si>
  <si>
    <t>17003-6435</t>
  </si>
  <si>
    <t>17003-6432</t>
  </si>
  <si>
    <t>17003-6429</t>
  </si>
  <si>
    <t>17003-6422</t>
  </si>
  <si>
    <t>17003-6421</t>
  </si>
  <si>
    <t>17003-6419</t>
  </si>
  <si>
    <t>17003-6420</t>
  </si>
  <si>
    <t>17003-6299</t>
  </si>
  <si>
    <t>17003-6298</t>
  </si>
  <si>
    <t>17099-4198</t>
  </si>
  <si>
    <t>17003-6409</t>
  </si>
  <si>
    <t>17003-6315</t>
  </si>
  <si>
    <t>17003-6353</t>
  </si>
  <si>
    <t>17003-6316</t>
  </si>
  <si>
    <t>17003-6338</t>
  </si>
  <si>
    <t>17003-6424</t>
  </si>
  <si>
    <t>17099-4246</t>
  </si>
  <si>
    <t>17003-6309</t>
  </si>
  <si>
    <t>17003-6225</t>
  </si>
  <si>
    <t>17003-6287</t>
  </si>
  <si>
    <t>17003-6337</t>
  </si>
  <si>
    <t>17003-6363</t>
  </si>
  <si>
    <t>17003-6441</t>
  </si>
  <si>
    <t>17003-6297</t>
  </si>
  <si>
    <t>17003-6351</t>
  </si>
  <si>
    <t>17003-6274</t>
  </si>
  <si>
    <t>17003-6162</t>
  </si>
  <si>
    <t>17003-6411</t>
  </si>
  <si>
    <t>17003-6345</t>
  </si>
  <si>
    <t>17003-6346</t>
  </si>
  <si>
    <t>Dinet</t>
  </si>
  <si>
    <t>17099-6991</t>
  </si>
  <si>
    <t>17099-7204</t>
  </si>
  <si>
    <t>17003-6379</t>
  </si>
  <si>
    <t>17003-6284</t>
  </si>
  <si>
    <t>17003-6294</t>
  </si>
  <si>
    <t>17003-6440</t>
  </si>
  <si>
    <t>17099-8517</t>
  </si>
  <si>
    <t>17003-6312</t>
  </si>
  <si>
    <t>17099-6906</t>
  </si>
  <si>
    <t>17003-6317</t>
  </si>
  <si>
    <t>17003-6271</t>
  </si>
  <si>
    <t>17003-6344</t>
  </si>
  <si>
    <t>17003-6282</t>
  </si>
  <si>
    <t>Dpw, Villegas</t>
  </si>
  <si>
    <t>17099-3889</t>
  </si>
  <si>
    <t>17003-6348</t>
  </si>
  <si>
    <t>17003-6335</t>
  </si>
  <si>
    <t>17003-6449</t>
  </si>
  <si>
    <t>17003-6452</t>
  </si>
  <si>
    <t>17003-6450</t>
  </si>
  <si>
    <t>17003-6451</t>
  </si>
  <si>
    <t>Contrans, Limasa, Villas Oquendo</t>
  </si>
  <si>
    <t>17003-5919</t>
  </si>
  <si>
    <t>17099-5986</t>
  </si>
  <si>
    <t>17099-5811</t>
  </si>
  <si>
    <t>17003-6356</t>
  </si>
  <si>
    <t>Licsa, Nept. Arg, Depovent,  Nept Villegas</t>
  </si>
  <si>
    <t>17003-6410</t>
  </si>
  <si>
    <t>17003-6359</t>
  </si>
  <si>
    <t>17099-6247</t>
  </si>
  <si>
    <t>17099-5775</t>
  </si>
  <si>
    <t>17003-6350</t>
  </si>
  <si>
    <t>17099-6878</t>
  </si>
  <si>
    <t>17099-5243</t>
  </si>
  <si>
    <t>17099-6475</t>
  </si>
  <si>
    <t>17099-6026</t>
  </si>
  <si>
    <t>17003-6251</t>
  </si>
  <si>
    <t>17099-5357</t>
  </si>
  <si>
    <t>17003-6333</t>
  </si>
  <si>
    <t>17003-6321</t>
  </si>
  <si>
    <t xml:space="preserve"> Imupesa Integrated Global,  </t>
  </si>
  <si>
    <t xml:space="preserve">Tpp  </t>
  </si>
  <si>
    <t>17099-5601</t>
  </si>
  <si>
    <t>17099-5673</t>
  </si>
  <si>
    <t>17003-6342</t>
  </si>
  <si>
    <t>Tpp Sajk Depo</t>
  </si>
  <si>
    <t>17003-6341</t>
  </si>
  <si>
    <t>17003-6436</t>
  </si>
  <si>
    <t>17003-6437</t>
  </si>
  <si>
    <t xml:space="preserve">Tpp Ransa San Agustin Tramarsa </t>
  </si>
  <si>
    <t>17003-6439</t>
  </si>
  <si>
    <t>17003-6354</t>
  </si>
  <si>
    <t>17003-6336</t>
  </si>
  <si>
    <t xml:space="preserve">Villasn Oquendo </t>
  </si>
  <si>
    <t>17003-6378</t>
  </si>
  <si>
    <t>17003-6372</t>
  </si>
  <si>
    <t>17003-6373</t>
  </si>
  <si>
    <t>17003-6400</t>
  </si>
  <si>
    <t>17003-6401</t>
  </si>
  <si>
    <t>17099-3881</t>
  </si>
  <si>
    <t>17099-3880</t>
  </si>
  <si>
    <t>17099-6217</t>
  </si>
  <si>
    <t>17003-6240</t>
  </si>
  <si>
    <t>17003-6340</t>
  </si>
  <si>
    <t>17003-6428</t>
  </si>
  <si>
    <t>17099-6920</t>
  </si>
  <si>
    <t>17099-6923</t>
  </si>
  <si>
    <t>17099-8586</t>
  </si>
  <si>
    <t>Conchan</t>
  </si>
  <si>
    <t>17099-4606</t>
  </si>
  <si>
    <t>17003-6464</t>
  </si>
  <si>
    <t>17003-6463</t>
  </si>
  <si>
    <t>17003-6195</t>
  </si>
  <si>
    <t>17099-6383</t>
  </si>
  <si>
    <t>17099-5560</t>
  </si>
  <si>
    <t>17099-2581</t>
  </si>
  <si>
    <t>17099-5188</t>
  </si>
  <si>
    <t>17099-6662</t>
  </si>
  <si>
    <t>17099-6661</t>
  </si>
  <si>
    <t>17003-6431</t>
  </si>
  <si>
    <t>17099-4671</t>
  </si>
  <si>
    <t>17003-6430</t>
  </si>
  <si>
    <t>17099-4675</t>
  </si>
  <si>
    <t>Tramarsa, Dpw</t>
  </si>
  <si>
    <t>17003-6349</t>
  </si>
  <si>
    <t>17003-6480</t>
  </si>
  <si>
    <t>17003-6462</t>
  </si>
  <si>
    <t>17099-4208</t>
  </si>
  <si>
    <t>17003-6490</t>
  </si>
  <si>
    <t>17003-6498</t>
  </si>
  <si>
    <t>17099-7494</t>
  </si>
  <si>
    <t>17003-6442</t>
  </si>
  <si>
    <t>Nept. Villegas, Nept. Arg., Licsa</t>
  </si>
  <si>
    <t>17003-6479</t>
  </si>
  <si>
    <t>17003-6367</t>
  </si>
  <si>
    <t>17099-9033</t>
  </si>
  <si>
    <t>17099-5638</t>
  </si>
  <si>
    <t>17099-5024</t>
  </si>
  <si>
    <t>17099-5771</t>
  </si>
  <si>
    <t>17099-882</t>
  </si>
  <si>
    <t>17099-5640</t>
  </si>
  <si>
    <t>17099-6781</t>
  </si>
  <si>
    <t>17099-9032</t>
  </si>
  <si>
    <t>17099-9034</t>
  </si>
  <si>
    <t>17099-6571</t>
  </si>
  <si>
    <t>17099-6570</t>
  </si>
  <si>
    <t>17003-6465</t>
  </si>
  <si>
    <t>17099-6389</t>
  </si>
  <si>
    <t>17099-2479</t>
  </si>
  <si>
    <t>17003-6371</t>
  </si>
  <si>
    <t>17003-6248</t>
  </si>
  <si>
    <t>17099-5207</t>
  </si>
  <si>
    <t>Reinspeccion - Bahia</t>
  </si>
  <si>
    <t>17099-4909</t>
  </si>
  <si>
    <t>Tramarsa, Ransa S.A:, Dpw</t>
  </si>
  <si>
    <t>17099-5378</t>
  </si>
  <si>
    <t>17003-5929</t>
  </si>
  <si>
    <t>17003-6366</t>
  </si>
  <si>
    <t>17003-6493</t>
  </si>
  <si>
    <t>17003-6495</t>
  </si>
  <si>
    <t>17099-6013</t>
  </si>
  <si>
    <t>17003-6487</t>
  </si>
  <si>
    <t>17003-6438</t>
  </si>
  <si>
    <t>17003-6413</t>
  </si>
  <si>
    <t>17003-6455</t>
  </si>
  <si>
    <t>17003-6456</t>
  </si>
  <si>
    <t>17099-7483</t>
  </si>
  <si>
    <t>17003-6457</t>
  </si>
  <si>
    <t>17003-6352</t>
  </si>
  <si>
    <t>17003-6478</t>
  </si>
  <si>
    <t>17003-6505</t>
  </si>
  <si>
    <t>Imupesa, Unimra, Limasa</t>
  </si>
  <si>
    <t>17003-6415</t>
  </si>
  <si>
    <t>17099-5540</t>
  </si>
  <si>
    <t>17003-6417</t>
  </si>
  <si>
    <t>17003-6458</t>
  </si>
  <si>
    <t>17003-6459</t>
  </si>
  <si>
    <t>17003-6416</t>
  </si>
  <si>
    <t>17099-6478</t>
  </si>
  <si>
    <t>17099-6464</t>
  </si>
  <si>
    <t>17003-6448</t>
  </si>
  <si>
    <t>17003-6332</t>
  </si>
  <si>
    <t>17003-6377</t>
  </si>
  <si>
    <t>17003-6357</t>
  </si>
  <si>
    <t>17003-6469</t>
  </si>
  <si>
    <t>17003-6434</t>
  </si>
  <si>
    <t>17003-6381</t>
  </si>
  <si>
    <t>17003-6375</t>
  </si>
  <si>
    <t>17003-6376</t>
  </si>
  <si>
    <t>17099-5971</t>
  </si>
  <si>
    <t>17099-4760</t>
  </si>
  <si>
    <t>17099-5189</t>
  </si>
  <si>
    <t>17099-4868</t>
  </si>
  <si>
    <t>17003-6496</t>
  </si>
  <si>
    <t>17003-6494</t>
  </si>
  <si>
    <t>Dinet, Tpp</t>
  </si>
  <si>
    <t>17003-6399</t>
  </si>
  <si>
    <t>17003-6224</t>
  </si>
  <si>
    <t>17003-6504</t>
  </si>
  <si>
    <t>17003-6502</t>
  </si>
  <si>
    <t>17099-7760</t>
  </si>
  <si>
    <t>17003-6412</t>
  </si>
  <si>
    <t>17003-6472</t>
  </si>
  <si>
    <t>17003-6433</t>
  </si>
  <si>
    <t>17003-6370</t>
  </si>
  <si>
    <t>17003-6385</t>
  </si>
  <si>
    <t>17099-7985</t>
  </si>
  <si>
    <t>17099-5192</t>
  </si>
  <si>
    <t>17003-6355</t>
  </si>
  <si>
    <t>17003-6497</t>
  </si>
  <si>
    <t>Contrasns, Villas Oquendo</t>
  </si>
  <si>
    <t>17003-6491</t>
  </si>
  <si>
    <t>17099-6430</t>
  </si>
  <si>
    <t>17003-6374</t>
  </si>
  <si>
    <t>17003-6368</t>
  </si>
  <si>
    <t>17003-6369</t>
  </si>
  <si>
    <t>17003-6453</t>
  </si>
  <si>
    <t>17003-6454</t>
  </si>
  <si>
    <t>17099-4853</t>
  </si>
  <si>
    <t>17003-6365</t>
  </si>
  <si>
    <t>17003-6364</t>
  </si>
  <si>
    <t>17003-6331</t>
  </si>
  <si>
    <t>17003-6466</t>
  </si>
  <si>
    <t>17003-6503</t>
  </si>
  <si>
    <t>17003-6511</t>
  </si>
  <si>
    <t>17003-6515</t>
  </si>
  <si>
    <t>17003-6517</t>
  </si>
  <si>
    <t>17003-6520</t>
  </si>
  <si>
    <t>17003-6522</t>
  </si>
  <si>
    <t>17003-6521</t>
  </si>
  <si>
    <t>17003-6523</t>
  </si>
  <si>
    <t>17003-6524</t>
  </si>
  <si>
    <t>17003-6538</t>
  </si>
  <si>
    <t>17003-6545</t>
  </si>
  <si>
    <t>17003-6507</t>
  </si>
  <si>
    <t>17099-8411</t>
  </si>
  <si>
    <t>17003-6425</t>
  </si>
  <si>
    <t>Imupesa, Tpp, Villas Oquendo</t>
  </si>
  <si>
    <t>17099-6671</t>
  </si>
  <si>
    <t>17003-6396</t>
  </si>
  <si>
    <t>17003-6414</t>
  </si>
  <si>
    <t>17099-4410</t>
  </si>
  <si>
    <t>17099-4204</t>
  </si>
  <si>
    <t>17099-7043</t>
  </si>
  <si>
    <t>17099-7222</t>
  </si>
  <si>
    <t>17099-8393</t>
  </si>
  <si>
    <t>17099-7220</t>
  </si>
  <si>
    <t>17099-6772</t>
  </si>
  <si>
    <t>17003-6527</t>
  </si>
  <si>
    <t>17003-6489</t>
  </si>
  <si>
    <t>17003-6528</t>
  </si>
  <si>
    <t>17003-6488</t>
  </si>
  <si>
    <t>17003-6276</t>
  </si>
  <si>
    <t>17003-6500</t>
  </si>
  <si>
    <t>17003-6501</t>
  </si>
  <si>
    <t>17003-6518</t>
  </si>
  <si>
    <t>17003-6540</t>
  </si>
  <si>
    <t>17099-6858</t>
  </si>
  <si>
    <t>17099-7699</t>
  </si>
  <si>
    <t>17099-7702</t>
  </si>
  <si>
    <t>17099-8550</t>
  </si>
  <si>
    <t>17099-7701</t>
  </si>
  <si>
    <t>17099-7698</t>
  </si>
  <si>
    <t>17099-7700</t>
  </si>
  <si>
    <t>17003-6556</t>
  </si>
  <si>
    <t>17003-6560</t>
  </si>
  <si>
    <t>17003-6559</t>
  </si>
  <si>
    <t>17003-6558</t>
  </si>
  <si>
    <t>17003-6557</t>
  </si>
  <si>
    <t>17003-6467</t>
  </si>
  <si>
    <t>17003-6468</t>
  </si>
  <si>
    <t>17099-8583</t>
  </si>
  <si>
    <t>17099-8423</t>
  </si>
  <si>
    <t>17099-4880</t>
  </si>
  <si>
    <t>17099-5019</t>
  </si>
  <si>
    <t>17099-6828</t>
  </si>
  <si>
    <t>17099-6412</t>
  </si>
  <si>
    <t>17099-5969</t>
  </si>
  <si>
    <t>17099-5972</t>
  </si>
  <si>
    <t>17099-5968</t>
  </si>
  <si>
    <t>17099-5025</t>
  </si>
  <si>
    <t>17003-6423</t>
  </si>
  <si>
    <t>17099-6425</t>
  </si>
  <si>
    <t>17099-6421</t>
  </si>
  <si>
    <t>17099-6417</t>
  </si>
  <si>
    <t>17003-6516</t>
  </si>
  <si>
    <t>17003-6539</t>
  </si>
  <si>
    <t>17003-6542</t>
  </si>
  <si>
    <t>17003-6543</t>
  </si>
  <si>
    <t>17003-6476</t>
  </si>
  <si>
    <t>17003-6475</t>
  </si>
  <si>
    <t>17003-6508</t>
  </si>
  <si>
    <t>17003-6536</t>
  </si>
  <si>
    <t>17003-6388</t>
  </si>
  <si>
    <t>17099-7206</t>
  </si>
  <si>
    <t>Nept. Oceanica, Fargoline, Contrans, Villas Oquendo, Dinet, Limasa</t>
  </si>
  <si>
    <t>17099-6550</t>
  </si>
  <si>
    <t>17099-3974</t>
  </si>
  <si>
    <t>17003-6398</t>
  </si>
  <si>
    <t>17003-6426</t>
  </si>
  <si>
    <t>17099-6115</t>
  </si>
  <si>
    <t>17003-6482</t>
  </si>
  <si>
    <t>17003-6483</t>
  </si>
  <si>
    <t>17003-6484</t>
  </si>
  <si>
    <t>17003-6485</t>
  </si>
  <si>
    <t>17003-6486</t>
  </si>
  <si>
    <t>17099-6170</t>
  </si>
  <si>
    <t>17003-6510</t>
  </si>
  <si>
    <t>17003-6481</t>
  </si>
  <si>
    <t>17099-4199</t>
  </si>
  <si>
    <t>17003-6547</t>
  </si>
  <si>
    <t>17003-6548</t>
  </si>
  <si>
    <t>17003-6572</t>
  </si>
  <si>
    <t>17003-6573</t>
  </si>
  <si>
    <t>17003-6563</t>
  </si>
  <si>
    <t>17003-6571</t>
  </si>
  <si>
    <t>17003-6570</t>
  </si>
  <si>
    <t>17003-6569</t>
  </si>
  <si>
    <t>17003-6568</t>
  </si>
  <si>
    <t>17003-6567</t>
  </si>
  <si>
    <t>17003-6566</t>
  </si>
  <si>
    <t>17003-6565</t>
  </si>
  <si>
    <t>17003-6564</t>
  </si>
  <si>
    <t>17003-6549</t>
  </si>
  <si>
    <t>17003-6550</t>
  </si>
  <si>
    <t>Dpw, Nept. Villegas, Licsa, Apm Callao, Ransa S.A:</t>
  </si>
  <si>
    <t>014-2017</t>
  </si>
  <si>
    <t>015-2017</t>
  </si>
  <si>
    <t>016-2017</t>
  </si>
  <si>
    <t>017-2017</t>
  </si>
  <si>
    <t>17003-6581</t>
  </si>
  <si>
    <t>17003-6583</t>
  </si>
  <si>
    <t>17003-6588</t>
  </si>
  <si>
    <t>17003-6589</t>
  </si>
  <si>
    <t>17003-6592</t>
  </si>
  <si>
    <t>17003-6593</t>
  </si>
  <si>
    <t>17003-6594</t>
  </si>
  <si>
    <t>17003-6595</t>
  </si>
  <si>
    <t>17003-6596</t>
  </si>
  <si>
    <t>17003-6606</t>
  </si>
  <si>
    <t>17003-6607</t>
  </si>
  <si>
    <t>17003-6608</t>
  </si>
  <si>
    <t>17003-6609</t>
  </si>
  <si>
    <t>17003-6610</t>
  </si>
  <si>
    <t>17003-6611</t>
  </si>
  <si>
    <t>17003-6618</t>
  </si>
  <si>
    <t>Tpp, Imupesa, Unimar, Tramarsa, Limasa</t>
  </si>
  <si>
    <t>17099-3115</t>
  </si>
  <si>
    <t>17003-6533</t>
  </si>
  <si>
    <t>17003-6532</t>
  </si>
  <si>
    <t>17003-6531</t>
  </si>
  <si>
    <t>17003-6530</t>
  </si>
  <si>
    <t>17003-6529</t>
  </si>
  <si>
    <t>17003-6546</t>
  </si>
  <si>
    <t>17099-6798</t>
  </si>
  <si>
    <t>17003-6319</t>
  </si>
  <si>
    <t>17099-6411</t>
  </si>
  <si>
    <t>17099-4052</t>
  </si>
  <si>
    <t>17003-6537</t>
  </si>
  <si>
    <t>17099-7064</t>
  </si>
  <si>
    <t>17003-6541</t>
  </si>
  <si>
    <t>17099-6982</t>
  </si>
  <si>
    <t>17003-6591</t>
  </si>
  <si>
    <t>17003-6590</t>
  </si>
  <si>
    <t>17099-7140</t>
  </si>
  <si>
    <t>17003-6506</t>
  </si>
  <si>
    <t>17099-7963</t>
  </si>
  <si>
    <t>17003-6582</t>
  </si>
  <si>
    <t>17003-6427</t>
  </si>
  <si>
    <t>17003-6526</t>
  </si>
  <si>
    <t>17003-6272</t>
  </si>
  <si>
    <t>Licsa, Nept. Villegas, Dpw, Apm Callao</t>
  </si>
  <si>
    <t>17003-6514</t>
  </si>
  <si>
    <t>17003-6513</t>
  </si>
  <si>
    <t>17003-6525</t>
  </si>
  <si>
    <t>17003-6580</t>
  </si>
  <si>
    <t>17099-6681</t>
  </si>
  <si>
    <t>17099-5218</t>
  </si>
  <si>
    <t>17099-6440</t>
  </si>
  <si>
    <t>17099-5465</t>
  </si>
  <si>
    <t>17003-6624</t>
  </si>
  <si>
    <t>17003-6444</t>
  </si>
  <si>
    <t>17003-6445</t>
  </si>
  <si>
    <t>17003--6446</t>
  </si>
  <si>
    <t>17003-6447</t>
  </si>
  <si>
    <t>17003-6443</t>
  </si>
  <si>
    <t>17003-6619</t>
  </si>
  <si>
    <t>17003-6621</t>
  </si>
  <si>
    <t>17003-6620</t>
  </si>
  <si>
    <t>17003-6625</t>
  </si>
  <si>
    <t>17003-6626</t>
  </si>
  <si>
    <t>17003-554</t>
  </si>
  <si>
    <t>17003-6553</t>
  </si>
  <si>
    <t>17003-6552</t>
  </si>
  <si>
    <t>17003-6551</t>
  </si>
  <si>
    <t>17003-6623</t>
  </si>
  <si>
    <t>17003-6622</t>
  </si>
  <si>
    <t>17003-6587</t>
  </si>
  <si>
    <t>Fargoline, Unimar, Villas Oquendo, Contrans</t>
  </si>
  <si>
    <t>17003-6535</t>
  </si>
  <si>
    <t>17099-4229</t>
  </si>
  <si>
    <t>17099-4231</t>
  </si>
  <si>
    <t>17099-4228</t>
  </si>
  <si>
    <t>17099-4230</t>
  </si>
  <si>
    <t>17003-6509</t>
  </si>
  <si>
    <t>Alc. Ventanilla, Imupesa</t>
  </si>
  <si>
    <t>17099-3667</t>
  </si>
  <si>
    <t>Tramarsa, Ransa S.A., Dpw</t>
  </si>
  <si>
    <t>17099-5901</t>
  </si>
  <si>
    <t>17003-6601</t>
  </si>
  <si>
    <t>17003-6492</t>
  </si>
  <si>
    <t>17099-5041</t>
  </si>
  <si>
    <t>17003-6585</t>
  </si>
  <si>
    <t>17099-7802</t>
  </si>
  <si>
    <t>17003-6460</t>
  </si>
  <si>
    <t>17099-3448</t>
  </si>
  <si>
    <t>17003-6519</t>
  </si>
  <si>
    <t>17099-3668</t>
  </si>
  <si>
    <t>17003-6562</t>
  </si>
  <si>
    <t>1699-19097</t>
  </si>
  <si>
    <t>17003-6384</t>
  </si>
  <si>
    <t>17099-4674</t>
  </si>
  <si>
    <t>Fargoline, Ransa S.A., Villas Oquendo</t>
  </si>
  <si>
    <t>17003-6600</t>
  </si>
  <si>
    <t>17003-6575</t>
  </si>
  <si>
    <t>17003-6576</t>
  </si>
  <si>
    <t>17003-6577</t>
  </si>
  <si>
    <t>17003-6574</t>
  </si>
  <si>
    <t>17099-5305</t>
  </si>
  <si>
    <t>Contrans, Imupesa, Tpp</t>
  </si>
  <si>
    <t>17099-6188</t>
  </si>
  <si>
    <t>17099-7527</t>
  </si>
  <si>
    <t>17099-7525</t>
  </si>
  <si>
    <t>17099-7526</t>
  </si>
  <si>
    <t>17099-3960</t>
  </si>
  <si>
    <t>17099-6099</t>
  </si>
  <si>
    <t>17099-6100</t>
  </si>
  <si>
    <t>17099-6098</t>
  </si>
  <si>
    <t>17099-5896</t>
  </si>
  <si>
    <t>17099-5900</t>
  </si>
  <si>
    <t>17099-2582</t>
  </si>
  <si>
    <t>17099-6078</t>
  </si>
  <si>
    <t>17099-5902</t>
  </si>
  <si>
    <t>17099-5893</t>
  </si>
  <si>
    <t>17099-4903</t>
  </si>
  <si>
    <t>17099-5685</t>
  </si>
  <si>
    <t>17099-5631</t>
  </si>
  <si>
    <t>17099-4904</t>
  </si>
  <si>
    <t>17099-5686</t>
  </si>
  <si>
    <t>17099-5396</t>
  </si>
  <si>
    <t>17099-5556</t>
  </si>
  <si>
    <t>17099-5395</t>
  </si>
  <si>
    <t>17099-7094</t>
  </si>
  <si>
    <t>Tramarsa, Ransa S.A., Sakj Depot, Licsa</t>
  </si>
  <si>
    <t>17099-2985</t>
  </si>
  <si>
    <t>17003-6605</t>
  </si>
  <si>
    <t>17003-6643</t>
  </si>
  <si>
    <t>17003-6597</t>
  </si>
  <si>
    <t>17003-6598</t>
  </si>
  <si>
    <t>17003-6599</t>
  </si>
  <si>
    <t>17099-6055</t>
  </si>
  <si>
    <t>Dpw, Apm Callao, Nept. Villegas</t>
  </si>
  <si>
    <t>17003-6629</t>
  </si>
  <si>
    <t>17003-6641</t>
  </si>
  <si>
    <t>17099-2660</t>
  </si>
  <si>
    <t>17003-6684</t>
  </si>
  <si>
    <t>17003-6668</t>
  </si>
  <si>
    <t>1703-6667</t>
  </si>
  <si>
    <t>17003-6666</t>
  </si>
  <si>
    <t>17003-6686</t>
  </si>
  <si>
    <t>17003-6688</t>
  </si>
  <si>
    <t>17003-6689</t>
  </si>
  <si>
    <t>17003-6690</t>
  </si>
  <si>
    <t>17003-6653</t>
  </si>
  <si>
    <t>Dinet, Villas Oquendo, Contrans</t>
  </si>
  <si>
    <t>17099-3914</t>
  </si>
  <si>
    <t>17099-3915</t>
  </si>
  <si>
    <t>17003-6640</t>
  </si>
  <si>
    <t>17099-6494</t>
  </si>
  <si>
    <t>17003-6630</t>
  </si>
  <si>
    <t>17003-6631</t>
  </si>
  <si>
    <t>17003-6632</t>
  </si>
  <si>
    <t>17003-6633</t>
  </si>
  <si>
    <t>17003-6561</t>
  </si>
  <si>
    <t>17003-6555</t>
  </si>
  <si>
    <t>17099-8565</t>
  </si>
  <si>
    <t>17099-9019</t>
  </si>
  <si>
    <t>17099-7846</t>
  </si>
  <si>
    <t>17099-7099</t>
  </si>
  <si>
    <t>17003-6635</t>
  </si>
  <si>
    <t>Tramarsa, Licsa, Dpw, Nept. Villegas, Apm Callao</t>
  </si>
  <si>
    <t>17099-6342</t>
  </si>
  <si>
    <t>17003-6665</t>
  </si>
  <si>
    <t>17003-6664</t>
  </si>
  <si>
    <t>17003-6663</t>
  </si>
  <si>
    <t>17003-6612</t>
  </si>
  <si>
    <t>17003-6683</t>
  </si>
  <si>
    <t>17003-6682</t>
  </si>
  <si>
    <t>17003-6692</t>
  </si>
  <si>
    <t>17003-6691</t>
  </si>
  <si>
    <t>17003-6685</t>
  </si>
  <si>
    <t>17099-5700</t>
  </si>
  <si>
    <t>Farrgoline, Alc. Ventanilla</t>
  </si>
  <si>
    <t>Apm Callao</t>
  </si>
  <si>
    <t>Contrans, Villas Oquendo, Dinet</t>
  </si>
  <si>
    <t>17099-7994</t>
  </si>
  <si>
    <t>17099-6072</t>
  </si>
  <si>
    <t>17099-6246</t>
  </si>
  <si>
    <t>17099-6700</t>
  </si>
  <si>
    <t>17003-6737</t>
  </si>
  <si>
    <t>17003-6736</t>
  </si>
  <si>
    <t>17003-6735</t>
  </si>
  <si>
    <t>17003-6733</t>
  </si>
  <si>
    <t>17003-6726</t>
  </si>
  <si>
    <t>17003-6675</t>
  </si>
  <si>
    <t>17006-3048</t>
  </si>
  <si>
    <t>17006-3050</t>
  </si>
  <si>
    <t>17003-6512</t>
  </si>
  <si>
    <t>17003-6725</t>
  </si>
  <si>
    <t>17003-6724</t>
  </si>
  <si>
    <t>17003-6723</t>
  </si>
  <si>
    <t>17003-6722</t>
  </si>
  <si>
    <t>17003-6718</t>
  </si>
  <si>
    <t>17003-6719</t>
  </si>
  <si>
    <t>17003-6720</t>
  </si>
  <si>
    <t>17003-6721</t>
  </si>
  <si>
    <t>17099-6018</t>
  </si>
  <si>
    <t>17099-7276</t>
  </si>
  <si>
    <t>17099-7278</t>
  </si>
  <si>
    <t>17003-6674</t>
  </si>
  <si>
    <t>17003-6673</t>
  </si>
  <si>
    <t>17003-6642</t>
  </si>
  <si>
    <t>17003-6730</t>
  </si>
  <si>
    <t>17003-6729</t>
  </si>
  <si>
    <t>17003-6728</t>
  </si>
  <si>
    <t>17003-6752</t>
  </si>
  <si>
    <t>17003-6680</t>
  </si>
  <si>
    <t>17003-6679</t>
  </si>
  <si>
    <t>17003-6578</t>
  </si>
  <si>
    <t>17003-6708</t>
  </si>
  <si>
    <t>17003-6707</t>
  </si>
  <si>
    <t>17003-6717</t>
  </si>
  <si>
    <t>17003-6754</t>
  </si>
  <si>
    <t>17003-6770</t>
  </si>
  <si>
    <t>17003-6652</t>
  </si>
  <si>
    <t>17003-6657</t>
  </si>
  <si>
    <t>17003-6656</t>
  </si>
  <si>
    <t>17003-6647</t>
  </si>
  <si>
    <t>17003-6644</t>
  </si>
  <si>
    <t>17003-6604</t>
  </si>
  <si>
    <t>17003-6638</t>
  </si>
  <si>
    <t>17003-6687</t>
  </si>
  <si>
    <t>17099-6764</t>
  </si>
  <si>
    <t>17099-7444</t>
  </si>
  <si>
    <t>17099-7450</t>
  </si>
  <si>
    <t>17003-6739</t>
  </si>
  <si>
    <t>17003-6661</t>
  </si>
  <si>
    <t>17003-6636</t>
  </si>
  <si>
    <t>17099-5950</t>
  </si>
  <si>
    <t>17003-6741</t>
  </si>
  <si>
    <t>17003-6740</t>
  </si>
  <si>
    <t>17003-6738</t>
  </si>
  <si>
    <t>Dpw, Ransa Arg.</t>
  </si>
  <si>
    <t>17003-6681</t>
  </si>
  <si>
    <t>Licsa, Almusa, Nept. Arg, Nept. Villegas</t>
  </si>
  <si>
    <t>17099-4565</t>
  </si>
  <si>
    <t>17099-7357</t>
  </si>
  <si>
    <t>17099-8608</t>
  </si>
  <si>
    <t>17099-8607</t>
  </si>
  <si>
    <t>17099-8606</t>
  </si>
  <si>
    <t>17003-6712</t>
  </si>
  <si>
    <t>17099-7499</t>
  </si>
  <si>
    <t>17099-2979</t>
  </si>
  <si>
    <t>17099-4832</t>
  </si>
  <si>
    <t>17003-6727</t>
  </si>
  <si>
    <t>17003-6329</t>
  </si>
  <si>
    <t>17003-6711</t>
  </si>
  <si>
    <t>17003-6637</t>
  </si>
  <si>
    <t>17003-6639</t>
  </si>
  <si>
    <t>17003-6667</t>
  </si>
  <si>
    <t>17003-6659</t>
  </si>
  <si>
    <t>17003-6613</t>
  </si>
  <si>
    <t>17003-6614</t>
  </si>
  <si>
    <t>17003-6744</t>
  </si>
  <si>
    <t>17099-9386</t>
  </si>
  <si>
    <t>17003-6745</t>
  </si>
  <si>
    <t>17003-6710</t>
  </si>
  <si>
    <t>17099-7448</t>
  </si>
  <si>
    <t>17099-5735</t>
  </si>
  <si>
    <t>17003-6732</t>
  </si>
  <si>
    <t>17003-6734</t>
  </si>
  <si>
    <t>17099-3487</t>
  </si>
  <si>
    <t>17099-3488</t>
  </si>
  <si>
    <t>Ransa S:A. Tramarsa</t>
  </si>
  <si>
    <t>Tpp Sajk Depot</t>
  </si>
  <si>
    <t>17099-6558</t>
  </si>
  <si>
    <t>Imupesa, Dinet</t>
  </si>
  <si>
    <t>17003-6672</t>
  </si>
  <si>
    <t>17003-6473</t>
  </si>
  <si>
    <t>17099-4631</t>
  </si>
  <si>
    <t>17099-5598</t>
  </si>
  <si>
    <t>17099-5722</t>
  </si>
  <si>
    <t>17099-6523</t>
  </si>
  <si>
    <t>17003-6474</t>
  </si>
  <si>
    <t>17003-6695</t>
  </si>
  <si>
    <t>17099-7092</t>
  </si>
  <si>
    <t>17099-7093</t>
  </si>
  <si>
    <t>17099-0833</t>
  </si>
  <si>
    <t>17003-6534</t>
  </si>
  <si>
    <t>17099-3218</t>
  </si>
  <si>
    <t>17099-4744</t>
  </si>
  <si>
    <t>17099-4121</t>
  </si>
  <si>
    <t>17099-4122</t>
  </si>
  <si>
    <t>17099-4562</t>
  </si>
  <si>
    <t>17099-6710</t>
  </si>
  <si>
    <t>17099-3959</t>
  </si>
  <si>
    <t>17003-6678</t>
  </si>
  <si>
    <t>17099-5762</t>
  </si>
  <si>
    <t>17099-5725</t>
  </si>
  <si>
    <t>17099-6003</t>
  </si>
  <si>
    <t>17099-6004</t>
  </si>
  <si>
    <t>17099-6823</t>
  </si>
  <si>
    <t>17099-6812</t>
  </si>
  <si>
    <t>17099-6006</t>
  </si>
  <si>
    <t>17099-8011</t>
  </si>
  <si>
    <t>17099-5726</t>
  </si>
  <si>
    <t>17099-5724</t>
  </si>
  <si>
    <t>17099-5721</t>
  </si>
  <si>
    <t>17099-6008</t>
  </si>
  <si>
    <t>17003-6662</t>
  </si>
  <si>
    <t>17003-6713</t>
  </si>
  <si>
    <t>17003-6694</t>
  </si>
  <si>
    <t>17003-6471</t>
  </si>
  <si>
    <t>17003-6390</t>
  </si>
  <si>
    <t>17002-4557</t>
  </si>
  <si>
    <t>17003-6699</t>
  </si>
  <si>
    <t>17003-6650</t>
  </si>
  <si>
    <t xml:space="preserve">Dpw, Apm Callao,Neptunia, Ransa Arg. </t>
  </si>
  <si>
    <t>17003-6755</t>
  </si>
  <si>
    <t xml:space="preserve">tramarsa,ransa s.a. </t>
  </si>
  <si>
    <t xml:space="preserve">Tpp imupesa </t>
  </si>
  <si>
    <t>Dpw, Apm callao,  Nept. Arg.</t>
  </si>
  <si>
    <t>17099-8881</t>
  </si>
  <si>
    <t>17099-7071</t>
  </si>
  <si>
    <t>17099-7212</t>
  </si>
  <si>
    <t>17099-7070</t>
  </si>
  <si>
    <t>17003-6764</t>
  </si>
  <si>
    <t>17003-6820</t>
  </si>
  <si>
    <t>imupesa  ransa sa.</t>
  </si>
  <si>
    <t>17099-5475</t>
  </si>
  <si>
    <t>17099-0883</t>
  </si>
  <si>
    <t>17003-6750</t>
  </si>
  <si>
    <t>17099-6827</t>
  </si>
  <si>
    <t>17003-6693</t>
  </si>
  <si>
    <t>17003-6791</t>
  </si>
  <si>
    <t>17099-6780</t>
  </si>
  <si>
    <t>17099-3335</t>
  </si>
  <si>
    <t>17003-6715</t>
  </si>
  <si>
    <t>17003-6702</t>
  </si>
  <si>
    <t>17003-6789</t>
  </si>
  <si>
    <t>17003-6660</t>
  </si>
  <si>
    <t>17003-6700</t>
  </si>
  <si>
    <t>17003-6836</t>
  </si>
  <si>
    <t>17003-6815</t>
  </si>
  <si>
    <t>Tpp Tramarsa</t>
  </si>
  <si>
    <t>17003-6808</t>
  </si>
  <si>
    <t>17099-8151</t>
  </si>
  <si>
    <t>17003-6787</t>
  </si>
  <si>
    <t>17003-6795</t>
  </si>
  <si>
    <t>17003-6800</t>
  </si>
  <si>
    <t>17003-6781</t>
  </si>
  <si>
    <t>17003-6782</t>
  </si>
  <si>
    <t>17003-6783</t>
  </si>
  <si>
    <t>17003-6784</t>
  </si>
  <si>
    <t>17003-6785</t>
  </si>
  <si>
    <t>17003-6802</t>
  </si>
  <si>
    <t>17099-7022</t>
  </si>
  <si>
    <t>17003-6646</t>
  </si>
  <si>
    <t>17003-6645</t>
  </si>
  <si>
    <t>17003-6651</t>
  </si>
  <si>
    <t>17003-6658</t>
  </si>
  <si>
    <t>17099-4702</t>
  </si>
  <si>
    <t>17099-8839</t>
  </si>
  <si>
    <t>17099-4303</t>
  </si>
  <si>
    <t>17003-6797</t>
  </si>
  <si>
    <t>17003-6825</t>
  </si>
  <si>
    <t>17003-6822</t>
  </si>
  <si>
    <t>17003-6837</t>
  </si>
  <si>
    <t>17003-6832</t>
  </si>
  <si>
    <t>Fargoline,  limasa,</t>
  </si>
  <si>
    <t>17099-3002</t>
  </si>
  <si>
    <t>17099-6461</t>
  </si>
  <si>
    <t>17099-6490</t>
  </si>
  <si>
    <t>17099-6441</t>
  </si>
  <si>
    <t>17099-6660</t>
  </si>
  <si>
    <t>17099-6667</t>
  </si>
  <si>
    <t>17003-6706</t>
  </si>
  <si>
    <t>17099-8785</t>
  </si>
  <si>
    <t>17099-6213</t>
  </si>
  <si>
    <t>17099-5172</t>
  </si>
  <si>
    <t>17003-6742</t>
  </si>
  <si>
    <t>17003-6758</t>
  </si>
  <si>
    <t>17099-9383</t>
  </si>
  <si>
    <t>17099-7727</t>
  </si>
  <si>
    <t>17099-8091</t>
  </si>
  <si>
    <t>17003-6827</t>
  </si>
  <si>
    <t>17003-6813</t>
  </si>
  <si>
    <t>17006814</t>
  </si>
  <si>
    <t>17003-6757</t>
  </si>
  <si>
    <t>17003-6760</t>
  </si>
  <si>
    <t>17003-6751</t>
  </si>
  <si>
    <t>17003-6765</t>
  </si>
  <si>
    <t>17003-6766</t>
  </si>
  <si>
    <t>17003-6768</t>
  </si>
  <si>
    <t>17003-6767</t>
  </si>
  <si>
    <t>17003-6769</t>
  </si>
  <si>
    <t>17003-6749</t>
  </si>
  <si>
    <t>17099-4834</t>
  </si>
  <si>
    <t>17099-4835</t>
  </si>
  <si>
    <t>17099-5833</t>
  </si>
  <si>
    <t>17099-5834</t>
  </si>
  <si>
    <t>17099-7040</t>
  </si>
  <si>
    <t>17099-7053</t>
  </si>
  <si>
    <t>17003-5406</t>
  </si>
  <si>
    <t>17099-7039</t>
  </si>
  <si>
    <t>17099-4748</t>
  </si>
  <si>
    <t>17099-4669</t>
  </si>
  <si>
    <t>17099-8597</t>
  </si>
  <si>
    <t>17099-5916</t>
  </si>
  <si>
    <t>17099-6118</t>
  </si>
  <si>
    <t>17003-6753</t>
  </si>
  <si>
    <t>17099-5325</t>
  </si>
  <si>
    <t>17099-5923</t>
  </si>
  <si>
    <t>17099-7167</t>
  </si>
  <si>
    <t>17003-6617</t>
  </si>
  <si>
    <t>17003-6616</t>
  </si>
  <si>
    <t>dpw, Nep Arg.</t>
  </si>
  <si>
    <t>17003-6807</t>
  </si>
  <si>
    <t>17099-3189</t>
  </si>
  <si>
    <t>17099-7382</t>
  </si>
  <si>
    <t>17099-6095</t>
  </si>
  <si>
    <t>17099-6090</t>
  </si>
  <si>
    <t>17099-8599</t>
  </si>
  <si>
    <t>17099-8585</t>
  </si>
  <si>
    <t>17003-6676</t>
  </si>
  <si>
    <t>Bahia (reprogramacion )</t>
  </si>
  <si>
    <t>17003-6477</t>
  </si>
  <si>
    <t>17003-6714</t>
  </si>
  <si>
    <t>17003-6743</t>
  </si>
  <si>
    <t>17003-6771</t>
  </si>
  <si>
    <t>17003-6792</t>
  </si>
  <si>
    <t>17003-6793</t>
  </si>
  <si>
    <t>17099-6789</t>
  </si>
  <si>
    <t>17099-7383</t>
  </si>
  <si>
    <t>17099-4158</t>
  </si>
  <si>
    <t>17099-3949</t>
  </si>
  <si>
    <t>17099-6382</t>
  </si>
  <si>
    <t>17003-6470</t>
  </si>
  <si>
    <t>Contrans, Villas Oquendo,   Unimar</t>
  </si>
  <si>
    <t xml:space="preserve"> Nep. Arg. Nept Villegas Licsa, Unimar</t>
  </si>
  <si>
    <t>17099-6735</t>
  </si>
  <si>
    <t>17099-6734</t>
  </si>
  <si>
    <t>17099-6439</t>
  </si>
  <si>
    <t>17003-6824</t>
  </si>
  <si>
    <t>17003-6799</t>
  </si>
  <si>
    <t>17003-6670</t>
  </si>
  <si>
    <t>17003-6669</t>
  </si>
  <si>
    <t>17003-6803</t>
  </si>
  <si>
    <t>17003-6873</t>
  </si>
  <si>
    <t>17003-6872</t>
  </si>
  <si>
    <t>17003-6804</t>
  </si>
  <si>
    <t>17099-8509</t>
  </si>
  <si>
    <t>17003-6842</t>
  </si>
  <si>
    <t>17099-8523</t>
  </si>
  <si>
    <t>17099-5742</t>
  </si>
  <si>
    <t>17099-7203</t>
  </si>
  <si>
    <t>17099-3641</t>
  </si>
  <si>
    <t>17099-4045</t>
  </si>
  <si>
    <t>17003-6810</t>
  </si>
  <si>
    <t>17003-6840</t>
  </si>
  <si>
    <t>17003-6579</t>
  </si>
  <si>
    <t>17003-6871</t>
  </si>
  <si>
    <t>17003-6869</t>
  </si>
  <si>
    <t>17099-8764</t>
  </si>
  <si>
    <t>17003-6853</t>
  </si>
  <si>
    <t>17003-6838</t>
  </si>
  <si>
    <t>17003-6779</t>
  </si>
  <si>
    <t>17099-3879</t>
  </si>
  <si>
    <t>17099-5989</t>
  </si>
  <si>
    <t>17003-6874</t>
  </si>
  <si>
    <t>Fargoline, Nept. Oceanica</t>
  </si>
  <si>
    <t>17003-6855</t>
  </si>
  <si>
    <t>17003-6857</t>
  </si>
  <si>
    <t>17003-6846</t>
  </si>
  <si>
    <t>17003-6847</t>
  </si>
  <si>
    <t>17003-6848</t>
  </si>
  <si>
    <t>17003-6850</t>
  </si>
  <si>
    <t>17003-6851</t>
  </si>
  <si>
    <t>17099-6539</t>
  </si>
  <si>
    <t>17099-3866</t>
  </si>
  <si>
    <t>17099-3865</t>
  </si>
  <si>
    <t>17003-6798</t>
  </si>
  <si>
    <t>17003-6875</t>
  </si>
  <si>
    <t>Nept. Villegas, Nept. Arg., Almusa</t>
  </si>
  <si>
    <t>17099-7389</t>
  </si>
  <si>
    <t>17003-6885</t>
  </si>
  <si>
    <t>17003-6845</t>
  </si>
  <si>
    <t>17003-6709</t>
  </si>
  <si>
    <t>17099-5970</t>
  </si>
  <si>
    <t>Unimar, Imupesa, Sakj Depot</t>
  </si>
  <si>
    <t>17003-6867</t>
  </si>
  <si>
    <t>17003-6866</t>
  </si>
  <si>
    <t>17003-6865</t>
  </si>
  <si>
    <t>17003-6864</t>
  </si>
  <si>
    <t>17003-6697</t>
  </si>
  <si>
    <t>Dinet, Contrans, Villas Oquendo</t>
  </si>
  <si>
    <t>17003-6861</t>
  </si>
  <si>
    <t>17099-6916</t>
  </si>
  <si>
    <t>17099-6855</t>
  </si>
  <si>
    <t>17099-8939</t>
  </si>
  <si>
    <t>17099-8190</t>
  </si>
  <si>
    <t>17099-8320</t>
  </si>
  <si>
    <t>17099-7856</t>
  </si>
  <si>
    <t>Tramarsa, Ransa S.A:</t>
  </si>
  <si>
    <t>17099-5679</t>
  </si>
  <si>
    <t>17003-6716</t>
  </si>
  <si>
    <t>17003-6816</t>
  </si>
  <si>
    <t>17003-6868</t>
  </si>
  <si>
    <t>17003-6877</t>
  </si>
  <si>
    <t>17003-6870</t>
  </si>
  <si>
    <t>17003-6879</t>
  </si>
  <si>
    <t>17003-6839</t>
  </si>
  <si>
    <t>17003-6862</t>
  </si>
  <si>
    <t>17003-6844</t>
  </si>
  <si>
    <t>17003-6796</t>
  </si>
  <si>
    <t>17003-6878</t>
  </si>
  <si>
    <t>17003-6876</t>
  </si>
  <si>
    <t>17099-8036</t>
  </si>
  <si>
    <t>17003-6788</t>
  </si>
  <si>
    <t>17003-6856</t>
  </si>
  <si>
    <t>17003-6809</t>
  </si>
  <si>
    <t>17003-6772</t>
  </si>
  <si>
    <t>17003-6818</t>
  </si>
  <si>
    <t>17003-6794</t>
  </si>
  <si>
    <t>17003-6777</t>
  </si>
  <si>
    <t>17003-6776</t>
  </si>
  <si>
    <t>17003-6775</t>
  </si>
  <si>
    <t>17003-6790</t>
  </si>
  <si>
    <t>17003-6834</t>
  </si>
  <si>
    <t>17003-6833</t>
  </si>
  <si>
    <t>17003-6830</t>
  </si>
  <si>
    <t>17003-6828</t>
  </si>
  <si>
    <t>17099-6497</t>
  </si>
  <si>
    <t>17003-6773</t>
  </si>
  <si>
    <t xml:space="preserve"> Contrans, Oquendo, Tpp</t>
  </si>
  <si>
    <t>17099-8763</t>
  </si>
  <si>
    <t>17003-6304</t>
  </si>
  <si>
    <t>17099-8054</t>
  </si>
  <si>
    <t>17003-6806</t>
  </si>
  <si>
    <t>17099-8053</t>
  </si>
  <si>
    <t>17099-5306</t>
  </si>
  <si>
    <t>17099-7676</t>
  </si>
  <si>
    <t>17099-6899</t>
  </si>
  <si>
    <t>17099-6335</t>
  </si>
  <si>
    <t>17003-6677</t>
  </si>
  <si>
    <t>17099-5557</t>
  </si>
  <si>
    <t>17099-5394</t>
  </si>
  <si>
    <t>17099-5630</t>
  </si>
  <si>
    <t>17099-5299</t>
  </si>
  <si>
    <t>17099-4227</t>
  </si>
  <si>
    <t>17099-6711</t>
  </si>
  <si>
    <t>Tramarsa, Ransa S.A., Nept. Villegas, Dpw</t>
  </si>
  <si>
    <t>17003-6902</t>
  </si>
  <si>
    <t>17003-6901</t>
  </si>
  <si>
    <t>17099-7602</t>
  </si>
  <si>
    <t>17099-5643</t>
  </si>
  <si>
    <t>17099-6771</t>
  </si>
  <si>
    <t>17003-6911</t>
  </si>
  <si>
    <t>17003-6701</t>
  </si>
  <si>
    <t>17003-6880</t>
  </si>
  <si>
    <t>17003-6886</t>
  </si>
  <si>
    <t>17099-5014</t>
  </si>
  <si>
    <t>17003-6917</t>
  </si>
  <si>
    <t>17099-8889</t>
  </si>
  <si>
    <t>17003-6780</t>
  </si>
  <si>
    <t>17099-8503</t>
  </si>
  <si>
    <t>17099-8518</t>
  </si>
  <si>
    <t>17003-6893</t>
  </si>
  <si>
    <t>17003-6544</t>
  </si>
  <si>
    <t>17003-6801</t>
  </si>
  <si>
    <t>17003-6841</t>
  </si>
  <si>
    <t>17003-6812</t>
  </si>
  <si>
    <t>17003-6863</t>
  </si>
  <si>
    <t>17003-6909</t>
  </si>
  <si>
    <t>17003-6648</t>
  </si>
  <si>
    <t>17099-6870</t>
  </si>
  <si>
    <t>17099-6776</t>
  </si>
  <si>
    <t>17099-5642</t>
  </si>
  <si>
    <t>17099-7697</t>
  </si>
  <si>
    <t>17099-8090</t>
  </si>
  <si>
    <t>Contrans, Fargoline, Dinet, Imupesa, Villas Oquendo</t>
  </si>
  <si>
    <t>17003-6929</t>
  </si>
  <si>
    <t>17003-6930</t>
  </si>
  <si>
    <t>17003-6931</t>
  </si>
  <si>
    <t>17003-6932</t>
  </si>
  <si>
    <t>17003-6933</t>
  </si>
  <si>
    <t>17003-6934</t>
  </si>
  <si>
    <t>018-2017</t>
  </si>
  <si>
    <t>17003-6925</t>
  </si>
  <si>
    <t>17003-6895</t>
  </si>
  <si>
    <t>17003-6731</t>
  </si>
  <si>
    <t>17003-6926</t>
  </si>
  <si>
    <t>17003-6956</t>
  </si>
  <si>
    <t>Dpw, Nept. Villegas, Nept. Arg., Apm Callao, Licsa</t>
  </si>
  <si>
    <t>17099-7640</t>
  </si>
  <si>
    <t>17003-6811</t>
  </si>
  <si>
    <t>17003-6882</t>
  </si>
  <si>
    <t>17003-6913</t>
  </si>
  <si>
    <t>17003-6704</t>
  </si>
  <si>
    <t>17003-6831</t>
  </si>
  <si>
    <t>17003-6829</t>
  </si>
  <si>
    <t>17003-6835</t>
  </si>
  <si>
    <t>17003-6774</t>
  </si>
  <si>
    <t>17003-6858</t>
  </si>
  <si>
    <t>17003-6859</t>
  </si>
  <si>
    <t>Fargoline, Alc. Ventanilla, Villas Oquendo, Limasa, Tpp</t>
  </si>
  <si>
    <t>17003-6817</t>
  </si>
  <si>
    <t>17099-8702</t>
  </si>
  <si>
    <t>17099-8701</t>
  </si>
  <si>
    <t>17003-6586</t>
  </si>
  <si>
    <t>17003-6887</t>
  </si>
  <si>
    <t>17003-6892</t>
  </si>
  <si>
    <t>17099-1711</t>
  </si>
  <si>
    <t>17099-6080</t>
  </si>
  <si>
    <t>17099-6083</t>
  </si>
  <si>
    <t>17003-6860</t>
  </si>
  <si>
    <t>17003-6826</t>
  </si>
  <si>
    <t>17099-5326</t>
  </si>
  <si>
    <t>17099-7885</t>
  </si>
  <si>
    <t>17099-5296</t>
  </si>
  <si>
    <t>Tpp, Tramarsa, Dpw, Nept. Arg., Imupesa</t>
  </si>
  <si>
    <t>Bahia (reinspeccion)</t>
  </si>
  <si>
    <t>17099-7024</t>
  </si>
  <si>
    <t>17099-6737</t>
  </si>
  <si>
    <t>17003-6924</t>
  </si>
  <si>
    <t>17003-6923</t>
  </si>
  <si>
    <t>17003-6919</t>
  </si>
  <si>
    <t>17003-6918</t>
  </si>
  <si>
    <t>17099-8007</t>
  </si>
  <si>
    <t>17099-8009</t>
  </si>
  <si>
    <t>17003-6908</t>
  </si>
  <si>
    <t>17003-6907</t>
  </si>
  <si>
    <t>1700-6906</t>
  </si>
  <si>
    <t>17003-6905</t>
  </si>
  <si>
    <t>17003-6904</t>
  </si>
  <si>
    <t>17099-9020</t>
  </si>
  <si>
    <t>17099-9021</t>
  </si>
  <si>
    <t>Tramarsa, Ransa S.A., imupesa, Unimar</t>
  </si>
  <si>
    <t>17003-6944</t>
  </si>
  <si>
    <t>17003-6920</t>
  </si>
  <si>
    <t>17099-6560</t>
  </si>
  <si>
    <t>17099-8194</t>
  </si>
  <si>
    <t>17099-8919</t>
  </si>
  <si>
    <t>17003-6912</t>
  </si>
  <si>
    <t>17003-6900</t>
  </si>
  <si>
    <t>17003-6897</t>
  </si>
  <si>
    <t>17003-6898</t>
  </si>
  <si>
    <t>17003-6899</t>
  </si>
  <si>
    <t>17099-9558</t>
  </si>
  <si>
    <t>17099-7557</t>
  </si>
  <si>
    <t>17099-7360</t>
  </si>
  <si>
    <t>17003-6748</t>
  </si>
  <si>
    <t>17003-6823</t>
  </si>
  <si>
    <t>17099-8453</t>
  </si>
  <si>
    <t>17099-5760</t>
  </si>
  <si>
    <t>17099-8510</t>
  </si>
  <si>
    <t>17003-6964</t>
  </si>
  <si>
    <t>17003-6962</t>
  </si>
  <si>
    <t>17003-6960</t>
  </si>
  <si>
    <t>Apm Callao, Nept. Villegas, Nept. Arg.</t>
  </si>
  <si>
    <t>17099-5774</t>
  </si>
  <si>
    <t>17099-6872</t>
  </si>
  <si>
    <t>17099-7412</t>
  </si>
  <si>
    <t>17099-5663</t>
  </si>
  <si>
    <t>17003-6967</t>
  </si>
  <si>
    <t>1703-6968</t>
  </si>
  <si>
    <t>17003-6969</t>
  </si>
  <si>
    <t>17003-6970</t>
  </si>
  <si>
    <t>17003-6971</t>
  </si>
  <si>
    <t>17003-6894</t>
  </si>
  <si>
    <t>17003-6896</t>
  </si>
  <si>
    <t>Dpw, Apmm, Callao</t>
  </si>
  <si>
    <t>17003-6705</t>
  </si>
  <si>
    <t>17003-6703</t>
  </si>
  <si>
    <t>17003-6762</t>
  </si>
  <si>
    <t>Tpp, Sakj Depot,  Tramarsa, Ransa S.A., Unimar</t>
  </si>
  <si>
    <t>17099-2749</t>
  </si>
  <si>
    <t>17099-2747</t>
  </si>
  <si>
    <t>17099-7677</t>
  </si>
  <si>
    <t xml:space="preserve">Nept. Arg. Ransa S.A., </t>
  </si>
  <si>
    <t>17003-6914</t>
  </si>
  <si>
    <t>17003-6915</t>
  </si>
  <si>
    <t>Tpp, Villas Oquendo</t>
  </si>
  <si>
    <t>17099-4746</t>
  </si>
  <si>
    <t>17099-3361</t>
  </si>
  <si>
    <t>17003-6615</t>
  </si>
  <si>
    <t>17003-6935</t>
  </si>
  <si>
    <t>Limasa</t>
  </si>
  <si>
    <t>Dpw, Apm Callao,</t>
  </si>
  <si>
    <t>Licsa, Nep Villegas</t>
  </si>
  <si>
    <t>17099-7838</t>
  </si>
  <si>
    <t>17099-4612</t>
  </si>
  <si>
    <t>17003-7001</t>
  </si>
  <si>
    <t>17003-6982</t>
  </si>
  <si>
    <t>17003-7005</t>
  </si>
  <si>
    <t>17003-7004</t>
  </si>
  <si>
    <t>17003-7002</t>
  </si>
  <si>
    <t>17003-6980</t>
  </si>
  <si>
    <t>17099-6301</t>
  </si>
  <si>
    <t>17003-6951</t>
  </si>
  <si>
    <t>17003-6922</t>
  </si>
  <si>
    <t>17099-0414</t>
  </si>
  <si>
    <t>17099-6127</t>
  </si>
  <si>
    <t>17099-7921</t>
  </si>
  <si>
    <t>17099-6110</t>
  </si>
  <si>
    <t>17003-6959</t>
  </si>
  <si>
    <t>17003-6939</t>
  </si>
  <si>
    <t>17003-6940</t>
  </si>
  <si>
    <t>17003-6996</t>
  </si>
  <si>
    <t>17003-6995</t>
  </si>
  <si>
    <t>17003-7016</t>
  </si>
  <si>
    <t>17003-7017</t>
  </si>
  <si>
    <t>17003-7018</t>
  </si>
  <si>
    <t>17003-7019</t>
  </si>
  <si>
    <t>17003-7015</t>
  </si>
  <si>
    <t>17003-7020</t>
  </si>
  <si>
    <t>17003-6979</t>
  </si>
  <si>
    <t>17099-7943</t>
  </si>
  <si>
    <t>17003-6988</t>
  </si>
  <si>
    <t>17003-6983</t>
  </si>
  <si>
    <t>17003-6958</t>
  </si>
  <si>
    <t>17003-6957</t>
  </si>
  <si>
    <t>17003-6884</t>
  </si>
  <si>
    <t>17099-8622</t>
  </si>
  <si>
    <t>17099-8623</t>
  </si>
  <si>
    <t>17003-6921</t>
  </si>
  <si>
    <t>17099-8848</t>
  </si>
  <si>
    <t>17003-7011</t>
  </si>
  <si>
    <t>17003-7006</t>
  </si>
  <si>
    <t xml:space="preserve">Tramarsa,  Ransa Sn Agustin, Sajk Depo </t>
  </si>
  <si>
    <t>17003-6976</t>
  </si>
  <si>
    <t>17003-6461</t>
  </si>
  <si>
    <t>17003-6938</t>
  </si>
  <si>
    <t>17003-6927</t>
  </si>
  <si>
    <t>17003-6990</t>
  </si>
  <si>
    <t>17099-5684</t>
  </si>
  <si>
    <t>17003-6941</t>
  </si>
  <si>
    <t>17003-6998</t>
  </si>
  <si>
    <t>17003-6763</t>
  </si>
  <si>
    <t>1699-19099</t>
  </si>
  <si>
    <t>17003-6778</t>
  </si>
  <si>
    <t>17099-3678</t>
  </si>
  <si>
    <t>17099-6517</t>
  </si>
  <si>
    <t>17099-3449</t>
  </si>
  <si>
    <t>17003-6984</t>
  </si>
  <si>
    <t>17003-6916</t>
  </si>
  <si>
    <t>17003-6928</t>
  </si>
  <si>
    <t>1699-17248</t>
  </si>
  <si>
    <t>17099-2054</t>
  </si>
  <si>
    <t>17099-3947</t>
  </si>
  <si>
    <t>17099-5300</t>
  </si>
  <si>
    <t>17099-3027</t>
  </si>
  <si>
    <t>17099-4314</t>
  </si>
  <si>
    <t>17099-6079</t>
  </si>
  <si>
    <t>17099-6928</t>
  </si>
  <si>
    <t>17099-5764</t>
  </si>
  <si>
    <t>17099-6510</t>
  </si>
  <si>
    <t>17099-4169</t>
  </si>
  <si>
    <t>17099-2997</t>
  </si>
  <si>
    <t>17099-2249</t>
  </si>
  <si>
    <t>17099-2248</t>
  </si>
  <si>
    <t>17099-6924</t>
  </si>
  <si>
    <t>17099-6921</t>
  </si>
  <si>
    <t>17099-9288</t>
  </si>
  <si>
    <t>17003-6890</t>
  </si>
  <si>
    <t>17003-6891</t>
  </si>
  <si>
    <t>17003-6889</t>
  </si>
  <si>
    <t>17003-6888</t>
  </si>
  <si>
    <t>17003-6854</t>
  </si>
  <si>
    <t>17003-6966</t>
  </si>
  <si>
    <t>17099-883</t>
  </si>
  <si>
    <t>17099-8884</t>
  </si>
  <si>
    <t>17003-6993</t>
  </si>
  <si>
    <t>17003-6991</t>
  </si>
  <si>
    <t>17003-6936</t>
  </si>
  <si>
    <t>17003-6937</t>
  </si>
  <si>
    <t>Imupesa,Tramarsa, Ransa S.A:</t>
  </si>
  <si>
    <t>17003-7070</t>
  </si>
  <si>
    <t>17099-8907</t>
  </si>
  <si>
    <t>17003-7034</t>
  </si>
  <si>
    <t>17003-7014</t>
  </si>
  <si>
    <t>17003-6985</t>
  </si>
  <si>
    <t>17003-6978</t>
  </si>
  <si>
    <t>17003-7012</t>
  </si>
  <si>
    <t>17003-7045</t>
  </si>
  <si>
    <t>17003-7069</t>
  </si>
  <si>
    <t>17003-7068</t>
  </si>
  <si>
    <t>17003-7073</t>
  </si>
  <si>
    <t>17099-6976</t>
  </si>
  <si>
    <t>17003-7003</t>
  </si>
  <si>
    <t>17099-8051</t>
  </si>
  <si>
    <t>17003-7046</t>
  </si>
  <si>
    <t>17003-7047</t>
  </si>
  <si>
    <t>Licsa, Nept. Villegas, Nept. Arg.</t>
  </si>
  <si>
    <t>17099-8130</t>
  </si>
  <si>
    <t>17099-7821</t>
  </si>
  <si>
    <t>17099-7659</t>
  </si>
  <si>
    <t>17099-5404</t>
  </si>
  <si>
    <t>17099-7114</t>
  </si>
  <si>
    <t>17099-6220</t>
  </si>
  <si>
    <t>17003-7062</t>
  </si>
  <si>
    <t>17003-7041</t>
  </si>
  <si>
    <t>019-2017</t>
  </si>
  <si>
    <t>17003-7039</t>
  </si>
  <si>
    <t>17003-7037</t>
  </si>
  <si>
    <t>17099-7229</t>
  </si>
  <si>
    <t>17099-6934</t>
  </si>
  <si>
    <t>17099-5042</t>
  </si>
  <si>
    <t>17099-6935</t>
  </si>
  <si>
    <t>17003-7064</t>
  </si>
  <si>
    <t>17003-7084</t>
  </si>
  <si>
    <t>Dinet, Constrans</t>
  </si>
  <si>
    <t>17099-7131</t>
  </si>
  <si>
    <t>17099-6427</t>
  </si>
  <si>
    <t>17003-7030</t>
  </si>
  <si>
    <t>17003-7010</t>
  </si>
  <si>
    <t>17003-7009</t>
  </si>
  <si>
    <t>17003-7008</t>
  </si>
  <si>
    <t>17003-7007</t>
  </si>
  <si>
    <t>17003-7049</t>
  </si>
  <si>
    <t>17003-7050</t>
  </si>
  <si>
    <t>17003-7051</t>
  </si>
  <si>
    <t>17003-7052</t>
  </si>
  <si>
    <t>17003-7061</t>
  </si>
  <si>
    <t>17099-3690</t>
  </si>
  <si>
    <t>17003-7035</t>
  </si>
  <si>
    <t>17099-4672</t>
  </si>
  <si>
    <t>17003-7031</t>
  </si>
  <si>
    <t>17003-7029</t>
  </si>
  <si>
    <t>17003-6997</t>
  </si>
  <si>
    <t>17003-7063</t>
  </si>
  <si>
    <t>17003-7085</t>
  </si>
  <si>
    <t>17099-9150</t>
  </si>
  <si>
    <t>17003-7043</t>
  </si>
  <si>
    <t>17003-7066</t>
  </si>
  <si>
    <t>17003-7044</t>
  </si>
  <si>
    <t>17099-8582</t>
  </si>
  <si>
    <t>17003-6943</t>
  </si>
  <si>
    <t>17003-6981</t>
  </si>
  <si>
    <t>17003-6977</t>
  </si>
  <si>
    <t>17003-6972</t>
  </si>
  <si>
    <t>17099-8499</t>
  </si>
  <si>
    <t>17003-7028</t>
  </si>
  <si>
    <t>17003-6950</t>
  </si>
  <si>
    <t>fargoline</t>
  </si>
  <si>
    <t>17003-7071</t>
  </si>
  <si>
    <t>17099-8409</t>
  </si>
  <si>
    <t>17099-6804</t>
  </si>
  <si>
    <t>17099-7758</t>
  </si>
  <si>
    <t>17003-7033</t>
  </si>
  <si>
    <t>17003-7026</t>
  </si>
  <si>
    <t>17003-7025</t>
  </si>
  <si>
    <t>17003-7024</t>
  </si>
  <si>
    <t>17003-7023</t>
  </si>
  <si>
    <t>17099-4626</t>
  </si>
  <si>
    <t>17099-7191</t>
  </si>
  <si>
    <t>17099-6821</t>
  </si>
  <si>
    <t>17099-6814</t>
  </si>
  <si>
    <t>17099-6813</t>
  </si>
  <si>
    <t>17099-6336</t>
  </si>
  <si>
    <t>17003-7022</t>
  </si>
  <si>
    <t>17003-6992</t>
  </si>
  <si>
    <t>17003-6994</t>
  </si>
  <si>
    <t>17003-6989</t>
  </si>
  <si>
    <t>17003-6910</t>
  </si>
  <si>
    <t>17003-6974</t>
  </si>
  <si>
    <t>17003-6975</t>
  </si>
  <si>
    <t>17099-6005</t>
  </si>
  <si>
    <t>17099-6825</t>
  </si>
  <si>
    <t>17099-2466</t>
  </si>
  <si>
    <t>17003-6986</t>
  </si>
  <si>
    <t>17003-6973</t>
  </si>
  <si>
    <t>17099-6223</t>
  </si>
  <si>
    <t>17003-7060</t>
  </si>
  <si>
    <t>17099-5830</t>
  </si>
  <si>
    <t>17003-5762</t>
  </si>
  <si>
    <t>17003-6746</t>
  </si>
  <si>
    <t>17099-6459</t>
  </si>
  <si>
    <t>17002-4706</t>
  </si>
  <si>
    <t>17003-6942</t>
  </si>
  <si>
    <t>17003-6987</t>
  </si>
  <si>
    <t>17003-6747</t>
  </si>
  <si>
    <t>17003-6949</t>
  </si>
  <si>
    <t>Ransa S.A., Imupesa, Sakj Depot; Contrans</t>
  </si>
  <si>
    <t>17003-6849</t>
  </si>
  <si>
    <t>17003-7048</t>
  </si>
  <si>
    <t>Ransa S.A., Sakj Depot, Tramarsa</t>
  </si>
  <si>
    <t>17099-9816</t>
  </si>
  <si>
    <t>17003-6965</t>
  </si>
  <si>
    <t>17099-5929</t>
  </si>
  <si>
    <t>17099-2659</t>
  </si>
  <si>
    <t>17003-7114</t>
  </si>
  <si>
    <t>17099-8122</t>
  </si>
  <si>
    <t>17099-9030</t>
  </si>
  <si>
    <t>17003-7103</t>
  </si>
  <si>
    <t>17099-6779</t>
  </si>
  <si>
    <t>17099-7680</t>
  </si>
  <si>
    <t>17099-4856</t>
  </si>
  <si>
    <t>17099-4816</t>
  </si>
  <si>
    <t>17003-7149</t>
  </si>
  <si>
    <t>17003-7148</t>
  </si>
  <si>
    <t>17003-7059</t>
  </si>
  <si>
    <t>17099-2478</t>
  </si>
  <si>
    <t>17099-7810</t>
  </si>
  <si>
    <t>17099-5703</t>
  </si>
  <si>
    <t>17003-7129</t>
  </si>
  <si>
    <t>17003-7136</t>
  </si>
  <si>
    <t>17003-7135</t>
  </si>
  <si>
    <t>17003-7134</t>
  </si>
  <si>
    <t>17003-7152</t>
  </si>
  <si>
    <t>17003-7151</t>
  </si>
  <si>
    <t>17003-7150</t>
  </si>
  <si>
    <t>17003-7091</t>
  </si>
  <si>
    <t>17003-7083</t>
  </si>
  <si>
    <t>17003-7082</t>
  </si>
  <si>
    <t>17003-7081</t>
  </si>
  <si>
    <t>17003-7102</t>
  </si>
  <si>
    <t>17099-8508</t>
  </si>
  <si>
    <t>17003-7154</t>
  </si>
  <si>
    <t>17003-7123</t>
  </si>
  <si>
    <t>17099-8052</t>
  </si>
  <si>
    <t>17003-7142</t>
  </si>
  <si>
    <t>17003-7072</t>
  </si>
  <si>
    <t>17003-6819</t>
  </si>
  <si>
    <t>17099-8078</t>
  </si>
  <si>
    <t>17099-4703</t>
  </si>
  <si>
    <t>17099-4730</t>
  </si>
  <si>
    <t>17003-7100</t>
  </si>
  <si>
    <t>17003-7097</t>
  </si>
  <si>
    <t>17003-7094</t>
  </si>
  <si>
    <t>17003-7131</t>
  </si>
  <si>
    <t>17003-7132</t>
  </si>
  <si>
    <t>1703-7133</t>
  </si>
  <si>
    <t>17003-7137</t>
  </si>
  <si>
    <t>17003-7139</t>
  </si>
  <si>
    <t>17003-7141</t>
  </si>
  <si>
    <t>17003-7140</t>
  </si>
  <si>
    <t>17003-7032</t>
  </si>
  <si>
    <t>17099-8307</t>
  </si>
  <si>
    <t>17099-4354</t>
  </si>
  <si>
    <t>17099-8557</t>
  </si>
  <si>
    <t>17099-8908</t>
  </si>
  <si>
    <t>17003-7065</t>
  </si>
  <si>
    <t>17099-7555</t>
  </si>
  <si>
    <t>17003-7013</t>
  </si>
  <si>
    <t>17003-7054</t>
  </si>
  <si>
    <t>17003-7130</t>
  </si>
  <si>
    <t>17099-8579</t>
  </si>
  <si>
    <t>17003-7110</t>
  </si>
  <si>
    <t>17003-7109</t>
  </si>
  <si>
    <t>17003-7087</t>
  </si>
  <si>
    <t>17003-7099</t>
  </si>
  <si>
    <t>17003-7058</t>
  </si>
  <si>
    <t>17003-7101</t>
  </si>
  <si>
    <t>17003-7075</t>
  </si>
  <si>
    <t>17003-7105</t>
  </si>
  <si>
    <t>17003-7106</t>
  </si>
  <si>
    <t>17003-7107</t>
  </si>
  <si>
    <t>17003-7108</t>
  </si>
  <si>
    <t>17003-7111</t>
  </si>
  <si>
    <t>17099-9094</t>
  </si>
  <si>
    <t>17099-8340</t>
  </si>
  <si>
    <t>17099-6138</t>
  </si>
  <si>
    <t>17099-6139</t>
  </si>
  <si>
    <t>17099-6141</t>
  </si>
  <si>
    <t>17003-7021</t>
  </si>
  <si>
    <t>17003-7027</t>
  </si>
  <si>
    <t>17099-9783</t>
  </si>
  <si>
    <t>17099-6143</t>
  </si>
  <si>
    <t>Tramarsa, Ransa S.A:,  Nept. Villegas, Nept. Arg.</t>
  </si>
  <si>
    <t>17099-7917</t>
  </si>
  <si>
    <t>17003-7104</t>
  </si>
  <si>
    <t>17099-6820</t>
  </si>
  <si>
    <t>17003-7096</t>
  </si>
  <si>
    <t>17003-7095</t>
  </si>
  <si>
    <t>17003-7055</t>
  </si>
  <si>
    <t>17003-6963</t>
  </si>
  <si>
    <t>17003-6347</t>
  </si>
  <si>
    <t>Fargoline, Villas Oquendo, Sakj Depot</t>
  </si>
  <si>
    <t>17003-7138</t>
  </si>
  <si>
    <t>17003-7056</t>
  </si>
  <si>
    <t>17099-5469</t>
  </si>
  <si>
    <t>17003-7067</t>
  </si>
  <si>
    <t>17003-7119</t>
  </si>
  <si>
    <t>17099-7909</t>
  </si>
  <si>
    <t>17099-8525</t>
  </si>
  <si>
    <t>17099-5528</t>
  </si>
  <si>
    <t>17003-7074</t>
  </si>
  <si>
    <t>17003-7143</t>
  </si>
  <si>
    <t>17099-7121</t>
  </si>
  <si>
    <t>TRAMARSA, RANSA SAN AGUSTIN</t>
  </si>
  <si>
    <t>LICSA</t>
  </si>
  <si>
    <t>NEPT. ARGENTINA, NEPT. VILLEGAS</t>
  </si>
  <si>
    <t>DPW, APM</t>
  </si>
  <si>
    <t>IMUPESA, UNIMAR</t>
  </si>
  <si>
    <t>LICSA, DPW</t>
  </si>
  <si>
    <t>IMUPESA, UNIMAR, VILLAS OQUENDO</t>
  </si>
  <si>
    <t>CONTRANS, VILLAS OQUENDO, DT DINE</t>
  </si>
  <si>
    <t>17099-7065</t>
  </si>
  <si>
    <t>17003-7191</t>
  </si>
  <si>
    <t>17003-7159</t>
  </si>
  <si>
    <t>17003-7088</t>
  </si>
  <si>
    <t>17099-9246</t>
  </si>
  <si>
    <t>17003-7147</t>
  </si>
  <si>
    <t>17099-5696</t>
  </si>
  <si>
    <t>17099-4833</t>
  </si>
  <si>
    <t>17003-7093</t>
  </si>
  <si>
    <t>17099-8506</t>
  </si>
  <si>
    <t>17099-8511</t>
  </si>
  <si>
    <t>17099-8513</t>
  </si>
  <si>
    <t>17099-7453</t>
  </si>
  <si>
    <t>17099-7178</t>
  </si>
  <si>
    <t>17099-5734</t>
  </si>
  <si>
    <t>17003-7076</t>
  </si>
  <si>
    <t>17099-3935</t>
  </si>
  <si>
    <t>17099-6706</t>
  </si>
  <si>
    <t>17003-7122</t>
  </si>
  <si>
    <t>17003-7179</t>
  </si>
  <si>
    <t>17099-6566</t>
  </si>
  <si>
    <t>17099-6565</t>
  </si>
  <si>
    <t>17099-7827</t>
  </si>
  <si>
    <t>17099-8610</t>
  </si>
  <si>
    <t>17099-6765</t>
  </si>
  <si>
    <t>17099-7341</t>
  </si>
  <si>
    <t>17003-7176</t>
  </si>
  <si>
    <t>17099-6221</t>
  </si>
  <si>
    <t>17099-7356</t>
  </si>
  <si>
    <t>17099-7343</t>
  </si>
  <si>
    <t>17099-8035</t>
  </si>
  <si>
    <t>17003-7127</t>
  </si>
  <si>
    <t>17099-9373</t>
  </si>
  <si>
    <t>17003-7117</t>
  </si>
  <si>
    <t>17003-7092</t>
  </si>
  <si>
    <t>17099-3867</t>
  </si>
  <si>
    <t>17003-7200</t>
  </si>
  <si>
    <t>17003-7199</t>
  </si>
  <si>
    <t>17003-7204</t>
  </si>
  <si>
    <t>17003-7172</t>
  </si>
  <si>
    <t>17003-7167</t>
  </si>
  <si>
    <t>17003-7124</t>
  </si>
  <si>
    <t>17003-7042</t>
  </si>
  <si>
    <t>17003-7036</t>
  </si>
  <si>
    <t>17003-7178</t>
  </si>
  <si>
    <t>17003-7177</t>
  </si>
  <si>
    <t>17003-7169</t>
  </si>
  <si>
    <t>17003-7163</t>
  </si>
  <si>
    <t>17099-5046</t>
  </si>
  <si>
    <t>17003-7126</t>
  </si>
  <si>
    <t>17099-9045</t>
  </si>
  <si>
    <t>17003-7146</t>
  </si>
  <si>
    <t>17099-7974</t>
  </si>
  <si>
    <t>17099-7971</t>
  </si>
  <si>
    <t>17003-7162</t>
  </si>
  <si>
    <t>17003-7164</t>
  </si>
  <si>
    <t>17003-7086</t>
  </si>
  <si>
    <t>17003-7183</t>
  </si>
  <si>
    <t>17003-7181</t>
  </si>
  <si>
    <t>17003-7170</t>
  </si>
  <si>
    <t>17003-7165</t>
  </si>
  <si>
    <t>17099-9551</t>
  </si>
  <si>
    <t>17003-7174</t>
  </si>
  <si>
    <t>17003-7173</t>
  </si>
  <si>
    <t>17003-7182</t>
  </si>
  <si>
    <t>17003-7180</t>
  </si>
  <si>
    <t>17003-7156</t>
  </si>
  <si>
    <t>17003-7155</t>
  </si>
  <si>
    <t>17099-6133</t>
  </si>
  <si>
    <t>17099-6673</t>
  </si>
  <si>
    <t>17003-7185</t>
  </si>
  <si>
    <t>17003-7153</t>
  </si>
  <si>
    <t>17003-7038</t>
  </si>
  <si>
    <t>17099-4826</t>
  </si>
  <si>
    <t>17003-7175</t>
  </si>
  <si>
    <t>17003-7171</t>
  </si>
  <si>
    <t>17099-6185</t>
  </si>
  <si>
    <t>17099-6186</t>
  </si>
  <si>
    <t>17003-7057</t>
  </si>
  <si>
    <t>17099-4618</t>
  </si>
  <si>
    <t>17099-7432</t>
  </si>
  <si>
    <t>17099-3220</t>
  </si>
  <si>
    <t>17099-8736</t>
  </si>
  <si>
    <t>17003-7207</t>
  </si>
  <si>
    <t>17003-7208</t>
  </si>
  <si>
    <t>17003-7193</t>
  </si>
  <si>
    <t>17003-7194</t>
  </si>
  <si>
    <t>17003-7202</t>
  </si>
  <si>
    <t>17003-7192</t>
  </si>
  <si>
    <t>17003-7190</t>
  </si>
  <si>
    <t>FARGOLINE, NEPT. OCEANICA</t>
  </si>
  <si>
    <t>17003-7189</t>
  </si>
  <si>
    <t>17003-7201</t>
  </si>
  <si>
    <t>17003-7187</t>
  </si>
  <si>
    <t>17003-7186</t>
  </si>
  <si>
    <t>17099-9135</t>
  </si>
  <si>
    <t>17099-8520</t>
  </si>
  <si>
    <t>17099-8502</t>
  </si>
  <si>
    <t>17099-6947</t>
  </si>
  <si>
    <t>17099-7496</t>
  </si>
  <si>
    <t>17003-7120</t>
  </si>
  <si>
    <t>17099-6945</t>
  </si>
  <si>
    <t>17056-27</t>
  </si>
  <si>
    <t>17003-7205</t>
  </si>
  <si>
    <t>17099-6132</t>
  </si>
  <si>
    <t>17099-4048</t>
  </si>
  <si>
    <t>17003-7226</t>
  </si>
  <si>
    <t>17099-6071</t>
  </si>
  <si>
    <t>17099-6777</t>
  </si>
  <si>
    <t>17099-7710</t>
  </si>
  <si>
    <t>17099-7709</t>
  </si>
  <si>
    <t>17099-6810</t>
  </si>
  <si>
    <t>17003-7196</t>
  </si>
  <si>
    <t>17003-7217</t>
  </si>
  <si>
    <t>17003-7115</t>
  </si>
  <si>
    <t>17003-6953</t>
  </si>
  <si>
    <t>17003-7128</t>
  </si>
  <si>
    <t>17003-7219</t>
  </si>
  <si>
    <t>17003-7166</t>
  </si>
  <si>
    <t>17003-7157</t>
  </si>
  <si>
    <t>17003-7112</t>
  </si>
  <si>
    <t>17003-7158</t>
  </si>
  <si>
    <t>17003-7098</t>
  </si>
  <si>
    <t>17099-4205</t>
  </si>
  <si>
    <t>Villas Oquendo, Unimar, Tpp</t>
  </si>
  <si>
    <t>17003-6881</t>
  </si>
  <si>
    <t>17099-8024</t>
  </si>
  <si>
    <t>17003-7256</t>
  </si>
  <si>
    <t>17099-7888</t>
  </si>
  <si>
    <t>17003-7250</t>
  </si>
  <si>
    <t>17099-4434</t>
  </si>
  <si>
    <t>17003-7229</t>
  </si>
  <si>
    <t>Tramarsa, Dpw, Apm Callao, Nept. Villegas</t>
  </si>
  <si>
    <t>17003-7228</t>
  </si>
  <si>
    <t>17003-7227</t>
  </si>
  <si>
    <t>17003-7213</t>
  </si>
  <si>
    <t>17099-7019</t>
  </si>
  <si>
    <t>17099-7011</t>
  </si>
  <si>
    <t>17003-7257</t>
  </si>
  <si>
    <t>17003-7222</t>
  </si>
  <si>
    <t>Dpw, Nept. Villegas, Nept. Arg., Licsa</t>
  </si>
  <si>
    <t>17099-7355</t>
  </si>
  <si>
    <t>17003-7214</t>
  </si>
  <si>
    <t>17003-7215</t>
  </si>
  <si>
    <t>17099-4412</t>
  </si>
  <si>
    <t>17003-7224</t>
  </si>
  <si>
    <t>17003-7161</t>
  </si>
  <si>
    <t>Fargolione, Dinet, Alc. Ventanilla</t>
  </si>
  <si>
    <t>17003-7263</t>
  </si>
  <si>
    <t>17003-7264</t>
  </si>
  <si>
    <t>17003-7233</t>
  </si>
  <si>
    <t>17003-7232</t>
  </si>
  <si>
    <t>Tramarsa, Ransa S.A, Tpp, Imupesa</t>
  </si>
  <si>
    <t>17099-1356</t>
  </si>
  <si>
    <t>17003-7253</t>
  </si>
  <si>
    <t>17003-7254</t>
  </si>
  <si>
    <t>17003-7198</t>
  </si>
  <si>
    <t>Reinspeccion</t>
  </si>
  <si>
    <t>17003-7242</t>
  </si>
  <si>
    <t>17003-7239</t>
  </si>
  <si>
    <t>17003-7243</t>
  </si>
  <si>
    <t>17003-7238</t>
  </si>
  <si>
    <t>17003-7240</t>
  </si>
  <si>
    <t>17003-7241</t>
  </si>
  <si>
    <t>17003-7244</t>
  </si>
  <si>
    <t>17003-7237</t>
  </si>
  <si>
    <t>17003-7236</t>
  </si>
  <si>
    <t>17003-7249</t>
  </si>
  <si>
    <t>17003-7248</t>
  </si>
  <si>
    <t>17003-7247</t>
  </si>
  <si>
    <t>17003-7203</t>
  </si>
  <si>
    <t>17003-7206</t>
  </si>
  <si>
    <t>17099-8549</t>
  </si>
  <si>
    <t>17003-7220</t>
  </si>
  <si>
    <t>17003-7144</t>
  </si>
  <si>
    <t>17099-8535</t>
  </si>
  <si>
    <t>17099-8008</t>
  </si>
  <si>
    <t>17003-7270</t>
  </si>
  <si>
    <t>17003-7235</t>
  </si>
  <si>
    <t>17003-7223</t>
  </si>
  <si>
    <t>17003-6955</t>
  </si>
  <si>
    <t>17003-6954</t>
  </si>
  <si>
    <t>17003-6952</t>
  </si>
  <si>
    <t>17099-7554</t>
  </si>
  <si>
    <t>17003-7267</t>
  </si>
  <si>
    <t>17003-7268</t>
  </si>
  <si>
    <t>17003-7251</t>
  </si>
  <si>
    <t>17003-7197</t>
  </si>
  <si>
    <t>Nept. Villegas, Nept. Arg. Licsa</t>
  </si>
  <si>
    <t>17003-7195</t>
  </si>
  <si>
    <t>17003-7216</t>
  </si>
  <si>
    <t>17003-7231</t>
  </si>
  <si>
    <t>Imupesa, Sakj Depot</t>
  </si>
  <si>
    <t>17099-8368</t>
  </si>
  <si>
    <t>17003-7261</t>
  </si>
  <si>
    <t>17099-7675</t>
  </si>
  <si>
    <t>17099-2794</t>
  </si>
  <si>
    <t>17003-7266</t>
  </si>
  <si>
    <t>17003-7211</t>
  </si>
  <si>
    <t>17003-7209</t>
  </si>
  <si>
    <t>17003-7168</t>
  </si>
  <si>
    <t>17003-7265</t>
  </si>
  <si>
    <t>17099-7876</t>
  </si>
  <si>
    <t>17099-7634</t>
  </si>
  <si>
    <t>17003-7272</t>
  </si>
  <si>
    <t>17003-7276</t>
  </si>
  <si>
    <t>17003-7160</t>
  </si>
  <si>
    <t>17003-7280</t>
  </si>
  <si>
    <t>Ransa S.A., Tramarsa</t>
  </si>
  <si>
    <t>17003-7269</t>
  </si>
  <si>
    <t>17003-7258</t>
  </si>
  <si>
    <t>17099-8259</t>
  </si>
  <si>
    <t>17099-8990</t>
  </si>
  <si>
    <t>17099-8989</t>
  </si>
  <si>
    <t>17003-7300</t>
  </si>
  <si>
    <t>17003-7255</t>
  </si>
  <si>
    <t>17003-7297</t>
  </si>
  <si>
    <t>17003-7298</t>
  </si>
  <si>
    <t>17099-6678</t>
  </si>
  <si>
    <t>17003-7262</t>
  </si>
  <si>
    <t>17003-7287</t>
  </si>
  <si>
    <t>17003-7289</t>
  </si>
  <si>
    <t>17003-7305</t>
  </si>
  <si>
    <t>17003-7293</t>
  </si>
  <si>
    <t>17003-7118</t>
  </si>
  <si>
    <t>17099-8507</t>
  </si>
  <si>
    <t>17099-6793</t>
  </si>
  <si>
    <t>17003-7322</t>
  </si>
  <si>
    <t>Alc. Ventanilla, Fargoline</t>
  </si>
  <si>
    <t>17003-7275</t>
  </si>
  <si>
    <t>17099-5991</t>
  </si>
  <si>
    <t>17099-8155</t>
  </si>
  <si>
    <t>17099-6778</t>
  </si>
  <si>
    <t>17099-6215</t>
  </si>
  <si>
    <t>17003-7277</t>
  </si>
  <si>
    <t>17099-5182</t>
  </si>
  <si>
    <t>17099-7380</t>
  </si>
  <si>
    <t>17003-7326</t>
  </si>
  <si>
    <t>17003-7320</t>
  </si>
  <si>
    <t>17003-7321</t>
  </si>
  <si>
    <t>17099-4812</t>
  </si>
  <si>
    <t>17099-7086</t>
  </si>
  <si>
    <t>17003-7271</t>
  </si>
  <si>
    <t>17003-7306</t>
  </si>
  <si>
    <t>17003-7317</t>
  </si>
  <si>
    <t>17099-7451</t>
  </si>
  <si>
    <t>17099-8624</t>
  </si>
  <si>
    <t>17099-8580</t>
  </si>
  <si>
    <t>17099-3429</t>
  </si>
  <si>
    <t>17099-8150</t>
  </si>
  <si>
    <t>17099-8625</t>
  </si>
  <si>
    <t>17099-9215</t>
  </si>
  <si>
    <t>17099-9214</t>
  </si>
  <si>
    <t>17099-6552</t>
  </si>
  <si>
    <t>17099-6509</t>
  </si>
  <si>
    <t>17099-5911</t>
  </si>
  <si>
    <t>17099-5912</t>
  </si>
  <si>
    <t>17099-4240</t>
  </si>
  <si>
    <t>17099-7493</t>
  </si>
  <si>
    <t>17099-8045</t>
  </si>
  <si>
    <t>17099-2792</t>
  </si>
  <si>
    <t>17099-6786</t>
  </si>
  <si>
    <t>17099-7079</t>
  </si>
  <si>
    <t>17099-7078</t>
  </si>
  <si>
    <t>17099-7077</t>
  </si>
  <si>
    <t>17003-7285</t>
  </si>
  <si>
    <t>17003-7286</t>
  </si>
  <si>
    <t>17099-8154</t>
  </si>
  <si>
    <t>17003-7259</t>
  </si>
  <si>
    <t>17003-7274</t>
  </si>
  <si>
    <t>17003-7089</t>
  </si>
  <si>
    <t>17003-7090</t>
  </si>
  <si>
    <t>17003-7184</t>
  </si>
  <si>
    <t>17003-7113</t>
  </si>
  <si>
    <t>17099-9829</t>
  </si>
  <si>
    <t>17003-7230</t>
  </si>
  <si>
    <t>17003-7325</t>
  </si>
  <si>
    <t>17099-6443</t>
  </si>
  <si>
    <t>17003-7302</t>
  </si>
  <si>
    <t>17003-7333</t>
  </si>
  <si>
    <t>17003-7357</t>
  </si>
  <si>
    <t>17003-7316</t>
  </si>
  <si>
    <t>17099-7904</t>
  </si>
  <si>
    <t>17003-7334</t>
  </si>
  <si>
    <t>17099-6948</t>
  </si>
  <si>
    <t>17003-7318</t>
  </si>
  <si>
    <t>17003-7331</t>
  </si>
  <si>
    <t>17099-10084</t>
  </si>
  <si>
    <t>17099-10082</t>
  </si>
  <si>
    <t>17099-7956</t>
  </si>
  <si>
    <t>17099-8986</t>
  </si>
  <si>
    <t>17099-7975</t>
  </si>
  <si>
    <t>17099-5930</t>
  </si>
  <si>
    <t>17003-7328</t>
  </si>
  <si>
    <t>17099-6851</t>
  </si>
  <si>
    <t>17099-4724</t>
  </si>
  <si>
    <t>17099-9282</t>
  </si>
  <si>
    <t>17099-7598</t>
  </si>
  <si>
    <t>17003-7345</t>
  </si>
  <si>
    <t>17099-6852</t>
  </si>
  <si>
    <t>17099-9521</t>
  </si>
  <si>
    <t>17099-7829</t>
  </si>
  <si>
    <t>17003-7356</t>
  </si>
  <si>
    <t>17003-7355</t>
  </si>
  <si>
    <t>17003-7346</t>
  </si>
  <si>
    <t>17003-7284</t>
  </si>
  <si>
    <t>17003-7291</t>
  </si>
  <si>
    <t>17003-7294</t>
  </si>
  <si>
    <t>17099-6974</t>
  </si>
  <si>
    <t>17099-8472</t>
  </si>
  <si>
    <t>17099-5405</t>
  </si>
  <si>
    <t>17099-7582</t>
  </si>
  <si>
    <t>17099-7472</t>
  </si>
  <si>
    <t>17003-7308</t>
  </si>
  <si>
    <t>17099-6508</t>
  </si>
  <si>
    <t>17003-7372</t>
  </si>
  <si>
    <t>17003-7373</t>
  </si>
  <si>
    <t>17003-7378</t>
  </si>
  <si>
    <t>17003-7389</t>
  </si>
  <si>
    <t>17003-7388</t>
  </si>
  <si>
    <t>17003-7387</t>
  </si>
  <si>
    <t>17003-7385</t>
  </si>
  <si>
    <t>17003-7353</t>
  </si>
  <si>
    <t>17003-7352</t>
  </si>
  <si>
    <t>17003-7351</t>
  </si>
  <si>
    <t>17003-7350</t>
  </si>
  <si>
    <t>17003-7349</t>
  </si>
  <si>
    <t>17003-7377</t>
  </si>
  <si>
    <t>17003-7365</t>
  </si>
  <si>
    <t>17003-7364</t>
  </si>
  <si>
    <t>17003-+7363</t>
  </si>
  <si>
    <t>17003-7362</t>
  </si>
  <si>
    <t>17003-7361</t>
  </si>
  <si>
    <t>17003-7366</t>
  </si>
  <si>
    <t>17003-7354</t>
  </si>
  <si>
    <t>17003-7336</t>
  </si>
  <si>
    <t>17003-7343</t>
  </si>
  <si>
    <t>17099-2057</t>
  </si>
  <si>
    <t>17099-7097</t>
  </si>
  <si>
    <t>17099-2056</t>
  </si>
  <si>
    <t>17099-6900</t>
  </si>
  <si>
    <t>17099-3964</t>
  </si>
  <si>
    <t>17003-7210</t>
  </si>
  <si>
    <t>17003-7212</t>
  </si>
  <si>
    <t>17099-7790</t>
  </si>
  <si>
    <t>17003-7278</t>
  </si>
  <si>
    <t>17099-6901</t>
  </si>
  <si>
    <t>Tpp, Tramarsa</t>
  </si>
  <si>
    <t>17003-7314</t>
  </si>
  <si>
    <t>17003-7313</t>
  </si>
  <si>
    <t>17003-7307</t>
  </si>
  <si>
    <t>17003-7309</t>
  </si>
  <si>
    <t>17003-7310</t>
  </si>
  <si>
    <t>17003-7311</t>
  </si>
  <si>
    <t>Imupesa, Unimar, Villas Oquendo</t>
  </si>
  <si>
    <t>17003-7338</t>
  </si>
  <si>
    <t>17099-7465</t>
  </si>
  <si>
    <t>17003-7335</t>
  </si>
  <si>
    <t>17099-8055</t>
  </si>
  <si>
    <t>17003-7296</t>
  </si>
  <si>
    <t>17003-7273</t>
  </si>
  <si>
    <t>17099-3680</t>
  </si>
  <si>
    <t>17099-3679</t>
  </si>
  <si>
    <t>17099-8906</t>
  </si>
  <si>
    <t>17003-7303</t>
  </si>
  <si>
    <t>17003-7324</t>
  </si>
  <si>
    <t>17099-7967</t>
  </si>
  <si>
    <t>17099-4182</t>
  </si>
  <si>
    <t xml:space="preserve"> Limasa, Villas Oquendo, Contrans</t>
  </si>
  <si>
    <t>Alc. Ventanilla, Fargoline, Dinet</t>
  </si>
  <si>
    <t>17099-4864</t>
  </si>
  <si>
    <t xml:space="preserve">Tpp, Sakj Depot, </t>
  </si>
  <si>
    <t>Dpw, Licsa, Sini</t>
  </si>
  <si>
    <t>17099-9772</t>
  </si>
  <si>
    <t>17099-9017</t>
  </si>
  <si>
    <t>17003-7348</t>
  </si>
  <si>
    <t>17003-7407</t>
  </si>
  <si>
    <t>17003-7408</t>
  </si>
  <si>
    <t>17003-7409</t>
  </si>
  <si>
    <t>17003-7410</t>
  </si>
  <si>
    <t>17003-7411</t>
  </si>
  <si>
    <t>17003-7412</t>
  </si>
  <si>
    <t>17003-7344</t>
  </si>
  <si>
    <t>17003-7319</t>
  </si>
  <si>
    <t>17003-7347</t>
  </si>
  <si>
    <t>17099-5215</t>
  </si>
  <si>
    <t>17003-7390</t>
  </si>
  <si>
    <t>17099-7830</t>
  </si>
  <si>
    <t>17099-5211</t>
  </si>
  <si>
    <t>17099-7503</t>
  </si>
  <si>
    <t>17099-7502</t>
  </si>
  <si>
    <t>17099-7501</t>
  </si>
  <si>
    <t>17003-7383</t>
  </si>
  <si>
    <t>17003-7381</t>
  </si>
  <si>
    <t>17003-7380</t>
  </si>
  <si>
    <t>17003-7379</t>
  </si>
  <si>
    <t>17099-6938</t>
  </si>
  <si>
    <t>17099-6940</t>
  </si>
  <si>
    <t>17003-7394</t>
  </si>
  <si>
    <t>17003-7295</t>
  </si>
  <si>
    <t>17003-7327</t>
  </si>
  <si>
    <t>17003-7391</t>
  </si>
  <si>
    <t>17003-7384</t>
  </si>
  <si>
    <t>17003-7403</t>
  </si>
  <si>
    <t>17099-9395</t>
  </si>
  <si>
    <t>17003-7421</t>
  </si>
  <si>
    <t>17099-8095</t>
  </si>
  <si>
    <t>17099-5611</t>
  </si>
  <si>
    <t>17099-6949</t>
  </si>
  <si>
    <t>17099-8898</t>
  </si>
  <si>
    <t>17003-7432</t>
  </si>
  <si>
    <t>17003-7420</t>
  </si>
  <si>
    <t>17003-7330</t>
  </si>
  <si>
    <t>17003-7449</t>
  </si>
  <si>
    <t>17099-5736</t>
  </si>
  <si>
    <t>17003-7332</t>
  </si>
  <si>
    <t>Alc. Ventanilla, Fargoline, Limasa</t>
  </si>
  <si>
    <t>17003-7386</t>
  </si>
  <si>
    <t>17003-7445</t>
  </si>
  <si>
    <t>17003-7446</t>
  </si>
  <si>
    <t>17003-7447</t>
  </si>
  <si>
    <t>Unimar, Imupesa, Tpp</t>
  </si>
  <si>
    <t>17099-9564</t>
  </si>
  <si>
    <t>17003-7393</t>
  </si>
  <si>
    <t>17003-7453</t>
  </si>
  <si>
    <t>17099-6738</t>
  </si>
  <si>
    <t>17099-8685</t>
  </si>
  <si>
    <t>17099-8683</t>
  </si>
  <si>
    <t>17099-8687</t>
  </si>
  <si>
    <t>17003-7434</t>
  </si>
  <si>
    <t>17003-7433</t>
  </si>
  <si>
    <t>17003-7459</t>
  </si>
  <si>
    <t>17003-7460</t>
  </si>
  <si>
    <t>17003-7461</t>
  </si>
  <si>
    <t>17099-9903</t>
  </si>
  <si>
    <t>17003-7323</t>
  </si>
  <si>
    <t>17003-7419</t>
  </si>
  <si>
    <t>17003-7374</t>
  </si>
  <si>
    <t>17003-7283</t>
  </si>
  <si>
    <t>17003-7405</t>
  </si>
  <si>
    <t>17003-7404</t>
  </si>
  <si>
    <t>17099-7718</t>
  </si>
  <si>
    <t>17099-7594</t>
  </si>
  <si>
    <t>17003-7396</t>
  </si>
  <si>
    <t>17003-7395</t>
  </si>
  <si>
    <t>17003-7225</t>
  </si>
  <si>
    <t>17099-8323</t>
  </si>
  <si>
    <t>17003-7463</t>
  </si>
  <si>
    <t>17003-764</t>
  </si>
  <si>
    <t>17003-7465</t>
  </si>
  <si>
    <t>Apm Callao, Licsa</t>
  </si>
  <si>
    <t>17003-7418</t>
  </si>
  <si>
    <t>17003-7417</t>
  </si>
  <si>
    <t>17099-1523</t>
  </si>
  <si>
    <t>17099-4172</t>
  </si>
  <si>
    <t>17099-7344</t>
  </si>
  <si>
    <t>17099-7027</t>
  </si>
  <si>
    <t>17003-7426</t>
  </si>
  <si>
    <t>17003-7304</t>
  </si>
  <si>
    <t>17099-6136</t>
  </si>
  <si>
    <t>17099-8826</t>
  </si>
  <si>
    <t>17099-8216</t>
  </si>
  <si>
    <t>17099-8215</t>
  </si>
  <si>
    <t>17099-2583</t>
  </si>
  <si>
    <t>17099-5894</t>
  </si>
  <si>
    <t>17099-6027</t>
  </si>
  <si>
    <t>17099-8211</t>
  </si>
  <si>
    <t>17099-4686</t>
  </si>
  <si>
    <t>17099-8587</t>
  </si>
  <si>
    <t>17099-6337</t>
  </si>
  <si>
    <t>17099-6338</t>
  </si>
  <si>
    <t>17099-5814</t>
  </si>
  <si>
    <t>17099-6116</t>
  </si>
  <si>
    <t>17003-7400</t>
  </si>
  <si>
    <t>17099-8743</t>
  </si>
  <si>
    <t>17099-4894</t>
  </si>
  <si>
    <t>17099-5843</t>
  </si>
  <si>
    <t>17003-7376</t>
  </si>
  <si>
    <t>17099-6824</t>
  </si>
  <si>
    <t>17003-7422</t>
  </si>
  <si>
    <t>17003-7427</t>
  </si>
  <si>
    <t>Tramarsa, Nept. Villegas, Nept. Arg., Ransa S.A:</t>
  </si>
  <si>
    <t>17099-5846</t>
  </si>
  <si>
    <t>17003-7399</t>
  </si>
  <si>
    <t>17003-7397</t>
  </si>
  <si>
    <t>17003-7398</t>
  </si>
  <si>
    <t>17003-7279</t>
  </si>
  <si>
    <t>17003-7246</t>
  </si>
  <si>
    <t>17003-7375</t>
  </si>
  <si>
    <t>17099-7367</t>
  </si>
  <si>
    <t>17003-7359</t>
  </si>
  <si>
    <t>17003-7360</t>
  </si>
  <si>
    <t>17003-7260</t>
  </si>
  <si>
    <t>Villas Oquendo, Imupesa, Tpp</t>
  </si>
  <si>
    <t>17099-6672</t>
  </si>
  <si>
    <t>17003-7342</t>
  </si>
  <si>
    <t>17099-7880</t>
  </si>
  <si>
    <t>17099-5301</t>
  </si>
  <si>
    <t>17099-2059</t>
  </si>
  <si>
    <t>17003-7339</t>
  </si>
  <si>
    <t>17003-7341</t>
  </si>
  <si>
    <t>17003-7368</t>
  </si>
  <si>
    <t>17003-7371</t>
  </si>
  <si>
    <t>17003-7221</t>
  </si>
  <si>
    <t>17003-7315</t>
  </si>
  <si>
    <t>17003-7340</t>
  </si>
  <si>
    <t>17003-7382</t>
  </si>
  <si>
    <t>17003-7472</t>
  </si>
  <si>
    <t>17003-7456</t>
  </si>
  <si>
    <t>17003-7455</t>
  </si>
  <si>
    <t>17003-7478</t>
  </si>
  <si>
    <t>17003-7431</t>
  </si>
  <si>
    <t>17099-9348</t>
  </si>
  <si>
    <t>17099-6051</t>
  </si>
  <si>
    <t>17099-8659</t>
  </si>
  <si>
    <t>17003-7470</t>
  </si>
  <si>
    <t>17099-6808</t>
  </si>
  <si>
    <t>17099-8540</t>
  </si>
  <si>
    <t>17099-9065</t>
  </si>
  <si>
    <t>17099-4761</t>
  </si>
  <si>
    <t>17003-7438</t>
  </si>
  <si>
    <t>17003-7437</t>
  </si>
  <si>
    <t>17003-7435</t>
  </si>
  <si>
    <t>17099-6690</t>
  </si>
  <si>
    <t>17099-7609</t>
  </si>
  <si>
    <t>17003-7462</t>
  </si>
  <si>
    <t>17099-2973</t>
  </si>
  <si>
    <t>17003-7282</t>
  </si>
  <si>
    <t>17003-7458</t>
  </si>
  <si>
    <t>17003-7473</t>
  </si>
  <si>
    <t>17003-7475</t>
  </si>
  <si>
    <t>17003-7481</t>
  </si>
  <si>
    <t>17003-7482</t>
  </si>
  <si>
    <t>17099-6360</t>
  </si>
  <si>
    <t>17003-7491</t>
  </si>
  <si>
    <t>17003-7486</t>
  </si>
  <si>
    <t>17003-7485</t>
  </si>
  <si>
    <t>Nept. Villegas, Nept Arg., Apm Callao</t>
  </si>
  <si>
    <t>17003-7401</t>
  </si>
  <si>
    <t>17003-7429</t>
  </si>
  <si>
    <t>17003-7430</t>
  </si>
  <si>
    <t>17003-7392</t>
  </si>
  <si>
    <t>17099-7046</t>
  </si>
  <si>
    <t>17099-7090</t>
  </si>
  <si>
    <t>17003-7292</t>
  </si>
  <si>
    <t>17099-6943</t>
  </si>
  <si>
    <t>17099-7660</t>
  </si>
  <si>
    <t>17099-8838</t>
  </si>
  <si>
    <t>17099-7352</t>
  </si>
  <si>
    <t>17099-7349</t>
  </si>
  <si>
    <t>17003-7469</t>
  </si>
  <si>
    <t>17099-7348</t>
  </si>
  <si>
    <t>17099-7854</t>
  </si>
  <si>
    <t>17099-6513</t>
  </si>
  <si>
    <t>17099-9221</t>
  </si>
  <si>
    <t>17099-8576</t>
  </si>
  <si>
    <t>17099-9093</t>
  </si>
  <si>
    <t>17003-7471</t>
  </si>
  <si>
    <t>17003-7499</t>
  </si>
  <si>
    <t>17003-7483</t>
  </si>
  <si>
    <t>17003-7450</t>
  </si>
  <si>
    <t>17003-7452</t>
  </si>
  <si>
    <t>17003-7451</t>
  </si>
  <si>
    <t>17003-7507</t>
  </si>
  <si>
    <t>17003-7487</t>
  </si>
  <si>
    <t>17099-5937</t>
  </si>
  <si>
    <t>17099-8263</t>
  </si>
  <si>
    <t>17099-7599</t>
  </si>
  <si>
    <t>17099-7075</t>
  </si>
  <si>
    <t>17099-8893</t>
  </si>
  <si>
    <t>17003-7436</t>
  </si>
  <si>
    <t>17099-8521</t>
  </si>
  <si>
    <t>17003-7505</t>
  </si>
  <si>
    <t>17003-7424</t>
  </si>
  <si>
    <t>17003-7414</t>
  </si>
  <si>
    <t>17003-7415</t>
  </si>
  <si>
    <t>17003-7416</t>
  </si>
  <si>
    <t>17003-7513</t>
  </si>
  <si>
    <t>17003-7512</t>
  </si>
  <si>
    <t>17099-9803</t>
  </si>
  <si>
    <t>Imupesa, Sakj Depot, Unimar</t>
  </si>
  <si>
    <t>17003-7468</t>
  </si>
  <si>
    <t>17003-7501</t>
  </si>
  <si>
    <t>17003-7500</t>
  </si>
  <si>
    <t>17003-7496</t>
  </si>
  <si>
    <t>17003-7454</t>
  </si>
  <si>
    <t>17003-7467</t>
  </si>
  <si>
    <t>17003-7493</t>
  </si>
  <si>
    <t>17003-7492</t>
  </si>
  <si>
    <t>17003-7498</t>
  </si>
  <si>
    <t>Dpw, Apm, Nept. Villegas, Nept. Argentina, Licsa</t>
  </si>
  <si>
    <t>Tpp, Unimar, Ransa, Unimar</t>
  </si>
  <si>
    <t>17099-7116</t>
  </si>
  <si>
    <t>17003-7479</t>
  </si>
  <si>
    <t>17003-7476</t>
  </si>
  <si>
    <t>17099-7895</t>
  </si>
  <si>
    <t>17003-7413</t>
  </si>
  <si>
    <t>17099-7468</t>
  </si>
  <si>
    <t>17099-7466</t>
  </si>
  <si>
    <t>17099-5311</t>
  </si>
  <si>
    <t>17099-5307</t>
  </si>
  <si>
    <t>17099-5309</t>
  </si>
  <si>
    <t>1699-19096</t>
  </si>
  <si>
    <t>17099-7896</t>
  </si>
  <si>
    <t>17099-5237</t>
  </si>
  <si>
    <t>17003-7488</t>
  </si>
  <si>
    <t>17003-7428</t>
  </si>
  <si>
    <t>17099-7492</t>
  </si>
  <si>
    <t>17099-7491</t>
  </si>
  <si>
    <t>17003-7425</t>
  </si>
  <si>
    <t>17099-5755</t>
  </si>
  <si>
    <t>17003-7490</t>
  </si>
  <si>
    <t>17003-7423</t>
  </si>
  <si>
    <t>17099-5114</t>
  </si>
  <si>
    <t>17003-7555</t>
  </si>
  <si>
    <t>17003-7550</t>
  </si>
  <si>
    <t>17003-7549</t>
  </si>
  <si>
    <t>17099-8735</t>
  </si>
  <si>
    <t>17003-7539</t>
  </si>
  <si>
    <t>17003-7519</t>
  </si>
  <si>
    <t>17003-7521</t>
  </si>
  <si>
    <t>17003-7522</t>
  </si>
  <si>
    <t>17003-7506</t>
  </si>
  <si>
    <t>17003-7053</t>
  </si>
  <si>
    <t>17003-7561</t>
  </si>
  <si>
    <t>17003-7518</t>
  </si>
  <si>
    <t>17003-7517</t>
  </si>
  <si>
    <t>17003-7474</t>
  </si>
  <si>
    <t>17003-7530</t>
  </si>
  <si>
    <t>17099-9859</t>
  </si>
  <si>
    <t>17003-7529</t>
  </si>
  <si>
    <t>17003-7553</t>
  </si>
  <si>
    <t>17003-7541</t>
  </si>
  <si>
    <t>17099-9549</t>
  </si>
  <si>
    <t>17099-6796</t>
  </si>
  <si>
    <t>17099-9546</t>
  </si>
  <si>
    <t>17003-7495</t>
  </si>
  <si>
    <t>17003-7520</t>
  </si>
  <si>
    <t>17003-7502</t>
  </si>
  <si>
    <t>17003-7538</t>
  </si>
  <si>
    <t>17003-7537</t>
  </si>
  <si>
    <t>17003-7536</t>
  </si>
  <si>
    <t>17003-7535</t>
  </si>
  <si>
    <t>Dinet, Fargoline, Limasa, Nept. Oceanica</t>
  </si>
  <si>
    <t>17003-7547</t>
  </si>
  <si>
    <t>17003-7546</t>
  </si>
  <si>
    <t>17003-7545</t>
  </si>
  <si>
    <t>17003-7543</t>
  </si>
  <si>
    <t>17003-7542</t>
  </si>
  <si>
    <t>17003-7466</t>
  </si>
  <si>
    <t>Tpp, Imupesa, Ransa S.A.</t>
  </si>
  <si>
    <t>17003-7511</t>
  </si>
  <si>
    <t>17003-7510</t>
  </si>
  <si>
    <t>Nept. Villegas, Apm Callao, Dpw, Tramarsa</t>
  </si>
  <si>
    <t>17099-4561</t>
  </si>
  <si>
    <t>17003-7524</t>
  </si>
  <si>
    <t>17003-7525</t>
  </si>
  <si>
    <t>17003-7312</t>
  </si>
  <si>
    <t>17099-8214</t>
  </si>
  <si>
    <t>17003-7509</t>
  </si>
  <si>
    <t>17003-7439</t>
  </si>
  <si>
    <t>17003-7440</t>
  </si>
  <si>
    <t>17003-7441</t>
  </si>
  <si>
    <t>17003-7442</t>
  </si>
  <si>
    <t>17003-7443</t>
  </si>
  <si>
    <t>17099-7108</t>
  </si>
  <si>
    <t>17003-7406</t>
  </si>
  <si>
    <t>17099-8041</t>
  </si>
  <si>
    <t>17099-8040</t>
  </si>
  <si>
    <t>17099-8039</t>
  </si>
  <si>
    <t>17099-8038</t>
  </si>
  <si>
    <t>17099-7907</t>
  </si>
  <si>
    <t>Dpw, Apm Callao, Nept. Arg.</t>
  </si>
  <si>
    <t>17003-7457</t>
  </si>
  <si>
    <t>17003-7497</t>
  </si>
  <si>
    <t>17003-7554</t>
  </si>
  <si>
    <t>17003-7489</t>
  </si>
  <si>
    <t>17099-9018</t>
  </si>
  <si>
    <t>17099-10047</t>
  </si>
  <si>
    <t>17099-9445</t>
  </si>
  <si>
    <t>17099-8548</t>
  </si>
  <si>
    <t>17003-7532</t>
  </si>
  <si>
    <t>17003-7534</t>
  </si>
  <si>
    <t>17003-7557</t>
  </si>
  <si>
    <t>17003-7570</t>
  </si>
  <si>
    <t>17003-7569</t>
  </si>
  <si>
    <t>17003-7568</t>
  </si>
  <si>
    <t>17003-7575</t>
  </si>
  <si>
    <t>17003-7515</t>
  </si>
  <si>
    <t>17003-7514</t>
  </si>
  <si>
    <t>17003-7548</t>
  </si>
  <si>
    <t>17003-7580</t>
  </si>
  <si>
    <t>17003-7540</t>
  </si>
  <si>
    <t>17003-7526</t>
  </si>
  <si>
    <t>17003-7527</t>
  </si>
  <si>
    <t>Nept. Arg., Ransa Arg.</t>
  </si>
  <si>
    <t>17099-6487</t>
  </si>
  <si>
    <t>17003-7299</t>
  </si>
  <si>
    <t>17099-5379</t>
  </si>
  <si>
    <t>17099-8776</t>
  </si>
  <si>
    <t>17099-6086</t>
  </si>
  <si>
    <t>17099-9684</t>
  </si>
  <si>
    <t>Fargoline, Imupesa</t>
  </si>
  <si>
    <t>17003-7576</t>
  </si>
  <si>
    <t>Dpw, Apm Callao, Nept. Villegas, Tramarsa</t>
  </si>
  <si>
    <t>Ransa Arg.</t>
  </si>
  <si>
    <t>Tpp, Tramarsa, Villas Oquendo</t>
  </si>
  <si>
    <t>17003-7358</t>
  </si>
  <si>
    <t>17099-7168</t>
  </si>
  <si>
    <t>17099-8916</t>
  </si>
  <si>
    <t>17003-7533</t>
  </si>
  <si>
    <t>17003-7484</t>
  </si>
  <si>
    <t>17099-8917</t>
  </si>
  <si>
    <t>17003-7448</t>
  </si>
  <si>
    <t>17099-5665</t>
  </si>
  <si>
    <t>17099-7558</t>
  </si>
  <si>
    <t>17099-9220</t>
  </si>
  <si>
    <t>17099-7430</t>
  </si>
  <si>
    <t>17003-7528</t>
  </si>
  <si>
    <t>17003-7565</t>
  </si>
  <si>
    <t>17003-7566</t>
  </si>
  <si>
    <t>17003-7595</t>
  </si>
  <si>
    <t>17003-7367</t>
  </si>
  <si>
    <t>17003-7596</t>
  </si>
  <si>
    <t>17003-7573</t>
  </si>
  <si>
    <t>17003-7601</t>
  </si>
  <si>
    <t>17099-8289</t>
  </si>
  <si>
    <t>17099-8286</t>
  </si>
  <si>
    <t>17099-7391</t>
  </si>
  <si>
    <t>17099-7392</t>
  </si>
  <si>
    <t>17003-7531</t>
  </si>
  <si>
    <t>17003-7603</t>
  </si>
  <si>
    <t>17099-7988</t>
  </si>
  <si>
    <t>17099-8555</t>
  </si>
  <si>
    <t>17099-7900</t>
  </si>
  <si>
    <t>17099-6028</t>
  </si>
  <si>
    <t>17099-8747</t>
  </si>
  <si>
    <t>17099-6077</t>
  </si>
  <si>
    <t>17099-6076</t>
  </si>
  <si>
    <t>17099-8372</t>
  </si>
  <si>
    <t>17003-7600</t>
  </si>
  <si>
    <t>17003-7599</t>
  </si>
  <si>
    <t>DPW -  APM</t>
  </si>
  <si>
    <t>17003-7614</t>
  </si>
  <si>
    <t>17003-7613</t>
  </si>
  <si>
    <t>17003-7567</t>
  </si>
  <si>
    <t>17099-8524</t>
  </si>
  <si>
    <t>17099-9980</t>
  </si>
  <si>
    <t>17099-8262</t>
  </si>
  <si>
    <t>17099-9231</t>
  </si>
  <si>
    <t>17099-7812</t>
  </si>
  <si>
    <t>17099-7853</t>
  </si>
  <si>
    <t>17099-7642</t>
  </si>
  <si>
    <t xml:space="preserve"> 17099-8208</t>
  </si>
  <si>
    <t>17099-4176</t>
  </si>
  <si>
    <t>17003-7584</t>
  </si>
  <si>
    <t>17003-7583</t>
  </si>
  <si>
    <t>17003-7582</t>
  </si>
  <si>
    <t>17003-7581</t>
  </si>
  <si>
    <t>17003-7588</t>
  </si>
  <si>
    <t>17003-7587</t>
  </si>
  <si>
    <t>17003-7586</t>
  </si>
  <si>
    <t>17003-7585</t>
  </si>
  <si>
    <t>17003-7592</t>
  </si>
  <si>
    <t>17003-7591</t>
  </si>
  <si>
    <t>17003-7590</t>
  </si>
  <si>
    <t>17003-7589</t>
  </si>
  <si>
    <t>17003-7503</t>
  </si>
  <si>
    <t>17099-3450</t>
  </si>
  <si>
    <t>17099-3452</t>
  </si>
  <si>
    <t>17099-7531</t>
  </si>
  <si>
    <t>17099-1686</t>
  </si>
  <si>
    <t>17099-9828</t>
  </si>
  <si>
    <t>17099-8505</t>
  </si>
  <si>
    <t>17003-7626</t>
  </si>
  <si>
    <t>17099-7954</t>
  </si>
  <si>
    <t>17003-7574</t>
  </si>
  <si>
    <t>17099-10074</t>
  </si>
  <si>
    <t>17003-7618</t>
  </si>
  <si>
    <t>17003-7508</t>
  </si>
  <si>
    <t>17003-7621</t>
  </si>
  <si>
    <t>17003-7602</t>
  </si>
  <si>
    <t>17099-8823</t>
  </si>
  <si>
    <t>TRAMARSA - TPP - SAJK DEPO - IMUPESA</t>
  </si>
  <si>
    <t>17003-7604</t>
  </si>
  <si>
    <t>17003-7605</t>
  </si>
  <si>
    <t>17003-7623</t>
  </si>
  <si>
    <t>17003-7625</t>
  </si>
  <si>
    <t>17003-7636</t>
  </si>
  <si>
    <t>17003-7637</t>
  </si>
  <si>
    <t>17003-7638</t>
  </si>
  <si>
    <t>17003-7641</t>
  </si>
  <si>
    <t>17003-7627</t>
  </si>
  <si>
    <t>17003-7630</t>
  </si>
  <si>
    <t>17003-7632</t>
  </si>
  <si>
    <t>17003-7634</t>
  </si>
  <si>
    <t>17003-7643</t>
  </si>
  <si>
    <t>17003-7644</t>
  </si>
  <si>
    <t>17003-7645</t>
  </si>
  <si>
    <t>17003-7646</t>
  </si>
  <si>
    <t>17003-7647</t>
  </si>
  <si>
    <t>17003-7650</t>
  </si>
  <si>
    <t>17003-7652</t>
  </si>
  <si>
    <t>17003-7655</t>
  </si>
  <si>
    <t>17003-7656</t>
  </si>
  <si>
    <t>17003-7657</t>
  </si>
  <si>
    <t>17003-7659</t>
  </si>
  <si>
    <t>N. VILLEGAS - LICSA - N. ARGENTINA</t>
  </si>
  <si>
    <t>17003-7635</t>
  </si>
  <si>
    <t>17003-7633</t>
  </si>
  <si>
    <t>DPW - N. ARGENTINA - N. VILLEGAS</t>
  </si>
  <si>
    <t>17003-7660</t>
  </si>
  <si>
    <t>17003-7661</t>
  </si>
  <si>
    <t>DINET - CONTRANS - V. OQUENDO - FARGOLINE - ALC. VENTANILLA</t>
  </si>
  <si>
    <t>17003-7664</t>
  </si>
  <si>
    <t>17003-7665</t>
  </si>
  <si>
    <t>17003-7666</t>
  </si>
  <si>
    <t>17003-7682</t>
  </si>
  <si>
    <t>17003-7662</t>
  </si>
  <si>
    <t>17003-7663</t>
  </si>
  <si>
    <t>17003-7676</t>
  </si>
  <si>
    <t>17003-7668</t>
  </si>
  <si>
    <t>17003-7669</t>
  </si>
  <si>
    <t>Fargooline, Dinet</t>
  </si>
  <si>
    <t>Nept. Villegas Nept. Arg., Ransa Arg.</t>
  </si>
  <si>
    <t>Licsa,  Apm Callao, Dpw, Almusa</t>
  </si>
  <si>
    <t>Imupesa, Tpp, Sakj Depot</t>
  </si>
  <si>
    <t>17099-9611</t>
  </si>
  <si>
    <t>17003-7639</t>
  </si>
  <si>
    <t>17003-7640</t>
  </si>
  <si>
    <t>17003-7693</t>
  </si>
  <si>
    <t>17003-7649</t>
  </si>
  <si>
    <t>17003-7677</t>
  </si>
  <si>
    <t>17003-7628</t>
  </si>
  <si>
    <t>17003-7402</t>
  </si>
  <si>
    <t>17099-7890</t>
  </si>
  <si>
    <t>17003-7579</t>
  </si>
  <si>
    <t>17099-7918</t>
  </si>
  <si>
    <t>17099-8085</t>
  </si>
  <si>
    <t>17003-7577</t>
  </si>
  <si>
    <t>17099-9496</t>
  </si>
  <si>
    <t>17099-6966</t>
  </si>
  <si>
    <t>17003-7718</t>
  </si>
  <si>
    <t>17003-7688</t>
  </si>
  <si>
    <t>17099-7646</t>
  </si>
  <si>
    <t>17099-7803</t>
  </si>
  <si>
    <t>17099-7939</t>
  </si>
  <si>
    <t>17099-9331</t>
  </si>
  <si>
    <t>17099-9332</t>
  </si>
  <si>
    <t>17003-7683</t>
  </si>
  <si>
    <t>17003-7712</t>
  </si>
  <si>
    <t>17003-7697</t>
  </si>
  <si>
    <t>17099-6831</t>
  </si>
  <si>
    <t>17003-7245</t>
  </si>
  <si>
    <t>17099-10094</t>
  </si>
  <si>
    <t>17099-10093</t>
  </si>
  <si>
    <t>17003-7606</t>
  </si>
  <si>
    <t>17003-7607</t>
  </si>
  <si>
    <t>17003-7609</t>
  </si>
  <si>
    <t>17099-9846</t>
  </si>
  <si>
    <t>17003-7234</t>
  </si>
  <si>
    <t>17003-7597</t>
  </si>
  <si>
    <t>17003-7687</t>
  </si>
  <si>
    <t>17003-7551</t>
  </si>
  <si>
    <t>17099-8977</t>
  </si>
  <si>
    <t>17003-7714</t>
  </si>
  <si>
    <t>17003-7610</t>
  </si>
  <si>
    <t>17003-7619</t>
  </si>
  <si>
    <t>17003-7617</t>
  </si>
  <si>
    <t>17003-7686</t>
  </si>
  <si>
    <t>17099-8123</t>
  </si>
  <si>
    <t>17099-9066</t>
  </si>
  <si>
    <t>17099-8097</t>
  </si>
  <si>
    <t>17099-3968</t>
  </si>
  <si>
    <t>17003-7631</t>
  </si>
  <si>
    <t>17003-7724</t>
  </si>
  <si>
    <t>17003-7689</t>
  </si>
  <si>
    <t>17003-7692</t>
  </si>
  <si>
    <t>17003-7691</t>
  </si>
  <si>
    <t>17003-7690</t>
  </si>
  <si>
    <t>17003-7629</t>
  </si>
  <si>
    <t>17003-7680</t>
  </si>
  <si>
    <t>17003-7679</t>
  </si>
  <si>
    <t>17003-7624</t>
  </si>
  <si>
    <t>17099-7964</t>
  </si>
  <si>
    <t>17099-7966</t>
  </si>
  <si>
    <t>17099-7965</t>
  </si>
  <si>
    <t>17099-8750</t>
  </si>
  <si>
    <t>17099-8231</t>
  </si>
  <si>
    <t>17099-7381</t>
  </si>
  <si>
    <t>17099-8224</t>
  </si>
  <si>
    <t>17099-4296</t>
  </si>
  <si>
    <t>17099-8995</t>
  </si>
  <si>
    <t>17099-9002</t>
  </si>
  <si>
    <t>17099-9003</t>
  </si>
  <si>
    <t>17099-8998</t>
  </si>
  <si>
    <t>17003-7611</t>
  </si>
  <si>
    <t>17003-7572</t>
  </si>
  <si>
    <t>17099-8300</t>
  </si>
  <si>
    <t>17099-5827</t>
  </si>
  <si>
    <t>17099-8384</t>
  </si>
  <si>
    <t>17099-10533</t>
  </si>
  <si>
    <t>17099-9185</t>
  </si>
  <si>
    <t>17003-7477</t>
  </si>
  <si>
    <t>17003-7594</t>
  </si>
  <si>
    <t>17003-7516</t>
  </si>
  <si>
    <t>17003-7667</t>
  </si>
  <si>
    <t>17003-7730</t>
  </si>
  <si>
    <t>17099-9237</t>
  </si>
  <si>
    <t>17099-6942</t>
  </si>
  <si>
    <t>17099-8441</t>
  </si>
  <si>
    <t>Tramarsa, Ransa S.A, Sakj Depot</t>
  </si>
  <si>
    <t>17003-7593</t>
  </si>
  <si>
    <t>17003-7685</t>
  </si>
  <si>
    <t>17003-7616</t>
  </si>
  <si>
    <t>17003-7706</t>
  </si>
  <si>
    <t>17003-7704</t>
  </si>
  <si>
    <t>17003-7703</t>
  </si>
  <si>
    <t>17003-7717</t>
  </si>
  <si>
    <t>17003-7696</t>
  </si>
  <si>
    <t>17003-7702</t>
  </si>
  <si>
    <t>17003-7701</t>
  </si>
  <si>
    <t>17003-7700</t>
  </si>
  <si>
    <t>17003-7699</t>
  </si>
  <si>
    <t>17003-7720</t>
  </si>
  <si>
    <t>17003-7721</t>
  </si>
  <si>
    <t>17003-7725</t>
  </si>
  <si>
    <t>17003-7726</t>
  </si>
  <si>
    <t>17003-7728</t>
  </si>
  <si>
    <t>17003-7731</t>
  </si>
  <si>
    <t>17003-7732</t>
  </si>
  <si>
    <t>17003-7733</t>
  </si>
  <si>
    <t>17003-7734</t>
  </si>
  <si>
    <t>17003-7735</t>
  </si>
  <si>
    <t>17003-7737</t>
  </si>
  <si>
    <t>17003-7738</t>
  </si>
  <si>
    <t>17003-7739</t>
  </si>
  <si>
    <t>17003-7764</t>
  </si>
  <si>
    <t>17003-7765</t>
  </si>
  <si>
    <t>17003-7767</t>
  </si>
  <si>
    <t>Contrans, Villas Oquendo, Limasa</t>
  </si>
  <si>
    <t>17003-7695</t>
  </si>
  <si>
    <t>17003-7722</t>
  </si>
  <si>
    <t>17003-7769</t>
  </si>
  <si>
    <t>17003-7770</t>
  </si>
  <si>
    <t>17003-7768</t>
  </si>
  <si>
    <t>17099-8229</t>
  </si>
  <si>
    <t>17099-8230</t>
  </si>
  <si>
    <t>17099-5397</t>
  </si>
  <si>
    <t>17099-9330</t>
  </si>
  <si>
    <t>17099-8292</t>
  </si>
  <si>
    <t>17003-7698</t>
  </si>
  <si>
    <t>17003-7812</t>
  </si>
  <si>
    <t>17003-7771</t>
  </si>
  <si>
    <t>17003-7705</t>
  </si>
  <si>
    <t>17003-7708</t>
  </si>
  <si>
    <t>17003-7710</t>
  </si>
  <si>
    <t>17003-7711</t>
  </si>
  <si>
    <t>17003-7713</t>
  </si>
  <si>
    <t>17003-7715</t>
  </si>
  <si>
    <t>17003-7716</t>
  </si>
  <si>
    <t>17003-7741</t>
  </si>
  <si>
    <t>17003-7740</t>
  </si>
  <si>
    <t>17003-7776</t>
  </si>
  <si>
    <t>17003-7786</t>
  </si>
  <si>
    <t>17003-7785</t>
  </si>
  <si>
    <t>17003-7753</t>
  </si>
  <si>
    <t>17003-7745</t>
  </si>
  <si>
    <t>17003-7615</t>
  </si>
  <si>
    <t>17099-5752</t>
  </si>
  <si>
    <t>17099-5751</t>
  </si>
  <si>
    <t>17099-8859</t>
  </si>
  <si>
    <t>17003-7642</t>
  </si>
  <si>
    <t>17003-7694</t>
  </si>
  <si>
    <t>17099-6702</t>
  </si>
  <si>
    <t>17003-7736</t>
  </si>
  <si>
    <t>17003-7523</t>
  </si>
  <si>
    <t>17003-7805</t>
  </si>
  <si>
    <t>17003-7800</t>
  </si>
  <si>
    <t>17003-7799</t>
  </si>
  <si>
    <t>17003-7797</t>
  </si>
  <si>
    <t>17003-7757</t>
  </si>
  <si>
    <t>17003-7145</t>
  </si>
  <si>
    <t>17099-5816</t>
  </si>
  <si>
    <t>17003-7763</t>
  </si>
  <si>
    <t>17003-7782</t>
  </si>
  <si>
    <t>17003-7777</t>
  </si>
  <si>
    <t>17003-7783</t>
  </si>
  <si>
    <t>17003-7778</t>
  </si>
  <si>
    <t>17003-7779</t>
  </si>
  <si>
    <t>17003-7780</t>
  </si>
  <si>
    <t>17003-7781</t>
  </si>
  <si>
    <t>17099-9843</t>
  </si>
  <si>
    <t>17003-7748</t>
  </si>
  <si>
    <t>17003-7825</t>
  </si>
  <si>
    <t>17099-7997</t>
  </si>
  <si>
    <t>17003-7727</t>
  </si>
  <si>
    <t>17003-7772</t>
  </si>
  <si>
    <t>17003-7742</t>
  </si>
  <si>
    <t>17099-7538</t>
  </si>
  <si>
    <t>17099-7637</t>
  </si>
  <si>
    <t>17099-7422</t>
  </si>
  <si>
    <t>17099-7113</t>
  </si>
  <si>
    <t>17003-7815</t>
  </si>
  <si>
    <t>17003-7787</t>
  </si>
  <si>
    <t>17003-7744</t>
  </si>
  <si>
    <t>17099-8573</t>
  </si>
  <si>
    <t>17099-5140</t>
  </si>
  <si>
    <t>17003-7758</t>
  </si>
  <si>
    <t>17099-7937</t>
  </si>
  <si>
    <t>17003-7830</t>
  </si>
  <si>
    <t>17003-7829</t>
  </si>
  <si>
    <t>17003-7843</t>
  </si>
  <si>
    <t>17099-7504</t>
  </si>
  <si>
    <t>17099-10675</t>
  </si>
  <si>
    <t>17099-7506</t>
  </si>
  <si>
    <t>17099-7505</t>
  </si>
  <si>
    <t>17099-6876</t>
  </si>
  <si>
    <t>17003-7743</t>
  </si>
  <si>
    <t>17099-7980</t>
  </si>
  <si>
    <t>17003-7791</t>
  </si>
  <si>
    <t>17003-7792</t>
  </si>
  <si>
    <t>17003-7793</t>
  </si>
  <si>
    <t>17003-7794</t>
  </si>
  <si>
    <t>17099-8284</t>
  </si>
  <si>
    <t>17099-8853</t>
  </si>
  <si>
    <t>17003-7684</t>
  </si>
  <si>
    <t>17003-7824</t>
  </si>
  <si>
    <t>17003-7827</t>
  </si>
  <si>
    <t>17003-7816</t>
  </si>
  <si>
    <t>17003-7814</t>
  </si>
  <si>
    <t>17003-7808</t>
  </si>
  <si>
    <t>17003-7809</t>
  </si>
  <si>
    <t>17003-7811</t>
  </si>
  <si>
    <t>17003-7810</t>
  </si>
  <si>
    <t>17003-7817</t>
  </si>
  <si>
    <t>17003-7813</t>
  </si>
  <si>
    <t>17003-7822</t>
  </si>
  <si>
    <t>17003-7807</t>
  </si>
  <si>
    <t>17003-7801</t>
  </si>
  <si>
    <t>17003-7804</t>
  </si>
  <si>
    <t>17003-7788</t>
  </si>
  <si>
    <t>17003-7795</t>
  </si>
  <si>
    <t>Limasa, Imupesa, Sakj Depot</t>
  </si>
  <si>
    <t>17099-10598</t>
  </si>
  <si>
    <t>17003-7802</t>
  </si>
  <si>
    <t>17003-7775</t>
  </si>
  <si>
    <t>17003-7798</t>
  </si>
  <si>
    <t>17003-7826</t>
  </si>
  <si>
    <t>17003-7832</t>
  </si>
  <si>
    <t>17003-7835</t>
  </si>
  <si>
    <t>17003-7838</t>
  </si>
  <si>
    <t>17003-7839</t>
  </si>
  <si>
    <t>17003-7823</t>
  </si>
  <si>
    <t>17003-7844</t>
  </si>
  <si>
    <t>17003-7842</t>
  </si>
  <si>
    <t>17003-7840</t>
  </si>
  <si>
    <t>17003-7837</t>
  </si>
  <si>
    <t>17003-7834</t>
  </si>
  <si>
    <t>17003-7831</t>
  </si>
  <si>
    <t>Fargoline, Tpp</t>
  </si>
  <si>
    <t>17003-7761</t>
  </si>
  <si>
    <t>17003-7612</t>
  </si>
  <si>
    <t>17099-9008</t>
  </si>
  <si>
    <t>17099-9007</t>
  </si>
  <si>
    <t>17099-7096</t>
  </si>
  <si>
    <t>17099-7095</t>
  </si>
  <si>
    <t>17099-7442</t>
  </si>
  <si>
    <t>17099-7785</t>
  </si>
  <si>
    <t>17099-5716</t>
  </si>
  <si>
    <t>17099-5718</t>
  </si>
  <si>
    <t>17099-5717</t>
  </si>
  <si>
    <t>17099-7789</t>
  </si>
  <si>
    <t>17099-5715</t>
  </si>
  <si>
    <t>17099-7586</t>
  </si>
  <si>
    <t>17099-7587</t>
  </si>
  <si>
    <t>17099-7588</t>
  </si>
  <si>
    <t>17099-7585</t>
  </si>
  <si>
    <t>17003-7820</t>
  </si>
  <si>
    <t>17003-7819</t>
  </si>
  <si>
    <t>17099-6875</t>
  </si>
  <si>
    <t>17099-9530</t>
  </si>
  <si>
    <t>17099-7517</t>
  </si>
  <si>
    <t>17099-5473</t>
  </si>
  <si>
    <t>17003-7756</t>
  </si>
  <si>
    <t>17003-7749</t>
  </si>
  <si>
    <t>17003-7746</t>
  </si>
  <si>
    <t>17003-7747</t>
  </si>
  <si>
    <t>17003-7755</t>
  </si>
  <si>
    <t>17003-7754</t>
  </si>
  <si>
    <t>17003-7752</t>
  </si>
  <si>
    <t>17003-7751</t>
  </si>
  <si>
    <t>17003-7750</t>
  </si>
  <si>
    <t>Tramarsa, Licsa, Nept. Villegas</t>
  </si>
  <si>
    <t>17003-7707</t>
  </si>
  <si>
    <t>17003-7803</t>
  </si>
  <si>
    <t>17099-7387</t>
  </si>
  <si>
    <t>17099-7388</t>
  </si>
  <si>
    <t>17099-6520</t>
  </si>
  <si>
    <t>17003-7370</t>
  </si>
  <si>
    <t>17003-7369</t>
  </si>
  <si>
    <t>17003-6761</t>
  </si>
  <si>
    <t>17003-7658</t>
  </si>
  <si>
    <t>17099-7589</t>
  </si>
  <si>
    <t>17003-7681</t>
  </si>
  <si>
    <t>17099-9788</t>
  </si>
  <si>
    <t>17099-7369</t>
  </si>
  <si>
    <t>17003-7552</t>
  </si>
  <si>
    <t>17099-3943</t>
  </si>
  <si>
    <t>17003-7907</t>
  </si>
  <si>
    <t>17003-7846</t>
  </si>
  <si>
    <t>17003-7678</t>
  </si>
  <si>
    <t>17099-7072</t>
  </si>
  <si>
    <t>17099-6693</t>
  </si>
  <si>
    <t>17099-120</t>
  </si>
  <si>
    <t>17003-7889</t>
  </si>
  <si>
    <t>Tramarsa, Apm Callao, Dpw</t>
  </si>
  <si>
    <t>17003-7329</t>
  </si>
  <si>
    <t>17003-7337</t>
  </si>
  <si>
    <t>17003-7858</t>
  </si>
  <si>
    <t>17003-7856</t>
  </si>
  <si>
    <t>17003-7888</t>
  </si>
  <si>
    <t>17003-7850</t>
  </si>
  <si>
    <t>17003-7848</t>
  </si>
  <si>
    <t>17003-7774</t>
  </si>
  <si>
    <t>17003-7851</t>
  </si>
  <si>
    <t>17003-7916</t>
  </si>
  <si>
    <t>17003-7915</t>
  </si>
  <si>
    <t>17099-8048</t>
  </si>
  <si>
    <t>17003-7841</t>
  </si>
  <si>
    <t>17003-7578</t>
  </si>
  <si>
    <t>Imupesa, Unimar, Sakj Depot, Ransa S.A.</t>
  </si>
  <si>
    <t>17099-6995</t>
  </si>
  <si>
    <t>17003-7648</t>
  </si>
  <si>
    <t>17003-7651</t>
  </si>
  <si>
    <t>17003-7880</t>
  </si>
  <si>
    <t>17099-8581</t>
  </si>
  <si>
    <t>17003-7909</t>
  </si>
  <si>
    <t>17003-7865</t>
  </si>
  <si>
    <t>17003-7866</t>
  </si>
  <si>
    <t>17099-7662</t>
  </si>
  <si>
    <t>17099-8033</t>
  </si>
  <si>
    <t>17099-6111</t>
  </si>
  <si>
    <t>17003-7862</t>
  </si>
  <si>
    <t>17003-7836</t>
  </si>
  <si>
    <t>17003-7894</t>
  </si>
  <si>
    <t>17003-7899</t>
  </si>
  <si>
    <t>17003-7870</t>
  </si>
  <si>
    <t>17099-8618</t>
  </si>
  <si>
    <t>17099-9293</t>
  </si>
  <si>
    <t>17099-7945</t>
  </si>
  <si>
    <t>17099-6225</t>
  </si>
  <si>
    <t>17003-7762</t>
  </si>
  <si>
    <t>17003-7789</t>
  </si>
  <si>
    <t>17003-7871</t>
  </si>
  <si>
    <t>17003-7873</t>
  </si>
  <si>
    <t>17003-7872</t>
  </si>
  <si>
    <t>Fargoline, Alc. Ventanilla, Nept. Oceanica</t>
  </si>
  <si>
    <t>17003-7917</t>
  </si>
  <si>
    <t>17003-7887</t>
  </si>
  <si>
    <t>17099-5931</t>
  </si>
  <si>
    <t>17099-7805</t>
  </si>
  <si>
    <t>17099-8863</t>
  </si>
  <si>
    <t>17003-7890</t>
  </si>
  <si>
    <t>17003-7892</t>
  </si>
  <si>
    <t>17003-7893</t>
  </si>
  <si>
    <t>17099-8896</t>
  </si>
  <si>
    <t>17099-8897</t>
  </si>
  <si>
    <t>17003-7920</t>
  </si>
  <si>
    <t>17099-10314</t>
  </si>
  <si>
    <t>17099-7044</t>
  </si>
  <si>
    <t>17003-7905</t>
  </si>
  <si>
    <t>17003-7919</t>
  </si>
  <si>
    <t>17003-7760</t>
  </si>
  <si>
    <t>Imupesa, Tramarsa</t>
  </si>
  <si>
    <t>17003-7504</t>
  </si>
  <si>
    <t>17003-6843</t>
  </si>
  <si>
    <t>17099-6524</t>
  </si>
  <si>
    <t>17099-7110</t>
  </si>
  <si>
    <t>17003-7729</t>
  </si>
  <si>
    <t>17099-8730</t>
  </si>
  <si>
    <t>Fargoline, Villas Oquendo, Tpp</t>
  </si>
  <si>
    <t>17099-7548</t>
  </si>
  <si>
    <t>17099-6511</t>
  </si>
  <si>
    <t>17099-7546</t>
  </si>
  <si>
    <t>17099-7545</t>
  </si>
  <si>
    <t>17099-8304</t>
  </si>
  <si>
    <t>17003-7845</t>
  </si>
  <si>
    <t>17003-7855</t>
  </si>
  <si>
    <t>17003-7854</t>
  </si>
  <si>
    <t>17003-7773</t>
  </si>
  <si>
    <t>17099-6025</t>
  </si>
  <si>
    <t>17099-4857</t>
  </si>
  <si>
    <t>17099-4749</t>
  </si>
  <si>
    <t>17003-7709</t>
  </si>
  <si>
    <t>17099-3626</t>
  </si>
  <si>
    <t>17099-8592</t>
  </si>
  <si>
    <t>17099-8449</t>
  </si>
  <si>
    <t>17099-8448</t>
  </si>
  <si>
    <t>17099-6142</t>
  </si>
  <si>
    <t>17099-2998</t>
  </si>
  <si>
    <t>17099-6167</t>
  </si>
  <si>
    <t>17099-6166</t>
  </si>
  <si>
    <t>17099-5820</t>
  </si>
  <si>
    <t>17003-7906</t>
  </si>
  <si>
    <t>17099-7384</t>
  </si>
  <si>
    <t>Dpe, Nept. Villegas, Licsa, Apm Callao, Sini</t>
  </si>
  <si>
    <t>17003-7828</t>
  </si>
  <si>
    <t>17003-7719</t>
  </si>
  <si>
    <t>17099-6521</t>
  </si>
  <si>
    <t>17003-7622</t>
  </si>
  <si>
    <t>17099-3357</t>
  </si>
  <si>
    <t>17003-7908</t>
  </si>
  <si>
    <t>17003-7882</t>
  </si>
  <si>
    <t>17099-6797</t>
  </si>
  <si>
    <t>Nept. Villegas, Nept. Arg., Licsa, Almusa</t>
  </si>
  <si>
    <t>17099-10609</t>
  </si>
  <si>
    <t>1003-7833</t>
  </si>
  <si>
    <t>17003-7949</t>
  </si>
  <si>
    <t>17099-8657</t>
  </si>
  <si>
    <t>17099-9203</t>
  </si>
  <si>
    <t>17003-7861</t>
  </si>
  <si>
    <t>17003-7860</t>
  </si>
  <si>
    <t>17003-7898</t>
  </si>
  <si>
    <t>17099-9362</t>
  </si>
  <si>
    <t>17099-7638</t>
  </si>
  <si>
    <t>17003-7923</t>
  </si>
  <si>
    <t>17099-3425</t>
  </si>
  <si>
    <t>17099-8114</t>
  </si>
  <si>
    <t>17003-7571</t>
  </si>
  <si>
    <t>17003-7918</t>
  </si>
  <si>
    <t>17003-7891</t>
  </si>
  <si>
    <t>17003-7784</t>
  </si>
  <si>
    <t>17003-7864</t>
  </si>
  <si>
    <t>17003-7863</t>
  </si>
  <si>
    <t>17003-7875</t>
  </si>
  <si>
    <t>17003-7654</t>
  </si>
  <si>
    <t>17099-9729</t>
  </si>
  <si>
    <t>17003-7910</t>
  </si>
  <si>
    <t>17003-7911</t>
  </si>
  <si>
    <t>17099-10045</t>
  </si>
  <si>
    <t>17099-6996</t>
  </si>
  <si>
    <t>17003-7914</t>
  </si>
  <si>
    <t>17099-9230</t>
  </si>
  <si>
    <t>17003-7886</t>
  </si>
  <si>
    <t>17003-7954</t>
  </si>
  <si>
    <t>17003-7608</t>
  </si>
  <si>
    <t>17003-7869</t>
  </si>
  <si>
    <t>17003-7979</t>
  </si>
  <si>
    <t>Dpw, Apm Callao; Nept. Villegas, Licsa</t>
  </si>
  <si>
    <t>17099-7358</t>
  </si>
  <si>
    <t>Villas Oquendo, Contrans, Dinet, Fargoline, Limasa, Imupesa, Uniar.</t>
  </si>
  <si>
    <t>17003-7948</t>
  </si>
  <si>
    <t>17003-7852</t>
  </si>
  <si>
    <t>17099-10057</t>
  </si>
  <si>
    <t>17099-8099</t>
  </si>
  <si>
    <t>17003-7818</t>
  </si>
  <si>
    <t>17003-7945</t>
  </si>
  <si>
    <t>17003-7881</t>
  </si>
  <si>
    <t>17003-7912</t>
  </si>
  <si>
    <t>17003-7790</t>
  </si>
  <si>
    <t>17003-7929</t>
  </si>
  <si>
    <t>17003-7963</t>
  </si>
  <si>
    <t>17003-7942</t>
  </si>
  <si>
    <t>17003-7941</t>
  </si>
  <si>
    <t>17003-7939</t>
  </si>
  <si>
    <t>17003-7938</t>
  </si>
  <si>
    <t>17003-7937</t>
  </si>
  <si>
    <t>17003-7936</t>
  </si>
  <si>
    <t>17003-7935</t>
  </si>
  <si>
    <t>17003-7934</t>
  </si>
  <si>
    <t>17003-7933</t>
  </si>
  <si>
    <t>17003-7932</t>
  </si>
  <si>
    <t>17003-7931</t>
  </si>
  <si>
    <t>17003-7930</t>
  </si>
  <si>
    <t>17099-7665</t>
  </si>
  <si>
    <t>17099-6891</t>
  </si>
  <si>
    <t>17003-7902</t>
  </si>
  <si>
    <t>17003-7985</t>
  </si>
  <si>
    <t>17003-7868</t>
  </si>
  <si>
    <t>17003-7971</t>
  </si>
  <si>
    <t>17003-7946</t>
  </si>
  <si>
    <t>17003-7947</t>
  </si>
  <si>
    <t>17003-7620</t>
  </si>
  <si>
    <t>17099-9499</t>
  </si>
  <si>
    <t>17099-6819</t>
  </si>
  <si>
    <t>17099-9498</t>
  </si>
  <si>
    <t>17003-7879</t>
  </si>
  <si>
    <t>17099-8287</t>
  </si>
  <si>
    <t>Tramarsa, Tpp, Sajk depo</t>
  </si>
  <si>
    <t>17003-7806</t>
  </si>
  <si>
    <t>Unimar, Imupesa, Tramarsa, Nept. Arg. V. Oquendo</t>
  </si>
  <si>
    <t>17099-7835</t>
  </si>
  <si>
    <t>17099-9685</t>
  </si>
  <si>
    <t>17099-9686</t>
  </si>
  <si>
    <t>17099-10092</t>
  </si>
  <si>
    <t>17003-7653</t>
  </si>
  <si>
    <t>17003-7921</t>
  </si>
  <si>
    <t>17003-7821</t>
  </si>
  <si>
    <t>17003-7928</t>
  </si>
  <si>
    <t>17099-9526</t>
  </si>
  <si>
    <t>17099-9528</t>
  </si>
  <si>
    <t>17099-9921</t>
  </si>
  <si>
    <t>17099-9923</t>
  </si>
  <si>
    <t>17099-8686</t>
  </si>
  <si>
    <t>17099-8084</t>
  </si>
  <si>
    <t>17099-8083</t>
  </si>
  <si>
    <t>17003-7904</t>
  </si>
  <si>
    <t>RANSA SN. AGUSTIN - TRAMARSA - TPP</t>
  </si>
  <si>
    <t>17099-9764</t>
  </si>
  <si>
    <t>17099-9762</t>
  </si>
  <si>
    <t>17099-9761</t>
  </si>
  <si>
    <t>17099-9763</t>
  </si>
  <si>
    <t>17003-8022</t>
  </si>
  <si>
    <t>17003-8023</t>
  </si>
  <si>
    <t>17003-8013</t>
  </si>
  <si>
    <t>17003-8012</t>
  </si>
  <si>
    <t>17003-8020</t>
  </si>
  <si>
    <t>17003-8019</t>
  </si>
  <si>
    <t>17003-8018</t>
  </si>
  <si>
    <t>17003-8017</t>
  </si>
  <si>
    <t>17003-8016</t>
  </si>
  <si>
    <t>17003-8015</t>
  </si>
  <si>
    <t>17003-8014</t>
  </si>
  <si>
    <t>17003-7977</t>
  </si>
  <si>
    <t>17003-7975</t>
  </si>
  <si>
    <t>17003-7974</t>
  </si>
  <si>
    <t>17003-8030</t>
  </si>
  <si>
    <t>17099-7998</t>
  </si>
  <si>
    <t>17003-7925</t>
  </si>
  <si>
    <t>17099-7202</t>
  </si>
  <si>
    <t>17003-7951</t>
  </si>
  <si>
    <t>17099-9791</t>
  </si>
  <si>
    <t>17003-8010</t>
  </si>
  <si>
    <t>17003-8009</t>
  </si>
  <si>
    <t>17003-8011</t>
  </si>
  <si>
    <t>17003-7859</t>
  </si>
  <si>
    <t>17099-6101</t>
  </si>
  <si>
    <t>17099-9625</t>
  </si>
  <si>
    <t>17003-7957</t>
  </si>
  <si>
    <t>17003-7958</t>
  </si>
  <si>
    <t>17003-7959</t>
  </si>
  <si>
    <t>17099-9624</t>
  </si>
  <si>
    <t>17003-7956</t>
  </si>
  <si>
    <t>17003-7883</t>
  </si>
  <si>
    <t>17099-6968</t>
  </si>
  <si>
    <t>17099-10319</t>
  </si>
  <si>
    <t>1003-7944</t>
  </si>
  <si>
    <t>17003-7988</t>
  </si>
  <si>
    <t>17003-7288</t>
  </si>
  <si>
    <t>17003-7999</t>
  </si>
  <si>
    <t>17003-8000</t>
  </si>
  <si>
    <t>17099-8766</t>
  </si>
  <si>
    <t>17099-9920</t>
  </si>
  <si>
    <t>17099-10132</t>
  </si>
  <si>
    <t>17099-5997</t>
  </si>
  <si>
    <t>17003-7986</t>
  </si>
  <si>
    <t>17099-8512</t>
  </si>
  <si>
    <t>17003-7969</t>
  </si>
  <si>
    <t>17099-8920</t>
  </si>
  <si>
    <t>17003-7973</t>
  </si>
  <si>
    <t>17003-8029</t>
  </si>
  <si>
    <t>DPW - LICSA - N. VILLEGAS - APM TERM. CALLAO</t>
  </si>
  <si>
    <t>17099-7560</t>
  </si>
  <si>
    <t>17003-7952</t>
  </si>
  <si>
    <t>17099-4299</t>
  </si>
  <si>
    <t>17099-2961</t>
  </si>
  <si>
    <t>DPW - LICSA - N. ARGENTINA</t>
  </si>
  <si>
    <t>17003-7994</t>
  </si>
  <si>
    <t>17003-7876</t>
  </si>
  <si>
    <t>SAJK DEPO - TRAMARSA</t>
  </si>
  <si>
    <t>17003-7926</t>
  </si>
  <si>
    <t>17003-7884</t>
  </si>
  <si>
    <t>17099-5967</t>
  </si>
  <si>
    <t>17003-7955</t>
  </si>
  <si>
    <t>17003-8033</t>
  </si>
  <si>
    <t>17003-8032</t>
  </si>
  <si>
    <t>17003-8031</t>
  </si>
  <si>
    <t>17003-8034</t>
  </si>
  <si>
    <t>17003-8035</t>
  </si>
  <si>
    <t>17003-8036</t>
  </si>
  <si>
    <t xml:space="preserve"> CONTRANS - V. OQUENDO</t>
  </si>
  <si>
    <t xml:space="preserve">FARGOLINE - IMUPESA </t>
  </si>
  <si>
    <t>17003-7968</t>
  </si>
  <si>
    <t>17003-7965</t>
  </si>
  <si>
    <t>17003-7966</t>
  </si>
  <si>
    <t>17099-6379</t>
  </si>
  <si>
    <t>17099-10499</t>
  </si>
  <si>
    <t>17003-8038</t>
  </si>
  <si>
    <t>17099-6113</t>
  </si>
  <si>
    <t>17003-8044</t>
  </si>
  <si>
    <t>17099-5026</t>
  </si>
  <si>
    <t>17099-5558</t>
  </si>
  <si>
    <t>17099-7580</t>
  </si>
  <si>
    <t>17099-7581</t>
  </si>
  <si>
    <t>17099-3854</t>
  </si>
  <si>
    <t>17003-8001</t>
  </si>
  <si>
    <t>17099-2972</t>
  </si>
  <si>
    <t>17003-8037</t>
  </si>
  <si>
    <t>17099-7836</t>
  </si>
  <si>
    <t>17003-8005</t>
  </si>
  <si>
    <t>17003-8081</t>
  </si>
  <si>
    <t>17003-8080</t>
  </si>
  <si>
    <t>1703-8079</t>
  </si>
  <si>
    <t>17003-8078</t>
  </si>
  <si>
    <t>17003-8077</t>
  </si>
  <si>
    <t>17003-8058</t>
  </si>
  <si>
    <t>17003-8054</t>
  </si>
  <si>
    <t>17003-8053</t>
  </si>
  <si>
    <t>17003-8051</t>
  </si>
  <si>
    <t>17003-8050</t>
  </si>
  <si>
    <t>17003-8049</t>
  </si>
  <si>
    <t>17003-8046</t>
  </si>
  <si>
    <t>17003-8045</t>
  </si>
  <si>
    <t>17003-7564</t>
  </si>
  <si>
    <t>17003-7559</t>
  </si>
  <si>
    <t>17003-7560</t>
  </si>
  <si>
    <t>17003-7563</t>
  </si>
  <si>
    <t>17003-7558</t>
  </si>
  <si>
    <t>17003-8086</t>
  </si>
  <si>
    <t>17003-8085</t>
  </si>
  <si>
    <t>17003-8082</t>
  </si>
  <si>
    <t>17003-8076</t>
  </si>
  <si>
    <t>17003-8075</t>
  </si>
  <si>
    <t>17003-8072</t>
  </si>
  <si>
    <t>17003-8060</t>
  </si>
  <si>
    <t>17003-8084</t>
  </si>
  <si>
    <t>17003-8026</t>
  </si>
  <si>
    <t>17099-9327</t>
  </si>
  <si>
    <t>17099-8595</t>
  </si>
  <si>
    <t>17099-8722</t>
  </si>
  <si>
    <t>17099-9234</t>
  </si>
  <si>
    <t>17003-8025</t>
  </si>
  <si>
    <t>17003-7950</t>
  </si>
  <si>
    <t>17003-7874</t>
  </si>
  <si>
    <t>17003-7967</t>
  </si>
  <si>
    <t>Unimar, Tpp</t>
  </si>
  <si>
    <t>17099-10052</t>
  </si>
  <si>
    <t>17003-7849</t>
  </si>
  <si>
    <t>17003-8063</t>
  </si>
  <si>
    <t>17003-8062</t>
  </si>
  <si>
    <t>17099-6975</t>
  </si>
  <si>
    <t>17099-9226</t>
  </si>
  <si>
    <t>Alc. Ventanilla, Villas Oquendo</t>
  </si>
  <si>
    <t>17003-7562</t>
  </si>
  <si>
    <t>17003-7964</t>
  </si>
  <si>
    <t>17099-4825</t>
  </si>
  <si>
    <t>17003-7674</t>
  </si>
  <si>
    <t>17003-7675</t>
  </si>
  <si>
    <t>17003-7671</t>
  </si>
  <si>
    <t>17003-7673</t>
  </si>
  <si>
    <t>17003-7672</t>
  </si>
  <si>
    <t>17099-7897</t>
  </si>
  <si>
    <t>17099-8605</t>
  </si>
  <si>
    <t>17003-8074</t>
  </si>
  <si>
    <t>17099-9799</t>
  </si>
  <si>
    <t>17099-9798</t>
  </si>
  <si>
    <t>17099-4643</t>
  </si>
  <si>
    <t>17099-10205</t>
  </si>
  <si>
    <t>17099-5037</t>
  </si>
  <si>
    <t>17099-7029</t>
  </si>
  <si>
    <t>Imupesa Sajk Depo</t>
  </si>
  <si>
    <t>17003-8043</t>
  </si>
  <si>
    <t>17099-7969</t>
  </si>
  <si>
    <t>17003-7895</t>
  </si>
  <si>
    <t>17003-7897</t>
  </si>
  <si>
    <t>17099-8714</t>
  </si>
  <si>
    <t>17099-5832</t>
  </si>
  <si>
    <t>17003-7962</t>
  </si>
  <si>
    <t>17003-8064</t>
  </si>
  <si>
    <t>Villas Oquendo, Unimar</t>
  </si>
  <si>
    <t>17003-8024</t>
  </si>
  <si>
    <t>17003-8021</t>
  </si>
  <si>
    <t>17003-7993</t>
  </si>
  <si>
    <t>17003-7997</t>
  </si>
  <si>
    <t>17003-8003</t>
  </si>
  <si>
    <t>17003-8007</t>
  </si>
  <si>
    <t>17003-8008</t>
  </si>
  <si>
    <t>17003-8004</t>
  </si>
  <si>
    <t>17003-8002</t>
  </si>
  <si>
    <t>17003-7998</t>
  </si>
  <si>
    <t>17003-7996</t>
  </si>
  <si>
    <t>17003-7670</t>
  </si>
  <si>
    <t>17003-8091</t>
  </si>
  <si>
    <t>17003-8094</t>
  </si>
  <si>
    <t>17003-8096</t>
  </si>
  <si>
    <t>17003-8123</t>
  </si>
  <si>
    <t>17003-8125</t>
  </si>
  <si>
    <t>17003-8126</t>
  </si>
  <si>
    <t>17003-8104</t>
  </si>
  <si>
    <t>17099-8836</t>
  </si>
  <si>
    <t>17099-4990</t>
  </si>
  <si>
    <t>17003-8137</t>
  </si>
  <si>
    <t>17099-2531</t>
  </si>
  <si>
    <t>17003-8120</t>
  </si>
  <si>
    <t>17099-8321</t>
  </si>
  <si>
    <t>17003-8179</t>
  </si>
  <si>
    <t>17003-8181</t>
  </si>
  <si>
    <t>17003-8202</t>
  </si>
  <si>
    <t>Unimar, Tpp, Sakj Depot</t>
  </si>
  <si>
    <t>17003-8173</t>
  </si>
  <si>
    <t>17003-8065</t>
  </si>
  <si>
    <t>17003-8109</t>
  </si>
  <si>
    <t>17003-8159</t>
  </si>
  <si>
    <t>17099-6670</t>
  </si>
  <si>
    <t>17003-8160</t>
  </si>
  <si>
    <t>17099-8771</t>
  </si>
  <si>
    <t>17099-8769</t>
  </si>
  <si>
    <t>17099-8765</t>
  </si>
  <si>
    <t>17099-8854</t>
  </si>
  <si>
    <t>17099-10304</t>
  </si>
  <si>
    <t>17099-10046</t>
  </si>
  <si>
    <t>17099-7955</t>
  </si>
  <si>
    <t>17099-10130</t>
  </si>
  <si>
    <t>17099-10129</t>
  </si>
  <si>
    <t>17099-9922</t>
  </si>
  <si>
    <t>17003-7913</t>
  </si>
  <si>
    <t>17003-8131</t>
  </si>
  <si>
    <t>17003-8134</t>
  </si>
  <si>
    <t>17003-8135</t>
  </si>
  <si>
    <t>17003-8133</t>
  </si>
  <si>
    <t>17003-8132</t>
  </si>
  <si>
    <t>17003-8130</t>
  </si>
  <si>
    <t>17003-8129</t>
  </si>
  <si>
    <t>17003-8128</t>
  </si>
  <si>
    <t>17003-8124</t>
  </si>
  <si>
    <t>17003-8111</t>
  </si>
  <si>
    <t>17003-8114</t>
  </si>
  <si>
    <t>17003-8112</t>
  </si>
  <si>
    <t>17003-8113</t>
  </si>
  <si>
    <t>17003-8110</t>
  </si>
  <si>
    <t>17003-8006</t>
  </si>
  <si>
    <t>17003-8092</t>
  </si>
  <si>
    <t>17003-8090</t>
  </si>
  <si>
    <t>17003-8052</t>
  </si>
  <si>
    <t>17003-8059</t>
  </si>
  <si>
    <t>17003-8048</t>
  </si>
  <si>
    <t>17003-8055</t>
  </si>
  <si>
    <t>17003-8042</t>
  </si>
  <si>
    <t>17003-8140</t>
  </si>
  <si>
    <t>17003-7903</t>
  </si>
  <si>
    <t>17003-7896</t>
  </si>
  <si>
    <t>17003-8069</t>
  </si>
  <si>
    <t>17003-8068</t>
  </si>
  <si>
    <t>17003-8067</t>
  </si>
  <si>
    <t>17003-8066</t>
  </si>
  <si>
    <t>Contrans, Fargoline, Alc. Ventanilla, Nept. Oceanica</t>
  </si>
  <si>
    <t>17003-8162</t>
  </si>
  <si>
    <t>17003-8171</t>
  </si>
  <si>
    <t>17003-8149</t>
  </si>
  <si>
    <t>17003-8136</t>
  </si>
  <si>
    <t>17003-8073</t>
  </si>
  <si>
    <t>17003-8088</t>
  </si>
  <si>
    <t>17003-8040</t>
  </si>
  <si>
    <t>17003-8142</t>
  </si>
  <si>
    <t>17003-8143</t>
  </si>
  <si>
    <t>17003-8144</t>
  </si>
  <si>
    <t>17003-8145</t>
  </si>
  <si>
    <t>17099-7454</t>
  </si>
  <si>
    <t>17099-10616</t>
  </si>
  <si>
    <t>17099-9219</t>
  </si>
  <si>
    <t>17099-6904</t>
  </si>
  <si>
    <t>17099-10347</t>
  </si>
  <si>
    <t>17099-10339</t>
  </si>
  <si>
    <t>Dpw, Nept. Villegas, Nept. Arg.</t>
  </si>
  <si>
    <t>17003-8102</t>
  </si>
  <si>
    <t>17003-8158</t>
  </si>
  <si>
    <t>17099-10475</t>
  </si>
  <si>
    <t>17099-9914</t>
  </si>
  <si>
    <t>17099-8125</t>
  </si>
  <si>
    <t>17099-10734</t>
  </si>
  <si>
    <t>17003-8107</t>
  </si>
  <si>
    <t>17003-8093</t>
  </si>
  <si>
    <t>17003-8122</t>
  </si>
  <si>
    <t>17003-7922</t>
  </si>
  <si>
    <t>17003-7924</t>
  </si>
  <si>
    <t>17003-8071</t>
  </si>
  <si>
    <t>17003-8070</t>
  </si>
  <si>
    <t>17099-8938</t>
  </si>
  <si>
    <t>17003-8141</t>
  </si>
  <si>
    <t>17003-8157</t>
  </si>
  <si>
    <t>Dinet, Villa Oquendo, Limasa</t>
  </si>
  <si>
    <t>17099-3630</t>
  </si>
  <si>
    <t>17003-8041</t>
  </si>
  <si>
    <t>17003-7857</t>
  </si>
  <si>
    <t>17099-6914</t>
  </si>
  <si>
    <t>17099-6911</t>
  </si>
  <si>
    <t>17099-6915</t>
  </si>
  <si>
    <t>17099-11112</t>
  </si>
  <si>
    <t>17003-8147</t>
  </si>
  <si>
    <t>17099-7572</t>
  </si>
  <si>
    <t>17099-7508</t>
  </si>
  <si>
    <t>17003-8098</t>
  </si>
  <si>
    <t>17003-8097</t>
  </si>
  <si>
    <t>17003-8099</t>
  </si>
  <si>
    <t>17003-8100</t>
  </si>
  <si>
    <t>17003-8101</t>
  </si>
  <si>
    <t>17003-8182</t>
  </si>
  <si>
    <t>Apm Callao, Dpw, Tramarsa</t>
  </si>
  <si>
    <t>17099-5948</t>
  </si>
  <si>
    <t>17099-5949</t>
  </si>
  <si>
    <t>17099-9497</t>
  </si>
  <si>
    <t>17003-7885</t>
  </si>
  <si>
    <t>17003-8161</t>
  </si>
  <si>
    <t>17003-7972</t>
  </si>
  <si>
    <t>17099-3682</t>
  </si>
  <si>
    <t>17099-6534</t>
  </si>
  <si>
    <t>17099-4201</t>
  </si>
  <si>
    <t>17003-8106</t>
  </si>
  <si>
    <t>Villas Oquendo, Fargoline, Unimar, Limasa, Sakj Depot</t>
  </si>
  <si>
    <t>17099-7216</t>
  </si>
  <si>
    <t>17003-8105</t>
  </si>
  <si>
    <t>17003-8121</t>
  </si>
  <si>
    <t>17003-8165</t>
  </si>
  <si>
    <t>17003-8095</t>
  </si>
  <si>
    <t>17003-7796</t>
  </si>
  <si>
    <t>17099-8220</t>
  </si>
  <si>
    <t>17099-7674</t>
  </si>
  <si>
    <t>17003-7987</t>
  </si>
  <si>
    <t>17003-8118</t>
  </si>
  <si>
    <t>17003-8119</t>
  </si>
  <si>
    <t>17003-8117</t>
  </si>
  <si>
    <t>17003-8028</t>
  </si>
  <si>
    <t>17099-9632</t>
  </si>
  <si>
    <t>17099-9633</t>
  </si>
  <si>
    <t>17099-9634</t>
  </si>
  <si>
    <t>17099-8014</t>
  </si>
  <si>
    <t>17099-7438</t>
  </si>
  <si>
    <t>17099-7439</t>
  </si>
  <si>
    <t>17099-7670</t>
  </si>
  <si>
    <t>17099-5298</t>
  </si>
  <si>
    <t>17099-8219</t>
  </si>
  <si>
    <t>17099-5235</t>
  </si>
  <si>
    <t>17003-8138</t>
  </si>
  <si>
    <t>17003-8087</t>
  </si>
  <si>
    <t>17003-8174</t>
  </si>
  <si>
    <t>17003-8185</t>
  </si>
  <si>
    <t>17003-8186</t>
  </si>
  <si>
    <t>17099-8031</t>
  </si>
  <si>
    <t>17099-9705</t>
  </si>
  <si>
    <t>17099-9706</t>
  </si>
  <si>
    <t>17099-6361</t>
  </si>
  <si>
    <t>17099-9893</t>
  </si>
  <si>
    <t>17099-10614</t>
  </si>
  <si>
    <t>17003-8187</t>
  </si>
  <si>
    <t>17099-9631</t>
  </si>
  <si>
    <t>17099-7669</t>
  </si>
  <si>
    <t>Almusa, Apm Callao, Licsa, Imupesa, Sini</t>
  </si>
  <si>
    <t>17099-9646</t>
  </si>
  <si>
    <t>17099-8364</t>
  </si>
  <si>
    <t>17099-9740</t>
  </si>
  <si>
    <t>17099-7596</t>
  </si>
  <si>
    <t>17099-7605</t>
  </si>
  <si>
    <t>17003-8061</t>
  </si>
  <si>
    <t>17099-9295</t>
  </si>
  <si>
    <t>17099-9009</t>
  </si>
  <si>
    <t>17099-9296</t>
  </si>
  <si>
    <t>17099-9012</t>
  </si>
  <si>
    <t>17003-8208</t>
  </si>
  <si>
    <t>17099-7490</t>
  </si>
  <si>
    <t>17003-8205</t>
  </si>
  <si>
    <t>17003-8146</t>
  </si>
  <si>
    <t>17099-8616</t>
  </si>
  <si>
    <t>17099-9272</t>
  </si>
  <si>
    <t>17099-6774</t>
  </si>
  <si>
    <t>17099-8482</t>
  </si>
  <si>
    <t>17003-8192</t>
  </si>
  <si>
    <t>17003-8150</t>
  </si>
  <si>
    <t>17099-5013</t>
  </si>
  <si>
    <t>17099-9860</t>
  </si>
  <si>
    <t>17099-10707</t>
  </si>
  <si>
    <t>17099-10715</t>
  </si>
  <si>
    <t>17099-8572</t>
  </si>
  <si>
    <t>17003-8214</t>
  </si>
  <si>
    <t>17003-8188</t>
  </si>
  <si>
    <t>17003-8196</t>
  </si>
  <si>
    <t>17003-8195</t>
  </si>
  <si>
    <t>17003-8194</t>
  </si>
  <si>
    <t>17003-8047</t>
  </si>
  <si>
    <t>17003-8057</t>
  </si>
  <si>
    <t>17003-8191</t>
  </si>
  <si>
    <t>17099-7793</t>
  </si>
  <si>
    <t>17099-7181</t>
  </si>
  <si>
    <t>17099-5993</t>
  </si>
  <si>
    <t>17099-7136</t>
  </si>
  <si>
    <t>17003-8234</t>
  </si>
  <si>
    <t>17005-3887</t>
  </si>
  <si>
    <t>17003-8228</t>
  </si>
  <si>
    <t>17003-8089</t>
  </si>
  <si>
    <t>17003-7970</t>
  </si>
  <si>
    <t>17003-8226</t>
  </si>
  <si>
    <t>17003-8115</t>
  </si>
  <si>
    <t>17003-8116</t>
  </si>
  <si>
    <t>17003-8216</t>
  </si>
  <si>
    <t>17003-8229</t>
  </si>
  <si>
    <t>17003-8213</t>
  </si>
  <si>
    <t>17003-8215</t>
  </si>
  <si>
    <t>17003-8219</t>
  </si>
  <si>
    <t>17003-8189</t>
  </si>
  <si>
    <t>17099-7553</t>
  </si>
  <si>
    <t>17099-11067</t>
  </si>
  <si>
    <t>17099-8424</t>
  </si>
  <si>
    <t>17003-8222</t>
  </si>
  <si>
    <t>17003-8221</t>
  </si>
  <si>
    <t>17003-8203</t>
  </si>
  <si>
    <t>17003-8200</t>
  </si>
  <si>
    <t>17003-8139</t>
  </si>
  <si>
    <t>17003-8197</t>
  </si>
  <si>
    <t>17003-8190</t>
  </si>
  <si>
    <t>17003-8252</t>
  </si>
  <si>
    <t>17003-8253</t>
  </si>
  <si>
    <t>17003-8254</t>
  </si>
  <si>
    <t>17003-8154</t>
  </si>
  <si>
    <t>17003-8233</t>
  </si>
  <si>
    <t>17099-8733</t>
  </si>
  <si>
    <t>17003-8184</t>
  </si>
  <si>
    <t>17003-8183</t>
  </si>
  <si>
    <t>17003-8227</t>
  </si>
  <si>
    <t>17003-8240</t>
  </si>
  <si>
    <t>17099-9429</t>
  </si>
  <si>
    <t>Tpp, Imupesa</t>
  </si>
  <si>
    <t>17003-8193</t>
  </si>
  <si>
    <t>1703-8168</t>
  </si>
  <si>
    <t>17003-8169</t>
  </si>
  <si>
    <t>17003-8167</t>
  </si>
  <si>
    <t>17003-8027</t>
  </si>
  <si>
    <t>17099-9787</t>
  </si>
  <si>
    <t>17099-7368</t>
  </si>
  <si>
    <t>17003-8166</t>
  </si>
  <si>
    <t>17003-8217</t>
  </si>
  <si>
    <t>17099-4061</t>
  </si>
  <si>
    <t>17099-8952</t>
  </si>
  <si>
    <t>17099-7122</t>
  </si>
  <si>
    <t>17099-7120</t>
  </si>
  <si>
    <t>17099-7507</t>
  </si>
  <si>
    <t>17003-8204</t>
  </si>
  <si>
    <t>17003-8231</t>
  </si>
  <si>
    <t>17003-8180</t>
  </si>
  <si>
    <t>17003-8248</t>
  </si>
  <si>
    <t>17003-8249</t>
  </si>
  <si>
    <t>17003-8250</t>
  </si>
  <si>
    <t>17003.-7562</t>
  </si>
  <si>
    <t>17003-7976</t>
  </si>
  <si>
    <t>17003-8244</t>
  </si>
  <si>
    <t>17003-8245</t>
  </si>
  <si>
    <t>17003-8246</t>
  </si>
  <si>
    <t>17003-8247</t>
  </si>
  <si>
    <t>17099-7059</t>
  </si>
  <si>
    <t>17099-8082</t>
  </si>
  <si>
    <t>17099-7893</t>
  </si>
  <si>
    <t>17099-6990</t>
  </si>
  <si>
    <t>17003-8230</t>
  </si>
  <si>
    <t>Tpp, Imupesa, Unimar, Sakj Depot, Tramarsa</t>
  </si>
  <si>
    <t>17099-8615</t>
  </si>
  <si>
    <t>17099-7102</t>
  </si>
  <si>
    <t>17099-7686</t>
  </si>
  <si>
    <t>17099-10928</t>
  </si>
  <si>
    <t>17099-7643</t>
  </si>
  <si>
    <t>17099-2982</t>
  </si>
  <si>
    <t>17003-8263</t>
  </si>
  <si>
    <t>17003-8260</t>
  </si>
  <si>
    <t>17003-8258</t>
  </si>
  <si>
    <t>17003-8176</t>
  </si>
  <si>
    <t>17003-8178</t>
  </si>
  <si>
    <t>17003-8177</t>
  </si>
  <si>
    <t>17003-8175</t>
  </si>
  <si>
    <t>17003-8172</t>
  </si>
  <si>
    <t>17003-8255</t>
  </si>
  <si>
    <t>17003-8170</t>
  </si>
  <si>
    <t>17003-8164</t>
  </si>
  <si>
    <t>17003-8163</t>
  </si>
  <si>
    <t>17003-8155</t>
  </si>
  <si>
    <t>17003-8148</t>
  </si>
  <si>
    <t>17003-8265</t>
  </si>
  <si>
    <t>Nept. Villegas, Nept. Arg. Dpw, Licsa, Apm Callao, Ransa S.A.</t>
  </si>
  <si>
    <t>17003-8267</t>
  </si>
  <si>
    <t>17003-8266</t>
  </si>
  <si>
    <t>17099-11066</t>
  </si>
  <si>
    <t>17099-11068</t>
  </si>
  <si>
    <t>17003-8270</t>
  </si>
  <si>
    <t>17003-8251</t>
  </si>
  <si>
    <t>17003-8264</t>
  </si>
  <si>
    <t>Contrans, Dinet, Villas Oquendo, Fargoline, Alc. Ventanilla, Nept. Oceanica</t>
  </si>
  <si>
    <t>17099-8976</t>
  </si>
  <si>
    <t>17099-10053</t>
  </si>
  <si>
    <t>17099-3427</t>
  </si>
  <si>
    <t>17099-8261</t>
  </si>
  <si>
    <t>17099-8260</t>
  </si>
  <si>
    <t>17099-8370</t>
  </si>
  <si>
    <t>17003-8218</t>
  </si>
  <si>
    <t>17099-9359</t>
  </si>
  <si>
    <t>17099-8609</t>
  </si>
  <si>
    <t>17099-9504</t>
  </si>
  <si>
    <t>17003-8275</t>
  </si>
  <si>
    <t xml:space="preserve"> Nept Arg. , Licsa,  Dpw</t>
  </si>
  <si>
    <t>17003-8199</t>
  </si>
  <si>
    <t>17099-8088</t>
  </si>
  <si>
    <t>17099-8281</t>
  </si>
  <si>
    <t>17003-8259</t>
  </si>
  <si>
    <t>17003-8211</t>
  </si>
  <si>
    <t>17099-5567</t>
  </si>
  <si>
    <t xml:space="preserve">Contrans,  Villas Oquendo, Limasa, </t>
  </si>
  <si>
    <t>17003-8243</t>
  </si>
  <si>
    <t>17003-8232</t>
  </si>
  <si>
    <t>17003-8236</t>
  </si>
  <si>
    <t>17003-8237</t>
  </si>
  <si>
    <t>17003-8238</t>
  </si>
  <si>
    <t>17099-9721</t>
  </si>
  <si>
    <t>Tpp, Imupesa,</t>
  </si>
  <si>
    <t xml:space="preserve"> Fargoline</t>
  </si>
  <si>
    <t>17003-8273</t>
  </si>
  <si>
    <t>17003-8274</t>
  </si>
  <si>
    <t>17099-9544</t>
  </si>
  <si>
    <t>17099-6873</t>
  </si>
  <si>
    <t>17099-7878</t>
  </si>
  <si>
    <t>17099-7664</t>
  </si>
  <si>
    <t>17099-9252</t>
  </si>
  <si>
    <t>17099-7104</t>
  </si>
  <si>
    <t>17099-6381</t>
  </si>
  <si>
    <t>17003-8242</t>
  </si>
  <si>
    <t>17003-8241</t>
  </si>
  <si>
    <t>Dinet, Tramarsa, Ransa .S.A.</t>
  </si>
  <si>
    <t>17003-7960</t>
  </si>
  <si>
    <t>17003-7961</t>
  </si>
  <si>
    <t>17003-7877</t>
  </si>
  <si>
    <t>17003-7878</t>
  </si>
  <si>
    <t>17003-8210</t>
  </si>
  <si>
    <t>17003-8209</t>
  </si>
  <si>
    <t>17003-8207</t>
  </si>
  <si>
    <t>17099-8394</t>
  </si>
  <si>
    <t>17003-7853</t>
  </si>
  <si>
    <t>17099-4819</t>
  </si>
  <si>
    <t>17003-8198</t>
  </si>
  <si>
    <t>17099-7469</t>
  </si>
  <si>
    <t>17099-5312</t>
  </si>
  <si>
    <t xml:space="preserve">Tramarsa, </t>
  </si>
  <si>
    <t>17099-8727</t>
  </si>
  <si>
    <t>17099-8729</t>
  </si>
  <si>
    <t>Sakj Depot, Unimar</t>
  </si>
  <si>
    <t>17099-5228</t>
  </si>
  <si>
    <t>17099-5756</t>
  </si>
  <si>
    <t>17099-8761</t>
  </si>
  <si>
    <t>17003-8374</t>
  </si>
  <si>
    <t>17003-8369</t>
  </si>
  <si>
    <t>17003-8368</t>
  </si>
  <si>
    <t>17003-8366</t>
  </si>
  <si>
    <t>17003-8363</t>
  </si>
  <si>
    <t>17003-8357</t>
  </si>
  <si>
    <t>17003-8341</t>
  </si>
  <si>
    <t>17003-8286</t>
  </si>
  <si>
    <t>17003-8287</t>
  </si>
  <si>
    <t>17003-8288</t>
  </si>
  <si>
    <t>17099-5248</t>
  </si>
  <si>
    <t>17003-8235</t>
  </si>
  <si>
    <t>17099-5202</t>
  </si>
  <si>
    <t>17099-6829</t>
  </si>
  <si>
    <t>17099-5012</t>
  </si>
  <si>
    <t>17099-9358</t>
  </si>
  <si>
    <t>17099-8488</t>
  </si>
  <si>
    <t>17099-6967</t>
  </si>
  <si>
    <t>17099-9430</t>
  </si>
  <si>
    <t>17003-8289</t>
  </si>
  <si>
    <t>17003-8295</t>
  </si>
  <si>
    <t>17003-8285</t>
  </si>
  <si>
    <t>17003-8282</t>
  </si>
  <si>
    <t>17099-9298</t>
  </si>
  <si>
    <t>17003-8277</t>
  </si>
  <si>
    <t>17003-8276</t>
  </si>
  <si>
    <t>Limasa, Dinet</t>
  </si>
  <si>
    <t>17099-6766</t>
  </si>
  <si>
    <t>17099-11231</t>
  </si>
  <si>
    <t>17099-7169</t>
  </si>
  <si>
    <t>17003-8296</t>
  </si>
  <si>
    <t>17003-8268</t>
  </si>
  <si>
    <t>17099-9919</t>
  </si>
  <si>
    <t>17099-7541</t>
  </si>
  <si>
    <t>17003-8284</t>
  </si>
  <si>
    <t>17003-8306</t>
  </si>
  <si>
    <t>17003-8294</t>
  </si>
  <si>
    <t>17003-8224</t>
  </si>
  <si>
    <t>17003-8269</t>
  </si>
  <si>
    <t>17099-8124</t>
  </si>
  <si>
    <t>17099-9793</t>
  </si>
  <si>
    <t>17099-9076</t>
  </si>
  <si>
    <t>17003-8361</t>
  </si>
  <si>
    <t>17099-7583</t>
  </si>
  <si>
    <t>17003-8323</t>
  </si>
  <si>
    <t>17003-8324</t>
  </si>
  <si>
    <t>17003-8372</t>
  </si>
  <si>
    <t>Dpw, Nept. Villegas, Tramarsa</t>
  </si>
  <si>
    <t>17003-8299</t>
  </si>
  <si>
    <t>17003-8083</t>
  </si>
  <si>
    <t>17099-10070</t>
  </si>
  <si>
    <t>17099-6850</t>
  </si>
  <si>
    <t>17003-7927</t>
  </si>
  <si>
    <t>17003-8272</t>
  </si>
  <si>
    <t>17003-8261</t>
  </si>
  <si>
    <t>17003-8309</t>
  </si>
  <si>
    <t>17099-9462</t>
  </si>
  <si>
    <t>17099-10150</t>
  </si>
  <si>
    <t>17099-10151</t>
  </si>
  <si>
    <t>17099-5246</t>
  </si>
  <si>
    <t>17003-8212</t>
  </si>
  <si>
    <t>17099-9125</t>
  </si>
  <si>
    <t>17099-3840</t>
  </si>
  <si>
    <t>Tpp, fargoline</t>
  </si>
  <si>
    <t>17003-8151</t>
  </si>
  <si>
    <t>17003-8152</t>
  </si>
  <si>
    <t>17003-8153</t>
  </si>
  <si>
    <t>17003-8301</t>
  </si>
  <si>
    <t>17003-8302</t>
  </si>
  <si>
    <t>17003-8303</t>
  </si>
  <si>
    <t>17099-8227</t>
  </si>
  <si>
    <t>17003-8278</t>
  </si>
  <si>
    <t>17003-8279</t>
  </si>
  <si>
    <t>17003-8280</t>
  </si>
  <si>
    <t>17099-8217</t>
  </si>
  <si>
    <t>Nept. Arg., Dpw, Nept. Villegas, Imupesa, Tpp, Sakj Depot</t>
  </si>
  <si>
    <t>17003-8314</t>
  </si>
  <si>
    <t>17003-8206</t>
  </si>
  <si>
    <t>17003-8271</t>
  </si>
  <si>
    <t>17003-8108</t>
  </si>
  <si>
    <t>17003-8291</t>
  </si>
  <si>
    <t>17003-8315</t>
  </si>
  <si>
    <t>17003-8308</t>
  </si>
  <si>
    <t>17099-8253</t>
  </si>
  <si>
    <t>17003-8359</t>
  </si>
  <si>
    <t>17003-8358</t>
  </si>
  <si>
    <t>17003-8353</t>
  </si>
  <si>
    <t>17003-8343</t>
  </si>
  <si>
    <t>17003-8339</t>
  </si>
  <si>
    <t>17003-8338</t>
  </si>
  <si>
    <t>17003-8356</t>
  </si>
  <si>
    <t>17003-8355</t>
  </si>
  <si>
    <t>17003-8354</t>
  </si>
  <si>
    <t>17003-8225</t>
  </si>
  <si>
    <t>17099-10346</t>
  </si>
  <si>
    <t>17099-8519</t>
  </si>
  <si>
    <t>17099-8484</t>
  </si>
  <si>
    <t>Apm Callao, Dinet</t>
  </si>
  <si>
    <t>17099-8381</t>
  </si>
  <si>
    <t>17099-7891</t>
  </si>
  <si>
    <t>17099-7892</t>
  </si>
  <si>
    <t>17099-7711</t>
  </si>
  <si>
    <t>17099-7074</t>
  </si>
  <si>
    <t>17099-8324</t>
  </si>
  <si>
    <t>17099-5641</t>
  </si>
  <si>
    <t>17003-8342</t>
  </si>
  <si>
    <t>17099-7806</t>
  </si>
  <si>
    <t>17003-8458</t>
  </si>
  <si>
    <t>17003-8461</t>
  </si>
  <si>
    <t>17099-7509</t>
  </si>
  <si>
    <t>17003-8388</t>
  </si>
  <si>
    <t>17003-8387</t>
  </si>
  <si>
    <t>17099-11304</t>
  </si>
  <si>
    <t>17099-6699</t>
  </si>
  <si>
    <t>17003-8325</t>
  </si>
  <si>
    <t>17099-9403</t>
  </si>
  <si>
    <t>17099-9402</t>
  </si>
  <si>
    <t>17003-8307</t>
  </si>
  <si>
    <t>17003-8398</t>
  </si>
  <si>
    <t>17003-8395</t>
  </si>
  <si>
    <t>17003-8393</t>
  </si>
  <si>
    <t>17003-8378</t>
  </si>
  <si>
    <t>17003-8377</t>
  </si>
  <si>
    <t>17003-8376</t>
  </si>
  <si>
    <t>17003-8421</t>
  </si>
  <si>
    <t>17003-8420</t>
  </si>
  <si>
    <t>17003-8379</t>
  </si>
  <si>
    <t>17003-8394</t>
  </si>
  <si>
    <t>17003-8396</t>
  </si>
  <si>
    <t>17003-9397</t>
  </si>
  <si>
    <t>17003-8399</t>
  </si>
  <si>
    <t>17003-8405</t>
  </si>
  <si>
    <t>17003-8417</t>
  </si>
  <si>
    <t>17003-8464</t>
  </si>
  <si>
    <t>17003-8462</t>
  </si>
  <si>
    <t>17003-8340</t>
  </si>
  <si>
    <t>17003-8298</t>
  </si>
  <si>
    <t>17099-7433</t>
  </si>
  <si>
    <t>17003-8257</t>
  </si>
  <si>
    <t>17003-8422</t>
  </si>
  <si>
    <t>17003-8371</t>
  </si>
  <si>
    <t>17003-8446</t>
  </si>
  <si>
    <t>17003-8445</t>
  </si>
  <si>
    <t>17003-8402</t>
  </si>
  <si>
    <t>17003-8256</t>
  </si>
  <si>
    <t>17003-8329</t>
  </si>
  <si>
    <t>17099-9222</t>
  </si>
  <si>
    <t>17099-11065</t>
  </si>
  <si>
    <t>17003-8290</t>
  </si>
  <si>
    <t>17003-8456</t>
  </si>
  <si>
    <t>17003-8428</t>
  </si>
  <si>
    <t>17003-7556</t>
  </si>
  <si>
    <t>17003-8453</t>
  </si>
  <si>
    <t>17003-8455</t>
  </si>
  <si>
    <t>17003-8463</t>
  </si>
  <si>
    <t>17003-8466</t>
  </si>
  <si>
    <t>17003-8465</t>
  </si>
  <si>
    <t>17099-5697</t>
  </si>
  <si>
    <t>17099-5698</t>
  </si>
  <si>
    <t>Nept. Villegas, Nept. Arg., Apm Callao, Licsa</t>
  </si>
  <si>
    <t>17099-3241</t>
  </si>
  <si>
    <t>17099-8772</t>
  </si>
  <si>
    <t>17099-7084</t>
  </si>
  <si>
    <t>17099-10395</t>
  </si>
  <si>
    <t>17099-10394</t>
  </si>
  <si>
    <t>17099-8688</t>
  </si>
  <si>
    <t>17099-10131</t>
  </si>
  <si>
    <t>17099-11001</t>
  </si>
  <si>
    <t>17099-10472</t>
  </si>
  <si>
    <t>17099-10471</t>
  </si>
  <si>
    <t>17003-8409</t>
  </si>
  <si>
    <t>17099-10610</t>
  </si>
  <si>
    <t>17003-8281</t>
  </si>
  <si>
    <t>17003-8262</t>
  </si>
  <si>
    <t>17003-8337</t>
  </si>
  <si>
    <t>17003-8336</t>
  </si>
  <si>
    <t>17099-5819</t>
  </si>
  <si>
    <t>17003-8391</t>
  </si>
  <si>
    <t>17099-8398</t>
  </si>
  <si>
    <t>17099-8904</t>
  </si>
  <si>
    <t>17003-8418</t>
  </si>
  <si>
    <t>17003-8413</t>
  </si>
  <si>
    <t>17099-10744</t>
  </si>
  <si>
    <t>17099-9701</t>
  </si>
  <si>
    <t>17099-9700</t>
  </si>
  <si>
    <t>17099-9257</t>
  </si>
  <si>
    <t>17003-8416</t>
  </si>
  <si>
    <t>17003-8311</t>
  </si>
  <si>
    <t>17099-10088</t>
  </si>
  <si>
    <t>17003-8313</t>
  </si>
  <si>
    <t>17003-8312</t>
  </si>
  <si>
    <t>Ransa S.A., Licsa, Apm Callao</t>
  </si>
  <si>
    <t>Unimar, Imupesa</t>
  </si>
  <si>
    <t>17003-8328</t>
  </si>
  <si>
    <t>17099-6545</t>
  </si>
  <si>
    <t>17099-10425</t>
  </si>
  <si>
    <t>17003-8330</t>
  </si>
  <si>
    <t>17003-8352</t>
  </si>
  <si>
    <t>17003-8431</t>
  </si>
  <si>
    <t>17003-8331</t>
  </si>
  <si>
    <t>17099-11034</t>
  </si>
  <si>
    <t>17003-8452</t>
  </si>
  <si>
    <t>17003-8451</t>
  </si>
  <si>
    <t>Fargoline, Limasa, Villas Oquendo</t>
  </si>
  <si>
    <t>17003-8424</t>
  </si>
  <si>
    <t>17003-8056</t>
  </si>
  <si>
    <t>17003-8360</t>
  </si>
  <si>
    <t>17003-8316</t>
  </si>
  <si>
    <t>17003-8317</t>
  </si>
  <si>
    <t>17003-8335</t>
  </si>
  <si>
    <t>17003-8332</t>
  </si>
  <si>
    <t>17003-8333</t>
  </si>
  <si>
    <t>17003-8334</t>
  </si>
  <si>
    <t>17003-8385</t>
  </si>
  <si>
    <t>17099-8221</t>
  </si>
  <si>
    <t>17099-7532</t>
  </si>
  <si>
    <t>17003-8386</t>
  </si>
  <si>
    <t>17099-6784</t>
  </si>
  <si>
    <t>17099-8905</t>
  </si>
  <si>
    <t>17003-8389</t>
  </si>
  <si>
    <t>17003-8390</t>
  </si>
  <si>
    <t>17099-9245</t>
  </si>
  <si>
    <t>17003-8406</t>
  </si>
  <si>
    <t>17003-8348</t>
  </si>
  <si>
    <t>17003-8318</t>
  </si>
  <si>
    <t>17003-8310</t>
  </si>
  <si>
    <t>Tramarsa, Villas Oquendo, Imupesa</t>
  </si>
  <si>
    <t>17003-8039</t>
  </si>
  <si>
    <t>17099-7912</t>
  </si>
  <si>
    <t>17003-7847</t>
  </si>
  <si>
    <t>17003-8321</t>
  </si>
  <si>
    <t>17003-8322</t>
  </si>
  <si>
    <t>17003-8426</t>
  </si>
  <si>
    <t>17003-8439</t>
  </si>
  <si>
    <t>17003-8447</t>
  </si>
  <si>
    <t>17003-8448</t>
  </si>
  <si>
    <t>17003-8454</t>
  </si>
  <si>
    <t>17003-8473</t>
  </si>
  <si>
    <t>17003-8492</t>
  </si>
  <si>
    <t>17003-7281</t>
  </si>
  <si>
    <t>17099-9792</t>
  </si>
  <si>
    <t>17099-9478</t>
  </si>
  <si>
    <t>17099-7795</t>
  </si>
  <si>
    <t>17003-8440</t>
  </si>
  <si>
    <t>17003-8512</t>
  </si>
  <si>
    <t>17099-8601</t>
  </si>
  <si>
    <t>17099-8380</t>
  </si>
  <si>
    <t>17099-5776</t>
  </si>
  <si>
    <t>17003-8474</t>
  </si>
  <si>
    <t>17003-8476</t>
  </si>
  <si>
    <t>17003-8156</t>
  </si>
  <si>
    <t>1703-8444</t>
  </si>
  <si>
    <t>17003-8400</t>
  </si>
  <si>
    <t>17003-8414</t>
  </si>
  <si>
    <t>17003-8486</t>
  </si>
  <si>
    <t>17003-8487</t>
  </si>
  <si>
    <t>Nept. Arg. Nept. Villegas</t>
  </si>
  <si>
    <t>1703-8521</t>
  </si>
  <si>
    <t>17003-8493</t>
  </si>
  <si>
    <t>17099-9276</t>
  </si>
  <si>
    <t>17099-10337</t>
  </si>
  <si>
    <t>17003-8481</t>
  </si>
  <si>
    <t>17003-8484</t>
  </si>
  <si>
    <t>17003-8507</t>
  </si>
  <si>
    <t>17003-8514</t>
  </si>
  <si>
    <t>17003-8515</t>
  </si>
  <si>
    <t>17003-8525</t>
  </si>
  <si>
    <t>17099-10814</t>
  </si>
  <si>
    <t>1703-8375</t>
  </si>
  <si>
    <t>17003-8542</t>
  </si>
  <si>
    <t>17003-8551</t>
  </si>
  <si>
    <t>17003-8554</t>
  </si>
  <si>
    <t>17003-8531</t>
  </si>
  <si>
    <t>17099-5701</t>
  </si>
  <si>
    <t>17003-8535</t>
  </si>
  <si>
    <t>17003-8536</t>
  </si>
  <si>
    <t>17003-8538</t>
  </si>
  <si>
    <t>17003-8539</t>
  </si>
  <si>
    <t>17003-8540</t>
  </si>
  <si>
    <t>17003-8541</t>
  </si>
  <si>
    <t>17099-8696</t>
  </si>
  <si>
    <t>17003-8537</t>
  </si>
  <si>
    <t>17003-8468</t>
  </si>
  <si>
    <t>17003-8485</t>
  </si>
  <si>
    <t>17003-8472</t>
  </si>
  <si>
    <t>17099-7933</t>
  </si>
  <si>
    <t>17003-8470</t>
  </si>
  <si>
    <t>17003-8497</t>
  </si>
  <si>
    <t>17099-9279</t>
  </si>
  <si>
    <t>17003-8563</t>
  </si>
  <si>
    <t>17003-8526</t>
  </si>
  <si>
    <t>17003-8527</t>
  </si>
  <si>
    <t>17003-8528</t>
  </si>
  <si>
    <t>17003-8530</t>
  </si>
  <si>
    <t>17003-8529</t>
  </si>
  <si>
    <t>17003-8495</t>
  </si>
  <si>
    <t>17003-8471</t>
  </si>
  <si>
    <t>17099-10762</t>
  </si>
  <si>
    <t>17003-8478</t>
  </si>
  <si>
    <t>17003-8364</t>
  </si>
  <si>
    <t>17003-8509</t>
  </si>
  <si>
    <t>17003-8293</t>
  </si>
  <si>
    <t>17003-8534</t>
  </si>
  <si>
    <t>17003-8532</t>
  </si>
  <si>
    <t>17099-10408</t>
  </si>
  <si>
    <t>17003-8511</t>
  </si>
  <si>
    <t>17099-8698</t>
  </si>
  <si>
    <t>17099-8737</t>
  </si>
  <si>
    <t>17003-8543</t>
  </si>
  <si>
    <t>17099-2530</t>
  </si>
  <si>
    <t>17003-8449</t>
  </si>
  <si>
    <t>17099-9317</t>
  </si>
  <si>
    <t>17099-9306</t>
  </si>
  <si>
    <t>Tpp, Ransa S.A., Dpw, Nept. Arg.</t>
  </si>
  <si>
    <t>17003-8430</t>
  </si>
  <si>
    <t>17003-8469</t>
  </si>
  <si>
    <t>17003-8434</t>
  </si>
  <si>
    <t>17003-8362</t>
  </si>
  <si>
    <t>17003-8549</t>
  </si>
  <si>
    <t>17003-8483</t>
  </si>
  <si>
    <t>17003-8517</t>
  </si>
  <si>
    <t>17003-8516</t>
  </si>
  <si>
    <t>17003-8433</t>
  </si>
  <si>
    <t>17003-8373</t>
  </si>
  <si>
    <t>17099-7977</t>
  </si>
  <si>
    <t>17003-8477</t>
  </si>
  <si>
    <t>17003-8504</t>
  </si>
  <si>
    <t>17003-8498</t>
  </si>
  <si>
    <t>17099-5714</t>
  </si>
  <si>
    <t>17099-8026</t>
  </si>
  <si>
    <t>17099-8025</t>
  </si>
  <si>
    <t>17099-8012</t>
  </si>
  <si>
    <t>17099-9004</t>
  </si>
  <si>
    <t>17099-8999</t>
  </si>
  <si>
    <t>17003-8441</t>
  </si>
  <si>
    <t>17003-8442</t>
  </si>
  <si>
    <t>17003-84443</t>
  </si>
  <si>
    <t>17003-8404</t>
  </si>
  <si>
    <t>17003-8419</t>
  </si>
  <si>
    <t>17003-8365</t>
  </si>
  <si>
    <t>17099-9712</t>
  </si>
  <si>
    <t>17099-9711</t>
  </si>
  <si>
    <t>17099-7882</t>
  </si>
  <si>
    <t>17003-7544</t>
  </si>
  <si>
    <t>17003-8573</t>
  </si>
  <si>
    <t>17003-8578</t>
  </si>
  <si>
    <t>17003-8587</t>
  </si>
  <si>
    <t>17003-8589</t>
  </si>
  <si>
    <t>17003-8592</t>
  </si>
  <si>
    <t>17003-8614</t>
  </si>
  <si>
    <t>17003-8611</t>
  </si>
  <si>
    <t>17003-8602</t>
  </si>
  <si>
    <t>17003-8600</t>
  </si>
  <si>
    <t>17003-8596</t>
  </si>
  <si>
    <t>17003-8591</t>
  </si>
  <si>
    <t>17003-8588</t>
  </si>
  <si>
    <t>17003-8586</t>
  </si>
  <si>
    <t>17003-8582</t>
  </si>
  <si>
    <t>17003-8565</t>
  </si>
  <si>
    <t>17003-8564</t>
  </si>
  <si>
    <t xml:space="preserve">Bahia </t>
  </si>
  <si>
    <t>17003-8510</t>
  </si>
  <si>
    <t>17099-8768</t>
  </si>
  <si>
    <t>17003-8460</t>
  </si>
  <si>
    <t>17099-8770</t>
  </si>
  <si>
    <t>17099-8246</t>
  </si>
  <si>
    <t>17003-8489</t>
  </si>
  <si>
    <t>17099-7600</t>
  </si>
  <si>
    <t>17099-10244</t>
  </si>
  <si>
    <t>17099-10246</t>
  </si>
  <si>
    <t>17099-8694</t>
  </si>
  <si>
    <t>17003-8545</t>
  </si>
  <si>
    <t>17003-8576</t>
  </si>
  <si>
    <t>17003-8553</t>
  </si>
  <si>
    <t>17003-8569</t>
  </si>
  <si>
    <t>17003-8550</t>
  </si>
  <si>
    <t>17003-8482</t>
  </si>
  <si>
    <t>17099-8757</t>
  </si>
  <si>
    <t>17003-8544</t>
  </si>
  <si>
    <t>17099-9708</t>
  </si>
  <si>
    <t>17099-9710</t>
  </si>
  <si>
    <t xml:space="preserve">Tramarsa, Unimar, Dinet, Contrans </t>
  </si>
  <si>
    <t xml:space="preserve">Tpp,  </t>
  </si>
  <si>
    <t>17003-8571</t>
  </si>
  <si>
    <t>17003-8593</t>
  </si>
  <si>
    <t>17003-8594</t>
  </si>
  <si>
    <t>17003-8595</t>
  </si>
  <si>
    <t>17003-8597</t>
  </si>
  <si>
    <t>17003-8598</t>
  </si>
  <si>
    <t>17003-8583</t>
  </si>
  <si>
    <t>17003-8533</t>
  </si>
  <si>
    <t>17003-8669</t>
  </si>
  <si>
    <t>17003-8467</t>
  </si>
  <si>
    <t>17003-8604</t>
  </si>
  <si>
    <t>17003-8638</t>
  </si>
  <si>
    <t>17003-8639</t>
  </si>
  <si>
    <t>17003-8640</t>
  </si>
  <si>
    <t>17003-8599</t>
  </si>
  <si>
    <t>17003-8644</t>
  </si>
  <si>
    <t>17003-8613</t>
  </si>
  <si>
    <t>17003-8665</t>
  </si>
  <si>
    <t>17003-8663</t>
  </si>
  <si>
    <t>17003-8570</t>
  </si>
  <si>
    <t>17003-8567</t>
  </si>
  <si>
    <t>17003-8566</t>
  </si>
  <si>
    <t>17003-8572</t>
  </si>
  <si>
    <t>17099-7911</t>
  </si>
  <si>
    <t>17003-8641</t>
  </si>
  <si>
    <t>17003-8562</t>
  </si>
  <si>
    <t>17003-8622</t>
  </si>
  <si>
    <t>17099-9242</t>
  </si>
  <si>
    <t>17003-8629</t>
  </si>
  <si>
    <t>17003-8561</t>
  </si>
  <si>
    <t>17003-8656</t>
  </si>
  <si>
    <t>17003-8657</t>
  </si>
  <si>
    <t>17003-8658</t>
  </si>
  <si>
    <t>17003-8659</t>
  </si>
  <si>
    <t>17003-8660</t>
  </si>
  <si>
    <t>17003-8661</t>
  </si>
  <si>
    <t>1703-8662</t>
  </si>
  <si>
    <t>17003-8668</t>
  </si>
  <si>
    <t>17099-6235</t>
  </si>
  <si>
    <t>17099-11086</t>
  </si>
  <si>
    <t>17099-10710</t>
  </si>
  <si>
    <t>17099-10716</t>
  </si>
  <si>
    <t>17003-8632</t>
  </si>
  <si>
    <t>17099-7069</t>
  </si>
  <si>
    <t>17099-10709</t>
  </si>
  <si>
    <t>17099-9357</t>
  </si>
  <si>
    <t>17099-8944</t>
  </si>
  <si>
    <t>17003-8585</t>
  </si>
  <si>
    <t>17099-9587</t>
  </si>
  <si>
    <t>17003-8603</t>
  </si>
  <si>
    <t>17003-8560</t>
  </si>
  <si>
    <t>17003-8559</t>
  </si>
  <si>
    <t>Licsa, Dpw, Almusa</t>
  </si>
  <si>
    <t>17099-11230</t>
  </si>
  <si>
    <t>17099-6214</t>
  </si>
  <si>
    <t>17003-8616</t>
  </si>
  <si>
    <t>17003-8590</t>
  </si>
  <si>
    <t>17003-8612</t>
  </si>
  <si>
    <t>17003-8584</t>
  </si>
  <si>
    <t>17003-8673</t>
  </si>
  <si>
    <t>17003-8319</t>
  </si>
  <si>
    <t>17003-8627</t>
  </si>
  <si>
    <t>17003-8628</t>
  </si>
  <si>
    <t>17003-8555</t>
  </si>
  <si>
    <t>17003-8568</t>
  </si>
  <si>
    <t>17099-5817</t>
  </si>
  <si>
    <t>17003-8558</t>
  </si>
  <si>
    <t>17003-8557</t>
  </si>
  <si>
    <t>17003-8647</t>
  </si>
  <si>
    <t>17003-8648</t>
  </si>
  <si>
    <t>17003-8649</t>
  </si>
  <si>
    <t>17003-8650</t>
  </si>
  <si>
    <t>17003-8651</t>
  </si>
  <si>
    <t>17003-8652</t>
  </si>
  <si>
    <t>17003-8654</t>
  </si>
  <si>
    <t>17003-8655</t>
  </si>
  <si>
    <t>Sakj Depot</t>
  </si>
  <si>
    <t>17003-8427</t>
  </si>
  <si>
    <t>17003-8429</t>
  </si>
  <si>
    <t>17099-9769</t>
  </si>
  <si>
    <t>17099-9891</t>
  </si>
  <si>
    <t>17099-9902</t>
  </si>
  <si>
    <t>17099-9890</t>
  </si>
  <si>
    <t>17003-8623</t>
  </si>
  <si>
    <t>17003-8615</t>
  </si>
  <si>
    <t>17003-8581</t>
  </si>
  <si>
    <t>17003-8634</t>
  </si>
  <si>
    <t>Fargoline, Villas Oquendo, Dinet</t>
  </si>
  <si>
    <t>17003-8407</t>
  </si>
  <si>
    <t>17003-8103</t>
  </si>
  <si>
    <t>17003-7981</t>
  </si>
  <si>
    <t>17003-7982</t>
  </si>
  <si>
    <t>17003-7983</t>
  </si>
  <si>
    <t>17003-7984</t>
  </si>
  <si>
    <t>17003-8635</t>
  </si>
  <si>
    <t>17003-8636</t>
  </si>
  <si>
    <t>17003-8479</t>
  </si>
  <si>
    <t>17099-8676</t>
  </si>
  <si>
    <t>17003-8605</t>
  </si>
  <si>
    <t>17003-8607</t>
  </si>
  <si>
    <t>17003-8608</t>
  </si>
  <si>
    <t>17099-7940</t>
  </si>
  <si>
    <t>17099-9602</t>
  </si>
  <si>
    <t>17003-8606</t>
  </si>
  <si>
    <t>17003-8631</t>
  </si>
  <si>
    <t>17099-9794</t>
  </si>
  <si>
    <t>17099-8677</t>
  </si>
  <si>
    <t>17003-8300</t>
  </si>
  <si>
    <t>17003-8403</t>
  </si>
  <si>
    <t>17003-8621</t>
  </si>
  <si>
    <t>17003-8491</t>
  </si>
  <si>
    <t>17003-8577</t>
  </si>
  <si>
    <t>17003-8432</t>
  </si>
  <si>
    <t>17099-3683</t>
  </si>
  <si>
    <t>17003-8664</t>
  </si>
  <si>
    <t>17099-9436</t>
  </si>
  <si>
    <t>17099-9437</t>
  </si>
  <si>
    <t>17099-9431</t>
  </si>
  <si>
    <t>17099-9869</t>
  </si>
  <si>
    <t>17099-6021</t>
  </si>
  <si>
    <t>Villas Oquendo, Unimar, Ransa S.A.</t>
  </si>
  <si>
    <t>17099-7470</t>
  </si>
  <si>
    <t>17099-7471</t>
  </si>
  <si>
    <t>17003-8552</t>
  </si>
  <si>
    <t>17003-8320</t>
  </si>
  <si>
    <t>Nept. Arg., Apm Callao</t>
  </si>
  <si>
    <t>17099-11041</t>
  </si>
  <si>
    <t>17003-8630</t>
  </si>
  <si>
    <t>17099-10345</t>
  </si>
  <si>
    <t>17003-8625</t>
  </si>
  <si>
    <t>17003-8574</t>
  </si>
  <si>
    <t>17099-6892</t>
  </si>
  <si>
    <t>17003-8637</t>
  </si>
  <si>
    <t>17003-8672</t>
  </si>
  <si>
    <t>Contrans, Alc. Ventanilla, Nept. Oceanica</t>
  </si>
  <si>
    <t>17003-8694</t>
  </si>
  <si>
    <t>17003-8695</t>
  </si>
  <si>
    <t>17003-8696</t>
  </si>
  <si>
    <t>17099-11108</t>
  </si>
  <si>
    <t>17003-8618</t>
  </si>
  <si>
    <t>17003-8617</t>
  </si>
  <si>
    <t>17099-7497</t>
  </si>
  <si>
    <t>17099-7567</t>
  </si>
  <si>
    <t>17099-9722</t>
  </si>
  <si>
    <t>17099-7569</t>
  </si>
  <si>
    <t>17099-7568</t>
  </si>
  <si>
    <t>17099-6874</t>
  </si>
  <si>
    <t>17099-10061</t>
  </si>
  <si>
    <t>17003-8684</t>
  </si>
  <si>
    <t>17003-8575</t>
  </si>
  <si>
    <t>17003-8653</t>
  </si>
  <si>
    <t>17003-8601</t>
  </si>
  <si>
    <t>17003-8643</t>
  </si>
  <si>
    <t>17003-8680</t>
  </si>
  <si>
    <t>17003-8367</t>
  </si>
  <si>
    <t>17099-7339</t>
  </si>
  <si>
    <t>17099-9473</t>
  </si>
  <si>
    <t>17003-8620</t>
  </si>
  <si>
    <t>17003-8685</t>
  </si>
  <si>
    <t>17003-8732</t>
  </si>
  <si>
    <t>17099-10613</t>
  </si>
  <si>
    <t>17099-10615</t>
  </si>
  <si>
    <t>17003-8735</t>
  </si>
  <si>
    <t>17099-8392</t>
  </si>
  <si>
    <t>17003-8692</t>
  </si>
  <si>
    <t>17003-8475</t>
  </si>
  <si>
    <t>17099-8596</t>
  </si>
  <si>
    <t>17099-11508</t>
  </si>
  <si>
    <t>17099-5078</t>
  </si>
  <si>
    <t>17003-8731</t>
  </si>
  <si>
    <t>17099-9842</t>
  </si>
  <si>
    <t>17003-8679</t>
  </si>
  <si>
    <t>Tpp, Imupesa, Fargoline, Alc. Ventanilla, Limasa</t>
  </si>
  <si>
    <t>17003-8642</t>
  </si>
  <si>
    <t>17099-8981</t>
  </si>
  <si>
    <t>17099-7535</t>
  </si>
  <si>
    <t>Dpw, Almusa, Nept. Villegas, Licsa, Tramarsa, Ransa S.A.</t>
  </si>
  <si>
    <t>17003-8633</t>
  </si>
  <si>
    <t>17003-8689</t>
  </si>
  <si>
    <t>17099-7091</t>
  </si>
  <si>
    <t>17099-7685</t>
  </si>
  <si>
    <t>17099-9731</t>
  </si>
  <si>
    <t>17099-7684</t>
  </si>
  <si>
    <t>17003-8556</t>
  </si>
  <si>
    <t>17003-8675</t>
  </si>
  <si>
    <t>17003-8674</t>
  </si>
  <si>
    <t>17003-8723</t>
  </si>
  <si>
    <t>17003-8671</t>
  </si>
  <si>
    <t>17003-8546</t>
  </si>
  <si>
    <t>17099-4818</t>
  </si>
  <si>
    <t>17003-8624</t>
  </si>
  <si>
    <t>17099-4747</t>
  </si>
  <si>
    <t>17099-8223</t>
  </si>
  <si>
    <t>17003-8619</t>
  </si>
  <si>
    <t>17099-9443</t>
  </si>
  <si>
    <t>17099-9442</t>
  </si>
  <si>
    <t>17003-8678</t>
  </si>
  <si>
    <t>17003-8677</t>
  </si>
  <si>
    <t>17003-8676</t>
  </si>
  <si>
    <t>17003-8701</t>
  </si>
  <si>
    <t>17003-8626</t>
  </si>
  <si>
    <t>17003-8645</t>
  </si>
  <si>
    <t>17003-8727</t>
  </si>
  <si>
    <t>17003-8734</t>
  </si>
  <si>
    <t>17003-8738</t>
  </si>
  <si>
    <t>17003-8744</t>
  </si>
  <si>
    <t>17003-8743</t>
  </si>
  <si>
    <t>17003-8742</t>
  </si>
  <si>
    <t>17003-8739</t>
  </si>
  <si>
    <t>17003-8720</t>
  </si>
  <si>
    <t>17003-8718</t>
  </si>
  <si>
    <t>1703-8715</t>
  </si>
  <si>
    <t>17003-8716</t>
  </si>
  <si>
    <t>17003-8749</t>
  </si>
  <si>
    <t>17003-8748</t>
  </si>
  <si>
    <t>17003-8747</t>
  </si>
  <si>
    <t>17003-8717</t>
  </si>
  <si>
    <t>17003-8709</t>
  </si>
  <si>
    <t>17003-8711</t>
  </si>
  <si>
    <t>17003-8712</t>
  </si>
  <si>
    <t>17003-8713</t>
  </si>
  <si>
    <t>020-2017</t>
  </si>
  <si>
    <t>17099-8758</t>
  </si>
  <si>
    <t>17099-8759</t>
  </si>
  <si>
    <t>17003-8423</t>
  </si>
  <si>
    <t>17003-8383</t>
  </si>
  <si>
    <t>17003-8382</t>
  </si>
  <si>
    <t>17003-8380</t>
  </si>
  <si>
    <t>17099-6856</t>
  </si>
  <si>
    <t>17003-8646</t>
  </si>
  <si>
    <t>17099-9862</t>
  </si>
  <si>
    <t>17003-8705</t>
  </si>
  <si>
    <t>17003-8381</t>
  </si>
  <si>
    <t>Dpw, Tramarsa</t>
  </si>
  <si>
    <t>17003-8670</t>
  </si>
  <si>
    <t>17099-10059</t>
  </si>
  <si>
    <t>17003-8721</t>
  </si>
  <si>
    <t>17003-8693</t>
  </si>
  <si>
    <t>17003-8767</t>
  </si>
  <si>
    <t>17003-8766</t>
  </si>
  <si>
    <t>17003-8765</t>
  </si>
  <si>
    <t>17003-8764</t>
  </si>
  <si>
    <t>17003-8763</t>
  </si>
  <si>
    <t>17003-8760</t>
  </si>
  <si>
    <t>Tranarsa, Ransa S.A.</t>
  </si>
  <si>
    <t>17003-8687</t>
  </si>
  <si>
    <t>17003-8688</t>
  </si>
  <si>
    <t>17003-8667</t>
  </si>
  <si>
    <t>17003-8768</t>
  </si>
  <si>
    <t>17003-8769</t>
  </si>
  <si>
    <t>17003-8770</t>
  </si>
  <si>
    <t>17003-8771</t>
  </si>
  <si>
    <t>17003-8772</t>
  </si>
  <si>
    <t>021-2017</t>
  </si>
  <si>
    <t>022-2017</t>
  </si>
  <si>
    <t>023-2017</t>
  </si>
  <si>
    <t>024-2017</t>
  </si>
  <si>
    <t>17003-8703</t>
  </si>
  <si>
    <t>17099-9098</t>
  </si>
  <si>
    <t>17099-9024</t>
  </si>
  <si>
    <t>17099-9025</t>
  </si>
  <si>
    <t>17003-8223</t>
  </si>
  <si>
    <t>17099-10585</t>
  </si>
  <si>
    <t>17099-10177</t>
  </si>
  <si>
    <t>17003-8759</t>
  </si>
  <si>
    <t>17099-7536</t>
  </si>
  <si>
    <t>17003-8736</t>
  </si>
  <si>
    <t>17003-8610</t>
  </si>
  <si>
    <t>17099-7164</t>
  </si>
  <si>
    <t>17003-8699</t>
  </si>
  <si>
    <t>17003-8698</t>
  </si>
  <si>
    <t>17003-8700</t>
  </si>
  <si>
    <t>17099-10073</t>
  </si>
  <si>
    <t>17003-8714</t>
  </si>
  <si>
    <t>17003-8708</t>
  </si>
  <si>
    <t>17003-8496</t>
  </si>
  <si>
    <t>17003-8609</t>
  </si>
  <si>
    <t>17003-8494</t>
  </si>
  <si>
    <t>17003-8697</t>
  </si>
  <si>
    <t>17003-8729</t>
  </si>
  <si>
    <t>17003-8726</t>
  </si>
  <si>
    <t>17003-8728</t>
  </si>
  <si>
    <t>17003-8724</t>
  </si>
  <si>
    <t>17003-8730</t>
  </si>
  <si>
    <t>Ransa S.A., Unimar, Apm Callao</t>
  </si>
  <si>
    <t>17003-8702</t>
  </si>
  <si>
    <t>17003-8707</t>
  </si>
  <si>
    <t>17003-8756</t>
  </si>
  <si>
    <t>17099-7796</t>
  </si>
  <si>
    <t>17099-7797</t>
  </si>
  <si>
    <t>17099-5891</t>
  </si>
  <si>
    <t>17099-8755</t>
  </si>
  <si>
    <t>17099-8752</t>
  </si>
  <si>
    <t>17099-6518</t>
  </si>
  <si>
    <t>17099-9604</t>
  </si>
  <si>
    <t>17099-7128</t>
  </si>
  <si>
    <t>17099-7127</t>
  </si>
  <si>
    <t>17099-8903</t>
  </si>
  <si>
    <t>17099-9434</t>
  </si>
  <si>
    <t>17099-9438</t>
  </si>
  <si>
    <t>17099-9433</t>
  </si>
  <si>
    <t>17003-8490</t>
  </si>
  <si>
    <t>17003-8710</t>
  </si>
  <si>
    <t>17099-9439</t>
  </si>
  <si>
    <t>17099-2440</t>
  </si>
  <si>
    <t xml:space="preserve">Ransa Sn Agustin, </t>
  </si>
  <si>
    <t>17003-8774</t>
  </si>
  <si>
    <t>17099-7824</t>
  </si>
  <si>
    <t>17099-7331</t>
  </si>
  <si>
    <t>17003-8443</t>
  </si>
  <si>
    <t>17003-8686</t>
  </si>
  <si>
    <t>17099-9398</t>
  </si>
  <si>
    <t>17003-8775</t>
  </si>
  <si>
    <t>17099-11282</t>
  </si>
  <si>
    <t>17099-5255</t>
  </si>
  <si>
    <t>17099-5254</t>
  </si>
  <si>
    <t>17099-8485</t>
  </si>
  <si>
    <t>17003-8776</t>
  </si>
  <si>
    <t>17099-10604</t>
  </si>
  <si>
    <t>17003-8683</t>
  </si>
  <si>
    <t>17099-10634</t>
  </si>
  <si>
    <t>17099-9244</t>
  </si>
  <si>
    <t>17099-6012</t>
  </si>
  <si>
    <t>17099-7978</t>
  </si>
  <si>
    <t>17099-8490</t>
  </si>
  <si>
    <t>17003-8755</t>
  </si>
  <si>
    <t>17099-10152</t>
  </si>
  <si>
    <t>17099-9428</t>
  </si>
  <si>
    <t>17003-8706</t>
  </si>
  <si>
    <t>17099-9883</t>
  </si>
  <si>
    <t>17099-10623</t>
  </si>
  <si>
    <t>17003-8781</t>
  </si>
  <si>
    <t>Ransa Argentina</t>
  </si>
  <si>
    <t>17003-8757</t>
  </si>
  <si>
    <t>17003-8737</t>
  </si>
  <si>
    <t>17003-8754</t>
  </si>
  <si>
    <t>17099-8754</t>
  </si>
  <si>
    <t>17099-9882</t>
  </si>
  <si>
    <t>17099-10568</t>
  </si>
  <si>
    <t>17099-7579</t>
  </si>
  <si>
    <t>Nep Villegas, Nep Argentina   Almusa</t>
  </si>
  <si>
    <t>17003-8682</t>
  </si>
  <si>
    <t>17003-8745</t>
  </si>
  <si>
    <t>17003-8758</t>
  </si>
  <si>
    <t>17003-8690</t>
  </si>
  <si>
    <t>17003-8777</t>
  </si>
  <si>
    <t>17003-8778</t>
  </si>
  <si>
    <t>17003-8784</t>
  </si>
  <si>
    <t>17003-8508</t>
  </si>
  <si>
    <t>17099-5561</t>
  </si>
  <si>
    <t>17099-9344</t>
  </si>
  <si>
    <t>17003-8787</t>
  </si>
  <si>
    <t>17099-5468</t>
  </si>
  <si>
    <t xml:space="preserve"> Dinet</t>
  </si>
  <si>
    <t>17099-10336</t>
  </si>
  <si>
    <t>17099-8767</t>
  </si>
  <si>
    <t>17003-8780</t>
  </si>
  <si>
    <t xml:space="preserve">Dpw Nep. Argentina Licsa </t>
  </si>
  <si>
    <t>17099-8205</t>
  </si>
  <si>
    <t>17099-8204</t>
  </si>
  <si>
    <t>17099-9440</t>
  </si>
  <si>
    <t>17003-8789</t>
  </si>
  <si>
    <t>17003-8791</t>
  </si>
  <si>
    <t>17003-8795</t>
  </si>
  <si>
    <t>17003-8796</t>
  </si>
  <si>
    <t>17003-8797</t>
  </si>
  <si>
    <t>17003-8798</t>
  </si>
  <si>
    <t>17003-8832</t>
  </si>
  <si>
    <t>17003-8823</t>
  </si>
  <si>
    <t>17003-8824</t>
  </si>
  <si>
    <t>17003-8825</t>
  </si>
  <si>
    <t>17003-8826</t>
  </si>
  <si>
    <t>17099-8206</t>
  </si>
  <si>
    <t>17099-7195</t>
  </si>
  <si>
    <t>17099-9997</t>
  </si>
  <si>
    <t>17099-7689</t>
  </si>
  <si>
    <t>17099-4050</t>
  </si>
  <si>
    <t>17003-8799</t>
  </si>
  <si>
    <t>17099-10181</t>
  </si>
  <si>
    <t>17099-10178</t>
  </si>
  <si>
    <t xml:space="preserve"> Dpw, Apm Callao </t>
  </si>
  <si>
    <t xml:space="preserve">sjack depo, dpw, Licsa, Villas Oquendo </t>
  </si>
  <si>
    <t xml:space="preserve">Tramarsa, Sn Agustin, Imupesa </t>
  </si>
  <si>
    <t>17003-8741</t>
  </si>
  <si>
    <t>17003-8691</t>
  </si>
  <si>
    <t>17099-7041</t>
  </si>
  <si>
    <t>17099-11111</t>
  </si>
  <si>
    <t>17099-9206</t>
  </si>
  <si>
    <t>17099-9985</t>
  </si>
  <si>
    <t>17099-9100</t>
  </si>
  <si>
    <t>17099-10599</t>
  </si>
  <si>
    <t>17099-10200</t>
  </si>
  <si>
    <t>17099-8233</t>
  </si>
  <si>
    <t>17099-6519</t>
  </si>
  <si>
    <t>17099-1198</t>
  </si>
  <si>
    <t>17099-8748</t>
  </si>
  <si>
    <t>17099-9090</t>
  </si>
  <si>
    <t>17099-8305</t>
  </si>
  <si>
    <t>17099-8302</t>
  </si>
  <si>
    <t>17099-7547</t>
  </si>
  <si>
    <t>17099-8465</t>
  </si>
  <si>
    <t>17099-8301</t>
  </si>
  <si>
    <t>17099-9957</t>
  </si>
  <si>
    <t xml:space="preserve">Imupesa </t>
  </si>
  <si>
    <t xml:space="preserve">Limasa, Alc. Ventanilla </t>
  </si>
  <si>
    <t>17099-9026</t>
  </si>
  <si>
    <t>17003-8816</t>
  </si>
  <si>
    <t>17099-9199</t>
  </si>
  <si>
    <t>17099-9200</t>
  </si>
  <si>
    <t>17099-11123</t>
  </si>
  <si>
    <t>17099-11124</t>
  </si>
  <si>
    <t>17099-9013</t>
  </si>
  <si>
    <t>17099-9015</t>
  </si>
  <si>
    <t>17099-8991</t>
  </si>
  <si>
    <t>17099-10755</t>
  </si>
  <si>
    <t>17099-7715</t>
  </si>
  <si>
    <t>17099-10054</t>
  </si>
  <si>
    <t>17099-10396</t>
  </si>
  <si>
    <t>17003-8239</t>
  </si>
  <si>
    <t>17099-10999</t>
  </si>
  <si>
    <t>17099-10278</t>
  </si>
  <si>
    <t>17099-10136</t>
  </si>
  <si>
    <t>17099-10996</t>
  </si>
  <si>
    <t>17099-11000</t>
  </si>
  <si>
    <t>17003-8773</t>
  </si>
  <si>
    <t>17003-8809</t>
  </si>
  <si>
    <t>17003-8401</t>
  </si>
  <si>
    <t>17003-8850</t>
  </si>
  <si>
    <t>17003-8831</t>
  </si>
  <si>
    <t>17003-8830</t>
  </si>
  <si>
    <t>17003-8829</t>
  </si>
  <si>
    <t>17003-8848</t>
  </si>
  <si>
    <t>17003-8740</t>
  </si>
  <si>
    <t>17003-8838</t>
  </si>
  <si>
    <t>17003-8841</t>
  </si>
  <si>
    <t>17003-8842</t>
  </si>
  <si>
    <t>17099-10570</t>
  </si>
  <si>
    <t>17099-10163</t>
  </si>
  <si>
    <t>17003-8800</t>
  </si>
  <si>
    <t>Nept. Arg., Nept. Villegas</t>
  </si>
  <si>
    <t>17099-9995</t>
  </si>
  <si>
    <t>17099-8570</t>
  </si>
  <si>
    <t>17003-8843</t>
  </si>
  <si>
    <t>17003-8790</t>
  </si>
  <si>
    <t>17003-8802</t>
  </si>
  <si>
    <t>17003-8808</t>
  </si>
  <si>
    <t>17003-8807</t>
  </si>
  <si>
    <t>17003-8806</t>
  </si>
  <si>
    <t>17003-8805</t>
  </si>
  <si>
    <t>17003-8804</t>
  </si>
  <si>
    <t>17003-8803</t>
  </si>
  <si>
    <t>17003-8813</t>
  </si>
  <si>
    <t>17099-5695</t>
  </si>
  <si>
    <t>17003-8786</t>
  </si>
  <si>
    <t>Licsa, Ransa Arg., Almusa</t>
  </si>
  <si>
    <t>17099-9315</t>
  </si>
  <si>
    <t>17099-3437</t>
  </si>
  <si>
    <t>17099-3436</t>
  </si>
  <si>
    <t>17003-8681</t>
  </si>
  <si>
    <t>17003-8782</t>
  </si>
  <si>
    <t>17003-8817</t>
  </si>
  <si>
    <t>17003-8818</t>
  </si>
  <si>
    <t>17099-10066</t>
  </si>
  <si>
    <t>Sakj Depot, Ransa S.A.</t>
  </si>
  <si>
    <t>17003-8891</t>
  </si>
  <si>
    <t>17099-8563</t>
  </si>
  <si>
    <t>Dinet, Fargoline</t>
  </si>
  <si>
    <t>17099-9405</t>
  </si>
  <si>
    <t>Imupesa, Limasa</t>
  </si>
  <si>
    <t>17099-9097</t>
  </si>
  <si>
    <t>17003-8779</t>
  </si>
  <si>
    <t>17003-8815</t>
  </si>
  <si>
    <t>17003-8833</t>
  </si>
  <si>
    <t>17003-8810</t>
  </si>
  <si>
    <t>17003-8811</t>
  </si>
  <si>
    <t>17099-9887</t>
  </si>
  <si>
    <t>17099-9695</t>
  </si>
  <si>
    <t>17099-9463</t>
  </si>
  <si>
    <t>17003-8847</t>
  </si>
  <si>
    <t>17003-8846</t>
  </si>
  <si>
    <t>17006-4085</t>
  </si>
  <si>
    <t>17003-8844</t>
  </si>
  <si>
    <t>17003-8793</t>
  </si>
  <si>
    <t>17099-8464</t>
  </si>
  <si>
    <t>17099-5763</t>
  </si>
  <si>
    <t>17099-400</t>
  </si>
  <si>
    <t>17099-1725</t>
  </si>
  <si>
    <t>17003-8750</t>
  </si>
  <si>
    <t>17003-8751</t>
  </si>
  <si>
    <t>17003-8752</t>
  </si>
  <si>
    <t>17003-8753</t>
  </si>
  <si>
    <t>17003-8480</t>
  </si>
  <si>
    <t>17099-4563</t>
  </si>
  <si>
    <t>17003-8801</t>
  </si>
  <si>
    <t>17003-8719</t>
  </si>
  <si>
    <t>17099-9610</t>
  </si>
  <si>
    <t>17099-8753</t>
  </si>
  <si>
    <t>17099-9824</t>
  </si>
  <si>
    <t>17099-9823</t>
  </si>
  <si>
    <t>17099-10495</t>
  </si>
  <si>
    <t>17099-10498</t>
  </si>
  <si>
    <t>17099-9609</t>
  </si>
  <si>
    <t>17099-9608</t>
  </si>
  <si>
    <t>17099-6879</t>
  </si>
  <si>
    <t>17003-8488</t>
  </si>
  <si>
    <t>17003-8435</t>
  </si>
  <si>
    <t>17003-8436</t>
  </si>
  <si>
    <t>17003-8437</t>
  </si>
  <si>
    <t>17003-8438</t>
  </si>
  <si>
    <t>17099-9109</t>
  </si>
  <si>
    <t>17099-9577</t>
  </si>
  <si>
    <t>17099-9578</t>
  </si>
  <si>
    <t>17099-8234</t>
  </si>
  <si>
    <t>17099-10497</t>
  </si>
  <si>
    <t>17099-10494</t>
  </si>
  <si>
    <t>17099-10496</t>
  </si>
  <si>
    <t>17099-10380</t>
  </si>
  <si>
    <t>17099-7385</t>
  </si>
  <si>
    <t>17099-7112</t>
  </si>
  <si>
    <t>17003-8579</t>
  </si>
  <si>
    <t>17003-8762</t>
  </si>
  <si>
    <t>17003-8840</t>
  </si>
  <si>
    <t>17003-8839</t>
  </si>
  <si>
    <t>17099-7832</t>
  </si>
  <si>
    <t>17099-9304</t>
  </si>
  <si>
    <t>17099-8242</t>
  </si>
  <si>
    <t>17099-9806</t>
  </si>
  <si>
    <t>17099-7831</t>
  </si>
  <si>
    <t>17003-8835</t>
  </si>
  <si>
    <t>17003-8822</t>
  </si>
  <si>
    <t>17003-8854</t>
  </si>
  <si>
    <t>17003-8904</t>
  </si>
  <si>
    <t>17003-8855</t>
  </si>
  <si>
    <t>17003-8856</t>
  </si>
  <si>
    <t>17003-8857</t>
  </si>
  <si>
    <t>17003-8858</t>
  </si>
  <si>
    <t>17003-8859</t>
  </si>
  <si>
    <t>17003-8860</t>
  </si>
  <si>
    <t>17003-8861</t>
  </si>
  <si>
    <t>17003-8873</t>
  </si>
  <si>
    <t>17003-8869</t>
  </si>
  <si>
    <t>17003-8868</t>
  </si>
  <si>
    <t>17003-8866</t>
  </si>
  <si>
    <t>17003-8865</t>
  </si>
  <si>
    <t>17003-8864</t>
  </si>
  <si>
    <t>17003-8863</t>
  </si>
  <si>
    <t>17003-8862</t>
  </si>
  <si>
    <t>17003-8872</t>
  </si>
  <si>
    <t>Tpp, Imupesa, Sakj Depot, Ransa S.A.</t>
  </si>
  <si>
    <t>17003-3397</t>
  </si>
  <si>
    <t>17003-3398</t>
  </si>
  <si>
    <t>17003-8870</t>
  </si>
  <si>
    <t>17003-8867</t>
  </si>
  <si>
    <t>17003-8871</t>
  </si>
  <si>
    <t>17003-8903</t>
  </si>
  <si>
    <t>17003-8907</t>
  </si>
  <si>
    <t>17003-8911</t>
  </si>
  <si>
    <t>17003-8828</t>
  </si>
  <si>
    <t>17099-11037</t>
  </si>
  <si>
    <t>17099-8707</t>
  </si>
  <si>
    <t>17099-7435</t>
  </si>
  <si>
    <t>17003-8851</t>
  </si>
  <si>
    <t>17003-8852</t>
  </si>
  <si>
    <t>Ransa S.A., Villas Oquendo, Tpp</t>
  </si>
  <si>
    <t>17003-8884</t>
  </si>
  <si>
    <t>17003-8874</t>
  </si>
  <si>
    <t>17003-8899</t>
  </si>
  <si>
    <t>17003-8879</t>
  </si>
  <si>
    <t>17003-8878</t>
  </si>
  <si>
    <t>17003-8877</t>
  </si>
  <si>
    <t>17003-8876</t>
  </si>
  <si>
    <t>17003-8297</t>
  </si>
  <si>
    <t>17003-8425</t>
  </si>
  <si>
    <t>17003-8880</t>
  </si>
  <si>
    <t>17003-8885</t>
  </si>
  <si>
    <t>17003-8882</t>
  </si>
  <si>
    <t>17003-8812</t>
  </si>
  <si>
    <t>17003-8925</t>
  </si>
  <si>
    <t>17099-4876</t>
  </si>
  <si>
    <t>17099-7170</t>
  </si>
  <si>
    <t>17099-11281</t>
  </si>
  <si>
    <t>17099-8851</t>
  </si>
  <si>
    <t>17003-8934</t>
  </si>
  <si>
    <t>SAJK DEPO</t>
  </si>
  <si>
    <t>17099-4782</t>
  </si>
  <si>
    <t>17099-7887</t>
  </si>
  <si>
    <t>17099-10681</t>
  </si>
  <si>
    <t>17003-8849</t>
  </si>
  <si>
    <t>17003-8900</t>
  </si>
  <si>
    <t>17003-8923</t>
  </si>
  <si>
    <t>17003-8836</t>
  </si>
  <si>
    <t>17003-8837</t>
  </si>
  <si>
    <t>17099-8937</t>
  </si>
  <si>
    <t>17003-8901</t>
  </si>
  <si>
    <t>17099-10992</t>
  </si>
  <si>
    <t>17003-8304</t>
  </si>
  <si>
    <t>17003-8305</t>
  </si>
  <si>
    <t>17099-8891</t>
  </si>
  <si>
    <t>17003-8845</t>
  </si>
  <si>
    <t>17003-8913</t>
  </si>
  <si>
    <t>17003-8902</t>
  </si>
  <si>
    <t>17099-10600</t>
  </si>
  <si>
    <t>17099-7473</t>
  </si>
  <si>
    <t>17099-8385</t>
  </si>
  <si>
    <t>17099-11240</t>
  </si>
  <si>
    <t>17099-11239</t>
  </si>
  <si>
    <t>17099-11238</t>
  </si>
  <si>
    <t>17099-3891</t>
  </si>
  <si>
    <t>17099-11241</t>
  </si>
  <si>
    <t>RANSA SN. AGUSTIN - TRAMARSA - SAJK DEPO</t>
  </si>
  <si>
    <t>17003-8918</t>
  </si>
  <si>
    <t>17099-11436</t>
  </si>
  <si>
    <t>17099-10706</t>
  </si>
  <si>
    <t>17099-10705</t>
  </si>
  <si>
    <t>17099-5176</t>
  </si>
  <si>
    <t>17099-5174</t>
  </si>
  <si>
    <t>17099-5173</t>
  </si>
  <si>
    <t>17099-5171</t>
  </si>
  <si>
    <t>TRAMARSA - RANSA SN. AGUSTIN</t>
  </si>
  <si>
    <t>17006-4290</t>
  </si>
  <si>
    <t>17003-8897</t>
  </si>
  <si>
    <t>LICSA - N. ARGENTINA - N. VILLEGAS</t>
  </si>
  <si>
    <t>17099-9996</t>
  </si>
  <si>
    <t>17003-8948</t>
  </si>
  <si>
    <t>17099-6659</t>
  </si>
  <si>
    <t>17003-8886</t>
  </si>
  <si>
    <t>17003-8887</t>
  </si>
  <si>
    <t>17003-8888</t>
  </si>
  <si>
    <t>17003-8889</t>
  </si>
  <si>
    <t>17003-8788</t>
  </si>
  <si>
    <t>17003-8883</t>
  </si>
  <si>
    <t>17003-8921</t>
  </si>
  <si>
    <t>17099-10601</t>
  </si>
  <si>
    <t>17003-8949</t>
  </si>
  <si>
    <t>17003-8950</t>
  </si>
  <si>
    <t>17003-8952</t>
  </si>
  <si>
    <t>17003-8953</t>
  </si>
  <si>
    <t>17003-8947</t>
  </si>
  <si>
    <t>17099-6998</t>
  </si>
  <si>
    <t>17099-10135</t>
  </si>
  <si>
    <t>17099-10279</t>
  </si>
  <si>
    <t>17099-10134</t>
  </si>
  <si>
    <t>17099-10997</t>
  </si>
  <si>
    <t>17099-10133</t>
  </si>
  <si>
    <t>17003-8938</t>
  </si>
  <si>
    <t>17003-8892</t>
  </si>
  <si>
    <t>17003-8893</t>
  </si>
  <si>
    <t>N. ARGENTINA - DPW - LICSA</t>
  </si>
  <si>
    <t>17099-9603</t>
  </si>
  <si>
    <t>17003-8932</t>
  </si>
  <si>
    <t>17003-8930</t>
  </si>
  <si>
    <t>17003-8960</t>
  </si>
  <si>
    <t>17003-8929</t>
  </si>
  <si>
    <t>17003-8927</t>
  </si>
  <si>
    <t>17003-8928</t>
  </si>
  <si>
    <t>17003-8783</t>
  </si>
  <si>
    <t>17099-9607</t>
  </si>
  <si>
    <t>CONTRANS - V. OQUENDO - ALC. VENTANILLA</t>
  </si>
  <si>
    <t>17099-10079</t>
  </si>
  <si>
    <t>17099-7834</t>
  </si>
  <si>
    <t>17003-8827</t>
  </si>
  <si>
    <t>17099-10405</t>
  </si>
  <si>
    <t>LIMASA - FARGOLINE - ALC. VENTANILLA</t>
  </si>
  <si>
    <t>17003-8926</t>
  </si>
  <si>
    <t>17003-8924</t>
  </si>
  <si>
    <t>17003-8955</t>
  </si>
  <si>
    <t>17003-8957</t>
  </si>
  <si>
    <t>17003-8956</t>
  </si>
  <si>
    <t>17003-8881</t>
  </si>
  <si>
    <t>17003-8939</t>
  </si>
  <si>
    <t>17003-8940</t>
  </si>
  <si>
    <t>17003-8915</t>
  </si>
  <si>
    <t>17003-8917</t>
  </si>
  <si>
    <t>17003-8942</t>
  </si>
  <si>
    <t>17099-10959</t>
  </si>
  <si>
    <t>17099-10960</t>
  </si>
  <si>
    <t>17003-8916</t>
  </si>
  <si>
    <t>17003-8951</t>
  </si>
  <si>
    <t>17003-8958</t>
  </si>
  <si>
    <t>17003-8914</t>
  </si>
  <si>
    <t>17003-8909</t>
  </si>
  <si>
    <t>TPP - IMUPESA</t>
  </si>
  <si>
    <t>17099-10953</t>
  </si>
  <si>
    <t>IMUPESA - UNIMAR</t>
  </si>
  <si>
    <t>CONTRANS - V.OQUENDO</t>
  </si>
  <si>
    <t>DINET</t>
  </si>
  <si>
    <t>17003-8983</t>
  </si>
  <si>
    <t>17003-8961</t>
  </si>
  <si>
    <t>17003-8962</t>
  </si>
  <si>
    <t>17003-8895</t>
  </si>
  <si>
    <t>17003-8959</t>
  </si>
  <si>
    <t>17003-8890</t>
  </si>
  <si>
    <t>17003-8894</t>
  </si>
  <si>
    <t>17003-8964</t>
  </si>
  <si>
    <t>17003-8985</t>
  </si>
  <si>
    <t>17003-8984</t>
  </si>
  <si>
    <t>17003-8974</t>
  </si>
  <si>
    <t>17003-8975</t>
  </si>
  <si>
    <t>17003-8977</t>
  </si>
  <si>
    <t>17003-8963</t>
  </si>
  <si>
    <t>17003-8978</t>
  </si>
  <si>
    <t>17003-8819</t>
  </si>
  <si>
    <t>17003-8820</t>
  </si>
  <si>
    <t>17003-8821</t>
  </si>
  <si>
    <t>17099-7106</t>
  </si>
  <si>
    <t>17099-7105</t>
  </si>
  <si>
    <t>17099-8564</t>
  </si>
  <si>
    <t>17099-8562</t>
  </si>
  <si>
    <t>17099-6567</t>
  </si>
  <si>
    <t>17003-8931</t>
  </si>
  <si>
    <t>17003-8965</t>
  </si>
  <si>
    <t>17099-10656</t>
  </si>
  <si>
    <t>17099-9470</t>
  </si>
  <si>
    <t>17099-9124</t>
  </si>
  <si>
    <t>17003-8992</t>
  </si>
  <si>
    <t>17003-8993</t>
  </si>
  <si>
    <t>17003-8980</t>
  </si>
  <si>
    <t>17003-8920</t>
  </si>
  <si>
    <t>17003-8996</t>
  </si>
  <si>
    <t>17003-8995</t>
  </si>
  <si>
    <t>17003-8979</t>
  </si>
  <si>
    <t>17003-8896</t>
  </si>
  <si>
    <t>17003-8943</t>
  </si>
  <si>
    <t>TRAMARSA - SAJK DEPO</t>
  </si>
  <si>
    <t>17099-9775</t>
  </si>
  <si>
    <t>17003-8936</t>
  </si>
  <si>
    <t>17003-8935</t>
  </si>
  <si>
    <t>17099-9784</t>
  </si>
  <si>
    <t>17099-9198</t>
  </si>
  <si>
    <t>17099-5145</t>
  </si>
  <si>
    <t>17099-7510</t>
  </si>
  <si>
    <t>17003-8970</t>
  </si>
  <si>
    <t>17003-8127</t>
  </si>
  <si>
    <t>17003-8919</t>
  </si>
  <si>
    <t>17003-8937</t>
  </si>
  <si>
    <t>17099-7626</t>
  </si>
  <si>
    <t>17099-10712</t>
  </si>
  <si>
    <t>17099-10708</t>
  </si>
  <si>
    <t>17099-11069</t>
  </si>
  <si>
    <t>17099-9037</t>
  </si>
  <si>
    <t xml:space="preserve">DPW </t>
  </si>
  <si>
    <t>17099-9435</t>
  </si>
  <si>
    <t>17099-10679</t>
  </si>
  <si>
    <t>17003-8898</t>
  </si>
  <si>
    <t>17003-8989</t>
  </si>
  <si>
    <t>17099-11616</t>
  </si>
  <si>
    <t>17099-11300</t>
  </si>
  <si>
    <t>17099-11291</t>
  </si>
  <si>
    <t>17099-5242</t>
  </si>
  <si>
    <t>17099-11429</t>
  </si>
  <si>
    <t>17099-8593</t>
  </si>
  <si>
    <t>17099-7550</t>
  </si>
  <si>
    <t>17099-11431</t>
  </si>
  <si>
    <t>17003-8792</t>
  </si>
  <si>
    <t>17003-8794</t>
  </si>
  <si>
    <t>17099-7028</t>
  </si>
  <si>
    <t>17003-8969</t>
  </si>
  <si>
    <t>17099-9424</t>
  </si>
  <si>
    <t>17099-8280</t>
  </si>
  <si>
    <t>17003-8997</t>
  </si>
  <si>
    <t>17099-10590</t>
  </si>
  <si>
    <t>17099-10113</t>
  </si>
  <si>
    <t>17003-8994</t>
  </si>
  <si>
    <t>17003-8933</t>
  </si>
  <si>
    <t>17099-9703</t>
  </si>
  <si>
    <t>17099-10500</t>
  </si>
  <si>
    <t>17099-11228</t>
  </si>
  <si>
    <t>17003-8946</t>
  </si>
  <si>
    <t>17003-8945</t>
  </si>
  <si>
    <t>17003-8944</t>
  </si>
  <si>
    <t>17099-9861</t>
  </si>
  <si>
    <t>17003-8990</t>
  </si>
  <si>
    <t xml:space="preserve">N. VILLEGAS    </t>
  </si>
  <si>
    <t>17099-4692</t>
  </si>
  <si>
    <t>17003-8968</t>
  </si>
  <si>
    <t>17099-10636</t>
  </si>
  <si>
    <t>17099-9345</t>
  </si>
  <si>
    <t>17003-8986</t>
  </si>
  <si>
    <t>17003-8761</t>
  </si>
  <si>
    <t>17099-7511</t>
  </si>
  <si>
    <t>17099-8699</t>
  </si>
  <si>
    <t>17099-9312</t>
  </si>
  <si>
    <t>17003-8972</t>
  </si>
  <si>
    <t>17003-8973</t>
  </si>
  <si>
    <t>17003-8976</t>
  </si>
  <si>
    <t>17003-8971</t>
  </si>
  <si>
    <t>17003-9049</t>
  </si>
  <si>
    <t>17003-9048</t>
  </si>
  <si>
    <t>VERF. PRESINT</t>
  </si>
  <si>
    <t>170036-9017</t>
  </si>
  <si>
    <t>17003-9022</t>
  </si>
  <si>
    <t>17003-9024</t>
  </si>
  <si>
    <t>UNIMAR - IMUPESA - DINET</t>
  </si>
  <si>
    <t>17003-9025</t>
  </si>
  <si>
    <t>17003-9026</t>
  </si>
  <si>
    <t>17003-9027</t>
  </si>
  <si>
    <t>17003-9011</t>
  </si>
  <si>
    <t>17003-9012</t>
  </si>
  <si>
    <t>V. OQUENDO - CONTRANS - FARGOLINE</t>
  </si>
  <si>
    <t>N. VILLEGAS - N. ARGENTINA</t>
  </si>
  <si>
    <t>17003-8725</t>
  </si>
  <si>
    <t>17003-8722</t>
  </si>
  <si>
    <t>17003-9013</t>
  </si>
  <si>
    <t>17003-9014</t>
  </si>
  <si>
    <t>17003-9015</t>
  </si>
  <si>
    <t>17003-9016</t>
  </si>
  <si>
    <t>17003-9033</t>
  </si>
  <si>
    <t>17003-9038</t>
  </si>
  <si>
    <t>V. OQUENDO - IMUPESA - TPP</t>
  </si>
  <si>
    <t>DPW - APM - LICSA - ALMUSA</t>
  </si>
  <si>
    <t>N. VILLEGAS - N. ARGENTINA  - RANSA ARGENTINA</t>
  </si>
  <si>
    <t>17003-9034</t>
  </si>
  <si>
    <t>17099-9189</t>
  </si>
  <si>
    <t>17003-9050</t>
  </si>
  <si>
    <t>17099-9520</t>
  </si>
  <si>
    <t>17003-9019</t>
  </si>
  <si>
    <t>17003-9018</t>
  </si>
  <si>
    <t>17003-8875</t>
  </si>
  <si>
    <t>17099-5822</t>
  </si>
  <si>
    <t>17003-9001</t>
  </si>
  <si>
    <t>17003-9004</t>
  </si>
  <si>
    <t>17003-9020</t>
  </si>
  <si>
    <t>17003-9023</t>
  </si>
  <si>
    <t>17003-9043</t>
  </si>
  <si>
    <t>17003-9010</t>
  </si>
  <si>
    <t>17003-9009</t>
  </si>
  <si>
    <t>17003-9008</t>
  </si>
  <si>
    <t>17003-9042</t>
  </si>
  <si>
    <t>17003-9076</t>
  </si>
  <si>
    <t>17099-3970</t>
  </si>
  <si>
    <t>17099-9092</t>
  </si>
  <si>
    <t>17099-8439</t>
  </si>
  <si>
    <t>17003-9039</t>
  </si>
  <si>
    <t>17099-10366</t>
  </si>
  <si>
    <t>17099-8957</t>
  </si>
  <si>
    <t>17003-9044</t>
  </si>
  <si>
    <t>17003-8999</t>
  </si>
  <si>
    <t>17003-9073</t>
  </si>
  <si>
    <t>17003-9054</t>
  </si>
  <si>
    <t>17099-9474</t>
  </si>
  <si>
    <t>17003-9045</t>
  </si>
  <si>
    <t>17003-9051</t>
  </si>
  <si>
    <t>17003-8941</t>
  </si>
  <si>
    <t>17099-9770</t>
  </si>
  <si>
    <t>17099-7165</t>
  </si>
  <si>
    <t>17099-7180</t>
  </si>
  <si>
    <t>17099-5823</t>
  </si>
  <si>
    <t>17099-7713</t>
  </si>
  <si>
    <t>17003-9080</t>
  </si>
  <si>
    <t xml:space="preserve">   Imupesa,   Tpp, Sajk Depo</t>
  </si>
  <si>
    <t>17003-9106</t>
  </si>
  <si>
    <t>17099-10065</t>
  </si>
  <si>
    <t>17003-9035</t>
  </si>
  <si>
    <t>17003-9093</t>
  </si>
  <si>
    <t>17003-9077</t>
  </si>
  <si>
    <t>17003-9110</t>
  </si>
  <si>
    <t>17099-11875</t>
  </si>
  <si>
    <t>17099-8837</t>
  </si>
  <si>
    <t>17003-9108</t>
  </si>
  <si>
    <t>Dinet, Fargoline,  Villas Oquendo Integrad global, Contrans  Alconsa ventanilla</t>
  </si>
  <si>
    <t>17003-9102</t>
  </si>
  <si>
    <t>17003-9101</t>
  </si>
  <si>
    <t>17003-9100</t>
  </si>
  <si>
    <t>Dpw, Nep Villegas, Nep. Arg.Tramarsa, Licsa, Ransa SA.</t>
  </si>
  <si>
    <t>17003-9094</t>
  </si>
  <si>
    <t>17003-9096</t>
  </si>
  <si>
    <t>17003-9098</t>
  </si>
  <si>
    <t>17003-9099</t>
  </si>
  <si>
    <t>17003-9111</t>
  </si>
  <si>
    <t>17003-9122</t>
  </si>
  <si>
    <t>17099-7386</t>
  </si>
  <si>
    <t>17099-7366</t>
  </si>
  <si>
    <t>17003-8998</t>
  </si>
  <si>
    <t>Tpp, Fargoline</t>
  </si>
  <si>
    <t>17003-9021</t>
  </si>
  <si>
    <t>17003-9053</t>
  </si>
  <si>
    <t>17003-9066</t>
  </si>
  <si>
    <t>17099-6093</t>
  </si>
  <si>
    <t>17099-9070</t>
  </si>
  <si>
    <t>17099-9069</t>
  </si>
  <si>
    <t>17099-9401</t>
  </si>
  <si>
    <t>17099-9506</t>
  </si>
  <si>
    <t>17003-9046</t>
  </si>
  <si>
    <t xml:space="preserve">Dpw, Licsa, Ransa SA., Nep. Villegas, Aldesa </t>
  </si>
  <si>
    <t>17099-9208</t>
  </si>
  <si>
    <t>17003-8967</t>
  </si>
  <si>
    <t>17099-11114</t>
  </si>
  <si>
    <t>DOMINGO 16.07.2017</t>
  </si>
  <si>
    <t>17003-9070</t>
  </si>
  <si>
    <t xml:space="preserve">Dpw, </t>
  </si>
  <si>
    <t>17003-9047</t>
  </si>
  <si>
    <t>17003-8954</t>
  </si>
  <si>
    <t>17099-10724</t>
  </si>
  <si>
    <t>17099-10340</t>
  </si>
  <si>
    <t>17003-9081</t>
  </si>
  <si>
    <t>17003-9082</t>
  </si>
  <si>
    <t>17003-9083</t>
  </si>
  <si>
    <t>17003-9084</t>
  </si>
  <si>
    <t>17003-9085</t>
  </si>
  <si>
    <t>17003-9089</t>
  </si>
  <si>
    <t>Nep. Villegs, Nep. Arg.</t>
  </si>
  <si>
    <t>17003-9097</t>
  </si>
  <si>
    <t>17003-9092</t>
  </si>
  <si>
    <t>17099-8483</t>
  </si>
  <si>
    <t>17003-9052</t>
  </si>
  <si>
    <t>17003-9036</t>
  </si>
  <si>
    <t>17003-9037</t>
  </si>
  <si>
    <t>Sajk depo</t>
  </si>
  <si>
    <t>17003-9112</t>
  </si>
  <si>
    <t>17003-9055</t>
  </si>
  <si>
    <t>17003-9056</t>
  </si>
  <si>
    <t>17003-9057</t>
  </si>
  <si>
    <t>17003-9058</t>
  </si>
  <si>
    <t>17003-9059</t>
  </si>
  <si>
    <t>17003-9060</t>
  </si>
  <si>
    <t>17003-9061</t>
  </si>
  <si>
    <t>17003-9062</t>
  </si>
  <si>
    <t>17003-9063</t>
  </si>
  <si>
    <t>17003-9064</t>
  </si>
  <si>
    <t>17003-9040</t>
  </si>
  <si>
    <t>17003-9065</t>
  </si>
  <si>
    <t>17003-9067</t>
  </si>
  <si>
    <t xml:space="preserve">Previo </t>
  </si>
  <si>
    <t>17099-6893</t>
  </si>
  <si>
    <t>17003-9137</t>
  </si>
  <si>
    <t>17003-9138</t>
  </si>
  <si>
    <t>Sabado 15/07/2017</t>
  </si>
  <si>
    <t>17099-10943</t>
  </si>
  <si>
    <t>17003-9075</t>
  </si>
  <si>
    <t>17003-9128</t>
  </si>
  <si>
    <t>17003-9127</t>
  </si>
  <si>
    <t>17003-9123</t>
  </si>
  <si>
    <t>17003-9126</t>
  </si>
  <si>
    <t>17003-9071</t>
  </si>
  <si>
    <t>17099-8132</t>
  </si>
  <si>
    <t>17003-9006</t>
  </si>
  <si>
    <t>17003-9072</t>
  </si>
  <si>
    <t>17099-7564</t>
  </si>
  <si>
    <t>17003-9090</t>
  </si>
  <si>
    <t>17003-9088</t>
  </si>
  <si>
    <t>17003-9131</t>
  </si>
  <si>
    <t>17099-7606</t>
  </si>
  <si>
    <t>Villas Oquendo,Contrans</t>
  </si>
  <si>
    <t>Fargoline, Alconsa Ventanilla</t>
  </si>
  <si>
    <t>17003-3861</t>
  </si>
  <si>
    <t>17099-7561</t>
  </si>
  <si>
    <t xml:space="preserve">Dpw, Ransa SA., Tramarsa </t>
  </si>
  <si>
    <t>17003-9136</t>
  </si>
  <si>
    <t>17003-9133</t>
  </si>
  <si>
    <t>17003-9130</t>
  </si>
  <si>
    <t>17099-9880</t>
  </si>
  <si>
    <r>
      <rPr>
        <b/>
        <sz val="7"/>
        <color theme="1"/>
        <rFont val="Arial Narrow"/>
        <family val="2"/>
      </rPr>
      <t>N</t>
    </r>
    <r>
      <rPr>
        <sz val="7"/>
        <color theme="1"/>
        <rFont val="Arial Narrow"/>
        <family val="2"/>
      </rPr>
      <t>ep. Villegs, Nep. Arg.</t>
    </r>
  </si>
  <si>
    <t>Lunes, 17/07/2017</t>
  </si>
  <si>
    <t>17003-9109</t>
  </si>
  <si>
    <t>17003-9103</t>
  </si>
  <si>
    <t>17003-9104</t>
  </si>
  <si>
    <t>DPW</t>
  </si>
  <si>
    <t>17003-8987</t>
  </si>
  <si>
    <t>17099-9301</t>
  </si>
  <si>
    <t>IMUPESA</t>
  </si>
  <si>
    <t>17099-7903</t>
  </si>
  <si>
    <t>17099-5559</t>
  </si>
  <si>
    <t>N. VILLEGAS</t>
  </si>
  <si>
    <t>17099-4997</t>
  </si>
  <si>
    <t>17003-9129</t>
  </si>
  <si>
    <t>17003-9069</t>
  </si>
  <si>
    <t>17099-2439</t>
  </si>
  <si>
    <t>17099-2437</t>
  </si>
  <si>
    <t>17003-9134</t>
  </si>
  <si>
    <t>17003-9140</t>
  </si>
  <si>
    <t>17099-10509</t>
  </si>
  <si>
    <t>17003-8853</t>
  </si>
  <si>
    <t>17003-8908</t>
  </si>
  <si>
    <t>17003-8906</t>
  </si>
  <si>
    <t>17003-8905</t>
  </si>
  <si>
    <t>17003-8912</t>
  </si>
  <si>
    <t>17003-8910</t>
  </si>
  <si>
    <t>17003-9114</t>
  </si>
  <si>
    <t>17099-10473</t>
  </si>
  <si>
    <t>17003-9091</t>
  </si>
  <si>
    <t>17003-9115</t>
  </si>
  <si>
    <t>17099-7811</t>
  </si>
  <si>
    <t>17099-9975</t>
  </si>
  <si>
    <t>17003-8991</t>
  </si>
  <si>
    <t>17099-9555</t>
  </si>
  <si>
    <t>17099-9626</t>
  </si>
  <si>
    <t>17099-9627</t>
  </si>
  <si>
    <t>17003-9095</t>
  </si>
  <si>
    <t>DPW - N. VILLEGAS</t>
  </si>
  <si>
    <t>17003-8733</t>
  </si>
  <si>
    <t>17099-10183</t>
  </si>
  <si>
    <t>17099-11283</t>
  </si>
  <si>
    <t>17099-9987</t>
  </si>
  <si>
    <t>RANSA SN. AGUSTIN - TRAMARSA</t>
  </si>
  <si>
    <t>17003-9147</t>
  </si>
  <si>
    <t>17099-6703</t>
  </si>
  <si>
    <t>17099-8728</t>
  </si>
  <si>
    <t>17003-9132</t>
  </si>
  <si>
    <t>17003-9000</t>
  </si>
  <si>
    <t>17003-9150</t>
  </si>
  <si>
    <t>17003-9139</t>
  </si>
  <si>
    <t>17003-8450</t>
  </si>
  <si>
    <t>17003-9141</t>
  </si>
  <si>
    <t>17099-9758</t>
  </si>
  <si>
    <t>17099-6114</t>
  </si>
  <si>
    <t>17003-9149</t>
  </si>
  <si>
    <t>17003-9113</t>
  </si>
  <si>
    <t>17003-9168</t>
  </si>
  <si>
    <t>17003-9167</t>
  </si>
  <si>
    <t>17003-9166</t>
  </si>
  <si>
    <t>CONTRANS</t>
  </si>
  <si>
    <t>17003-9176</t>
  </si>
  <si>
    <t>17003-9175</t>
  </si>
  <si>
    <t>17003-9155</t>
  </si>
  <si>
    <t>17099-8296</t>
  </si>
  <si>
    <t>V. OQUENDO - LIMASA</t>
  </si>
  <si>
    <t>FARGOLINE - ALC. VENTANILLA - V. OQUENDO</t>
  </si>
  <si>
    <t>17099-11070</t>
  </si>
  <si>
    <t>17003-9190</t>
  </si>
  <si>
    <t>17003-9145</t>
  </si>
  <si>
    <t>17099-5639</t>
  </si>
  <si>
    <t>17099-10564</t>
  </si>
  <si>
    <t>17003-9174</t>
  </si>
  <si>
    <t>RANSA SN. AGUSTIN</t>
  </si>
  <si>
    <t>17003-9179</t>
  </si>
  <si>
    <t>17099-7171</t>
  </si>
  <si>
    <t>17003-9164</t>
  </si>
  <si>
    <t>17003-9165</t>
  </si>
  <si>
    <t>17003-9144</t>
  </si>
  <si>
    <t>17099-9326</t>
  </si>
  <si>
    <t>17003-9148</t>
  </si>
  <si>
    <t>17003-9151</t>
  </si>
  <si>
    <t>17099-8200</t>
  </si>
  <si>
    <t>17003-9153</t>
  </si>
  <si>
    <t>17003-9160</t>
  </si>
  <si>
    <t>17003-9159</t>
  </si>
  <si>
    <t>17003-9196</t>
  </si>
  <si>
    <t>17099-9615</t>
  </si>
  <si>
    <t>17099-9618</t>
  </si>
  <si>
    <t>17099-9616</t>
  </si>
  <si>
    <t>17099-8116</t>
  </si>
  <si>
    <t>17003-9158</t>
  </si>
  <si>
    <t>17099-7999</t>
  </si>
  <si>
    <t>17003-9191</t>
  </si>
  <si>
    <t>17003-9188</t>
  </si>
  <si>
    <t>17099-10758</t>
  </si>
  <si>
    <t>17003-9170</t>
  </si>
  <si>
    <t>17003-9189</t>
  </si>
  <si>
    <t>17099-8089</t>
  </si>
  <si>
    <t>17099-10542</t>
  </si>
  <si>
    <t>17099-9426</t>
  </si>
  <si>
    <t>17099-10335</t>
  </si>
  <si>
    <t>17099-7808</t>
  </si>
  <si>
    <t>17099-10482</t>
  </si>
  <si>
    <t>17099-8473</t>
  </si>
  <si>
    <t>17003-8580</t>
  </si>
  <si>
    <t>17099-10141</t>
  </si>
  <si>
    <t>17099-10409</t>
  </si>
  <si>
    <t>17003-9086</t>
  </si>
  <si>
    <t>17003-9087</t>
  </si>
  <si>
    <t>17099-12312</t>
  </si>
  <si>
    <t>17003-9002</t>
  </si>
  <si>
    <t>17099-10095</t>
  </si>
  <si>
    <t>17099-11135</t>
  </si>
  <si>
    <t>17003-9217</t>
  </si>
  <si>
    <t>17003-9207</t>
  </si>
  <si>
    <t>17003-9194</t>
  </si>
  <si>
    <t>17003-9169</t>
  </si>
  <si>
    <t>17099-10043</t>
  </si>
  <si>
    <t>17003-9161</t>
  </si>
  <si>
    <t>17003-9201</t>
  </si>
  <si>
    <t>17003-9156</t>
  </si>
  <si>
    <t>17003-9157</t>
  </si>
  <si>
    <t>17003-9230</t>
  </si>
  <si>
    <t>17099-9243</t>
  </si>
  <si>
    <t>17003-9241</t>
  </si>
  <si>
    <t>TPP - SAJK DEPO</t>
  </si>
  <si>
    <t>17003-9228</t>
  </si>
  <si>
    <t>17099-10393</t>
  </si>
  <si>
    <t>17003-9208</t>
  </si>
  <si>
    <t>17003-9227</t>
  </si>
  <si>
    <t>17003-9143</t>
  </si>
  <si>
    <t>17003-9218</t>
  </si>
  <si>
    <t>17003-9211</t>
  </si>
  <si>
    <t>17003-9184</t>
  </si>
  <si>
    <t>17003-9219</t>
  </si>
  <si>
    <t>17003-9220</t>
  </si>
  <si>
    <t>17099-8247</t>
  </si>
  <si>
    <t>17099-10344</t>
  </si>
  <si>
    <t>17099-10611</t>
  </si>
  <si>
    <t>17099-10612</t>
  </si>
  <si>
    <t>17099-6547</t>
  </si>
  <si>
    <t>17099-7189</t>
  </si>
  <si>
    <t>17099-8811</t>
  </si>
  <si>
    <t>17099-7182</t>
  </si>
  <si>
    <t>17003-8292</t>
  </si>
  <si>
    <t>17003-9152</t>
  </si>
  <si>
    <t>17033-9132</t>
  </si>
  <si>
    <t>17003-9212</t>
  </si>
  <si>
    <t>TPP - UNIMAR - IMUPESA</t>
  </si>
  <si>
    <t>17099-10250</t>
  </si>
  <si>
    <t>17099-10248</t>
  </si>
  <si>
    <t>17003-9118</t>
  </si>
  <si>
    <t>17003-9119</t>
  </si>
  <si>
    <t>17003-9120</t>
  </si>
  <si>
    <t>17003-9121</t>
  </si>
  <si>
    <t>17003-9116</t>
  </si>
  <si>
    <t>17003-9117</t>
  </si>
  <si>
    <t>17003-9173</t>
  </si>
  <si>
    <t>17003-9185</t>
  </si>
  <si>
    <t>17003-9181</t>
  </si>
  <si>
    <t>17003-9180</t>
  </si>
  <si>
    <t>17003-9182</t>
  </si>
  <si>
    <t>17099-7788</t>
  </si>
  <si>
    <t>FARGOLINE - ALC. VENTANILLA - V. OQUENDO - CONTRANS</t>
  </si>
  <si>
    <t>17003-9214</t>
  </si>
  <si>
    <t>LICSA - DPW</t>
  </si>
  <si>
    <t>DPW - N. ARGENTINA</t>
  </si>
  <si>
    <t>17099-12313</t>
  </si>
  <si>
    <t>17003-9204</t>
  </si>
  <si>
    <t>17003-9205</t>
  </si>
  <si>
    <t>17003-9031</t>
  </si>
  <si>
    <t>17003-9206</t>
  </si>
  <si>
    <t>N. VILLEGAS - ALMUSA - N. ARGENTINA</t>
  </si>
  <si>
    <t>17003-9229</t>
  </si>
  <si>
    <t>17003-9231</t>
  </si>
  <si>
    <t>17003-9203</t>
  </si>
  <si>
    <t xml:space="preserve">IMUPESA   </t>
  </si>
  <si>
    <t>17003-8344</t>
  </si>
  <si>
    <t>17003-8345</t>
  </si>
  <si>
    <t>17003-8346</t>
  </si>
  <si>
    <t>17003-8347</t>
  </si>
  <si>
    <t>17003-8349</t>
  </si>
  <si>
    <t>17003-8350</t>
  </si>
  <si>
    <t>17003-9197</t>
  </si>
  <si>
    <t>17003-9198</t>
  </si>
  <si>
    <t>17003-9199</t>
  </si>
  <si>
    <t>17003-9200</t>
  </si>
  <si>
    <t>17003-9202</t>
  </si>
  <si>
    <t>17003-9232</t>
  </si>
  <si>
    <t>17003-8351</t>
  </si>
  <si>
    <t>DINET - V. OQUENDO</t>
  </si>
  <si>
    <t xml:space="preserve">CONTRANS </t>
  </si>
  <si>
    <t>17003-9239</t>
  </si>
  <si>
    <t>17003-9105</t>
  </si>
  <si>
    <t>17003-9146</t>
  </si>
  <si>
    <t>17003-9183</t>
  </si>
  <si>
    <t>RANSA Sn. AGUSTIN</t>
  </si>
  <si>
    <t>17003-9236</t>
  </si>
  <si>
    <t>17003-9259</t>
  </si>
  <si>
    <t>17003-9262</t>
  </si>
  <si>
    <t>17099-10324</t>
  </si>
  <si>
    <t>17099-10686</t>
  </si>
  <si>
    <t>17099-9187</t>
  </si>
  <si>
    <t>17003-9142</t>
  </si>
  <si>
    <t>17099-7663</t>
  </si>
  <si>
    <t>17099-7523</t>
  </si>
  <si>
    <t>17099-9581</t>
  </si>
  <si>
    <t>17099-7519</t>
  </si>
  <si>
    <t>17099-7520</t>
  </si>
  <si>
    <t>17099-7521</t>
  </si>
  <si>
    <t>17099-7522</t>
  </si>
  <si>
    <t>17099-7518</t>
  </si>
  <si>
    <t>17099-11125</t>
  </si>
  <si>
    <t>17099-8047</t>
  </si>
  <si>
    <t>17003-9234</t>
  </si>
  <si>
    <t>17003-9293</t>
  </si>
  <si>
    <t>17003-9041</t>
  </si>
  <si>
    <t>17003-9074</t>
  </si>
  <si>
    <t>17099-6007</t>
  </si>
  <si>
    <t>DPW - N. VILLEGAS - LICSA</t>
  </si>
  <si>
    <t>17099-8013</t>
  </si>
  <si>
    <t>17003-8220</t>
  </si>
  <si>
    <t>17003-9226</t>
  </si>
  <si>
    <t>17099-7957</t>
  </si>
  <si>
    <t>17099-6068</t>
  </si>
  <si>
    <t>17099-11027</t>
  </si>
  <si>
    <t>17003-9251</t>
  </si>
  <si>
    <t>17003-9250</t>
  </si>
  <si>
    <t>17003-9249</t>
  </si>
  <si>
    <t>17003-9248</t>
  </si>
  <si>
    <t>17003-9252</t>
  </si>
  <si>
    <t>17003-9256</t>
  </si>
  <si>
    <t>17003-9254</t>
  </si>
  <si>
    <t>17003-9216</t>
  </si>
  <si>
    <t>TRAMARSA - RANSA Sn. AGUSTIN</t>
  </si>
  <si>
    <t>17003-9079</t>
  </si>
  <si>
    <t>17099-5766</t>
  </si>
  <si>
    <t>17099-11397</t>
  </si>
  <si>
    <t>17003-9267</t>
  </si>
  <si>
    <t>17099-8663</t>
  </si>
  <si>
    <t>17099-8661</t>
  </si>
  <si>
    <t>17099-10172</t>
  </si>
  <si>
    <t>17099-10170</t>
  </si>
  <si>
    <t>17099-8043</t>
  </si>
  <si>
    <t>17003-8922</t>
  </si>
  <si>
    <t>17003-9242</t>
  </si>
  <si>
    <t>17003-9243</t>
  </si>
  <si>
    <t>17003-9238</t>
  </si>
  <si>
    <t>17099-7947</t>
  </si>
  <si>
    <t>17099-7068</t>
  </si>
  <si>
    <t>17099-7944</t>
  </si>
  <si>
    <t>17099-7946</t>
  </si>
  <si>
    <t>17003-9255</t>
  </si>
  <si>
    <t>17003-9246</t>
  </si>
  <si>
    <t>17099-9580</t>
  </si>
  <si>
    <t>17003-9245</t>
  </si>
  <si>
    <t>17003-9284</t>
  </si>
  <si>
    <t>17003-9282</t>
  </si>
  <si>
    <t>17099-9802</t>
  </si>
  <si>
    <t>17099-7126</t>
  </si>
  <si>
    <t>17099-10252</t>
  </si>
  <si>
    <t>17003-9270</t>
  </si>
  <si>
    <t>17003-9235</t>
  </si>
  <si>
    <t>17099-9420</t>
  </si>
  <si>
    <t>17099-9419</t>
  </si>
  <si>
    <t>17003-9225</t>
  </si>
  <si>
    <t>17099-6272</t>
  </si>
  <si>
    <t>17003-9078</t>
  </si>
  <si>
    <t>17099-9606</t>
  </si>
  <si>
    <t>17003-8988</t>
  </si>
  <si>
    <t>17003-9172</t>
  </si>
  <si>
    <t>17003-9224</t>
  </si>
  <si>
    <t>17003-9178</t>
  </si>
  <si>
    <t>17003-9177</t>
  </si>
  <si>
    <t>17099-7948</t>
  </si>
  <si>
    <t>17003-9265</t>
  </si>
  <si>
    <t>17003-9269</t>
  </si>
  <si>
    <t>17003-9301</t>
  </si>
  <si>
    <t>17099-10317</t>
  </si>
  <si>
    <t>17003-9233</t>
  </si>
  <si>
    <t>17099-12477</t>
  </si>
  <si>
    <t>DINET - CONTRANS</t>
  </si>
  <si>
    <t xml:space="preserve"> V. OQUENDO</t>
  </si>
  <si>
    <t>17003-9302</t>
  </si>
  <si>
    <t>17003-9303</t>
  </si>
  <si>
    <t>17003-9304</t>
  </si>
  <si>
    <t>17003-9305</t>
  </si>
  <si>
    <t>17003-9306</t>
  </si>
  <si>
    <t>17003-9307</t>
  </si>
  <si>
    <t>17003-9308</t>
  </si>
  <si>
    <t>17003-9309</t>
  </si>
  <si>
    <t>17003-9313</t>
  </si>
  <si>
    <t>17003-9288</t>
  </si>
  <si>
    <t>17003-9279</t>
  </si>
  <si>
    <t>17003-9277</t>
  </si>
  <si>
    <t>17003-9278</t>
  </si>
  <si>
    <t>17003-9280</t>
  </si>
  <si>
    <t>17003-9289</t>
  </si>
  <si>
    <t>17003-9290</t>
  </si>
  <si>
    <t>17003-9310</t>
  </si>
  <si>
    <t>17003-9285</t>
  </si>
  <si>
    <t>17003-9266</t>
  </si>
  <si>
    <t>17003-9272</t>
  </si>
  <si>
    <t>17003-9275</t>
  </si>
  <si>
    <t>LICSA - N. ARGENTINA</t>
  </si>
  <si>
    <t>FARGOLINE - V. OQUENDO</t>
  </si>
  <si>
    <t xml:space="preserve">N. VILLEGAS </t>
  </si>
  <si>
    <t>17099-7346</t>
  </si>
  <si>
    <t>17003-9274</t>
  </si>
  <si>
    <t>17002-6427</t>
  </si>
  <si>
    <t>17099-9329</t>
  </si>
  <si>
    <t>17099-9333</t>
  </si>
  <si>
    <t>ALC. VENTANILLA - TPP</t>
  </si>
  <si>
    <t>17099-7271</t>
  </si>
  <si>
    <t>17003-9300</t>
  </si>
  <si>
    <t>17099-10938</t>
  </si>
  <si>
    <t>17003-9321</t>
  </si>
  <si>
    <t>17003-9320</t>
  </si>
  <si>
    <t>17003-9319</t>
  </si>
  <si>
    <t>17003-9318</t>
  </si>
  <si>
    <t>17003-9324</t>
  </si>
  <si>
    <t>17003-9323</t>
  </si>
  <si>
    <t>17003-9322</t>
  </si>
  <si>
    <t>17003-9316</t>
  </si>
  <si>
    <t>17003-9317</t>
  </si>
  <si>
    <t>17099-9972</t>
  </si>
  <si>
    <t>17099-9971</t>
  </si>
  <si>
    <t>17003-9209</t>
  </si>
  <si>
    <t>17003-9271</t>
  </si>
  <si>
    <t>17003-9210</t>
  </si>
  <si>
    <t>17003-9333</t>
  </si>
  <si>
    <t>17003-9332</t>
  </si>
  <si>
    <t>17099-11538</t>
  </si>
  <si>
    <t>17003-9299</t>
  </si>
  <si>
    <t>17003-9273</t>
  </si>
  <si>
    <t>17003-9264</t>
  </si>
  <si>
    <t>17003-9329</t>
  </si>
  <si>
    <t>17003-9268</t>
  </si>
  <si>
    <t>17003-8834</t>
  </si>
  <si>
    <t>17099-10169</t>
  </si>
  <si>
    <t>17003-9331</t>
  </si>
  <si>
    <t>17003-9296</t>
  </si>
  <si>
    <t>17003-9295</t>
  </si>
  <si>
    <t>17099-8325</t>
  </si>
  <si>
    <t>17003-9339</t>
  </si>
  <si>
    <t>17099-9895</t>
  </si>
  <si>
    <t>17099-8566</t>
  </si>
  <si>
    <t>17099-10285</t>
  </si>
  <si>
    <t>17099-10287</t>
  </si>
  <si>
    <t>17099-10286</t>
  </si>
  <si>
    <t>17003-9162</t>
  </si>
  <si>
    <t>17003-9253</t>
  </si>
  <si>
    <t>17099-10713</t>
  </si>
  <si>
    <t>17099-10714</t>
  </si>
  <si>
    <t>17003-9334</t>
  </si>
  <si>
    <t>17003-9192</t>
  </si>
  <si>
    <t>17003-9327</t>
  </si>
  <si>
    <t>17003-9326</t>
  </si>
  <si>
    <t>17003-9314</t>
  </si>
  <si>
    <t>17003-9154</t>
  </si>
  <si>
    <t>17003-9325</t>
  </si>
  <si>
    <t>17003-9298</t>
  </si>
  <si>
    <t>17099-10087</t>
  </si>
  <si>
    <t>17003-9258</t>
  </si>
  <si>
    <t>17099-10580</t>
  </si>
  <si>
    <t>17003-9195</t>
  </si>
  <si>
    <t>17003-9107</t>
  </si>
  <si>
    <t>17003-9291</t>
  </si>
  <si>
    <t>17003-7444</t>
  </si>
  <si>
    <t>17099-9377</t>
  </si>
  <si>
    <t>17003-9361</t>
  </si>
  <si>
    <t>17003-9356</t>
  </si>
  <si>
    <t>TRAMARSA  - RANSA Sn. AGUSTIN</t>
  </si>
  <si>
    <t>17003-9360</t>
  </si>
  <si>
    <t>17099-9628</t>
  </si>
  <si>
    <t>17099-9812</t>
  </si>
  <si>
    <t>17099-9605</t>
  </si>
  <si>
    <t>17099-9613</t>
  </si>
  <si>
    <t>17099-9612</t>
  </si>
  <si>
    <t>17099-9811</t>
  </si>
  <si>
    <t>17099-11166</t>
  </si>
  <si>
    <t>17099-10594</t>
  </si>
  <si>
    <t>17099-10593</t>
  </si>
  <si>
    <t>17099-10592</t>
  </si>
  <si>
    <t>17003-9330</t>
  </si>
  <si>
    <t>17003-9352</t>
  </si>
  <si>
    <t>17003-9355</t>
  </si>
  <si>
    <t>17003-9350</t>
  </si>
  <si>
    <t>17003-9353</t>
  </si>
  <si>
    <t>17003-9351</t>
  </si>
  <si>
    <t>17003-9370</t>
  </si>
  <si>
    <t>17003-9261</t>
  </si>
  <si>
    <t>17003-9365</t>
  </si>
  <si>
    <t>17003-9364</t>
  </si>
  <si>
    <t>17003-9363</t>
  </si>
  <si>
    <t>17003-9312</t>
  </si>
  <si>
    <t>17099-10214</t>
  </si>
  <si>
    <t>17003-9382</t>
  </si>
  <si>
    <t>17099-9853</t>
  </si>
  <si>
    <t>17099-10208</t>
  </si>
  <si>
    <t>17099-8824</t>
  </si>
  <si>
    <t>17099-10312</t>
  </si>
  <si>
    <t>17099-9650</t>
  </si>
  <si>
    <t>CONTRANS - V. OQUENDO - DINET</t>
  </si>
  <si>
    <t>17099-9661</t>
  </si>
  <si>
    <t>17003-9369</t>
  </si>
  <si>
    <t>17003-9368</t>
  </si>
  <si>
    <t>17003-9374</t>
  </si>
  <si>
    <t>17003-9375</t>
  </si>
  <si>
    <t>17003-9244</t>
  </si>
  <si>
    <t>17099-9601</t>
  </si>
  <si>
    <t>17003-9376</t>
  </si>
  <si>
    <t>17003-9315</t>
  </si>
  <si>
    <t>17003-9237</t>
  </si>
  <si>
    <t>DPW - APM - N. ARGENTINA</t>
  </si>
  <si>
    <t>17003-9311</t>
  </si>
  <si>
    <t>17099-9441</t>
  </si>
  <si>
    <t>17003-9345</t>
  </si>
  <si>
    <t>17003-9346</t>
  </si>
  <si>
    <t>17003-9341</t>
  </si>
  <si>
    <t>17003-9342</t>
  </si>
  <si>
    <t>17003-9343</t>
  </si>
  <si>
    <t>17003-9344</t>
  </si>
  <si>
    <t>17003-9340</t>
  </si>
  <si>
    <t>N. VILLEGAS - N. ARGENTINA - ALMUSA</t>
  </si>
  <si>
    <t xml:space="preserve">APM - DPW - LICSA </t>
  </si>
  <si>
    <t>17003-9383</t>
  </si>
  <si>
    <t>17003-9384</t>
  </si>
  <si>
    <t>17003-9385</t>
  </si>
  <si>
    <t>17003-9386</t>
  </si>
  <si>
    <t>17003-9390</t>
  </si>
  <si>
    <t>17003-9398</t>
  </si>
  <si>
    <t>17003-9399</t>
  </si>
  <si>
    <t>17003-9260</t>
  </si>
  <si>
    <t>17099-11073</t>
  </si>
  <si>
    <t>17003-9347</t>
  </si>
  <si>
    <t>17099-10620</t>
  </si>
  <si>
    <t>17003-9381</t>
  </si>
  <si>
    <t>17003-9348</t>
  </si>
  <si>
    <t>17003-9380</t>
  </si>
  <si>
    <t>17003-9247</t>
  </si>
  <si>
    <t>17003-9359</t>
  </si>
  <si>
    <t>17099-2896</t>
  </si>
  <si>
    <t>17099-8951</t>
  </si>
  <si>
    <t>17099-9916</t>
  </si>
  <si>
    <t>17003-9396</t>
  </si>
  <si>
    <t>17003-9428</t>
  </si>
  <si>
    <t>17099-11072</t>
  </si>
  <si>
    <t>17099-10711</t>
  </si>
  <si>
    <t>17003-9423</t>
  </si>
  <si>
    <t>17099-10895</t>
  </si>
  <si>
    <t>17003-9372</t>
  </si>
  <si>
    <t>17099-7218</t>
  </si>
  <si>
    <t>17003-9400</t>
  </si>
  <si>
    <t>17003-9007</t>
  </si>
  <si>
    <t>17003-8981</t>
  </si>
  <si>
    <t>RANSA Sn. AGUSTIN - TRAMARSA - IMUPESA - TPP</t>
  </si>
  <si>
    <t>17003-9367</t>
  </si>
  <si>
    <t>17003-9215</t>
  </si>
  <si>
    <t>17003-9429</t>
  </si>
  <si>
    <t>17099-7573</t>
  </si>
  <si>
    <t>17099-9879</t>
  </si>
  <si>
    <t>17099-9878</t>
  </si>
  <si>
    <t>17003-9297</t>
  </si>
  <si>
    <t>17003-9366</t>
  </si>
  <si>
    <t>17003-9213</t>
  </si>
  <si>
    <t>17099-7129</t>
  </si>
  <si>
    <t>17003-9328</t>
  </si>
  <si>
    <t>17003-9263</t>
  </si>
  <si>
    <t>17003-9349</t>
  </si>
  <si>
    <t>17099-8410</t>
  </si>
  <si>
    <t>17003-6883</t>
  </si>
  <si>
    <t>17099-11064</t>
  </si>
  <si>
    <t>17099-9687</t>
  </si>
  <si>
    <t>17099-5250</t>
  </si>
  <si>
    <t>17099-9149</t>
  </si>
  <si>
    <t>17099-9360</t>
  </si>
  <si>
    <t>17099-4734</t>
  </si>
  <si>
    <t>17003-9292</t>
  </si>
  <si>
    <t>17099-9554</t>
  </si>
  <si>
    <t>17099-11539</t>
  </si>
  <si>
    <t>17003-9443</t>
  </si>
  <si>
    <t>17003-9444</t>
  </si>
  <si>
    <t>17099-11118</t>
  </si>
  <si>
    <t>17003-9458</t>
  </si>
  <si>
    <t>17003-9405</t>
  </si>
  <si>
    <t>17003-9404</t>
  </si>
  <si>
    <t>17003-9358</t>
  </si>
  <si>
    <t>17003-9460</t>
  </si>
  <si>
    <t>17003-9442</t>
  </si>
  <si>
    <t>17099-10624</t>
  </si>
  <si>
    <t>17099-10627</t>
  </si>
  <si>
    <t>17003-9125</t>
  </si>
  <si>
    <t>17099-10099</t>
  </si>
  <si>
    <t>17099-10098</t>
  </si>
  <si>
    <t>17003-8283</t>
  </si>
  <si>
    <t>17099-10258</t>
  </si>
  <si>
    <t>17099-10261</t>
  </si>
  <si>
    <t>17099-10260</t>
  </si>
  <si>
    <t>TPP - UNIMAR - FARGOLINE - ALC. VENTANILLA</t>
  </si>
  <si>
    <t>17003-9377</t>
  </si>
  <si>
    <t>17099-11588</t>
  </si>
  <si>
    <t>17099-10305</t>
  </si>
  <si>
    <t>17099-10622</t>
  </si>
  <si>
    <t>17099-10626</t>
  </si>
  <si>
    <t>17099-9096</t>
  </si>
  <si>
    <t>17003-9222</t>
  </si>
  <si>
    <t>17003-9445</t>
  </si>
  <si>
    <t>17003-9379</t>
  </si>
  <si>
    <t>17099-8949</t>
  </si>
  <si>
    <t>17003-9410</t>
  </si>
  <si>
    <t>17003-9409</t>
  </si>
  <si>
    <t>17003-9416</t>
  </si>
  <si>
    <t>17003-9415</t>
  </si>
  <si>
    <t>17003-9414</t>
  </si>
  <si>
    <t>17003-9413</t>
  </si>
  <si>
    <t>17003-9419</t>
  </si>
  <si>
    <t>17003-9420</t>
  </si>
  <si>
    <t>17003-9418</t>
  </si>
  <si>
    <t>17003-9411</t>
  </si>
  <si>
    <t>17003-9412</t>
  </si>
  <si>
    <t>17003-9407</t>
  </si>
  <si>
    <t>N. ARGENTINA - LICSA - N. VILLEGAS - RANSA ARGENTINA - ALMUSA</t>
  </si>
  <si>
    <t>17003-9478</t>
  </si>
  <si>
    <t>17099-8553</t>
  </si>
  <si>
    <t>17099-9749</t>
  </si>
  <si>
    <t>17003-9406</t>
  </si>
  <si>
    <t>17099-10720</t>
  </si>
  <si>
    <t>FARGOLINE - CONTRANS - DINET - ALC. VENTANILLA - V. OQUENDO</t>
  </si>
  <si>
    <t>17003-9454</t>
  </si>
  <si>
    <t>17003-9453</t>
  </si>
  <si>
    <t>17003-9452</t>
  </si>
  <si>
    <t>17003-9451</t>
  </si>
  <si>
    <t>17003-9450</t>
  </si>
  <si>
    <t>17003-9436</t>
  </si>
  <si>
    <t>17003-9435</t>
  </si>
  <si>
    <t>17003-9434</t>
  </si>
  <si>
    <t>17003-9471</t>
  </si>
  <si>
    <t>17003-9470</t>
  </si>
  <si>
    <t>17003-9469</t>
  </si>
  <si>
    <t>17003-9032</t>
  </si>
  <si>
    <t>17003-9482</t>
  </si>
  <si>
    <t>17003-9477</t>
  </si>
  <si>
    <t>DPW - N. ARGENTINA - LICSA - TRAMARSA - TPP</t>
  </si>
  <si>
    <t>17003-9484</t>
  </si>
  <si>
    <t>17003-9336</t>
  </si>
  <si>
    <t>17003-9432</t>
  </si>
  <si>
    <t>17003-9431</t>
  </si>
  <si>
    <t>17003-9408</t>
  </si>
  <si>
    <t>17003-9433</t>
  </si>
  <si>
    <t>17003-9446</t>
  </si>
  <si>
    <t>17003-9294</t>
  </si>
  <si>
    <t>17003-9475</t>
  </si>
  <si>
    <t>17003-9472</t>
  </si>
  <si>
    <t>17003-9437</t>
  </si>
  <si>
    <t>17003-9389</t>
  </si>
  <si>
    <t>17003-9388</t>
  </si>
  <si>
    <t>17003-9387</t>
  </si>
  <si>
    <t>17003-9283</t>
  </si>
  <si>
    <t>17003-9281</t>
  </si>
  <si>
    <t>17003-9439</t>
  </si>
  <si>
    <t>17003-9447</t>
  </si>
  <si>
    <t>17003-9448</t>
  </si>
  <si>
    <t>17003-9455</t>
  </si>
  <si>
    <t>17003-9483</t>
  </si>
  <si>
    <t>17003-9462</t>
  </si>
  <si>
    <t>17003-9464</t>
  </si>
  <si>
    <t>17003-9463</t>
  </si>
  <si>
    <t>17099-8950</t>
  </si>
  <si>
    <t>17003-9440</t>
  </si>
  <si>
    <t>17099-10294</t>
  </si>
  <si>
    <t>17099-11460</t>
  </si>
  <si>
    <t>17003-9457</t>
  </si>
  <si>
    <t>17003-9494</t>
  </si>
  <si>
    <t>17099-11666</t>
  </si>
  <si>
    <t>17003-9186</t>
  </si>
  <si>
    <t>17003-9187</t>
  </si>
  <si>
    <t>17099-10618</t>
  </si>
  <si>
    <t>17003-9171</t>
  </si>
  <si>
    <t>17003-8408</t>
  </si>
  <si>
    <t>17003-9476</t>
  </si>
  <si>
    <t>17003-9491</t>
  </si>
  <si>
    <t>17003-9441</t>
  </si>
  <si>
    <t>17003-9391</t>
  </si>
  <si>
    <t>17003-9465</t>
  </si>
  <si>
    <t>17003-9459</t>
  </si>
  <si>
    <t>17003-9467</t>
  </si>
  <si>
    <t>17099-6697</t>
  </si>
  <si>
    <t>17003-9426</t>
  </si>
  <si>
    <t>DPW - N. VILLEGAS - N. ARGENTINA - APM</t>
  </si>
  <si>
    <t>17099-10297</t>
  </si>
  <si>
    <t>17003-9493</t>
  </si>
  <si>
    <t>17099-9314</t>
  </si>
  <si>
    <t>17003-9485</t>
  </si>
  <si>
    <t>17003-9486</t>
  </si>
  <si>
    <t>17099-11850</t>
  </si>
  <si>
    <t>17099-11852</t>
  </si>
  <si>
    <t>17003-9473</t>
  </si>
  <si>
    <t>17003-9422</t>
  </si>
  <si>
    <t>17099-9644</t>
  </si>
  <si>
    <t>17099-7679</t>
  </si>
  <si>
    <t>17099-9186</t>
  </si>
  <si>
    <t>17099-11293</t>
  </si>
  <si>
    <t>17099-10355</t>
  </si>
  <si>
    <t>17099-10192</t>
  </si>
  <si>
    <t>17003-9497</t>
  </si>
  <si>
    <t>17003-9496</t>
  </si>
  <si>
    <t>17099-10193</t>
  </si>
  <si>
    <t>17099-9123</t>
  </si>
  <si>
    <t>17099-8056</t>
  </si>
  <si>
    <t>17003-9337</t>
  </si>
  <si>
    <t>17003-9338</t>
  </si>
  <si>
    <t>17099-9817</t>
  </si>
  <si>
    <t>17099-10271</t>
  </si>
  <si>
    <t>17099-8222</t>
  </si>
  <si>
    <t>17003-9481</t>
  </si>
  <si>
    <t>17099-9822</t>
  </si>
  <si>
    <t>17003-9424</t>
  </si>
  <si>
    <t>17099-10343</t>
  </si>
  <si>
    <t>17099-12072</t>
  </si>
  <si>
    <t>17099-11914</t>
  </si>
  <si>
    <t>17099-7185</t>
  </si>
  <si>
    <t>17099-6818</t>
  </si>
  <si>
    <t>17099-6815</t>
  </si>
  <si>
    <t>17099-6674</t>
  </si>
  <si>
    <t>17099-7530</t>
  </si>
  <si>
    <t>17099-10536</t>
  </si>
  <si>
    <t>17099-9389</t>
  </si>
  <si>
    <t>17099-8466</t>
  </si>
  <si>
    <t>17099-9068</t>
  </si>
  <si>
    <t>17099-7668</t>
  </si>
  <si>
    <t>17099-10198</t>
  </si>
  <si>
    <t>17099-6927</t>
  </si>
  <si>
    <t>17099-11430</t>
  </si>
  <si>
    <t>17099-10779</t>
  </si>
  <si>
    <t>17099-10195</t>
  </si>
  <si>
    <t>17099-10196</t>
  </si>
  <si>
    <t>17099-10197</t>
  </si>
  <si>
    <t>CONTRANS - DINET - V. OQUENDO</t>
  </si>
  <si>
    <t>17003-9495</t>
  </si>
  <si>
    <t>17099-11531</t>
  </si>
  <si>
    <t>17003-9425</t>
  </si>
  <si>
    <t>17099-9970</t>
  </si>
  <si>
    <t>17099-9767</t>
  </si>
  <si>
    <t>17003-9502</t>
  </si>
  <si>
    <t>17003-9511</t>
  </si>
  <si>
    <t>17003-9489</t>
  </si>
  <si>
    <t>17003-9488</t>
  </si>
  <si>
    <t>17003-9487</t>
  </si>
  <si>
    <t>17099-6880</t>
  </si>
  <si>
    <t>17099-7544</t>
  </si>
  <si>
    <t>17003-9373</t>
  </si>
  <si>
    <t>17099-8297</t>
  </si>
  <si>
    <t>17099-11913</t>
  </si>
  <si>
    <t>17003-9500</t>
  </si>
  <si>
    <t>17003-9515</t>
  </si>
  <si>
    <t>17003-9510</t>
  </si>
  <si>
    <t>17003-9509</t>
  </si>
  <si>
    <t>17003-9507</t>
  </si>
  <si>
    <t>17003-9508</t>
  </si>
  <si>
    <t>17003-9501</t>
  </si>
  <si>
    <t>17003-9503</t>
  </si>
  <si>
    <t>17099-10788</t>
  </si>
  <si>
    <t>17003-9456</t>
  </si>
  <si>
    <t>17003-9403</t>
  </si>
  <si>
    <t>17003-9003</t>
  </si>
  <si>
    <t>17099-9126</t>
  </si>
  <si>
    <t>17099-8299</t>
  </si>
  <si>
    <t>17099-8298</t>
  </si>
  <si>
    <t>17099-10900</t>
  </si>
  <si>
    <t>17099-8218</t>
  </si>
  <si>
    <t>17099-10896</t>
  </si>
  <si>
    <t>17003-9544</t>
  </si>
  <si>
    <t>17003-9427</t>
  </si>
  <si>
    <t>17003-9449</t>
  </si>
  <si>
    <t>17003-9504</t>
  </si>
  <si>
    <t>17003-9499</t>
  </si>
  <si>
    <t>17003-9513</t>
  </si>
  <si>
    <t>17003-9530</t>
  </si>
  <si>
    <t>17099-9103</t>
  </si>
  <si>
    <t>17099-9105</t>
  </si>
  <si>
    <t>17099-7584</t>
  </si>
  <si>
    <t>17099-9101</t>
  </si>
  <si>
    <t>17099-9755</t>
  </si>
  <si>
    <t>17099-9807</t>
  </si>
  <si>
    <t>17099-9022</t>
  </si>
  <si>
    <t>17003-9588</t>
  </si>
  <si>
    <t>17003-9527</t>
  </si>
  <si>
    <t>V. OKENDO</t>
  </si>
  <si>
    <t>17003-9589</t>
  </si>
  <si>
    <t>17003-9551</t>
  </si>
  <si>
    <t>17003-9553</t>
  </si>
  <si>
    <t>17003-9554</t>
  </si>
  <si>
    <t>17003-9557</t>
  </si>
  <si>
    <t>17003-9562</t>
  </si>
  <si>
    <t>17003-9550</t>
  </si>
  <si>
    <t>17003-9586</t>
  </si>
  <si>
    <t>17003-9555</t>
  </si>
  <si>
    <t>17003-9558</t>
  </si>
  <si>
    <t>17003-9559</t>
  </si>
  <si>
    <t>17003-9560</t>
  </si>
  <si>
    <t>17003-9561</t>
  </si>
  <si>
    <t>17003-9286</t>
  </si>
  <si>
    <t>17003-9287</t>
  </si>
  <si>
    <t>17003-9563</t>
  </si>
  <si>
    <t>17003-9564</t>
  </si>
  <si>
    <t>17003-9566</t>
  </si>
  <si>
    <t>17003-9567</t>
  </si>
  <si>
    <t>17003-9569</t>
  </si>
  <si>
    <t>17003-9570</t>
  </si>
  <si>
    <t>17003-9571</t>
  </si>
  <si>
    <t>17003-9572</t>
  </si>
  <si>
    <t>17003-9573</t>
  </si>
  <si>
    <t>17003-9575</t>
  </si>
  <si>
    <t>17003-9576</t>
  </si>
  <si>
    <t>17003-9577</t>
  </si>
  <si>
    <t>17003-9620</t>
  </si>
  <si>
    <t>17003-9622</t>
  </si>
  <si>
    <t>17003-9357</t>
  </si>
  <si>
    <t>DPW - APM  - LICSA</t>
  </si>
  <si>
    <t>17003-9626</t>
  </si>
  <si>
    <t>TPP -</t>
  </si>
  <si>
    <t>17003-9628</t>
  </si>
  <si>
    <t>TRAMARSA - TPP - LICSA - APM</t>
  </si>
  <si>
    <t>DPW - FARGOLINE - V. OQUENDO</t>
  </si>
  <si>
    <t>17003-9468</t>
  </si>
  <si>
    <t>17099-5279</t>
  </si>
  <si>
    <t>17003-9591</t>
  </si>
  <si>
    <t>17003-9430</t>
  </si>
  <si>
    <t>17003-9518</t>
  </si>
  <si>
    <t>17099-7611</t>
  </si>
  <si>
    <t>17099-7816</t>
  </si>
  <si>
    <t>17003-9522</t>
  </si>
  <si>
    <t>17003-9521</t>
  </si>
  <si>
    <t>17099-10078</t>
  </si>
  <si>
    <t>17003-9549</t>
  </si>
  <si>
    <t>17003-9520</t>
  </si>
  <si>
    <t>17003-9421</t>
  </si>
  <si>
    <t>17003-9609</t>
  </si>
  <si>
    <t>17003-9124</t>
  </si>
  <si>
    <t>17003-9526</t>
  </si>
  <si>
    <t>17003-9610</t>
  </si>
  <si>
    <t>17003-9611</t>
  </si>
  <si>
    <t>17003-9613</t>
  </si>
  <si>
    <t>17003-9608</t>
  </si>
  <si>
    <t>17099-10101</t>
  </si>
  <si>
    <t>17099-5164</t>
  </si>
  <si>
    <t>17003-9612</t>
  </si>
  <si>
    <t>17003-9505</t>
  </si>
  <si>
    <t>FARGOLINE - V. OQUENDO - IMUPESA</t>
  </si>
  <si>
    <t>17003-9534</t>
  </si>
  <si>
    <t>17099-10295</t>
  </si>
  <si>
    <t>17099-10293</t>
  </si>
  <si>
    <t>17099-8744</t>
  </si>
  <si>
    <t>17099-8745</t>
  </si>
  <si>
    <t>17099-10923</t>
  </si>
  <si>
    <t>17099-9113</t>
  </si>
  <si>
    <t>17099-9193</t>
  </si>
  <si>
    <t>17099-9106</t>
  </si>
  <si>
    <t>17099-9107</t>
  </si>
  <si>
    <t>17099-9108</t>
  </si>
  <si>
    <t>17099-9111</t>
  </si>
  <si>
    <t>17099-7787</t>
  </si>
  <si>
    <t>17099-10234</t>
  </si>
  <si>
    <t>17099-10229</t>
  </si>
  <si>
    <t>17099-10218</t>
  </si>
  <si>
    <t>17099-10223</t>
  </si>
  <si>
    <t>17099-10493</t>
  </si>
  <si>
    <t>17099-11116</t>
  </si>
  <si>
    <t>17099-2438</t>
  </si>
  <si>
    <t>17099-8129</t>
  </si>
  <si>
    <t>17099-8127</t>
  </si>
  <si>
    <t>17099-8561</t>
  </si>
  <si>
    <t>17003-9257</t>
  </si>
  <si>
    <t>17099-8559</t>
  </si>
  <si>
    <t>17099-8128</t>
  </si>
  <si>
    <t>17099-8022</t>
  </si>
  <si>
    <t>17099-7142</t>
  </si>
  <si>
    <t>17099-7147</t>
  </si>
  <si>
    <t>17099-7151</t>
  </si>
  <si>
    <t>17099-11477</t>
  </si>
  <si>
    <t>17003-9646</t>
  </si>
  <si>
    <t>17003-9514</t>
  </si>
  <si>
    <t>17099-9347</t>
  </si>
  <si>
    <t>17003-9516</t>
  </si>
  <si>
    <t>17003-9605</t>
  </si>
  <si>
    <t>17099-10753</t>
  </si>
  <si>
    <t>17003-9568</t>
  </si>
  <si>
    <t>17003-9601</t>
  </si>
  <si>
    <t>17099-8922</t>
  </si>
  <si>
    <t>17099-10508</t>
  </si>
  <si>
    <t>17003-9614</t>
  </si>
  <si>
    <t>17003-9401</t>
  </si>
  <si>
    <t>17003-9597</t>
  </si>
  <si>
    <t>17003-9402</t>
  </si>
  <si>
    <t>17003-9532</t>
  </si>
  <si>
    <t>17003-9533</t>
  </si>
  <si>
    <t>17003-9545</t>
  </si>
  <si>
    <t>17003-9547</t>
  </si>
  <si>
    <t>17003-9548</t>
  </si>
  <si>
    <t>17003-9624</t>
  </si>
  <si>
    <t>17003-9625</t>
  </si>
  <si>
    <t>17099-11589</t>
  </si>
  <si>
    <t>17099-12649</t>
  </si>
  <si>
    <t>17099-9759</t>
  </si>
  <si>
    <t>17003-9480</t>
  </si>
  <si>
    <t>17003-9479</t>
  </si>
  <si>
    <t>17003-9618</t>
  </si>
  <si>
    <t>17003-9438</t>
  </si>
  <si>
    <t>17003-9631</t>
  </si>
  <si>
    <t>17003-9584</t>
  </si>
  <si>
    <t>17003-9587</t>
  </si>
  <si>
    <t>17003-9585</t>
  </si>
  <si>
    <t>17003-9604</t>
  </si>
  <si>
    <t>17003-9600</t>
  </si>
  <si>
    <t>17099-8892</t>
  </si>
  <si>
    <t>17003-9552</t>
  </si>
  <si>
    <t>17003-9636</t>
  </si>
  <si>
    <t>17003-9638</t>
  </si>
  <si>
    <t>17003-9519</t>
  </si>
  <si>
    <t>17003-9607</t>
  </si>
  <si>
    <t>17003-9627</t>
  </si>
  <si>
    <t>17003-9223</t>
  </si>
  <si>
    <t>17099-10189</t>
  </si>
  <si>
    <t>17099-10190</t>
  </si>
  <si>
    <t>17099-10191</t>
  </si>
  <si>
    <t>17099-6224</t>
  </si>
  <si>
    <t>17003-9641</t>
  </si>
  <si>
    <t>17003-9599</t>
  </si>
  <si>
    <t>17003-9531</t>
  </si>
  <si>
    <t>17003-9598</t>
  </si>
  <si>
    <t>17003-9461</t>
  </si>
  <si>
    <t>17003-9354</t>
  </si>
  <si>
    <t>17003-9193</t>
  </si>
  <si>
    <t>17099-10586</t>
  </si>
  <si>
    <t>17003-9617</t>
  </si>
  <si>
    <t>17003-9606</t>
  </si>
  <si>
    <t>17003-9689</t>
  </si>
  <si>
    <t>17099-7475</t>
  </si>
  <si>
    <t>17099-6535</t>
  </si>
  <si>
    <t>17099-7474</t>
  </si>
  <si>
    <t>17003-9616</t>
  </si>
  <si>
    <t>17099-9134</t>
  </si>
  <si>
    <t>17003-9335</t>
  </si>
  <si>
    <t>17099-8034</t>
  </si>
  <si>
    <t>17003-9675</t>
  </si>
  <si>
    <t>17003-9602</t>
  </si>
  <si>
    <t>17003-9603</t>
  </si>
  <si>
    <t>17003-9679</t>
  </si>
  <si>
    <t>17099-10756</t>
  </si>
  <si>
    <t>DINET - CONTRANS - V. OQUENDO</t>
  </si>
  <si>
    <t>17003-9672</t>
  </si>
  <si>
    <t>17099-9313</t>
  </si>
  <si>
    <t>17099-10182</t>
  </si>
  <si>
    <t>17099-10746</t>
  </si>
  <si>
    <t>17099-11322</t>
  </si>
  <si>
    <t>17099-10745</t>
  </si>
  <si>
    <t>17099-10933</t>
  </si>
  <si>
    <t>17003-9595</t>
  </si>
  <si>
    <t>17003-9619</t>
  </si>
  <si>
    <t>17003-9640</t>
  </si>
  <si>
    <t>17003-9663</t>
  </si>
  <si>
    <t>17003-9362</t>
  </si>
  <si>
    <t>17003-9668</t>
  </si>
  <si>
    <t>17003-9669</t>
  </si>
  <si>
    <t>17003-9637</t>
  </si>
  <si>
    <t>17099-5995</t>
  </si>
  <si>
    <t>17099-8212</t>
  </si>
  <si>
    <t>17099-12163</t>
  </si>
  <si>
    <t>17099-7148</t>
  </si>
  <si>
    <t>17099-5297</t>
  </si>
  <si>
    <t>17003-9221</t>
  </si>
  <si>
    <t>17003-9623</t>
  </si>
  <si>
    <t>17099-11321</t>
  </si>
  <si>
    <t>17099-10483</t>
  </si>
  <si>
    <t>17099-10484</t>
  </si>
  <si>
    <t>17099-12870</t>
  </si>
  <si>
    <t>17003-9492</t>
  </si>
  <si>
    <t>17099-10757</t>
  </si>
  <si>
    <t>17099-10333</t>
  </si>
  <si>
    <t>DPW - LICSA - ALMUSA - N. VILLEGAS - RANSA ARGENTINA - N. ARGENTINA - APM</t>
  </si>
  <si>
    <t>17003-9630</t>
  </si>
  <si>
    <t>17003-8201</t>
  </si>
  <si>
    <t>17003-9677</t>
  </si>
  <si>
    <t>17099-10280</t>
  </si>
  <si>
    <t>17099-11319</t>
  </si>
  <si>
    <t>17099-9122</t>
  </si>
  <si>
    <t>ALC. VENTANILLA</t>
  </si>
  <si>
    <t>17003-9583</t>
  </si>
  <si>
    <t>17003-9556</t>
  </si>
  <si>
    <t>17003-9546</t>
  </si>
  <si>
    <t>17003-9565</t>
  </si>
  <si>
    <t>17003-9574</t>
  </si>
  <si>
    <t>17003-9529</t>
  </si>
  <si>
    <t>17003-9498</t>
  </si>
  <si>
    <t>17003-9528</t>
  </si>
  <si>
    <t>17003-9525</t>
  </si>
  <si>
    <t>17003-9523</t>
  </si>
  <si>
    <t>17003-9512</t>
  </si>
  <si>
    <t>17003-9506</t>
  </si>
  <si>
    <t>17003-9594</t>
  </si>
  <si>
    <t>17003-9592</t>
  </si>
  <si>
    <t>17003-9524</t>
  </si>
  <si>
    <t>17003-9028</t>
  </si>
  <si>
    <t>17003-9029</t>
  </si>
  <si>
    <t>17003-9030</t>
  </si>
  <si>
    <t>17003-9651</t>
  </si>
  <si>
    <t>17099-11849</t>
  </si>
  <si>
    <t>17003-9671</t>
  </si>
  <si>
    <t>17003-9667</t>
  </si>
  <si>
    <t>17003-9664</t>
  </si>
  <si>
    <t>17003-9662</t>
  </si>
  <si>
    <t>17003-9661</t>
  </si>
  <si>
    <t>17003-9660</t>
  </si>
  <si>
    <t>17003-9659</t>
  </si>
  <si>
    <t>17003-9657</t>
  </si>
  <si>
    <t>17003-9656</t>
  </si>
  <si>
    <t>17003-9635</t>
  </si>
  <si>
    <t>17003-9593</t>
  </si>
  <si>
    <t>17003-9680</t>
  </si>
  <si>
    <t>17003-9673</t>
  </si>
  <si>
    <t>17003-9688</t>
  </si>
  <si>
    <t>17003-9687</t>
  </si>
  <si>
    <t>IMUPESA - UNIMAR - TPP</t>
  </si>
  <si>
    <t>17003-9654</t>
  </si>
  <si>
    <t>17003-9655</t>
  </si>
  <si>
    <t>17003-9653</t>
  </si>
  <si>
    <t>17003-9648</t>
  </si>
  <si>
    <t>LICSA - RANSA Sn. AGUSTIN</t>
  </si>
  <si>
    <t>DPW  - LICSA - N. ARGENTINA - APM - N. VILLEGAS</t>
  </si>
  <si>
    <t>TPP - TRAMARSA - RANSA Sn. AGUSTIN</t>
  </si>
  <si>
    <t>17099-9387</t>
  </si>
  <si>
    <t>17099-11029</t>
  </si>
  <si>
    <t>17003-9276</t>
  </si>
  <si>
    <t>17099-11442</t>
  </si>
  <si>
    <t>17003-9704</t>
  </si>
  <si>
    <t>17003-9658</t>
  </si>
  <si>
    <t>17003-9676</t>
  </si>
  <si>
    <t>17003-9681</t>
  </si>
  <si>
    <t>17003-9684</t>
  </si>
  <si>
    <t>17003-9696</t>
  </si>
  <si>
    <t>17003-9697</t>
  </si>
  <si>
    <t>17003-9703</t>
  </si>
  <si>
    <t>17003-9715</t>
  </si>
  <si>
    <t>17003-9708</t>
  </si>
  <si>
    <t>17003-9674</t>
  </si>
  <si>
    <t>17003-9652</t>
  </si>
  <si>
    <t>17099-7607</t>
  </si>
  <si>
    <t>17003-9466</t>
  </si>
  <si>
    <t>17003-9700</t>
  </si>
  <si>
    <t>17003-9701</t>
  </si>
  <si>
    <t>17003-9702</t>
  </si>
  <si>
    <t>17099-8964</t>
  </si>
  <si>
    <t>17003-9649</t>
  </si>
  <si>
    <t>17099-10392</t>
  </si>
  <si>
    <t>17003-9621</t>
  </si>
  <si>
    <t>17003-9590</t>
  </si>
  <si>
    <t>17003-9645</t>
  </si>
  <si>
    <t>17003-9642</t>
  </si>
  <si>
    <t>17003-9639</t>
  </si>
  <si>
    <t>17003-9710</t>
  </si>
  <si>
    <t>17099-11320</t>
  </si>
  <si>
    <t>17003-9690</t>
  </si>
  <si>
    <t>17003-9135</t>
  </si>
  <si>
    <t>17003-9665</t>
  </si>
  <si>
    <t>17003-9643</t>
  </si>
  <si>
    <t>17099-8554</t>
  </si>
  <si>
    <t>17099-7119</t>
  </si>
  <si>
    <t>17099-10551</t>
  </si>
  <si>
    <t>17003-9683</t>
  </si>
  <si>
    <t>17003-9685</t>
  </si>
  <si>
    <t>17003-9682</t>
  </si>
  <si>
    <t>17003-9378</t>
  </si>
  <si>
    <t>17003-8814</t>
  </si>
  <si>
    <t>17099-9614</t>
  </si>
  <si>
    <t>17099-10792</t>
  </si>
  <si>
    <t>17003-9711</t>
  </si>
  <si>
    <t>17099-12727</t>
  </si>
  <si>
    <t>17099-9976</t>
  </si>
  <si>
    <t>17003-9718</t>
  </si>
  <si>
    <t>17003-9719</t>
  </si>
  <si>
    <t>RANSA Sn. AGUSTIN - TRAMARSA - SAJK DEPO</t>
  </si>
  <si>
    <t>17099-9899</t>
  </si>
  <si>
    <t>17099-9898</t>
  </si>
  <si>
    <t>17099-8852</t>
  </si>
  <si>
    <t>17099-8857</t>
  </si>
  <si>
    <t>17099-9425</t>
  </si>
  <si>
    <t>17003-9633</t>
  </si>
  <si>
    <t>17003-9632</t>
  </si>
  <si>
    <t>17099-5918</t>
  </si>
  <si>
    <t>17003-9634</t>
  </si>
  <si>
    <t>17003-9692</t>
  </si>
  <si>
    <t>17099-10306</t>
  </si>
  <si>
    <t>17003-9691</t>
  </si>
  <si>
    <t>17003-9629</t>
  </si>
  <si>
    <t>17003-9706</t>
  </si>
  <si>
    <t>17003-9716</t>
  </si>
  <si>
    <t>17003-9578</t>
  </si>
  <si>
    <t>17099-10489</t>
  </si>
  <si>
    <t>17003-9707</t>
  </si>
  <si>
    <t>17099-10893</t>
  </si>
  <si>
    <t>17003-9670</t>
  </si>
  <si>
    <t>17003-9698</t>
  </si>
  <si>
    <t>17003-9753</t>
  </si>
  <si>
    <t>17099-10477</t>
  </si>
  <si>
    <t>17099-12583</t>
  </si>
  <si>
    <t>17003-9735</t>
  </si>
  <si>
    <t>17003-9736</t>
  </si>
  <si>
    <t>17003-9717</t>
  </si>
  <si>
    <t>17099-10523</t>
  </si>
  <si>
    <t>17099-10179</t>
  </si>
  <si>
    <t>17003-9733</t>
  </si>
  <si>
    <t>17003-9744</t>
  </si>
  <si>
    <t>17003-9734</t>
  </si>
  <si>
    <t>17099-9421</t>
  </si>
  <si>
    <t>17003-9596</t>
  </si>
  <si>
    <t>17099-10558</t>
  </si>
  <si>
    <t>17003-9720</t>
  </si>
  <si>
    <t>17099-9305</t>
  </si>
  <si>
    <t>17099-11794</t>
  </si>
  <si>
    <t>17099-9501</t>
  </si>
  <si>
    <t>17003-9722</t>
  </si>
  <si>
    <t>TPP - IMUPESA - UNIMAR</t>
  </si>
  <si>
    <t>17099-11817</t>
  </si>
  <si>
    <t>N. VILLEGAS - LICSA - N. ARGENTINA - DPW - APM</t>
  </si>
  <si>
    <t>17003-9765</t>
  </si>
  <si>
    <t>17099-8963</t>
  </si>
  <si>
    <t>17003-9764</t>
  </si>
  <si>
    <t>17003-9766</t>
  </si>
  <si>
    <t>17003-9474</t>
  </si>
  <si>
    <t>17003-9756</t>
  </si>
  <si>
    <t>17003-9723</t>
  </si>
  <si>
    <t>17003-9763</t>
  </si>
  <si>
    <t>17003-9760</t>
  </si>
  <si>
    <t>17099-9225</t>
  </si>
  <si>
    <t>17003-9755</t>
  </si>
  <si>
    <t>FARGOLINE - ALC. VENTANILLA - LIMASA</t>
  </si>
  <si>
    <t>17003-9712</t>
  </si>
  <si>
    <t>17003-9769</t>
  </si>
  <si>
    <t>17003-9752</t>
  </si>
  <si>
    <t>17003-9750</t>
  </si>
  <si>
    <t>17003-9751</t>
  </si>
  <si>
    <t>17003-9749</t>
  </si>
  <si>
    <t>17003-9748</t>
  </si>
  <si>
    <t>17003-9747</t>
  </si>
  <si>
    <t>17003-9746</t>
  </si>
  <si>
    <t>17003-9745</t>
  </si>
  <si>
    <t>17003-9743</t>
  </si>
  <si>
    <t>17003-9741</t>
  </si>
  <si>
    <t>17003-9740</t>
  </si>
  <si>
    <t>17003-9739</t>
  </si>
  <si>
    <t>17003-9738</t>
  </si>
  <si>
    <t>17003-9737</t>
  </si>
  <si>
    <t>17099-9343</t>
  </si>
  <si>
    <t>17003-9693</t>
  </si>
  <si>
    <t>17003-9695</t>
  </si>
  <si>
    <t>17003-9781</t>
  </si>
  <si>
    <t>17099-11920</t>
  </si>
  <si>
    <t>17099-11245</t>
  </si>
  <si>
    <t>17099-11246</t>
  </si>
  <si>
    <t>17099-11247</t>
  </si>
  <si>
    <t>17099-11249</t>
  </si>
  <si>
    <t>17099-7982</t>
  </si>
  <si>
    <t>RANSA Sn. AGUSTIN - TRAMARSA - TPP - DPW - APM</t>
  </si>
  <si>
    <t>17003-9721</t>
  </si>
  <si>
    <t>17003-9759</t>
  </si>
  <si>
    <t>17003-9767</t>
  </si>
  <si>
    <t>17003-9779</t>
  </si>
  <si>
    <t xml:space="preserve"> V. OQUENDO - FARGOLINE - UNIMAR - IMUPESA</t>
  </si>
  <si>
    <t>17099-11298</t>
  </si>
  <si>
    <t>17003-9792</t>
  </si>
  <si>
    <t>17003-9678</t>
  </si>
  <si>
    <t>17003-9644</t>
  </si>
  <si>
    <t>17099-10546</t>
  </si>
  <si>
    <t>17099-10507</t>
  </si>
  <si>
    <t>17003-9786</t>
  </si>
  <si>
    <t>17099-8133</t>
  </si>
  <si>
    <t>17099-9704</t>
  </si>
  <si>
    <t>17099-9994</t>
  </si>
  <si>
    <t>17003-9758</t>
  </si>
  <si>
    <t>17003-9757</t>
  </si>
  <si>
    <t>17003-9772</t>
  </si>
  <si>
    <t>17003-9713</t>
  </si>
  <si>
    <t>17003-9742</t>
  </si>
  <si>
    <t>17003-9783</t>
  </si>
  <si>
    <t>17003-9784</t>
  </si>
  <si>
    <t>TPP - UNIMAR</t>
  </si>
  <si>
    <t>17003-9666</t>
  </si>
  <si>
    <t>17099-10576</t>
  </si>
  <si>
    <t>17099-11303</t>
  </si>
  <si>
    <t>17003-9789</t>
  </si>
  <si>
    <t>17003-9790</t>
  </si>
  <si>
    <t>17099-9948</t>
  </si>
  <si>
    <t>17003-9785</t>
  </si>
  <si>
    <t>17099-10521</t>
  </si>
  <si>
    <t>17003-9775</t>
  </si>
  <si>
    <t>17003-9782</t>
  </si>
  <si>
    <t>17099-8860</t>
  </si>
  <si>
    <t>17003-9694</t>
  </si>
  <si>
    <t>17099-11899</t>
  </si>
  <si>
    <t>17099-10334</t>
  </si>
  <si>
    <t>17003-9699</t>
  </si>
  <si>
    <t>17003-9800</t>
  </si>
  <si>
    <t>17099-10044</t>
  </si>
  <si>
    <t>17003-9732</t>
  </si>
  <si>
    <t>17003-9725</t>
  </si>
  <si>
    <t>17003-9726</t>
  </si>
  <si>
    <t>17003-9728</t>
  </si>
  <si>
    <t>17003-9730</t>
  </si>
  <si>
    <t>17099-9128</t>
  </si>
  <si>
    <t>17099-10680</t>
  </si>
  <si>
    <t>17099-11467</t>
  </si>
  <si>
    <t>17099-8779</t>
  </si>
  <si>
    <t>17099-10682</t>
  </si>
  <si>
    <t>17099-7996</t>
  </si>
  <si>
    <t>17003-9802</t>
  </si>
  <si>
    <t>17003-9788</t>
  </si>
  <si>
    <t>17003-9705</t>
  </si>
  <si>
    <t>17099-11338</t>
  </si>
  <si>
    <t>17099-11654</t>
  </si>
  <si>
    <t>17099-11893</t>
  </si>
  <si>
    <t>17099-11469</t>
  </si>
  <si>
    <t>17003-9776</t>
  </si>
  <si>
    <t>17099-7155</t>
  </si>
  <si>
    <t>17099-10458</t>
  </si>
  <si>
    <t>17099-7183</t>
  </si>
  <si>
    <t>17099-8807</t>
  </si>
  <si>
    <t>17003-9819</t>
  </si>
  <si>
    <t>17003-9804</t>
  </si>
  <si>
    <t>17099-10058</t>
  </si>
  <si>
    <t>17099-9396</t>
  </si>
  <si>
    <t>17099-10479</t>
  </si>
  <si>
    <t>17099-9805</t>
  </si>
  <si>
    <t>17099-6688</t>
  </si>
  <si>
    <t>17099-7608</t>
  </si>
  <si>
    <t>17099-5582</t>
  </si>
  <si>
    <t>17099-11529</t>
  </si>
  <si>
    <t>17099-11433</t>
  </si>
  <si>
    <t>17003-9796</t>
  </si>
  <si>
    <t>17099-9503</t>
  </si>
  <si>
    <t>17099-8973</t>
  </si>
  <si>
    <t>17099-9743</t>
  </si>
  <si>
    <t>17003-9724</t>
  </si>
  <si>
    <t>17099-9201</t>
  </si>
  <si>
    <t>17099-9876</t>
  </si>
  <si>
    <t>17099-7571</t>
  </si>
  <si>
    <t>17099-7565</t>
  </si>
  <si>
    <t>17003-9813</t>
  </si>
  <si>
    <t>17099-9874</t>
  </si>
  <si>
    <t>17099-12688</t>
  </si>
  <si>
    <t>17099-8589</t>
  </si>
  <si>
    <t>17099-11155</t>
  </si>
  <si>
    <t>17003-9803</t>
  </si>
  <si>
    <t>17003-9799</t>
  </si>
  <si>
    <t>17003-9816</t>
  </si>
  <si>
    <t>17099-9584</t>
  </si>
  <si>
    <t>17003-9371</t>
  </si>
  <si>
    <t>17003-9731</t>
  </si>
  <si>
    <t>17003-9729</t>
  </si>
  <si>
    <t>17003-9727</t>
  </si>
  <si>
    <t>17099-11800</t>
  </si>
  <si>
    <t>17099-8115</t>
  </si>
  <si>
    <t>17099-11602</t>
  </si>
  <si>
    <t>17003-9777</t>
  </si>
  <si>
    <t>17099-11536</t>
  </si>
  <si>
    <t>17099-12106</t>
  </si>
  <si>
    <t>17099-11048</t>
  </si>
  <si>
    <t>17003-9771</t>
  </si>
  <si>
    <t>17003-9770</t>
  </si>
  <si>
    <t>17003-9774</t>
  </si>
  <si>
    <t>17099-5146</t>
  </si>
  <si>
    <t>17099-8778</t>
  </si>
  <si>
    <t>17099-8777</t>
  </si>
  <si>
    <t>17003-9805</t>
  </si>
  <si>
    <t>17003-9809</t>
  </si>
  <si>
    <t>17003-9778</t>
  </si>
  <si>
    <t>17099-9190</t>
  </si>
  <si>
    <t>17099-9635</t>
  </si>
  <si>
    <t>17099-9191</t>
  </si>
  <si>
    <t>17099-10077</t>
  </si>
  <si>
    <t>17003-9815</t>
  </si>
  <si>
    <t>17003-9811</t>
  </si>
  <si>
    <t>V. OQUENDO - CONTRANS - DINET - ALC. VENTANILLA</t>
  </si>
  <si>
    <t>17003-9814</t>
  </si>
  <si>
    <t>17003-9826</t>
  </si>
  <si>
    <t>17003-9834</t>
  </si>
  <si>
    <t>17003-9835</t>
  </si>
  <si>
    <t>17003-9836</t>
  </si>
  <si>
    <t>17003-9837</t>
  </si>
  <si>
    <t>17003-9838</t>
  </si>
  <si>
    <t>17003-9839</t>
  </si>
  <si>
    <t>17003-9840</t>
  </si>
  <si>
    <t>025-2017</t>
  </si>
  <si>
    <t>026-2017</t>
  </si>
  <si>
    <t>027-2017</t>
  </si>
  <si>
    <t>028-2017</t>
  </si>
  <si>
    <t>17003-9829</t>
  </si>
  <si>
    <t>17003-9830</t>
  </si>
  <si>
    <t>17003-9831</t>
  </si>
  <si>
    <t>17003-9832</t>
  </si>
  <si>
    <t>N. VILLEGA - N. ARGENTINA</t>
  </si>
  <si>
    <t>17003-9842</t>
  </si>
  <si>
    <t>17003-9833</t>
  </si>
  <si>
    <t>17003-9823</t>
  </si>
  <si>
    <t>17003-9824</t>
  </si>
  <si>
    <t>17003-9845</t>
  </si>
  <si>
    <t>17003-9846</t>
  </si>
  <si>
    <t>17003-9849</t>
  </si>
  <si>
    <t>17003-9851</t>
  </si>
  <si>
    <t>17003-9852</t>
  </si>
  <si>
    <t>17003-9854</t>
  </si>
  <si>
    <t>17003-9855</t>
  </si>
  <si>
    <t>17003-9825</t>
  </si>
  <si>
    <t>17003-9841</t>
  </si>
  <si>
    <t>17003-9856</t>
  </si>
  <si>
    <t>17003-9843</t>
  </si>
  <si>
    <t>17003-9844</t>
  </si>
  <si>
    <t>17003-9761</t>
  </si>
  <si>
    <t>17003-9762</t>
  </si>
  <si>
    <t>17003-9827</t>
  </si>
  <si>
    <t>17003-9828</t>
  </si>
  <si>
    <t>17003-9582</t>
  </si>
  <si>
    <t>17099-11530</t>
  </si>
  <si>
    <t>17099-11537</t>
  </si>
  <si>
    <t>17003-9714</t>
  </si>
  <si>
    <t>17099-10929</t>
  </si>
  <si>
    <t>17099-11603</t>
  </si>
  <si>
    <t>N. VILLEGAS - DPW - N. ARGENTINA - APM</t>
  </si>
  <si>
    <t>17003-9820</t>
  </si>
  <si>
    <t>17003-9822</t>
  </si>
  <si>
    <t>17099-11458</t>
  </si>
  <si>
    <t>17099-12296</t>
  </si>
  <si>
    <t>17099-13090</t>
  </si>
  <si>
    <t>17099-12718</t>
  </si>
  <si>
    <t>17099-3892</t>
  </si>
  <si>
    <t>APM - DPW - LICSA - SINI</t>
  </si>
  <si>
    <t>17099-7436</t>
  </si>
  <si>
    <t>17099-7968</t>
  </si>
  <si>
    <t>17099-9588</t>
  </si>
  <si>
    <t>17099-9031</t>
  </si>
  <si>
    <t>17099-8786</t>
  </si>
  <si>
    <t>17003-9801</t>
  </si>
  <si>
    <t>17003-9806</t>
  </si>
  <si>
    <t>17003-9773</t>
  </si>
  <si>
    <t>17003-9797</t>
  </si>
  <si>
    <t>17099-2895</t>
  </si>
  <si>
    <t>17099-7434</t>
  </si>
  <si>
    <t>17099-10954</t>
  </si>
  <si>
    <t>17003-9863</t>
  </si>
  <si>
    <t>17003-9864</t>
  </si>
  <si>
    <t>17003-9865</t>
  </si>
  <si>
    <t>17099-6907</t>
  </si>
  <si>
    <t>17099-10665</t>
  </si>
  <si>
    <t>17099-10107</t>
  </si>
  <si>
    <t>17099-10108</t>
  </si>
  <si>
    <t>17099-10050</t>
  </si>
  <si>
    <t>17003-9780</t>
  </si>
  <si>
    <t>17003-9787</t>
  </si>
  <si>
    <t>17099-8684</t>
  </si>
  <si>
    <t>17099-11250</t>
  </si>
  <si>
    <t>17003-8982</t>
  </si>
  <si>
    <t>17099-9566</t>
  </si>
  <si>
    <t>17003-9860</t>
  </si>
  <si>
    <t>17099-10186</t>
  </si>
  <si>
    <t>17099-10267</t>
  </si>
  <si>
    <t>17003-9821</t>
  </si>
  <si>
    <t>LIMASA - ALC. VENTANILLA</t>
  </si>
  <si>
    <t>17099-3263</t>
  </si>
  <si>
    <t>17099-9814</t>
  </si>
  <si>
    <t>17003-9866</t>
  </si>
  <si>
    <t>17003-9858</t>
  </si>
  <si>
    <t>17003-9859</t>
  </si>
  <si>
    <t>17003-9795</t>
  </si>
  <si>
    <t>17003-9853</t>
  </si>
  <si>
    <t>17003-9808</t>
  </si>
  <si>
    <t>17003-9894</t>
  </si>
  <si>
    <t>17003-9886</t>
  </si>
  <si>
    <t>17003-9861</t>
  </si>
  <si>
    <t>17003-9874</t>
  </si>
  <si>
    <t>17003-9873</t>
  </si>
  <si>
    <t>17003-9876</t>
  </si>
  <si>
    <t>17099-7666</t>
  </si>
  <si>
    <t>17099-10185</t>
  </si>
  <si>
    <t>17099-12066</t>
  </si>
  <si>
    <t>17099-12068</t>
  </si>
  <si>
    <t>17003-9893</t>
  </si>
  <si>
    <t>17099-10128</t>
  </si>
  <si>
    <t>17003-9794</t>
  </si>
  <si>
    <t>17003-9881</t>
  </si>
  <si>
    <t>17003-9883</t>
  </si>
  <si>
    <t>17003-9882</t>
  </si>
  <si>
    <t>17099-12676</t>
  </si>
  <si>
    <t>17099-12191</t>
  </si>
  <si>
    <t>DPW - APM - LICSA</t>
  </si>
  <si>
    <t>17099-9353</t>
  </si>
  <si>
    <t>17099-7179</t>
  </si>
  <si>
    <t>17099-9875</t>
  </si>
  <si>
    <t>17099-9873</t>
  </si>
  <si>
    <t>17099-7566</t>
  </si>
  <si>
    <t>17003-9709</t>
  </si>
  <si>
    <t>17003-9872</t>
  </si>
  <si>
    <t>17099-10097</t>
  </si>
  <si>
    <t>17003-9847</t>
  </si>
  <si>
    <t>17099-10957</t>
  </si>
  <si>
    <t>17099-10958</t>
  </si>
  <si>
    <t>17099-11075</t>
  </si>
  <si>
    <t>17003-9879</t>
  </si>
  <si>
    <t>17099-11461</t>
  </si>
  <si>
    <t>17099-7217</t>
  </si>
  <si>
    <t>17099-9129</t>
  </si>
  <si>
    <t>17003-9812</t>
  </si>
  <si>
    <t>17099-8901</t>
  </si>
  <si>
    <t>DINET - FARGOLINE - UNIMAR - IMUPESA</t>
  </si>
  <si>
    <t xml:space="preserve">TPP </t>
  </si>
  <si>
    <t>17003-9793</t>
  </si>
  <si>
    <t>17003-9870</t>
  </si>
  <si>
    <t>17003-9869</t>
  </si>
  <si>
    <t>17099-10171</t>
  </si>
  <si>
    <t>17099-10342</t>
  </si>
  <si>
    <t>17099-8516</t>
  </si>
  <si>
    <t>DPW - APM - LICSA - SINI</t>
  </si>
  <si>
    <t>17099-9856</t>
  </si>
  <si>
    <t>17003-9898</t>
  </si>
  <si>
    <t>17099-6222</t>
  </si>
  <si>
    <t>17099-10608</t>
  </si>
  <si>
    <t>RANSA Sn. AGUSTIN - SAJ DEPO</t>
  </si>
  <si>
    <t>17099-9889</t>
  </si>
  <si>
    <t>17099-7549</t>
  </si>
  <si>
    <t>17003-9981</t>
  </si>
  <si>
    <t>17003-9962</t>
  </si>
  <si>
    <t>17003-9965</t>
  </si>
  <si>
    <t>17003-9964</t>
  </si>
  <si>
    <t>17003-9963</t>
  </si>
  <si>
    <t>17003-9953</t>
  </si>
  <si>
    <t>17003-9952</t>
  </si>
  <si>
    <t>17003-9951</t>
  </si>
  <si>
    <t>17003-9961</t>
  </si>
  <si>
    <t>17003-9970</t>
  </si>
  <si>
    <t>17003-9955</t>
  </si>
  <si>
    <t>17003-9969</t>
  </si>
  <si>
    <t>17003-9968</t>
  </si>
  <si>
    <t>17003-9967</t>
  </si>
  <si>
    <t>17003-9966</t>
  </si>
  <si>
    <t>17003-9960</t>
  </si>
  <si>
    <t>17003-9959</t>
  </si>
  <si>
    <t>17003-9958</t>
  </si>
  <si>
    <t>17003-9957</t>
  </si>
  <si>
    <t>17003-9956</t>
  </si>
  <si>
    <t>17003-9921</t>
  </si>
  <si>
    <t>17003-9920</t>
  </si>
  <si>
    <t>17003-9974</t>
  </si>
  <si>
    <t>17003-9909</t>
  </si>
  <si>
    <t>17003-9908</t>
  </si>
  <si>
    <t>17003-9907</t>
  </si>
  <si>
    <t>17003-9906</t>
  </si>
  <si>
    <t>17003-9905</t>
  </si>
  <si>
    <t>17003-9904</t>
  </si>
  <si>
    <t>17003-9903</t>
  </si>
  <si>
    <t>17003-9902</t>
  </si>
  <si>
    <t>17003-9901</t>
  </si>
  <si>
    <t>17003-9871</t>
  </si>
  <si>
    <t>RANSA Sn. AGUSTIN - TPP</t>
  </si>
  <si>
    <t>17003-9924</t>
  </si>
  <si>
    <t>17003-10027</t>
  </si>
  <si>
    <t>17003-10010</t>
  </si>
  <si>
    <t>17099-11077</t>
  </si>
  <si>
    <t>17099-7644</t>
  </si>
  <si>
    <t>17099-12850</t>
  </si>
  <si>
    <t>17003-9885</t>
  </si>
  <si>
    <t>17003-9990</t>
  </si>
  <si>
    <t>17003-9988</t>
  </si>
  <si>
    <t>17099-12045</t>
  </si>
  <si>
    <t>17003-9880</t>
  </si>
  <si>
    <t>17003-9978</t>
  </si>
  <si>
    <t>17099-12342</t>
  </si>
  <si>
    <t>17003-9810</t>
  </si>
  <si>
    <t>17003-9984</t>
  </si>
  <si>
    <t>17099-9983</t>
  </si>
  <si>
    <t>17003-9923</t>
  </si>
  <si>
    <t>17003-9922</t>
  </si>
  <si>
    <t>17003-9976</t>
  </si>
  <si>
    <t>17003-9975</t>
  </si>
  <si>
    <t>17003-9989</t>
  </si>
  <si>
    <t>17003-9887</t>
  </si>
  <si>
    <t>17099-9877</t>
  </si>
  <si>
    <t>17003-9867</t>
  </si>
  <si>
    <t>17099-9911</t>
  </si>
  <si>
    <t>17099-9324</t>
  </si>
  <si>
    <t>17003-9877</t>
  </si>
  <si>
    <t>17003-9896</t>
  </si>
  <si>
    <t>17003-9878</t>
  </si>
  <si>
    <t>17003-9888</t>
  </si>
  <si>
    <t>17003-9892</t>
  </si>
  <si>
    <t>17099-9223</t>
  </si>
  <si>
    <t>17099-10907</t>
  </si>
  <si>
    <t>17003-10000</t>
  </si>
  <si>
    <t>17099-11078</t>
  </si>
  <si>
    <t>17003-9946</t>
  </si>
  <si>
    <t>17003-9980</t>
  </si>
  <si>
    <t>17099-11326</t>
  </si>
  <si>
    <t>17003-9950</t>
  </si>
  <si>
    <t>17003-9949</t>
  </si>
  <si>
    <t>17099-11172</t>
  </si>
  <si>
    <t>17003-10031</t>
  </si>
  <si>
    <t>17099-8037</t>
  </si>
  <si>
    <t>17099-8966</t>
  </si>
  <si>
    <t>17003-10032</t>
  </si>
  <si>
    <t>17003-10003</t>
  </si>
  <si>
    <t>17003-9954</t>
  </si>
  <si>
    <t>17003-9977</t>
  </si>
  <si>
    <t>17003-10024</t>
  </si>
  <si>
    <t>17099-9432</t>
  </si>
  <si>
    <t>17099-11237</t>
  </si>
  <si>
    <t>17099-11236</t>
  </si>
  <si>
    <t>17099-11235</t>
  </si>
  <si>
    <t>17099-11468</t>
  </si>
  <si>
    <t>17003-9868</t>
  </si>
  <si>
    <t>17003-9895</t>
  </si>
  <si>
    <t>17003-9930</t>
  </si>
  <si>
    <t>17099-10071</t>
  </si>
  <si>
    <t>17099-10072</t>
  </si>
  <si>
    <t>17099-10187</t>
  </si>
  <si>
    <t>17099-10188</t>
  </si>
  <si>
    <t>17099-11141</t>
  </si>
  <si>
    <t>17099-11143</t>
  </si>
  <si>
    <t>17099-9852</t>
  </si>
  <si>
    <t>17099-10404</t>
  </si>
  <si>
    <t>17099-11533</t>
  </si>
  <si>
    <t>17099-12536</t>
  </si>
  <si>
    <t>17099-12633</t>
  </si>
  <si>
    <t>17099-12532</t>
  </si>
  <si>
    <t>17099-11532</t>
  </si>
  <si>
    <t>17099-12258</t>
  </si>
  <si>
    <t>17099-11344</t>
  </si>
  <si>
    <t>17003-10018</t>
  </si>
  <si>
    <t>17003-10017</t>
  </si>
  <si>
    <t>17099-11491</t>
  </si>
  <si>
    <t>17099-10259</t>
  </si>
  <si>
    <t>17099-10162</t>
  </si>
  <si>
    <t>17099-12286</t>
  </si>
  <si>
    <t>17003-10016</t>
  </si>
  <si>
    <t>17003-9991</t>
  </si>
  <si>
    <t>17003-9971</t>
  </si>
  <si>
    <t>V. OQUENDO - CONTRANS</t>
  </si>
  <si>
    <t>17003-10035</t>
  </si>
  <si>
    <t>17003-10023</t>
  </si>
  <si>
    <t>17099-11279</t>
  </si>
  <si>
    <t>17003-9945</t>
  </si>
  <si>
    <t>17003-10008</t>
  </si>
  <si>
    <t>17003-10007</t>
  </si>
  <si>
    <t>17003-10009</t>
  </si>
  <si>
    <t>17099-11139</t>
  </si>
  <si>
    <t>17003-9933</t>
  </si>
  <si>
    <t>17003-9940</t>
  </si>
  <si>
    <t>17003-9939</t>
  </si>
  <si>
    <t>17003-9938</t>
  </si>
  <si>
    <t>17003-9937</t>
  </si>
  <si>
    <t>17003-9944</t>
  </si>
  <si>
    <t>17003-9943</t>
  </si>
  <si>
    <t>17003-9942</t>
  </si>
  <si>
    <t>17003-9941</t>
  </si>
  <si>
    <t>17003-9994</t>
  </si>
  <si>
    <t>17003-9992</t>
  </si>
  <si>
    <t>17003-9998</t>
  </si>
  <si>
    <t>17003-9995</t>
  </si>
  <si>
    <t>17003-9985</t>
  </si>
  <si>
    <t>17003-9948</t>
  </si>
  <si>
    <t>17003-10021</t>
  </si>
  <si>
    <t>17003-10044</t>
  </si>
  <si>
    <t>17003-10064</t>
  </si>
  <si>
    <t>17003-10066</t>
  </si>
  <si>
    <t>17003-10070</t>
  </si>
  <si>
    <t>17003-10071</t>
  </si>
  <si>
    <t>17003-9913</t>
  </si>
  <si>
    <t>17003-9912</t>
  </si>
  <si>
    <t>17003-9918</t>
  </si>
  <si>
    <t>17003-9919</t>
  </si>
  <si>
    <t>17003-10072</t>
  </si>
  <si>
    <t>FARGOLINE - LIMASA - ALC. VENTANILLA</t>
  </si>
  <si>
    <t>029-2017</t>
  </si>
  <si>
    <t>17003-10042</t>
  </si>
  <si>
    <t>17003-10040</t>
  </si>
  <si>
    <t>17003-10039</t>
  </si>
  <si>
    <t>17003-10038</t>
  </si>
  <si>
    <t>17003-10037</t>
  </si>
  <si>
    <t>17003-10036</t>
  </si>
  <si>
    <t>17003-10047</t>
  </si>
  <si>
    <t>17003-10049</t>
  </si>
  <si>
    <t>17003-10051</t>
  </si>
  <si>
    <t>17003-10052</t>
  </si>
  <si>
    <t>17003-10053</t>
  </si>
  <si>
    <t>17003-10054</t>
  </si>
  <si>
    <t>17003-10055</t>
  </si>
  <si>
    <t>17003-10056</t>
  </si>
  <si>
    <t>17003-10057</t>
  </si>
  <si>
    <t>17003-10058</t>
  </si>
  <si>
    <t>17003-10059</t>
  </si>
  <si>
    <t>17003-10060</t>
  </si>
  <si>
    <t>17003-10075</t>
  </si>
  <si>
    <t>17003-10076</t>
  </si>
  <si>
    <t>ALMUSA - LICSA</t>
  </si>
  <si>
    <t>DINET - V. OQUENDO - FARGOLINE - UNIMAR</t>
  </si>
  <si>
    <t>17099-11851</t>
  </si>
  <si>
    <t>RANSA Sn. AGUSTIN - LICSA - TRAMARSA - DPW</t>
  </si>
  <si>
    <t>TPP - N. ARGENTINA</t>
  </si>
  <si>
    <t>17003-9987</t>
  </si>
  <si>
    <t>17099-12689</t>
  </si>
  <si>
    <t>17099-11042</t>
  </si>
  <si>
    <t>17003-9817</t>
  </si>
  <si>
    <t>17099-9556</t>
  </si>
  <si>
    <t>17003-10015</t>
  </si>
  <si>
    <t>17003-10061</t>
  </si>
  <si>
    <t>17003-10092</t>
  </si>
  <si>
    <t>17099-12475</t>
  </si>
  <si>
    <t>17003-10067</t>
  </si>
  <si>
    <t>17003-10103</t>
  </si>
  <si>
    <t>17003-9979</t>
  </si>
  <si>
    <t>17003-10063</t>
  </si>
  <si>
    <t>17003-10068</t>
  </si>
  <si>
    <t>17099-13015</t>
  </si>
  <si>
    <t>17003-10062</t>
  </si>
  <si>
    <t>17003-9807</t>
  </si>
  <si>
    <t>17003-10005</t>
  </si>
  <si>
    <t>17003-10006</t>
  </si>
  <si>
    <t>17003-9848</t>
  </si>
  <si>
    <t>17003-10025</t>
  </si>
  <si>
    <t>N. ARGENTINA - N. VILLEGAS</t>
  </si>
  <si>
    <t>17099-7627</t>
  </si>
  <si>
    <t>17003-10065</t>
  </si>
  <si>
    <t>17003-9647</t>
  </si>
  <si>
    <t>17003-10050</t>
  </si>
  <si>
    <t>17003-10048</t>
  </si>
  <si>
    <t>17099-8341</t>
  </si>
  <si>
    <t>17099-11387</t>
  </si>
  <si>
    <t>17003-10041</t>
  </si>
  <si>
    <t>17003-10074</t>
  </si>
  <si>
    <t>17003-10069</t>
  </si>
  <si>
    <t>17003-10077</t>
  </si>
  <si>
    <t>17003-10117</t>
  </si>
  <si>
    <t>17003-10014</t>
  </si>
  <si>
    <t>17003-9929</t>
  </si>
  <si>
    <t>17003-10086</t>
  </si>
  <si>
    <t>17003-10022</t>
  </si>
  <si>
    <t>17003-10001</t>
  </si>
  <si>
    <t>17003-9875</t>
  </si>
  <si>
    <t>17099-11856</t>
  </si>
  <si>
    <t>17003-9884</t>
  </si>
  <si>
    <t>17099-5257</t>
  </si>
  <si>
    <t>17003-10112</t>
  </si>
  <si>
    <t>17003-10093</t>
  </si>
  <si>
    <t>17003-10090</t>
  </si>
  <si>
    <t>17003-10123</t>
  </si>
  <si>
    <t>17003-10124</t>
  </si>
  <si>
    <t>17003-10012</t>
  </si>
  <si>
    <t>17003-10013</t>
  </si>
  <si>
    <t>17003-10081</t>
  </si>
  <si>
    <t>17003-9972</t>
  </si>
  <si>
    <t>17099-10628</t>
  </si>
  <si>
    <t>17003-10088</t>
  </si>
  <si>
    <t>17003-9897</t>
  </si>
  <si>
    <t>17099-9254</t>
  </si>
  <si>
    <t>17003-10106</t>
  </si>
  <si>
    <t>17003-10110</t>
  </si>
  <si>
    <t>17003-10107</t>
  </si>
  <si>
    <t>17003-10109</t>
  </si>
  <si>
    <t>17003-10111</t>
  </si>
  <si>
    <t>17003-9982</t>
  </si>
  <si>
    <t>17099-12171</t>
  </si>
  <si>
    <t>17099-10369</t>
  </si>
  <si>
    <t>17099-8965</t>
  </si>
  <si>
    <t>17099-8042</t>
  </si>
  <si>
    <t>17003-10034</t>
  </si>
  <si>
    <t>17003-10033</t>
  </si>
  <si>
    <t>17003-10091</t>
  </si>
  <si>
    <t>17099-10379</t>
  </si>
  <si>
    <t>17099-9871</t>
  </si>
  <si>
    <t>17099-9870</t>
  </si>
  <si>
    <t>17099-10062</t>
  </si>
  <si>
    <t>17099-10300</t>
  </si>
  <si>
    <t>17003-10089</t>
  </si>
  <si>
    <t>17003-9996</t>
  </si>
  <si>
    <t>17003-9999</t>
  </si>
  <si>
    <t>17099-7899</t>
  </si>
  <si>
    <t>17099-7898</t>
  </si>
  <si>
    <t>RANSA Sn. AGUSTIN - TRAMARSA</t>
  </si>
  <si>
    <t>17099-10793</t>
  </si>
  <si>
    <t>V. OQUENDO - DINET - FARGOLINE - LIMASA</t>
  </si>
  <si>
    <t>17099-12373</t>
  </si>
  <si>
    <t>17099-11234</t>
  </si>
  <si>
    <t>17099-9900</t>
  </si>
  <si>
    <t>RANSA Sn. AGUSTIN - SAJK DEPO</t>
  </si>
  <si>
    <t>17003-10080</t>
  </si>
  <si>
    <t>17099-11900</t>
  </si>
  <si>
    <t>17099-12773</t>
  </si>
  <si>
    <t>17003-10104</t>
  </si>
  <si>
    <t>17099-9384</t>
  </si>
  <si>
    <t>17099-8131</t>
  </si>
  <si>
    <t>17003-10118</t>
  </si>
  <si>
    <t>17003-10100</t>
  </si>
  <si>
    <t>17099-8591</t>
  </si>
  <si>
    <t>17099-9308</t>
  </si>
  <si>
    <t>17003-10116</t>
  </si>
  <si>
    <t>17003-9983</t>
  </si>
  <si>
    <t>17003-10149</t>
  </si>
  <si>
    <t>17099-9955</t>
  </si>
  <si>
    <t>17099-11093</t>
  </si>
  <si>
    <t>17099-10771</t>
  </si>
  <si>
    <t>17099-10359</t>
  </si>
  <si>
    <t>17099-10363</t>
  </si>
  <si>
    <t>17099-10362</t>
  </si>
  <si>
    <t>17099-10360</t>
  </si>
  <si>
    <t>17003-10128</t>
  </si>
  <si>
    <t>17003-10129</t>
  </si>
  <si>
    <t>17003-10125</t>
  </si>
  <si>
    <t>17003-10126</t>
  </si>
  <si>
    <t>17003-10127</t>
  </si>
  <si>
    <t>17003-10114</t>
  </si>
  <si>
    <t>17003-10115</t>
  </si>
  <si>
    <t>17003-9857</t>
  </si>
  <si>
    <t>N. ARGENTINA - DPW - LICSA - N. VILLEGAS</t>
  </si>
  <si>
    <t>17003-10105</t>
  </si>
  <si>
    <t>17003-10151</t>
  </si>
  <si>
    <t>17003-10113</t>
  </si>
  <si>
    <t>17003-10029</t>
  </si>
  <si>
    <t>17003-10144</t>
  </si>
  <si>
    <t>17003-10145</t>
  </si>
  <si>
    <t>17003-10146</t>
  </si>
  <si>
    <t>17003-10147</t>
  </si>
  <si>
    <t>17003-10148</t>
  </si>
  <si>
    <t>CONTRANS - V. OQUENDO</t>
  </si>
  <si>
    <t>17003-9917</t>
  </si>
  <si>
    <t>17003-9916</t>
  </si>
  <si>
    <t>17003-9915</t>
  </si>
  <si>
    <t>17003-9914</t>
  </si>
  <si>
    <t>17003-10150</t>
  </si>
  <si>
    <t>17003-10166</t>
  </si>
  <si>
    <t>17003-10167</t>
  </si>
  <si>
    <t>17003-10133</t>
  </si>
  <si>
    <t>17003-10134</t>
  </si>
  <si>
    <t>17003-10135</t>
  </si>
  <si>
    <t>17003-10136</t>
  </si>
  <si>
    <t>17003-10139</t>
  </si>
  <si>
    <t>17099-13066</t>
  </si>
  <si>
    <t>17003-10119</t>
  </si>
  <si>
    <t>17003-10102</t>
  </si>
  <si>
    <t>17099-12887</t>
  </si>
  <si>
    <t>17003-10172</t>
  </si>
  <si>
    <t>17003-10152</t>
  </si>
  <si>
    <t>17003-10122</t>
  </si>
  <si>
    <t>17009-10782</t>
  </si>
  <si>
    <t>17099-11121</t>
  </si>
  <si>
    <t>17099-9582</t>
  </si>
  <si>
    <t>17099-11129</t>
  </si>
  <si>
    <t>17003-10094</t>
  </si>
  <si>
    <t>17003-9862</t>
  </si>
  <si>
    <t>17099-7219</t>
  </si>
  <si>
    <t>17099-11417</t>
  </si>
  <si>
    <t>17003-10085</t>
  </si>
  <si>
    <t>17003-9005</t>
  </si>
  <si>
    <t>17003-10101</t>
  </si>
  <si>
    <t>17003-10161</t>
  </si>
  <si>
    <t>TPP - V. OQUENDO - CONTRANS</t>
  </si>
  <si>
    <t>17003-10121</t>
  </si>
  <si>
    <t>17099-10782</t>
  </si>
  <si>
    <t>17003-10164</t>
  </si>
  <si>
    <t>17099-7537</t>
  </si>
  <si>
    <t>17003-10171</t>
  </si>
  <si>
    <t>TPP - RANSA Sn. AGUSTIN - IMUPESA - UNIMAR - TRAMARSA</t>
  </si>
  <si>
    <t>17003-10108</t>
  </si>
  <si>
    <t>17003-10132</t>
  </si>
  <si>
    <t>17003-10130</t>
  </si>
  <si>
    <t>17003-10179</t>
  </si>
  <si>
    <t>17003-10180</t>
  </si>
  <si>
    <t>17003-10182</t>
  </si>
  <si>
    <t>17099-13373</t>
  </si>
  <si>
    <t>17099-12630</t>
  </si>
  <si>
    <t>17099-10913</t>
  </si>
  <si>
    <t>17099-8746</t>
  </si>
  <si>
    <t>17099-10257</t>
  </si>
  <si>
    <t>17099-9815</t>
  </si>
  <si>
    <t>17099-10273</t>
  </si>
  <si>
    <t>17099-9629</t>
  </si>
  <si>
    <t>17099-3962</t>
  </si>
  <si>
    <t>17099-3961</t>
  </si>
  <si>
    <t>17099-10256</t>
  </si>
  <si>
    <t>17099-12442</t>
  </si>
  <si>
    <t>17099-10296</t>
  </si>
  <si>
    <t>17003-10002</t>
  </si>
  <si>
    <t>17003-10170</t>
  </si>
  <si>
    <t>17099-12787</t>
  </si>
  <si>
    <t>17003-10153</t>
  </si>
  <si>
    <t>17003-10154</t>
  </si>
  <si>
    <t>17003-10155</t>
  </si>
  <si>
    <t>17003-10181</t>
  </si>
  <si>
    <t>17003-10188</t>
  </si>
  <si>
    <t>17003-10194</t>
  </si>
  <si>
    <t>17003-10176</t>
  </si>
  <si>
    <t>N. VILLEGAS - RANSA ARGENTINA - N. ARGENTINA - APM</t>
  </si>
  <si>
    <t>17003-10185</t>
  </si>
  <si>
    <t>17099-9973</t>
  </si>
  <si>
    <t>17099-10142</t>
  </si>
  <si>
    <t>17099-11541</t>
  </si>
  <si>
    <t>17099-11540</t>
  </si>
  <si>
    <t>17003-10087</t>
  </si>
  <si>
    <t>17003-10158</t>
  </si>
  <si>
    <t>17003-10191</t>
  </si>
  <si>
    <t>17003-10020</t>
  </si>
  <si>
    <t>17003-10019</t>
  </si>
  <si>
    <t>17003-10173</t>
  </si>
  <si>
    <t>17003-10141</t>
  </si>
  <si>
    <t>17003-10142</t>
  </si>
  <si>
    <t>17003-10143</t>
  </si>
  <si>
    <t>17003-10030</t>
  </si>
  <si>
    <t>17003-10137</t>
  </si>
  <si>
    <t>17003-10138</t>
  </si>
  <si>
    <t>17003-10140</t>
  </si>
  <si>
    <t>17003-10004</t>
  </si>
  <si>
    <t>17003-9993</t>
  </si>
  <si>
    <t>17003-10197</t>
  </si>
  <si>
    <t>17003-10028</t>
  </si>
  <si>
    <t>17099-12745</t>
  </si>
  <si>
    <t>17099-12897</t>
  </si>
  <si>
    <t>17099-12577</t>
  </si>
  <si>
    <t>17099-11092</t>
  </si>
  <si>
    <t>17003-10195</t>
  </si>
  <si>
    <t>17003-10187</t>
  </si>
  <si>
    <t>17099-12665</t>
  </si>
  <si>
    <t>17099-13035</t>
  </si>
  <si>
    <t>17003-10210</t>
  </si>
  <si>
    <t>17003-10178</t>
  </si>
  <si>
    <t>17003-10165</t>
  </si>
  <si>
    <t>17003-10226</t>
  </si>
  <si>
    <t>17003-10162</t>
  </si>
  <si>
    <t>17003-10159</t>
  </si>
  <si>
    <t>17003-9910</t>
  </si>
  <si>
    <t>DINET - CONTRANS - ALC. VENTANILLA - FARGOLINE - V. OQUENDO</t>
  </si>
  <si>
    <t>17003-10211</t>
  </si>
  <si>
    <t>17003-10190</t>
  </si>
  <si>
    <t>17003-10209</t>
  </si>
  <si>
    <t>17003-9973</t>
  </si>
  <si>
    <t>17099-10173</t>
  </si>
  <si>
    <t>17003-10078</t>
  </si>
  <si>
    <t>17099-10589</t>
  </si>
  <si>
    <t>17099-9977</t>
  </si>
  <si>
    <t>17003-10189</t>
  </si>
  <si>
    <t>17003-9911</t>
  </si>
  <si>
    <t>APM</t>
  </si>
  <si>
    <t>17003-10203</t>
  </si>
  <si>
    <t>17099-9636</t>
  </si>
  <si>
    <t>17099-10783</t>
  </si>
  <si>
    <t>17003-10206</t>
  </si>
  <si>
    <t>17003-10207</t>
  </si>
  <si>
    <t>17003-10208</t>
  </si>
  <si>
    <t>17003-10177</t>
  </si>
  <si>
    <t>17003-10183</t>
  </si>
  <si>
    <t>17003-10084</t>
  </si>
  <si>
    <t>17003-10200</t>
  </si>
  <si>
    <t>17003-10201</t>
  </si>
  <si>
    <t>17099-5818</t>
  </si>
  <si>
    <t>17003-10235</t>
  </si>
  <si>
    <t>17099-10361</t>
  </si>
  <si>
    <t>17003-10157</t>
  </si>
  <si>
    <t>17099-10504</t>
  </si>
  <si>
    <t xml:space="preserve"> APM</t>
  </si>
  <si>
    <t>17099-12896</t>
  </si>
  <si>
    <t>UNIMAR - IMUPESA - TPP</t>
  </si>
  <si>
    <t>17003-10156</t>
  </si>
  <si>
    <t>LICSA  -  DPW</t>
  </si>
  <si>
    <t>17003-10202</t>
  </si>
  <si>
    <t>N. VILLEGAS - RANSA Sn. AGUSTIN</t>
  </si>
  <si>
    <t>17099-12770</t>
  </si>
  <si>
    <t>17099-9974</t>
  </si>
  <si>
    <t>17003-10229</t>
  </si>
  <si>
    <t>17003-10184</t>
  </si>
  <si>
    <t>17099-12631</t>
  </si>
  <si>
    <t>17003-10237</t>
  </si>
  <si>
    <t>17003-10169</t>
  </si>
  <si>
    <t>17003-10073</t>
  </si>
  <si>
    <t>17003-10227</t>
  </si>
  <si>
    <t>17003-10192</t>
  </si>
  <si>
    <t>17099-10080</t>
  </si>
  <si>
    <t>17003-10098</t>
  </si>
  <si>
    <t>17003-10099</t>
  </si>
  <si>
    <t>17003-10095</t>
  </si>
  <si>
    <t>17003-10096</t>
  </si>
  <si>
    <t>17003-10097</t>
  </si>
  <si>
    <t>FARGOLINE - LIMASA</t>
  </si>
  <si>
    <t>17099-11229</t>
  </si>
  <si>
    <t>17003-10240</t>
  </si>
  <si>
    <t>17099-10625</t>
  </si>
  <si>
    <t>17099-8468</t>
  </si>
  <si>
    <t>17099-10245</t>
  </si>
  <si>
    <t>17099-9379</t>
  </si>
  <si>
    <t>17099-8373</t>
  </si>
  <si>
    <t>17099-10777</t>
  </si>
  <si>
    <t>17099-8471</t>
  </si>
  <si>
    <t>17099-11513</t>
  </si>
  <si>
    <t>17099-8467</t>
  </si>
  <si>
    <t>17099-9381</t>
  </si>
  <si>
    <t>17099-12756</t>
  </si>
  <si>
    <t>17099-1047</t>
  </si>
  <si>
    <t>17003-10196</t>
  </si>
  <si>
    <t>17099-9127</t>
  </si>
  <si>
    <t>17003-9240</t>
  </si>
  <si>
    <t>17003-10199</t>
  </si>
  <si>
    <t>17099-7690</t>
  </si>
  <si>
    <t>17099-7533</t>
  </si>
  <si>
    <t>17003-10193</t>
  </si>
  <si>
    <t>LICSA - DPW - N. VILLEGAS</t>
  </si>
  <si>
    <t>17003-10046</t>
  </si>
  <si>
    <t>17003-10045</t>
  </si>
  <si>
    <t>17003-10174</t>
  </si>
  <si>
    <t>17099-9583</t>
  </si>
  <si>
    <t>17003-10186</t>
  </si>
  <si>
    <t>17099-12634</t>
  </si>
  <si>
    <t>17099-12534</t>
  </si>
  <si>
    <t>17099-12535</t>
  </si>
  <si>
    <t>17003-10217</t>
  </si>
  <si>
    <t>17003-10218</t>
  </si>
  <si>
    <t>17003-10219</t>
  </si>
  <si>
    <t>17003-10214</t>
  </si>
  <si>
    <t>17003-10215</t>
  </si>
  <si>
    <t>17003-10216</t>
  </si>
  <si>
    <t>17099-11280</t>
  </si>
  <si>
    <t>17099-10802</t>
  </si>
  <si>
    <t>17003-10241</t>
  </si>
  <si>
    <t>17003-10212</t>
  </si>
  <si>
    <t>17099-11076</t>
  </si>
  <si>
    <t>17003-10253</t>
  </si>
  <si>
    <t>17099-10663</t>
  </si>
  <si>
    <t>17003-10043</t>
  </si>
  <si>
    <t>17099-10914</t>
  </si>
  <si>
    <t>17099-10917</t>
  </si>
  <si>
    <t>17099-10899</t>
  </si>
  <si>
    <t>17099-9991</t>
  </si>
  <si>
    <t>17099-10916</t>
  </si>
  <si>
    <t>17099-10915</t>
  </si>
  <si>
    <t>17099-11423</t>
  </si>
  <si>
    <t>17099-9287</t>
  </si>
  <si>
    <t>17003-10285</t>
  </si>
  <si>
    <t>17099-11419</t>
  </si>
  <si>
    <t>17099-11323</t>
  </si>
  <si>
    <t>17003-10175</t>
  </si>
  <si>
    <t>17099-11132</t>
  </si>
  <si>
    <t>17099-9688</t>
  </si>
  <si>
    <t>17099-10056</t>
  </si>
  <si>
    <t>17099-9363</t>
  </si>
  <si>
    <t>17003-9900</t>
  </si>
  <si>
    <t>17003-10079</t>
  </si>
  <si>
    <t>DPW - LICSA</t>
  </si>
  <si>
    <t>17033-10249</t>
  </si>
  <si>
    <t>17003-10244</t>
  </si>
  <si>
    <t>17003-10198</t>
  </si>
  <si>
    <t>17003-10236</t>
  </si>
  <si>
    <t>17003-10249</t>
  </si>
  <si>
    <t>17003-10233</t>
  </si>
  <si>
    <t>17003-10232</t>
  </si>
  <si>
    <t>17003-10231</t>
  </si>
  <si>
    <t>17003-10230</t>
  </si>
  <si>
    <t>17003-10234</t>
  </si>
  <si>
    <t>17003-10258</t>
  </si>
  <si>
    <t>17003-9899</t>
  </si>
  <si>
    <t>17003-10293</t>
  </si>
  <si>
    <t>17003-10303</t>
  </si>
  <si>
    <t>17003-10243</t>
  </si>
  <si>
    <t>17003-10245</t>
  </si>
  <si>
    <t>17003-10246</t>
  </si>
  <si>
    <t>17003-10256</t>
  </si>
  <si>
    <t>17003-10288</t>
  </si>
  <si>
    <t>17003-10289</t>
  </si>
  <si>
    <t>17003-10290</t>
  </si>
  <si>
    <t>17003-10291</t>
  </si>
  <si>
    <t>17003-10292</t>
  </si>
  <si>
    <t>17003-10294</t>
  </si>
  <si>
    <t>17003-10247</t>
  </si>
  <si>
    <t>17003-10250</t>
  </si>
  <si>
    <t>17003-10252</t>
  </si>
  <si>
    <t>17003-10254</t>
  </si>
  <si>
    <t>17003-10255</t>
  </si>
  <si>
    <t>17003-10281</t>
  </si>
  <si>
    <t>17003-10282</t>
  </si>
  <si>
    <t>17003-10286</t>
  </si>
  <si>
    <t>17099-11418</t>
  </si>
  <si>
    <t>17099-11421</t>
  </si>
  <si>
    <t>17099-11424</t>
  </si>
  <si>
    <t>17099-11420</t>
  </si>
  <si>
    <t>17099-10247</t>
  </si>
  <si>
    <t>17099-11149</t>
  </si>
  <si>
    <t>17099-11385</t>
  </si>
  <si>
    <t>ALC. VENTANILLA - FARGOLINE - IMUPESA - TPP</t>
  </si>
  <si>
    <t>17099-8680</t>
  </si>
  <si>
    <t>17003-10228</t>
  </si>
  <si>
    <t>17003-10248</t>
  </si>
  <si>
    <t>17099-9310</t>
  </si>
  <si>
    <t>17099-8945</t>
  </si>
  <si>
    <t>17003-10264</t>
  </si>
  <si>
    <t>17003-10299</t>
  </si>
  <si>
    <t>17003-10316</t>
  </si>
  <si>
    <t>17003-10275</t>
  </si>
  <si>
    <t>17099-11175</t>
  </si>
  <si>
    <t>17099-10123</t>
  </si>
  <si>
    <t>17003-10323</t>
  </si>
  <si>
    <t>17003-10326</t>
  </si>
  <si>
    <t>17099-8491</t>
  </si>
  <si>
    <t>APM - DPW - LICSA</t>
  </si>
  <si>
    <t>17099-12315</t>
  </si>
  <si>
    <t>17099-6830</t>
  </si>
  <si>
    <t>17099-9912</t>
  </si>
  <si>
    <t>17099-13633</t>
  </si>
  <si>
    <t>17099-10511</t>
  </si>
  <si>
    <t>17099-10669</t>
  </si>
  <si>
    <t>17099-9346</t>
  </si>
  <si>
    <t>ALC. VENTANILLA - FARGOLINE - LIMASA</t>
  </si>
  <si>
    <t>17003-10204</t>
  </si>
  <si>
    <t>17003-10333</t>
  </si>
  <si>
    <t>17003-10287</t>
  </si>
  <si>
    <t>17099-8094</t>
  </si>
  <si>
    <t>17003-10268</t>
  </si>
  <si>
    <t>17003-10269</t>
  </si>
  <si>
    <t>17003-10131</t>
  </si>
  <si>
    <t>17003-10298</t>
  </si>
  <si>
    <t>17099-6803</t>
  </si>
  <si>
    <t>17003-10251</t>
  </si>
  <si>
    <t>17099-12840</t>
  </si>
  <si>
    <t>17099-12766</t>
  </si>
  <si>
    <t>17099-12765</t>
  </si>
  <si>
    <t>17099-12758</t>
  </si>
  <si>
    <t>17099-12757</t>
  </si>
  <si>
    <t>17003-10332</t>
  </si>
  <si>
    <t>17003-10334</t>
  </si>
  <si>
    <t>17003-10301</t>
  </si>
  <si>
    <t>17003-10270</t>
  </si>
  <si>
    <t>17003-10273</t>
  </si>
  <si>
    <t>17003-10205</t>
  </si>
  <si>
    <t>17003-10272</t>
  </si>
  <si>
    <t>17003-10274</t>
  </si>
  <si>
    <t>17003-10277</t>
  </si>
  <si>
    <t>17099-11232</t>
  </si>
  <si>
    <t>17003-10279</t>
  </si>
  <si>
    <t>17099-11636</t>
  </si>
  <si>
    <t>17099-11630</t>
  </si>
  <si>
    <t>17099-11632</t>
  </si>
  <si>
    <t>17099-11634</t>
  </si>
  <si>
    <t>17099-11400</t>
  </si>
  <si>
    <t>17003-10261</t>
  </si>
  <si>
    <t>17099-10695</t>
  </si>
  <si>
    <t>17099-12387</t>
  </si>
  <si>
    <t>17003-10304</t>
  </si>
  <si>
    <t>17003-10300</t>
  </si>
  <si>
    <t>17003-10312</t>
  </si>
  <si>
    <t>17003-10336</t>
  </si>
  <si>
    <t>17003-10296</t>
  </si>
  <si>
    <t>17003-10320</t>
  </si>
  <si>
    <t>17003-10321</t>
  </si>
  <si>
    <t>17003-10338</t>
  </si>
  <si>
    <t>17003-10337</t>
  </si>
  <si>
    <t>17003-10314</t>
  </si>
  <si>
    <t>17003-10343</t>
  </si>
  <si>
    <t>17003-9791</t>
  </si>
  <si>
    <t>17003-10344</t>
  </si>
  <si>
    <t>17099-12518</t>
  </si>
  <si>
    <t>17099-12769</t>
  </si>
  <si>
    <t>17003-10341</t>
  </si>
  <si>
    <t>17003-10276</t>
  </si>
  <si>
    <t>17099-5258</t>
  </si>
  <si>
    <t>17003-10329</t>
  </si>
  <si>
    <t>17003-10331</t>
  </si>
  <si>
    <t>17003-10242</t>
  </si>
  <si>
    <t>17099-10977</t>
  </si>
  <si>
    <t>17099-7881</t>
  </si>
  <si>
    <t>17099-4716</t>
  </si>
  <si>
    <t>17099-7671</t>
  </si>
  <si>
    <t>17099-11310</t>
  </si>
  <si>
    <t>17099-9785</t>
  </si>
  <si>
    <t>17099-9589</t>
  </si>
  <si>
    <t>17099-12842</t>
  </si>
  <si>
    <t>17003-10317</t>
  </si>
  <si>
    <t>17003-10309</t>
  </si>
  <si>
    <t>17099-10426</t>
  </si>
  <si>
    <t>17099-13637</t>
  </si>
  <si>
    <t>17003-10313</t>
  </si>
  <si>
    <t>17099-12598</t>
  </si>
  <si>
    <t>17003-10359</t>
  </si>
  <si>
    <t>17099-10759</t>
  </si>
  <si>
    <t>17099-10763</t>
  </si>
  <si>
    <t>17099-10632</t>
  </si>
  <si>
    <t>17099-9423</t>
  </si>
  <si>
    <t>17003-10238</t>
  </si>
  <si>
    <t>17003-10319</t>
  </si>
  <si>
    <t>17003-10318</t>
  </si>
  <si>
    <t>17003-10335</t>
  </si>
  <si>
    <t>17003-10283</t>
  </si>
  <si>
    <t>17003-10284</t>
  </si>
  <si>
    <t>17099-10821</t>
  </si>
  <si>
    <t>17003-10310</t>
  </si>
  <si>
    <t>17099-10565</t>
  </si>
  <si>
    <t>17099-11499</t>
  </si>
  <si>
    <t>17003-10360</t>
  </si>
  <si>
    <t>17099-8805</t>
  </si>
  <si>
    <t>17099-8806</t>
  </si>
  <si>
    <t>17003-9997</t>
  </si>
  <si>
    <t>17099-5910</t>
  </si>
  <si>
    <t>17099-10952</t>
  </si>
  <si>
    <t>17099-8017</t>
  </si>
  <si>
    <t>17099-8019</t>
  </si>
  <si>
    <t>17099-9573</t>
  </si>
  <si>
    <t>17099-9574</t>
  </si>
  <si>
    <t>17003-9891</t>
  </si>
  <si>
    <t>17003-9889</t>
  </si>
  <si>
    <t>17099-10459</t>
  </si>
  <si>
    <t>17003-9890</t>
  </si>
  <si>
    <t>17099-11990</t>
  </si>
  <si>
    <t>17099-9567</t>
  </si>
  <si>
    <t>17099-7476</t>
  </si>
  <si>
    <t>17003-10307</t>
  </si>
  <si>
    <t>17003-10308</t>
  </si>
  <si>
    <t>17003-10378</t>
  </si>
  <si>
    <t>17003-10379</t>
  </si>
  <si>
    <t>17099-11131</t>
  </si>
  <si>
    <t>17003-10011</t>
  </si>
  <si>
    <t>17003-10339</t>
  </si>
  <si>
    <t>17099-11345</t>
  </si>
  <si>
    <t>17099-11285</t>
  </si>
  <si>
    <t>17099-10947</t>
  </si>
  <si>
    <t>17099-10948</t>
  </si>
  <si>
    <t>17099-11496</t>
  </si>
  <si>
    <t>17099-11615</t>
  </si>
  <si>
    <t>17099-11614</t>
  </si>
  <si>
    <t>V. OQUENDO - FARGOLINE - UNIMAR - IMUPESA - DINET</t>
  </si>
  <si>
    <t>17003-10348</t>
  </si>
  <si>
    <t>170036-10346</t>
  </si>
  <si>
    <t>17003-10350</t>
  </si>
  <si>
    <t>17003-10349</t>
  </si>
  <si>
    <t>17003-10362</t>
  </si>
  <si>
    <t>17003-10364</t>
  </si>
  <si>
    <t>17003-10365</t>
  </si>
  <si>
    <t>17003-10356</t>
  </si>
  <si>
    <t>17003-10382</t>
  </si>
  <si>
    <t>17003-10357</t>
  </si>
  <si>
    <t>17003-10380</t>
  </si>
  <si>
    <t>17003-10381</t>
  </si>
  <si>
    <t>17003-10385</t>
  </si>
  <si>
    <t>17003-10346</t>
  </si>
  <si>
    <t>17099-10476</t>
  </si>
  <si>
    <t>APM - DPW</t>
  </si>
  <si>
    <t>TRAMARSA - TPP</t>
  </si>
  <si>
    <t>17099-9897</t>
  </si>
  <si>
    <t>17099-13719</t>
  </si>
  <si>
    <t>17003-10398</t>
  </si>
  <si>
    <t>17003-10305</t>
  </si>
  <si>
    <t>17003-10306</t>
  </si>
  <si>
    <t>17099-8086</t>
  </si>
  <si>
    <t>17099-8087</t>
  </si>
  <si>
    <t>17003-10342</t>
  </si>
  <si>
    <t>17003-10372</t>
  </si>
  <si>
    <t>17003-10367</t>
  </si>
  <si>
    <t>17099-12487</t>
  </si>
  <si>
    <t>17099-11427</t>
  </si>
  <si>
    <t>17003-10370</t>
  </si>
  <si>
    <t>17099-12464</t>
  </si>
  <si>
    <t>17006-4961</t>
  </si>
  <si>
    <t>17099-10764</t>
  </si>
  <si>
    <t>17003-10363</t>
  </si>
  <si>
    <t>17099-10661</t>
  </si>
  <si>
    <t>17003-10383</t>
  </si>
  <si>
    <t>17003-10351</t>
  </si>
  <si>
    <t>17099-10474</t>
  </si>
  <si>
    <t>17003-10361</t>
  </si>
  <si>
    <t>17003-10418</t>
  </si>
  <si>
    <t>17099-12384</t>
  </si>
  <si>
    <t>17003-10415</t>
  </si>
  <si>
    <t>17099-12085</t>
  </si>
  <si>
    <t>17009-13075</t>
  </si>
  <si>
    <t>17003-10392</t>
  </si>
  <si>
    <t>17003-10353</t>
  </si>
  <si>
    <t>17003-10355</t>
  </si>
  <si>
    <t>17099-11184</t>
  </si>
  <si>
    <t>17003-10391</t>
  </si>
  <si>
    <t>17003-10368</t>
  </si>
  <si>
    <t>17003-10267</t>
  </si>
  <si>
    <t>17099-9967</t>
  </si>
  <si>
    <t>17099-9960</t>
  </si>
  <si>
    <t>17003-10352</t>
  </si>
  <si>
    <t>17003-10302</t>
  </si>
  <si>
    <t>V. OQUENDO - FARGOLINE - DINET</t>
  </si>
  <si>
    <t>17003-10295</t>
  </si>
  <si>
    <t>17003-10426</t>
  </si>
  <si>
    <t>17003-10386</t>
  </si>
  <si>
    <t>17003-9818</t>
  </si>
  <si>
    <t>17003-10389</t>
  </si>
  <si>
    <t>17003-10340</t>
  </si>
  <si>
    <t>17003-10387</t>
  </si>
  <si>
    <t>17003-10388</t>
  </si>
  <si>
    <t>17099-9808</t>
  </si>
  <si>
    <t>17099-10414</t>
  </si>
  <si>
    <t>17003-10297</t>
  </si>
  <si>
    <t>17003-10330</t>
  </si>
  <si>
    <t>17003-10328</t>
  </si>
  <si>
    <t>17099-7823</t>
  </si>
  <si>
    <t>17099-12833</t>
  </si>
  <si>
    <t>17003-10345</t>
  </si>
  <si>
    <t>17099-12613</t>
  </si>
  <si>
    <t>17003-10421</t>
  </si>
  <si>
    <t>17003-10422</t>
  </si>
  <si>
    <t>17003-10420</t>
  </si>
  <si>
    <t>17003-10423</t>
  </si>
  <si>
    <t>17003-10403</t>
  </si>
  <si>
    <t>17003-10374</t>
  </si>
  <si>
    <t>17003-10425</t>
  </si>
  <si>
    <t>17099-8109</t>
  </si>
  <si>
    <t>17003-10369</t>
  </si>
  <si>
    <t>17003-10371</t>
  </si>
  <si>
    <t>17003-10373</t>
  </si>
  <si>
    <t>17099-13092</t>
  </si>
  <si>
    <t>17099-8108</t>
  </si>
  <si>
    <t>17099-11801</t>
  </si>
  <si>
    <t>17003-10397</t>
  </si>
  <si>
    <t>17003-10400</t>
  </si>
  <si>
    <t>17003-10401</t>
  </si>
  <si>
    <t>17003-10402</t>
  </si>
  <si>
    <t>17003-10394</t>
  </si>
  <si>
    <t>17003-10395</t>
  </si>
  <si>
    <t>17003-10396</t>
  </si>
  <si>
    <t>17003-10390</t>
  </si>
  <si>
    <t>17003-10445</t>
  </si>
  <si>
    <t>17003-10414</t>
  </si>
  <si>
    <t>17003-10412</t>
  </si>
  <si>
    <t>17003-10406</t>
  </si>
  <si>
    <t>17003-10417</t>
  </si>
  <si>
    <t>17003-10416</t>
  </si>
  <si>
    <t>17003-10358</t>
  </si>
  <si>
    <t>17003-10399</t>
  </si>
  <si>
    <t>17003-10437</t>
  </si>
  <si>
    <t>17099-13424</t>
  </si>
  <si>
    <t>17003-10384</t>
  </si>
  <si>
    <t>17003-10377</t>
  </si>
  <si>
    <t>17099-9241</t>
  </si>
  <si>
    <t>17099-11437</t>
  </si>
  <si>
    <t>17003-10411</t>
  </si>
  <si>
    <t>17003-10410</t>
  </si>
  <si>
    <t>17003-10405</t>
  </si>
  <si>
    <t>17003-10404</t>
  </si>
  <si>
    <t>17099-7098</t>
  </si>
  <si>
    <t>17003-10444</t>
  </si>
  <si>
    <t>17003-10442</t>
  </si>
  <si>
    <t>17099-10691</t>
  </si>
  <si>
    <t>17099-10465</t>
  </si>
  <si>
    <t>N. VILLEGAS - N. ARGENTINA - LICSA</t>
  </si>
  <si>
    <t>17099-10243</t>
  </si>
  <si>
    <t>17099-13076</t>
  </si>
  <si>
    <t>17003-10408</t>
  </si>
  <si>
    <t>17003-10452</t>
  </si>
  <si>
    <t>17003-10407</t>
  </si>
  <si>
    <t>17099-10268</t>
  </si>
  <si>
    <t>17099-10288</t>
  </si>
  <si>
    <t>17099-10289</t>
  </si>
  <si>
    <t>17003-10168</t>
  </si>
  <si>
    <t>17003-10453</t>
  </si>
  <si>
    <t>17099-12625</t>
  </si>
  <si>
    <t>17099-9962</t>
  </si>
  <si>
    <t>17003-10366</t>
  </si>
  <si>
    <t>17003-10451</t>
  </si>
  <si>
    <t>17099-9188</t>
  </si>
  <si>
    <t>17003-10468</t>
  </si>
  <si>
    <t>17003-10441</t>
  </si>
  <si>
    <t>17003-10476</t>
  </si>
  <si>
    <t>17003-10455</t>
  </si>
  <si>
    <t>17003-10458</t>
  </si>
  <si>
    <t>17003-10459</t>
  </si>
  <si>
    <t>17003-10460</t>
  </si>
  <si>
    <t>17003-10462</t>
  </si>
  <si>
    <t>17003-10463</t>
  </si>
  <si>
    <t>17003-10450</t>
  </si>
  <si>
    <t>17003-10470</t>
  </si>
  <si>
    <t>17003-10471</t>
  </si>
  <si>
    <t>17003-10472</t>
  </si>
  <si>
    <t>17003-10479</t>
  </si>
  <si>
    <t>17003-10483</t>
  </si>
  <si>
    <t>17003-10266</t>
  </si>
  <si>
    <t>17003-10280</t>
  </si>
  <si>
    <t>17003-10260</t>
  </si>
  <si>
    <t>17003-10440</t>
  </si>
  <si>
    <t>17003-10467</t>
  </si>
  <si>
    <t>17003-10469</t>
  </si>
  <si>
    <t>17003-10473</t>
  </si>
  <si>
    <t>17003-10478</t>
  </si>
  <si>
    <t>17003-10482</t>
  </si>
  <si>
    <t>17003-10487</t>
  </si>
  <si>
    <t>17003-10481</t>
  </si>
  <si>
    <t>17003-10474</t>
  </si>
  <si>
    <t>17003-10477</t>
  </si>
  <si>
    <t>17003-10480</t>
  </si>
  <si>
    <t>17003-10446</t>
  </si>
  <si>
    <t>030-2017</t>
  </si>
  <si>
    <t>17003-10449</t>
  </si>
  <si>
    <t xml:space="preserve">TRAMARSA </t>
  </si>
  <si>
    <t>17099-12109</t>
  </si>
  <si>
    <t>17003-10461</t>
  </si>
  <si>
    <t>17003-10427</t>
  </si>
  <si>
    <t>17003-10428</t>
  </si>
  <si>
    <t>17003-10435</t>
  </si>
  <si>
    <t>17099-10515</t>
  </si>
  <si>
    <t>17099-9586</t>
  </si>
  <si>
    <t>17003-10485</t>
  </si>
  <si>
    <t>17003-10495</t>
  </si>
  <si>
    <t>17003-10486</t>
  </si>
  <si>
    <t>17099-8447</t>
  </si>
  <si>
    <t>17003-10409</t>
  </si>
  <si>
    <t>17099-10692</t>
  </si>
  <si>
    <t>17003-10513</t>
  </si>
  <si>
    <t>17099-7621</t>
  </si>
  <si>
    <t>17099-7622</t>
  </si>
  <si>
    <t>17099-11579</t>
  </si>
  <si>
    <t>17099-10741</t>
  </si>
  <si>
    <t>17003-10505</t>
  </si>
  <si>
    <t>17003-10413</t>
  </si>
  <si>
    <t>17003-10447</t>
  </si>
  <si>
    <t>17003-10488</t>
  </si>
  <si>
    <t>17099-5635</t>
  </si>
  <si>
    <t>17099-10327</t>
  </si>
  <si>
    <t>17099-8979</t>
  </si>
  <si>
    <t>17099-9422</t>
  </si>
  <si>
    <t>17099-10767</t>
  </si>
  <si>
    <t>17099-10338</t>
  </si>
  <si>
    <t>17099-12779</t>
  </si>
  <si>
    <t>17003-10434</t>
  </si>
  <si>
    <t>17003-10493</t>
  </si>
  <si>
    <t>17003-10457</t>
  </si>
  <si>
    <t>17099-11737</t>
  </si>
  <si>
    <t>17099-9500</t>
  </si>
  <si>
    <t>17003-10376</t>
  </si>
  <si>
    <t>17099-10683</t>
  </si>
  <si>
    <t>17003-9754</t>
  </si>
  <si>
    <t>17003-10456</t>
  </si>
  <si>
    <t>17003-10512</t>
  </si>
  <si>
    <t>17099-12371</t>
  </si>
  <si>
    <t>17099-6910</t>
  </si>
  <si>
    <t>17099-13994</t>
  </si>
  <si>
    <t>17099-13687</t>
  </si>
  <si>
    <t>17099-10555</t>
  </si>
  <si>
    <t>17099-10662</t>
  </si>
  <si>
    <t>17099-11534</t>
  </si>
  <si>
    <t>17099-11535</t>
  </si>
  <si>
    <t>17003-10516</t>
  </si>
  <si>
    <t>17003-10517</t>
  </si>
  <si>
    <t>17003-10514</t>
  </si>
  <si>
    <t>17003-10515</t>
  </si>
  <si>
    <t>17003-10518</t>
  </si>
  <si>
    <t>FARGOLINE - LIMASA - V. OQUENDO</t>
  </si>
  <si>
    <t>17003-10347</t>
  </si>
  <si>
    <t>17099-9576</t>
  </si>
  <si>
    <t>17099-9575</t>
  </si>
  <si>
    <t>17003-10490</t>
  </si>
  <si>
    <t>17099-8751</t>
  </si>
  <si>
    <t>17099-11677</t>
  </si>
  <si>
    <t>17099-10950</t>
  </si>
  <si>
    <t>17099-9102</t>
  </si>
  <si>
    <t>17099-7786</t>
  </si>
  <si>
    <t>17003-10492</t>
  </si>
  <si>
    <t>17003-10494</t>
  </si>
  <si>
    <t>17003-10322</t>
  </si>
  <si>
    <t>17003-10506</t>
  </si>
  <si>
    <t>17003-10436</t>
  </si>
  <si>
    <t>17003-10439</t>
  </si>
  <si>
    <t>17003-10540</t>
  </si>
  <si>
    <t>17003-10354</t>
  </si>
  <si>
    <t>17003-10552</t>
  </si>
  <si>
    <t>17003-10509</t>
  </si>
  <si>
    <t>17003-10491</t>
  </si>
  <si>
    <t>17003-10120</t>
  </si>
  <si>
    <t>17003-10484</t>
  </si>
  <si>
    <t>17099-10048</t>
  </si>
  <si>
    <t>17099-8982</t>
  </si>
  <si>
    <t>17099-12501</t>
  </si>
  <si>
    <t>17099-9872</t>
  </si>
  <si>
    <t>17099-10064</t>
  </si>
  <si>
    <t>17099-11580</t>
  </si>
  <si>
    <t>17099-13674</t>
  </si>
  <si>
    <t>17099-9291</t>
  </si>
  <si>
    <t>17003-10579</t>
  </si>
  <si>
    <t>17003-10424</t>
  </si>
  <si>
    <t>17003-10499</t>
  </si>
  <si>
    <t>17099-13147</t>
  </si>
  <si>
    <t>17003-10583</t>
  </si>
  <si>
    <t>17099-11812</t>
  </si>
  <si>
    <t>17099-9572</t>
  </si>
  <si>
    <t>17099-11740</t>
  </si>
  <si>
    <t>17003-10393</t>
  </si>
  <si>
    <t>17099-7714</t>
  </si>
  <si>
    <t>17099-9565</t>
  </si>
  <si>
    <t>17099-12585</t>
  </si>
  <si>
    <t>17099-12743</t>
  </si>
  <si>
    <t>17099-10478</t>
  </si>
  <si>
    <t>17099-10481</t>
  </si>
  <si>
    <t>17003-10489</t>
  </si>
  <si>
    <t>17003-10548</t>
  </si>
  <si>
    <t>17003-10498</t>
  </si>
  <si>
    <t>031-2017</t>
  </si>
  <si>
    <t>032-2017</t>
  </si>
  <si>
    <t>033-2017</t>
  </si>
  <si>
    <t>17003-10521</t>
  </si>
  <si>
    <t>17003-10523</t>
  </si>
  <si>
    <t>17003-10526</t>
  </si>
  <si>
    <t>17003-10543</t>
  </si>
  <si>
    <t>17003-10546</t>
  </si>
  <si>
    <t>17003-10547</t>
  </si>
  <si>
    <t>17003-10549</t>
  </si>
  <si>
    <t>17003-10550</t>
  </si>
  <si>
    <t>17003-10554</t>
  </si>
  <si>
    <t>17003-10555</t>
  </si>
  <si>
    <t>17003-10556</t>
  </si>
  <si>
    <t>17003-10557</t>
  </si>
  <si>
    <t>17003-10574</t>
  </si>
  <si>
    <t>17003-10585</t>
  </si>
  <si>
    <t>17003-10587</t>
  </si>
  <si>
    <t>17003-10588</t>
  </si>
  <si>
    <t>17003-10590</t>
  </si>
  <si>
    <t>17003-10584</t>
  </si>
  <si>
    <t>17003-10558</t>
  </si>
  <si>
    <t>17003-10559</t>
  </si>
  <si>
    <t>17003-10560</t>
  </si>
  <si>
    <t>17003-10541</t>
  </si>
  <si>
    <t>TRAMARSA - SAJK DEPO - RANSA Sn. AGUSTIN</t>
  </si>
  <si>
    <t xml:space="preserve">V. OQUENDO   </t>
  </si>
  <si>
    <t>17003-10259</t>
  </si>
  <si>
    <t>17003-10257</t>
  </si>
  <si>
    <t>17003-10561</t>
  </si>
  <si>
    <t>17003-10562</t>
  </si>
  <si>
    <t>17003-10563</t>
  </si>
  <si>
    <t>17003-10564</t>
  </si>
  <si>
    <t>17003-10565</t>
  </si>
  <si>
    <t>17003-10566</t>
  </si>
  <si>
    <t>17099-12300</t>
  </si>
  <si>
    <t>17099-12107</t>
  </si>
  <si>
    <t>17099-14016</t>
  </si>
  <si>
    <t>17003-10507</t>
  </si>
  <si>
    <t>17003-10497</t>
  </si>
  <si>
    <t>17003-10508</t>
  </si>
  <si>
    <t>17003-10503</t>
  </si>
  <si>
    <t>17003-10502</t>
  </si>
  <si>
    <t>17003-10501</t>
  </si>
  <si>
    <t>17003-10520</t>
  </si>
  <si>
    <t>17003-10504</t>
  </si>
  <si>
    <t>UMUPESA - TPP</t>
  </si>
  <si>
    <t>17099-10291</t>
  </si>
  <si>
    <t>17099-10292</t>
  </si>
  <si>
    <t>N. VILLEGAS - N. ARGENTINA - SINI</t>
  </si>
  <si>
    <t>17003-10324</t>
  </si>
  <si>
    <t>17003-10519</t>
  </si>
  <si>
    <t>17099-10637</t>
  </si>
  <si>
    <t>17099-13799</t>
  </si>
  <si>
    <t>17099-13800</t>
  </si>
  <si>
    <t>17003-10578</t>
  </si>
  <si>
    <t>17003-10325</t>
  </si>
  <si>
    <t>17099-11201</t>
  </si>
  <si>
    <t>17003-10327</t>
  </si>
  <si>
    <t>17003-10496</t>
  </si>
  <si>
    <t>17003-10545</t>
  </si>
  <si>
    <t>17099-11089</t>
  </si>
  <si>
    <t>17099-11079</t>
  </si>
  <si>
    <t>17099-11080</t>
  </si>
  <si>
    <t>17099-11081</t>
  </si>
  <si>
    <t>17099-7629</t>
  </si>
  <si>
    <t>17099-9309</t>
  </si>
  <si>
    <t>17003-10525</t>
  </si>
  <si>
    <t>17003-10592</t>
  </si>
  <si>
    <t>17099-11739</t>
  </si>
  <si>
    <t>17099-10210</t>
  </si>
  <si>
    <t>17003-10375</t>
  </si>
  <si>
    <t>17003-10570</t>
  </si>
  <si>
    <t>17003-10576</t>
  </si>
  <si>
    <t>17003-10577</t>
  </si>
  <si>
    <t>17003-10581</t>
  </si>
  <si>
    <t>17003-10580</t>
  </si>
  <si>
    <t>17003-10572</t>
  </si>
  <si>
    <t>17003-10573</t>
  </si>
  <si>
    <t>17003-10589</t>
  </si>
  <si>
    <t>17003-10602</t>
  </si>
  <si>
    <t>17003-10538</t>
  </si>
  <si>
    <t>17003-10536</t>
  </si>
  <si>
    <t>17003-10535</t>
  </si>
  <si>
    <t>17003-10593</t>
  </si>
  <si>
    <t>LIMASA - IMUPESA - FARGOLINE - TPP</t>
  </si>
  <si>
    <t>17099-10415</t>
  </si>
  <si>
    <t>17003-10575</t>
  </si>
  <si>
    <t>TRAMARSA - DPW - LICSA - N. VILLEGAS - N. ARGENTINA</t>
  </si>
  <si>
    <t>17003-10537</t>
  </si>
  <si>
    <t>17099-9993</t>
  </si>
  <si>
    <t>17003-10599</t>
  </si>
  <si>
    <t>17099-12972</t>
  </si>
  <si>
    <t>17099-10055</t>
  </si>
  <si>
    <t>17003-10595</t>
  </si>
  <si>
    <t>17003-10539</t>
  </si>
  <si>
    <t>17003-10601</t>
  </si>
  <si>
    <t>17003-10604</t>
  </si>
  <si>
    <t>17003-10586</t>
  </si>
  <si>
    <t>17003-10542</t>
  </si>
  <si>
    <t>17003-10567</t>
  </si>
  <si>
    <t>17099-3936</t>
  </si>
  <si>
    <t>17003-10600</t>
  </si>
  <si>
    <t>17003-10633</t>
  </si>
  <si>
    <t>17003-10634</t>
  </si>
  <si>
    <t>17003-10522</t>
  </si>
  <si>
    <t>V. OQUENDO - LIMASA - ALC. VENTANILLA - FARGOLINE - DINET - N. OCEANICA - CONTRANS</t>
  </si>
  <si>
    <t>17099-12628</t>
  </si>
  <si>
    <t>17099-11752</t>
  </si>
  <si>
    <t>17003-10571</t>
  </si>
  <si>
    <t>17003-10454</t>
  </si>
  <si>
    <t>17003-10466</t>
  </si>
  <si>
    <t>17003-10582</t>
  </si>
  <si>
    <t>17003-10597</t>
  </si>
  <si>
    <t>17003-10598</t>
  </si>
  <si>
    <t>17003-10596</t>
  </si>
  <si>
    <t>17003-10608</t>
  </si>
  <si>
    <t>17003-10615</t>
  </si>
  <si>
    <t>17003-10569</t>
  </si>
  <si>
    <t>17099-11466</t>
  </si>
  <si>
    <t>17099-12087</t>
  </si>
  <si>
    <t>17099-13912</t>
  </si>
  <si>
    <t>17003-10594</t>
  </si>
  <si>
    <t>17003-10607</t>
  </si>
  <si>
    <t>17099-6001</t>
  </si>
  <si>
    <t>17099-11222</t>
  </si>
  <si>
    <t>17099-8712</t>
  </si>
  <si>
    <t>17003-10448</t>
  </si>
  <si>
    <t>17003-10603</t>
  </si>
  <si>
    <t>17099-12393</t>
  </si>
  <si>
    <t>N. VILLEGAS - LICSA - ALMUSA - DPW - N. ARGENTINA</t>
  </si>
  <si>
    <t>TPP - UNIMAR - IMUPESA - SAJK DEPO - TRAMARSA</t>
  </si>
  <si>
    <t>17099-9303</t>
  </si>
  <si>
    <t>17003-10618</t>
  </si>
  <si>
    <t>17003-10465</t>
  </si>
  <si>
    <t>17003-10464</t>
  </si>
  <si>
    <t>17003-10619</t>
  </si>
  <si>
    <t>17003-10620</t>
  </si>
  <si>
    <t>17003-10621</t>
  </si>
  <si>
    <t>17003-10622</t>
  </si>
  <si>
    <t>17003-10624</t>
  </si>
  <si>
    <t>17003-10647</t>
  </si>
  <si>
    <t>17003-10532</t>
  </si>
  <si>
    <t>17099-10468</t>
  </si>
  <si>
    <t>17099-13375</t>
  </si>
  <si>
    <t>17099-9294</t>
  </si>
  <si>
    <t>17099-12930</t>
  </si>
  <si>
    <t>17099-11188</t>
  </si>
  <si>
    <t>17099-11189</t>
  </si>
  <si>
    <t>17003-10606</t>
  </si>
  <si>
    <t>17099-9444</t>
  </si>
  <si>
    <t>17003-10609</t>
  </si>
  <si>
    <t>17003-10591</t>
  </si>
  <si>
    <t>17003-10610</t>
  </si>
  <si>
    <t>17099-7901</t>
  </si>
  <si>
    <t>17099-7124</t>
  </si>
  <si>
    <t>17099-7125</t>
  </si>
  <si>
    <t>17003-10419</t>
  </si>
  <si>
    <t>17003-10524</t>
  </si>
  <si>
    <t>17099-12086</t>
  </si>
  <si>
    <t>17003-10315</t>
  </si>
  <si>
    <t>17099-10635</t>
  </si>
  <si>
    <t>17003-10613</t>
  </si>
  <si>
    <t>17003-10612</t>
  </si>
  <si>
    <t>17003-10611</t>
  </si>
  <si>
    <t>17003-10642</t>
  </si>
  <si>
    <t>17003-10631</t>
  </si>
  <si>
    <t>17003-10614</t>
  </si>
  <si>
    <t>17003-10551</t>
  </si>
  <si>
    <t>17003-10641</t>
  </si>
  <si>
    <t>DPW - TRAMARSA</t>
  </si>
  <si>
    <t>17003-10656</t>
  </si>
  <si>
    <t>17003-10617</t>
  </si>
  <si>
    <t>17003-10625</t>
  </si>
  <si>
    <t>17003-10627</t>
  </si>
  <si>
    <t>17003-10654</t>
  </si>
  <si>
    <t>TRAMARSA - RANSA Sn. AGUSTIN, APM CALLAO, DPW, NEPT. VILLEGAS</t>
  </si>
  <si>
    <t>V. OQUENDO - CONTRANS, NEPT. VILLEGAS</t>
  </si>
  <si>
    <t>17003-10652</t>
  </si>
  <si>
    <t>17003-10616</t>
  </si>
  <si>
    <t>17003-10638</t>
  </si>
  <si>
    <t>17003-10636</t>
  </si>
  <si>
    <t>17003-10637</t>
  </si>
  <si>
    <t>17099-11453</t>
  </si>
  <si>
    <t>17003-10026</t>
  </si>
  <si>
    <t>17099-13682</t>
  </si>
  <si>
    <t>17099-12771</t>
  </si>
  <si>
    <t>17099-13422</t>
  </si>
  <si>
    <t>17003-10669</t>
  </si>
  <si>
    <t>17003-10658</t>
  </si>
  <si>
    <t>17003-10645</t>
  </si>
  <si>
    <t>17099-12264</t>
  </si>
  <si>
    <t>17003-10668</t>
  </si>
  <si>
    <t>17003-10667</t>
  </si>
  <si>
    <t>17003-10639</t>
  </si>
  <si>
    <t>17003-10568</t>
  </si>
  <si>
    <t>17003-10660</t>
  </si>
  <si>
    <t>17003-10605</t>
  </si>
  <si>
    <t>17099-9471</t>
  </si>
  <si>
    <t>17003-10685</t>
  </si>
  <si>
    <t>17003-10684</t>
  </si>
  <si>
    <t>17003-10675</t>
  </si>
  <si>
    <t>17003-10687</t>
  </si>
  <si>
    <t>17003-10688</t>
  </si>
  <si>
    <t>17003-10689</t>
  </si>
  <si>
    <t>17003-10690</t>
  </si>
  <si>
    <t>17003-10691</t>
  </si>
  <si>
    <t>17003-10692</t>
  </si>
  <si>
    <t>17003-10693</t>
  </si>
  <si>
    <t>17003-10694</t>
  </si>
  <si>
    <t>17003-10686</t>
  </si>
  <si>
    <t>17003-10681</t>
  </si>
  <si>
    <t>17003-10680</t>
  </si>
  <si>
    <t>17003-10683</t>
  </si>
  <si>
    <t>17003-10682</t>
  </si>
  <si>
    <t>17003-10678</t>
  </si>
  <si>
    <t>17003-10677</t>
  </si>
  <si>
    <t>17003-10676</t>
  </si>
  <si>
    <t>17099-10903</t>
  </si>
  <si>
    <t>17099-9826</t>
  </si>
  <si>
    <t>17003-10443</t>
  </si>
  <si>
    <t>17099-11117</t>
  </si>
  <si>
    <t>17099-10906</t>
  </si>
  <si>
    <t>17099-10905</t>
  </si>
  <si>
    <t>17099-10919</t>
  </si>
  <si>
    <t>17099-10920</t>
  </si>
  <si>
    <t>17099-10918</t>
  </si>
  <si>
    <t>17099-9813</t>
  </si>
  <si>
    <t>17099-10908</t>
  </si>
  <si>
    <t>17099-11949</t>
  </si>
  <si>
    <t>17099-11951</t>
  </si>
  <si>
    <t>17099-8556</t>
  </si>
  <si>
    <t>17099-8226</t>
  </si>
  <si>
    <t>17099-11831</t>
  </si>
  <si>
    <t>17099-10776</t>
  </si>
  <si>
    <t>17099-7667</t>
  </si>
  <si>
    <t>17099-9965</t>
  </si>
  <si>
    <t>17099-11493</t>
  </si>
  <si>
    <t>17003-10651</t>
  </si>
  <si>
    <t>17003-10630</t>
  </si>
  <si>
    <t>17003-10629</t>
  </si>
  <si>
    <t>17003-10628</t>
  </si>
  <si>
    <t>17003-10626</t>
  </si>
  <si>
    <t>17003-10531</t>
  </si>
  <si>
    <t>17003-10530</t>
  </si>
  <si>
    <t>17003-10529</t>
  </si>
  <si>
    <t>17003-10528</t>
  </si>
  <si>
    <t>17003-10527</t>
  </si>
  <si>
    <t>17003-10511</t>
  </si>
  <si>
    <t>17003-10510</t>
  </si>
  <si>
    <t>Tramarsa, Nept. Arg., Dpw.</t>
  </si>
  <si>
    <t>17099-12832</t>
  </si>
  <si>
    <t>17003-10533</t>
  </si>
  <si>
    <t>17003-10534</t>
  </si>
  <si>
    <t>17003-10553</t>
  </si>
  <si>
    <t>17003-10632</t>
  </si>
  <si>
    <t>17099-11500</t>
  </si>
  <si>
    <t>17003-10698</t>
  </si>
  <si>
    <t>17003-10673</t>
  </si>
  <si>
    <t>17003-10674</t>
  </si>
  <si>
    <t>17003-10213</t>
  </si>
  <si>
    <t>17003-10699</t>
  </si>
  <si>
    <t>17003-10710</t>
  </si>
  <si>
    <t>17003-10715</t>
  </si>
  <si>
    <t>17003-10714</t>
  </si>
  <si>
    <t>17003-10713</t>
  </si>
  <si>
    <t>17003-10712</t>
  </si>
  <si>
    <t>17003-10702</t>
  </si>
  <si>
    <t>17003-10711</t>
  </si>
  <si>
    <t>17099-10140</t>
  </si>
  <si>
    <t>17003-10709</t>
  </si>
  <si>
    <t>17003-10643</t>
  </si>
  <si>
    <t>17003-10722</t>
  </si>
  <si>
    <t>17003-10720</t>
  </si>
  <si>
    <t>17003-10721</t>
  </si>
  <si>
    <t>17003-10747</t>
  </si>
  <si>
    <t>17003-10745</t>
  </si>
  <si>
    <t>Fargoline, Alc. Ventanilla, Limasa</t>
  </si>
  <si>
    <t>17099-11422</t>
  </si>
  <si>
    <t>17099-11090</t>
  </si>
  <si>
    <t>17099-11171</t>
  </si>
  <si>
    <t>17003-10716</t>
  </si>
  <si>
    <t>17003-10717</t>
  </si>
  <si>
    <t>17003-10718</t>
  </si>
  <si>
    <t>17099-12752</t>
  </si>
  <si>
    <t>17099-11545</t>
  </si>
  <si>
    <t>17099-11569</t>
  </si>
  <si>
    <t>17099-11560</t>
  </si>
  <si>
    <t>17099-11547</t>
  </si>
  <si>
    <t>17099-12924</t>
  </si>
  <si>
    <t>17099-12287</t>
  </si>
  <si>
    <t>17099-12926</t>
  </si>
  <si>
    <t>17099-12923</t>
  </si>
  <si>
    <t>17099-12927</t>
  </si>
  <si>
    <t>17003-10544</t>
  </si>
  <si>
    <t>17003-10719</t>
  </si>
  <si>
    <t>17099-11517</t>
  </si>
  <si>
    <t>17099-9202</t>
  </si>
  <si>
    <t>17099-10725</t>
  </si>
  <si>
    <t>17003-10666</t>
  </si>
  <si>
    <t>17003-10665</t>
  </si>
  <si>
    <t>17003-10623</t>
  </si>
  <si>
    <t>17003-10679</t>
  </si>
  <si>
    <t>17003-10649</t>
  </si>
  <si>
    <t>17003-10661</t>
  </si>
  <si>
    <t>17003-10659</t>
  </si>
  <si>
    <t>17099-10633</t>
  </si>
  <si>
    <t>17099-12479</t>
  </si>
  <si>
    <t>17099-11388</t>
  </si>
  <si>
    <t>17099-12335</t>
  </si>
  <si>
    <t>17099-12162</t>
  </si>
  <si>
    <t>17099-11613</t>
  </si>
  <si>
    <t>17099-9968</t>
  </si>
  <si>
    <t>17099-11142</t>
  </si>
  <si>
    <t>17099-11140</t>
  </si>
  <si>
    <t>17099-11144</t>
  </si>
  <si>
    <t>Tramarsa, Licsa, Nept. Villegas, Dpw</t>
  </si>
  <si>
    <t>17003-10671</t>
  </si>
  <si>
    <t>17099-10949</t>
  </si>
  <si>
    <t>17099-11890</t>
  </si>
  <si>
    <t>17003-10663</t>
  </si>
  <si>
    <t>17099-13368</t>
  </si>
  <si>
    <t>17003-10662</t>
  </si>
  <si>
    <t xml:space="preserve">Nept. Villegas, </t>
  </si>
  <si>
    <t>Ransa Arg., Apm Callao</t>
  </si>
  <si>
    <t>17099-13722</t>
  </si>
  <si>
    <t>17099-11550</t>
  </si>
  <si>
    <t>17003-10670</t>
  </si>
  <si>
    <t>17099-4817</t>
  </si>
  <si>
    <t xml:space="preserve"> </t>
  </si>
  <si>
    <t>Tpp, Imupesa, Fargoline</t>
  </si>
  <si>
    <t>Licsa, Nept. Villegas, Dpw</t>
  </si>
  <si>
    <t>17003-10789</t>
  </si>
  <si>
    <t>17003-10786</t>
  </si>
  <si>
    <t>17003-10782</t>
  </si>
  <si>
    <t>17003-10653</t>
  </si>
  <si>
    <t>17099-10466</t>
  </si>
  <si>
    <t>17003-10750</t>
  </si>
  <si>
    <t>17003-10746</t>
  </si>
  <si>
    <t>17099-10534</t>
  </si>
  <si>
    <t>17099-9376</t>
  </si>
  <si>
    <t>17099-14264</t>
  </si>
  <si>
    <t>17003-10779</t>
  </si>
  <si>
    <t>17003-10778</t>
  </si>
  <si>
    <t>17003-10777</t>
  </si>
  <si>
    <t>17099-12533</t>
  </si>
  <si>
    <t>17099-12537</t>
  </si>
  <si>
    <t>17099-13081</t>
  </si>
  <si>
    <t>17003-10707</t>
  </si>
  <si>
    <t>17003-10704</t>
  </si>
  <si>
    <t>17003-10706</t>
  </si>
  <si>
    <t>17003-10705</t>
  </si>
  <si>
    <t>17003-10879</t>
  </si>
  <si>
    <t>17003-10884</t>
  </si>
  <si>
    <t>17003-10848</t>
  </si>
  <si>
    <t>17003-10836</t>
  </si>
  <si>
    <t>17003-10708</t>
  </si>
  <si>
    <t>17003-7900</t>
  </si>
  <si>
    <t>17003-79041</t>
  </si>
  <si>
    <t>17003-10874</t>
  </si>
  <si>
    <t>17003-10873</t>
  </si>
  <si>
    <t>17003-10872</t>
  </si>
  <si>
    <t>17003-10868</t>
  </si>
  <si>
    <t>17003-10867</t>
  </si>
  <si>
    <t>17003-10866</t>
  </si>
  <si>
    <t>17003-10865</t>
  </si>
  <si>
    <t>17003-10788</t>
  </si>
  <si>
    <t>17003-10764</t>
  </si>
  <si>
    <t>17003-10763</t>
  </si>
  <si>
    <t>17003-10762</t>
  </si>
  <si>
    <t>17003-10766</t>
  </si>
  <si>
    <t>17003-10760</t>
  </si>
  <si>
    <t>17003-10748</t>
  </si>
  <si>
    <t>17099-7542</t>
  </si>
  <si>
    <t>17003-10851</t>
  </si>
  <si>
    <t>17003-10864</t>
  </si>
  <si>
    <t>17003-10880</t>
  </si>
  <si>
    <t>17003-10881</t>
  </si>
  <si>
    <t>17003-10882</t>
  </si>
  <si>
    <t>17003-10883</t>
  </si>
  <si>
    <t>17003-10849</t>
  </si>
  <si>
    <t>17003-10697</t>
  </si>
  <si>
    <t>17003-10696</t>
  </si>
  <si>
    <t>17003-10695</t>
  </si>
  <si>
    <t>17003-10640</t>
  </si>
  <si>
    <t>17003-10757</t>
  </si>
  <si>
    <t>17003-10871</t>
  </si>
  <si>
    <t>17003-10869</t>
  </si>
  <si>
    <t>17003-10829</t>
  </si>
  <si>
    <t>17003-10841</t>
  </si>
  <si>
    <t>17099-11399</t>
  </si>
  <si>
    <t>17099-10122</t>
  </si>
  <si>
    <t>17099-11855</t>
  </si>
  <si>
    <t>Ransa S.A, Sakj Depot</t>
  </si>
  <si>
    <t>17003-10785</t>
  </si>
  <si>
    <t>17003-10850</t>
  </si>
  <si>
    <t>17099-9011</t>
  </si>
  <si>
    <t>17099-13814</t>
  </si>
  <si>
    <t>17099-11870</t>
  </si>
  <si>
    <t>17099-11868</t>
  </si>
  <si>
    <t>17003-10741</t>
  </si>
  <si>
    <t>17003-10743</t>
  </si>
  <si>
    <t>Alc. Ventanilla, Fargoline; Limasa</t>
  </si>
  <si>
    <t>17003-10664</t>
  </si>
  <si>
    <t>17003-10732</t>
  </si>
  <si>
    <t>17003-10754</t>
  </si>
  <si>
    <t>17003-10724</t>
  </si>
  <si>
    <t>17099-10785</t>
  </si>
  <si>
    <t>17099-11038</t>
  </si>
  <si>
    <t>17099-11516</t>
  </si>
  <si>
    <t>17003-10820</t>
  </si>
  <si>
    <t>17003-10731</t>
  </si>
  <si>
    <t>17003-10730</t>
  </si>
  <si>
    <t>17003-10239</t>
  </si>
  <si>
    <t>17003-10657</t>
  </si>
  <si>
    <t>17003-10753</t>
  </si>
  <si>
    <t>17003-10726</t>
  </si>
  <si>
    <t>17003-10812</t>
  </si>
  <si>
    <t>17099-9630</t>
  </si>
  <si>
    <t>17099-10912</t>
  </si>
  <si>
    <t>17099-9966</t>
  </si>
  <si>
    <t>17099-10781</t>
  </si>
  <si>
    <t>17003-10738</t>
  </si>
  <si>
    <t>17099-11624</t>
  </si>
  <si>
    <t>17099-12211</t>
  </si>
  <si>
    <t>17003-10740</t>
  </si>
  <si>
    <t>17099-8107</t>
  </si>
  <si>
    <t>17099-8104</t>
  </si>
  <si>
    <t>17099-11138</t>
  </si>
  <si>
    <t>Unimar, Sakj Depòt, Imupesa</t>
  </si>
  <si>
    <t>17099-10351</t>
  </si>
  <si>
    <t>17003-9850</t>
  </si>
  <si>
    <t>17003-10737</t>
  </si>
  <si>
    <t>17003-10701</t>
  </si>
  <si>
    <t>17003-10703</t>
  </si>
  <si>
    <t>17003-10735</t>
  </si>
  <si>
    <t>17003-10736</t>
  </si>
  <si>
    <t>17099-12696</t>
  </si>
  <si>
    <t>17099-12698</t>
  </si>
  <si>
    <t>17003-10765</t>
  </si>
  <si>
    <t>17003-10797</t>
  </si>
  <si>
    <t>17003-10798</t>
  </si>
  <si>
    <t>17003-10744</t>
  </si>
  <si>
    <t>Villa Oquendo, Fargoline</t>
  </si>
  <si>
    <t>17003-10894</t>
  </si>
  <si>
    <t>17003-10773</t>
  </si>
  <si>
    <t>17003-10635</t>
  </si>
  <si>
    <t>17003-10650</t>
  </si>
  <si>
    <t>17003-10728</t>
  </si>
  <si>
    <t>17099-13193</t>
  </si>
  <si>
    <t>17099-5542</t>
  </si>
  <si>
    <t>17099-10051</t>
  </si>
  <si>
    <t>17003-10742</t>
  </si>
  <si>
    <t>17099-10513</t>
  </si>
  <si>
    <t>17099-12173</t>
  </si>
  <si>
    <t>17003-7901</t>
  </si>
  <si>
    <t>17099-12737</t>
  </si>
  <si>
    <t>17003-10822</t>
  </si>
  <si>
    <t>17003-10823</t>
  </si>
  <si>
    <t>17003-10780</t>
  </si>
  <si>
    <t>17099-8983</t>
  </si>
  <si>
    <t>17003-10931</t>
  </si>
  <si>
    <t>17003-10771</t>
  </si>
  <si>
    <t>17003-10770</t>
  </si>
  <si>
    <t>17003-10729</t>
  </si>
  <si>
    <t>17003-10752</t>
  </si>
  <si>
    <t>17003-10700</t>
  </si>
  <si>
    <t>17003-10751</t>
  </si>
  <si>
    <t>17099-11019</t>
  </si>
  <si>
    <t>17003-10799</t>
  </si>
  <si>
    <t>17003-10801</t>
  </si>
  <si>
    <t>17003-10910</t>
  </si>
  <si>
    <t>17003-10919</t>
  </si>
  <si>
    <t>17003-10902</t>
  </si>
  <si>
    <t>17003-10800</t>
  </si>
  <si>
    <t>17099-10403</t>
  </si>
  <si>
    <t>17099-11434</t>
  </si>
  <si>
    <t>17003-10903</t>
  </si>
  <si>
    <t>17003-10648</t>
  </si>
  <si>
    <t>17003-10835</t>
  </si>
  <si>
    <t>17099-13459</t>
  </si>
  <si>
    <t>17099-10761</t>
  </si>
  <si>
    <t>17003-10794</t>
  </si>
  <si>
    <t>17003-10793</t>
  </si>
  <si>
    <t>17003-10897</t>
  </si>
  <si>
    <t>17003-10928</t>
  </si>
  <si>
    <t>17003-10926</t>
  </si>
  <si>
    <t>17003-10795</t>
  </si>
  <si>
    <t>17003-10644</t>
  </si>
  <si>
    <t>17003-10927</t>
  </si>
  <si>
    <t>17099-12284</t>
  </si>
  <si>
    <t>17003-10912</t>
  </si>
  <si>
    <t>17003-10755</t>
  </si>
  <si>
    <t>17003-10739</t>
  </si>
  <si>
    <t>17003-10818</t>
  </si>
  <si>
    <t>17003-10787</t>
  </si>
  <si>
    <t>17003-10784</t>
  </si>
  <si>
    <t>Contrans, Limasa</t>
  </si>
  <si>
    <t>17003-10734</t>
  </si>
  <si>
    <t>17099-11753</t>
  </si>
  <si>
    <t>17003-10776</t>
  </si>
  <si>
    <t>17003-10840</t>
  </si>
  <si>
    <t>17003-10893</t>
  </si>
  <si>
    <t>17003-10796</t>
  </si>
  <si>
    <t>17003-10895</t>
  </si>
  <si>
    <t>17003-10819</t>
  </si>
  <si>
    <t>17099-9318</t>
  </si>
  <si>
    <t>17099-9321</t>
  </si>
  <si>
    <t>17099-11153</t>
  </si>
  <si>
    <t>17003-10814</t>
  </si>
  <si>
    <t>17003-10815</t>
  </si>
  <si>
    <t>Nep. Villegas, Nept. Arg.</t>
  </si>
  <si>
    <t>17003-10925</t>
  </si>
  <si>
    <t>17003-10723</t>
  </si>
  <si>
    <t>17099-10573</t>
  </si>
  <si>
    <t>17099-10572</t>
  </si>
  <si>
    <t>17099-11498</t>
  </si>
  <si>
    <t>17003-10832</t>
  </si>
  <si>
    <t>17099-9652</t>
  </si>
  <si>
    <t>17099-6809</t>
  </si>
  <si>
    <t>17099-12266</t>
  </si>
  <si>
    <t>17099-12726</t>
  </si>
  <si>
    <t>17003-10783</t>
  </si>
  <si>
    <t>17099-12174</t>
  </si>
  <si>
    <t>17099-12172</t>
  </si>
  <si>
    <t>17003-10824</t>
  </si>
  <si>
    <t>17003-10830</t>
  </si>
  <si>
    <t>17003-10827</t>
  </si>
  <si>
    <t>17003-10825</t>
  </si>
  <si>
    <t>17003-10901</t>
  </si>
  <si>
    <t>17003-10839</t>
  </si>
  <si>
    <t>17003-10816</t>
  </si>
  <si>
    <t>17003-10817</t>
  </si>
  <si>
    <t>17003-10914</t>
  </si>
  <si>
    <t>Villeas Oquendo, Dinet</t>
  </si>
  <si>
    <t>17003-10922</t>
  </si>
  <si>
    <t>17003-10828</t>
  </si>
  <si>
    <t>17003-10813</t>
  </si>
  <si>
    <t>17003-10861</t>
  </si>
  <si>
    <t>17003-10863</t>
  </si>
  <si>
    <t>17003-10862</t>
  </si>
  <si>
    <t>17003-10936</t>
  </si>
  <si>
    <t>17099-11902</t>
  </si>
  <si>
    <t>17099-12043</t>
  </si>
  <si>
    <t>17003-10781</t>
  </si>
  <si>
    <t>17099-12362</t>
  </si>
  <si>
    <t>17003-10821</t>
  </si>
  <si>
    <t>17099-13071</t>
  </si>
  <si>
    <t>17099-13072</t>
  </si>
  <si>
    <t>17003-10962</t>
  </si>
  <si>
    <t>17003-10959</t>
  </si>
  <si>
    <t>17003-10946</t>
  </si>
  <si>
    <t>17003-10947</t>
  </si>
  <si>
    <t>17003-10948</t>
  </si>
  <si>
    <t>17003-10949</t>
  </si>
  <si>
    <t>17003-10950</t>
  </si>
  <si>
    <t>1703-10960</t>
  </si>
  <si>
    <t>17003-10976</t>
  </si>
  <si>
    <t>17003-10878</t>
  </si>
  <si>
    <t>17003-10877</t>
  </si>
  <si>
    <t>17003-10876</t>
  </si>
  <si>
    <t>17003-10875</t>
  </si>
  <si>
    <t>Unimar, Sakj Depot, Ran sa S.A.</t>
  </si>
  <si>
    <t>17003-10958</t>
  </si>
  <si>
    <t>17003-10957</t>
  </si>
  <si>
    <t>17003-10956</t>
  </si>
  <si>
    <t>17003-10955</t>
  </si>
  <si>
    <t>17003-10954</t>
  </si>
  <si>
    <t>17003-10953</t>
  </si>
  <si>
    <t>17003-10952</t>
  </si>
  <si>
    <t>17003-10951</t>
  </si>
  <si>
    <t>17099-13409</t>
  </si>
  <si>
    <t>17003-10915</t>
  </si>
  <si>
    <t>17003-10761</t>
  </si>
  <si>
    <t>17003-10725</t>
  </si>
  <si>
    <t>17003-10727</t>
  </si>
  <si>
    <t>17099-11224</t>
  </si>
  <si>
    <t>17003-10790</t>
  </si>
  <si>
    <t>17003-10890</t>
  </si>
  <si>
    <t>17003-10921</t>
  </si>
  <si>
    <t>17003-10772</t>
  </si>
  <si>
    <t>17099-7188</t>
  </si>
  <si>
    <t>17099-11242</t>
  </si>
  <si>
    <t>17099-11521</t>
  </si>
  <si>
    <t>17003-10885</t>
  </si>
  <si>
    <t>17003-10856</t>
  </si>
  <si>
    <t>17003-10855</t>
  </si>
  <si>
    <t>17003-10852</t>
  </si>
  <si>
    <t>17003-10854</t>
  </si>
  <si>
    <t>17003-10853</t>
  </si>
  <si>
    <t>17003-10858</t>
  </si>
  <si>
    <t>17003-10857</t>
  </si>
  <si>
    <t>17003-10774</t>
  </si>
  <si>
    <t>17003-10916</t>
  </si>
  <si>
    <t>17099-12468</t>
  </si>
  <si>
    <t>17003-10802</t>
  </si>
  <si>
    <t>17003-10756</t>
  </si>
  <si>
    <t>17003-10758</t>
  </si>
  <si>
    <t>17003-10945</t>
  </si>
  <si>
    <t>17099-13809</t>
  </si>
  <si>
    <t>17099-12394</t>
  </si>
  <si>
    <t>17099-12709</t>
  </si>
  <si>
    <t>17099-11955</t>
  </si>
  <si>
    <t>17099-11954</t>
  </si>
  <si>
    <t>17003-10810</t>
  </si>
  <si>
    <t>17003-10811</t>
  </si>
  <si>
    <t>17003-10805</t>
  </si>
  <si>
    <t>17003-10806</t>
  </si>
  <si>
    <t>17003-10807</t>
  </si>
  <si>
    <t>17003-10808</t>
  </si>
  <si>
    <t>17003-12709</t>
  </si>
  <si>
    <t>Unimar, Villas Oquendo, Fargoline, Tpp</t>
  </si>
  <si>
    <t>17003-10896</t>
  </si>
  <si>
    <t>17003-10886</t>
  </si>
  <si>
    <t>Licsa, Dpw, Nept. Arg, Nept. Villegas, Apm Callao</t>
  </si>
  <si>
    <t>17003-10964</t>
  </si>
  <si>
    <t>17099-11520</t>
  </si>
  <si>
    <t>17003-10917</t>
  </si>
  <si>
    <t>17003-10918</t>
  </si>
  <si>
    <t>17003-10920</t>
  </si>
  <si>
    <t>17003-10838</t>
  </si>
  <si>
    <t>17003-10837</t>
  </si>
  <si>
    <t>17003-10938</t>
  </si>
  <si>
    <t>17003-10984</t>
  </si>
  <si>
    <t>17003-10983</t>
  </si>
  <si>
    <t>17003-10940</t>
  </si>
  <si>
    <t>17099-10629</t>
  </si>
  <si>
    <t>17003-10943</t>
  </si>
  <si>
    <t>17003-10803</t>
  </si>
  <si>
    <t>17003-10933</t>
  </si>
  <si>
    <t>17099-10143</t>
  </si>
  <si>
    <t>17099-13970</t>
  </si>
  <si>
    <t>17003-10975</t>
  </si>
  <si>
    <t>17099-12664</t>
  </si>
  <si>
    <t>17099-13031</t>
  </si>
  <si>
    <t>17099-12994</t>
  </si>
  <si>
    <t>17099-10238</t>
  </si>
  <si>
    <t>17003-10972</t>
  </si>
  <si>
    <t>17003-11007</t>
  </si>
  <si>
    <t>17003-10646</t>
  </si>
  <si>
    <t>17003-10672</t>
  </si>
  <si>
    <t>17003-10891</t>
  </si>
  <si>
    <t>17099-13272</t>
  </si>
  <si>
    <t>17099-13115</t>
  </si>
  <si>
    <t>17099-13916</t>
  </si>
  <si>
    <t>17099-9527</t>
  </si>
  <si>
    <t>17003-10978</t>
  </si>
  <si>
    <t>17003-10977</t>
  </si>
  <si>
    <t>17003-10899</t>
  </si>
  <si>
    <t>17099-12928</t>
  </si>
  <si>
    <t>17099-13271</t>
  </si>
  <si>
    <t>17099-12929</t>
  </si>
  <si>
    <t>17099-13262</t>
  </si>
  <si>
    <t>17003-11005</t>
  </si>
  <si>
    <t>17003-11004</t>
  </si>
  <si>
    <t>17099-12884</t>
  </si>
  <si>
    <t>17099-7347</t>
  </si>
  <si>
    <t>17003-10888</t>
  </si>
  <si>
    <t>17003-10887</t>
  </si>
  <si>
    <t>17003-10923</t>
  </si>
  <si>
    <t>17099-8941</t>
  </si>
  <si>
    <t>17003-10937</t>
  </si>
  <si>
    <t>17003-10967</t>
  </si>
  <si>
    <t>17099-8096</t>
  </si>
  <si>
    <t>17003-10973</t>
  </si>
  <si>
    <t>17003-10749</t>
  </si>
  <si>
    <t>17003-10889</t>
  </si>
  <si>
    <t>17003-10870</t>
  </si>
  <si>
    <t>17003-10768</t>
  </si>
  <si>
    <t>Licsa, Nept. Villegas, Nept. Arg.,Dpw., Tramarsa, Ransa S.A.</t>
  </si>
  <si>
    <t>17099-11512</t>
  </si>
  <si>
    <t>17099-11518</t>
  </si>
  <si>
    <t>17003-11012</t>
  </si>
  <si>
    <t>17099-11046</t>
  </si>
  <si>
    <t>17003-10986</t>
  </si>
  <si>
    <t>17003-10979</t>
  </si>
  <si>
    <t>17003-10980</t>
  </si>
  <si>
    <t>17003-10981</t>
  </si>
  <si>
    <t>17003-10982</t>
  </si>
  <si>
    <t>17099-11026</t>
  </si>
  <si>
    <t>17099-12053</t>
  </si>
  <si>
    <t>17099-12054</t>
  </si>
  <si>
    <t>17099-12206</t>
  </si>
  <si>
    <t>17099-12207</t>
  </si>
  <si>
    <t>17099-12205</t>
  </si>
  <si>
    <t>17099-9535</t>
  </si>
  <si>
    <t>17099-9534</t>
  </si>
  <si>
    <t>17003-10769</t>
  </si>
  <si>
    <t>17003-10767</t>
  </si>
  <si>
    <t>17099-11296</t>
  </si>
  <si>
    <t>17099-11479</t>
  </si>
  <si>
    <t>17099-11474</t>
  </si>
  <si>
    <t>Villas Oquendo, Tramarsa, Dpw, Unimar</t>
  </si>
  <si>
    <t>17003-10995</t>
  </si>
  <si>
    <t>17003-10994</t>
  </si>
  <si>
    <t>17099-13681</t>
  </si>
  <si>
    <t>17003-11025</t>
  </si>
  <si>
    <t>17099-13307</t>
  </si>
  <si>
    <t>17003-10759</t>
  </si>
  <si>
    <t>17003-11003</t>
  </si>
  <si>
    <t>17003-11002</t>
  </si>
  <si>
    <t>17003-11009</t>
  </si>
  <si>
    <t>17003-11011</t>
  </si>
  <si>
    <t>17003-11017</t>
  </si>
  <si>
    <t>17003-11023</t>
  </si>
  <si>
    <t>17003-11024</t>
  </si>
  <si>
    <t>17003-11026</t>
  </si>
  <si>
    <t>17003-11022</t>
  </si>
  <si>
    <t>17003-11021</t>
  </si>
  <si>
    <t>17003-11020</t>
  </si>
  <si>
    <t>17003-11019</t>
  </si>
  <si>
    <t>17003-11018</t>
  </si>
  <si>
    <t>17099-11601</t>
  </si>
  <si>
    <t>17099-12216</t>
  </si>
  <si>
    <t>ARAUJO AVALOS MARIO</t>
  </si>
  <si>
    <t>17099-12401</t>
  </si>
  <si>
    <t>17099-12402</t>
  </si>
  <si>
    <t>17099-12400</t>
  </si>
  <si>
    <t>17099-12399</t>
  </si>
  <si>
    <t>17099-13500</t>
  </si>
  <si>
    <t>17099-9014</t>
  </si>
  <si>
    <t>17099-11600</t>
  </si>
  <si>
    <t>17099-12081</t>
  </si>
  <si>
    <t>17003-10911</t>
  </si>
  <si>
    <t>17099-11667</t>
  </si>
  <si>
    <t>17099-11668</t>
  </si>
  <si>
    <t>17099-7729</t>
  </si>
  <si>
    <t>17003-10997</t>
  </si>
  <si>
    <t>17003-10809</t>
  </si>
  <si>
    <t>17003-10804</t>
  </si>
  <si>
    <t>17099-9854</t>
  </si>
  <si>
    <t>17003-10961</t>
  </si>
  <si>
    <t>17003-10971</t>
  </si>
  <si>
    <t>17003-11013</t>
  </si>
  <si>
    <t>17003-10929</t>
  </si>
  <si>
    <t>17099-11432</t>
  </si>
  <si>
    <t>Alv. Ventanilla</t>
  </si>
  <si>
    <t>17099-6912</t>
  </si>
  <si>
    <t>17099-12396</t>
  </si>
  <si>
    <t>Nept. Villegas, Almusa, Licsa</t>
  </si>
  <si>
    <t>17099-11031</t>
  </si>
  <si>
    <t>17099-7613</t>
  </si>
  <si>
    <t>17099-12031</t>
  </si>
  <si>
    <t>17099-10924</t>
  </si>
  <si>
    <t>17099-12443</t>
  </si>
  <si>
    <t>17099-10909</t>
  </si>
  <si>
    <t>17099-11747</t>
  </si>
  <si>
    <t>17099-9756</t>
  </si>
  <si>
    <t>17099-11426</t>
  </si>
  <si>
    <t>17099-11425</t>
  </si>
  <si>
    <t>17003-10904</t>
  </si>
  <si>
    <t>17003-10906</t>
  </si>
  <si>
    <t>17003-10908</t>
  </si>
  <si>
    <t>17003-10905</t>
  </si>
  <si>
    <t>17003-10907</t>
  </si>
  <si>
    <t>17003-10924</t>
  </si>
  <si>
    <t>Contrans, Dinet, Fargoline, Unimar, Alc. Ventanilla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</si>
</sst>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F800]dddd\,\ mmmm\ dd\,\ yyyy"/>
    <numFmt numFmtId="165" formatCode="[$-280A]hh:mm:ss\ AM/PM;@"/>
    <numFmt numFmtId="166" formatCode="_-* #,##0.00\ [$€]_-;\-* #,##0.00\ [$€]_-;_-* &quot;-&quot;??\ [$€]_-;_-@_-"/>
  </numFmts>
  <fonts count="39" x14ac:knownFonts="1">
    <font>
      <sz val="11"/>
      <color theme="1"/>
      <name val="Calibri"/>
      <family val="2"/>
      <scheme val="minor"/>
    </font>
    <font>
      <b/>
      <sz val="7"/>
      <color theme="1"/>
      <name val="Arial Narrow"/>
      <family val="2"/>
    </font>
    <font>
      <b/>
      <sz val="36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2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Arial Narrow"/>
      <family val="2"/>
    </font>
    <font>
      <sz val="6"/>
      <color theme="1"/>
      <name val="Arial Narrow"/>
      <family val="2"/>
    </font>
    <font>
      <sz val="7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u/>
      <sz val="7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name val="Arial"/>
      <family val="2"/>
    </font>
    <font>
      <b/>
      <sz val="9"/>
      <color indexed="18"/>
      <name val="Arial"/>
      <family val="2"/>
    </font>
    <font>
      <b/>
      <sz val="10"/>
      <color indexed="12"/>
      <name val="Arial"/>
      <family val="2"/>
    </font>
    <font>
      <sz val="10"/>
      <color indexed="11"/>
      <name val="Arial"/>
      <family val="2"/>
    </font>
    <font>
      <i/>
      <sz val="10"/>
      <color indexed="12"/>
      <name val="Arial"/>
      <family val="2"/>
    </font>
    <font>
      <i/>
      <sz val="10"/>
      <color indexed="10"/>
      <name val="Arial"/>
      <family val="2"/>
    </font>
    <font>
      <b/>
      <i/>
      <sz val="9"/>
      <color indexed="33"/>
      <name val="Arial"/>
      <family val="2"/>
    </font>
    <font>
      <sz val="9"/>
      <color indexed="8"/>
      <name val="Arial"/>
      <family val="2"/>
    </font>
    <font>
      <b/>
      <i/>
      <sz val="10"/>
      <color indexed="62"/>
      <name val="Arial"/>
      <family val="2"/>
    </font>
    <font>
      <i/>
      <sz val="9"/>
      <color indexed="10"/>
      <name val="Arial"/>
      <family val="2"/>
    </font>
    <font>
      <b/>
      <sz val="10"/>
      <color indexed="18"/>
      <name val="Helv"/>
    </font>
    <font>
      <sz val="6.5"/>
      <color theme="1"/>
      <name val="Arial Narrow"/>
      <family val="2"/>
    </font>
    <font>
      <b/>
      <sz val="6.5"/>
      <color theme="1"/>
      <name val="Arial Narrow"/>
      <family val="2"/>
    </font>
    <font>
      <b/>
      <sz val="6.5"/>
      <color theme="0"/>
      <name val="Arial Narrow"/>
      <family val="2"/>
    </font>
    <font>
      <sz val="6.5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7"/>
      <name val="Arial Narrow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6"/>
      <name val="Arial Narrow"/>
      <family val="2"/>
    </font>
    <font>
      <b/>
      <sz val="6.5"/>
      <name val="Arial Narrow"/>
      <family val="2"/>
    </font>
    <font>
      <sz val="4"/>
      <color theme="1"/>
      <name val="Arial Narrow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gray125">
        <fgColor indexed="22"/>
        <bgColor indexed="9"/>
      </patternFill>
    </fill>
    <fill>
      <patternFill patternType="solid">
        <fgColor indexed="1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33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4">
    <xf numFmtId="0" fontId="0" fillId="0" borderId="0"/>
    <xf numFmtId="0" fontId="14" fillId="0" borderId="0"/>
    <xf numFmtId="0" fontId="14" fillId="0" borderId="0"/>
    <xf numFmtId="0" fontId="14" fillId="0" borderId="0"/>
    <xf numFmtId="166" fontId="14" fillId="0" borderId="0" applyFont="0" applyFill="0" applyBorder="0" applyAlignment="0" applyProtection="0"/>
    <xf numFmtId="0" fontId="14" fillId="0" borderId="0"/>
    <xf numFmtId="0" fontId="17" fillId="0" borderId="9" applyNumberFormat="0" applyBorder="0" applyAlignment="0" applyProtection="0">
      <alignment horizontal="right"/>
    </xf>
    <xf numFmtId="9" fontId="1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</xf>
    <xf numFmtId="0" fontId="20" fillId="0" borderId="0" applyNumberFormat="0" applyFill="0" applyBorder="0" applyAlignment="0" applyProtection="0">
      <alignment vertical="top"/>
    </xf>
    <xf numFmtId="0" fontId="14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top"/>
    </xf>
    <xf numFmtId="0" fontId="22" fillId="0" borderId="9" applyBorder="0">
      <alignment horizontal="left"/>
    </xf>
    <xf numFmtId="9" fontId="23" fillId="0" borderId="9" applyNumberFormat="0" applyBorder="0">
      <alignment horizontal="right"/>
    </xf>
    <xf numFmtId="0" fontId="24" fillId="0" borderId="0" applyFill="0" applyBorder="0" applyAlignment="0" applyProtection="0">
      <alignment horizontal="right"/>
    </xf>
    <xf numFmtId="0" fontId="16" fillId="7" borderId="0" applyNumberFormat="0" applyFont="0" applyBorder="0" applyAlignment="0" applyProtection="0">
      <alignment horizontal="left"/>
    </xf>
    <xf numFmtId="0" fontId="17" fillId="8" borderId="0">
      <alignment horizontal="right"/>
    </xf>
    <xf numFmtId="0" fontId="16" fillId="9" borderId="0" applyBorder="0" applyAlignment="0">
      <alignment horizontal="left"/>
    </xf>
    <xf numFmtId="9" fontId="25" fillId="0" borderId="0" applyNumberFormat="0" applyFill="0" applyBorder="0" applyProtection="0">
      <alignment horizontal="right"/>
    </xf>
    <xf numFmtId="0" fontId="18" fillId="0" borderId="0">
      <alignment horizontal="right"/>
    </xf>
    <xf numFmtId="0" fontId="26" fillId="10" borderId="0" applyNumberFormat="0" applyBorder="0" applyAlignment="0" applyProtection="0">
      <protection locked="0"/>
    </xf>
    <xf numFmtId="9" fontId="14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6" fillId="7" borderId="0" applyNumberFormat="0" applyFont="0" applyBorder="0" applyAlignment="0" applyProtection="0">
      <alignment horizontal="left"/>
    </xf>
  </cellStyleXfs>
  <cellXfs count="285">
    <xf numFmtId="0" fontId="0" fillId="0" borderId="0" xfId="0"/>
    <xf numFmtId="0" fontId="4" fillId="3" borderId="0" xfId="0" applyFont="1" applyFill="1"/>
    <xf numFmtId="0" fontId="4" fillId="0" borderId="0" xfId="0" applyFont="1"/>
    <xf numFmtId="164" fontId="1" fillId="0" borderId="8" xfId="0" applyNumberFormat="1" applyFont="1" applyBorder="1" applyAlignment="1" applyProtection="1">
      <protection locked="0"/>
    </xf>
    <xf numFmtId="164" fontId="1" fillId="0" borderId="12" xfId="0" applyNumberFormat="1" applyFont="1" applyBorder="1" applyAlignment="1" applyProtection="1">
      <protection locked="0"/>
    </xf>
    <xf numFmtId="0" fontId="3" fillId="3" borderId="17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6" fillId="0" borderId="0" xfId="0" applyFont="1"/>
    <xf numFmtId="0" fontId="4" fillId="3" borderId="0" xfId="0" applyFont="1" applyFill="1" applyAlignment="1">
      <alignment horizontal="center" vertical="center"/>
    </xf>
    <xf numFmtId="0" fontId="8" fillId="0" borderId="0" xfId="0" applyFont="1"/>
    <xf numFmtId="0" fontId="10" fillId="0" borderId="0" xfId="0" applyFont="1"/>
    <xf numFmtId="0" fontId="9" fillId="3" borderId="5" xfId="0" applyFont="1" applyFill="1" applyBorder="1"/>
    <xf numFmtId="0" fontId="9" fillId="3" borderId="6" xfId="0" applyFont="1" applyFill="1" applyBorder="1"/>
    <xf numFmtId="0" fontId="6" fillId="3" borderId="8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2" fillId="0" borderId="8" xfId="0" applyFont="1" applyBorder="1" applyAlignment="1">
      <alignment horizontal="center"/>
    </xf>
    <xf numFmtId="0" fontId="3" fillId="0" borderId="8" xfId="0" applyFont="1" applyBorder="1"/>
    <xf numFmtId="0" fontId="9" fillId="0" borderId="8" xfId="0" applyFont="1" applyBorder="1" applyAlignment="1">
      <alignment vertical="center"/>
    </xf>
    <xf numFmtId="0" fontId="13" fillId="0" borderId="0" xfId="0" applyFont="1"/>
    <xf numFmtId="0" fontId="15" fillId="6" borderId="8" xfId="0" applyFont="1" applyFill="1" applyBorder="1"/>
    <xf numFmtId="0" fontId="0" fillId="0" borderId="0" xfId="0"/>
    <xf numFmtId="49" fontId="27" fillId="5" borderId="8" xfId="0" applyNumberFormat="1" applyFont="1" applyFill="1" applyBorder="1" applyAlignment="1">
      <alignment horizontal="center" vertical="center"/>
    </xf>
    <xf numFmtId="1" fontId="27" fillId="5" borderId="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49" fontId="28" fillId="5" borderId="8" xfId="0" applyNumberFormat="1" applyFont="1" applyFill="1" applyBorder="1" applyAlignment="1">
      <alignment horizontal="center" vertical="center"/>
    </xf>
    <xf numFmtId="49" fontId="29" fillId="6" borderId="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49" fontId="30" fillId="5" borderId="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7" fillId="0" borderId="18" xfId="0" applyFont="1" applyFill="1" applyBorder="1" applyAlignment="1" applyProtection="1">
      <alignment horizontal="center" vertical="center" wrapText="1"/>
      <protection locked="0"/>
    </xf>
    <xf numFmtId="0" fontId="7" fillId="0" borderId="18" xfId="0" applyFont="1" applyBorder="1" applyAlignment="1" applyProtection="1">
      <alignment horizontal="center" vertical="center"/>
      <protection locked="0"/>
    </xf>
    <xf numFmtId="0" fontId="8" fillId="0" borderId="18" xfId="0" applyFont="1" applyFill="1" applyBorder="1" applyAlignment="1" applyProtection="1">
      <alignment horizontal="center" vertical="center" wrapText="1"/>
      <protection locked="0"/>
    </xf>
    <xf numFmtId="0" fontId="9" fillId="0" borderId="18" xfId="0" applyFont="1" applyBorder="1" applyAlignment="1">
      <alignment horizontal="center"/>
    </xf>
    <xf numFmtId="0" fontId="0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" fontId="27" fillId="3" borderId="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" fontId="28" fillId="5" borderId="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49" fontId="29" fillId="11" borderId="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49" fontId="34" fillId="5" borderId="8" xfId="0" applyNumberFormat="1" applyFont="1" applyFill="1" applyBorder="1" applyAlignment="1">
      <alignment horizontal="center" vertical="center"/>
    </xf>
    <xf numFmtId="1" fontId="34" fillId="5" borderId="8" xfId="0" applyNumberFormat="1" applyFont="1" applyFill="1" applyBorder="1" applyAlignment="1">
      <alignment horizontal="center" vertical="center"/>
    </xf>
    <xf numFmtId="49" fontId="35" fillId="5" borderId="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" fontId="30" fillId="5" borderId="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49" fontId="27" fillId="5" borderId="0" xfId="0" applyNumberFormat="1" applyFont="1" applyFill="1" applyBorder="1" applyAlignment="1">
      <alignment horizontal="center" vertical="center"/>
    </xf>
    <xf numFmtId="1" fontId="27" fillId="5" borderId="0" xfId="0" applyNumberFormat="1" applyFont="1" applyFill="1" applyBorder="1" applyAlignment="1">
      <alignment horizontal="center" vertical="center"/>
    </xf>
    <xf numFmtId="49" fontId="28" fillId="5" borderId="0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49" fontId="37" fillId="5" borderId="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49" fontId="38" fillId="5" borderId="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49" fontId="28" fillId="3" borderId="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49" fontId="29" fillId="12" borderId="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right" vertical="center"/>
      <protection locked="0"/>
    </xf>
    <xf numFmtId="164" fontId="1" fillId="0" borderId="5" xfId="0" applyNumberFormat="1" applyFont="1" applyBorder="1" applyAlignment="1" applyProtection="1">
      <alignment horizontal="left" vertical="center"/>
      <protection locked="0"/>
    </xf>
    <xf numFmtId="164" fontId="1" fillId="0" borderId="6" xfId="0" applyNumberFormat="1" applyFont="1" applyBorder="1" applyAlignment="1" applyProtection="1">
      <alignment horizontal="left" vertical="center"/>
      <protection locked="0"/>
    </xf>
    <xf numFmtId="164" fontId="1" fillId="0" borderId="7" xfId="0" applyNumberFormat="1" applyFont="1" applyBorder="1" applyAlignment="1" applyProtection="1">
      <alignment horizontal="left" vertical="center"/>
      <protection locked="0"/>
    </xf>
    <xf numFmtId="165" fontId="1" fillId="0" borderId="5" xfId="0" applyNumberFormat="1" applyFont="1" applyBorder="1" applyAlignment="1" applyProtection="1">
      <alignment horizontal="center"/>
      <protection locked="0"/>
    </xf>
    <xf numFmtId="165" fontId="1" fillId="0" borderId="7" xfId="0" applyNumberFormat="1" applyFont="1" applyBorder="1" applyAlignment="1" applyProtection="1">
      <alignment horizontal="center"/>
      <protection locked="0"/>
    </xf>
    <xf numFmtId="0" fontId="5" fillId="4" borderId="9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/>
    </xf>
    <xf numFmtId="0" fontId="0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7" fillId="0" borderId="8" xfId="0" applyFont="1" applyBorder="1" applyAlignment="1" applyProtection="1">
      <alignment horizontal="center" vertical="center"/>
      <protection locked="0"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7" fillId="0" borderId="18" xfId="0" applyFont="1" applyFill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7" fillId="0" borderId="13" xfId="0" applyFont="1" applyBorder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horizontal="center" vertical="center"/>
      <protection locked="0"/>
    </xf>
    <xf numFmtId="0" fontId="7" fillId="0" borderId="19" xfId="0" applyFont="1" applyBorder="1" applyAlignment="1" applyProtection="1">
      <alignment horizontal="center" vertical="center"/>
      <protection locked="0"/>
    </xf>
    <xf numFmtId="0" fontId="8" fillId="0" borderId="13" xfId="0" applyFont="1" applyFill="1" applyBorder="1" applyAlignment="1" applyProtection="1">
      <alignment horizontal="center" vertical="center" wrapText="1"/>
      <protection locked="0"/>
    </xf>
    <xf numFmtId="0" fontId="8" fillId="0" borderId="18" xfId="0" applyFont="1" applyFill="1" applyBorder="1" applyAlignment="1" applyProtection="1">
      <alignment horizontal="center" vertical="center" wrapText="1"/>
      <protection locked="0"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7" fillId="0" borderId="13" xfId="0" applyFont="1" applyFill="1" applyBorder="1" applyAlignment="1" applyProtection="1">
      <alignment horizontal="center" vertical="center" wrapText="1"/>
      <protection locked="0"/>
    </xf>
    <xf numFmtId="0" fontId="7" fillId="0" borderId="19" xfId="0" applyFont="1" applyFill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13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164" fontId="1" fillId="3" borderId="5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27" fillId="3" borderId="5" xfId="0" applyFont="1" applyFill="1" applyBorder="1" applyAlignment="1">
      <alignment horizontal="center" vertical="center"/>
    </xf>
    <xf numFmtId="0" fontId="27" fillId="3" borderId="6" xfId="0" applyFont="1" applyFill="1" applyBorder="1" applyAlignment="1">
      <alignment horizontal="center" vertical="center"/>
    </xf>
    <xf numFmtId="0" fontId="27" fillId="3" borderId="7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8" xfId="0" applyFont="1" applyBorder="1" applyAlignment="1" applyProtection="1">
      <alignment horizontal="right"/>
      <protection locked="0"/>
    </xf>
    <xf numFmtId="164" fontId="1" fillId="0" borderId="5" xfId="0" applyNumberFormat="1" applyFont="1" applyBorder="1" applyAlignment="1" applyProtection="1">
      <alignment horizontal="left"/>
      <protection locked="0"/>
    </xf>
    <xf numFmtId="164" fontId="1" fillId="0" borderId="6" xfId="0" applyNumberFormat="1" applyFont="1" applyBorder="1" applyAlignment="1" applyProtection="1">
      <alignment horizontal="left"/>
      <protection locked="0"/>
    </xf>
    <xf numFmtId="164" fontId="1" fillId="0" borderId="7" xfId="0" applyNumberFormat="1" applyFont="1" applyBorder="1" applyAlignment="1" applyProtection="1">
      <alignment horizontal="left"/>
      <protection locked="0"/>
    </xf>
    <xf numFmtId="0" fontId="7" fillId="0" borderId="8" xfId="0" applyFont="1" applyFill="1" applyBorder="1" applyAlignment="1" applyProtection="1">
      <alignment horizontal="center" vertical="center" wrapText="1"/>
      <protection locked="0"/>
    </xf>
    <xf numFmtId="164" fontId="1" fillId="3" borderId="6" xfId="0" applyNumberFormat="1" applyFont="1" applyFill="1" applyBorder="1" applyAlignment="1">
      <alignment horizontal="center" vertical="center"/>
    </xf>
    <xf numFmtId="164" fontId="1" fillId="3" borderId="7" xfId="0" applyNumberFormat="1" applyFont="1" applyFill="1" applyBorder="1" applyAlignment="1">
      <alignment horizontal="center" vertical="center"/>
    </xf>
    <xf numFmtId="0" fontId="7" fillId="5" borderId="18" xfId="0" applyFont="1" applyFill="1" applyBorder="1" applyAlignment="1" applyProtection="1">
      <alignment horizontal="center" vertical="center" wrapText="1"/>
      <protection locked="0"/>
    </xf>
    <xf numFmtId="0" fontId="7" fillId="5" borderId="19" xfId="0" applyFont="1" applyFill="1" applyBorder="1" applyAlignment="1" applyProtection="1">
      <alignment horizontal="center" vertical="center" wrapText="1"/>
      <protection locked="0"/>
    </xf>
    <xf numFmtId="0" fontId="33" fillId="0" borderId="18" xfId="0" applyFont="1" applyFill="1" applyBorder="1" applyAlignment="1" applyProtection="1">
      <alignment horizontal="center" vertical="center" wrapText="1"/>
      <protection locked="0"/>
    </xf>
    <xf numFmtId="0" fontId="33" fillId="0" borderId="19" xfId="0" applyFont="1" applyFill="1" applyBorder="1" applyAlignment="1" applyProtection="1">
      <alignment horizontal="center" vertical="center" wrapText="1"/>
      <protection locked="0"/>
    </xf>
    <xf numFmtId="0" fontId="33" fillId="0" borderId="13" xfId="0" applyFont="1" applyFill="1" applyBorder="1" applyAlignment="1" applyProtection="1">
      <alignment horizontal="center" vertical="center" wrapText="1"/>
      <protection locked="0"/>
    </xf>
    <xf numFmtId="0" fontId="7" fillId="5" borderId="13" xfId="0" applyFont="1" applyFill="1" applyBorder="1" applyAlignment="1" applyProtection="1">
      <alignment horizontal="center" vertical="center" wrapText="1"/>
      <protection locked="0"/>
    </xf>
    <xf numFmtId="0" fontId="35" fillId="3" borderId="5" xfId="0" applyFont="1" applyFill="1" applyBorder="1" applyAlignment="1">
      <alignment horizontal="center" vertical="center"/>
    </xf>
    <xf numFmtId="0" fontId="35" fillId="3" borderId="6" xfId="0" applyFont="1" applyFill="1" applyBorder="1" applyAlignment="1">
      <alignment horizontal="center" vertical="center"/>
    </xf>
    <xf numFmtId="0" fontId="35" fillId="3" borderId="7" xfId="0" applyFont="1" applyFill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36" fillId="0" borderId="13" xfId="0" applyFont="1" applyFill="1" applyBorder="1" applyAlignment="1" applyProtection="1">
      <alignment horizontal="center" vertical="center" wrapText="1"/>
      <protection locked="0"/>
    </xf>
    <xf numFmtId="0" fontId="36" fillId="0" borderId="18" xfId="0" applyFont="1" applyFill="1" applyBorder="1" applyAlignment="1" applyProtection="1">
      <alignment horizontal="center" vertical="center" wrapText="1"/>
      <protection locked="0"/>
    </xf>
    <xf numFmtId="0" fontId="36" fillId="0" borderId="19" xfId="0" applyFont="1" applyFill="1" applyBorder="1" applyAlignment="1" applyProtection="1">
      <alignment horizontal="center" vertical="center" wrapText="1"/>
      <protection locked="0"/>
    </xf>
    <xf numFmtId="0" fontId="36" fillId="0" borderId="8" xfId="0" applyFont="1" applyFill="1" applyBorder="1" applyAlignment="1" applyProtection="1">
      <alignment horizontal="center" vertical="center" wrapText="1"/>
      <protection locked="0"/>
    </xf>
    <xf numFmtId="164" fontId="1" fillId="0" borderId="8" xfId="0" applyNumberFormat="1" applyFont="1" applyBorder="1" applyAlignment="1" applyProtection="1">
      <alignment horizontal="left" vertical="center"/>
      <protection locked="0"/>
    </xf>
    <xf numFmtId="165" fontId="1" fillId="0" borderId="8" xfId="0" applyNumberFormat="1" applyFont="1" applyBorder="1" applyAlignment="1" applyProtection="1">
      <alignment horizontal="center"/>
      <protection locked="0"/>
    </xf>
    <xf numFmtId="0" fontId="1" fillId="3" borderId="8" xfId="0" applyFont="1" applyFill="1" applyBorder="1" applyAlignment="1">
      <alignment horizontal="center" vertical="center"/>
    </xf>
  </cellXfs>
  <cellStyles count="24">
    <cellStyle name="*MB Hardwired" xfId="8"/>
    <cellStyle name="*MB Input Table Calc" xfId="9"/>
    <cellStyle name="*MB Normal" xfId="10"/>
    <cellStyle name="*MB Normal 2" xfId="22"/>
    <cellStyle name="*MB Placeholder" xfId="11"/>
    <cellStyle name="???" xfId="12"/>
    <cellStyle name="Calc" xfId="13"/>
    <cellStyle name="Euro" xfId="4"/>
    <cellStyle name="Initial Inputs" xfId="14"/>
    <cellStyle name="Input" xfId="6"/>
    <cellStyle name="Linked" xfId="15"/>
    <cellStyle name="Linked 2" xfId="23"/>
    <cellStyle name="Missing" xfId="16"/>
    <cellStyle name="Normal" xfId="0" builtinId="0"/>
    <cellStyle name="Normal 2" xfId="3"/>
    <cellStyle name="Normal 3" xfId="5"/>
    <cellStyle name="Normal 4" xfId="1"/>
    <cellStyle name="Normal 4 2" xfId="2"/>
    <cellStyle name="Not In Use" xfId="17"/>
    <cellStyle name="Placeholder" xfId="18"/>
    <cellStyle name="Porcentaje 2" xfId="7"/>
    <cellStyle name="Porcentaje 2 2" xfId="21"/>
    <cellStyle name="StrategyDependent" xfId="19"/>
    <cellStyle name="Temp" xfId="20"/>
  </cellStyles>
  <dxfs count="41409"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FFFF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FFFF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FFFF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CC99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CC99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FFFF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ill>
        <patternFill>
          <bgColor rgb="FF00B050"/>
        </patternFill>
      </fill>
    </dxf>
    <dxf>
      <fill>
        <patternFill>
          <bgColor rgb="FF00FFFF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FFFF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ill>
        <patternFill>
          <bgColor rgb="FF00FFFF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b/>
        <i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00FF00"/>
      </font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ont>
        <color rgb="FF00FF00"/>
      </font>
    </dxf>
    <dxf>
      <font>
        <color theme="0"/>
      </font>
      <fill>
        <gradientFill degree="90">
          <stop position="0">
            <color rgb="FFFF0000"/>
          </stop>
          <stop position="1">
            <color rgb="FFFF0000"/>
          </stop>
        </gradientFill>
      </fill>
    </dxf>
    <dxf>
      <font>
        <b/>
        <i val="0"/>
        <color rgb="FF00FF00"/>
      </font>
    </dxf>
    <dxf>
      <font>
        <color theme="0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00FFFF"/>
        </patternFill>
      </fill>
    </dxf>
    <dxf>
      <fill>
        <patternFill>
          <bgColor rgb="FF92D050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B050"/>
        </patternFill>
      </fill>
    </dxf>
    <dxf>
      <fill>
        <patternFill>
          <bgColor rgb="FF00FFFF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3300"/>
      </font>
      <fill>
        <patternFill>
          <bgColor rgb="FF00FF00"/>
        </patternFill>
      </fill>
    </dxf>
    <dxf>
      <fill>
        <patternFill>
          <bgColor rgb="FF00CC99"/>
        </patternFill>
      </fill>
    </dxf>
    <dxf>
      <fill>
        <patternFill>
          <bgColor rgb="FF00FFFF"/>
        </patternFill>
      </fill>
    </dxf>
  </dxfs>
  <tableStyles count="0" defaultTableStyle="TableStyleMedium2" defaultPivotStyle="PivotStyleLight16"/>
  <colors>
    <mruColors>
      <color rgb="FFFF3300"/>
      <color rgb="FFFF99CC"/>
      <color rgb="FF00FF00"/>
      <color rgb="FF00FFFF"/>
      <color rgb="FF00CC99"/>
      <color rgb="FFF5E2E1"/>
      <color rgb="FF2AF6F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07" Type="http://schemas.openxmlformats.org/officeDocument/2006/relationships/styles" Target="styles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sharedStrings" Target="sharedStrings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calcChain" Target="calcChain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111</xdr:row>
      <xdr:rowOff>0</xdr:rowOff>
    </xdr:from>
    <xdr:to>
      <xdr:col>3</xdr:col>
      <xdr:colOff>229791</xdr:colOff>
      <xdr:row>112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14289</xdr:colOff>
      <xdr:row>26</xdr:row>
      <xdr:rowOff>91680</xdr:rowOff>
    </xdr:from>
    <xdr:to>
      <xdr:col>3</xdr:col>
      <xdr:colOff>176691</xdr:colOff>
      <xdr:row>28</xdr:row>
      <xdr:rowOff>71438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05" y="4258868"/>
          <a:ext cx="1495902" cy="3964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3</xdr:col>
      <xdr:colOff>229791</xdr:colOff>
      <xdr:row>32</xdr:row>
      <xdr:rowOff>205978</xdr:rowOff>
    </xdr:to>
    <xdr:pic>
      <xdr:nvPicPr>
        <xdr:cNvPr id="3" name="Imagen 2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16" y="16168688"/>
          <a:ext cx="1563291" cy="4143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46</xdr:row>
      <xdr:rowOff>0</xdr:rowOff>
    </xdr:from>
    <xdr:to>
      <xdr:col>3</xdr:col>
      <xdr:colOff>229791</xdr:colOff>
      <xdr:row>47</xdr:row>
      <xdr:rowOff>205978</xdr:rowOff>
    </xdr:to>
    <xdr:pic>
      <xdr:nvPicPr>
        <xdr:cNvPr id="3" name="Imagen 2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16" y="16377047"/>
          <a:ext cx="1563291" cy="4143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53</xdr:row>
      <xdr:rowOff>0</xdr:rowOff>
    </xdr:from>
    <xdr:to>
      <xdr:col>3</xdr:col>
      <xdr:colOff>229791</xdr:colOff>
      <xdr:row>54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62</xdr:row>
      <xdr:rowOff>0</xdr:rowOff>
    </xdr:from>
    <xdr:to>
      <xdr:col>3</xdr:col>
      <xdr:colOff>229791</xdr:colOff>
      <xdr:row>63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45</xdr:row>
      <xdr:rowOff>0</xdr:rowOff>
    </xdr:from>
    <xdr:to>
      <xdr:col>3</xdr:col>
      <xdr:colOff>229791</xdr:colOff>
      <xdr:row>46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39</xdr:row>
      <xdr:rowOff>0</xdr:rowOff>
    </xdr:from>
    <xdr:to>
      <xdr:col>3</xdr:col>
      <xdr:colOff>229791</xdr:colOff>
      <xdr:row>40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3</xdr:col>
      <xdr:colOff>229791</xdr:colOff>
      <xdr:row>13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36</xdr:row>
      <xdr:rowOff>0</xdr:rowOff>
    </xdr:from>
    <xdr:to>
      <xdr:col>3</xdr:col>
      <xdr:colOff>229791</xdr:colOff>
      <xdr:row>37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65</xdr:row>
      <xdr:rowOff>0</xdr:rowOff>
    </xdr:from>
    <xdr:to>
      <xdr:col>3</xdr:col>
      <xdr:colOff>229791</xdr:colOff>
      <xdr:row>66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54</xdr:row>
      <xdr:rowOff>0</xdr:rowOff>
    </xdr:from>
    <xdr:to>
      <xdr:col>3</xdr:col>
      <xdr:colOff>229791</xdr:colOff>
      <xdr:row>55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0</xdr:rowOff>
    </xdr:from>
    <xdr:to>
      <xdr:col>3</xdr:col>
      <xdr:colOff>229791</xdr:colOff>
      <xdr:row>14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0</xdr:rowOff>
    </xdr:from>
    <xdr:to>
      <xdr:col>3</xdr:col>
      <xdr:colOff>229791</xdr:colOff>
      <xdr:row>14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390775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48</xdr:row>
      <xdr:rowOff>0</xdr:rowOff>
    </xdr:from>
    <xdr:to>
      <xdr:col>3</xdr:col>
      <xdr:colOff>229791</xdr:colOff>
      <xdr:row>49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75</xdr:row>
      <xdr:rowOff>0</xdr:rowOff>
    </xdr:from>
    <xdr:to>
      <xdr:col>3</xdr:col>
      <xdr:colOff>229791</xdr:colOff>
      <xdr:row>76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52</xdr:row>
      <xdr:rowOff>0</xdr:rowOff>
    </xdr:from>
    <xdr:to>
      <xdr:col>3</xdr:col>
      <xdr:colOff>229791</xdr:colOff>
      <xdr:row>53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62</xdr:row>
      <xdr:rowOff>0</xdr:rowOff>
    </xdr:from>
    <xdr:to>
      <xdr:col>3</xdr:col>
      <xdr:colOff>229791</xdr:colOff>
      <xdr:row>63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73</xdr:row>
      <xdr:rowOff>0</xdr:rowOff>
    </xdr:from>
    <xdr:to>
      <xdr:col>3</xdr:col>
      <xdr:colOff>229791</xdr:colOff>
      <xdr:row>74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63</xdr:row>
      <xdr:rowOff>0</xdr:rowOff>
    </xdr:from>
    <xdr:to>
      <xdr:col>3</xdr:col>
      <xdr:colOff>229791</xdr:colOff>
      <xdr:row>64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38</xdr:row>
      <xdr:rowOff>0</xdr:rowOff>
    </xdr:from>
    <xdr:to>
      <xdr:col>3</xdr:col>
      <xdr:colOff>229791</xdr:colOff>
      <xdr:row>39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49</xdr:row>
      <xdr:rowOff>0</xdr:rowOff>
    </xdr:from>
    <xdr:to>
      <xdr:col>3</xdr:col>
      <xdr:colOff>229791</xdr:colOff>
      <xdr:row>50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72</xdr:row>
      <xdr:rowOff>0</xdr:rowOff>
    </xdr:from>
    <xdr:to>
      <xdr:col>3</xdr:col>
      <xdr:colOff>229791</xdr:colOff>
      <xdr:row>73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66</xdr:row>
      <xdr:rowOff>0</xdr:rowOff>
    </xdr:from>
    <xdr:to>
      <xdr:col>3</xdr:col>
      <xdr:colOff>229791</xdr:colOff>
      <xdr:row>67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60</xdr:row>
      <xdr:rowOff>0</xdr:rowOff>
    </xdr:from>
    <xdr:to>
      <xdr:col>3</xdr:col>
      <xdr:colOff>229791</xdr:colOff>
      <xdr:row>61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46</xdr:row>
      <xdr:rowOff>0</xdr:rowOff>
    </xdr:from>
    <xdr:to>
      <xdr:col>3</xdr:col>
      <xdr:colOff>229791</xdr:colOff>
      <xdr:row>47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38</xdr:row>
      <xdr:rowOff>0</xdr:rowOff>
    </xdr:from>
    <xdr:to>
      <xdr:col>3</xdr:col>
      <xdr:colOff>229791</xdr:colOff>
      <xdr:row>39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0</xdr:rowOff>
    </xdr:from>
    <xdr:to>
      <xdr:col>3</xdr:col>
      <xdr:colOff>229791</xdr:colOff>
      <xdr:row>14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390775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51</xdr:row>
      <xdr:rowOff>0</xdr:rowOff>
    </xdr:from>
    <xdr:to>
      <xdr:col>3</xdr:col>
      <xdr:colOff>229791</xdr:colOff>
      <xdr:row>52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37</xdr:row>
      <xdr:rowOff>0</xdr:rowOff>
    </xdr:from>
    <xdr:to>
      <xdr:col>3</xdr:col>
      <xdr:colOff>229791</xdr:colOff>
      <xdr:row>38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55</xdr:row>
      <xdr:rowOff>0</xdr:rowOff>
    </xdr:from>
    <xdr:to>
      <xdr:col>3</xdr:col>
      <xdr:colOff>229791</xdr:colOff>
      <xdr:row>56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56</xdr:row>
      <xdr:rowOff>0</xdr:rowOff>
    </xdr:from>
    <xdr:to>
      <xdr:col>3</xdr:col>
      <xdr:colOff>229791</xdr:colOff>
      <xdr:row>57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56</xdr:row>
      <xdr:rowOff>0</xdr:rowOff>
    </xdr:from>
    <xdr:to>
      <xdr:col>3</xdr:col>
      <xdr:colOff>229791</xdr:colOff>
      <xdr:row>57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3</xdr:col>
      <xdr:colOff>229791</xdr:colOff>
      <xdr:row>35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11</xdr:row>
      <xdr:rowOff>0</xdr:rowOff>
    </xdr:from>
    <xdr:to>
      <xdr:col>3</xdr:col>
      <xdr:colOff>229791</xdr:colOff>
      <xdr:row>12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0</xdr:rowOff>
    </xdr:from>
    <xdr:to>
      <xdr:col>3</xdr:col>
      <xdr:colOff>229791</xdr:colOff>
      <xdr:row>42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58</xdr:row>
      <xdr:rowOff>0</xdr:rowOff>
    </xdr:from>
    <xdr:to>
      <xdr:col>3</xdr:col>
      <xdr:colOff>229791</xdr:colOff>
      <xdr:row>59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73</xdr:row>
      <xdr:rowOff>0</xdr:rowOff>
    </xdr:from>
    <xdr:to>
      <xdr:col>3</xdr:col>
      <xdr:colOff>229791</xdr:colOff>
      <xdr:row>74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3</xdr:col>
      <xdr:colOff>229791</xdr:colOff>
      <xdr:row>13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95375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0</xdr:rowOff>
    </xdr:from>
    <xdr:to>
      <xdr:col>3</xdr:col>
      <xdr:colOff>229791</xdr:colOff>
      <xdr:row>14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0</xdr:rowOff>
    </xdr:from>
    <xdr:to>
      <xdr:col>3</xdr:col>
      <xdr:colOff>229791</xdr:colOff>
      <xdr:row>15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44</xdr:row>
      <xdr:rowOff>0</xdr:rowOff>
    </xdr:from>
    <xdr:to>
      <xdr:col>3</xdr:col>
      <xdr:colOff>229791</xdr:colOff>
      <xdr:row>45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63</xdr:row>
      <xdr:rowOff>0</xdr:rowOff>
    </xdr:from>
    <xdr:to>
      <xdr:col>3</xdr:col>
      <xdr:colOff>229791</xdr:colOff>
      <xdr:row>64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58</xdr:row>
      <xdr:rowOff>0</xdr:rowOff>
    </xdr:from>
    <xdr:to>
      <xdr:col>3</xdr:col>
      <xdr:colOff>229791</xdr:colOff>
      <xdr:row>59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58</xdr:row>
      <xdr:rowOff>0</xdr:rowOff>
    </xdr:from>
    <xdr:to>
      <xdr:col>3</xdr:col>
      <xdr:colOff>229791</xdr:colOff>
      <xdr:row>59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57</xdr:row>
      <xdr:rowOff>0</xdr:rowOff>
    </xdr:from>
    <xdr:to>
      <xdr:col>3</xdr:col>
      <xdr:colOff>229791</xdr:colOff>
      <xdr:row>58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3</xdr:col>
      <xdr:colOff>229791</xdr:colOff>
      <xdr:row>32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0</xdr:rowOff>
    </xdr:from>
    <xdr:to>
      <xdr:col>3</xdr:col>
      <xdr:colOff>229791</xdr:colOff>
      <xdr:row>42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55</xdr:row>
      <xdr:rowOff>0</xdr:rowOff>
    </xdr:from>
    <xdr:to>
      <xdr:col>3</xdr:col>
      <xdr:colOff>229791</xdr:colOff>
      <xdr:row>56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69</xdr:row>
      <xdr:rowOff>0</xdr:rowOff>
    </xdr:from>
    <xdr:to>
      <xdr:col>3</xdr:col>
      <xdr:colOff>229791</xdr:colOff>
      <xdr:row>70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62</xdr:row>
      <xdr:rowOff>0</xdr:rowOff>
    </xdr:from>
    <xdr:to>
      <xdr:col>3</xdr:col>
      <xdr:colOff>229791</xdr:colOff>
      <xdr:row>63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57</xdr:row>
      <xdr:rowOff>0</xdr:rowOff>
    </xdr:from>
    <xdr:to>
      <xdr:col>3</xdr:col>
      <xdr:colOff>229791</xdr:colOff>
      <xdr:row>58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66775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33</xdr:row>
      <xdr:rowOff>0</xdr:rowOff>
    </xdr:from>
    <xdr:to>
      <xdr:col>3</xdr:col>
      <xdr:colOff>229791</xdr:colOff>
      <xdr:row>34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3</xdr:col>
      <xdr:colOff>229791</xdr:colOff>
      <xdr:row>32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49</xdr:row>
      <xdr:rowOff>0</xdr:rowOff>
    </xdr:from>
    <xdr:to>
      <xdr:col>3</xdr:col>
      <xdr:colOff>229791</xdr:colOff>
      <xdr:row>50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40</xdr:row>
      <xdr:rowOff>0</xdr:rowOff>
    </xdr:from>
    <xdr:to>
      <xdr:col>3</xdr:col>
      <xdr:colOff>229791</xdr:colOff>
      <xdr:row>41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49</xdr:row>
      <xdr:rowOff>0</xdr:rowOff>
    </xdr:from>
    <xdr:to>
      <xdr:col>3</xdr:col>
      <xdr:colOff>229791</xdr:colOff>
      <xdr:row>50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58</xdr:row>
      <xdr:rowOff>0</xdr:rowOff>
    </xdr:from>
    <xdr:to>
      <xdr:col>3</xdr:col>
      <xdr:colOff>229791</xdr:colOff>
      <xdr:row>59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36</xdr:row>
      <xdr:rowOff>0</xdr:rowOff>
    </xdr:from>
    <xdr:to>
      <xdr:col>3</xdr:col>
      <xdr:colOff>229791</xdr:colOff>
      <xdr:row>37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0</xdr:rowOff>
    </xdr:from>
    <xdr:to>
      <xdr:col>3</xdr:col>
      <xdr:colOff>229791</xdr:colOff>
      <xdr:row>14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57</xdr:row>
      <xdr:rowOff>0</xdr:rowOff>
    </xdr:from>
    <xdr:to>
      <xdr:col>3</xdr:col>
      <xdr:colOff>229791</xdr:colOff>
      <xdr:row>58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111</xdr:row>
      <xdr:rowOff>0</xdr:rowOff>
    </xdr:from>
    <xdr:to>
      <xdr:col>3</xdr:col>
      <xdr:colOff>229791</xdr:colOff>
      <xdr:row>112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111</xdr:row>
      <xdr:rowOff>0</xdr:rowOff>
    </xdr:from>
    <xdr:to>
      <xdr:col>3</xdr:col>
      <xdr:colOff>229791</xdr:colOff>
      <xdr:row>112</xdr:row>
      <xdr:rowOff>205978</xdr:rowOff>
    </xdr:to>
    <xdr:pic>
      <xdr:nvPicPr>
        <xdr:cNvPr id="2" name="Imagen 1" descr="cid:image001.png@01D0D9DA.387257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383000"/>
          <a:ext cx="1563291" cy="41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59.bin"/><Relationship Id="rId4" Type="http://schemas.openxmlformats.org/officeDocument/2006/relationships/comments" Target="../comments3.xml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10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54"/>
  <sheetViews>
    <sheetView topLeftCell="A70" zoomScale="160" zoomScaleNormal="160" workbookViewId="0">
      <selection activeCell="K85" sqref="K85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42922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Q72+Q110</f>
        <v>0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/>
      <c r="C6" s="229"/>
      <c r="D6" s="25"/>
      <c r="E6" s="25"/>
      <c r="F6" s="25"/>
      <c r="G6" s="25"/>
      <c r="H6" s="26"/>
      <c r="I6" s="26"/>
      <c r="J6" s="26"/>
      <c r="K6" s="26"/>
      <c r="L6" s="221"/>
      <c r="M6" s="221"/>
      <c r="N6" s="222">
        <f>Q6</f>
        <v>0</v>
      </c>
      <c r="O6" s="223">
        <f>COUNTIF(S6:V11,1)</f>
        <v>0</v>
      </c>
      <c r="P6" s="223">
        <f>COUNTIF(X6:AA11,1)</f>
        <v>0</v>
      </c>
      <c r="Q6" s="223">
        <f>O6+P6</f>
        <v>0</v>
      </c>
      <c r="R6" s="1"/>
      <c r="S6" s="10">
        <f t="shared" ref="S6:V29" si="0">IF(D6=$V$1,0,1)</f>
        <v>0</v>
      </c>
      <c r="T6" s="10">
        <f t="shared" si="0"/>
        <v>0</v>
      </c>
      <c r="U6" s="10">
        <f t="shared" si="0"/>
        <v>0</v>
      </c>
      <c r="V6" s="10">
        <f t="shared" si="0"/>
        <v>0</v>
      </c>
      <c r="W6" s="1"/>
      <c r="X6" s="10">
        <f t="shared" ref="X6:AA33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t="11.25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2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30" ht="11.25" customHeight="1" x14ac:dyDescent="0.3">
      <c r="A12" s="233">
        <v>2</v>
      </c>
      <c r="B12" s="236"/>
      <c r="C12" s="239"/>
      <c r="D12" s="25"/>
      <c r="E12" s="25"/>
      <c r="F12" s="25"/>
      <c r="G12" s="25"/>
      <c r="H12" s="26"/>
      <c r="I12" s="26"/>
      <c r="J12" s="26"/>
      <c r="K12" s="26"/>
      <c r="L12" s="241"/>
      <c r="M12" s="241"/>
      <c r="N12" s="244">
        <f>Q12</f>
        <v>0</v>
      </c>
      <c r="O12" s="230">
        <f>COUNTIF(S12:V17,1)</f>
        <v>0</v>
      </c>
      <c r="P12" s="230">
        <f>COUNTIF(X12:AA17,1)</f>
        <v>0</v>
      </c>
      <c r="Q12" s="230">
        <f>O12+P12</f>
        <v>0</v>
      </c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4"/>
      <c r="B14" s="237"/>
      <c r="C14" s="229"/>
      <c r="D14" s="25"/>
      <c r="E14" s="25"/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t="11.25" customHeight="1" x14ac:dyDescent="0.3">
      <c r="A15" s="234"/>
      <c r="B15" s="237"/>
      <c r="C15" s="229"/>
      <c r="D15" s="25"/>
      <c r="E15" s="2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t="11.25" customHeight="1" x14ac:dyDescent="0.3">
      <c r="A16" s="234"/>
      <c r="B16" s="237"/>
      <c r="C16" s="229"/>
      <c r="D16" s="25"/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  <c r="AD16" s="12"/>
    </row>
    <row r="17" spans="1:30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3</v>
      </c>
      <c r="B18" s="236"/>
      <c r="C18" s="239"/>
      <c r="D18" s="25"/>
      <c r="E18" s="25"/>
      <c r="F18" s="25"/>
      <c r="G18" s="25"/>
      <c r="H18" s="26"/>
      <c r="I18" s="26"/>
      <c r="J18" s="26"/>
      <c r="K18" s="26"/>
      <c r="L18" s="241"/>
      <c r="M18" s="241"/>
      <c r="N18" s="244">
        <f>Q18</f>
        <v>0</v>
      </c>
      <c r="O18" s="230">
        <f>COUNTIF(S18:V23,1)</f>
        <v>0</v>
      </c>
      <c r="P18" s="230">
        <f>COUNTIF(X18:AA23,1)</f>
        <v>0</v>
      </c>
      <c r="Q18" s="230">
        <f>O18+P18</f>
        <v>0</v>
      </c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25"/>
      <c r="E19" s="25"/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4"/>
      <c r="B20" s="237"/>
      <c r="C20" s="229"/>
      <c r="D20" s="25"/>
      <c r="E20" s="25"/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4"/>
      <c r="B21" s="237"/>
      <c r="C21" s="229"/>
      <c r="D21" s="25"/>
      <c r="E21" s="25"/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0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25"/>
      <c r="E22" s="25"/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0</v>
      </c>
      <c r="T22" s="10">
        <f t="shared" si="0"/>
        <v>0</v>
      </c>
      <c r="U22" s="10">
        <f t="shared" si="0"/>
        <v>0</v>
      </c>
      <c r="V22" s="10">
        <f t="shared" si="0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  <c r="AD22" s="12"/>
    </row>
    <row r="23" spans="1:30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0"/>
        <v>0</v>
      </c>
      <c r="T23" s="10">
        <f t="shared" si="0"/>
        <v>0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30" ht="11.25" customHeight="1" x14ac:dyDescent="0.3">
      <c r="A24" s="233">
        <v>4</v>
      </c>
      <c r="B24" s="236"/>
      <c r="C24" s="239"/>
      <c r="D24" s="25"/>
      <c r="E24" s="25"/>
      <c r="F24" s="25"/>
      <c r="G24" s="25"/>
      <c r="H24" s="26"/>
      <c r="I24" s="26"/>
      <c r="J24" s="26"/>
      <c r="K24" s="26"/>
      <c r="L24" s="241"/>
      <c r="M24" s="241"/>
      <c r="N24" s="244">
        <f>Q24</f>
        <v>0</v>
      </c>
      <c r="O24" s="230">
        <f>COUNTIF(S24:V29,1)</f>
        <v>0</v>
      </c>
      <c r="P24" s="230">
        <f>COUNTIF(X24:AA29,1)</f>
        <v>0</v>
      </c>
      <c r="Q24" s="230">
        <f>O24+P24</f>
        <v>0</v>
      </c>
      <c r="R24" s="1"/>
      <c r="S24" s="10">
        <f t="shared" si="0"/>
        <v>0</v>
      </c>
      <c r="T24" s="10">
        <f t="shared" si="0"/>
        <v>0</v>
      </c>
      <c r="U24" s="10">
        <f t="shared" si="0"/>
        <v>0</v>
      </c>
      <c r="V24" s="10">
        <f t="shared" si="0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30" ht="11.25" customHeight="1" x14ac:dyDescent="0.3">
      <c r="A25" s="234"/>
      <c r="B25" s="237"/>
      <c r="C25" s="229"/>
      <c r="D25" s="25"/>
      <c r="E25" s="25"/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0"/>
        <v>0</v>
      </c>
      <c r="T25" s="10">
        <f t="shared" si="0"/>
        <v>0</v>
      </c>
      <c r="U25" s="10">
        <f t="shared" si="0"/>
        <v>0</v>
      </c>
      <c r="V25" s="10">
        <f t="shared" si="0"/>
        <v>0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  <c r="AB25" s="11"/>
    </row>
    <row r="26" spans="1:30" ht="11.25" customHeight="1" x14ac:dyDescent="0.3">
      <c r="A26" s="234"/>
      <c r="B26" s="237"/>
      <c r="C26" s="229"/>
      <c r="D26" s="25"/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0"/>
        <v>0</v>
      </c>
      <c r="T26" s="10">
        <f t="shared" si="0"/>
        <v>0</v>
      </c>
      <c r="U26" s="10">
        <f t="shared" si="0"/>
        <v>0</v>
      </c>
      <c r="V26" s="10">
        <f t="shared" si="0"/>
        <v>0</v>
      </c>
      <c r="W26" s="1"/>
      <c r="X26" s="10">
        <f t="shared" si="1"/>
        <v>0</v>
      </c>
      <c r="Y26" s="10">
        <f t="shared" si="1"/>
        <v>0</v>
      </c>
      <c r="Z26" s="10">
        <f t="shared" si="1"/>
        <v>0</v>
      </c>
      <c r="AA26" s="10">
        <f t="shared" si="1"/>
        <v>0</v>
      </c>
      <c r="AB26" s="11"/>
    </row>
    <row r="27" spans="1:30" ht="11.25" customHeight="1" x14ac:dyDescent="0.3">
      <c r="A27" s="234"/>
      <c r="B27" s="237"/>
      <c r="C27" s="229"/>
      <c r="D27" s="25"/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0"/>
        <v>0</v>
      </c>
      <c r="T27" s="10">
        <f t="shared" si="0"/>
        <v>0</v>
      </c>
      <c r="U27" s="10">
        <f t="shared" si="0"/>
        <v>0</v>
      </c>
      <c r="V27" s="10">
        <f t="shared" si="0"/>
        <v>0</v>
      </c>
      <c r="W27" s="1"/>
      <c r="X27" s="10">
        <f t="shared" si="1"/>
        <v>0</v>
      </c>
      <c r="Y27" s="10">
        <f t="shared" si="1"/>
        <v>0</v>
      </c>
      <c r="Z27" s="10">
        <f t="shared" si="1"/>
        <v>0</v>
      </c>
      <c r="AA27" s="10">
        <f t="shared" si="1"/>
        <v>0</v>
      </c>
    </row>
    <row r="28" spans="1:30" ht="11.25" customHeight="1" x14ac:dyDescent="0.3">
      <c r="A28" s="234"/>
      <c r="B28" s="237"/>
      <c r="C28" s="229"/>
      <c r="D28" s="25"/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0"/>
        <v>0</v>
      </c>
      <c r="T28" s="10">
        <f t="shared" si="0"/>
        <v>0</v>
      </c>
      <c r="U28" s="10">
        <f t="shared" si="0"/>
        <v>0</v>
      </c>
      <c r="V28" s="10">
        <f t="shared" si="0"/>
        <v>0</v>
      </c>
      <c r="W28" s="1"/>
      <c r="X28" s="10">
        <f t="shared" si="1"/>
        <v>0</v>
      </c>
      <c r="Y28" s="10">
        <f t="shared" si="1"/>
        <v>0</v>
      </c>
      <c r="Z28" s="10">
        <f t="shared" si="1"/>
        <v>0</v>
      </c>
      <c r="AA28" s="10">
        <f t="shared" si="1"/>
        <v>0</v>
      </c>
    </row>
    <row r="29" spans="1:30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0"/>
        <v>0</v>
      </c>
      <c r="T29" s="10">
        <f t="shared" si="0"/>
        <v>0</v>
      </c>
      <c r="U29" s="10">
        <f t="shared" si="0"/>
        <v>0</v>
      </c>
      <c r="V29" s="10">
        <f t="shared" si="0"/>
        <v>0</v>
      </c>
      <c r="W29" s="1"/>
      <c r="X29" s="10">
        <f t="shared" si="1"/>
        <v>0</v>
      </c>
      <c r="Y29" s="10">
        <f t="shared" si="1"/>
        <v>0</v>
      </c>
      <c r="Z29" s="10">
        <f t="shared" si="1"/>
        <v>0</v>
      </c>
      <c r="AA29" s="10">
        <f t="shared" si="1"/>
        <v>0</v>
      </c>
    </row>
    <row r="30" spans="1:30" ht="11.25" customHeight="1" x14ac:dyDescent="0.3">
      <c r="A30" s="233">
        <v>5</v>
      </c>
      <c r="B30" s="236"/>
      <c r="C30" s="239"/>
      <c r="D30" s="25"/>
      <c r="E30" s="25"/>
      <c r="F30" s="25"/>
      <c r="G30" s="25"/>
      <c r="H30" s="26"/>
      <c r="I30" s="26"/>
      <c r="J30" s="26"/>
      <c r="K30" s="26"/>
      <c r="L30" s="241"/>
      <c r="M30" s="241"/>
      <c r="N30" s="244">
        <f>Q30</f>
        <v>0</v>
      </c>
      <c r="O30" s="230">
        <f>COUNTIF(S30:V35,1)</f>
        <v>0</v>
      </c>
      <c r="P30" s="230">
        <f>COUNTIF(X30:AA35,1)</f>
        <v>0</v>
      </c>
      <c r="Q30" s="230">
        <f>O30+P30</f>
        <v>0</v>
      </c>
      <c r="R30" s="1"/>
      <c r="S30" s="10">
        <f t="shared" ref="S30:V71" si="2">IF(D30=$V$1,0,1)</f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1"/>
        <v>0</v>
      </c>
      <c r="Y30" s="10">
        <f t="shared" si="1"/>
        <v>0</v>
      </c>
      <c r="Z30" s="10">
        <f t="shared" si="1"/>
        <v>0</v>
      </c>
      <c r="AA30" s="10">
        <f t="shared" si="1"/>
        <v>0</v>
      </c>
    </row>
    <row r="31" spans="1:30" ht="11.25" customHeight="1" x14ac:dyDescent="0.3">
      <c r="A31" s="234"/>
      <c r="B31" s="237"/>
      <c r="C31" s="229"/>
      <c r="D31" s="25"/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1"/>
        <v>0</v>
      </c>
      <c r="Y31" s="10">
        <f t="shared" si="1"/>
        <v>0</v>
      </c>
      <c r="Z31" s="10">
        <f t="shared" si="1"/>
        <v>0</v>
      </c>
      <c r="AA31" s="10">
        <f t="shared" si="1"/>
        <v>0</v>
      </c>
      <c r="AB31" s="11"/>
    </row>
    <row r="32" spans="1:30" ht="11.25" customHeight="1" x14ac:dyDescent="0.3">
      <c r="A32" s="234"/>
      <c r="B32" s="237"/>
      <c r="C32" s="229"/>
      <c r="D32" s="25"/>
      <c r="E32" s="25"/>
      <c r="F32" s="2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1"/>
        <v>0</v>
      </c>
      <c r="Y32" s="10">
        <f t="shared" si="1"/>
        <v>0</v>
      </c>
      <c r="Z32" s="10">
        <f t="shared" si="1"/>
        <v>0</v>
      </c>
      <c r="AA32" s="10">
        <f t="shared" si="1"/>
        <v>0</v>
      </c>
      <c r="AB32" s="11"/>
    </row>
    <row r="33" spans="1:30" ht="11.25" customHeight="1" x14ac:dyDescent="0.3">
      <c r="A33" s="234"/>
      <c r="B33" s="237"/>
      <c r="C33" s="229"/>
      <c r="D33" s="25"/>
      <c r="E33" s="25"/>
      <c r="F33" s="25"/>
      <c r="G33" s="25"/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1"/>
        <v>0</v>
      </c>
      <c r="Y33" s="10">
        <f t="shared" si="1"/>
        <v>0</v>
      </c>
      <c r="Z33" s="10">
        <f t="shared" si="1"/>
        <v>0</v>
      </c>
      <c r="AA33" s="10">
        <f t="shared" si="1"/>
        <v>0</v>
      </c>
    </row>
    <row r="34" spans="1:30" ht="11.25" customHeight="1" x14ac:dyDescent="0.3">
      <c r="A34" s="234"/>
      <c r="B34" s="237"/>
      <c r="C34" s="229"/>
      <c r="D34" s="25"/>
      <c r="E34" s="25"/>
      <c r="F34" s="25"/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ref="X34:AA71" si="3">IF(H34=$V$1,0,1)</f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  <c r="AD34" s="12"/>
    </row>
    <row r="35" spans="1:30" ht="11.25" customHeight="1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30" ht="11.25" customHeight="1" x14ac:dyDescent="0.3">
      <c r="A36" s="233">
        <v>6</v>
      </c>
      <c r="B36" s="236"/>
      <c r="C36" s="239"/>
      <c r="D36" s="25"/>
      <c r="E36" s="25"/>
      <c r="F36" s="25"/>
      <c r="G36" s="25"/>
      <c r="H36" s="26"/>
      <c r="I36" s="26"/>
      <c r="J36" s="26"/>
      <c r="K36" s="26"/>
      <c r="L36" s="241"/>
      <c r="M36" s="241"/>
      <c r="N36" s="244">
        <f>Q36</f>
        <v>0</v>
      </c>
      <c r="O36" s="230">
        <f>COUNTIF(S36:V41,1)</f>
        <v>0</v>
      </c>
      <c r="P36" s="230">
        <f>COUNTIF(X36:AA41,1)</f>
        <v>0</v>
      </c>
      <c r="Q36" s="230">
        <f>O36+P36</f>
        <v>0</v>
      </c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30" ht="11.25" customHeight="1" x14ac:dyDescent="0.3">
      <c r="A37" s="234"/>
      <c r="B37" s="237"/>
      <c r="C37" s="229"/>
      <c r="D37" s="25"/>
      <c r="E37" s="25"/>
      <c r="F37" s="25"/>
      <c r="G37" s="25"/>
      <c r="H37" s="26"/>
      <c r="I37" s="26"/>
      <c r="J37" s="26"/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0</v>
      </c>
      <c r="T37" s="10">
        <f t="shared" si="2"/>
        <v>0</v>
      </c>
      <c r="U37" s="10">
        <f t="shared" si="2"/>
        <v>0</v>
      </c>
      <c r="V37" s="10">
        <f t="shared" si="2"/>
        <v>0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30" ht="11.25" customHeight="1" x14ac:dyDescent="0.3">
      <c r="A38" s="234"/>
      <c r="B38" s="237"/>
      <c r="C38" s="229"/>
      <c r="D38" s="25"/>
      <c r="E38" s="25"/>
      <c r="F38" s="25"/>
      <c r="G38" s="25"/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0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30" ht="11.25" customHeight="1" x14ac:dyDescent="0.3">
      <c r="A39" s="234"/>
      <c r="B39" s="237"/>
      <c r="C39" s="229"/>
      <c r="D39" s="25"/>
      <c r="E39" s="25"/>
      <c r="F39" s="25"/>
      <c r="G39" s="25"/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  <c r="AB39" s="11"/>
    </row>
    <row r="40" spans="1:30" ht="11.25" customHeight="1" x14ac:dyDescent="0.3">
      <c r="A40" s="234"/>
      <c r="B40" s="237"/>
      <c r="C40" s="229"/>
      <c r="D40" s="25"/>
      <c r="E40" s="25"/>
      <c r="F40" s="25"/>
      <c r="G40" s="25"/>
      <c r="H40" s="26"/>
      <c r="I40" s="26"/>
      <c r="J40" s="26"/>
      <c r="K40" s="26"/>
      <c r="L40" s="242"/>
      <c r="M40" s="242"/>
      <c r="N40" s="245"/>
      <c r="O40" s="231"/>
      <c r="P40" s="231"/>
      <c r="Q40" s="231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  <c r="AB40" s="11"/>
      <c r="AD40" s="12"/>
    </row>
    <row r="41" spans="1:30" ht="11.25" customHeight="1" x14ac:dyDescent="0.3">
      <c r="A41" s="235"/>
      <c r="B41" s="238"/>
      <c r="C41" s="240"/>
      <c r="D41" s="25"/>
      <c r="E41" s="25"/>
      <c r="F41" s="25"/>
      <c r="G41" s="25"/>
      <c r="H41" s="26"/>
      <c r="I41" s="26"/>
      <c r="J41" s="26"/>
      <c r="K41" s="26"/>
      <c r="L41" s="243"/>
      <c r="M41" s="243"/>
      <c r="N41" s="246"/>
      <c r="O41" s="232"/>
      <c r="P41" s="232"/>
      <c r="Q41" s="232"/>
      <c r="R41" s="1"/>
      <c r="S41" s="10">
        <f t="shared" si="2"/>
        <v>0</v>
      </c>
      <c r="T41" s="10">
        <f t="shared" si="2"/>
        <v>0</v>
      </c>
      <c r="U41" s="10">
        <f t="shared" si="2"/>
        <v>0</v>
      </c>
      <c r="V41" s="10">
        <f t="shared" si="2"/>
        <v>0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</row>
    <row r="42" spans="1:30" ht="11.25" customHeight="1" x14ac:dyDescent="0.3">
      <c r="A42" s="233">
        <v>7</v>
      </c>
      <c r="B42" s="236"/>
      <c r="C42" s="239"/>
      <c r="D42" s="25"/>
      <c r="E42" s="25"/>
      <c r="F42" s="25"/>
      <c r="G42" s="25"/>
      <c r="H42" s="26"/>
      <c r="I42" s="26"/>
      <c r="J42" s="26"/>
      <c r="K42" s="26"/>
      <c r="L42" s="241"/>
      <c r="M42" s="241"/>
      <c r="N42" s="244">
        <f>Q42</f>
        <v>0</v>
      </c>
      <c r="O42" s="230">
        <f>COUNTIF(S42:V47,1)</f>
        <v>0</v>
      </c>
      <c r="P42" s="230">
        <f>COUNTIF(X42:AA47,1)</f>
        <v>0</v>
      </c>
      <c r="Q42" s="230">
        <f>O42+P42</f>
        <v>0</v>
      </c>
      <c r="R42" s="1"/>
      <c r="S42" s="10">
        <f t="shared" si="2"/>
        <v>0</v>
      </c>
      <c r="T42" s="10">
        <f t="shared" si="2"/>
        <v>0</v>
      </c>
      <c r="U42" s="10">
        <f t="shared" si="2"/>
        <v>0</v>
      </c>
      <c r="V42" s="10">
        <f t="shared" si="2"/>
        <v>0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</row>
    <row r="43" spans="1:30" ht="11.25" customHeight="1" x14ac:dyDescent="0.3">
      <c r="A43" s="234"/>
      <c r="B43" s="237"/>
      <c r="C43" s="229"/>
      <c r="D43" s="25"/>
      <c r="E43" s="25"/>
      <c r="F43" s="25"/>
      <c r="G43" s="25"/>
      <c r="H43" s="26"/>
      <c r="I43" s="26"/>
      <c r="J43" s="26"/>
      <c r="K43" s="26"/>
      <c r="L43" s="242"/>
      <c r="M43" s="242"/>
      <c r="N43" s="245"/>
      <c r="O43" s="231"/>
      <c r="P43" s="231"/>
      <c r="Q43" s="231"/>
      <c r="R43" s="1"/>
      <c r="S43" s="10">
        <f t="shared" si="2"/>
        <v>0</v>
      </c>
      <c r="T43" s="10">
        <f t="shared" si="2"/>
        <v>0</v>
      </c>
      <c r="U43" s="10">
        <f t="shared" si="2"/>
        <v>0</v>
      </c>
      <c r="V43" s="10">
        <f t="shared" si="2"/>
        <v>0</v>
      </c>
      <c r="W43" s="1"/>
      <c r="X43" s="10">
        <f t="shared" si="3"/>
        <v>0</v>
      </c>
      <c r="Y43" s="10">
        <f t="shared" si="3"/>
        <v>0</v>
      </c>
      <c r="Z43" s="10">
        <f t="shared" si="3"/>
        <v>0</v>
      </c>
      <c r="AA43" s="10">
        <f t="shared" si="3"/>
        <v>0</v>
      </c>
      <c r="AB43" s="11"/>
    </row>
    <row r="44" spans="1:30" ht="11.25" customHeight="1" x14ac:dyDescent="0.3">
      <c r="A44" s="234"/>
      <c r="B44" s="237"/>
      <c r="C44" s="229"/>
      <c r="D44" s="25"/>
      <c r="E44" s="25"/>
      <c r="F44" s="25"/>
      <c r="G44" s="25"/>
      <c r="H44" s="26"/>
      <c r="I44" s="26"/>
      <c r="J44" s="26"/>
      <c r="K44" s="26"/>
      <c r="L44" s="242"/>
      <c r="M44" s="242"/>
      <c r="N44" s="245"/>
      <c r="O44" s="231"/>
      <c r="P44" s="231"/>
      <c r="Q44" s="231"/>
      <c r="R44" s="1"/>
      <c r="S44" s="10">
        <f t="shared" si="2"/>
        <v>0</v>
      </c>
      <c r="T44" s="10">
        <f t="shared" si="2"/>
        <v>0</v>
      </c>
      <c r="U44" s="10">
        <f t="shared" si="2"/>
        <v>0</v>
      </c>
      <c r="V44" s="10">
        <f t="shared" si="2"/>
        <v>0</v>
      </c>
      <c r="W44" s="1"/>
      <c r="X44" s="10">
        <f t="shared" si="3"/>
        <v>0</v>
      </c>
      <c r="Y44" s="10">
        <f t="shared" si="3"/>
        <v>0</v>
      </c>
      <c r="Z44" s="10">
        <f t="shared" si="3"/>
        <v>0</v>
      </c>
      <c r="AA44" s="10">
        <f t="shared" si="3"/>
        <v>0</v>
      </c>
      <c r="AB44" s="11"/>
    </row>
    <row r="45" spans="1:30" ht="11.25" customHeight="1" x14ac:dyDescent="0.3">
      <c r="A45" s="234"/>
      <c r="B45" s="237"/>
      <c r="C45" s="229"/>
      <c r="D45" s="25"/>
      <c r="E45" s="25"/>
      <c r="F45" s="25"/>
      <c r="G45" s="25"/>
      <c r="H45" s="26"/>
      <c r="I45" s="26"/>
      <c r="J45" s="26"/>
      <c r="K45" s="26"/>
      <c r="L45" s="242"/>
      <c r="M45" s="242"/>
      <c r="N45" s="245"/>
      <c r="O45" s="231"/>
      <c r="P45" s="231"/>
      <c r="Q45" s="231"/>
      <c r="R45" s="1"/>
      <c r="S45" s="10">
        <f t="shared" si="2"/>
        <v>0</v>
      </c>
      <c r="T45" s="10">
        <f t="shared" si="2"/>
        <v>0</v>
      </c>
      <c r="U45" s="10">
        <f t="shared" si="2"/>
        <v>0</v>
      </c>
      <c r="V45" s="10">
        <f t="shared" si="2"/>
        <v>0</v>
      </c>
      <c r="W45" s="1"/>
      <c r="X45" s="10">
        <f t="shared" si="3"/>
        <v>0</v>
      </c>
      <c r="Y45" s="10">
        <f t="shared" si="3"/>
        <v>0</v>
      </c>
      <c r="Z45" s="10">
        <f t="shared" si="3"/>
        <v>0</v>
      </c>
      <c r="AA45" s="10">
        <f t="shared" si="3"/>
        <v>0</v>
      </c>
    </row>
    <row r="46" spans="1:30" ht="11.25" customHeight="1" x14ac:dyDescent="0.3">
      <c r="A46" s="234"/>
      <c r="B46" s="237"/>
      <c r="C46" s="229"/>
      <c r="D46" s="25"/>
      <c r="E46" s="25"/>
      <c r="F46" s="25"/>
      <c r="G46" s="25"/>
      <c r="H46" s="26"/>
      <c r="I46" s="26"/>
      <c r="J46" s="26"/>
      <c r="K46" s="26"/>
      <c r="L46" s="242"/>
      <c r="M46" s="242"/>
      <c r="N46" s="245"/>
      <c r="O46" s="231"/>
      <c r="P46" s="231"/>
      <c r="Q46" s="231"/>
      <c r="R46" s="1"/>
      <c r="S46" s="10">
        <f t="shared" si="2"/>
        <v>0</v>
      </c>
      <c r="T46" s="10">
        <f t="shared" si="2"/>
        <v>0</v>
      </c>
      <c r="U46" s="10">
        <f t="shared" si="2"/>
        <v>0</v>
      </c>
      <c r="V46" s="10">
        <f t="shared" si="2"/>
        <v>0</v>
      </c>
      <c r="W46" s="1"/>
      <c r="X46" s="10">
        <f t="shared" si="3"/>
        <v>0</v>
      </c>
      <c r="Y46" s="10">
        <f t="shared" si="3"/>
        <v>0</v>
      </c>
      <c r="Z46" s="10">
        <f t="shared" si="3"/>
        <v>0</v>
      </c>
      <c r="AA46" s="10">
        <f t="shared" si="3"/>
        <v>0</v>
      </c>
    </row>
    <row r="47" spans="1:30" ht="11.25" customHeight="1" x14ac:dyDescent="0.3">
      <c r="A47" s="235"/>
      <c r="B47" s="238"/>
      <c r="C47" s="240"/>
      <c r="D47" s="25"/>
      <c r="E47" s="25"/>
      <c r="F47" s="25"/>
      <c r="G47" s="25"/>
      <c r="H47" s="26"/>
      <c r="I47" s="26"/>
      <c r="J47" s="26"/>
      <c r="K47" s="26"/>
      <c r="L47" s="243"/>
      <c r="M47" s="243"/>
      <c r="N47" s="246"/>
      <c r="O47" s="232"/>
      <c r="P47" s="232"/>
      <c r="Q47" s="232"/>
      <c r="R47" s="1"/>
      <c r="S47" s="10">
        <f t="shared" si="2"/>
        <v>0</v>
      </c>
      <c r="T47" s="10">
        <f t="shared" si="2"/>
        <v>0</v>
      </c>
      <c r="U47" s="10">
        <f t="shared" si="2"/>
        <v>0</v>
      </c>
      <c r="V47" s="10">
        <f t="shared" si="2"/>
        <v>0</v>
      </c>
      <c r="W47" s="1"/>
      <c r="X47" s="10">
        <f t="shared" si="3"/>
        <v>0</v>
      </c>
      <c r="Y47" s="10">
        <f t="shared" si="3"/>
        <v>0</v>
      </c>
      <c r="Z47" s="10">
        <f t="shared" si="3"/>
        <v>0</v>
      </c>
      <c r="AA47" s="10">
        <f t="shared" si="3"/>
        <v>0</v>
      </c>
    </row>
    <row r="48" spans="1:30" ht="11.25" customHeight="1" x14ac:dyDescent="0.3">
      <c r="A48" s="233">
        <v>8</v>
      </c>
      <c r="B48" s="236"/>
      <c r="C48" s="239"/>
      <c r="D48" s="25"/>
      <c r="E48" s="25"/>
      <c r="F48" s="25"/>
      <c r="G48" s="25"/>
      <c r="H48" s="26"/>
      <c r="I48" s="26"/>
      <c r="J48" s="26"/>
      <c r="K48" s="26"/>
      <c r="L48" s="241"/>
      <c r="M48" s="241"/>
      <c r="N48" s="244">
        <f>Q48</f>
        <v>0</v>
      </c>
      <c r="O48" s="230">
        <f>COUNTIF(S48:V53,1)</f>
        <v>0</v>
      </c>
      <c r="P48" s="230">
        <f>COUNTIF(X48:AA53,1)</f>
        <v>0</v>
      </c>
      <c r="Q48" s="230">
        <f>O48+P48</f>
        <v>0</v>
      </c>
      <c r="R48" s="1"/>
      <c r="S48" s="10">
        <f t="shared" si="2"/>
        <v>0</v>
      </c>
      <c r="T48" s="10">
        <f t="shared" si="2"/>
        <v>0</v>
      </c>
      <c r="U48" s="10">
        <f t="shared" si="2"/>
        <v>0</v>
      </c>
      <c r="V48" s="10">
        <f t="shared" si="2"/>
        <v>0</v>
      </c>
      <c r="W48" s="1"/>
      <c r="X48" s="10">
        <f t="shared" si="3"/>
        <v>0</v>
      </c>
      <c r="Y48" s="10">
        <f t="shared" si="3"/>
        <v>0</v>
      </c>
      <c r="Z48" s="10">
        <f t="shared" si="3"/>
        <v>0</v>
      </c>
      <c r="AA48" s="10">
        <f t="shared" si="3"/>
        <v>0</v>
      </c>
    </row>
    <row r="49" spans="1:30" ht="11.25" customHeight="1" x14ac:dyDescent="0.3">
      <c r="A49" s="234"/>
      <c r="B49" s="237"/>
      <c r="C49" s="229"/>
      <c r="D49" s="25"/>
      <c r="E49" s="25"/>
      <c r="F49" s="25"/>
      <c r="G49" s="25"/>
      <c r="H49" s="26"/>
      <c r="I49" s="26"/>
      <c r="J49" s="26"/>
      <c r="K49" s="26"/>
      <c r="L49" s="242"/>
      <c r="M49" s="242"/>
      <c r="N49" s="245"/>
      <c r="O49" s="231"/>
      <c r="P49" s="231"/>
      <c r="Q49" s="231"/>
      <c r="R49" s="1"/>
      <c r="S49" s="10">
        <f t="shared" si="2"/>
        <v>0</v>
      </c>
      <c r="T49" s="10">
        <f t="shared" si="2"/>
        <v>0</v>
      </c>
      <c r="U49" s="10">
        <f t="shared" si="2"/>
        <v>0</v>
      </c>
      <c r="V49" s="10">
        <f t="shared" si="2"/>
        <v>0</v>
      </c>
      <c r="W49" s="1"/>
      <c r="X49" s="10">
        <f t="shared" si="3"/>
        <v>0</v>
      </c>
      <c r="Y49" s="10">
        <f t="shared" si="3"/>
        <v>0</v>
      </c>
      <c r="Z49" s="10">
        <f t="shared" si="3"/>
        <v>0</v>
      </c>
      <c r="AA49" s="10">
        <f t="shared" si="3"/>
        <v>0</v>
      </c>
      <c r="AB49" s="11"/>
    </row>
    <row r="50" spans="1:30" ht="11.25" customHeight="1" x14ac:dyDescent="0.3">
      <c r="A50" s="234"/>
      <c r="B50" s="237"/>
      <c r="C50" s="229"/>
      <c r="D50" s="25"/>
      <c r="E50" s="25"/>
      <c r="F50" s="25"/>
      <c r="G50" s="25"/>
      <c r="H50" s="26"/>
      <c r="I50" s="26"/>
      <c r="J50" s="26"/>
      <c r="K50" s="26"/>
      <c r="L50" s="242"/>
      <c r="M50" s="242"/>
      <c r="N50" s="245"/>
      <c r="O50" s="231"/>
      <c r="P50" s="231"/>
      <c r="Q50" s="231"/>
      <c r="R50" s="1"/>
      <c r="S50" s="10">
        <f t="shared" si="2"/>
        <v>0</v>
      </c>
      <c r="T50" s="10">
        <f t="shared" si="2"/>
        <v>0</v>
      </c>
      <c r="U50" s="10">
        <f t="shared" si="2"/>
        <v>0</v>
      </c>
      <c r="V50" s="10">
        <f t="shared" si="2"/>
        <v>0</v>
      </c>
      <c r="W50" s="1"/>
      <c r="X50" s="10">
        <f t="shared" si="3"/>
        <v>0</v>
      </c>
      <c r="Y50" s="10">
        <f t="shared" si="3"/>
        <v>0</v>
      </c>
      <c r="Z50" s="10">
        <f t="shared" si="3"/>
        <v>0</v>
      </c>
      <c r="AA50" s="10">
        <f t="shared" si="3"/>
        <v>0</v>
      </c>
      <c r="AB50" s="11"/>
    </row>
    <row r="51" spans="1:30" ht="11.25" customHeight="1" x14ac:dyDescent="0.3">
      <c r="A51" s="234"/>
      <c r="B51" s="237"/>
      <c r="C51" s="229"/>
      <c r="D51" s="25"/>
      <c r="E51" s="25"/>
      <c r="F51" s="25"/>
      <c r="G51" s="25"/>
      <c r="H51" s="26"/>
      <c r="I51" s="26"/>
      <c r="J51" s="26"/>
      <c r="K51" s="26"/>
      <c r="L51" s="242"/>
      <c r="M51" s="242"/>
      <c r="N51" s="245"/>
      <c r="O51" s="231"/>
      <c r="P51" s="231"/>
      <c r="Q51" s="231"/>
      <c r="R51" s="1"/>
      <c r="S51" s="10">
        <f t="shared" si="2"/>
        <v>0</v>
      </c>
      <c r="T51" s="10">
        <f t="shared" si="2"/>
        <v>0</v>
      </c>
      <c r="U51" s="10">
        <f t="shared" si="2"/>
        <v>0</v>
      </c>
      <c r="V51" s="10">
        <f t="shared" si="2"/>
        <v>0</v>
      </c>
      <c r="W51" s="1"/>
      <c r="X51" s="10">
        <f t="shared" si="3"/>
        <v>0</v>
      </c>
      <c r="Y51" s="10">
        <f t="shared" si="3"/>
        <v>0</v>
      </c>
      <c r="Z51" s="10">
        <f t="shared" si="3"/>
        <v>0</v>
      </c>
      <c r="AA51" s="10">
        <f t="shared" si="3"/>
        <v>0</v>
      </c>
    </row>
    <row r="52" spans="1:30" ht="11.25" customHeight="1" x14ac:dyDescent="0.3">
      <c r="A52" s="234"/>
      <c r="B52" s="237"/>
      <c r="C52" s="229"/>
      <c r="D52" s="25"/>
      <c r="E52" s="25"/>
      <c r="F52" s="25"/>
      <c r="G52" s="25"/>
      <c r="H52" s="26"/>
      <c r="I52" s="26"/>
      <c r="J52" s="26"/>
      <c r="K52" s="26"/>
      <c r="L52" s="242"/>
      <c r="M52" s="242"/>
      <c r="N52" s="245"/>
      <c r="O52" s="231"/>
      <c r="P52" s="231"/>
      <c r="Q52" s="231"/>
      <c r="R52" s="1"/>
      <c r="S52" s="10">
        <f t="shared" si="2"/>
        <v>0</v>
      </c>
      <c r="T52" s="10">
        <f t="shared" si="2"/>
        <v>0</v>
      </c>
      <c r="U52" s="10">
        <f t="shared" si="2"/>
        <v>0</v>
      </c>
      <c r="V52" s="10">
        <f t="shared" si="2"/>
        <v>0</v>
      </c>
      <c r="W52" s="1"/>
      <c r="X52" s="10">
        <f t="shared" si="3"/>
        <v>0</v>
      </c>
      <c r="Y52" s="10">
        <f t="shared" si="3"/>
        <v>0</v>
      </c>
      <c r="Z52" s="10">
        <f t="shared" si="3"/>
        <v>0</v>
      </c>
      <c r="AA52" s="10">
        <f t="shared" si="3"/>
        <v>0</v>
      </c>
      <c r="AB52" s="11"/>
      <c r="AD52" s="12"/>
    </row>
    <row r="53" spans="1:30" ht="11.25" customHeight="1" x14ac:dyDescent="0.3">
      <c r="A53" s="235"/>
      <c r="B53" s="238"/>
      <c r="C53" s="240"/>
      <c r="D53" s="25"/>
      <c r="E53" s="25"/>
      <c r="F53" s="25"/>
      <c r="G53" s="25"/>
      <c r="H53" s="26"/>
      <c r="I53" s="26"/>
      <c r="J53" s="26"/>
      <c r="K53" s="26"/>
      <c r="L53" s="243"/>
      <c r="M53" s="243"/>
      <c r="N53" s="246"/>
      <c r="O53" s="232"/>
      <c r="P53" s="232"/>
      <c r="Q53" s="232"/>
      <c r="R53" s="1"/>
      <c r="S53" s="10">
        <f t="shared" si="2"/>
        <v>0</v>
      </c>
      <c r="T53" s="10">
        <f t="shared" si="2"/>
        <v>0</v>
      </c>
      <c r="U53" s="10">
        <f t="shared" si="2"/>
        <v>0</v>
      </c>
      <c r="V53" s="10">
        <f t="shared" si="2"/>
        <v>0</v>
      </c>
      <c r="W53" s="1"/>
      <c r="X53" s="10">
        <f t="shared" si="3"/>
        <v>0</v>
      </c>
      <c r="Y53" s="10">
        <f t="shared" si="3"/>
        <v>0</v>
      </c>
      <c r="Z53" s="10">
        <f t="shared" si="3"/>
        <v>0</v>
      </c>
      <c r="AA53" s="10">
        <f t="shared" si="3"/>
        <v>0</v>
      </c>
    </row>
    <row r="54" spans="1:30" ht="11.25" customHeight="1" x14ac:dyDescent="0.3">
      <c r="A54" s="233">
        <v>9</v>
      </c>
      <c r="B54" s="236"/>
      <c r="C54" s="239"/>
      <c r="D54" s="25"/>
      <c r="E54" s="25"/>
      <c r="F54" s="25"/>
      <c r="G54" s="25"/>
      <c r="H54" s="26"/>
      <c r="I54" s="26"/>
      <c r="J54" s="26"/>
      <c r="K54" s="26"/>
      <c r="L54" s="241"/>
      <c r="M54" s="241"/>
      <c r="N54" s="244">
        <f>Q54</f>
        <v>0</v>
      </c>
      <c r="O54" s="230">
        <f>COUNTIF(S54:V59,1)</f>
        <v>0</v>
      </c>
      <c r="P54" s="230">
        <f>COUNTIF(X54:AA59,1)</f>
        <v>0</v>
      </c>
      <c r="Q54" s="230">
        <f>O54+P54</f>
        <v>0</v>
      </c>
      <c r="R54" s="1"/>
      <c r="S54" s="10">
        <f t="shared" si="2"/>
        <v>0</v>
      </c>
      <c r="T54" s="10">
        <f t="shared" si="2"/>
        <v>0</v>
      </c>
      <c r="U54" s="10">
        <f t="shared" si="2"/>
        <v>0</v>
      </c>
      <c r="V54" s="10">
        <f t="shared" si="2"/>
        <v>0</v>
      </c>
      <c r="W54" s="1"/>
      <c r="X54" s="10">
        <f t="shared" si="3"/>
        <v>0</v>
      </c>
      <c r="Y54" s="10">
        <f t="shared" si="3"/>
        <v>0</v>
      </c>
      <c r="Z54" s="10">
        <f t="shared" si="3"/>
        <v>0</v>
      </c>
      <c r="AA54" s="10">
        <f t="shared" si="3"/>
        <v>0</v>
      </c>
    </row>
    <row r="55" spans="1:30" ht="11.25" customHeight="1" x14ac:dyDescent="0.3">
      <c r="A55" s="234"/>
      <c r="B55" s="237"/>
      <c r="C55" s="229"/>
      <c r="D55" s="25"/>
      <c r="E55" s="25"/>
      <c r="F55" s="25"/>
      <c r="G55" s="25"/>
      <c r="H55" s="26"/>
      <c r="I55" s="26"/>
      <c r="J55" s="26"/>
      <c r="K55" s="26"/>
      <c r="L55" s="242"/>
      <c r="M55" s="242"/>
      <c r="N55" s="245"/>
      <c r="O55" s="231"/>
      <c r="P55" s="231"/>
      <c r="Q55" s="231"/>
      <c r="R55" s="1"/>
      <c r="S55" s="10">
        <f t="shared" si="2"/>
        <v>0</v>
      </c>
      <c r="T55" s="10">
        <f t="shared" si="2"/>
        <v>0</v>
      </c>
      <c r="U55" s="10">
        <f t="shared" si="2"/>
        <v>0</v>
      </c>
      <c r="V55" s="10">
        <f t="shared" si="2"/>
        <v>0</v>
      </c>
      <c r="W55" s="1"/>
      <c r="X55" s="10">
        <f t="shared" si="3"/>
        <v>0</v>
      </c>
      <c r="Y55" s="10">
        <f t="shared" si="3"/>
        <v>0</v>
      </c>
      <c r="Z55" s="10">
        <f t="shared" si="3"/>
        <v>0</v>
      </c>
      <c r="AA55" s="10">
        <f t="shared" si="3"/>
        <v>0</v>
      </c>
      <c r="AB55" s="11"/>
    </row>
    <row r="56" spans="1:30" ht="11.25" customHeight="1" x14ac:dyDescent="0.3">
      <c r="A56" s="234"/>
      <c r="B56" s="237"/>
      <c r="C56" s="229"/>
      <c r="D56" s="25"/>
      <c r="E56" s="25"/>
      <c r="F56" s="25"/>
      <c r="G56" s="25"/>
      <c r="H56" s="26"/>
      <c r="I56" s="26"/>
      <c r="J56" s="26"/>
      <c r="K56" s="26"/>
      <c r="L56" s="242"/>
      <c r="M56" s="242"/>
      <c r="N56" s="245"/>
      <c r="O56" s="231"/>
      <c r="P56" s="231"/>
      <c r="Q56" s="231"/>
      <c r="R56" s="1"/>
      <c r="S56" s="10">
        <f t="shared" si="2"/>
        <v>0</v>
      </c>
      <c r="T56" s="10">
        <f t="shared" si="2"/>
        <v>0</v>
      </c>
      <c r="U56" s="10">
        <f t="shared" si="2"/>
        <v>0</v>
      </c>
      <c r="V56" s="10">
        <f t="shared" si="2"/>
        <v>0</v>
      </c>
      <c r="W56" s="1"/>
      <c r="X56" s="10">
        <f t="shared" si="3"/>
        <v>0</v>
      </c>
      <c r="Y56" s="10">
        <f t="shared" si="3"/>
        <v>0</v>
      </c>
      <c r="Z56" s="10">
        <f t="shared" si="3"/>
        <v>0</v>
      </c>
      <c r="AA56" s="10">
        <f t="shared" si="3"/>
        <v>0</v>
      </c>
      <c r="AB56" s="11"/>
    </row>
    <row r="57" spans="1:30" ht="11.25" customHeight="1" x14ac:dyDescent="0.3">
      <c r="A57" s="234"/>
      <c r="B57" s="237"/>
      <c r="C57" s="229"/>
      <c r="D57" s="25"/>
      <c r="E57" s="25"/>
      <c r="F57" s="25"/>
      <c r="G57" s="25"/>
      <c r="H57" s="26"/>
      <c r="I57" s="26"/>
      <c r="J57" s="26"/>
      <c r="K57" s="26"/>
      <c r="L57" s="242"/>
      <c r="M57" s="242"/>
      <c r="N57" s="245"/>
      <c r="O57" s="231"/>
      <c r="P57" s="231"/>
      <c r="Q57" s="231"/>
      <c r="R57" s="1"/>
      <c r="S57" s="10">
        <f t="shared" si="2"/>
        <v>0</v>
      </c>
      <c r="T57" s="10">
        <f t="shared" si="2"/>
        <v>0</v>
      </c>
      <c r="U57" s="10">
        <f t="shared" si="2"/>
        <v>0</v>
      </c>
      <c r="V57" s="10">
        <f t="shared" si="2"/>
        <v>0</v>
      </c>
      <c r="W57" s="1"/>
      <c r="X57" s="10">
        <f t="shared" si="3"/>
        <v>0</v>
      </c>
      <c r="Y57" s="10">
        <f t="shared" si="3"/>
        <v>0</v>
      </c>
      <c r="Z57" s="10">
        <f t="shared" si="3"/>
        <v>0</v>
      </c>
      <c r="AA57" s="10">
        <f t="shared" si="3"/>
        <v>0</v>
      </c>
    </row>
    <row r="58" spans="1:30" ht="11.25" customHeight="1" x14ac:dyDescent="0.3">
      <c r="A58" s="234"/>
      <c r="B58" s="237"/>
      <c r="C58" s="229"/>
      <c r="D58" s="25"/>
      <c r="E58" s="25"/>
      <c r="F58" s="25"/>
      <c r="G58" s="25"/>
      <c r="H58" s="26"/>
      <c r="I58" s="26"/>
      <c r="J58" s="26"/>
      <c r="K58" s="26"/>
      <c r="L58" s="242"/>
      <c r="M58" s="242"/>
      <c r="N58" s="245"/>
      <c r="O58" s="231"/>
      <c r="P58" s="231"/>
      <c r="Q58" s="231"/>
      <c r="R58" s="1"/>
      <c r="S58" s="10">
        <f t="shared" si="2"/>
        <v>0</v>
      </c>
      <c r="T58" s="10">
        <f t="shared" si="2"/>
        <v>0</v>
      </c>
      <c r="U58" s="10">
        <f t="shared" si="2"/>
        <v>0</v>
      </c>
      <c r="V58" s="10">
        <f t="shared" si="2"/>
        <v>0</v>
      </c>
      <c r="W58" s="1"/>
      <c r="X58" s="10">
        <f t="shared" si="3"/>
        <v>0</v>
      </c>
      <c r="Y58" s="10">
        <f t="shared" si="3"/>
        <v>0</v>
      </c>
      <c r="Z58" s="10">
        <f t="shared" si="3"/>
        <v>0</v>
      </c>
      <c r="AA58" s="10">
        <f t="shared" si="3"/>
        <v>0</v>
      </c>
      <c r="AB58" s="11"/>
      <c r="AD58" s="12"/>
    </row>
    <row r="59" spans="1:30" ht="11.25" customHeight="1" x14ac:dyDescent="0.3">
      <c r="A59" s="235"/>
      <c r="B59" s="238"/>
      <c r="C59" s="240"/>
      <c r="D59" s="25"/>
      <c r="E59" s="25"/>
      <c r="F59" s="25"/>
      <c r="G59" s="25"/>
      <c r="H59" s="26"/>
      <c r="I59" s="26"/>
      <c r="J59" s="26"/>
      <c r="K59" s="26"/>
      <c r="L59" s="243"/>
      <c r="M59" s="243"/>
      <c r="N59" s="246"/>
      <c r="O59" s="232"/>
      <c r="P59" s="232"/>
      <c r="Q59" s="232"/>
      <c r="R59" s="1"/>
      <c r="S59" s="10">
        <f t="shared" si="2"/>
        <v>0</v>
      </c>
      <c r="T59" s="10">
        <f t="shared" si="2"/>
        <v>0</v>
      </c>
      <c r="U59" s="10">
        <f t="shared" si="2"/>
        <v>0</v>
      </c>
      <c r="V59" s="10">
        <f t="shared" si="2"/>
        <v>0</v>
      </c>
      <c r="W59" s="1"/>
      <c r="X59" s="10">
        <f t="shared" si="3"/>
        <v>0</v>
      </c>
      <c r="Y59" s="10">
        <f t="shared" si="3"/>
        <v>0</v>
      </c>
      <c r="Z59" s="10">
        <f t="shared" si="3"/>
        <v>0</v>
      </c>
      <c r="AA59" s="10">
        <f t="shared" si="3"/>
        <v>0</v>
      </c>
    </row>
    <row r="60" spans="1:30" ht="11.25" customHeight="1" x14ac:dyDescent="0.3">
      <c r="A60" s="233">
        <v>10</v>
      </c>
      <c r="B60" s="236"/>
      <c r="C60" s="239"/>
      <c r="D60" s="25"/>
      <c r="E60" s="25"/>
      <c r="F60" s="25"/>
      <c r="G60" s="25"/>
      <c r="H60" s="26"/>
      <c r="I60" s="26"/>
      <c r="J60" s="26"/>
      <c r="K60" s="26"/>
      <c r="L60" s="241"/>
      <c r="M60" s="241"/>
      <c r="N60" s="244">
        <f>Q60</f>
        <v>0</v>
      </c>
      <c r="O60" s="230">
        <f>COUNTIF(S60:V65,1)</f>
        <v>0</v>
      </c>
      <c r="P60" s="230">
        <f>COUNTIF(X60:AA65,1)</f>
        <v>0</v>
      </c>
      <c r="Q60" s="230">
        <f>O60+P60</f>
        <v>0</v>
      </c>
      <c r="R60" s="1"/>
      <c r="S60" s="10">
        <f t="shared" si="2"/>
        <v>0</v>
      </c>
      <c r="T60" s="10">
        <f t="shared" si="2"/>
        <v>0</v>
      </c>
      <c r="U60" s="10">
        <f t="shared" si="2"/>
        <v>0</v>
      </c>
      <c r="V60" s="10">
        <f t="shared" si="2"/>
        <v>0</v>
      </c>
      <c r="W60" s="1"/>
      <c r="X60" s="10">
        <f t="shared" si="3"/>
        <v>0</v>
      </c>
      <c r="Y60" s="10">
        <f t="shared" si="3"/>
        <v>0</v>
      </c>
      <c r="Z60" s="10">
        <f t="shared" si="3"/>
        <v>0</v>
      </c>
      <c r="AA60" s="10">
        <f t="shared" si="3"/>
        <v>0</v>
      </c>
    </row>
    <row r="61" spans="1:30" ht="11.25" customHeight="1" x14ac:dyDescent="0.3">
      <c r="A61" s="234"/>
      <c r="B61" s="237"/>
      <c r="C61" s="229"/>
      <c r="D61" s="25"/>
      <c r="E61" s="25"/>
      <c r="F61" s="25"/>
      <c r="G61" s="25"/>
      <c r="H61" s="26"/>
      <c r="I61" s="26"/>
      <c r="J61" s="26"/>
      <c r="K61" s="26"/>
      <c r="L61" s="242"/>
      <c r="M61" s="242"/>
      <c r="N61" s="245"/>
      <c r="O61" s="231"/>
      <c r="P61" s="231"/>
      <c r="Q61" s="231"/>
      <c r="R61" s="1"/>
      <c r="S61" s="10">
        <f t="shared" si="2"/>
        <v>0</v>
      </c>
      <c r="T61" s="10">
        <f t="shared" si="2"/>
        <v>0</v>
      </c>
      <c r="U61" s="10">
        <f t="shared" si="2"/>
        <v>0</v>
      </c>
      <c r="V61" s="10">
        <f t="shared" si="2"/>
        <v>0</v>
      </c>
      <c r="W61" s="1"/>
      <c r="X61" s="10">
        <f t="shared" si="3"/>
        <v>0</v>
      </c>
      <c r="Y61" s="10">
        <f t="shared" si="3"/>
        <v>0</v>
      </c>
      <c r="Z61" s="10">
        <f t="shared" si="3"/>
        <v>0</v>
      </c>
      <c r="AA61" s="10">
        <f t="shared" si="3"/>
        <v>0</v>
      </c>
      <c r="AB61" s="11"/>
    </row>
    <row r="62" spans="1:30" ht="11.25" customHeight="1" x14ac:dyDescent="0.3">
      <c r="A62" s="234"/>
      <c r="B62" s="237"/>
      <c r="C62" s="229"/>
      <c r="D62" s="25"/>
      <c r="E62" s="25"/>
      <c r="F62" s="25"/>
      <c r="G62" s="25"/>
      <c r="H62" s="26"/>
      <c r="I62" s="26"/>
      <c r="J62" s="26"/>
      <c r="K62" s="26"/>
      <c r="L62" s="242"/>
      <c r="M62" s="242"/>
      <c r="N62" s="245"/>
      <c r="O62" s="231"/>
      <c r="P62" s="231"/>
      <c r="Q62" s="231"/>
      <c r="R62" s="1"/>
      <c r="S62" s="10">
        <f t="shared" si="2"/>
        <v>0</v>
      </c>
      <c r="T62" s="10">
        <f t="shared" si="2"/>
        <v>0</v>
      </c>
      <c r="U62" s="10">
        <f t="shared" si="2"/>
        <v>0</v>
      </c>
      <c r="V62" s="10">
        <f t="shared" si="2"/>
        <v>0</v>
      </c>
      <c r="W62" s="1"/>
      <c r="X62" s="10">
        <f t="shared" si="3"/>
        <v>0</v>
      </c>
      <c r="Y62" s="10">
        <f t="shared" si="3"/>
        <v>0</v>
      </c>
      <c r="Z62" s="10">
        <f t="shared" si="3"/>
        <v>0</v>
      </c>
      <c r="AA62" s="10">
        <f t="shared" si="3"/>
        <v>0</v>
      </c>
      <c r="AB62" s="11"/>
    </row>
    <row r="63" spans="1:30" ht="11.25" customHeight="1" x14ac:dyDescent="0.3">
      <c r="A63" s="234"/>
      <c r="B63" s="237"/>
      <c r="C63" s="229"/>
      <c r="D63" s="25"/>
      <c r="E63" s="25"/>
      <c r="F63" s="25"/>
      <c r="G63" s="25"/>
      <c r="H63" s="26"/>
      <c r="I63" s="26"/>
      <c r="J63" s="26"/>
      <c r="K63" s="26"/>
      <c r="L63" s="242"/>
      <c r="M63" s="242"/>
      <c r="N63" s="245"/>
      <c r="O63" s="231"/>
      <c r="P63" s="231"/>
      <c r="Q63" s="231"/>
      <c r="R63" s="1"/>
      <c r="S63" s="10">
        <f t="shared" si="2"/>
        <v>0</v>
      </c>
      <c r="T63" s="10">
        <f t="shared" si="2"/>
        <v>0</v>
      </c>
      <c r="U63" s="10">
        <f t="shared" si="2"/>
        <v>0</v>
      </c>
      <c r="V63" s="10">
        <f t="shared" si="2"/>
        <v>0</v>
      </c>
      <c r="W63" s="1"/>
      <c r="X63" s="10">
        <f t="shared" si="3"/>
        <v>0</v>
      </c>
      <c r="Y63" s="10">
        <f t="shared" si="3"/>
        <v>0</v>
      </c>
      <c r="Z63" s="10">
        <f t="shared" si="3"/>
        <v>0</v>
      </c>
      <c r="AA63" s="10">
        <f t="shared" si="3"/>
        <v>0</v>
      </c>
    </row>
    <row r="64" spans="1:30" ht="11.25" customHeight="1" x14ac:dyDescent="0.3">
      <c r="A64" s="234"/>
      <c r="B64" s="237"/>
      <c r="C64" s="229"/>
      <c r="D64" s="25"/>
      <c r="E64" s="25"/>
      <c r="F64" s="25"/>
      <c r="G64" s="25"/>
      <c r="H64" s="26"/>
      <c r="I64" s="26"/>
      <c r="J64" s="26"/>
      <c r="K64" s="26"/>
      <c r="L64" s="242"/>
      <c r="M64" s="242"/>
      <c r="N64" s="245"/>
      <c r="O64" s="231"/>
      <c r="P64" s="231"/>
      <c r="Q64" s="231"/>
      <c r="R64" s="1"/>
      <c r="S64" s="10">
        <f t="shared" si="2"/>
        <v>0</v>
      </c>
      <c r="T64" s="10">
        <f t="shared" si="2"/>
        <v>0</v>
      </c>
      <c r="U64" s="10">
        <f t="shared" si="2"/>
        <v>0</v>
      </c>
      <c r="V64" s="10">
        <f t="shared" si="2"/>
        <v>0</v>
      </c>
      <c r="W64" s="1"/>
      <c r="X64" s="10">
        <f t="shared" si="3"/>
        <v>0</v>
      </c>
      <c r="Y64" s="10">
        <f t="shared" si="3"/>
        <v>0</v>
      </c>
      <c r="Z64" s="10">
        <f t="shared" si="3"/>
        <v>0</v>
      </c>
      <c r="AA64" s="10">
        <f t="shared" si="3"/>
        <v>0</v>
      </c>
      <c r="AB64" s="11"/>
      <c r="AD64" s="12"/>
    </row>
    <row r="65" spans="1:30" ht="11.25" customHeight="1" x14ac:dyDescent="0.3">
      <c r="A65" s="235"/>
      <c r="B65" s="238"/>
      <c r="C65" s="240"/>
      <c r="D65" s="25"/>
      <c r="E65" s="25"/>
      <c r="F65" s="25"/>
      <c r="G65" s="25"/>
      <c r="H65" s="26"/>
      <c r="I65" s="26"/>
      <c r="J65" s="26"/>
      <c r="K65" s="26"/>
      <c r="L65" s="243"/>
      <c r="M65" s="243"/>
      <c r="N65" s="246"/>
      <c r="O65" s="232"/>
      <c r="P65" s="232"/>
      <c r="Q65" s="232"/>
      <c r="R65" s="1"/>
      <c r="S65" s="10">
        <f t="shared" si="2"/>
        <v>0</v>
      </c>
      <c r="T65" s="10">
        <f t="shared" si="2"/>
        <v>0</v>
      </c>
      <c r="U65" s="10">
        <f t="shared" si="2"/>
        <v>0</v>
      </c>
      <c r="V65" s="10">
        <f t="shared" si="2"/>
        <v>0</v>
      </c>
      <c r="W65" s="1"/>
      <c r="X65" s="10">
        <f t="shared" si="3"/>
        <v>0</v>
      </c>
      <c r="Y65" s="10">
        <f t="shared" si="3"/>
        <v>0</v>
      </c>
      <c r="Z65" s="10">
        <f t="shared" si="3"/>
        <v>0</v>
      </c>
      <c r="AA65" s="10">
        <f t="shared" si="3"/>
        <v>0</v>
      </c>
    </row>
    <row r="66" spans="1:30" ht="11.25" customHeight="1" x14ac:dyDescent="0.3">
      <c r="A66" s="233">
        <v>11</v>
      </c>
      <c r="B66" s="236"/>
      <c r="C66" s="239"/>
      <c r="D66" s="25"/>
      <c r="E66" s="25"/>
      <c r="F66" s="25"/>
      <c r="G66" s="25"/>
      <c r="H66" s="26"/>
      <c r="I66" s="26"/>
      <c r="J66" s="26"/>
      <c r="K66" s="26"/>
      <c r="L66" s="241"/>
      <c r="M66" s="241"/>
      <c r="N66" s="244">
        <f>Q66</f>
        <v>0</v>
      </c>
      <c r="O66" s="230">
        <f>COUNTIF(S66:V71,1)</f>
        <v>0</v>
      </c>
      <c r="P66" s="230">
        <f>COUNTIF(X66:AA71,1)</f>
        <v>0</v>
      </c>
      <c r="Q66" s="230">
        <f>O66+P66</f>
        <v>0</v>
      </c>
      <c r="R66" s="1"/>
      <c r="S66" s="10">
        <f t="shared" si="2"/>
        <v>0</v>
      </c>
      <c r="T66" s="10">
        <f t="shared" si="2"/>
        <v>0</v>
      </c>
      <c r="U66" s="10">
        <f t="shared" si="2"/>
        <v>0</v>
      </c>
      <c r="V66" s="10">
        <f t="shared" si="2"/>
        <v>0</v>
      </c>
      <c r="W66" s="1"/>
      <c r="X66" s="10">
        <f t="shared" si="3"/>
        <v>0</v>
      </c>
      <c r="Y66" s="10">
        <f t="shared" si="3"/>
        <v>0</v>
      </c>
      <c r="Z66" s="10">
        <f t="shared" si="3"/>
        <v>0</v>
      </c>
      <c r="AA66" s="10">
        <f t="shared" si="3"/>
        <v>0</v>
      </c>
    </row>
    <row r="67" spans="1:30" ht="11.25" customHeight="1" x14ac:dyDescent="0.3">
      <c r="A67" s="234"/>
      <c r="B67" s="237"/>
      <c r="C67" s="229"/>
      <c r="D67" s="25"/>
      <c r="E67" s="25"/>
      <c r="F67" s="25"/>
      <c r="G67" s="25"/>
      <c r="H67" s="26"/>
      <c r="I67" s="26"/>
      <c r="J67" s="26"/>
      <c r="K67" s="26"/>
      <c r="L67" s="242"/>
      <c r="M67" s="242"/>
      <c r="N67" s="245"/>
      <c r="O67" s="231"/>
      <c r="P67" s="231"/>
      <c r="Q67" s="231"/>
      <c r="R67" s="1"/>
      <c r="S67" s="10">
        <f t="shared" si="2"/>
        <v>0</v>
      </c>
      <c r="T67" s="10">
        <f t="shared" si="2"/>
        <v>0</v>
      </c>
      <c r="U67" s="10">
        <f t="shared" si="2"/>
        <v>0</v>
      </c>
      <c r="V67" s="10">
        <f t="shared" si="2"/>
        <v>0</v>
      </c>
      <c r="W67" s="1"/>
      <c r="X67" s="10">
        <f t="shared" si="3"/>
        <v>0</v>
      </c>
      <c r="Y67" s="10">
        <f t="shared" si="3"/>
        <v>0</v>
      </c>
      <c r="Z67" s="10">
        <f t="shared" si="3"/>
        <v>0</v>
      </c>
      <c r="AA67" s="10">
        <f t="shared" si="3"/>
        <v>0</v>
      </c>
      <c r="AB67" s="11"/>
    </row>
    <row r="68" spans="1:30" ht="11.25" customHeight="1" x14ac:dyDescent="0.3">
      <c r="A68" s="234"/>
      <c r="B68" s="237"/>
      <c r="C68" s="229"/>
      <c r="D68" s="25"/>
      <c r="E68" s="25"/>
      <c r="F68" s="25"/>
      <c r="G68" s="25"/>
      <c r="H68" s="26"/>
      <c r="I68" s="26"/>
      <c r="J68" s="26"/>
      <c r="K68" s="26"/>
      <c r="L68" s="242"/>
      <c r="M68" s="242"/>
      <c r="N68" s="245"/>
      <c r="O68" s="231"/>
      <c r="P68" s="231"/>
      <c r="Q68" s="231"/>
      <c r="R68" s="1"/>
      <c r="S68" s="10">
        <f t="shared" si="2"/>
        <v>0</v>
      </c>
      <c r="T68" s="10">
        <f t="shared" si="2"/>
        <v>0</v>
      </c>
      <c r="U68" s="10">
        <f t="shared" si="2"/>
        <v>0</v>
      </c>
      <c r="V68" s="10">
        <f t="shared" si="2"/>
        <v>0</v>
      </c>
      <c r="W68" s="1"/>
      <c r="X68" s="10">
        <f t="shared" si="3"/>
        <v>0</v>
      </c>
      <c r="Y68" s="10">
        <f t="shared" si="3"/>
        <v>0</v>
      </c>
      <c r="Z68" s="10">
        <f t="shared" si="3"/>
        <v>0</v>
      </c>
      <c r="AA68" s="10">
        <f t="shared" si="3"/>
        <v>0</v>
      </c>
      <c r="AB68" s="11"/>
    </row>
    <row r="69" spans="1:30" ht="11.25" customHeight="1" x14ac:dyDescent="0.3">
      <c r="A69" s="234"/>
      <c r="B69" s="237"/>
      <c r="C69" s="229"/>
      <c r="D69" s="25"/>
      <c r="E69" s="25"/>
      <c r="F69" s="25"/>
      <c r="G69" s="25"/>
      <c r="H69" s="26"/>
      <c r="I69" s="26"/>
      <c r="J69" s="26"/>
      <c r="K69" s="26"/>
      <c r="L69" s="242"/>
      <c r="M69" s="242"/>
      <c r="N69" s="245"/>
      <c r="O69" s="231"/>
      <c r="P69" s="231"/>
      <c r="Q69" s="231"/>
      <c r="R69" s="1"/>
      <c r="S69" s="10">
        <f t="shared" si="2"/>
        <v>0</v>
      </c>
      <c r="T69" s="10">
        <f t="shared" si="2"/>
        <v>0</v>
      </c>
      <c r="U69" s="10">
        <f t="shared" si="2"/>
        <v>0</v>
      </c>
      <c r="V69" s="10">
        <f t="shared" si="2"/>
        <v>0</v>
      </c>
      <c r="W69" s="1"/>
      <c r="X69" s="10">
        <f t="shared" si="3"/>
        <v>0</v>
      </c>
      <c r="Y69" s="10">
        <f t="shared" si="3"/>
        <v>0</v>
      </c>
      <c r="Z69" s="10">
        <f t="shared" si="3"/>
        <v>0</v>
      </c>
      <c r="AA69" s="10">
        <f t="shared" si="3"/>
        <v>0</v>
      </c>
    </row>
    <row r="70" spans="1:30" ht="11.25" customHeight="1" x14ac:dyDescent="0.3">
      <c r="A70" s="234"/>
      <c r="B70" s="237"/>
      <c r="C70" s="229"/>
      <c r="D70" s="25"/>
      <c r="E70" s="25"/>
      <c r="F70" s="25"/>
      <c r="G70" s="25"/>
      <c r="H70" s="26"/>
      <c r="I70" s="26"/>
      <c r="J70" s="26"/>
      <c r="K70" s="26"/>
      <c r="L70" s="242"/>
      <c r="M70" s="242"/>
      <c r="N70" s="245"/>
      <c r="O70" s="231"/>
      <c r="P70" s="231"/>
      <c r="Q70" s="231"/>
      <c r="R70" s="1"/>
      <c r="S70" s="10">
        <f t="shared" si="2"/>
        <v>0</v>
      </c>
      <c r="T70" s="10">
        <f t="shared" si="2"/>
        <v>0</v>
      </c>
      <c r="U70" s="10">
        <f t="shared" si="2"/>
        <v>0</v>
      </c>
      <c r="V70" s="10">
        <f t="shared" si="2"/>
        <v>0</v>
      </c>
      <c r="W70" s="1"/>
      <c r="X70" s="10">
        <f t="shared" si="3"/>
        <v>0</v>
      </c>
      <c r="Y70" s="10">
        <f t="shared" si="3"/>
        <v>0</v>
      </c>
      <c r="Z70" s="10">
        <f t="shared" si="3"/>
        <v>0</v>
      </c>
      <c r="AA70" s="10">
        <f t="shared" si="3"/>
        <v>0</v>
      </c>
      <c r="AB70" s="11"/>
      <c r="AD70" s="12"/>
    </row>
    <row r="71" spans="1:30" ht="11.25" customHeight="1" x14ac:dyDescent="0.3">
      <c r="A71" s="235"/>
      <c r="B71" s="238"/>
      <c r="C71" s="240"/>
      <c r="D71" s="25"/>
      <c r="E71" s="25"/>
      <c r="F71" s="25"/>
      <c r="G71" s="25"/>
      <c r="H71" s="26"/>
      <c r="I71" s="26"/>
      <c r="J71" s="26"/>
      <c r="K71" s="26"/>
      <c r="L71" s="243"/>
      <c r="M71" s="243"/>
      <c r="N71" s="246"/>
      <c r="O71" s="232"/>
      <c r="P71" s="232"/>
      <c r="Q71" s="232"/>
      <c r="R71" s="1"/>
      <c r="S71" s="10">
        <f t="shared" si="2"/>
        <v>0</v>
      </c>
      <c r="T71" s="10">
        <f t="shared" si="2"/>
        <v>0</v>
      </c>
      <c r="U71" s="10">
        <f t="shared" si="2"/>
        <v>0</v>
      </c>
      <c r="V71" s="10">
        <f t="shared" si="2"/>
        <v>0</v>
      </c>
      <c r="W71" s="1"/>
      <c r="X71" s="10">
        <f t="shared" si="3"/>
        <v>0</v>
      </c>
      <c r="Y71" s="10">
        <f t="shared" si="3"/>
        <v>0</v>
      </c>
      <c r="Z71" s="10">
        <f t="shared" si="3"/>
        <v>0</v>
      </c>
      <c r="AA71" s="10">
        <f t="shared" si="3"/>
        <v>0</v>
      </c>
    </row>
    <row r="72" spans="1:30" ht="10.5" customHeight="1" x14ac:dyDescent="0.3">
      <c r="A72" s="247"/>
      <c r="B72" s="225"/>
      <c r="C72" s="226"/>
      <c r="D72" s="224" t="s">
        <v>17</v>
      </c>
      <c r="E72" s="225"/>
      <c r="F72" s="225"/>
      <c r="G72" s="225"/>
      <c r="H72" s="225"/>
      <c r="I72" s="225"/>
      <c r="J72" s="225"/>
      <c r="K72" s="226"/>
      <c r="L72" s="13"/>
      <c r="M72" s="14"/>
      <c r="N72" s="14"/>
      <c r="O72" s="141">
        <f>SUM($O$6:$O$71)</f>
        <v>0</v>
      </c>
      <c r="P72" s="142">
        <f>SUM($P$6:$P$71)</f>
        <v>0</v>
      </c>
      <c r="Q72" s="15">
        <f>SUM(Q6:Q71)</f>
        <v>0</v>
      </c>
      <c r="R72" s="1"/>
      <c r="S72" s="10"/>
      <c r="T72" s="10"/>
      <c r="U72" s="10"/>
      <c r="V72" s="10"/>
      <c r="W72" s="1"/>
      <c r="X72" s="10"/>
      <c r="Y72" s="10"/>
      <c r="Z72" s="10"/>
      <c r="AA72" s="10"/>
    </row>
    <row r="73" spans="1:30" ht="11.25" customHeight="1" x14ac:dyDescent="0.3">
      <c r="A73" s="248">
        <v>1</v>
      </c>
      <c r="B73" s="249"/>
      <c r="C73" s="229"/>
      <c r="D73" s="25"/>
      <c r="E73" s="25"/>
      <c r="F73" s="25"/>
      <c r="G73" s="25"/>
      <c r="H73" s="26"/>
      <c r="I73" s="26"/>
      <c r="J73" s="26"/>
      <c r="K73" s="26"/>
      <c r="L73" s="221"/>
      <c r="M73" s="221"/>
      <c r="N73" s="222">
        <f>Q73</f>
        <v>0</v>
      </c>
      <c r="O73" s="223">
        <f>COUNTIF(S73:V78,1)</f>
        <v>0</v>
      </c>
      <c r="P73" s="223">
        <f>COUNTIF(X73:AA78,1)</f>
        <v>0</v>
      </c>
      <c r="Q73" s="223">
        <f>O73+P73</f>
        <v>0</v>
      </c>
      <c r="R73" s="1"/>
      <c r="S73" s="10">
        <f t="shared" ref="S73:V101" si="4">IF(D73=$V$1,0,1)</f>
        <v>0</v>
      </c>
      <c r="T73" s="10">
        <f t="shared" si="4"/>
        <v>0</v>
      </c>
      <c r="U73" s="10">
        <f t="shared" si="4"/>
        <v>0</v>
      </c>
      <c r="V73" s="10">
        <f t="shared" si="4"/>
        <v>0</v>
      </c>
      <c r="W73" s="1"/>
      <c r="X73" s="10">
        <f t="shared" ref="X73:AA101" si="5">IF(H73=$V$1,0,1)</f>
        <v>0</v>
      </c>
      <c r="Y73" s="10">
        <f t="shared" si="5"/>
        <v>0</v>
      </c>
      <c r="Z73" s="10">
        <f t="shared" si="5"/>
        <v>0</v>
      </c>
      <c r="AA73" s="10">
        <f t="shared" si="5"/>
        <v>0</v>
      </c>
    </row>
    <row r="74" spans="1:30" ht="11.25" customHeight="1" x14ac:dyDescent="0.3">
      <c r="A74" s="248"/>
      <c r="B74" s="250"/>
      <c r="C74" s="229"/>
      <c r="D74" s="25"/>
      <c r="E74" s="25"/>
      <c r="F74" s="25"/>
      <c r="G74" s="25"/>
      <c r="H74" s="26"/>
      <c r="I74" s="26"/>
      <c r="J74" s="26"/>
      <c r="K74" s="26"/>
      <c r="L74" s="221"/>
      <c r="M74" s="221"/>
      <c r="N74" s="222"/>
      <c r="O74" s="223"/>
      <c r="P74" s="223"/>
      <c r="Q74" s="223"/>
      <c r="R74" s="1"/>
      <c r="S74" s="10">
        <f t="shared" si="4"/>
        <v>0</v>
      </c>
      <c r="T74" s="10">
        <f t="shared" si="4"/>
        <v>0</v>
      </c>
      <c r="U74" s="10">
        <f t="shared" si="4"/>
        <v>0</v>
      </c>
      <c r="V74" s="10">
        <f t="shared" si="4"/>
        <v>0</v>
      </c>
      <c r="W74" s="1"/>
      <c r="X74" s="10">
        <f t="shared" si="5"/>
        <v>0</v>
      </c>
      <c r="Y74" s="10">
        <f t="shared" si="5"/>
        <v>0</v>
      </c>
      <c r="Z74" s="10">
        <f t="shared" si="5"/>
        <v>0</v>
      </c>
      <c r="AA74" s="10">
        <f t="shared" si="5"/>
        <v>0</v>
      </c>
    </row>
    <row r="75" spans="1:30" ht="11.25" customHeight="1" x14ac:dyDescent="0.3">
      <c r="A75" s="248"/>
      <c r="B75" s="250"/>
      <c r="C75" s="229"/>
      <c r="D75" s="25"/>
      <c r="E75" s="25"/>
      <c r="F75" s="25"/>
      <c r="G75" s="25"/>
      <c r="H75" s="26"/>
      <c r="I75" s="26"/>
      <c r="J75" s="26"/>
      <c r="K75" s="26"/>
      <c r="L75" s="221"/>
      <c r="M75" s="221"/>
      <c r="N75" s="222"/>
      <c r="O75" s="223"/>
      <c r="P75" s="223"/>
      <c r="Q75" s="223"/>
      <c r="R75" s="1"/>
      <c r="S75" s="10">
        <f t="shared" si="4"/>
        <v>0</v>
      </c>
      <c r="T75" s="10">
        <f t="shared" si="4"/>
        <v>0</v>
      </c>
      <c r="U75" s="10">
        <f t="shared" si="4"/>
        <v>0</v>
      </c>
      <c r="V75" s="10">
        <f t="shared" si="4"/>
        <v>0</v>
      </c>
      <c r="W75" s="1"/>
      <c r="X75" s="10">
        <f t="shared" si="5"/>
        <v>0</v>
      </c>
      <c r="Y75" s="10">
        <f t="shared" si="5"/>
        <v>0</v>
      </c>
      <c r="Z75" s="10">
        <f t="shared" si="5"/>
        <v>0</v>
      </c>
      <c r="AA75" s="10">
        <f t="shared" si="5"/>
        <v>0</v>
      </c>
    </row>
    <row r="76" spans="1:30" ht="11.25" customHeight="1" x14ac:dyDescent="0.3">
      <c r="A76" s="248"/>
      <c r="B76" s="250"/>
      <c r="C76" s="229"/>
      <c r="D76" s="25"/>
      <c r="E76" s="25"/>
      <c r="F76" s="25"/>
      <c r="G76" s="25"/>
      <c r="H76" s="26"/>
      <c r="I76" s="26"/>
      <c r="J76" s="26"/>
      <c r="K76" s="26"/>
      <c r="L76" s="221"/>
      <c r="M76" s="221"/>
      <c r="N76" s="222"/>
      <c r="O76" s="223"/>
      <c r="P76" s="223"/>
      <c r="Q76" s="223"/>
      <c r="R76" s="1"/>
      <c r="S76" s="10">
        <f t="shared" si="4"/>
        <v>0</v>
      </c>
      <c r="T76" s="10">
        <f t="shared" si="4"/>
        <v>0</v>
      </c>
      <c r="U76" s="10">
        <f t="shared" si="4"/>
        <v>0</v>
      </c>
      <c r="V76" s="10">
        <f t="shared" si="4"/>
        <v>0</v>
      </c>
      <c r="W76" s="1"/>
      <c r="X76" s="10">
        <f t="shared" si="5"/>
        <v>0</v>
      </c>
      <c r="Y76" s="10">
        <f t="shared" si="5"/>
        <v>0</v>
      </c>
      <c r="Z76" s="10">
        <f t="shared" si="5"/>
        <v>0</v>
      </c>
      <c r="AA76" s="10">
        <f t="shared" si="5"/>
        <v>0</v>
      </c>
    </row>
    <row r="77" spans="1:30" ht="11.25" customHeight="1" x14ac:dyDescent="0.3">
      <c r="A77" s="248"/>
      <c r="B77" s="250"/>
      <c r="C77" s="229"/>
      <c r="D77" s="25"/>
      <c r="E77" s="25"/>
      <c r="F77" s="25"/>
      <c r="G77" s="25"/>
      <c r="H77" s="26"/>
      <c r="I77" s="26"/>
      <c r="J77" s="26"/>
      <c r="K77" s="26"/>
      <c r="L77" s="221"/>
      <c r="M77" s="221"/>
      <c r="N77" s="222"/>
      <c r="O77" s="223"/>
      <c r="P77" s="223"/>
      <c r="Q77" s="223"/>
      <c r="R77" s="1"/>
      <c r="S77" s="10">
        <f t="shared" si="4"/>
        <v>0</v>
      </c>
      <c r="T77" s="10">
        <f t="shared" si="4"/>
        <v>0</v>
      </c>
      <c r="U77" s="10">
        <f t="shared" si="4"/>
        <v>0</v>
      </c>
      <c r="V77" s="10">
        <f t="shared" si="4"/>
        <v>0</v>
      </c>
      <c r="W77" s="1"/>
      <c r="X77" s="10">
        <f t="shared" si="5"/>
        <v>0</v>
      </c>
      <c r="Y77" s="10">
        <f t="shared" si="5"/>
        <v>0</v>
      </c>
      <c r="Z77" s="10">
        <f t="shared" si="5"/>
        <v>0</v>
      </c>
      <c r="AA77" s="10">
        <f t="shared" si="5"/>
        <v>0</v>
      </c>
    </row>
    <row r="78" spans="1:30" ht="11.25" customHeight="1" x14ac:dyDescent="0.3">
      <c r="A78" s="248"/>
      <c r="B78" s="250"/>
      <c r="C78" s="240"/>
      <c r="D78" s="25"/>
      <c r="E78" s="25"/>
      <c r="F78" s="25"/>
      <c r="G78" s="25"/>
      <c r="H78" s="26"/>
      <c r="I78" s="26"/>
      <c r="J78" s="26"/>
      <c r="K78" s="26"/>
      <c r="L78" s="221"/>
      <c r="M78" s="221"/>
      <c r="N78" s="222"/>
      <c r="O78" s="223"/>
      <c r="P78" s="223"/>
      <c r="Q78" s="223"/>
      <c r="R78" s="1"/>
      <c r="S78" s="10">
        <f t="shared" si="4"/>
        <v>0</v>
      </c>
      <c r="T78" s="10">
        <f t="shared" si="4"/>
        <v>0</v>
      </c>
      <c r="U78" s="10">
        <f t="shared" si="4"/>
        <v>0</v>
      </c>
      <c r="V78" s="10">
        <f t="shared" si="4"/>
        <v>0</v>
      </c>
      <c r="W78" s="1"/>
      <c r="X78" s="10">
        <f t="shared" si="5"/>
        <v>0</v>
      </c>
      <c r="Y78" s="10">
        <f t="shared" si="5"/>
        <v>0</v>
      </c>
      <c r="Z78" s="10">
        <f t="shared" si="5"/>
        <v>0</v>
      </c>
      <c r="AA78" s="10">
        <f t="shared" si="5"/>
        <v>0</v>
      </c>
    </row>
    <row r="79" spans="1:30" ht="11.25" customHeight="1" x14ac:dyDescent="0.3">
      <c r="A79" s="248">
        <v>2</v>
      </c>
      <c r="B79" s="249"/>
      <c r="C79" s="229"/>
      <c r="D79" s="25"/>
      <c r="E79" s="25"/>
      <c r="F79" s="25"/>
      <c r="G79" s="25"/>
      <c r="H79" s="26"/>
      <c r="I79" s="26"/>
      <c r="J79" s="26"/>
      <c r="K79" s="26"/>
      <c r="L79" s="221"/>
      <c r="M79" s="221"/>
      <c r="N79" s="222">
        <f>Q79</f>
        <v>0</v>
      </c>
      <c r="O79" s="223">
        <f>COUNTIF(S79:V84,1)</f>
        <v>0</v>
      </c>
      <c r="P79" s="223">
        <f>COUNTIF(X79:AA84,1)</f>
        <v>0</v>
      </c>
      <c r="Q79" s="223">
        <f>O79+P79</f>
        <v>0</v>
      </c>
      <c r="R79" s="1"/>
      <c r="S79" s="10">
        <f t="shared" si="4"/>
        <v>0</v>
      </c>
      <c r="T79" s="10">
        <f t="shared" si="4"/>
        <v>0</v>
      </c>
      <c r="U79" s="10">
        <f t="shared" si="4"/>
        <v>0</v>
      </c>
      <c r="V79" s="10">
        <f t="shared" si="4"/>
        <v>0</v>
      </c>
      <c r="W79" s="1"/>
      <c r="X79" s="10">
        <f t="shared" si="5"/>
        <v>0</v>
      </c>
      <c r="Y79" s="10">
        <f t="shared" si="5"/>
        <v>0</v>
      </c>
      <c r="Z79" s="10">
        <f t="shared" si="5"/>
        <v>0</v>
      </c>
      <c r="AA79" s="10">
        <f t="shared" si="5"/>
        <v>0</v>
      </c>
    </row>
    <row r="80" spans="1:30" ht="11.25" customHeight="1" x14ac:dyDescent="0.3">
      <c r="A80" s="248"/>
      <c r="B80" s="250"/>
      <c r="C80" s="229"/>
      <c r="D80" s="25"/>
      <c r="E80" s="25"/>
      <c r="F80" s="25"/>
      <c r="G80" s="25"/>
      <c r="H80" s="26"/>
      <c r="I80" s="26"/>
      <c r="J80" s="26"/>
      <c r="K80" s="26"/>
      <c r="L80" s="221"/>
      <c r="M80" s="221"/>
      <c r="N80" s="222"/>
      <c r="O80" s="223"/>
      <c r="P80" s="223"/>
      <c r="Q80" s="223"/>
      <c r="R80" s="1"/>
      <c r="S80" s="10">
        <f t="shared" si="4"/>
        <v>0</v>
      </c>
      <c r="T80" s="10">
        <f t="shared" si="4"/>
        <v>0</v>
      </c>
      <c r="U80" s="10">
        <f t="shared" si="4"/>
        <v>0</v>
      </c>
      <c r="V80" s="10">
        <f t="shared" si="4"/>
        <v>0</v>
      </c>
      <c r="W80" s="1"/>
      <c r="X80" s="10">
        <f t="shared" si="5"/>
        <v>0</v>
      </c>
      <c r="Y80" s="10">
        <f t="shared" si="5"/>
        <v>0</v>
      </c>
      <c r="Z80" s="10">
        <f t="shared" si="5"/>
        <v>0</v>
      </c>
      <c r="AA80" s="10">
        <f t="shared" si="5"/>
        <v>0</v>
      </c>
    </row>
    <row r="81" spans="1:27" ht="11.25" customHeight="1" x14ac:dyDescent="0.3">
      <c r="A81" s="248"/>
      <c r="B81" s="250"/>
      <c r="C81" s="229"/>
      <c r="D81" s="25"/>
      <c r="E81" s="25"/>
      <c r="F81" s="25"/>
      <c r="G81" s="25"/>
      <c r="H81" s="26"/>
      <c r="I81" s="26"/>
      <c r="J81" s="26"/>
      <c r="K81" s="26"/>
      <c r="L81" s="221"/>
      <c r="M81" s="221"/>
      <c r="N81" s="222"/>
      <c r="O81" s="223"/>
      <c r="P81" s="223"/>
      <c r="Q81" s="223"/>
      <c r="R81" s="1"/>
      <c r="S81" s="10">
        <f>IF(D81=$V$1,0,1)</f>
        <v>0</v>
      </c>
      <c r="T81" s="10">
        <f>IF(E81=$V$1,0,1)</f>
        <v>0</v>
      </c>
      <c r="U81" s="10">
        <f>IF(F81=$V$1,0,1)</f>
        <v>0</v>
      </c>
      <c r="V81" s="10">
        <f>IF(G81=$V$1,0,1)</f>
        <v>0</v>
      </c>
      <c r="W81" s="1"/>
      <c r="X81" s="10">
        <f>IF(H81=$V$1,0,1)</f>
        <v>0</v>
      </c>
      <c r="Y81" s="10">
        <f>IF(I81=$V$1,0,1)</f>
        <v>0</v>
      </c>
      <c r="Z81" s="10">
        <f>IF(J81=$V$1,0,1)</f>
        <v>0</v>
      </c>
      <c r="AA81" s="10">
        <f>IF(K81=$V$1,0,1)</f>
        <v>0</v>
      </c>
    </row>
    <row r="82" spans="1:27" ht="11.25" customHeight="1" x14ac:dyDescent="0.3">
      <c r="A82" s="248"/>
      <c r="B82" s="250"/>
      <c r="C82" s="229"/>
      <c r="D82" s="25"/>
      <c r="E82" s="25"/>
      <c r="F82" s="25"/>
      <c r="G82" s="25"/>
      <c r="H82" s="26"/>
      <c r="I82" s="26"/>
      <c r="J82" s="26"/>
      <c r="K82" s="26"/>
      <c r="L82" s="221"/>
      <c r="M82" s="221"/>
      <c r="N82" s="222"/>
      <c r="O82" s="223"/>
      <c r="P82" s="223"/>
      <c r="Q82" s="223"/>
      <c r="R82" s="1"/>
      <c r="S82" s="10">
        <f t="shared" si="4"/>
        <v>0</v>
      </c>
      <c r="T82" s="10">
        <f t="shared" si="4"/>
        <v>0</v>
      </c>
      <c r="U82" s="10">
        <f t="shared" si="4"/>
        <v>0</v>
      </c>
      <c r="V82" s="10">
        <f t="shared" si="4"/>
        <v>0</v>
      </c>
      <c r="W82" s="1"/>
      <c r="X82" s="10">
        <f t="shared" si="5"/>
        <v>0</v>
      </c>
      <c r="Y82" s="10">
        <f t="shared" si="5"/>
        <v>0</v>
      </c>
      <c r="Z82" s="10">
        <f t="shared" si="5"/>
        <v>0</v>
      </c>
      <c r="AA82" s="10">
        <f t="shared" si="5"/>
        <v>0</v>
      </c>
    </row>
    <row r="83" spans="1:27" ht="11.25" customHeight="1" x14ac:dyDescent="0.3">
      <c r="A83" s="248"/>
      <c r="B83" s="250"/>
      <c r="C83" s="229"/>
      <c r="D83" s="25"/>
      <c r="E83" s="25"/>
      <c r="F83" s="25"/>
      <c r="G83" s="25"/>
      <c r="H83" s="26"/>
      <c r="I83" s="26"/>
      <c r="J83" s="26"/>
      <c r="K83" s="26"/>
      <c r="L83" s="221"/>
      <c r="M83" s="221"/>
      <c r="N83" s="222"/>
      <c r="O83" s="223"/>
      <c r="P83" s="223"/>
      <c r="Q83" s="223"/>
      <c r="R83" s="1"/>
      <c r="S83" s="10">
        <f t="shared" si="4"/>
        <v>0</v>
      </c>
      <c r="T83" s="10">
        <f t="shared" si="4"/>
        <v>0</v>
      </c>
      <c r="U83" s="10">
        <f t="shared" si="4"/>
        <v>0</v>
      </c>
      <c r="V83" s="10">
        <f t="shared" si="4"/>
        <v>0</v>
      </c>
      <c r="W83" s="1"/>
      <c r="X83" s="10">
        <f t="shared" si="5"/>
        <v>0</v>
      </c>
      <c r="Y83" s="10">
        <f t="shared" si="5"/>
        <v>0</v>
      </c>
      <c r="Z83" s="10">
        <f t="shared" si="5"/>
        <v>0</v>
      </c>
      <c r="AA83" s="10">
        <f t="shared" si="5"/>
        <v>0</v>
      </c>
    </row>
    <row r="84" spans="1:27" ht="11.25" customHeight="1" x14ac:dyDescent="0.3">
      <c r="A84" s="248"/>
      <c r="B84" s="250"/>
      <c r="C84" s="240"/>
      <c r="D84" s="25"/>
      <c r="E84" s="25"/>
      <c r="F84" s="25"/>
      <c r="G84" s="25"/>
      <c r="H84" s="26"/>
      <c r="I84" s="26"/>
      <c r="J84" s="26"/>
      <c r="K84" s="26"/>
      <c r="L84" s="221"/>
      <c r="M84" s="221"/>
      <c r="N84" s="222"/>
      <c r="O84" s="223"/>
      <c r="P84" s="223"/>
      <c r="Q84" s="223"/>
      <c r="R84" s="1"/>
      <c r="S84" s="10">
        <f t="shared" si="4"/>
        <v>0</v>
      </c>
      <c r="T84" s="10">
        <f t="shared" si="4"/>
        <v>0</v>
      </c>
      <c r="U84" s="10">
        <f t="shared" si="4"/>
        <v>0</v>
      </c>
      <c r="V84" s="10">
        <f t="shared" si="4"/>
        <v>0</v>
      </c>
      <c r="W84" s="1"/>
      <c r="X84" s="10">
        <f t="shared" si="5"/>
        <v>0</v>
      </c>
      <c r="Y84" s="10">
        <f t="shared" si="5"/>
        <v>0</v>
      </c>
      <c r="Z84" s="10">
        <f t="shared" si="5"/>
        <v>0</v>
      </c>
      <c r="AA84" s="10">
        <f t="shared" si="5"/>
        <v>0</v>
      </c>
    </row>
    <row r="85" spans="1:27" ht="11.25" customHeight="1" x14ac:dyDescent="0.3">
      <c r="A85" s="248">
        <v>3</v>
      </c>
      <c r="B85" s="251"/>
      <c r="C85" s="239"/>
      <c r="D85" s="25"/>
      <c r="E85" s="25"/>
      <c r="F85" s="25"/>
      <c r="G85" s="25"/>
      <c r="H85" s="26"/>
      <c r="I85" s="26"/>
      <c r="J85" s="26"/>
      <c r="K85" s="26"/>
      <c r="L85" s="221"/>
      <c r="M85" s="221"/>
      <c r="N85" s="222">
        <f>Q85</f>
        <v>0</v>
      </c>
      <c r="O85" s="223">
        <f>COUNTIF(S85:V91,1)</f>
        <v>0</v>
      </c>
      <c r="P85" s="223">
        <f>COUNTIF(X85:AA91,1)</f>
        <v>0</v>
      </c>
      <c r="Q85" s="223">
        <f>O85+P85</f>
        <v>0</v>
      </c>
      <c r="R85" s="1"/>
      <c r="S85" s="10">
        <f t="shared" si="4"/>
        <v>0</v>
      </c>
      <c r="T85" s="10">
        <f t="shared" si="4"/>
        <v>0</v>
      </c>
      <c r="U85" s="10">
        <f t="shared" si="4"/>
        <v>0</v>
      </c>
      <c r="V85" s="10">
        <f t="shared" si="4"/>
        <v>0</v>
      </c>
      <c r="W85" s="1"/>
      <c r="X85" s="10">
        <f t="shared" si="5"/>
        <v>0</v>
      </c>
      <c r="Y85" s="10">
        <f t="shared" si="5"/>
        <v>0</v>
      </c>
      <c r="Z85" s="10">
        <f t="shared" si="5"/>
        <v>0</v>
      </c>
      <c r="AA85" s="10">
        <f t="shared" si="5"/>
        <v>0</v>
      </c>
    </row>
    <row r="86" spans="1:27" ht="11.25" customHeight="1" x14ac:dyDescent="0.3">
      <c r="A86" s="248"/>
      <c r="B86" s="251"/>
      <c r="C86" s="229"/>
      <c r="D86" s="25"/>
      <c r="E86" s="25"/>
      <c r="F86" s="25"/>
      <c r="G86" s="25"/>
      <c r="H86" s="26"/>
      <c r="I86" s="26"/>
      <c r="J86" s="26"/>
      <c r="K86" s="26"/>
      <c r="L86" s="221"/>
      <c r="M86" s="221"/>
      <c r="N86" s="222"/>
      <c r="O86" s="223"/>
      <c r="P86" s="223"/>
      <c r="Q86" s="223"/>
      <c r="R86" s="1"/>
      <c r="S86" s="10">
        <f t="shared" si="4"/>
        <v>0</v>
      </c>
      <c r="T86" s="10">
        <f t="shared" si="4"/>
        <v>0</v>
      </c>
      <c r="U86" s="10">
        <f t="shared" si="4"/>
        <v>0</v>
      </c>
      <c r="V86" s="10">
        <f t="shared" si="4"/>
        <v>0</v>
      </c>
      <c r="W86" s="1"/>
      <c r="X86" s="10">
        <f t="shared" si="5"/>
        <v>0</v>
      </c>
      <c r="Y86" s="10">
        <f t="shared" si="5"/>
        <v>0</v>
      </c>
      <c r="Z86" s="10">
        <f t="shared" si="5"/>
        <v>0</v>
      </c>
      <c r="AA86" s="10">
        <f t="shared" si="5"/>
        <v>0</v>
      </c>
    </row>
    <row r="87" spans="1:27" ht="11.25" customHeight="1" x14ac:dyDescent="0.3">
      <c r="A87" s="248"/>
      <c r="B87" s="251"/>
      <c r="C87" s="229"/>
      <c r="D87" s="25"/>
      <c r="E87" s="25"/>
      <c r="F87" s="25"/>
      <c r="G87" s="25"/>
      <c r="H87" s="26"/>
      <c r="I87" s="26"/>
      <c r="J87" s="26"/>
      <c r="K87" s="26"/>
      <c r="L87" s="221"/>
      <c r="M87" s="221"/>
      <c r="N87" s="222"/>
      <c r="O87" s="223"/>
      <c r="P87" s="223"/>
      <c r="Q87" s="223"/>
      <c r="R87" s="1"/>
      <c r="S87" s="10">
        <f t="shared" si="4"/>
        <v>0</v>
      </c>
      <c r="T87" s="10">
        <f t="shared" si="4"/>
        <v>0</v>
      </c>
      <c r="U87" s="10">
        <f t="shared" si="4"/>
        <v>0</v>
      </c>
      <c r="V87" s="10">
        <f t="shared" si="4"/>
        <v>0</v>
      </c>
      <c r="W87" s="1"/>
      <c r="X87" s="10">
        <f t="shared" si="5"/>
        <v>0</v>
      </c>
      <c r="Y87" s="10">
        <f t="shared" si="5"/>
        <v>0</v>
      </c>
      <c r="Z87" s="10">
        <f t="shared" si="5"/>
        <v>0</v>
      </c>
      <c r="AA87" s="10">
        <f t="shared" si="5"/>
        <v>0</v>
      </c>
    </row>
    <row r="88" spans="1:27" ht="11.25" customHeight="1" x14ac:dyDescent="0.3">
      <c r="A88" s="248"/>
      <c r="B88" s="251"/>
      <c r="C88" s="229"/>
      <c r="D88" s="25"/>
      <c r="E88" s="25"/>
      <c r="F88" s="25"/>
      <c r="G88" s="25"/>
      <c r="H88" s="26"/>
      <c r="I88" s="26"/>
      <c r="J88" s="26"/>
      <c r="K88" s="26"/>
      <c r="L88" s="221"/>
      <c r="M88" s="221"/>
      <c r="N88" s="222"/>
      <c r="O88" s="223"/>
      <c r="P88" s="223"/>
      <c r="Q88" s="223"/>
      <c r="R88" s="1"/>
      <c r="S88" s="10">
        <f t="shared" si="4"/>
        <v>0</v>
      </c>
      <c r="T88" s="10">
        <f t="shared" si="4"/>
        <v>0</v>
      </c>
      <c r="U88" s="10">
        <f t="shared" si="4"/>
        <v>0</v>
      </c>
      <c r="V88" s="10">
        <f t="shared" si="4"/>
        <v>0</v>
      </c>
      <c r="W88" s="1"/>
      <c r="X88" s="10">
        <f t="shared" si="5"/>
        <v>0</v>
      </c>
      <c r="Y88" s="10">
        <f t="shared" si="5"/>
        <v>0</v>
      </c>
      <c r="Z88" s="10">
        <f t="shared" si="5"/>
        <v>0</v>
      </c>
      <c r="AA88" s="10">
        <f t="shared" si="5"/>
        <v>0</v>
      </c>
    </row>
    <row r="89" spans="1:27" ht="11.25" customHeight="1" x14ac:dyDescent="0.3">
      <c r="A89" s="248"/>
      <c r="B89" s="251"/>
      <c r="C89" s="229"/>
      <c r="D89" s="25"/>
      <c r="E89" s="25"/>
      <c r="F89" s="25"/>
      <c r="G89" s="25"/>
      <c r="H89" s="26"/>
      <c r="I89" s="26"/>
      <c r="J89" s="26"/>
      <c r="K89" s="26"/>
      <c r="L89" s="221"/>
      <c r="M89" s="221"/>
      <c r="N89" s="222"/>
      <c r="O89" s="223"/>
      <c r="P89" s="223"/>
      <c r="Q89" s="223"/>
      <c r="R89" s="1"/>
      <c r="S89" s="10">
        <f t="shared" si="4"/>
        <v>0</v>
      </c>
      <c r="T89" s="10">
        <f t="shared" si="4"/>
        <v>0</v>
      </c>
      <c r="U89" s="10">
        <f t="shared" si="4"/>
        <v>0</v>
      </c>
      <c r="V89" s="10">
        <f t="shared" si="4"/>
        <v>0</v>
      </c>
      <c r="W89" s="1"/>
      <c r="X89" s="10">
        <f t="shared" si="5"/>
        <v>0</v>
      </c>
      <c r="Y89" s="10">
        <f t="shared" si="5"/>
        <v>0</v>
      </c>
      <c r="Z89" s="10">
        <f t="shared" si="5"/>
        <v>0</v>
      </c>
      <c r="AA89" s="10">
        <f t="shared" si="5"/>
        <v>0</v>
      </c>
    </row>
    <row r="90" spans="1:27" ht="11.25" customHeight="1" x14ac:dyDescent="0.3">
      <c r="A90" s="248"/>
      <c r="B90" s="251"/>
      <c r="C90" s="229"/>
      <c r="D90" s="25"/>
      <c r="E90" s="25"/>
      <c r="F90" s="25"/>
      <c r="G90" s="25"/>
      <c r="H90" s="26"/>
      <c r="I90" s="26"/>
      <c r="J90" s="26"/>
      <c r="K90" s="26"/>
      <c r="L90" s="221"/>
      <c r="M90" s="221"/>
      <c r="N90" s="222"/>
      <c r="O90" s="223"/>
      <c r="P90" s="223"/>
      <c r="Q90" s="223"/>
      <c r="R90" s="1"/>
      <c r="S90" s="10">
        <f t="shared" si="4"/>
        <v>0</v>
      </c>
      <c r="T90" s="10">
        <f t="shared" si="4"/>
        <v>0</v>
      </c>
      <c r="U90" s="10">
        <f t="shared" si="4"/>
        <v>0</v>
      </c>
      <c r="V90" s="10">
        <f t="shared" si="4"/>
        <v>0</v>
      </c>
      <c r="W90" s="1"/>
      <c r="X90" s="10">
        <f t="shared" si="5"/>
        <v>0</v>
      </c>
      <c r="Y90" s="10">
        <f t="shared" si="5"/>
        <v>0</v>
      </c>
      <c r="Z90" s="10">
        <f t="shared" si="5"/>
        <v>0</v>
      </c>
      <c r="AA90" s="10">
        <f t="shared" si="5"/>
        <v>0</v>
      </c>
    </row>
    <row r="91" spans="1:27" ht="11.25" customHeight="1" x14ac:dyDescent="0.3">
      <c r="A91" s="248"/>
      <c r="B91" s="251"/>
      <c r="C91" s="240"/>
      <c r="D91" s="25"/>
      <c r="E91" s="25"/>
      <c r="F91" s="25"/>
      <c r="G91" s="25"/>
      <c r="H91" s="26"/>
      <c r="I91" s="26"/>
      <c r="J91" s="26"/>
      <c r="K91" s="26"/>
      <c r="L91" s="221"/>
      <c r="M91" s="221"/>
      <c r="N91" s="222"/>
      <c r="O91" s="223"/>
      <c r="P91" s="223"/>
      <c r="Q91" s="223"/>
      <c r="R91" s="1"/>
      <c r="S91" s="10">
        <f t="shared" si="4"/>
        <v>0</v>
      </c>
      <c r="T91" s="10">
        <f t="shared" si="4"/>
        <v>0</v>
      </c>
      <c r="U91" s="10">
        <f t="shared" si="4"/>
        <v>0</v>
      </c>
      <c r="V91" s="10">
        <f t="shared" si="4"/>
        <v>0</v>
      </c>
      <c r="W91" s="1"/>
      <c r="X91" s="10">
        <f t="shared" si="5"/>
        <v>0</v>
      </c>
      <c r="Y91" s="10">
        <f t="shared" si="5"/>
        <v>0</v>
      </c>
      <c r="Z91" s="10">
        <f t="shared" si="5"/>
        <v>0</v>
      </c>
      <c r="AA91" s="10">
        <f t="shared" si="5"/>
        <v>0</v>
      </c>
    </row>
    <row r="92" spans="1:27" ht="11.25" customHeight="1" x14ac:dyDescent="0.3">
      <c r="A92" s="248">
        <v>4</v>
      </c>
      <c r="B92" s="251"/>
      <c r="C92" s="229"/>
      <c r="D92" s="25"/>
      <c r="E92" s="25"/>
      <c r="F92" s="25"/>
      <c r="G92" s="25"/>
      <c r="H92" s="26"/>
      <c r="I92" s="26"/>
      <c r="J92" s="26"/>
      <c r="K92" s="26"/>
      <c r="L92" s="221"/>
      <c r="M92" s="221"/>
      <c r="N92" s="222">
        <f>Q92</f>
        <v>0</v>
      </c>
      <c r="O92" s="223">
        <f>COUNTIF(S92:V97,1)</f>
        <v>0</v>
      </c>
      <c r="P92" s="223">
        <f>COUNTIF(X92:AA97,1)</f>
        <v>0</v>
      </c>
      <c r="Q92" s="223">
        <f>O92+P92</f>
        <v>0</v>
      </c>
      <c r="R92" s="1"/>
      <c r="S92" s="10">
        <f t="shared" si="4"/>
        <v>0</v>
      </c>
      <c r="T92" s="10">
        <f t="shared" si="4"/>
        <v>0</v>
      </c>
      <c r="U92" s="10">
        <f t="shared" si="4"/>
        <v>0</v>
      </c>
      <c r="V92" s="10">
        <f t="shared" si="4"/>
        <v>0</v>
      </c>
      <c r="W92" s="1"/>
      <c r="X92" s="10">
        <f t="shared" si="5"/>
        <v>0</v>
      </c>
      <c r="Y92" s="10">
        <f t="shared" si="5"/>
        <v>0</v>
      </c>
      <c r="Z92" s="10">
        <f t="shared" si="5"/>
        <v>0</v>
      </c>
      <c r="AA92" s="10">
        <f t="shared" si="5"/>
        <v>0</v>
      </c>
    </row>
    <row r="93" spans="1:27" ht="11.25" customHeight="1" x14ac:dyDescent="0.3">
      <c r="A93" s="248"/>
      <c r="B93" s="251"/>
      <c r="C93" s="229"/>
      <c r="D93" s="25"/>
      <c r="E93" s="25"/>
      <c r="F93" s="25"/>
      <c r="G93" s="25"/>
      <c r="H93" s="26"/>
      <c r="I93" s="26"/>
      <c r="J93" s="26"/>
      <c r="K93" s="26"/>
      <c r="L93" s="221"/>
      <c r="M93" s="221"/>
      <c r="N93" s="222"/>
      <c r="O93" s="223"/>
      <c r="P93" s="223"/>
      <c r="Q93" s="223"/>
      <c r="R93" s="1"/>
      <c r="S93" s="10">
        <f t="shared" si="4"/>
        <v>0</v>
      </c>
      <c r="T93" s="10">
        <f t="shared" si="4"/>
        <v>0</v>
      </c>
      <c r="U93" s="10">
        <f t="shared" si="4"/>
        <v>0</v>
      </c>
      <c r="V93" s="10">
        <f t="shared" si="4"/>
        <v>0</v>
      </c>
      <c r="W93" s="1"/>
      <c r="X93" s="10">
        <f t="shared" si="5"/>
        <v>0</v>
      </c>
      <c r="Y93" s="10">
        <f t="shared" si="5"/>
        <v>0</v>
      </c>
      <c r="Z93" s="10">
        <f t="shared" si="5"/>
        <v>0</v>
      </c>
      <c r="AA93" s="10">
        <f t="shared" si="5"/>
        <v>0</v>
      </c>
    </row>
    <row r="94" spans="1:27" ht="11.25" customHeight="1" x14ac:dyDescent="0.3">
      <c r="A94" s="248"/>
      <c r="B94" s="251"/>
      <c r="C94" s="229"/>
      <c r="D94" s="25"/>
      <c r="E94" s="25"/>
      <c r="F94" s="25"/>
      <c r="G94" s="25"/>
      <c r="H94" s="26"/>
      <c r="I94" s="26"/>
      <c r="J94" s="26"/>
      <c r="K94" s="26"/>
      <c r="L94" s="221"/>
      <c r="M94" s="221"/>
      <c r="N94" s="222"/>
      <c r="O94" s="223"/>
      <c r="P94" s="223"/>
      <c r="Q94" s="223"/>
      <c r="R94" s="1"/>
      <c r="S94" s="10">
        <f t="shared" si="4"/>
        <v>0</v>
      </c>
      <c r="T94" s="10">
        <f t="shared" si="4"/>
        <v>0</v>
      </c>
      <c r="U94" s="10">
        <f t="shared" si="4"/>
        <v>0</v>
      </c>
      <c r="V94" s="10">
        <f t="shared" si="4"/>
        <v>0</v>
      </c>
      <c r="W94" s="1"/>
      <c r="X94" s="10">
        <f t="shared" si="5"/>
        <v>0</v>
      </c>
      <c r="Y94" s="10">
        <f t="shared" si="5"/>
        <v>0</v>
      </c>
      <c r="Z94" s="10">
        <f t="shared" si="5"/>
        <v>0</v>
      </c>
      <c r="AA94" s="10">
        <f t="shared" si="5"/>
        <v>0</v>
      </c>
    </row>
    <row r="95" spans="1:27" ht="11.25" customHeight="1" x14ac:dyDescent="0.3">
      <c r="A95" s="248"/>
      <c r="B95" s="251"/>
      <c r="C95" s="229"/>
      <c r="D95" s="25"/>
      <c r="E95" s="25"/>
      <c r="F95" s="25"/>
      <c r="G95" s="25"/>
      <c r="H95" s="26"/>
      <c r="I95" s="26"/>
      <c r="J95" s="26"/>
      <c r="K95" s="26"/>
      <c r="L95" s="221"/>
      <c r="M95" s="221"/>
      <c r="N95" s="222"/>
      <c r="O95" s="223"/>
      <c r="P95" s="223"/>
      <c r="Q95" s="223"/>
      <c r="R95" s="1"/>
      <c r="S95" s="10">
        <f t="shared" si="4"/>
        <v>0</v>
      </c>
      <c r="T95" s="10">
        <f t="shared" si="4"/>
        <v>0</v>
      </c>
      <c r="U95" s="10">
        <f t="shared" si="4"/>
        <v>0</v>
      </c>
      <c r="V95" s="10">
        <f t="shared" si="4"/>
        <v>0</v>
      </c>
      <c r="W95" s="1"/>
      <c r="X95" s="10">
        <f t="shared" si="5"/>
        <v>0</v>
      </c>
      <c r="Y95" s="10">
        <f t="shared" si="5"/>
        <v>0</v>
      </c>
      <c r="Z95" s="10">
        <f t="shared" si="5"/>
        <v>0</v>
      </c>
      <c r="AA95" s="10">
        <f t="shared" si="5"/>
        <v>0</v>
      </c>
    </row>
    <row r="96" spans="1:27" ht="11.25" customHeight="1" x14ac:dyDescent="0.3">
      <c r="A96" s="248"/>
      <c r="B96" s="251"/>
      <c r="C96" s="229"/>
      <c r="D96" s="25"/>
      <c r="E96" s="25"/>
      <c r="F96" s="25"/>
      <c r="G96" s="25"/>
      <c r="H96" s="26"/>
      <c r="I96" s="26"/>
      <c r="J96" s="26"/>
      <c r="K96" s="26"/>
      <c r="L96" s="221"/>
      <c r="M96" s="221"/>
      <c r="N96" s="222"/>
      <c r="O96" s="223"/>
      <c r="P96" s="223"/>
      <c r="Q96" s="223"/>
      <c r="R96" s="1"/>
      <c r="S96" s="10">
        <f t="shared" si="4"/>
        <v>0</v>
      </c>
      <c r="T96" s="10">
        <f t="shared" si="4"/>
        <v>0</v>
      </c>
      <c r="U96" s="10">
        <f t="shared" si="4"/>
        <v>0</v>
      </c>
      <c r="V96" s="10">
        <f t="shared" si="4"/>
        <v>0</v>
      </c>
      <c r="W96" s="1"/>
      <c r="X96" s="10">
        <f t="shared" si="5"/>
        <v>0</v>
      </c>
      <c r="Y96" s="10">
        <f t="shared" si="5"/>
        <v>0</v>
      </c>
      <c r="Z96" s="10">
        <f t="shared" si="5"/>
        <v>0</v>
      </c>
      <c r="AA96" s="10">
        <f t="shared" si="5"/>
        <v>0</v>
      </c>
    </row>
    <row r="97" spans="1:27" ht="11.25" customHeight="1" x14ac:dyDescent="0.3">
      <c r="A97" s="248"/>
      <c r="B97" s="251"/>
      <c r="C97" s="240"/>
      <c r="D97" s="25"/>
      <c r="E97" s="25"/>
      <c r="F97" s="25"/>
      <c r="G97" s="25"/>
      <c r="H97" s="26"/>
      <c r="I97" s="26"/>
      <c r="J97" s="26"/>
      <c r="K97" s="26"/>
      <c r="L97" s="221"/>
      <c r="M97" s="221"/>
      <c r="N97" s="222"/>
      <c r="O97" s="223"/>
      <c r="P97" s="223"/>
      <c r="Q97" s="223"/>
      <c r="R97" s="1"/>
      <c r="S97" s="10">
        <f t="shared" si="4"/>
        <v>0</v>
      </c>
      <c r="T97" s="10">
        <f t="shared" si="4"/>
        <v>0</v>
      </c>
      <c r="U97" s="10">
        <f t="shared" si="4"/>
        <v>0</v>
      </c>
      <c r="V97" s="10">
        <f t="shared" si="4"/>
        <v>0</v>
      </c>
      <c r="W97" s="1"/>
      <c r="X97" s="10">
        <f t="shared" si="5"/>
        <v>0</v>
      </c>
      <c r="Y97" s="10">
        <f t="shared" si="5"/>
        <v>0</v>
      </c>
      <c r="Z97" s="10">
        <f t="shared" si="5"/>
        <v>0</v>
      </c>
      <c r="AA97" s="10">
        <f t="shared" si="5"/>
        <v>0</v>
      </c>
    </row>
    <row r="98" spans="1:27" ht="11.25" customHeight="1" x14ac:dyDescent="0.3">
      <c r="A98" s="248">
        <v>5</v>
      </c>
      <c r="B98" s="251"/>
      <c r="C98" s="229"/>
      <c r="D98" s="25"/>
      <c r="E98" s="25"/>
      <c r="F98" s="25"/>
      <c r="G98" s="25"/>
      <c r="H98" s="26"/>
      <c r="I98" s="26"/>
      <c r="J98" s="26"/>
      <c r="K98" s="26"/>
      <c r="L98" s="221"/>
      <c r="M98" s="221"/>
      <c r="N98" s="222">
        <f>Q98</f>
        <v>0</v>
      </c>
      <c r="O98" s="223">
        <f>COUNTIF(S98:V103,1)</f>
        <v>0</v>
      </c>
      <c r="P98" s="223">
        <f>COUNTIF(X98:AA103,1)</f>
        <v>0</v>
      </c>
      <c r="Q98" s="223">
        <f>O98+P98</f>
        <v>0</v>
      </c>
      <c r="R98" s="1"/>
      <c r="S98" s="10">
        <f t="shared" si="4"/>
        <v>0</v>
      </c>
      <c r="T98" s="10">
        <f t="shared" si="4"/>
        <v>0</v>
      </c>
      <c r="U98" s="10">
        <f t="shared" si="4"/>
        <v>0</v>
      </c>
      <c r="V98" s="10">
        <f t="shared" si="4"/>
        <v>0</v>
      </c>
      <c r="W98" s="1"/>
      <c r="X98" s="10">
        <f t="shared" si="5"/>
        <v>0</v>
      </c>
      <c r="Y98" s="10">
        <f t="shared" si="5"/>
        <v>0</v>
      </c>
      <c r="Z98" s="10">
        <f t="shared" si="5"/>
        <v>0</v>
      </c>
      <c r="AA98" s="10">
        <f t="shared" si="5"/>
        <v>0</v>
      </c>
    </row>
    <row r="99" spans="1:27" ht="11.25" customHeight="1" x14ac:dyDescent="0.3">
      <c r="A99" s="248"/>
      <c r="B99" s="251"/>
      <c r="C99" s="229"/>
      <c r="D99" s="25"/>
      <c r="E99" s="25"/>
      <c r="F99" s="25"/>
      <c r="G99" s="25"/>
      <c r="H99" s="26"/>
      <c r="I99" s="26"/>
      <c r="J99" s="26"/>
      <c r="K99" s="26"/>
      <c r="L99" s="221"/>
      <c r="M99" s="221"/>
      <c r="N99" s="222"/>
      <c r="O99" s="223"/>
      <c r="P99" s="223"/>
      <c r="Q99" s="223"/>
      <c r="R99" s="1"/>
      <c r="S99" s="10">
        <f t="shared" si="4"/>
        <v>0</v>
      </c>
      <c r="T99" s="10">
        <f t="shared" si="4"/>
        <v>0</v>
      </c>
      <c r="U99" s="10">
        <f t="shared" si="4"/>
        <v>0</v>
      </c>
      <c r="V99" s="10">
        <f t="shared" si="4"/>
        <v>0</v>
      </c>
      <c r="W99" s="1"/>
      <c r="X99" s="10">
        <f t="shared" si="5"/>
        <v>0</v>
      </c>
      <c r="Y99" s="10">
        <f t="shared" si="5"/>
        <v>0</v>
      </c>
      <c r="Z99" s="10">
        <f t="shared" si="5"/>
        <v>0</v>
      </c>
      <c r="AA99" s="10">
        <f t="shared" si="5"/>
        <v>0</v>
      </c>
    </row>
    <row r="100" spans="1:27" ht="11.25" customHeight="1" x14ac:dyDescent="0.3">
      <c r="A100" s="248"/>
      <c r="B100" s="251"/>
      <c r="C100" s="229"/>
      <c r="D100" s="25"/>
      <c r="E100" s="25"/>
      <c r="F100" s="25"/>
      <c r="G100" s="25"/>
      <c r="H100" s="26"/>
      <c r="I100" s="26"/>
      <c r="J100" s="26"/>
      <c r="K100" s="26"/>
      <c r="L100" s="221"/>
      <c r="M100" s="221"/>
      <c r="N100" s="222"/>
      <c r="O100" s="223"/>
      <c r="P100" s="223"/>
      <c r="Q100" s="223"/>
      <c r="R100" s="1"/>
      <c r="S100" s="10">
        <f t="shared" si="4"/>
        <v>0</v>
      </c>
      <c r="T100" s="10">
        <f t="shared" si="4"/>
        <v>0</v>
      </c>
      <c r="U100" s="10">
        <f t="shared" si="4"/>
        <v>0</v>
      </c>
      <c r="V100" s="10">
        <f t="shared" si="4"/>
        <v>0</v>
      </c>
      <c r="W100" s="1"/>
      <c r="X100" s="10">
        <f t="shared" si="5"/>
        <v>0</v>
      </c>
      <c r="Y100" s="10">
        <f t="shared" si="5"/>
        <v>0</v>
      </c>
      <c r="Z100" s="10">
        <f t="shared" si="5"/>
        <v>0</v>
      </c>
      <c r="AA100" s="10">
        <f t="shared" si="5"/>
        <v>0</v>
      </c>
    </row>
    <row r="101" spans="1:27" ht="11.25" customHeight="1" x14ac:dyDescent="0.3">
      <c r="A101" s="248"/>
      <c r="B101" s="251"/>
      <c r="C101" s="229"/>
      <c r="D101" s="25"/>
      <c r="E101" s="25"/>
      <c r="F101" s="25"/>
      <c r="G101" s="25"/>
      <c r="H101" s="26"/>
      <c r="I101" s="26"/>
      <c r="J101" s="26"/>
      <c r="K101" s="26"/>
      <c r="L101" s="221"/>
      <c r="M101" s="221"/>
      <c r="N101" s="222"/>
      <c r="O101" s="223"/>
      <c r="P101" s="223"/>
      <c r="Q101" s="223"/>
      <c r="R101" s="1"/>
      <c r="S101" s="10">
        <f t="shared" si="4"/>
        <v>0</v>
      </c>
      <c r="T101" s="10">
        <f t="shared" si="4"/>
        <v>0</v>
      </c>
      <c r="U101" s="10">
        <f t="shared" si="4"/>
        <v>0</v>
      </c>
      <c r="V101" s="10">
        <f t="shared" si="4"/>
        <v>0</v>
      </c>
      <c r="W101" s="1"/>
      <c r="X101" s="10">
        <f t="shared" si="5"/>
        <v>0</v>
      </c>
      <c r="Y101" s="10">
        <f t="shared" si="5"/>
        <v>0</v>
      </c>
      <c r="Z101" s="10">
        <f t="shared" si="5"/>
        <v>0</v>
      </c>
      <c r="AA101" s="10">
        <f t="shared" si="5"/>
        <v>0</v>
      </c>
    </row>
    <row r="102" spans="1:27" ht="11.25" customHeight="1" x14ac:dyDescent="0.3">
      <c r="A102" s="248"/>
      <c r="B102" s="251"/>
      <c r="C102" s="229"/>
      <c r="D102" s="25"/>
      <c r="E102" s="25"/>
      <c r="F102" s="25"/>
      <c r="G102" s="25"/>
      <c r="H102" s="26"/>
      <c r="I102" s="26"/>
      <c r="J102" s="26"/>
      <c r="K102" s="26"/>
      <c r="L102" s="221"/>
      <c r="M102" s="221"/>
      <c r="N102" s="222"/>
      <c r="O102" s="223"/>
      <c r="P102" s="223"/>
      <c r="Q102" s="223"/>
      <c r="R102" s="1"/>
      <c r="S102" s="10">
        <f t="shared" ref="S102:V109" si="6">IF(D102=$V$1,0,1)</f>
        <v>0</v>
      </c>
      <c r="T102" s="10">
        <f t="shared" si="6"/>
        <v>0</v>
      </c>
      <c r="U102" s="10">
        <f t="shared" si="6"/>
        <v>0</v>
      </c>
      <c r="V102" s="10">
        <f t="shared" si="6"/>
        <v>0</v>
      </c>
      <c r="W102" s="1"/>
      <c r="X102" s="10">
        <f t="shared" ref="X102:AA109" si="7">IF(H102=$V$1,0,1)</f>
        <v>0</v>
      </c>
      <c r="Y102" s="10">
        <f t="shared" si="7"/>
        <v>0</v>
      </c>
      <c r="Z102" s="10">
        <f t="shared" si="7"/>
        <v>0</v>
      </c>
      <c r="AA102" s="10">
        <f t="shared" si="7"/>
        <v>0</v>
      </c>
    </row>
    <row r="103" spans="1:27" ht="11.25" customHeight="1" x14ac:dyDescent="0.3">
      <c r="A103" s="248"/>
      <c r="B103" s="251"/>
      <c r="C103" s="240"/>
      <c r="D103" s="25"/>
      <c r="E103" s="25"/>
      <c r="F103" s="25"/>
      <c r="G103" s="25"/>
      <c r="H103" s="26"/>
      <c r="I103" s="26"/>
      <c r="J103" s="26"/>
      <c r="K103" s="26"/>
      <c r="L103" s="221"/>
      <c r="M103" s="221"/>
      <c r="N103" s="222"/>
      <c r="O103" s="223"/>
      <c r="P103" s="223"/>
      <c r="Q103" s="223"/>
      <c r="R103" s="1"/>
      <c r="S103" s="10">
        <f t="shared" si="6"/>
        <v>0</v>
      </c>
      <c r="T103" s="10">
        <f t="shared" si="6"/>
        <v>0</v>
      </c>
      <c r="U103" s="10">
        <f t="shared" si="6"/>
        <v>0</v>
      </c>
      <c r="V103" s="10">
        <f t="shared" si="6"/>
        <v>0</v>
      </c>
      <c r="W103" s="1"/>
      <c r="X103" s="10">
        <f t="shared" si="7"/>
        <v>0</v>
      </c>
      <c r="Y103" s="10">
        <f t="shared" si="7"/>
        <v>0</v>
      </c>
      <c r="Z103" s="10">
        <f t="shared" si="7"/>
        <v>0</v>
      </c>
      <c r="AA103" s="10">
        <f t="shared" si="7"/>
        <v>0</v>
      </c>
    </row>
    <row r="104" spans="1:27" ht="11.25" customHeight="1" x14ac:dyDescent="0.3">
      <c r="A104" s="248">
        <v>6</v>
      </c>
      <c r="B104" s="251"/>
      <c r="C104" s="229"/>
      <c r="D104" s="25"/>
      <c r="E104" s="25"/>
      <c r="F104" s="25"/>
      <c r="G104" s="25"/>
      <c r="H104" s="26"/>
      <c r="I104" s="26"/>
      <c r="J104" s="26"/>
      <c r="K104" s="26"/>
      <c r="L104" s="221"/>
      <c r="M104" s="221"/>
      <c r="N104" s="222">
        <f>Q104</f>
        <v>0</v>
      </c>
      <c r="O104" s="223">
        <f>COUNTIF(S104:V109,1)</f>
        <v>0</v>
      </c>
      <c r="P104" s="223">
        <f>COUNTIF(X104:AA109,1)</f>
        <v>0</v>
      </c>
      <c r="Q104" s="223">
        <f>O104+P104</f>
        <v>0</v>
      </c>
      <c r="R104" s="1"/>
      <c r="S104" s="10">
        <f t="shared" si="6"/>
        <v>0</v>
      </c>
      <c r="T104" s="10">
        <f t="shared" si="6"/>
        <v>0</v>
      </c>
      <c r="U104" s="10">
        <f t="shared" si="6"/>
        <v>0</v>
      </c>
      <c r="V104" s="10">
        <f t="shared" si="6"/>
        <v>0</v>
      </c>
      <c r="W104" s="1"/>
      <c r="X104" s="10">
        <f t="shared" si="7"/>
        <v>0</v>
      </c>
      <c r="Y104" s="10">
        <f t="shared" si="7"/>
        <v>0</v>
      </c>
      <c r="Z104" s="10">
        <f t="shared" si="7"/>
        <v>0</v>
      </c>
      <c r="AA104" s="10">
        <f t="shared" si="7"/>
        <v>0</v>
      </c>
    </row>
    <row r="105" spans="1:27" ht="11.25" customHeight="1" x14ac:dyDescent="0.3">
      <c r="A105" s="248"/>
      <c r="B105" s="251"/>
      <c r="C105" s="229"/>
      <c r="D105" s="25"/>
      <c r="E105" s="25"/>
      <c r="F105" s="25"/>
      <c r="G105" s="25"/>
      <c r="H105" s="26"/>
      <c r="I105" s="26"/>
      <c r="J105" s="26"/>
      <c r="K105" s="26"/>
      <c r="L105" s="221"/>
      <c r="M105" s="221"/>
      <c r="N105" s="222"/>
      <c r="O105" s="223"/>
      <c r="P105" s="223"/>
      <c r="Q105" s="223"/>
      <c r="R105" s="1"/>
      <c r="S105" s="10">
        <f t="shared" si="6"/>
        <v>0</v>
      </c>
      <c r="T105" s="10">
        <f t="shared" si="6"/>
        <v>0</v>
      </c>
      <c r="U105" s="10">
        <f t="shared" si="6"/>
        <v>0</v>
      </c>
      <c r="V105" s="10">
        <f t="shared" si="6"/>
        <v>0</v>
      </c>
      <c r="W105" s="1"/>
      <c r="X105" s="10">
        <f t="shared" si="7"/>
        <v>0</v>
      </c>
      <c r="Y105" s="10">
        <f t="shared" si="7"/>
        <v>0</v>
      </c>
      <c r="Z105" s="10">
        <f t="shared" si="7"/>
        <v>0</v>
      </c>
      <c r="AA105" s="10">
        <f t="shared" si="7"/>
        <v>0</v>
      </c>
    </row>
    <row r="106" spans="1:27" ht="11.25" customHeight="1" x14ac:dyDescent="0.3">
      <c r="A106" s="248"/>
      <c r="B106" s="251"/>
      <c r="C106" s="229"/>
      <c r="D106" s="25"/>
      <c r="E106" s="25"/>
      <c r="F106" s="25"/>
      <c r="G106" s="25"/>
      <c r="H106" s="26"/>
      <c r="I106" s="26"/>
      <c r="J106" s="26"/>
      <c r="K106" s="26"/>
      <c r="L106" s="221"/>
      <c r="M106" s="221"/>
      <c r="N106" s="222"/>
      <c r="O106" s="223"/>
      <c r="P106" s="223"/>
      <c r="Q106" s="223"/>
      <c r="R106" s="1"/>
      <c r="S106" s="10">
        <f t="shared" si="6"/>
        <v>0</v>
      </c>
      <c r="T106" s="10">
        <f t="shared" si="6"/>
        <v>0</v>
      </c>
      <c r="U106" s="10">
        <f t="shared" si="6"/>
        <v>0</v>
      </c>
      <c r="V106" s="10">
        <f t="shared" si="6"/>
        <v>0</v>
      </c>
      <c r="W106" s="1"/>
      <c r="X106" s="10">
        <f t="shared" si="7"/>
        <v>0</v>
      </c>
      <c r="Y106" s="10">
        <f t="shared" si="7"/>
        <v>0</v>
      </c>
      <c r="Z106" s="10">
        <f t="shared" si="7"/>
        <v>0</v>
      </c>
      <c r="AA106" s="10">
        <f t="shared" si="7"/>
        <v>0</v>
      </c>
    </row>
    <row r="107" spans="1:27" ht="11.25" customHeight="1" x14ac:dyDescent="0.3">
      <c r="A107" s="248"/>
      <c r="B107" s="251"/>
      <c r="C107" s="229"/>
      <c r="D107" s="25"/>
      <c r="E107" s="25"/>
      <c r="F107" s="25"/>
      <c r="G107" s="25"/>
      <c r="H107" s="26"/>
      <c r="I107" s="26"/>
      <c r="J107" s="26"/>
      <c r="K107" s="26"/>
      <c r="L107" s="221"/>
      <c r="M107" s="221"/>
      <c r="N107" s="222"/>
      <c r="O107" s="223"/>
      <c r="P107" s="223"/>
      <c r="Q107" s="223"/>
      <c r="R107" s="1"/>
      <c r="S107" s="10">
        <f t="shared" si="6"/>
        <v>0</v>
      </c>
      <c r="T107" s="10">
        <f t="shared" si="6"/>
        <v>0</v>
      </c>
      <c r="U107" s="10">
        <f t="shared" si="6"/>
        <v>0</v>
      </c>
      <c r="V107" s="10">
        <f t="shared" si="6"/>
        <v>0</v>
      </c>
      <c r="W107" s="1"/>
      <c r="X107" s="10">
        <f t="shared" si="7"/>
        <v>0</v>
      </c>
      <c r="Y107" s="10">
        <f t="shared" si="7"/>
        <v>0</v>
      </c>
      <c r="Z107" s="10">
        <f t="shared" si="7"/>
        <v>0</v>
      </c>
      <c r="AA107" s="10">
        <f t="shared" si="7"/>
        <v>0</v>
      </c>
    </row>
    <row r="108" spans="1:27" ht="11.25" customHeight="1" x14ac:dyDescent="0.3">
      <c r="A108" s="248"/>
      <c r="B108" s="251"/>
      <c r="C108" s="229"/>
      <c r="D108" s="25"/>
      <c r="E108" s="25"/>
      <c r="F108" s="25"/>
      <c r="G108" s="25"/>
      <c r="H108" s="26"/>
      <c r="I108" s="26"/>
      <c r="J108" s="26"/>
      <c r="K108" s="26"/>
      <c r="L108" s="221"/>
      <c r="M108" s="221"/>
      <c r="N108" s="222"/>
      <c r="O108" s="223"/>
      <c r="P108" s="223"/>
      <c r="Q108" s="223"/>
      <c r="R108" s="1"/>
      <c r="S108" s="10">
        <f t="shared" si="6"/>
        <v>0</v>
      </c>
      <c r="T108" s="10">
        <f t="shared" si="6"/>
        <v>0</v>
      </c>
      <c r="U108" s="10">
        <f t="shared" si="6"/>
        <v>0</v>
      </c>
      <c r="V108" s="10">
        <f t="shared" si="6"/>
        <v>0</v>
      </c>
      <c r="W108" s="1"/>
      <c r="X108" s="10">
        <f t="shared" si="7"/>
        <v>0</v>
      </c>
      <c r="Y108" s="10">
        <f t="shared" si="7"/>
        <v>0</v>
      </c>
      <c r="Z108" s="10">
        <f t="shared" si="7"/>
        <v>0</v>
      </c>
      <c r="AA108" s="10">
        <f t="shared" si="7"/>
        <v>0</v>
      </c>
    </row>
    <row r="109" spans="1:27" ht="11.25" customHeight="1" x14ac:dyDescent="0.3">
      <c r="A109" s="248"/>
      <c r="B109" s="251"/>
      <c r="C109" s="240"/>
      <c r="D109" s="25"/>
      <c r="E109" s="25"/>
      <c r="F109" s="25"/>
      <c r="G109" s="25"/>
      <c r="H109" s="26"/>
      <c r="I109" s="26"/>
      <c r="J109" s="26"/>
      <c r="K109" s="26"/>
      <c r="L109" s="221"/>
      <c r="M109" s="221"/>
      <c r="N109" s="222"/>
      <c r="O109" s="223"/>
      <c r="P109" s="223"/>
      <c r="Q109" s="223"/>
      <c r="R109" s="1"/>
      <c r="S109" s="10">
        <f t="shared" si="6"/>
        <v>0</v>
      </c>
      <c r="T109" s="10">
        <f t="shared" si="6"/>
        <v>0</v>
      </c>
      <c r="U109" s="10">
        <f t="shared" si="6"/>
        <v>0</v>
      </c>
      <c r="V109" s="10">
        <f t="shared" si="6"/>
        <v>0</v>
      </c>
      <c r="W109" s="1"/>
      <c r="X109" s="10">
        <f t="shared" si="7"/>
        <v>0</v>
      </c>
      <c r="Y109" s="10">
        <f t="shared" si="7"/>
        <v>0</v>
      </c>
      <c r="Z109" s="10">
        <f t="shared" si="7"/>
        <v>0</v>
      </c>
      <c r="AA109" s="10">
        <f t="shared" si="7"/>
        <v>0</v>
      </c>
    </row>
    <row r="110" spans="1:27" ht="10.5" customHeight="1" x14ac:dyDescent="0.3">
      <c r="A110" s="224"/>
      <c r="B110" s="225"/>
      <c r="C110" s="226"/>
      <c r="D110" s="252"/>
      <c r="E110" s="253"/>
      <c r="F110" s="253"/>
      <c r="G110" s="253"/>
      <c r="H110" s="253"/>
      <c r="I110" s="253"/>
      <c r="J110" s="253"/>
      <c r="K110" s="254"/>
      <c r="L110" s="13"/>
      <c r="M110" s="16" t="s">
        <v>2</v>
      </c>
      <c r="N110" s="14"/>
      <c r="O110" s="141">
        <f>SUM($O$73:$O$103)</f>
        <v>0</v>
      </c>
      <c r="P110" s="142">
        <f>SUM($P$73:$P$103)</f>
        <v>0</v>
      </c>
      <c r="Q110" s="15">
        <f>SUM(Q73:Q103)</f>
        <v>0</v>
      </c>
      <c r="R110" s="1"/>
      <c r="S110" s="10"/>
      <c r="T110" s="10"/>
      <c r="U110" s="10"/>
      <c r="V110" s="10"/>
      <c r="W110" s="1"/>
      <c r="X110" s="10"/>
      <c r="Y110" s="10"/>
      <c r="Z110" s="10"/>
      <c r="AA110" s="10"/>
    </row>
    <row r="111" spans="1:27" x14ac:dyDescent="0.3">
      <c r="L111" s="255" t="s">
        <v>18</v>
      </c>
      <c r="M111" s="256" t="s">
        <v>19</v>
      </c>
      <c r="N111" s="256"/>
      <c r="O111" s="17">
        <f>SUM($O$72+$O$110)*3</f>
        <v>0</v>
      </c>
      <c r="P111" s="17">
        <f>SUM($P$72*2)</f>
        <v>0</v>
      </c>
    </row>
    <row r="112" spans="1:27" x14ac:dyDescent="0.3">
      <c r="L112" s="255"/>
      <c r="M112" s="256" t="s">
        <v>20</v>
      </c>
      <c r="N112" s="256"/>
      <c r="O112" s="256"/>
      <c r="P112" s="17">
        <f>SUM($P$110*1)</f>
        <v>0</v>
      </c>
    </row>
    <row r="113" spans="4:27" x14ac:dyDescent="0.3">
      <c r="L113" s="255"/>
      <c r="M113" s="257" t="s">
        <v>21</v>
      </c>
      <c r="N113" s="257"/>
      <c r="O113" s="257"/>
      <c r="P113" s="17">
        <f>SUM($O$111+$P$111+$P$112)</f>
        <v>0</v>
      </c>
    </row>
    <row r="114" spans="4:27" ht="9.75" customHeight="1" x14ac:dyDescent="0.3">
      <c r="D114" s="12"/>
    </row>
    <row r="115" spans="4:27" ht="9.75" customHeight="1" x14ac:dyDescent="0.3">
      <c r="D115" s="12"/>
    </row>
    <row r="116" spans="4:27" ht="9.75" customHeight="1" x14ac:dyDescent="0.3">
      <c r="D116" s="12"/>
    </row>
    <row r="117" spans="4:27" ht="9.75" customHeight="1" x14ac:dyDescent="0.3">
      <c r="D117" s="12"/>
    </row>
    <row r="118" spans="4:27" ht="9.75" customHeight="1" x14ac:dyDescent="0.3">
      <c r="D118" s="12"/>
    </row>
    <row r="119" spans="4:27" ht="9.75" customHeight="1" x14ac:dyDescent="0.25">
      <c r="D119" s="12"/>
      <c r="R119" s="24"/>
      <c r="S119" s="24"/>
      <c r="T119" s="24"/>
      <c r="U119" s="24"/>
      <c r="V119" s="24"/>
      <c r="W119" s="24"/>
      <c r="X119" s="24"/>
      <c r="Y119" s="24"/>
      <c r="Z119" s="24"/>
      <c r="AA119" s="24"/>
    </row>
    <row r="120" spans="4:27" ht="9.75" customHeight="1" x14ac:dyDescent="0.25">
      <c r="D120" s="12"/>
      <c r="R120" s="24"/>
      <c r="S120" s="24"/>
      <c r="T120" s="24"/>
      <c r="U120" s="24"/>
      <c r="V120" s="24"/>
      <c r="W120" s="24"/>
      <c r="X120" s="24"/>
      <c r="Y120" s="24"/>
      <c r="Z120" s="24"/>
      <c r="AA120" s="24"/>
    </row>
    <row r="121" spans="4:27" ht="9.75" customHeight="1" x14ac:dyDescent="0.25">
      <c r="D121" s="12"/>
      <c r="R121" s="24"/>
      <c r="S121" s="24"/>
      <c r="T121" s="24"/>
      <c r="U121" s="24"/>
      <c r="V121" s="24"/>
      <c r="W121" s="24"/>
      <c r="X121" s="24"/>
      <c r="Y121" s="24"/>
      <c r="Z121" s="24"/>
      <c r="AA121" s="24"/>
    </row>
    <row r="122" spans="4:27" ht="9.75" customHeight="1" x14ac:dyDescent="0.25">
      <c r="D122" s="12"/>
      <c r="R122" s="24"/>
      <c r="S122" s="24"/>
      <c r="T122" s="24"/>
      <c r="U122" s="24"/>
      <c r="V122" s="24"/>
      <c r="W122" s="24"/>
      <c r="X122" s="24"/>
      <c r="Y122" s="24"/>
      <c r="Z122" s="24"/>
      <c r="AA122" s="24"/>
    </row>
    <row r="123" spans="4:27" ht="9.75" customHeight="1" x14ac:dyDescent="0.25">
      <c r="D123" s="12"/>
      <c r="R123" s="24"/>
      <c r="S123" s="24"/>
      <c r="T123" s="24"/>
      <c r="U123" s="24"/>
      <c r="V123" s="24"/>
      <c r="W123" s="24"/>
      <c r="X123" s="24"/>
      <c r="Y123" s="24"/>
      <c r="Z123" s="24"/>
      <c r="AA123" s="24"/>
    </row>
    <row r="124" spans="4:27" ht="9.75" customHeight="1" x14ac:dyDescent="0.25">
      <c r="D124" s="12"/>
      <c r="R124" s="24"/>
      <c r="S124" s="24"/>
      <c r="T124" s="24"/>
      <c r="U124" s="24"/>
      <c r="V124" s="24"/>
      <c r="W124" s="24"/>
      <c r="X124" s="24"/>
      <c r="Y124" s="24"/>
      <c r="Z124" s="24"/>
      <c r="AA124" s="24"/>
    </row>
    <row r="125" spans="4:27" ht="9.75" customHeight="1" x14ac:dyDescent="0.25">
      <c r="D125" s="12"/>
      <c r="R125" s="24"/>
      <c r="S125" s="24"/>
      <c r="T125" s="24"/>
      <c r="U125" s="24"/>
      <c r="V125" s="24"/>
      <c r="W125" s="24"/>
      <c r="X125" s="24"/>
      <c r="Y125" s="24"/>
      <c r="Z125" s="24"/>
      <c r="AA125" s="24"/>
    </row>
    <row r="126" spans="4:27" ht="9.75" customHeight="1" x14ac:dyDescent="0.25">
      <c r="D126" s="12"/>
      <c r="R126" s="24"/>
      <c r="S126" s="24"/>
      <c r="T126" s="24"/>
      <c r="U126" s="24"/>
      <c r="V126" s="24"/>
      <c r="W126" s="24"/>
      <c r="X126" s="24"/>
      <c r="Y126" s="24"/>
      <c r="Z126" s="24"/>
      <c r="AA126" s="24"/>
    </row>
    <row r="127" spans="4:27" ht="9.75" customHeight="1" x14ac:dyDescent="0.25">
      <c r="D127" s="12"/>
      <c r="R127" s="24"/>
      <c r="S127" s="24"/>
      <c r="T127" s="24"/>
      <c r="U127" s="24"/>
      <c r="V127" s="24"/>
      <c r="W127" s="24"/>
      <c r="X127" s="24"/>
      <c r="Y127" s="24"/>
      <c r="Z127" s="24"/>
      <c r="AA127" s="24"/>
    </row>
    <row r="128" spans="4:27" ht="9.75" customHeight="1" x14ac:dyDescent="0.25">
      <c r="D128" s="12"/>
      <c r="R128" s="24"/>
      <c r="S128" s="24"/>
      <c r="T128" s="24"/>
      <c r="U128" s="24"/>
      <c r="V128" s="24"/>
      <c r="W128" s="24"/>
      <c r="X128" s="24"/>
      <c r="Y128" s="24"/>
      <c r="Z128" s="24"/>
      <c r="AA128" s="24"/>
    </row>
    <row r="129" spans="4:42" ht="9.75" customHeight="1" x14ac:dyDescent="0.25">
      <c r="D129" s="12"/>
      <c r="R129" s="24"/>
      <c r="S129" s="24"/>
      <c r="T129" s="24"/>
      <c r="U129" s="24"/>
      <c r="V129" s="24"/>
      <c r="W129" s="24"/>
      <c r="X129" s="24"/>
      <c r="Y129" s="24"/>
      <c r="Z129" s="24"/>
      <c r="AA129" s="24"/>
    </row>
    <row r="130" spans="4:42" ht="9.75" customHeight="1" x14ac:dyDescent="0.25">
      <c r="D130" s="12"/>
      <c r="R130" s="24"/>
      <c r="S130" s="24"/>
      <c r="T130" s="24"/>
      <c r="U130" s="24"/>
      <c r="V130" s="24"/>
      <c r="W130" s="24"/>
      <c r="X130" s="24"/>
      <c r="Y130" s="24"/>
      <c r="Z130" s="24"/>
      <c r="AA130" s="24"/>
    </row>
    <row r="131" spans="4:42" ht="9.75" customHeight="1" x14ac:dyDescent="0.25">
      <c r="D131" s="12"/>
      <c r="R131" s="24"/>
      <c r="S131" s="24"/>
      <c r="T131" s="24"/>
      <c r="U131" s="24"/>
      <c r="V131" s="24"/>
      <c r="W131" s="24"/>
      <c r="X131" s="24"/>
      <c r="Y131" s="24"/>
      <c r="Z131" s="24"/>
      <c r="AA131" s="24"/>
    </row>
    <row r="132" spans="4:42" ht="9.75" customHeight="1" x14ac:dyDescent="0.25">
      <c r="D132" s="12"/>
      <c r="R132" s="24"/>
      <c r="S132" s="24"/>
      <c r="T132" s="24"/>
      <c r="U132" s="24"/>
      <c r="V132" s="24"/>
      <c r="W132" s="24"/>
      <c r="X132" s="24"/>
      <c r="Y132" s="24"/>
      <c r="Z132" s="24"/>
      <c r="AA132" s="24"/>
    </row>
    <row r="133" spans="4:42" ht="9.75" customHeight="1" x14ac:dyDescent="0.3">
      <c r="D133" s="12"/>
    </row>
    <row r="134" spans="4:42" ht="9.75" customHeight="1" x14ac:dyDescent="0.3">
      <c r="D134" s="12"/>
    </row>
    <row r="135" spans="4:42" ht="9.75" customHeight="1" x14ac:dyDescent="0.3">
      <c r="D135" s="12"/>
    </row>
    <row r="136" spans="4:42" ht="9.75" customHeight="1" x14ac:dyDescent="0.3">
      <c r="D136" s="12"/>
      <c r="AP136" s="22"/>
    </row>
    <row r="137" spans="4:42" ht="15.75" customHeight="1" x14ac:dyDescent="0.3">
      <c r="D137" s="12"/>
      <c r="AP137" s="2" t="s">
        <v>42</v>
      </c>
    </row>
    <row r="138" spans="4:42" ht="15.75" customHeight="1" x14ac:dyDescent="0.3">
      <c r="D138" s="12"/>
      <c r="AP138" s="2" t="s">
        <v>24</v>
      </c>
    </row>
    <row r="139" spans="4:42" ht="15.75" customHeight="1" x14ac:dyDescent="0.3">
      <c r="D139" s="12"/>
      <c r="AO139" s="2"/>
      <c r="AP139" s="2" t="s">
        <v>41</v>
      </c>
    </row>
    <row r="140" spans="4:42" ht="15.75" customHeight="1" x14ac:dyDescent="0.3">
      <c r="D140" s="12"/>
      <c r="AP140" s="2" t="s">
        <v>38</v>
      </c>
    </row>
    <row r="141" spans="4:42" ht="15.75" customHeight="1" x14ac:dyDescent="0.3">
      <c r="D141" s="12"/>
      <c r="AP141" s="2" t="s">
        <v>25</v>
      </c>
    </row>
    <row r="142" spans="4:42" ht="15.75" customHeight="1" x14ac:dyDescent="0.3">
      <c r="D142" s="12"/>
      <c r="AP142" s="2" t="s">
        <v>26</v>
      </c>
    </row>
    <row r="143" spans="4:42" ht="15.75" customHeight="1" x14ac:dyDescent="0.3">
      <c r="D143" s="12"/>
      <c r="AP143" s="2" t="s">
        <v>34</v>
      </c>
    </row>
    <row r="144" spans="4:42" ht="15.75" customHeight="1" x14ac:dyDescent="0.3">
      <c r="D144" s="12"/>
      <c r="AP144" s="2" t="s">
        <v>32</v>
      </c>
    </row>
    <row r="145" spans="4:42" ht="15.75" customHeight="1" x14ac:dyDescent="0.3">
      <c r="D145" s="12"/>
      <c r="AP145" s="2" t="s">
        <v>27</v>
      </c>
    </row>
    <row r="146" spans="4:42" ht="15.75" customHeight="1" x14ac:dyDescent="0.3">
      <c r="D146" s="12"/>
      <c r="AP146" s="2" t="s">
        <v>35</v>
      </c>
    </row>
    <row r="147" spans="4:42" ht="15.75" customHeight="1" x14ac:dyDescent="0.3">
      <c r="D147" s="12"/>
      <c r="AP147" s="2" t="s">
        <v>36</v>
      </c>
    </row>
    <row r="148" spans="4:42" x14ac:dyDescent="0.3">
      <c r="AP148" s="2" t="s">
        <v>28</v>
      </c>
    </row>
    <row r="149" spans="4:42" x14ac:dyDescent="0.3">
      <c r="AP149" s="2" t="s">
        <v>29</v>
      </c>
    </row>
    <row r="150" spans="4:42" x14ac:dyDescent="0.3">
      <c r="AP150" s="2" t="s">
        <v>30</v>
      </c>
    </row>
    <row r="151" spans="4:42" x14ac:dyDescent="0.3">
      <c r="AP151" s="2" t="s">
        <v>33</v>
      </c>
    </row>
    <row r="152" spans="4:42" x14ac:dyDescent="0.3">
      <c r="AP152" s="2" t="s">
        <v>31</v>
      </c>
    </row>
    <row r="153" spans="4:42" x14ac:dyDescent="0.3">
      <c r="AP153" s="2" t="s">
        <v>39</v>
      </c>
    </row>
    <row r="154" spans="4:42" x14ac:dyDescent="0.3">
      <c r="AP154" s="2" t="s">
        <v>37</v>
      </c>
    </row>
  </sheetData>
  <mergeCells count="175">
    <mergeCell ref="P104:P109"/>
    <mergeCell ref="Q104:Q109"/>
    <mergeCell ref="A110:C110"/>
    <mergeCell ref="D110:K110"/>
    <mergeCell ref="L111:L113"/>
    <mergeCell ref="M111:N111"/>
    <mergeCell ref="M112:O112"/>
    <mergeCell ref="M113:O113"/>
    <mergeCell ref="O98:O103"/>
    <mergeCell ref="P98:P103"/>
    <mergeCell ref="Q98:Q103"/>
    <mergeCell ref="A104:A109"/>
    <mergeCell ref="B104:B109"/>
    <mergeCell ref="C104:C109"/>
    <mergeCell ref="L104:L109"/>
    <mergeCell ref="M104:M109"/>
    <mergeCell ref="N104:N109"/>
    <mergeCell ref="O104:O109"/>
    <mergeCell ref="A98:A103"/>
    <mergeCell ref="B98:B103"/>
    <mergeCell ref="C98:C103"/>
    <mergeCell ref="L98:L103"/>
    <mergeCell ref="M98:M103"/>
    <mergeCell ref="N98:N103"/>
    <mergeCell ref="A92:A97"/>
    <mergeCell ref="B92:B97"/>
    <mergeCell ref="C92:C97"/>
    <mergeCell ref="L92:L97"/>
    <mergeCell ref="M92:M97"/>
    <mergeCell ref="N92:N97"/>
    <mergeCell ref="O92:O97"/>
    <mergeCell ref="P92:P97"/>
    <mergeCell ref="Q92:Q97"/>
    <mergeCell ref="A85:A91"/>
    <mergeCell ref="B85:B91"/>
    <mergeCell ref="C85:C91"/>
    <mergeCell ref="L85:L91"/>
    <mergeCell ref="M85:M91"/>
    <mergeCell ref="N85:N91"/>
    <mergeCell ref="O85:O91"/>
    <mergeCell ref="P85:P91"/>
    <mergeCell ref="Q85:Q91"/>
    <mergeCell ref="P73:P78"/>
    <mergeCell ref="Q73:Q78"/>
    <mergeCell ref="A79:A84"/>
    <mergeCell ref="B79:B84"/>
    <mergeCell ref="C79:C84"/>
    <mergeCell ref="L79:L84"/>
    <mergeCell ref="M79:M84"/>
    <mergeCell ref="N79:N84"/>
    <mergeCell ref="O79:O84"/>
    <mergeCell ref="P79:P84"/>
    <mergeCell ref="Q79:Q84"/>
    <mergeCell ref="A72:C72"/>
    <mergeCell ref="D72:K72"/>
    <mergeCell ref="A73:A78"/>
    <mergeCell ref="B73:B78"/>
    <mergeCell ref="C73:C78"/>
    <mergeCell ref="L73:L78"/>
    <mergeCell ref="M73:M78"/>
    <mergeCell ref="N73:N78"/>
    <mergeCell ref="O73:O78"/>
    <mergeCell ref="O60:O65"/>
    <mergeCell ref="P60:P65"/>
    <mergeCell ref="Q60:Q65"/>
    <mergeCell ref="A66:A71"/>
    <mergeCell ref="B66:B71"/>
    <mergeCell ref="C66:C71"/>
    <mergeCell ref="L66:L71"/>
    <mergeCell ref="M66:M71"/>
    <mergeCell ref="N66:N71"/>
    <mergeCell ref="O66:O71"/>
    <mergeCell ref="A60:A65"/>
    <mergeCell ref="B60:B65"/>
    <mergeCell ref="C60:C65"/>
    <mergeCell ref="L60:L65"/>
    <mergeCell ref="M60:M65"/>
    <mergeCell ref="N60:N65"/>
    <mergeCell ref="P66:P71"/>
    <mergeCell ref="Q66:Q71"/>
    <mergeCell ref="A54:A59"/>
    <mergeCell ref="B54:B59"/>
    <mergeCell ref="C54:C59"/>
    <mergeCell ref="L54:L59"/>
    <mergeCell ref="M54:M59"/>
    <mergeCell ref="N54:N59"/>
    <mergeCell ref="O54:O59"/>
    <mergeCell ref="P54:P59"/>
    <mergeCell ref="Q54:Q59"/>
    <mergeCell ref="A48:A53"/>
    <mergeCell ref="B48:B53"/>
    <mergeCell ref="C48:C53"/>
    <mergeCell ref="L48:L53"/>
    <mergeCell ref="M48:M53"/>
    <mergeCell ref="N48:N53"/>
    <mergeCell ref="O48:O53"/>
    <mergeCell ref="P48:P53"/>
    <mergeCell ref="Q48:Q53"/>
    <mergeCell ref="O36:O41"/>
    <mergeCell ref="P36:P41"/>
    <mergeCell ref="Q36:Q41"/>
    <mergeCell ref="A42:A47"/>
    <mergeCell ref="B42:B47"/>
    <mergeCell ref="C42:C47"/>
    <mergeCell ref="L42:L47"/>
    <mergeCell ref="M42:M47"/>
    <mergeCell ref="N42:N47"/>
    <mergeCell ref="O42:O47"/>
    <mergeCell ref="A36:A41"/>
    <mergeCell ref="B36:B41"/>
    <mergeCell ref="C36:C41"/>
    <mergeCell ref="L36:L41"/>
    <mergeCell ref="M36:M41"/>
    <mergeCell ref="N36:N41"/>
    <mergeCell ref="P42:P47"/>
    <mergeCell ref="Q42:Q47"/>
    <mergeCell ref="A30:A35"/>
    <mergeCell ref="B30:B35"/>
    <mergeCell ref="C30:C35"/>
    <mergeCell ref="L30:L35"/>
    <mergeCell ref="M30:M35"/>
    <mergeCell ref="N30:N35"/>
    <mergeCell ref="O30:O35"/>
    <mergeCell ref="P30:P35"/>
    <mergeCell ref="Q30:Q35"/>
    <mergeCell ref="A24:A29"/>
    <mergeCell ref="B24:B29"/>
    <mergeCell ref="C24:C29"/>
    <mergeCell ref="L24:L29"/>
    <mergeCell ref="M24:M29"/>
    <mergeCell ref="N24:N29"/>
    <mergeCell ref="O24:O29"/>
    <mergeCell ref="P24:P29"/>
    <mergeCell ref="Q24:Q29"/>
    <mergeCell ref="O12:O17"/>
    <mergeCell ref="P12:P17"/>
    <mergeCell ref="Q12:Q17"/>
    <mergeCell ref="A18:A23"/>
    <mergeCell ref="B18:B23"/>
    <mergeCell ref="C18:C23"/>
    <mergeCell ref="L18:L23"/>
    <mergeCell ref="M18:M23"/>
    <mergeCell ref="N18:N23"/>
    <mergeCell ref="O18:O23"/>
    <mergeCell ref="A12:A17"/>
    <mergeCell ref="B12:B17"/>
    <mergeCell ref="C12:C17"/>
    <mergeCell ref="L12:L17"/>
    <mergeCell ref="M12:M17"/>
    <mergeCell ref="N12:N17"/>
    <mergeCell ref="P18:P23"/>
    <mergeCell ref="Q18:Q23"/>
    <mergeCell ref="L6:L11"/>
    <mergeCell ref="M6:M11"/>
    <mergeCell ref="N6:N11"/>
    <mergeCell ref="O6:O11"/>
    <mergeCell ref="P6:P11"/>
    <mergeCell ref="Q6:Q11"/>
    <mergeCell ref="D4:G4"/>
    <mergeCell ref="H4:K4"/>
    <mergeCell ref="A5:C5"/>
    <mergeCell ref="D5:K5"/>
    <mergeCell ref="A6:A11"/>
    <mergeCell ref="B6:B11"/>
    <mergeCell ref="C6:C11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110:K110">
    <cfRule type="duplicateValues" dxfId="41405" priority="6"/>
    <cfRule type="duplicateValues" dxfId="41404" priority="7"/>
    <cfRule type="duplicateValues" dxfId="41403" priority="8"/>
  </conditionalFormatting>
  <conditionalFormatting sqref="D6:G71">
    <cfRule type="cellIs" dxfId="41402" priority="5" operator="equal">
      <formula>0</formula>
    </cfRule>
  </conditionalFormatting>
  <conditionalFormatting sqref="H6:K71">
    <cfRule type="cellIs" dxfId="41401" priority="4" operator="equal">
      <formula>0</formula>
    </cfRule>
  </conditionalFormatting>
  <conditionalFormatting sqref="D73:G109">
    <cfRule type="cellIs" dxfId="41400" priority="3" operator="equal">
      <formula>0</formula>
    </cfRule>
  </conditionalFormatting>
  <conditionalFormatting sqref="H73:K109">
    <cfRule type="cellIs" dxfId="41399" priority="2" operator="equal">
      <formula>0</formula>
    </cfRule>
  </conditionalFormatting>
  <conditionalFormatting sqref="D6:K109">
    <cfRule type="duplicateValues" dxfId="41398" priority="1"/>
  </conditionalFormatting>
  <dataValidations count="1">
    <dataValidation type="list" allowBlank="1" showInputMessage="1" showErrorMessage="1" sqref="B73 B79:B81 B6:B71 B85:B109 B75">
      <formula1>$AP$137:$AP$154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5"/>
  <sheetViews>
    <sheetView zoomScale="160" zoomScaleNormal="160" workbookViewId="0">
      <selection activeCell="D7" sqref="D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42856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Q10+Q41</f>
        <v>5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24</v>
      </c>
      <c r="C6" s="239" t="s">
        <v>45</v>
      </c>
      <c r="D6" s="25" t="s">
        <v>44</v>
      </c>
      <c r="E6" s="25" t="s">
        <v>49</v>
      </c>
      <c r="F6" s="25" t="s">
        <v>50</v>
      </c>
      <c r="G6" s="25" t="s">
        <v>71</v>
      </c>
      <c r="H6" s="26"/>
      <c r="I6" s="26"/>
      <c r="J6" s="26"/>
      <c r="K6" s="26"/>
      <c r="L6" s="221"/>
      <c r="M6" s="221"/>
      <c r="N6" s="222">
        <f>Q6</f>
        <v>5</v>
      </c>
      <c r="O6" s="223">
        <f>COUNTIF(S6:V9,1)</f>
        <v>5</v>
      </c>
      <c r="P6" s="223">
        <f>COUNTIF(X6:AA9,1)</f>
        <v>0</v>
      </c>
      <c r="Q6" s="223">
        <f>O6+P6</f>
        <v>5</v>
      </c>
      <c r="R6" s="1"/>
      <c r="S6" s="10">
        <f t="shared" ref="S6:V9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9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9" ht="11.25" customHeight="1" x14ac:dyDescent="0.3">
      <c r="A7" s="227"/>
      <c r="B7" s="228"/>
      <c r="C7" s="229"/>
      <c r="D7" s="25" t="s">
        <v>101</v>
      </c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9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9" ht="12" customHeight="1" x14ac:dyDescent="0.3">
      <c r="A9" s="227"/>
      <c r="B9" s="228"/>
      <c r="C9" s="240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9" ht="10.5" hidden="1" customHeight="1" x14ac:dyDescent="0.3">
      <c r="A10" s="247"/>
      <c r="B10" s="225"/>
      <c r="C10" s="226"/>
      <c r="D10" s="224" t="s">
        <v>17</v>
      </c>
      <c r="E10" s="225"/>
      <c r="F10" s="225"/>
      <c r="G10" s="225"/>
      <c r="H10" s="225"/>
      <c r="I10" s="225"/>
      <c r="J10" s="225"/>
      <c r="K10" s="226"/>
      <c r="L10" s="13"/>
      <c r="M10" s="14"/>
      <c r="N10" s="14"/>
      <c r="O10" s="29">
        <f>SUM($O$6:$O$9)</f>
        <v>5</v>
      </c>
      <c r="P10" s="30">
        <f>SUM($P$6:$P$9)</f>
        <v>0</v>
      </c>
      <c r="Q10" s="15">
        <f>SUM(Q6:Q9)</f>
        <v>5</v>
      </c>
      <c r="R10" s="1"/>
      <c r="S10" s="10"/>
      <c r="T10" s="10"/>
      <c r="U10" s="10"/>
      <c r="V10" s="10"/>
      <c r="W10" s="1"/>
      <c r="X10" s="10"/>
      <c r="Y10" s="10"/>
      <c r="Z10" s="10"/>
      <c r="AA10" s="10"/>
    </row>
    <row r="11" spans="1:29" ht="11.25" hidden="1" customHeight="1" x14ac:dyDescent="0.3">
      <c r="A11" s="248">
        <v>1</v>
      </c>
      <c r="B11" s="249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>
        <f>Q11</f>
        <v>0</v>
      </c>
      <c r="O11" s="223">
        <f>COUNTIF(S11:V15,1)</f>
        <v>0</v>
      </c>
      <c r="P11" s="223">
        <f>COUNTIF(X11:AA15,1)</f>
        <v>0</v>
      </c>
      <c r="Q11" s="223">
        <f>O11+P11</f>
        <v>0</v>
      </c>
      <c r="R11" s="1"/>
      <c r="S11" s="10">
        <f t="shared" ref="S11:V38" si="2">IF(D11=$V$1,0,1)</f>
        <v>0</v>
      </c>
      <c r="T11" s="10">
        <f t="shared" si="2"/>
        <v>0</v>
      </c>
      <c r="U11" s="10">
        <f t="shared" si="2"/>
        <v>0</v>
      </c>
      <c r="V11" s="10">
        <f t="shared" si="2"/>
        <v>0</v>
      </c>
      <c r="W11" s="1"/>
      <c r="X11" s="10">
        <f t="shared" ref="X11:AA38" si="3">IF(H11=$V$1,0,1)</f>
        <v>0</v>
      </c>
      <c r="Y11" s="10">
        <f t="shared" si="3"/>
        <v>0</v>
      </c>
      <c r="Z11" s="10">
        <f t="shared" si="3"/>
        <v>0</v>
      </c>
      <c r="AA11" s="10">
        <f t="shared" si="3"/>
        <v>0</v>
      </c>
    </row>
    <row r="12" spans="1:29" ht="11.25" hidden="1" customHeight="1" x14ac:dyDescent="0.3">
      <c r="A12" s="248"/>
      <c r="B12" s="250"/>
      <c r="C12" s="229"/>
      <c r="D12" s="25"/>
      <c r="E12" s="25"/>
      <c r="F12" s="25"/>
      <c r="G12" s="25"/>
      <c r="H12" s="26"/>
      <c r="I12" s="26"/>
      <c r="J12" s="26"/>
      <c r="K12" s="26"/>
      <c r="L12" s="221"/>
      <c r="M12" s="221"/>
      <c r="N12" s="222"/>
      <c r="O12" s="223"/>
      <c r="P12" s="223"/>
      <c r="Q12" s="223"/>
      <c r="R12" s="1"/>
      <c r="S12" s="10">
        <f t="shared" si="2"/>
        <v>0</v>
      </c>
      <c r="T12" s="10">
        <f t="shared" si="2"/>
        <v>0</v>
      </c>
      <c r="U12" s="10">
        <f t="shared" si="2"/>
        <v>0</v>
      </c>
      <c r="V12" s="10">
        <f t="shared" si="2"/>
        <v>0</v>
      </c>
      <c r="W12" s="1"/>
      <c r="X12" s="10">
        <f t="shared" si="3"/>
        <v>0</v>
      </c>
      <c r="Y12" s="10">
        <f t="shared" si="3"/>
        <v>0</v>
      </c>
      <c r="Z12" s="10">
        <f t="shared" si="3"/>
        <v>0</v>
      </c>
      <c r="AA12" s="10">
        <f t="shared" si="3"/>
        <v>0</v>
      </c>
    </row>
    <row r="13" spans="1:29" ht="11.25" hidden="1" customHeight="1" x14ac:dyDescent="0.3">
      <c r="A13" s="248"/>
      <c r="B13" s="250"/>
      <c r="C13" s="229"/>
      <c r="D13" s="25"/>
      <c r="E13" s="25"/>
      <c r="F13" s="25"/>
      <c r="G13" s="25"/>
      <c r="H13" s="26"/>
      <c r="I13" s="26"/>
      <c r="J13" s="26"/>
      <c r="K13" s="26"/>
      <c r="L13" s="221"/>
      <c r="M13" s="221"/>
      <c r="N13" s="222"/>
      <c r="O13" s="223"/>
      <c r="P13" s="223"/>
      <c r="Q13" s="223"/>
      <c r="R13" s="1"/>
      <c r="S13" s="10">
        <f t="shared" si="2"/>
        <v>0</v>
      </c>
      <c r="T13" s="10">
        <f t="shared" si="2"/>
        <v>0</v>
      </c>
      <c r="U13" s="10">
        <f t="shared" si="2"/>
        <v>0</v>
      </c>
      <c r="V13" s="10">
        <f t="shared" si="2"/>
        <v>0</v>
      </c>
      <c r="W13" s="1"/>
      <c r="X13" s="10">
        <f t="shared" si="3"/>
        <v>0</v>
      </c>
      <c r="Y13" s="10">
        <f t="shared" si="3"/>
        <v>0</v>
      </c>
      <c r="Z13" s="10">
        <f t="shared" si="3"/>
        <v>0</v>
      </c>
      <c r="AA13" s="10">
        <f t="shared" si="3"/>
        <v>0</v>
      </c>
    </row>
    <row r="14" spans="1:29" ht="11.25" hidden="1" customHeight="1" x14ac:dyDescent="0.3">
      <c r="A14" s="248"/>
      <c r="B14" s="250"/>
      <c r="C14" s="229"/>
      <c r="D14" s="25"/>
      <c r="E14" s="25"/>
      <c r="F14" s="25"/>
      <c r="G14" s="25"/>
      <c r="H14" s="26"/>
      <c r="I14" s="26"/>
      <c r="J14" s="26"/>
      <c r="K14" s="26"/>
      <c r="L14" s="221"/>
      <c r="M14" s="221"/>
      <c r="N14" s="222"/>
      <c r="O14" s="223"/>
      <c r="P14" s="223"/>
      <c r="Q14" s="223"/>
      <c r="R14" s="1"/>
      <c r="S14" s="10">
        <f t="shared" si="2"/>
        <v>0</v>
      </c>
      <c r="T14" s="10">
        <f t="shared" si="2"/>
        <v>0</v>
      </c>
      <c r="U14" s="10">
        <f t="shared" si="2"/>
        <v>0</v>
      </c>
      <c r="V14" s="10">
        <f t="shared" si="2"/>
        <v>0</v>
      </c>
      <c r="W14" s="1"/>
      <c r="X14" s="10">
        <f t="shared" si="3"/>
        <v>0</v>
      </c>
      <c r="Y14" s="10">
        <f t="shared" si="3"/>
        <v>0</v>
      </c>
      <c r="Z14" s="10">
        <f t="shared" si="3"/>
        <v>0</v>
      </c>
      <c r="AA14" s="10">
        <f t="shared" si="3"/>
        <v>0</v>
      </c>
    </row>
    <row r="15" spans="1:29" ht="11.25" hidden="1" customHeight="1" x14ac:dyDescent="0.3">
      <c r="A15" s="248"/>
      <c r="B15" s="250"/>
      <c r="C15" s="240"/>
      <c r="D15" s="25"/>
      <c r="E15" s="25"/>
      <c r="F15" s="25"/>
      <c r="G15" s="25"/>
      <c r="H15" s="26"/>
      <c r="I15" s="26"/>
      <c r="J15" s="26"/>
      <c r="K15" s="26"/>
      <c r="L15" s="221"/>
      <c r="M15" s="221"/>
      <c r="N15" s="222"/>
      <c r="O15" s="223"/>
      <c r="P15" s="223"/>
      <c r="Q15" s="223"/>
      <c r="R15" s="1"/>
      <c r="S15" s="10">
        <f t="shared" si="2"/>
        <v>0</v>
      </c>
      <c r="T15" s="10">
        <f t="shared" si="2"/>
        <v>0</v>
      </c>
      <c r="U15" s="10">
        <f t="shared" si="2"/>
        <v>0</v>
      </c>
      <c r="V15" s="10">
        <f t="shared" si="2"/>
        <v>0</v>
      </c>
      <c r="W15" s="1"/>
      <c r="X15" s="10">
        <f t="shared" si="3"/>
        <v>0</v>
      </c>
      <c r="Y15" s="10">
        <f t="shared" si="3"/>
        <v>0</v>
      </c>
      <c r="Z15" s="10">
        <f t="shared" si="3"/>
        <v>0</v>
      </c>
      <c r="AA15" s="10">
        <f t="shared" si="3"/>
        <v>0</v>
      </c>
    </row>
    <row r="16" spans="1:29" ht="11.25" hidden="1" customHeight="1" x14ac:dyDescent="0.3">
      <c r="A16" s="248">
        <v>2</v>
      </c>
      <c r="B16" s="249"/>
      <c r="C16" s="229"/>
      <c r="D16" s="25"/>
      <c r="E16" s="25"/>
      <c r="F16" s="25"/>
      <c r="G16" s="25"/>
      <c r="H16" s="26"/>
      <c r="I16" s="26"/>
      <c r="J16" s="26"/>
      <c r="K16" s="26"/>
      <c r="L16" s="221"/>
      <c r="M16" s="221"/>
      <c r="N16" s="222">
        <f>Q16</f>
        <v>0</v>
      </c>
      <c r="O16" s="223">
        <f>COUNTIF(S16:V20,1)</f>
        <v>0</v>
      </c>
      <c r="P16" s="223">
        <f>COUNTIF(X16:AA20,1)</f>
        <v>0</v>
      </c>
      <c r="Q16" s="223">
        <f>O16+P16</f>
        <v>0</v>
      </c>
      <c r="R16" s="1"/>
      <c r="S16" s="10">
        <f t="shared" si="2"/>
        <v>0</v>
      </c>
      <c r="T16" s="10">
        <f t="shared" si="2"/>
        <v>0</v>
      </c>
      <c r="U16" s="10">
        <f t="shared" si="2"/>
        <v>0</v>
      </c>
      <c r="V16" s="10">
        <f t="shared" si="2"/>
        <v>0</v>
      </c>
      <c r="W16" s="1"/>
      <c r="X16" s="10">
        <f t="shared" si="3"/>
        <v>0</v>
      </c>
      <c r="Y16" s="10">
        <f t="shared" si="3"/>
        <v>0</v>
      </c>
      <c r="Z16" s="10">
        <f t="shared" si="3"/>
        <v>0</v>
      </c>
      <c r="AA16" s="10">
        <f t="shared" si="3"/>
        <v>0</v>
      </c>
    </row>
    <row r="17" spans="1:27" ht="11.25" hidden="1" customHeight="1" x14ac:dyDescent="0.3">
      <c r="A17" s="248"/>
      <c r="B17" s="250"/>
      <c r="C17" s="229"/>
      <c r="D17" s="25"/>
      <c r="E17" s="25"/>
      <c r="F17" s="25"/>
      <c r="G17" s="25"/>
      <c r="H17" s="26"/>
      <c r="I17" s="26"/>
      <c r="J17" s="26"/>
      <c r="K17" s="26"/>
      <c r="L17" s="221"/>
      <c r="M17" s="221"/>
      <c r="N17" s="222"/>
      <c r="O17" s="223"/>
      <c r="P17" s="223"/>
      <c r="Q17" s="223"/>
      <c r="R17" s="1"/>
      <c r="S17" s="10">
        <f t="shared" si="2"/>
        <v>0</v>
      </c>
      <c r="T17" s="10">
        <f t="shared" si="2"/>
        <v>0</v>
      </c>
      <c r="U17" s="10">
        <f t="shared" si="2"/>
        <v>0</v>
      </c>
      <c r="V17" s="10">
        <f t="shared" si="2"/>
        <v>0</v>
      </c>
      <c r="W17" s="1"/>
      <c r="X17" s="10">
        <f t="shared" si="3"/>
        <v>0</v>
      </c>
      <c r="Y17" s="10">
        <f t="shared" si="3"/>
        <v>0</v>
      </c>
      <c r="Z17" s="10">
        <f t="shared" si="3"/>
        <v>0</v>
      </c>
      <c r="AA17" s="10">
        <f t="shared" si="3"/>
        <v>0</v>
      </c>
    </row>
    <row r="18" spans="1:27" ht="11.25" hidden="1" customHeight="1" x14ac:dyDescent="0.3">
      <c r="A18" s="248"/>
      <c r="B18" s="250"/>
      <c r="C18" s="229"/>
      <c r="D18" s="25"/>
      <c r="E18" s="25"/>
      <c r="F18" s="25"/>
      <c r="G18" s="25"/>
      <c r="H18" s="26"/>
      <c r="I18" s="26"/>
      <c r="J18" s="26"/>
      <c r="K18" s="26"/>
      <c r="L18" s="221"/>
      <c r="M18" s="221"/>
      <c r="N18" s="222"/>
      <c r="O18" s="223"/>
      <c r="P18" s="223"/>
      <c r="Q18" s="223"/>
      <c r="R18" s="1"/>
      <c r="S18" s="10">
        <f t="shared" si="2"/>
        <v>0</v>
      </c>
      <c r="T18" s="10">
        <f t="shared" si="2"/>
        <v>0</v>
      </c>
      <c r="U18" s="10">
        <f t="shared" si="2"/>
        <v>0</v>
      </c>
      <c r="V18" s="10">
        <f t="shared" si="2"/>
        <v>0</v>
      </c>
      <c r="W18" s="1"/>
      <c r="X18" s="10">
        <f t="shared" si="3"/>
        <v>0</v>
      </c>
      <c r="Y18" s="10">
        <f t="shared" si="3"/>
        <v>0</v>
      </c>
      <c r="Z18" s="10">
        <f t="shared" si="3"/>
        <v>0</v>
      </c>
      <c r="AA18" s="10">
        <f t="shared" si="3"/>
        <v>0</v>
      </c>
    </row>
    <row r="19" spans="1:27" ht="11.25" hidden="1" customHeight="1" x14ac:dyDescent="0.3">
      <c r="A19" s="248"/>
      <c r="B19" s="250"/>
      <c r="C19" s="229"/>
      <c r="D19" s="25"/>
      <c r="E19" s="25"/>
      <c r="F19" s="25"/>
      <c r="G19" s="25"/>
      <c r="H19" s="26"/>
      <c r="I19" s="26"/>
      <c r="J19" s="26"/>
      <c r="K19" s="26"/>
      <c r="L19" s="221"/>
      <c r="M19" s="221"/>
      <c r="N19" s="222"/>
      <c r="O19" s="223"/>
      <c r="P19" s="223"/>
      <c r="Q19" s="223"/>
      <c r="R19" s="1"/>
      <c r="S19" s="10">
        <f t="shared" si="2"/>
        <v>0</v>
      </c>
      <c r="T19" s="10">
        <f t="shared" si="2"/>
        <v>0</v>
      </c>
      <c r="U19" s="10">
        <f t="shared" si="2"/>
        <v>0</v>
      </c>
      <c r="V19" s="10">
        <f t="shared" si="2"/>
        <v>0</v>
      </c>
      <c r="W19" s="1"/>
      <c r="X19" s="10">
        <f t="shared" si="3"/>
        <v>0</v>
      </c>
      <c r="Y19" s="10">
        <f t="shared" si="3"/>
        <v>0</v>
      </c>
      <c r="Z19" s="10">
        <f t="shared" si="3"/>
        <v>0</v>
      </c>
      <c r="AA19" s="10">
        <f t="shared" si="3"/>
        <v>0</v>
      </c>
    </row>
    <row r="20" spans="1:27" ht="11.25" hidden="1" customHeight="1" x14ac:dyDescent="0.3">
      <c r="A20" s="248"/>
      <c r="B20" s="250"/>
      <c r="C20" s="240"/>
      <c r="D20" s="25"/>
      <c r="E20" s="25"/>
      <c r="F20" s="25"/>
      <c r="G20" s="25"/>
      <c r="H20" s="26"/>
      <c r="I20" s="26"/>
      <c r="J20" s="26"/>
      <c r="K20" s="26"/>
      <c r="L20" s="221"/>
      <c r="M20" s="221"/>
      <c r="N20" s="222"/>
      <c r="O20" s="223"/>
      <c r="P20" s="223"/>
      <c r="Q20" s="223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si="3"/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27" ht="11.25" hidden="1" customHeight="1" x14ac:dyDescent="0.3">
      <c r="A21" s="248">
        <v>3</v>
      </c>
      <c r="B21" s="251"/>
      <c r="C21" s="239"/>
      <c r="D21" s="25"/>
      <c r="E21" s="25"/>
      <c r="F21" s="25"/>
      <c r="G21" s="25"/>
      <c r="H21" s="26"/>
      <c r="I21" s="26"/>
      <c r="J21" s="26"/>
      <c r="K21" s="26"/>
      <c r="L21" s="221"/>
      <c r="M21" s="221"/>
      <c r="N21" s="222">
        <f>Q21</f>
        <v>0</v>
      </c>
      <c r="O21" s="223">
        <f>COUNTIF(S21:V28,1)</f>
        <v>0</v>
      </c>
      <c r="P21" s="223">
        <f>COUNTIF(X21:AA28,1)</f>
        <v>0</v>
      </c>
      <c r="Q21" s="223">
        <f>O21+P21</f>
        <v>0</v>
      </c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7" ht="11.25" hidden="1" customHeight="1" x14ac:dyDescent="0.3">
      <c r="A22" s="248"/>
      <c r="B22" s="251"/>
      <c r="C22" s="229"/>
      <c r="D22" s="25"/>
      <c r="E22" s="25"/>
      <c r="F22" s="25"/>
      <c r="G22" s="25"/>
      <c r="H22" s="26"/>
      <c r="I22" s="26"/>
      <c r="J22" s="26"/>
      <c r="K22" s="26"/>
      <c r="L22" s="221"/>
      <c r="M22" s="221"/>
      <c r="N22" s="222"/>
      <c r="O22" s="223"/>
      <c r="P22" s="223"/>
      <c r="Q22" s="223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7" ht="11.25" hidden="1" customHeight="1" x14ac:dyDescent="0.3">
      <c r="A23" s="248"/>
      <c r="B23" s="251"/>
      <c r="C23" s="229"/>
      <c r="D23" s="25"/>
      <c r="E23" s="25"/>
      <c r="F23" s="25"/>
      <c r="G23" s="25"/>
      <c r="H23" s="26"/>
      <c r="I23" s="26"/>
      <c r="J23" s="26"/>
      <c r="K23" s="26"/>
      <c r="L23" s="221"/>
      <c r="M23" s="221"/>
      <c r="N23" s="222"/>
      <c r="O23" s="223"/>
      <c r="P23" s="223"/>
      <c r="Q23" s="223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7" ht="11.25" hidden="1" customHeight="1" x14ac:dyDescent="0.3">
      <c r="A24" s="248"/>
      <c r="B24" s="251"/>
      <c r="C24" s="229"/>
      <c r="D24" s="25"/>
      <c r="E24" s="25"/>
      <c r="F24" s="25"/>
      <c r="G24" s="25"/>
      <c r="H24" s="26"/>
      <c r="I24" s="26"/>
      <c r="J24" s="26"/>
      <c r="K24" s="26"/>
      <c r="L24" s="221"/>
      <c r="M24" s="221"/>
      <c r="N24" s="222"/>
      <c r="O24" s="223"/>
      <c r="P24" s="223"/>
      <c r="Q24" s="223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7" ht="11.25" hidden="1" customHeight="1" x14ac:dyDescent="0.3">
      <c r="A25" s="248"/>
      <c r="B25" s="251"/>
      <c r="C25" s="229"/>
      <c r="D25" s="25"/>
      <c r="E25" s="25"/>
      <c r="F25" s="25"/>
      <c r="G25" s="25"/>
      <c r="H25" s="26"/>
      <c r="I25" s="26"/>
      <c r="J25" s="26"/>
      <c r="K25" s="26"/>
      <c r="L25" s="221"/>
      <c r="M25" s="221"/>
      <c r="N25" s="222"/>
      <c r="O25" s="223"/>
      <c r="P25" s="223"/>
      <c r="Q25" s="223"/>
      <c r="R25" s="1"/>
      <c r="S25" s="10">
        <f>IF(D25=$V$1,0,1)</f>
        <v>0</v>
      </c>
      <c r="T25" s="10">
        <f>IF(E25=$V$1,0,1)</f>
        <v>0</v>
      </c>
      <c r="U25" s="10">
        <f>IF(F25=$V$1,0,1)</f>
        <v>0</v>
      </c>
      <c r="V25" s="10">
        <f>IF(G25=$V$1,0,1)</f>
        <v>0</v>
      </c>
      <c r="W25" s="1"/>
      <c r="X25" s="10">
        <f>IF(H25=$V$1,0,1)</f>
        <v>0</v>
      </c>
      <c r="Y25" s="10">
        <f>IF(I25=$V$1,0,1)</f>
        <v>0</v>
      </c>
      <c r="Z25" s="10">
        <f>IF(J25=$V$1,0,1)</f>
        <v>0</v>
      </c>
      <c r="AA25" s="10">
        <f>IF(K25=$V$1,0,1)</f>
        <v>0</v>
      </c>
    </row>
    <row r="26" spans="1:27" ht="11.25" hidden="1" customHeight="1" x14ac:dyDescent="0.3">
      <c r="A26" s="248"/>
      <c r="B26" s="251"/>
      <c r="C26" s="229"/>
      <c r="D26" s="25"/>
      <c r="E26" s="25"/>
      <c r="F26" s="25"/>
      <c r="G26" s="25"/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ref="S26:V32" si="4">IF(D26=$V$1,0,1)</f>
        <v>0</v>
      </c>
      <c r="T26" s="10">
        <f t="shared" si="4"/>
        <v>0</v>
      </c>
      <c r="U26" s="10">
        <f t="shared" si="4"/>
        <v>0</v>
      </c>
      <c r="V26" s="10">
        <f t="shared" si="4"/>
        <v>0</v>
      </c>
      <c r="W26" s="1"/>
      <c r="X26" s="10">
        <f t="shared" ref="X26:AA32" si="5">IF(H26=$V$1,0,1)</f>
        <v>0</v>
      </c>
      <c r="Y26" s="10">
        <f t="shared" si="5"/>
        <v>0</v>
      </c>
      <c r="Z26" s="10">
        <f t="shared" si="5"/>
        <v>0</v>
      </c>
      <c r="AA26" s="10">
        <f t="shared" si="5"/>
        <v>0</v>
      </c>
    </row>
    <row r="27" spans="1:27" ht="11.25" hidden="1" customHeight="1" x14ac:dyDescent="0.3">
      <c r="A27" s="248"/>
      <c r="B27" s="251"/>
      <c r="C27" s="229"/>
      <c r="D27" s="25"/>
      <c r="E27" s="25"/>
      <c r="F27" s="25"/>
      <c r="G27" s="25"/>
      <c r="H27" s="26"/>
      <c r="I27" s="26"/>
      <c r="J27" s="26"/>
      <c r="K27" s="26"/>
      <c r="L27" s="221"/>
      <c r="M27" s="221"/>
      <c r="N27" s="222"/>
      <c r="O27" s="223"/>
      <c r="P27" s="223"/>
      <c r="Q27" s="223"/>
      <c r="R27" s="1"/>
      <c r="S27" s="10">
        <f t="shared" si="4"/>
        <v>0</v>
      </c>
      <c r="T27" s="10">
        <f t="shared" si="4"/>
        <v>0</v>
      </c>
      <c r="U27" s="10">
        <f t="shared" si="4"/>
        <v>0</v>
      </c>
      <c r="V27" s="10">
        <f t="shared" si="4"/>
        <v>0</v>
      </c>
      <c r="W27" s="1"/>
      <c r="X27" s="10">
        <f t="shared" si="5"/>
        <v>0</v>
      </c>
      <c r="Y27" s="10">
        <f t="shared" si="5"/>
        <v>0</v>
      </c>
      <c r="Z27" s="10">
        <f t="shared" si="5"/>
        <v>0</v>
      </c>
      <c r="AA27" s="10">
        <f t="shared" si="5"/>
        <v>0</v>
      </c>
    </row>
    <row r="28" spans="1:27" ht="11.25" hidden="1" customHeight="1" x14ac:dyDescent="0.3">
      <c r="A28" s="248"/>
      <c r="B28" s="251"/>
      <c r="C28" s="240"/>
      <c r="D28" s="25"/>
      <c r="E28" s="25"/>
      <c r="F28" s="25"/>
      <c r="G28" s="25"/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4"/>
        <v>0</v>
      </c>
      <c r="T28" s="10">
        <f t="shared" si="4"/>
        <v>0</v>
      </c>
      <c r="U28" s="10">
        <f t="shared" si="4"/>
        <v>0</v>
      </c>
      <c r="V28" s="10">
        <f t="shared" si="4"/>
        <v>0</v>
      </c>
      <c r="W28" s="1"/>
      <c r="X28" s="10">
        <f t="shared" si="5"/>
        <v>0</v>
      </c>
      <c r="Y28" s="10">
        <f t="shared" si="5"/>
        <v>0</v>
      </c>
      <c r="Z28" s="10">
        <f t="shared" si="5"/>
        <v>0</v>
      </c>
      <c r="AA28" s="10">
        <f t="shared" si="5"/>
        <v>0</v>
      </c>
    </row>
    <row r="29" spans="1:27" ht="11.25" hidden="1" customHeight="1" x14ac:dyDescent="0.3">
      <c r="A29" s="248">
        <v>4</v>
      </c>
      <c r="B29" s="251"/>
      <c r="C29" s="229"/>
      <c r="D29" s="25"/>
      <c r="E29" s="25"/>
      <c r="F29" s="25"/>
      <c r="G29" s="25"/>
      <c r="H29" s="26"/>
      <c r="I29" s="26"/>
      <c r="J29" s="26"/>
      <c r="K29" s="26"/>
      <c r="L29" s="221"/>
      <c r="M29" s="221"/>
      <c r="N29" s="222">
        <f>Q29</f>
        <v>0</v>
      </c>
      <c r="O29" s="223">
        <f>COUNTIF(S29:V34,1)</f>
        <v>0</v>
      </c>
      <c r="P29" s="223">
        <f>COUNTIF(X29:AA34,1)</f>
        <v>0</v>
      </c>
      <c r="Q29" s="223">
        <f>O29+P29</f>
        <v>0</v>
      </c>
      <c r="R29" s="1"/>
      <c r="S29" s="10">
        <f t="shared" si="4"/>
        <v>0</v>
      </c>
      <c r="T29" s="10">
        <f t="shared" si="4"/>
        <v>0</v>
      </c>
      <c r="U29" s="10">
        <f t="shared" si="4"/>
        <v>0</v>
      </c>
      <c r="V29" s="10">
        <f t="shared" si="4"/>
        <v>0</v>
      </c>
      <c r="W29" s="1"/>
      <c r="X29" s="10">
        <f t="shared" si="5"/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27" ht="11.25" hidden="1" customHeight="1" x14ac:dyDescent="0.3">
      <c r="A30" s="248"/>
      <c r="B30" s="251"/>
      <c r="C30" s="229"/>
      <c r="D30" s="25"/>
      <c r="E30" s="25"/>
      <c r="F30" s="25"/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4"/>
        <v>0</v>
      </c>
      <c r="T30" s="10">
        <f t="shared" si="4"/>
        <v>0</v>
      </c>
      <c r="U30" s="10">
        <f t="shared" si="4"/>
        <v>0</v>
      </c>
      <c r="V30" s="10">
        <f t="shared" si="4"/>
        <v>0</v>
      </c>
      <c r="W30" s="1"/>
      <c r="X30" s="10">
        <f t="shared" si="5"/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27" ht="11.25" hidden="1" customHeight="1" x14ac:dyDescent="0.3">
      <c r="A31" s="248"/>
      <c r="B31" s="251"/>
      <c r="C31" s="229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4"/>
        <v>0</v>
      </c>
      <c r="T31" s="10">
        <f t="shared" si="4"/>
        <v>0</v>
      </c>
      <c r="U31" s="10">
        <f t="shared" si="4"/>
        <v>0</v>
      </c>
      <c r="V31" s="10">
        <f t="shared" si="4"/>
        <v>0</v>
      </c>
      <c r="W31" s="1"/>
      <c r="X31" s="10">
        <f t="shared" si="5"/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27" ht="11.25" hidden="1" customHeight="1" x14ac:dyDescent="0.3">
      <c r="A32" s="248"/>
      <c r="B32" s="251"/>
      <c r="C32" s="229"/>
      <c r="D32" s="25"/>
      <c r="E32" s="25"/>
      <c r="F32" s="25"/>
      <c r="G32" s="25"/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4"/>
        <v>0</v>
      </c>
      <c r="T32" s="10">
        <f t="shared" si="4"/>
        <v>0</v>
      </c>
      <c r="U32" s="10">
        <f t="shared" si="4"/>
        <v>0</v>
      </c>
      <c r="V32" s="10">
        <f t="shared" si="4"/>
        <v>0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hidden="1" customHeight="1" x14ac:dyDescent="0.3">
      <c r="A33" s="248"/>
      <c r="B33" s="251"/>
      <c r="C33" s="229"/>
      <c r="D33" s="25"/>
      <c r="E33" s="25"/>
      <c r="F33" s="25"/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ref="S33:V34" si="6">IF(D33=$V$1,0,1)</f>
        <v>0</v>
      </c>
      <c r="T33" s="10">
        <f t="shared" si="6"/>
        <v>0</v>
      </c>
      <c r="U33" s="10">
        <f t="shared" si="6"/>
        <v>0</v>
      </c>
      <c r="V33" s="10">
        <f t="shared" si="6"/>
        <v>0</v>
      </c>
      <c r="W33" s="1"/>
      <c r="X33" s="10">
        <f t="shared" ref="X33:AA34" si="7">IF(H33=$V$1,0,1)</f>
        <v>0</v>
      </c>
      <c r="Y33" s="10">
        <f t="shared" si="7"/>
        <v>0</v>
      </c>
      <c r="Z33" s="10">
        <f t="shared" si="7"/>
        <v>0</v>
      </c>
      <c r="AA33" s="10">
        <f t="shared" si="7"/>
        <v>0</v>
      </c>
    </row>
    <row r="34" spans="1:27" ht="11.25" hidden="1" customHeight="1" x14ac:dyDescent="0.3">
      <c r="A34" s="248"/>
      <c r="B34" s="251"/>
      <c r="C34" s="240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6"/>
        <v>0</v>
      </c>
      <c r="T34" s="10">
        <f t="shared" si="6"/>
        <v>0</v>
      </c>
      <c r="U34" s="10">
        <f t="shared" si="6"/>
        <v>0</v>
      </c>
      <c r="V34" s="10">
        <f t="shared" si="6"/>
        <v>0</v>
      </c>
      <c r="W34" s="1"/>
      <c r="X34" s="10">
        <f t="shared" si="7"/>
        <v>0</v>
      </c>
      <c r="Y34" s="10">
        <f t="shared" si="7"/>
        <v>0</v>
      </c>
      <c r="Z34" s="10">
        <f t="shared" si="7"/>
        <v>0</v>
      </c>
      <c r="AA34" s="10">
        <f t="shared" si="7"/>
        <v>0</v>
      </c>
    </row>
    <row r="35" spans="1:27" ht="11.25" hidden="1" customHeight="1" x14ac:dyDescent="0.3">
      <c r="A35" s="248">
        <v>5</v>
      </c>
      <c r="B35" s="251"/>
      <c r="C35" s="229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>
        <f>Q35</f>
        <v>0</v>
      </c>
      <c r="O35" s="223">
        <f>COUNTIF(S35:V40,1)</f>
        <v>0</v>
      </c>
      <c r="P35" s="223">
        <f>COUNTIF(X35:AA40,1)</f>
        <v>0</v>
      </c>
      <c r="Q35" s="223">
        <f>O35+P35</f>
        <v>0</v>
      </c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27" ht="11.25" hidden="1" customHeight="1" x14ac:dyDescent="0.3">
      <c r="A36" s="248"/>
      <c r="B36" s="251"/>
      <c r="C36" s="229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7" ht="11.25" hidden="1" customHeight="1" x14ac:dyDescent="0.3">
      <c r="A37" s="248"/>
      <c r="B37" s="251"/>
      <c r="C37" s="229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2"/>
        <v>0</v>
      </c>
      <c r="T37" s="10">
        <f t="shared" si="2"/>
        <v>0</v>
      </c>
      <c r="U37" s="10">
        <f t="shared" si="2"/>
        <v>0</v>
      </c>
      <c r="V37" s="10">
        <f t="shared" si="2"/>
        <v>0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27" ht="11.25" hidden="1" customHeight="1" x14ac:dyDescent="0.3">
      <c r="A38" s="248"/>
      <c r="B38" s="251"/>
      <c r="C38" s="229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2"/>
        <v>0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</row>
    <row r="39" spans="1:27" ht="11.25" hidden="1" customHeight="1" x14ac:dyDescent="0.3">
      <c r="A39" s="248"/>
      <c r="B39" s="251"/>
      <c r="C39" s="229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ref="S39:V40" si="8">IF(D39=$V$1,0,1)</f>
        <v>0</v>
      </c>
      <c r="T39" s="10">
        <f t="shared" si="8"/>
        <v>0</v>
      </c>
      <c r="U39" s="10">
        <f t="shared" si="8"/>
        <v>0</v>
      </c>
      <c r="V39" s="10">
        <f t="shared" si="8"/>
        <v>0</v>
      </c>
      <c r="W39" s="1"/>
      <c r="X39" s="10">
        <f t="shared" ref="X39:AA40" si="9">IF(H39=$V$1,0,1)</f>
        <v>0</v>
      </c>
      <c r="Y39" s="10">
        <f t="shared" si="9"/>
        <v>0</v>
      </c>
      <c r="Z39" s="10">
        <f t="shared" si="9"/>
        <v>0</v>
      </c>
      <c r="AA39" s="10">
        <f t="shared" si="9"/>
        <v>0</v>
      </c>
    </row>
    <row r="40" spans="1:27" ht="11.25" hidden="1" customHeight="1" x14ac:dyDescent="0.3">
      <c r="A40" s="248"/>
      <c r="B40" s="251"/>
      <c r="C40" s="240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8"/>
        <v>0</v>
      </c>
      <c r="T40" s="10">
        <f t="shared" si="8"/>
        <v>0</v>
      </c>
      <c r="U40" s="10">
        <f t="shared" si="8"/>
        <v>0</v>
      </c>
      <c r="V40" s="10">
        <f t="shared" si="8"/>
        <v>0</v>
      </c>
      <c r="W40" s="1"/>
      <c r="X40" s="10">
        <f t="shared" si="9"/>
        <v>0</v>
      </c>
      <c r="Y40" s="10">
        <f t="shared" si="9"/>
        <v>0</v>
      </c>
      <c r="Z40" s="10">
        <f t="shared" si="9"/>
        <v>0</v>
      </c>
      <c r="AA40" s="10">
        <f t="shared" si="9"/>
        <v>0</v>
      </c>
    </row>
    <row r="41" spans="1:27" ht="10.5" hidden="1" customHeight="1" x14ac:dyDescent="0.3">
      <c r="A41" s="224"/>
      <c r="B41" s="225"/>
      <c r="C41" s="226"/>
      <c r="D41" s="252"/>
      <c r="E41" s="253"/>
      <c r="F41" s="253"/>
      <c r="G41" s="253"/>
      <c r="H41" s="253"/>
      <c r="I41" s="253"/>
      <c r="J41" s="253"/>
      <c r="K41" s="254"/>
      <c r="L41" s="13"/>
      <c r="M41" s="16" t="s">
        <v>2</v>
      </c>
      <c r="N41" s="14"/>
      <c r="O41" s="29">
        <f>SUM($O$11:$O$40)</f>
        <v>0</v>
      </c>
      <c r="P41" s="30">
        <f>SUM($P$11:$P$40)</f>
        <v>0</v>
      </c>
      <c r="Q41" s="15">
        <f>SUM(Q11:Q40)</f>
        <v>0</v>
      </c>
      <c r="R41" s="1"/>
      <c r="S41" s="10"/>
      <c r="T41" s="10"/>
      <c r="U41" s="10"/>
      <c r="V41" s="10"/>
      <c r="W41" s="1"/>
      <c r="X41" s="10"/>
      <c r="Y41" s="10"/>
      <c r="Z41" s="10"/>
      <c r="AA41" s="10"/>
    </row>
    <row r="42" spans="1:27" x14ac:dyDescent="0.3">
      <c r="L42" s="255" t="s">
        <v>18</v>
      </c>
      <c r="M42" s="256" t="s">
        <v>19</v>
      </c>
      <c r="N42" s="256"/>
      <c r="O42" s="17">
        <f>SUM($O$10+$O$41)*3</f>
        <v>15</v>
      </c>
      <c r="P42" s="17">
        <f>SUM($P$10*2)</f>
        <v>0</v>
      </c>
    </row>
    <row r="43" spans="1:27" x14ac:dyDescent="0.3">
      <c r="L43" s="255"/>
      <c r="M43" s="256" t="s">
        <v>20</v>
      </c>
      <c r="N43" s="256"/>
      <c r="O43" s="256"/>
      <c r="P43" s="17">
        <f>SUM($P$41*1)</f>
        <v>0</v>
      </c>
    </row>
    <row r="44" spans="1:27" x14ac:dyDescent="0.3">
      <c r="C44" s="23" t="s">
        <v>40</v>
      </c>
      <c r="L44" s="255"/>
      <c r="M44" s="257" t="s">
        <v>21</v>
      </c>
      <c r="N44" s="257"/>
      <c r="O44" s="257"/>
      <c r="P44" s="17">
        <f>SUM($O$42+$P$42+$P$43)</f>
        <v>15</v>
      </c>
    </row>
    <row r="45" spans="1:27" ht="9.75" customHeight="1" x14ac:dyDescent="0.3">
      <c r="C45" s="18"/>
      <c r="D45" s="12"/>
    </row>
    <row r="46" spans="1:27" ht="9.75" customHeight="1" x14ac:dyDescent="0.3">
      <c r="C46" s="18"/>
      <c r="D46" s="12"/>
    </row>
    <row r="47" spans="1:27" ht="9.75" customHeight="1" x14ac:dyDescent="0.25">
      <c r="C47" s="19" t="s">
        <v>22</v>
      </c>
      <c r="D47" s="12"/>
      <c r="R47" s="20" t="s">
        <v>23</v>
      </c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27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27" ht="9.75" customHeight="1" x14ac:dyDescent="0.25">
      <c r="C50" s="21"/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3:27" ht="9.75" customHeight="1" x14ac:dyDescent="0.25">
      <c r="C51" s="21"/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3:27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27" ht="9.75" customHeight="1" x14ac:dyDescent="0.25">
      <c r="C53" s="21"/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3:27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3:27" ht="9.75" customHeight="1" x14ac:dyDescent="0.3">
      <c r="C64" s="21"/>
      <c r="D64" s="12"/>
    </row>
    <row r="65" spans="3:42" ht="9.75" customHeight="1" x14ac:dyDescent="0.3">
      <c r="C65" s="21"/>
      <c r="D65" s="12"/>
    </row>
    <row r="66" spans="3:42" ht="9.75" customHeight="1" x14ac:dyDescent="0.3">
      <c r="C66" s="21"/>
      <c r="D66" s="12"/>
    </row>
    <row r="67" spans="3:42" ht="9.75" customHeight="1" x14ac:dyDescent="0.3">
      <c r="C67" s="21"/>
      <c r="D67" s="12"/>
      <c r="AP67" s="22"/>
    </row>
    <row r="68" spans="3:42" ht="15.75" customHeight="1" x14ac:dyDescent="0.3">
      <c r="C68" s="21"/>
      <c r="D68" s="12"/>
      <c r="AP68" s="2" t="s">
        <v>42</v>
      </c>
    </row>
    <row r="69" spans="3:42" ht="15.75" customHeight="1" x14ac:dyDescent="0.3">
      <c r="C69" s="21"/>
      <c r="D69" s="12"/>
      <c r="AP69" s="2" t="s">
        <v>24</v>
      </c>
    </row>
    <row r="70" spans="3:42" ht="15.75" customHeight="1" x14ac:dyDescent="0.3">
      <c r="C70" s="21"/>
      <c r="D70" s="12"/>
      <c r="AO70" s="2"/>
      <c r="AP70" s="2" t="s">
        <v>41</v>
      </c>
    </row>
    <row r="71" spans="3:42" ht="15.75" customHeight="1" x14ac:dyDescent="0.3">
      <c r="C71" s="21"/>
      <c r="D71" s="12"/>
      <c r="AP71" s="2" t="s">
        <v>38</v>
      </c>
    </row>
    <row r="72" spans="3:42" ht="15.75" customHeight="1" x14ac:dyDescent="0.3">
      <c r="C72" s="21"/>
      <c r="D72" s="12"/>
      <c r="AP72" s="2" t="s">
        <v>25</v>
      </c>
    </row>
    <row r="73" spans="3:42" ht="15.75" customHeight="1" x14ac:dyDescent="0.3">
      <c r="C73" s="21"/>
      <c r="D73" s="12"/>
      <c r="AP73" s="2" t="s">
        <v>26</v>
      </c>
    </row>
    <row r="74" spans="3:42" ht="15.75" customHeight="1" x14ac:dyDescent="0.3">
      <c r="C74" s="21"/>
      <c r="D74" s="12"/>
      <c r="AP74" s="2" t="s">
        <v>34</v>
      </c>
    </row>
    <row r="75" spans="3:42" ht="15.75" customHeight="1" x14ac:dyDescent="0.3">
      <c r="C75" s="21"/>
      <c r="D75" s="12"/>
      <c r="AP75" s="2" t="s">
        <v>32</v>
      </c>
    </row>
    <row r="76" spans="3:42" ht="15.75" customHeight="1" x14ac:dyDescent="0.3">
      <c r="C76" s="21"/>
      <c r="D76" s="12"/>
      <c r="AP76" s="2" t="s">
        <v>27</v>
      </c>
    </row>
    <row r="77" spans="3:42" ht="15.75" customHeight="1" x14ac:dyDescent="0.3">
      <c r="C77" s="21"/>
      <c r="D77" s="12"/>
      <c r="AP77" s="2" t="s">
        <v>35</v>
      </c>
    </row>
    <row r="78" spans="3:42" ht="15.75" customHeight="1" x14ac:dyDescent="0.3">
      <c r="C78" s="21"/>
      <c r="D78" s="12"/>
      <c r="AP78" s="2" t="s">
        <v>36</v>
      </c>
    </row>
    <row r="79" spans="3:42" x14ac:dyDescent="0.3">
      <c r="AP79" s="2" t="s">
        <v>28</v>
      </c>
    </row>
    <row r="80" spans="3:42" x14ac:dyDescent="0.3">
      <c r="AP80" s="2" t="s">
        <v>29</v>
      </c>
    </row>
    <row r="81" spans="42:42" x14ac:dyDescent="0.3">
      <c r="AP81" s="2" t="s">
        <v>30</v>
      </c>
    </row>
    <row r="82" spans="42:42" x14ac:dyDescent="0.3">
      <c r="AP82" s="2" t="s">
        <v>33</v>
      </c>
    </row>
    <row r="83" spans="42:42" x14ac:dyDescent="0.3">
      <c r="AP83" s="2" t="s">
        <v>31</v>
      </c>
    </row>
    <row r="84" spans="42:42" x14ac:dyDescent="0.3">
      <c r="AP84" s="2" t="s">
        <v>39</v>
      </c>
    </row>
    <row r="85" spans="42:42" x14ac:dyDescent="0.3">
      <c r="AP85" s="2" t="s">
        <v>37</v>
      </c>
    </row>
  </sheetData>
  <mergeCells count="76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9"/>
    <mergeCell ref="D4:G4"/>
    <mergeCell ref="H4:K4"/>
    <mergeCell ref="A5:C5"/>
    <mergeCell ref="D5:K5"/>
    <mergeCell ref="A6:A9"/>
    <mergeCell ref="B6:B9"/>
    <mergeCell ref="C6:C9"/>
    <mergeCell ref="L6:L9"/>
    <mergeCell ref="M6:M9"/>
    <mergeCell ref="N6:N9"/>
    <mergeCell ref="O6:O9"/>
    <mergeCell ref="P6:P9"/>
    <mergeCell ref="A10:C10"/>
    <mergeCell ref="D10:K10"/>
    <mergeCell ref="A11:A15"/>
    <mergeCell ref="B11:B15"/>
    <mergeCell ref="C11:C15"/>
    <mergeCell ref="P11:P15"/>
    <mergeCell ref="Q11:Q15"/>
    <mergeCell ref="A16:A20"/>
    <mergeCell ref="B16:B20"/>
    <mergeCell ref="C16:C20"/>
    <mergeCell ref="L16:L20"/>
    <mergeCell ref="M16:M20"/>
    <mergeCell ref="N16:N20"/>
    <mergeCell ref="O16:O20"/>
    <mergeCell ref="P16:P20"/>
    <mergeCell ref="L11:L15"/>
    <mergeCell ref="M11:M15"/>
    <mergeCell ref="N11:N15"/>
    <mergeCell ref="O11:O15"/>
    <mergeCell ref="Q16:Q20"/>
    <mergeCell ref="A21:A28"/>
    <mergeCell ref="B21:B28"/>
    <mergeCell ref="C21:C28"/>
    <mergeCell ref="L21:L28"/>
    <mergeCell ref="M21:M28"/>
    <mergeCell ref="N21:N28"/>
    <mergeCell ref="O21:O28"/>
    <mergeCell ref="P21:P28"/>
    <mergeCell ref="Q21:Q28"/>
    <mergeCell ref="O29:O34"/>
    <mergeCell ref="P29:P34"/>
    <mergeCell ref="Q29:Q34"/>
    <mergeCell ref="N29:N34"/>
    <mergeCell ref="A29:A34"/>
    <mergeCell ref="B29:B34"/>
    <mergeCell ref="C29:C34"/>
    <mergeCell ref="L29:L34"/>
    <mergeCell ref="M29:M34"/>
    <mergeCell ref="P35:P40"/>
    <mergeCell ref="Q35:Q40"/>
    <mergeCell ref="A41:C41"/>
    <mergeCell ref="D41:K41"/>
    <mergeCell ref="L42:L44"/>
    <mergeCell ref="M42:N42"/>
    <mergeCell ref="M43:O43"/>
    <mergeCell ref="M44:O44"/>
    <mergeCell ref="N35:N40"/>
    <mergeCell ref="O35:O40"/>
    <mergeCell ref="A35:A40"/>
    <mergeCell ref="B35:B40"/>
    <mergeCell ref="C35:C40"/>
    <mergeCell ref="L35:L40"/>
    <mergeCell ref="M35:M40"/>
  </mergeCells>
  <conditionalFormatting sqref="H11:K20 H7:K9">
    <cfRule type="cellIs" dxfId="41397" priority="1454" operator="equal">
      <formula>0</formula>
    </cfRule>
  </conditionalFormatting>
  <conditionalFormatting sqref="D23:G25">
    <cfRule type="cellIs" dxfId="41396" priority="1453" operator="equal">
      <formula>0</formula>
    </cfRule>
  </conditionalFormatting>
  <conditionalFormatting sqref="H21:K25">
    <cfRule type="cellIs" dxfId="41395" priority="1452" operator="equal">
      <formula>0</formula>
    </cfRule>
  </conditionalFormatting>
  <conditionalFormatting sqref="H11:K20">
    <cfRule type="duplicateValues" dxfId="41394" priority="1467"/>
  </conditionalFormatting>
  <conditionalFormatting sqref="H11:K20">
    <cfRule type="duplicateValues" dxfId="41393" priority="1468"/>
  </conditionalFormatting>
  <conditionalFormatting sqref="H11:K20">
    <cfRule type="duplicateValues" dxfId="41392" priority="1469"/>
  </conditionalFormatting>
  <conditionalFormatting sqref="H11:K20">
    <cfRule type="duplicateValues" dxfId="41391" priority="1470"/>
  </conditionalFormatting>
  <conditionalFormatting sqref="H11:K20">
    <cfRule type="duplicateValues" dxfId="41390" priority="1471"/>
  </conditionalFormatting>
  <conditionalFormatting sqref="H11:K20">
    <cfRule type="duplicateValues" dxfId="41389" priority="1472"/>
  </conditionalFormatting>
  <conditionalFormatting sqref="D12:G15 D11:E11 G11">
    <cfRule type="duplicateValues" dxfId="41388" priority="1434"/>
  </conditionalFormatting>
  <conditionalFormatting sqref="D12:G15 D11:E11 G11">
    <cfRule type="duplicateValues" dxfId="41387" priority="1435"/>
  </conditionalFormatting>
  <conditionalFormatting sqref="D12:G15 D11:E11 G11">
    <cfRule type="duplicateValues" dxfId="41386" priority="1436"/>
  </conditionalFormatting>
  <conditionalFormatting sqref="D11:D15">
    <cfRule type="duplicateValues" dxfId="41385" priority="1437"/>
  </conditionalFormatting>
  <conditionalFormatting sqref="D11:D15">
    <cfRule type="duplicateValues" dxfId="41384" priority="1438"/>
  </conditionalFormatting>
  <conditionalFormatting sqref="D12:G15 D11:E11 G11">
    <cfRule type="duplicateValues" dxfId="41383" priority="1439"/>
  </conditionalFormatting>
  <conditionalFormatting sqref="E11:E15">
    <cfRule type="duplicateValues" dxfId="41382" priority="1440"/>
  </conditionalFormatting>
  <conditionalFormatting sqref="E11:E15">
    <cfRule type="duplicateValues" dxfId="41381" priority="1441"/>
  </conditionalFormatting>
  <conditionalFormatting sqref="E11:E15">
    <cfRule type="duplicateValues" dxfId="41380" priority="1442"/>
  </conditionalFormatting>
  <conditionalFormatting sqref="E11:E15">
    <cfRule type="duplicateValues" dxfId="41379" priority="1443"/>
  </conditionalFormatting>
  <conditionalFormatting sqref="E11:E15">
    <cfRule type="duplicateValues" dxfId="41378" priority="1444"/>
  </conditionalFormatting>
  <conditionalFormatting sqref="E11:E15">
    <cfRule type="duplicateValues" dxfId="41377" priority="1445"/>
  </conditionalFormatting>
  <conditionalFormatting sqref="D11:D15">
    <cfRule type="duplicateValues" dxfId="41376" priority="1446"/>
  </conditionalFormatting>
  <conditionalFormatting sqref="D12:G15 D11:E11 G11">
    <cfRule type="duplicateValues" dxfId="41375" priority="1447"/>
  </conditionalFormatting>
  <conditionalFormatting sqref="D12:G15 D11:E11 G11">
    <cfRule type="duplicateValues" dxfId="41374" priority="1448"/>
  </conditionalFormatting>
  <conditionalFormatting sqref="E12:G15 E11 G11">
    <cfRule type="duplicateValues" dxfId="41373" priority="1449"/>
  </conditionalFormatting>
  <conditionalFormatting sqref="E12:G15 E11 G11">
    <cfRule type="duplicateValues" dxfId="41372" priority="1450"/>
  </conditionalFormatting>
  <conditionalFormatting sqref="E12:G15 E11 G11">
    <cfRule type="duplicateValues" dxfId="41371" priority="1451"/>
  </conditionalFormatting>
  <conditionalFormatting sqref="D16:G20">
    <cfRule type="duplicateValues" dxfId="41370" priority="1415"/>
  </conditionalFormatting>
  <conditionalFormatting sqref="D16:G20">
    <cfRule type="duplicateValues" dxfId="41369" priority="1416"/>
  </conditionalFormatting>
  <conditionalFormatting sqref="D16:G20">
    <cfRule type="duplicateValues" dxfId="41368" priority="1417"/>
  </conditionalFormatting>
  <conditionalFormatting sqref="D16:D20">
    <cfRule type="duplicateValues" dxfId="41367" priority="1418"/>
  </conditionalFormatting>
  <conditionalFormatting sqref="D16:D20">
    <cfRule type="duplicateValues" dxfId="41366" priority="1419"/>
  </conditionalFormatting>
  <conditionalFormatting sqref="D16:G20">
    <cfRule type="duplicateValues" dxfId="41365" priority="1420"/>
  </conditionalFormatting>
  <conditionalFormatting sqref="E16:E20">
    <cfRule type="duplicateValues" dxfId="41364" priority="1421"/>
  </conditionalFormatting>
  <conditionalFormatting sqref="E16:E20">
    <cfRule type="duplicateValues" dxfId="41363" priority="1422"/>
  </conditionalFormatting>
  <conditionalFormatting sqref="E16:E20">
    <cfRule type="duplicateValues" dxfId="41362" priority="1423"/>
  </conditionalFormatting>
  <conditionalFormatting sqref="E16:E20">
    <cfRule type="duplicateValues" dxfId="41361" priority="1424"/>
  </conditionalFormatting>
  <conditionalFormatting sqref="E16:E20">
    <cfRule type="duplicateValues" dxfId="41360" priority="1425"/>
  </conditionalFormatting>
  <conditionalFormatting sqref="E16:E20">
    <cfRule type="duplicateValues" dxfId="41359" priority="1426"/>
  </conditionalFormatting>
  <conditionalFormatting sqref="D16:D20">
    <cfRule type="duplicateValues" dxfId="41358" priority="1427"/>
  </conditionalFormatting>
  <conditionalFormatting sqref="D16:G20">
    <cfRule type="duplicateValues" dxfId="41357" priority="1428"/>
  </conditionalFormatting>
  <conditionalFormatting sqref="D16:G20">
    <cfRule type="duplicateValues" dxfId="41356" priority="1429"/>
  </conditionalFormatting>
  <conditionalFormatting sqref="E16:G20">
    <cfRule type="duplicateValues" dxfId="41355" priority="1430"/>
  </conditionalFormatting>
  <conditionalFormatting sqref="E16:G20">
    <cfRule type="duplicateValues" dxfId="41354" priority="1431"/>
  </conditionalFormatting>
  <conditionalFormatting sqref="E16:G20">
    <cfRule type="duplicateValues" dxfId="41353" priority="1432"/>
  </conditionalFormatting>
  <conditionalFormatting sqref="D21:G21 D22">
    <cfRule type="duplicateValues" dxfId="41352" priority="1396"/>
  </conditionalFormatting>
  <conditionalFormatting sqref="D21:G21 D22">
    <cfRule type="duplicateValues" dxfId="41351" priority="1397"/>
  </conditionalFormatting>
  <conditionalFormatting sqref="D21:G21 D22">
    <cfRule type="duplicateValues" dxfId="41350" priority="1398"/>
  </conditionalFormatting>
  <conditionalFormatting sqref="D21:D22">
    <cfRule type="duplicateValues" dxfId="41349" priority="1399"/>
  </conditionalFormatting>
  <conditionalFormatting sqref="D21:D22">
    <cfRule type="duplicateValues" dxfId="41348" priority="1400"/>
  </conditionalFormatting>
  <conditionalFormatting sqref="D21:G21 D22">
    <cfRule type="duplicateValues" dxfId="41347" priority="1401"/>
  </conditionalFormatting>
  <conditionalFormatting sqref="E21">
    <cfRule type="duplicateValues" dxfId="41346" priority="1402"/>
  </conditionalFormatting>
  <conditionalFormatting sqref="E21">
    <cfRule type="duplicateValues" dxfId="41345" priority="1403"/>
  </conditionalFormatting>
  <conditionalFormatting sqref="E21">
    <cfRule type="duplicateValues" dxfId="41344" priority="1404"/>
  </conditionalFormatting>
  <conditionalFormatting sqref="E21">
    <cfRule type="duplicateValues" dxfId="41343" priority="1405"/>
  </conditionalFormatting>
  <conditionalFormatting sqref="E21">
    <cfRule type="duplicateValues" dxfId="41342" priority="1406"/>
  </conditionalFormatting>
  <conditionalFormatting sqref="E21">
    <cfRule type="duplicateValues" dxfId="41341" priority="1407"/>
  </conditionalFormatting>
  <conditionalFormatting sqref="D21:D22">
    <cfRule type="duplicateValues" dxfId="41340" priority="1408"/>
  </conditionalFormatting>
  <conditionalFormatting sqref="D21:G21 D22">
    <cfRule type="duplicateValues" dxfId="41339" priority="1409"/>
  </conditionalFormatting>
  <conditionalFormatting sqref="D21:G21 D22">
    <cfRule type="duplicateValues" dxfId="41338" priority="1410"/>
  </conditionalFormatting>
  <conditionalFormatting sqref="E21:G21">
    <cfRule type="duplicateValues" dxfId="41337" priority="1411"/>
  </conditionalFormatting>
  <conditionalFormatting sqref="E21:G21">
    <cfRule type="duplicateValues" dxfId="41336" priority="1412"/>
  </conditionalFormatting>
  <conditionalFormatting sqref="E21:G21">
    <cfRule type="duplicateValues" dxfId="41335" priority="1413"/>
  </conditionalFormatting>
  <conditionalFormatting sqref="F11">
    <cfRule type="duplicateValues" dxfId="41334" priority="1386"/>
  </conditionalFormatting>
  <conditionalFormatting sqref="F11">
    <cfRule type="duplicateValues" dxfId="41333" priority="1387"/>
  </conditionalFormatting>
  <conditionalFormatting sqref="F11">
    <cfRule type="duplicateValues" dxfId="41332" priority="1388"/>
  </conditionalFormatting>
  <conditionalFormatting sqref="F11">
    <cfRule type="duplicateValues" dxfId="41331" priority="1389"/>
  </conditionalFormatting>
  <conditionalFormatting sqref="F11">
    <cfRule type="duplicateValues" dxfId="41330" priority="1390"/>
  </conditionalFormatting>
  <conditionalFormatting sqref="F11">
    <cfRule type="duplicateValues" dxfId="41329" priority="1391"/>
  </conditionalFormatting>
  <conditionalFormatting sqref="F11">
    <cfRule type="duplicateValues" dxfId="41328" priority="1392"/>
  </conditionalFormatting>
  <conditionalFormatting sqref="F11">
    <cfRule type="duplicateValues" dxfId="41327" priority="1393"/>
  </conditionalFormatting>
  <conditionalFormatting sqref="F11">
    <cfRule type="duplicateValues" dxfId="41326" priority="1394"/>
  </conditionalFormatting>
  <conditionalFormatting sqref="E22:G22">
    <cfRule type="duplicateValues" dxfId="41325" priority="1370"/>
  </conditionalFormatting>
  <conditionalFormatting sqref="E22:G22">
    <cfRule type="duplicateValues" dxfId="41324" priority="1371"/>
  </conditionalFormatting>
  <conditionalFormatting sqref="E22:G22">
    <cfRule type="duplicateValues" dxfId="41323" priority="1372"/>
  </conditionalFormatting>
  <conditionalFormatting sqref="E22:G22">
    <cfRule type="duplicateValues" dxfId="41322" priority="1373"/>
  </conditionalFormatting>
  <conditionalFormatting sqref="E22">
    <cfRule type="duplicateValues" dxfId="41321" priority="1374"/>
  </conditionalFormatting>
  <conditionalFormatting sqref="E22">
    <cfRule type="duplicateValues" dxfId="41320" priority="1375"/>
  </conditionalFormatting>
  <conditionalFormatting sqref="E22">
    <cfRule type="duplicateValues" dxfId="41319" priority="1376"/>
  </conditionalFormatting>
  <conditionalFormatting sqref="E22">
    <cfRule type="duplicateValues" dxfId="41318" priority="1377"/>
  </conditionalFormatting>
  <conditionalFormatting sqref="E22">
    <cfRule type="duplicateValues" dxfId="41317" priority="1378"/>
  </conditionalFormatting>
  <conditionalFormatting sqref="E22">
    <cfRule type="duplicateValues" dxfId="41316" priority="1379"/>
  </conditionalFormatting>
  <conditionalFormatting sqref="E22:G22">
    <cfRule type="duplicateValues" dxfId="41315" priority="1380"/>
  </conditionalFormatting>
  <conditionalFormatting sqref="E22:G22">
    <cfRule type="duplicateValues" dxfId="41314" priority="1381"/>
  </conditionalFormatting>
  <conditionalFormatting sqref="E22:G22">
    <cfRule type="duplicateValues" dxfId="41313" priority="1382"/>
  </conditionalFormatting>
  <conditionalFormatting sqref="E22:G22">
    <cfRule type="duplicateValues" dxfId="41312" priority="1383"/>
  </conditionalFormatting>
  <conditionalFormatting sqref="E22:G22">
    <cfRule type="duplicateValues" dxfId="41311" priority="1384"/>
  </conditionalFormatting>
  <conditionalFormatting sqref="D6:E6">
    <cfRule type="duplicateValues" dxfId="41310" priority="1314"/>
  </conditionalFormatting>
  <conditionalFormatting sqref="D6:E6">
    <cfRule type="duplicateValues" dxfId="41309" priority="1315"/>
  </conditionalFormatting>
  <conditionalFormatting sqref="D6:E6">
    <cfRule type="duplicateValues" dxfId="41308" priority="1316"/>
  </conditionalFormatting>
  <conditionalFormatting sqref="D6">
    <cfRule type="duplicateValues" dxfId="41307" priority="1317"/>
  </conditionalFormatting>
  <conditionalFormatting sqref="D6">
    <cfRule type="duplicateValues" dxfId="41306" priority="1318"/>
  </conditionalFormatting>
  <conditionalFormatting sqref="D6:E6">
    <cfRule type="duplicateValues" dxfId="41305" priority="1319"/>
  </conditionalFormatting>
  <conditionalFormatting sqref="E6">
    <cfRule type="duplicateValues" dxfId="41304" priority="1320"/>
  </conditionalFormatting>
  <conditionalFormatting sqref="E6">
    <cfRule type="duplicateValues" dxfId="41303" priority="1321"/>
  </conditionalFormatting>
  <conditionalFormatting sqref="E6">
    <cfRule type="duplicateValues" dxfId="41302" priority="1322"/>
  </conditionalFormatting>
  <conditionalFormatting sqref="E6">
    <cfRule type="duplicateValues" dxfId="41301" priority="1323"/>
  </conditionalFormatting>
  <conditionalFormatting sqref="E6">
    <cfRule type="duplicateValues" dxfId="41300" priority="1324"/>
  </conditionalFormatting>
  <conditionalFormatting sqref="E6">
    <cfRule type="duplicateValues" dxfId="41299" priority="1325"/>
  </conditionalFormatting>
  <conditionalFormatting sqref="D6">
    <cfRule type="duplicateValues" dxfId="41298" priority="1326"/>
  </conditionalFormatting>
  <conditionalFormatting sqref="D6:E6">
    <cfRule type="duplicateValues" dxfId="41297" priority="1327"/>
  </conditionalFormatting>
  <conditionalFormatting sqref="D6:E6">
    <cfRule type="duplicateValues" dxfId="41296" priority="1328"/>
  </conditionalFormatting>
  <conditionalFormatting sqref="E6">
    <cfRule type="duplicateValues" dxfId="41295" priority="1329"/>
  </conditionalFormatting>
  <conditionalFormatting sqref="E6">
    <cfRule type="duplicateValues" dxfId="41294" priority="1330"/>
  </conditionalFormatting>
  <conditionalFormatting sqref="E6">
    <cfRule type="duplicateValues" dxfId="41293" priority="1331"/>
  </conditionalFormatting>
  <conditionalFormatting sqref="D8:E8">
    <cfRule type="duplicateValues" dxfId="41292" priority="1295"/>
  </conditionalFormatting>
  <conditionalFormatting sqref="D8:E8">
    <cfRule type="duplicateValues" dxfId="41291" priority="1296"/>
  </conditionalFormatting>
  <conditionalFormatting sqref="D8:E8">
    <cfRule type="duplicateValues" dxfId="41290" priority="1297"/>
  </conditionalFormatting>
  <conditionalFormatting sqref="D8">
    <cfRule type="duplicateValues" dxfId="41289" priority="1298"/>
  </conditionalFormatting>
  <conditionalFormatting sqref="D8">
    <cfRule type="duplicateValues" dxfId="41288" priority="1299"/>
  </conditionalFormatting>
  <conditionalFormatting sqref="D8:E8">
    <cfRule type="duplicateValues" dxfId="41287" priority="1300"/>
  </conditionalFormatting>
  <conditionalFormatting sqref="E8">
    <cfRule type="duplicateValues" dxfId="41286" priority="1301"/>
  </conditionalFormatting>
  <conditionalFormatting sqref="E8">
    <cfRule type="duplicateValues" dxfId="41285" priority="1302"/>
  </conditionalFormatting>
  <conditionalFormatting sqref="E8">
    <cfRule type="duplicateValues" dxfId="41284" priority="1303"/>
  </conditionalFormatting>
  <conditionalFormatting sqref="E8">
    <cfRule type="duplicateValues" dxfId="41283" priority="1304"/>
  </conditionalFormatting>
  <conditionalFormatting sqref="E8">
    <cfRule type="duplicateValues" dxfId="41282" priority="1305"/>
  </conditionalFormatting>
  <conditionalFormatting sqref="E8">
    <cfRule type="duplicateValues" dxfId="41281" priority="1306"/>
  </conditionalFormatting>
  <conditionalFormatting sqref="D8">
    <cfRule type="duplicateValues" dxfId="41280" priority="1307"/>
  </conditionalFormatting>
  <conditionalFormatting sqref="D8:E8">
    <cfRule type="duplicateValues" dxfId="41279" priority="1308"/>
  </conditionalFormatting>
  <conditionalFormatting sqref="D8:E8">
    <cfRule type="duplicateValues" dxfId="41278" priority="1309"/>
  </conditionalFormatting>
  <conditionalFormatting sqref="E8">
    <cfRule type="duplicateValues" dxfId="41277" priority="1310"/>
  </conditionalFormatting>
  <conditionalFormatting sqref="E8">
    <cfRule type="duplicateValues" dxfId="41276" priority="1311"/>
  </conditionalFormatting>
  <conditionalFormatting sqref="E8">
    <cfRule type="duplicateValues" dxfId="41275" priority="1312"/>
  </conditionalFormatting>
  <conditionalFormatting sqref="D7:E7">
    <cfRule type="duplicateValues" dxfId="41274" priority="1244"/>
  </conditionalFormatting>
  <conditionalFormatting sqref="D7:E7">
    <cfRule type="duplicateValues" dxfId="41273" priority="1245"/>
  </conditionalFormatting>
  <conditionalFormatting sqref="D7:E7">
    <cfRule type="duplicateValues" dxfId="41272" priority="1246"/>
  </conditionalFormatting>
  <conditionalFormatting sqref="D7">
    <cfRule type="duplicateValues" dxfId="41271" priority="1247"/>
  </conditionalFormatting>
  <conditionalFormatting sqref="D7">
    <cfRule type="duplicateValues" dxfId="41270" priority="1248"/>
  </conditionalFormatting>
  <conditionalFormatting sqref="D7:E7">
    <cfRule type="duplicateValues" dxfId="41269" priority="1249"/>
  </conditionalFormatting>
  <conditionalFormatting sqref="E7">
    <cfRule type="duplicateValues" dxfId="41268" priority="1250"/>
  </conditionalFormatting>
  <conditionalFormatting sqref="E7">
    <cfRule type="duplicateValues" dxfId="41267" priority="1251"/>
  </conditionalFormatting>
  <conditionalFormatting sqref="E7">
    <cfRule type="duplicateValues" dxfId="41266" priority="1252"/>
  </conditionalFormatting>
  <conditionalFormatting sqref="E7">
    <cfRule type="duplicateValues" dxfId="41265" priority="1253"/>
  </conditionalFormatting>
  <conditionalFormatting sqref="E7">
    <cfRule type="duplicateValues" dxfId="41264" priority="1254"/>
  </conditionalFormatting>
  <conditionalFormatting sqref="E7">
    <cfRule type="duplicateValues" dxfId="41263" priority="1255"/>
  </conditionalFormatting>
  <conditionalFormatting sqref="D7">
    <cfRule type="duplicateValues" dxfId="41262" priority="1256"/>
  </conditionalFormatting>
  <conditionalFormatting sqref="D7:E7">
    <cfRule type="duplicateValues" dxfId="41261" priority="1257"/>
  </conditionalFormatting>
  <conditionalFormatting sqref="D7:E7">
    <cfRule type="duplicateValues" dxfId="41260" priority="1258"/>
  </conditionalFormatting>
  <conditionalFormatting sqref="E7">
    <cfRule type="duplicateValues" dxfId="41259" priority="1259"/>
  </conditionalFormatting>
  <conditionalFormatting sqref="E7">
    <cfRule type="duplicateValues" dxfId="41258" priority="1260"/>
  </conditionalFormatting>
  <conditionalFormatting sqref="E7">
    <cfRule type="duplicateValues" dxfId="41257" priority="1261"/>
  </conditionalFormatting>
  <conditionalFormatting sqref="G9">
    <cfRule type="duplicateValues" dxfId="41256" priority="1196"/>
  </conditionalFormatting>
  <conditionalFormatting sqref="G9">
    <cfRule type="duplicateValues" dxfId="41255" priority="1197"/>
  </conditionalFormatting>
  <conditionalFormatting sqref="G9">
    <cfRule type="duplicateValues" dxfId="41254" priority="1198"/>
  </conditionalFormatting>
  <conditionalFormatting sqref="G9">
    <cfRule type="duplicateValues" dxfId="41253" priority="1199"/>
  </conditionalFormatting>
  <conditionalFormatting sqref="G9">
    <cfRule type="duplicateValues" dxfId="41252" priority="1200"/>
  </conditionalFormatting>
  <conditionalFormatting sqref="G9">
    <cfRule type="duplicateValues" dxfId="41251" priority="1201"/>
  </conditionalFormatting>
  <conditionalFormatting sqref="G9">
    <cfRule type="duplicateValues" dxfId="41250" priority="1202"/>
  </conditionalFormatting>
  <conditionalFormatting sqref="G9">
    <cfRule type="duplicateValues" dxfId="41249" priority="1203"/>
  </conditionalFormatting>
  <conditionalFormatting sqref="G9">
    <cfRule type="duplicateValues" dxfId="41248" priority="1204"/>
  </conditionalFormatting>
  <conditionalFormatting sqref="G6">
    <cfRule type="duplicateValues" dxfId="41247" priority="1186"/>
  </conditionalFormatting>
  <conditionalFormatting sqref="G6">
    <cfRule type="duplicateValues" dxfId="41246" priority="1187"/>
  </conditionalFormatting>
  <conditionalFormatting sqref="G6">
    <cfRule type="duplicateValues" dxfId="41245" priority="1188"/>
  </conditionalFormatting>
  <conditionalFormatting sqref="G6">
    <cfRule type="duplicateValues" dxfId="41244" priority="1189"/>
  </conditionalFormatting>
  <conditionalFormatting sqref="G6">
    <cfRule type="duplicateValues" dxfId="41243" priority="1190"/>
  </conditionalFormatting>
  <conditionalFormatting sqref="G6">
    <cfRule type="duplicateValues" dxfId="41242" priority="1191"/>
  </conditionalFormatting>
  <conditionalFormatting sqref="G6">
    <cfRule type="duplicateValues" dxfId="41241" priority="1192"/>
  </conditionalFormatting>
  <conditionalFormatting sqref="G6">
    <cfRule type="duplicateValues" dxfId="41240" priority="1193"/>
  </conditionalFormatting>
  <conditionalFormatting sqref="G6">
    <cfRule type="duplicateValues" dxfId="41239" priority="1194"/>
  </conditionalFormatting>
  <conditionalFormatting sqref="G8">
    <cfRule type="duplicateValues" dxfId="41238" priority="1176"/>
  </conditionalFormatting>
  <conditionalFormatting sqref="G8">
    <cfRule type="duplicateValues" dxfId="41237" priority="1177"/>
  </conditionalFormatting>
  <conditionalFormatting sqref="G8">
    <cfRule type="duplicateValues" dxfId="41236" priority="1178"/>
  </conditionalFormatting>
  <conditionalFormatting sqref="G8">
    <cfRule type="duplicateValues" dxfId="41235" priority="1179"/>
  </conditionalFormatting>
  <conditionalFormatting sqref="G8">
    <cfRule type="duplicateValues" dxfId="41234" priority="1180"/>
  </conditionalFormatting>
  <conditionalFormatting sqref="G8">
    <cfRule type="duplicateValues" dxfId="41233" priority="1181"/>
  </conditionalFormatting>
  <conditionalFormatting sqref="G8">
    <cfRule type="duplicateValues" dxfId="41232" priority="1182"/>
  </conditionalFormatting>
  <conditionalFormatting sqref="G8">
    <cfRule type="duplicateValues" dxfId="41231" priority="1183"/>
  </conditionalFormatting>
  <conditionalFormatting sqref="G8">
    <cfRule type="duplicateValues" dxfId="41230" priority="1184"/>
  </conditionalFormatting>
  <conditionalFormatting sqref="G7">
    <cfRule type="duplicateValues" dxfId="41229" priority="1166"/>
  </conditionalFormatting>
  <conditionalFormatting sqref="G7">
    <cfRule type="duplicateValues" dxfId="41228" priority="1167"/>
  </conditionalFormatting>
  <conditionalFormatting sqref="G7">
    <cfRule type="duplicateValues" dxfId="41227" priority="1168"/>
  </conditionalFormatting>
  <conditionalFormatting sqref="G7">
    <cfRule type="duplicateValues" dxfId="41226" priority="1169"/>
  </conditionalFormatting>
  <conditionalFormatting sqref="G7">
    <cfRule type="duplicateValues" dxfId="41225" priority="1170"/>
  </conditionalFormatting>
  <conditionalFormatting sqref="G7">
    <cfRule type="duplicateValues" dxfId="41224" priority="1171"/>
  </conditionalFormatting>
  <conditionalFormatting sqref="G7">
    <cfRule type="duplicateValues" dxfId="41223" priority="1172"/>
  </conditionalFormatting>
  <conditionalFormatting sqref="G7">
    <cfRule type="duplicateValues" dxfId="41222" priority="1173"/>
  </conditionalFormatting>
  <conditionalFormatting sqref="G7">
    <cfRule type="duplicateValues" dxfId="41221" priority="1174"/>
  </conditionalFormatting>
  <conditionalFormatting sqref="E9">
    <cfRule type="duplicateValues" dxfId="41220" priority="1126"/>
  </conditionalFormatting>
  <conditionalFormatting sqref="E9">
    <cfRule type="duplicateValues" dxfId="41219" priority="1127"/>
  </conditionalFormatting>
  <conditionalFormatting sqref="E9">
    <cfRule type="duplicateValues" dxfId="41218" priority="1128"/>
  </conditionalFormatting>
  <conditionalFormatting sqref="E9">
    <cfRule type="duplicateValues" dxfId="41217" priority="1129"/>
  </conditionalFormatting>
  <conditionalFormatting sqref="E9">
    <cfRule type="duplicateValues" dxfId="41216" priority="1130"/>
  </conditionalFormatting>
  <conditionalFormatting sqref="E9">
    <cfRule type="duplicateValues" dxfId="41215" priority="1131"/>
  </conditionalFormatting>
  <conditionalFormatting sqref="E9">
    <cfRule type="duplicateValues" dxfId="41214" priority="1132"/>
  </conditionalFormatting>
  <conditionalFormatting sqref="E9">
    <cfRule type="duplicateValues" dxfId="41213" priority="1133"/>
  </conditionalFormatting>
  <conditionalFormatting sqref="E9">
    <cfRule type="duplicateValues" dxfId="41212" priority="1134"/>
  </conditionalFormatting>
  <conditionalFormatting sqref="F6">
    <cfRule type="duplicateValues" dxfId="41211" priority="1076"/>
  </conditionalFormatting>
  <conditionalFormatting sqref="F6">
    <cfRule type="duplicateValues" dxfId="41210" priority="1077"/>
  </conditionalFormatting>
  <conditionalFormatting sqref="F6">
    <cfRule type="duplicateValues" dxfId="41209" priority="1078"/>
  </conditionalFormatting>
  <conditionalFormatting sqref="F6">
    <cfRule type="duplicateValues" dxfId="41208" priority="1079"/>
  </conditionalFormatting>
  <conditionalFormatting sqref="F6">
    <cfRule type="duplicateValues" dxfId="41207" priority="1080"/>
  </conditionalFormatting>
  <conditionalFormatting sqref="F6">
    <cfRule type="duplicateValues" dxfId="41206" priority="1081"/>
  </conditionalFormatting>
  <conditionalFormatting sqref="F6">
    <cfRule type="duplicateValues" dxfId="41205" priority="1082"/>
  </conditionalFormatting>
  <conditionalFormatting sqref="F6">
    <cfRule type="duplicateValues" dxfId="41204" priority="1083"/>
  </conditionalFormatting>
  <conditionalFormatting sqref="F6">
    <cfRule type="duplicateValues" dxfId="41203" priority="1084"/>
  </conditionalFormatting>
  <conditionalFormatting sqref="F8">
    <cfRule type="duplicateValues" dxfId="41202" priority="1066"/>
  </conditionalFormatting>
  <conditionalFormatting sqref="F8">
    <cfRule type="duplicateValues" dxfId="41201" priority="1067"/>
  </conditionalFormatting>
  <conditionalFormatting sqref="F8">
    <cfRule type="duplicateValues" dxfId="41200" priority="1068"/>
  </conditionalFormatting>
  <conditionalFormatting sqref="F8">
    <cfRule type="duplicateValues" dxfId="41199" priority="1069"/>
  </conditionalFormatting>
  <conditionalFormatting sqref="F8">
    <cfRule type="duplicateValues" dxfId="41198" priority="1070"/>
  </conditionalFormatting>
  <conditionalFormatting sqref="F8">
    <cfRule type="duplicateValues" dxfId="41197" priority="1071"/>
  </conditionalFormatting>
  <conditionalFormatting sqref="F8">
    <cfRule type="duplicateValues" dxfId="41196" priority="1072"/>
  </conditionalFormatting>
  <conditionalFormatting sqref="F8">
    <cfRule type="duplicateValues" dxfId="41195" priority="1073"/>
  </conditionalFormatting>
  <conditionalFormatting sqref="F8">
    <cfRule type="duplicateValues" dxfId="41194" priority="1074"/>
  </conditionalFormatting>
  <conditionalFormatting sqref="F7">
    <cfRule type="duplicateValues" dxfId="41193" priority="1046"/>
  </conditionalFormatting>
  <conditionalFormatting sqref="F7">
    <cfRule type="duplicateValues" dxfId="41192" priority="1047"/>
  </conditionalFormatting>
  <conditionalFormatting sqref="F7">
    <cfRule type="duplicateValues" dxfId="41191" priority="1048"/>
  </conditionalFormatting>
  <conditionalFormatting sqref="F7">
    <cfRule type="duplicateValues" dxfId="41190" priority="1049"/>
  </conditionalFormatting>
  <conditionalFormatting sqref="F7">
    <cfRule type="duplicateValues" dxfId="41189" priority="1050"/>
  </conditionalFormatting>
  <conditionalFormatting sqref="F7">
    <cfRule type="duplicateValues" dxfId="41188" priority="1051"/>
  </conditionalFormatting>
  <conditionalFormatting sqref="F7">
    <cfRule type="duplicateValues" dxfId="41187" priority="1052"/>
  </conditionalFormatting>
  <conditionalFormatting sqref="F7">
    <cfRule type="duplicateValues" dxfId="41186" priority="1053"/>
  </conditionalFormatting>
  <conditionalFormatting sqref="F7">
    <cfRule type="duplicateValues" dxfId="41185" priority="1054"/>
  </conditionalFormatting>
  <conditionalFormatting sqref="H6:K6">
    <cfRule type="duplicateValues" dxfId="41184" priority="201"/>
  </conditionalFormatting>
  <conditionalFormatting sqref="H6:K6">
    <cfRule type="duplicateValues" dxfId="41183" priority="202"/>
  </conditionalFormatting>
  <conditionalFormatting sqref="H6:K6">
    <cfRule type="duplicateValues" dxfId="41182" priority="203"/>
  </conditionalFormatting>
  <conditionalFormatting sqref="H6:K6">
    <cfRule type="duplicateValues" dxfId="41181" priority="204"/>
  </conditionalFormatting>
  <conditionalFormatting sqref="H6:K6">
    <cfRule type="duplicateValues" dxfId="41180" priority="205"/>
  </conditionalFormatting>
  <conditionalFormatting sqref="H6:K6">
    <cfRule type="duplicateValues" dxfId="41179" priority="206"/>
  </conditionalFormatting>
  <conditionalFormatting sqref="D37:K40 H35:K36">
    <cfRule type="duplicateValues" dxfId="41178" priority="133"/>
  </conditionalFormatting>
  <conditionalFormatting sqref="D37:K40 H35:K36">
    <cfRule type="duplicateValues" dxfId="41177" priority="134"/>
  </conditionalFormatting>
  <conditionalFormatting sqref="D37:K40 H35:K36">
    <cfRule type="duplicateValues" dxfId="41176" priority="135"/>
  </conditionalFormatting>
  <conditionalFormatting sqref="D37:D40">
    <cfRule type="duplicateValues" dxfId="41175" priority="136"/>
  </conditionalFormatting>
  <conditionalFormatting sqref="D37:D40">
    <cfRule type="duplicateValues" dxfId="41174" priority="137"/>
  </conditionalFormatting>
  <conditionalFormatting sqref="D37:K40 H35:K36">
    <cfRule type="duplicateValues" dxfId="41173" priority="138"/>
  </conditionalFormatting>
  <conditionalFormatting sqref="E37:E40">
    <cfRule type="duplicateValues" dxfId="41172" priority="139"/>
  </conditionalFormatting>
  <conditionalFormatting sqref="E37:E40">
    <cfRule type="duplicateValues" dxfId="41171" priority="140"/>
  </conditionalFormatting>
  <conditionalFormatting sqref="E37:E40">
    <cfRule type="duplicateValues" dxfId="41170" priority="141"/>
  </conditionalFormatting>
  <conditionalFormatting sqref="E37:E40">
    <cfRule type="duplicateValues" dxfId="41169" priority="142"/>
  </conditionalFormatting>
  <conditionalFormatting sqref="E37:E40">
    <cfRule type="duplicateValues" dxfId="41168" priority="143"/>
  </conditionalFormatting>
  <conditionalFormatting sqref="E37:E40">
    <cfRule type="duplicateValues" dxfId="41167" priority="144"/>
  </conditionalFormatting>
  <conditionalFormatting sqref="D37:D40">
    <cfRule type="duplicateValues" dxfId="41166" priority="145"/>
  </conditionalFormatting>
  <conditionalFormatting sqref="D37:K40 H35:K36">
    <cfRule type="duplicateValues" dxfId="41165" priority="146"/>
  </conditionalFormatting>
  <conditionalFormatting sqref="D37:K40 H35:K36">
    <cfRule type="duplicateValues" dxfId="41164" priority="147"/>
  </conditionalFormatting>
  <conditionalFormatting sqref="E37:G40">
    <cfRule type="duplicateValues" dxfId="41163" priority="148"/>
  </conditionalFormatting>
  <conditionalFormatting sqref="E37:G40">
    <cfRule type="duplicateValues" dxfId="41162" priority="149"/>
  </conditionalFormatting>
  <conditionalFormatting sqref="E37:G40">
    <cfRule type="duplicateValues" dxfId="41161" priority="150"/>
  </conditionalFormatting>
  <conditionalFormatting sqref="D35:G35 D36">
    <cfRule type="duplicateValues" dxfId="41160" priority="113"/>
  </conditionalFormatting>
  <conditionalFormatting sqref="D35:G35 D36">
    <cfRule type="duplicateValues" dxfId="41159" priority="114"/>
  </conditionalFormatting>
  <conditionalFormatting sqref="D35:G35 D36">
    <cfRule type="duplicateValues" dxfId="41158" priority="115"/>
  </conditionalFormatting>
  <conditionalFormatting sqref="D35:D36">
    <cfRule type="duplicateValues" dxfId="41157" priority="116"/>
  </conditionalFormatting>
  <conditionalFormatting sqref="D35:D36">
    <cfRule type="duplicateValues" dxfId="41156" priority="117"/>
  </conditionalFormatting>
  <conditionalFormatting sqref="D35:G35 D36">
    <cfRule type="duplicateValues" dxfId="41155" priority="118"/>
  </conditionalFormatting>
  <conditionalFormatting sqref="E35">
    <cfRule type="duplicateValues" dxfId="41154" priority="119"/>
  </conditionalFormatting>
  <conditionalFormatting sqref="E35">
    <cfRule type="duplicateValues" dxfId="41153" priority="120"/>
  </conditionalFormatting>
  <conditionalFormatting sqref="E35">
    <cfRule type="duplicateValues" dxfId="41152" priority="121"/>
  </conditionalFormatting>
  <conditionalFormatting sqref="E35">
    <cfRule type="duplicateValues" dxfId="41151" priority="122"/>
  </conditionalFormatting>
  <conditionalFormatting sqref="E35">
    <cfRule type="duplicateValues" dxfId="41150" priority="123"/>
  </conditionalFormatting>
  <conditionalFormatting sqref="E35">
    <cfRule type="duplicateValues" dxfId="41149" priority="124"/>
  </conditionalFormatting>
  <conditionalFormatting sqref="D35:D36">
    <cfRule type="duplicateValues" dxfId="41148" priority="125"/>
  </conditionalFormatting>
  <conditionalFormatting sqref="D35:G35 D36">
    <cfRule type="duplicateValues" dxfId="41147" priority="126"/>
  </conditionalFormatting>
  <conditionalFormatting sqref="D35:G35 D36">
    <cfRule type="duplicateValues" dxfId="41146" priority="127"/>
  </conditionalFormatting>
  <conditionalFormatting sqref="E35:G35">
    <cfRule type="duplicateValues" dxfId="41145" priority="128"/>
  </conditionalFormatting>
  <conditionalFormatting sqref="E35:G35">
    <cfRule type="duplicateValues" dxfId="41144" priority="129"/>
  </conditionalFormatting>
  <conditionalFormatting sqref="E35:G35">
    <cfRule type="duplicateValues" dxfId="41143" priority="130"/>
  </conditionalFormatting>
  <conditionalFormatting sqref="E36:G36">
    <cfRule type="duplicateValues" dxfId="41142" priority="97"/>
  </conditionalFormatting>
  <conditionalFormatting sqref="E36:G36">
    <cfRule type="duplicateValues" dxfId="41141" priority="98"/>
  </conditionalFormatting>
  <conditionalFormatting sqref="E36:G36">
    <cfRule type="duplicateValues" dxfId="41140" priority="99"/>
  </conditionalFormatting>
  <conditionalFormatting sqref="E36:G36">
    <cfRule type="duplicateValues" dxfId="41139" priority="100"/>
  </conditionalFormatting>
  <conditionalFormatting sqref="E36">
    <cfRule type="duplicateValues" dxfId="41138" priority="101"/>
  </conditionalFormatting>
  <conditionalFormatting sqref="E36">
    <cfRule type="duplicateValues" dxfId="41137" priority="102"/>
  </conditionalFormatting>
  <conditionalFormatting sqref="E36">
    <cfRule type="duplicateValues" dxfId="41136" priority="103"/>
  </conditionalFormatting>
  <conditionalFormatting sqref="E36">
    <cfRule type="duplicateValues" dxfId="41135" priority="104"/>
  </conditionalFormatting>
  <conditionalFormatting sqref="E36">
    <cfRule type="duplicateValues" dxfId="41134" priority="105"/>
  </conditionalFormatting>
  <conditionalFormatting sqref="E36">
    <cfRule type="duplicateValues" dxfId="41133" priority="106"/>
  </conditionalFormatting>
  <conditionalFormatting sqref="E36:G36">
    <cfRule type="duplicateValues" dxfId="41132" priority="107"/>
  </conditionalFormatting>
  <conditionalFormatting sqref="E36:G36">
    <cfRule type="duplicateValues" dxfId="41131" priority="108"/>
  </conditionalFormatting>
  <conditionalFormatting sqref="E36:G36">
    <cfRule type="duplicateValues" dxfId="41130" priority="109"/>
  </conditionalFormatting>
  <conditionalFormatting sqref="E36:G36">
    <cfRule type="duplicateValues" dxfId="41129" priority="110"/>
  </conditionalFormatting>
  <conditionalFormatting sqref="E36:G36">
    <cfRule type="duplicateValues" dxfId="41128" priority="111"/>
  </conditionalFormatting>
  <conditionalFormatting sqref="D26:G26 D27">
    <cfRule type="duplicateValues" dxfId="41127" priority="76"/>
  </conditionalFormatting>
  <conditionalFormatting sqref="D26:G26 D27">
    <cfRule type="duplicateValues" dxfId="41126" priority="77"/>
  </conditionalFormatting>
  <conditionalFormatting sqref="D26:G26 D27">
    <cfRule type="duplicateValues" dxfId="41125" priority="78"/>
  </conditionalFormatting>
  <conditionalFormatting sqref="D26:D27">
    <cfRule type="duplicateValues" dxfId="41124" priority="79"/>
  </conditionalFormatting>
  <conditionalFormatting sqref="D26:D27">
    <cfRule type="duplicateValues" dxfId="41123" priority="80"/>
  </conditionalFormatting>
  <conditionalFormatting sqref="D26:G26 D27">
    <cfRule type="duplicateValues" dxfId="41122" priority="81"/>
  </conditionalFormatting>
  <conditionalFormatting sqref="E26">
    <cfRule type="duplicateValues" dxfId="41121" priority="82"/>
  </conditionalFormatting>
  <conditionalFormatting sqref="E26">
    <cfRule type="duplicateValues" dxfId="41120" priority="83"/>
  </conditionalFormatting>
  <conditionalFormatting sqref="E26">
    <cfRule type="duplicateValues" dxfId="41119" priority="84"/>
  </conditionalFormatting>
  <conditionalFormatting sqref="E26">
    <cfRule type="duplicateValues" dxfId="41118" priority="85"/>
  </conditionalFormatting>
  <conditionalFormatting sqref="E26">
    <cfRule type="duplicateValues" dxfId="41117" priority="86"/>
  </conditionalFormatting>
  <conditionalFormatting sqref="E26">
    <cfRule type="duplicateValues" dxfId="41116" priority="87"/>
  </conditionalFormatting>
  <conditionalFormatting sqref="D26:D27">
    <cfRule type="duplicateValues" dxfId="41115" priority="88"/>
  </conditionalFormatting>
  <conditionalFormatting sqref="D26:G26 D27">
    <cfRule type="duplicateValues" dxfId="41114" priority="89"/>
  </conditionalFormatting>
  <conditionalFormatting sqref="D26:G26 D27">
    <cfRule type="duplicateValues" dxfId="41113" priority="90"/>
  </conditionalFormatting>
  <conditionalFormatting sqref="E26:G26">
    <cfRule type="duplicateValues" dxfId="41112" priority="91"/>
  </conditionalFormatting>
  <conditionalFormatting sqref="E26:G26">
    <cfRule type="duplicateValues" dxfId="41111" priority="92"/>
  </conditionalFormatting>
  <conditionalFormatting sqref="E26:G26">
    <cfRule type="duplicateValues" dxfId="41110" priority="93"/>
  </conditionalFormatting>
  <conditionalFormatting sqref="E27:G27">
    <cfRule type="duplicateValues" dxfId="41109" priority="60"/>
  </conditionalFormatting>
  <conditionalFormatting sqref="E27:G27">
    <cfRule type="duplicateValues" dxfId="41108" priority="61"/>
  </conditionalFormatting>
  <conditionalFormatting sqref="E27:G27">
    <cfRule type="duplicateValues" dxfId="41107" priority="62"/>
  </conditionalFormatting>
  <conditionalFormatting sqref="E27:G27">
    <cfRule type="duplicateValues" dxfId="41106" priority="63"/>
  </conditionalFormatting>
  <conditionalFormatting sqref="E27">
    <cfRule type="duplicateValues" dxfId="41105" priority="64"/>
  </conditionalFormatting>
  <conditionalFormatting sqref="E27">
    <cfRule type="duplicateValues" dxfId="41104" priority="65"/>
  </conditionalFormatting>
  <conditionalFormatting sqref="E27">
    <cfRule type="duplicateValues" dxfId="41103" priority="66"/>
  </conditionalFormatting>
  <conditionalFormatting sqref="E27">
    <cfRule type="duplicateValues" dxfId="41102" priority="67"/>
  </conditionalFormatting>
  <conditionalFormatting sqref="E27">
    <cfRule type="duplicateValues" dxfId="41101" priority="68"/>
  </conditionalFormatting>
  <conditionalFormatting sqref="E27">
    <cfRule type="duplicateValues" dxfId="41100" priority="69"/>
  </conditionalFormatting>
  <conditionalFormatting sqref="E27:G27">
    <cfRule type="duplicateValues" dxfId="41099" priority="70"/>
  </conditionalFormatting>
  <conditionalFormatting sqref="E27:G27">
    <cfRule type="duplicateValues" dxfId="41098" priority="71"/>
  </conditionalFormatting>
  <conditionalFormatting sqref="E27:G27">
    <cfRule type="duplicateValues" dxfId="41097" priority="72"/>
  </conditionalFormatting>
  <conditionalFormatting sqref="E27:G27">
    <cfRule type="duplicateValues" dxfId="41096" priority="73"/>
  </conditionalFormatting>
  <conditionalFormatting sqref="E27:G27">
    <cfRule type="duplicateValues" dxfId="41095" priority="74"/>
  </conditionalFormatting>
  <conditionalFormatting sqref="D23:K25 H21:K22">
    <cfRule type="duplicateValues" dxfId="41094" priority="1473"/>
  </conditionalFormatting>
  <conditionalFormatting sqref="D23:K25 H21:K22">
    <cfRule type="duplicateValues" dxfId="41093" priority="1474"/>
  </conditionalFormatting>
  <conditionalFormatting sqref="D23:K25 H21:K22">
    <cfRule type="duplicateValues" dxfId="41092" priority="1475"/>
  </conditionalFormatting>
  <conditionalFormatting sqref="D23:D25">
    <cfRule type="duplicateValues" dxfId="41091" priority="1476"/>
  </conditionalFormatting>
  <conditionalFormatting sqref="D23:D25">
    <cfRule type="duplicateValues" dxfId="41090" priority="1477"/>
  </conditionalFormatting>
  <conditionalFormatting sqref="D23:K25 H21:K22">
    <cfRule type="duplicateValues" dxfId="41089" priority="1478"/>
  </conditionalFormatting>
  <conditionalFormatting sqref="E23:E25">
    <cfRule type="duplicateValues" dxfId="41088" priority="1479"/>
  </conditionalFormatting>
  <conditionalFormatting sqref="E23:E25">
    <cfRule type="duplicateValues" dxfId="41087" priority="1480"/>
  </conditionalFormatting>
  <conditionalFormatting sqref="E23:E25">
    <cfRule type="duplicateValues" dxfId="41086" priority="1481"/>
  </conditionalFormatting>
  <conditionalFormatting sqref="E23:E25">
    <cfRule type="duplicateValues" dxfId="41085" priority="1482"/>
  </conditionalFormatting>
  <conditionalFormatting sqref="E23:E25">
    <cfRule type="duplicateValues" dxfId="41084" priority="1483"/>
  </conditionalFormatting>
  <conditionalFormatting sqref="E23:E25">
    <cfRule type="duplicateValues" dxfId="41083" priority="1484"/>
  </conditionalFormatting>
  <conditionalFormatting sqref="D23:D25">
    <cfRule type="duplicateValues" dxfId="41082" priority="1485"/>
  </conditionalFormatting>
  <conditionalFormatting sqref="D23:K25 H21:K22">
    <cfRule type="duplicateValues" dxfId="41081" priority="1486"/>
  </conditionalFormatting>
  <conditionalFormatting sqref="D23:K25 H21:K22">
    <cfRule type="duplicateValues" dxfId="41080" priority="1487"/>
  </conditionalFormatting>
  <conditionalFormatting sqref="E23:G25">
    <cfRule type="duplicateValues" dxfId="41079" priority="1488"/>
  </conditionalFormatting>
  <conditionalFormatting sqref="E23:G25">
    <cfRule type="duplicateValues" dxfId="41078" priority="1489"/>
  </conditionalFormatting>
  <conditionalFormatting sqref="E23:G25">
    <cfRule type="duplicateValues" dxfId="41077" priority="1490"/>
  </conditionalFormatting>
  <conditionalFormatting sqref="D28:K28 H26:K27">
    <cfRule type="duplicateValues" dxfId="41076" priority="1491"/>
  </conditionalFormatting>
  <conditionalFormatting sqref="D28:K28 H26:K27">
    <cfRule type="duplicateValues" dxfId="41075" priority="1492"/>
  </conditionalFormatting>
  <conditionalFormatting sqref="D28:K28 H26:K27">
    <cfRule type="duplicateValues" dxfId="41074" priority="1493"/>
  </conditionalFormatting>
  <conditionalFormatting sqref="D28">
    <cfRule type="duplicateValues" dxfId="41073" priority="1494"/>
  </conditionalFormatting>
  <conditionalFormatting sqref="D28">
    <cfRule type="duplicateValues" dxfId="41072" priority="1495"/>
  </conditionalFormatting>
  <conditionalFormatting sqref="D28:K28 H26:K27">
    <cfRule type="duplicateValues" dxfId="41071" priority="1496"/>
  </conditionalFormatting>
  <conditionalFormatting sqref="E28">
    <cfRule type="duplicateValues" dxfId="41070" priority="1497"/>
  </conditionalFormatting>
  <conditionalFormatting sqref="E28">
    <cfRule type="duplicateValues" dxfId="41069" priority="1498"/>
  </conditionalFormatting>
  <conditionalFormatting sqref="E28">
    <cfRule type="duplicateValues" dxfId="41068" priority="1499"/>
  </conditionalFormatting>
  <conditionalFormatting sqref="E28">
    <cfRule type="duplicateValues" dxfId="41067" priority="1500"/>
  </conditionalFormatting>
  <conditionalFormatting sqref="E28">
    <cfRule type="duplicateValues" dxfId="41066" priority="1501"/>
  </conditionalFormatting>
  <conditionalFormatting sqref="E28">
    <cfRule type="duplicateValues" dxfId="41065" priority="1502"/>
  </conditionalFormatting>
  <conditionalFormatting sqref="D28">
    <cfRule type="duplicateValues" dxfId="41064" priority="1503"/>
  </conditionalFormatting>
  <conditionalFormatting sqref="D28:K28 H26:K27">
    <cfRule type="duplicateValues" dxfId="41063" priority="1504"/>
  </conditionalFormatting>
  <conditionalFormatting sqref="D28:K28 H26:K27">
    <cfRule type="duplicateValues" dxfId="41062" priority="1505"/>
  </conditionalFormatting>
  <conditionalFormatting sqref="E28:G28">
    <cfRule type="duplicateValues" dxfId="41061" priority="1506"/>
  </conditionalFormatting>
  <conditionalFormatting sqref="E28:G28">
    <cfRule type="duplicateValues" dxfId="41060" priority="1507"/>
  </conditionalFormatting>
  <conditionalFormatting sqref="E28:G28">
    <cfRule type="duplicateValues" dxfId="41059" priority="1508"/>
  </conditionalFormatting>
  <conditionalFormatting sqref="D31:K34 H29:K30">
    <cfRule type="duplicateValues" dxfId="41058" priority="41"/>
  </conditionalFormatting>
  <conditionalFormatting sqref="D31:K34 H29:K30">
    <cfRule type="duplicateValues" dxfId="41057" priority="42"/>
  </conditionalFormatting>
  <conditionalFormatting sqref="D31:K34 H29:K30">
    <cfRule type="duplicateValues" dxfId="41056" priority="43"/>
  </conditionalFormatting>
  <conditionalFormatting sqref="D31:D34">
    <cfRule type="duplicateValues" dxfId="41055" priority="44"/>
  </conditionalFormatting>
  <conditionalFormatting sqref="D31:D34">
    <cfRule type="duplicateValues" dxfId="41054" priority="45"/>
  </conditionalFormatting>
  <conditionalFormatting sqref="D31:K34 H29:K30">
    <cfRule type="duplicateValues" dxfId="41053" priority="46"/>
  </conditionalFormatting>
  <conditionalFormatting sqref="E31:E34">
    <cfRule type="duplicateValues" dxfId="41052" priority="47"/>
  </conditionalFormatting>
  <conditionalFormatting sqref="E31:E34">
    <cfRule type="duplicateValues" dxfId="41051" priority="48"/>
  </conditionalFormatting>
  <conditionalFormatting sqref="E31:E34">
    <cfRule type="duplicateValues" dxfId="41050" priority="49"/>
  </conditionalFormatting>
  <conditionalFormatting sqref="E31:E34">
    <cfRule type="duplicateValues" dxfId="41049" priority="50"/>
  </conditionalFormatting>
  <conditionalFormatting sqref="E31:E34">
    <cfRule type="duplicateValues" dxfId="41048" priority="51"/>
  </conditionalFormatting>
  <conditionalFormatting sqref="E31:E34">
    <cfRule type="duplicateValues" dxfId="41047" priority="52"/>
  </conditionalFormatting>
  <conditionalFormatting sqref="D31:D34">
    <cfRule type="duplicateValues" dxfId="41046" priority="53"/>
  </conditionalFormatting>
  <conditionalFormatting sqref="D31:K34 H29:K30">
    <cfRule type="duplicateValues" dxfId="41045" priority="54"/>
  </conditionalFormatting>
  <conditionalFormatting sqref="D31:K34 H29:K30">
    <cfRule type="duplicateValues" dxfId="41044" priority="55"/>
  </conditionalFormatting>
  <conditionalFormatting sqref="E31:G34">
    <cfRule type="duplicateValues" dxfId="41043" priority="56"/>
  </conditionalFormatting>
  <conditionalFormatting sqref="E31:G34">
    <cfRule type="duplicateValues" dxfId="41042" priority="57"/>
  </conditionalFormatting>
  <conditionalFormatting sqref="E31:G34">
    <cfRule type="duplicateValues" dxfId="41041" priority="58"/>
  </conditionalFormatting>
  <conditionalFormatting sqref="D29:G29 D30">
    <cfRule type="duplicateValues" dxfId="41040" priority="21"/>
  </conditionalFormatting>
  <conditionalFormatting sqref="D29:G29 D30">
    <cfRule type="duplicateValues" dxfId="41039" priority="22"/>
  </conditionalFormatting>
  <conditionalFormatting sqref="D29:G29 D30">
    <cfRule type="duplicateValues" dxfId="41038" priority="23"/>
  </conditionalFormatting>
  <conditionalFormatting sqref="D29:D30">
    <cfRule type="duplicateValues" dxfId="41037" priority="24"/>
  </conditionalFormatting>
  <conditionalFormatting sqref="D29:D30">
    <cfRule type="duplicateValues" dxfId="41036" priority="25"/>
  </conditionalFormatting>
  <conditionalFormatting sqref="D29:G29 D30">
    <cfRule type="duplicateValues" dxfId="41035" priority="26"/>
  </conditionalFormatting>
  <conditionalFormatting sqref="E29">
    <cfRule type="duplicateValues" dxfId="41034" priority="27"/>
  </conditionalFormatting>
  <conditionalFormatting sqref="E29">
    <cfRule type="duplicateValues" dxfId="41033" priority="28"/>
  </conditionalFormatting>
  <conditionalFormatting sqref="E29">
    <cfRule type="duplicateValues" dxfId="41032" priority="29"/>
  </conditionalFormatting>
  <conditionalFormatting sqref="E29">
    <cfRule type="duplicateValues" dxfId="41031" priority="30"/>
  </conditionalFormatting>
  <conditionalFormatting sqref="E29">
    <cfRule type="duplicateValues" dxfId="41030" priority="31"/>
  </conditionalFormatting>
  <conditionalFormatting sqref="E29">
    <cfRule type="duplicateValues" dxfId="41029" priority="32"/>
  </conditionalFormatting>
  <conditionalFormatting sqref="D29:D30">
    <cfRule type="duplicateValues" dxfId="41028" priority="33"/>
  </conditionalFormatting>
  <conditionalFormatting sqref="D29:G29 D30">
    <cfRule type="duplicateValues" dxfId="41027" priority="34"/>
  </conditionalFormatting>
  <conditionalFormatting sqref="D29:G29 D30">
    <cfRule type="duplicateValues" dxfId="41026" priority="35"/>
  </conditionalFormatting>
  <conditionalFormatting sqref="E29:G29">
    <cfRule type="duplicateValues" dxfId="41025" priority="36"/>
  </conditionalFormatting>
  <conditionalFormatting sqref="E29:G29">
    <cfRule type="duplicateValues" dxfId="41024" priority="37"/>
  </conditionalFormatting>
  <conditionalFormatting sqref="E29:G29">
    <cfRule type="duplicateValues" dxfId="41023" priority="38"/>
  </conditionalFormatting>
  <conditionalFormatting sqref="E30:G30">
    <cfRule type="duplicateValues" dxfId="41022" priority="5"/>
  </conditionalFormatting>
  <conditionalFormatting sqref="E30:G30">
    <cfRule type="duplicateValues" dxfId="41021" priority="6"/>
  </conditionalFormatting>
  <conditionalFormatting sqref="E30:G30">
    <cfRule type="duplicateValues" dxfId="41020" priority="7"/>
  </conditionalFormatting>
  <conditionalFormatting sqref="E30:G30">
    <cfRule type="duplicateValues" dxfId="41019" priority="8"/>
  </conditionalFormatting>
  <conditionalFormatting sqref="E30">
    <cfRule type="duplicateValues" dxfId="41018" priority="9"/>
  </conditionalFormatting>
  <conditionalFormatting sqref="E30">
    <cfRule type="duplicateValues" dxfId="41017" priority="10"/>
  </conditionalFormatting>
  <conditionalFormatting sqref="E30">
    <cfRule type="duplicateValues" dxfId="41016" priority="11"/>
  </conditionalFormatting>
  <conditionalFormatting sqref="E30">
    <cfRule type="duplicateValues" dxfId="41015" priority="12"/>
  </conditionalFormatting>
  <conditionalFormatting sqref="E30">
    <cfRule type="duplicateValues" dxfId="41014" priority="13"/>
  </conditionalFormatting>
  <conditionalFormatting sqref="E30">
    <cfRule type="duplicateValues" dxfId="41013" priority="14"/>
  </conditionalFormatting>
  <conditionalFormatting sqref="E30:G30">
    <cfRule type="duplicateValues" dxfId="41012" priority="15"/>
  </conditionalFormatting>
  <conditionalFormatting sqref="E30:G30">
    <cfRule type="duplicateValues" dxfId="41011" priority="16"/>
  </conditionalFormatting>
  <conditionalFormatting sqref="E30:G30">
    <cfRule type="duplicateValues" dxfId="41010" priority="17"/>
  </conditionalFormatting>
  <conditionalFormatting sqref="E30:G30">
    <cfRule type="duplicateValues" dxfId="41009" priority="18"/>
  </conditionalFormatting>
  <conditionalFormatting sqref="E30:G30">
    <cfRule type="duplicateValues" dxfId="41008" priority="19"/>
  </conditionalFormatting>
  <conditionalFormatting sqref="D9">
    <cfRule type="duplicateValues" dxfId="41007" priority="2027"/>
  </conditionalFormatting>
  <conditionalFormatting sqref="D9">
    <cfRule type="duplicateValues" dxfId="41006" priority="2028"/>
  </conditionalFormatting>
  <conditionalFormatting sqref="D9">
    <cfRule type="duplicateValues" dxfId="41005" priority="2029"/>
  </conditionalFormatting>
  <conditionalFormatting sqref="D9">
    <cfRule type="duplicateValues" dxfId="41004" priority="2030"/>
  </conditionalFormatting>
  <conditionalFormatting sqref="D9">
    <cfRule type="duplicateValues" dxfId="41003" priority="2031"/>
  </conditionalFormatting>
  <conditionalFormatting sqref="D9">
    <cfRule type="duplicateValues" dxfId="41002" priority="2032"/>
  </conditionalFormatting>
  <conditionalFormatting sqref="D9">
    <cfRule type="duplicateValues" dxfId="41001" priority="2033"/>
  </conditionalFormatting>
  <conditionalFormatting sqref="D9">
    <cfRule type="duplicateValues" dxfId="41000" priority="2034"/>
  </conditionalFormatting>
  <conditionalFormatting sqref="D9">
    <cfRule type="duplicateValues" dxfId="40999" priority="2035"/>
  </conditionalFormatting>
  <conditionalFormatting sqref="F9">
    <cfRule type="duplicateValues" dxfId="40998" priority="2036"/>
  </conditionalFormatting>
  <conditionalFormatting sqref="F9">
    <cfRule type="duplicateValues" dxfId="40997" priority="2037"/>
  </conditionalFormatting>
  <conditionalFormatting sqref="F9">
    <cfRule type="duplicateValues" dxfId="40996" priority="2038"/>
  </conditionalFormatting>
  <conditionalFormatting sqref="F9">
    <cfRule type="duplicateValues" dxfId="40995" priority="2041"/>
  </conditionalFormatting>
  <conditionalFormatting sqref="F9">
    <cfRule type="duplicateValues" dxfId="40994" priority="2043"/>
  </conditionalFormatting>
  <conditionalFormatting sqref="F9">
    <cfRule type="duplicateValues" dxfId="40993" priority="2044"/>
  </conditionalFormatting>
  <conditionalFormatting sqref="H7:K9">
    <cfRule type="duplicateValues" dxfId="40992" priority="2164"/>
  </conditionalFormatting>
  <conditionalFormatting sqref="H7:K9">
    <cfRule type="duplicateValues" dxfId="40991" priority="2166"/>
  </conditionalFormatting>
  <conditionalFormatting sqref="H7:K9">
    <cfRule type="duplicateValues" dxfId="40990" priority="2168"/>
  </conditionalFormatting>
  <conditionalFormatting sqref="H7:K9">
    <cfRule type="duplicateValues" dxfId="40989" priority="2170"/>
  </conditionalFormatting>
  <conditionalFormatting sqref="H7:K9">
    <cfRule type="duplicateValues" dxfId="40988" priority="2172"/>
  </conditionalFormatting>
  <conditionalFormatting sqref="H7:K9">
    <cfRule type="duplicateValues" dxfId="40987" priority="2174"/>
  </conditionalFormatting>
  <conditionalFormatting sqref="D6:K41">
    <cfRule type="duplicateValues" dxfId="40986" priority="2176"/>
    <cfRule type="duplicateValues" dxfId="40985" priority="2177"/>
    <cfRule type="duplicateValues" dxfId="40984" priority="2178"/>
  </conditionalFormatting>
  <dataValidations count="1">
    <dataValidation type="list" allowBlank="1" showInputMessage="1" showErrorMessage="1" sqref="B11 B6:B9 B16:B17 B21:B40">
      <formula1>$AP$68:$AP$85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69"/>
  <sheetViews>
    <sheetView zoomScale="160" zoomScaleNormal="160" workbookViewId="0">
      <selection activeCell="F14" sqref="F14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42857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Q18+Q25</f>
        <v>48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42</v>
      </c>
      <c r="C6" s="229" t="s">
        <v>98</v>
      </c>
      <c r="D6" s="25" t="s">
        <v>54</v>
      </c>
      <c r="E6" s="25" t="s">
        <v>89</v>
      </c>
      <c r="F6" s="25" t="s">
        <v>90</v>
      </c>
      <c r="G6" s="25" t="s">
        <v>97</v>
      </c>
      <c r="H6" s="26" t="s">
        <v>88</v>
      </c>
      <c r="I6" s="26"/>
      <c r="J6" s="26"/>
      <c r="K6" s="26"/>
      <c r="L6" s="221"/>
      <c r="M6" s="221"/>
      <c r="N6" s="222">
        <f>Q6</f>
        <v>6</v>
      </c>
      <c r="O6" s="223">
        <f>COUNTIF(S6:V7,1)</f>
        <v>5</v>
      </c>
      <c r="P6" s="223">
        <f>COUNTIF(X6:AA7,1)</f>
        <v>1</v>
      </c>
      <c r="Q6" s="223">
        <f>O6+P6</f>
        <v>6</v>
      </c>
      <c r="R6" s="1"/>
      <c r="S6" s="10">
        <f t="shared" ref="S6:V14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6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9" ht="12" customHeight="1" x14ac:dyDescent="0.3">
      <c r="A7" s="227"/>
      <c r="B7" s="228"/>
      <c r="C7" s="229"/>
      <c r="D7" s="25" t="s">
        <v>99</v>
      </c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2"/>
    </row>
    <row r="8" spans="1:29" ht="11.25" customHeight="1" x14ac:dyDescent="0.3">
      <c r="A8" s="233">
        <v>2</v>
      </c>
      <c r="B8" s="236" t="s">
        <v>34</v>
      </c>
      <c r="C8" s="239" t="s">
        <v>45</v>
      </c>
      <c r="D8" s="25" t="s">
        <v>51</v>
      </c>
      <c r="E8" s="25" t="s">
        <v>52</v>
      </c>
      <c r="F8" s="25" t="s">
        <v>53</v>
      </c>
      <c r="G8" s="25"/>
      <c r="H8" s="26"/>
      <c r="I8" s="26"/>
      <c r="J8" s="26"/>
      <c r="K8" s="26"/>
      <c r="L8" s="241"/>
      <c r="M8" s="241"/>
      <c r="N8" s="244">
        <f>Q8</f>
        <v>3</v>
      </c>
      <c r="O8" s="230">
        <f>COUNTIF(S8:V9,1)</f>
        <v>3</v>
      </c>
      <c r="P8" s="230">
        <f>COUNTIF(X8:AA9,1)</f>
        <v>0</v>
      </c>
      <c r="Q8" s="230">
        <f>O8+P8</f>
        <v>3</v>
      </c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</row>
    <row r="9" spans="1:29" ht="11.25" customHeight="1" x14ac:dyDescent="0.3">
      <c r="A9" s="235"/>
      <c r="B9" s="238"/>
      <c r="C9" s="240"/>
      <c r="D9" s="25"/>
      <c r="E9" s="25"/>
      <c r="F9" s="25"/>
      <c r="G9" s="25"/>
      <c r="H9" s="26"/>
      <c r="I9" s="26"/>
      <c r="J9" s="26"/>
      <c r="K9" s="26"/>
      <c r="L9" s="243"/>
      <c r="M9" s="243"/>
      <c r="N9" s="246"/>
      <c r="O9" s="232"/>
      <c r="P9" s="232"/>
      <c r="Q9" s="232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9" ht="11.25" customHeight="1" x14ac:dyDescent="0.3">
      <c r="A10" s="233">
        <v>3</v>
      </c>
      <c r="B10" s="236" t="s">
        <v>25</v>
      </c>
      <c r="C10" s="239" t="s">
        <v>67</v>
      </c>
      <c r="D10" s="25" t="s">
        <v>68</v>
      </c>
      <c r="E10" s="25" t="s">
        <v>69</v>
      </c>
      <c r="F10" s="25" t="s">
        <v>70</v>
      </c>
      <c r="G10" s="25"/>
      <c r="H10" s="26" t="s">
        <v>92</v>
      </c>
      <c r="I10" s="26" t="s">
        <v>93</v>
      </c>
      <c r="J10" s="26" t="s">
        <v>94</v>
      </c>
      <c r="K10" s="26" t="s">
        <v>96</v>
      </c>
      <c r="L10" s="241"/>
      <c r="M10" s="241"/>
      <c r="N10" s="244">
        <f>Q10</f>
        <v>7</v>
      </c>
      <c r="O10" s="230">
        <f>COUNTIF(S10:V11,1)</f>
        <v>3</v>
      </c>
      <c r="P10" s="230">
        <f>COUNTIF(X10:AA11,1)</f>
        <v>4</v>
      </c>
      <c r="Q10" s="230">
        <f>O10+P10</f>
        <v>7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0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</row>
    <row r="11" spans="1:29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9" ht="11.25" customHeight="1" x14ac:dyDescent="0.3">
      <c r="A12" s="233">
        <v>4</v>
      </c>
      <c r="B12" s="236" t="s">
        <v>36</v>
      </c>
      <c r="C12" s="239" t="s">
        <v>60</v>
      </c>
      <c r="D12" s="25" t="s">
        <v>61</v>
      </c>
      <c r="E12" s="25" t="s">
        <v>62</v>
      </c>
      <c r="F12" s="25" t="s">
        <v>63</v>
      </c>
      <c r="G12" s="25" t="s">
        <v>65</v>
      </c>
      <c r="H12" s="26" t="s">
        <v>64</v>
      </c>
      <c r="I12" s="26" t="s">
        <v>66</v>
      </c>
      <c r="J12" s="26"/>
      <c r="K12" s="26"/>
      <c r="L12" s="241"/>
      <c r="M12" s="241"/>
      <c r="N12" s="244">
        <f>Q12</f>
        <v>7</v>
      </c>
      <c r="O12" s="230">
        <f>COUNTIF(S12:V14,1)</f>
        <v>5</v>
      </c>
      <c r="P12" s="230">
        <f>COUNTIF(X12:AA14,1)</f>
        <v>2</v>
      </c>
      <c r="Q12" s="230">
        <f>O12+P12</f>
        <v>7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0</v>
      </c>
      <c r="AA12" s="10">
        <f t="shared" si="1"/>
        <v>0</v>
      </c>
    </row>
    <row r="13" spans="1:29" ht="11.25" customHeight="1" x14ac:dyDescent="0.3">
      <c r="A13" s="234"/>
      <c r="B13" s="237"/>
      <c r="C13" s="229"/>
      <c r="D13" s="25" t="s">
        <v>91</v>
      </c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9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9" ht="11.25" customHeight="1" x14ac:dyDescent="0.3">
      <c r="A15" s="233">
        <v>5</v>
      </c>
      <c r="B15" s="236" t="s">
        <v>28</v>
      </c>
      <c r="C15" s="239" t="s">
        <v>59</v>
      </c>
      <c r="D15" s="25" t="s">
        <v>55</v>
      </c>
      <c r="E15" s="25" t="s">
        <v>56</v>
      </c>
      <c r="F15" s="25" t="s">
        <v>46</v>
      </c>
      <c r="G15" s="25" t="s">
        <v>57</v>
      </c>
      <c r="H15" s="26" t="s">
        <v>48</v>
      </c>
      <c r="I15" s="26" t="s">
        <v>47</v>
      </c>
      <c r="J15" s="26"/>
      <c r="K15" s="26"/>
      <c r="L15" s="241"/>
      <c r="M15" s="241"/>
      <c r="N15" s="244">
        <f>Q15</f>
        <v>7</v>
      </c>
      <c r="O15" s="230">
        <f>COUNTIF(S15:V17,1)</f>
        <v>5</v>
      </c>
      <c r="P15" s="230">
        <f>COUNTIF(X15:AA17,1)</f>
        <v>2</v>
      </c>
      <c r="Q15" s="230">
        <f>O15+P15</f>
        <v>7</v>
      </c>
      <c r="R15" s="1"/>
      <c r="S15" s="10">
        <f t="shared" ref="S15:V17" si="2">IF(D15=$V$1,0,1)</f>
        <v>1</v>
      </c>
      <c r="T15" s="10">
        <f t="shared" si="2"/>
        <v>1</v>
      </c>
      <c r="U15" s="10">
        <f t="shared" si="2"/>
        <v>1</v>
      </c>
      <c r="V15" s="10">
        <f t="shared" si="2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0</v>
      </c>
      <c r="AA15" s="10">
        <f t="shared" si="1"/>
        <v>0</v>
      </c>
    </row>
    <row r="16" spans="1:29" ht="11.25" customHeight="1" x14ac:dyDescent="0.3">
      <c r="A16" s="234"/>
      <c r="B16" s="237"/>
      <c r="C16" s="229"/>
      <c r="D16" s="25" t="s">
        <v>58</v>
      </c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2"/>
        <v>1</v>
      </c>
      <c r="T16" s="10">
        <f t="shared" si="2"/>
        <v>0</v>
      </c>
      <c r="U16" s="10">
        <f t="shared" si="2"/>
        <v>0</v>
      </c>
      <c r="V16" s="10">
        <f t="shared" si="2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7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2"/>
        <v>0</v>
      </c>
      <c r="T17" s="10">
        <f t="shared" si="2"/>
        <v>0</v>
      </c>
      <c r="U17" s="10">
        <f t="shared" si="2"/>
        <v>0</v>
      </c>
      <c r="V17" s="10">
        <f t="shared" si="2"/>
        <v>0</v>
      </c>
      <c r="W17" s="1"/>
      <c r="X17" s="10">
        <f>IF(H17=$V$1,0,1)</f>
        <v>0</v>
      </c>
      <c r="Y17" s="10">
        <f>IF(I17=$V$1,0,1)</f>
        <v>0</v>
      </c>
      <c r="Z17" s="10">
        <f>IF(J17=$V$1,0,1)</f>
        <v>0</v>
      </c>
      <c r="AA17" s="10">
        <f>IF(K17=$V$1,0,1)</f>
        <v>0</v>
      </c>
    </row>
    <row r="18" spans="1:27" ht="10.5" customHeight="1" x14ac:dyDescent="0.3">
      <c r="A18" s="247"/>
      <c r="B18" s="225"/>
      <c r="C18" s="226"/>
      <c r="D18" s="224" t="s">
        <v>17</v>
      </c>
      <c r="E18" s="225"/>
      <c r="F18" s="225"/>
      <c r="G18" s="225"/>
      <c r="H18" s="225"/>
      <c r="I18" s="225"/>
      <c r="J18" s="225"/>
      <c r="K18" s="226"/>
      <c r="L18" s="13"/>
      <c r="M18" s="14"/>
      <c r="N18" s="14"/>
      <c r="O18" s="29">
        <f>SUM($O$6:$O$17)</f>
        <v>21</v>
      </c>
      <c r="P18" s="30">
        <f>SUM($P$6:$P$17)</f>
        <v>9</v>
      </c>
      <c r="Q18" s="15">
        <f>SUM(Q6:Q17)</f>
        <v>30</v>
      </c>
      <c r="R18" s="1"/>
      <c r="S18" s="10"/>
      <c r="T18" s="10"/>
      <c r="U18" s="10"/>
      <c r="V18" s="10"/>
      <c r="W18" s="1"/>
      <c r="X18" s="10"/>
      <c r="Y18" s="10"/>
      <c r="Z18" s="10"/>
      <c r="AA18" s="10"/>
    </row>
    <row r="19" spans="1:27" ht="11.25" customHeight="1" x14ac:dyDescent="0.3">
      <c r="A19" s="248">
        <v>1</v>
      </c>
      <c r="B19" s="249" t="s">
        <v>38</v>
      </c>
      <c r="C19" s="229" t="s">
        <v>102</v>
      </c>
      <c r="D19" s="25" t="s">
        <v>87</v>
      </c>
      <c r="E19" s="25" t="s">
        <v>77</v>
      </c>
      <c r="F19" s="25" t="s">
        <v>78</v>
      </c>
      <c r="G19" s="25" t="s">
        <v>79</v>
      </c>
      <c r="H19" s="26"/>
      <c r="I19" s="26"/>
      <c r="J19" s="26"/>
      <c r="K19" s="26"/>
      <c r="L19" s="221"/>
      <c r="M19" s="221"/>
      <c r="N19" s="222">
        <f>Q19</f>
        <v>6</v>
      </c>
      <c r="O19" s="223">
        <f>COUNTIF(S19:V20,1)</f>
        <v>6</v>
      </c>
      <c r="P19" s="223">
        <f>COUNTIF(X19:AA20,1)</f>
        <v>0</v>
      </c>
      <c r="Q19" s="223">
        <f>O19+P19</f>
        <v>6</v>
      </c>
      <c r="R19" s="1"/>
      <c r="S19" s="10">
        <f t="shared" ref="S19:V23" si="3">IF(D19=$V$1,0,1)</f>
        <v>1</v>
      </c>
      <c r="T19" s="10">
        <f t="shared" si="3"/>
        <v>1</v>
      </c>
      <c r="U19" s="10">
        <f t="shared" si="3"/>
        <v>1</v>
      </c>
      <c r="V19" s="10">
        <f t="shared" si="3"/>
        <v>1</v>
      </c>
      <c r="W19" s="1"/>
      <c r="X19" s="10">
        <f t="shared" ref="X19:AA23" si="4">IF(H19=$V$1,0,1)</f>
        <v>0</v>
      </c>
      <c r="Y19" s="10">
        <f t="shared" si="4"/>
        <v>0</v>
      </c>
      <c r="Z19" s="10">
        <f t="shared" si="4"/>
        <v>0</v>
      </c>
      <c r="AA19" s="10">
        <f t="shared" si="4"/>
        <v>0</v>
      </c>
    </row>
    <row r="20" spans="1:27" ht="11.25" customHeight="1" x14ac:dyDescent="0.3">
      <c r="A20" s="248"/>
      <c r="B20" s="250"/>
      <c r="C20" s="240"/>
      <c r="D20" s="25" t="s">
        <v>80</v>
      </c>
      <c r="E20" s="25" t="s">
        <v>81</v>
      </c>
      <c r="F20" s="25"/>
      <c r="G20" s="25"/>
      <c r="H20" s="26"/>
      <c r="I20" s="26"/>
      <c r="J20" s="26"/>
      <c r="K20" s="26"/>
      <c r="L20" s="221"/>
      <c r="M20" s="221"/>
      <c r="N20" s="222"/>
      <c r="O20" s="223"/>
      <c r="P20" s="223"/>
      <c r="Q20" s="223"/>
      <c r="R20" s="1"/>
      <c r="S20" s="10">
        <f t="shared" si="3"/>
        <v>1</v>
      </c>
      <c r="T20" s="10">
        <f t="shared" si="3"/>
        <v>1</v>
      </c>
      <c r="U20" s="10">
        <f t="shared" si="3"/>
        <v>0</v>
      </c>
      <c r="V20" s="10">
        <f t="shared" si="3"/>
        <v>0</v>
      </c>
      <c r="W20" s="1"/>
      <c r="X20" s="10">
        <f t="shared" si="4"/>
        <v>0</v>
      </c>
      <c r="Y20" s="10">
        <f t="shared" si="4"/>
        <v>0</v>
      </c>
      <c r="Z20" s="10">
        <f t="shared" si="4"/>
        <v>0</v>
      </c>
      <c r="AA20" s="10">
        <f t="shared" si="4"/>
        <v>0</v>
      </c>
    </row>
    <row r="21" spans="1:27" ht="11.25" customHeight="1" x14ac:dyDescent="0.3">
      <c r="A21" s="248">
        <v>2</v>
      </c>
      <c r="B21" s="251" t="s">
        <v>29</v>
      </c>
      <c r="C21" s="239" t="s">
        <v>100</v>
      </c>
      <c r="D21" s="25" t="s">
        <v>82</v>
      </c>
      <c r="E21" s="25" t="s">
        <v>83</v>
      </c>
      <c r="F21" s="25" t="s">
        <v>84</v>
      </c>
      <c r="G21" s="25" t="s">
        <v>85</v>
      </c>
      <c r="H21" s="26"/>
      <c r="I21" s="26"/>
      <c r="J21" s="26"/>
      <c r="K21" s="26"/>
      <c r="L21" s="221"/>
      <c r="M21" s="221"/>
      <c r="N21" s="222">
        <f>Q21</f>
        <v>6</v>
      </c>
      <c r="O21" s="223">
        <f>COUNTIF(S21:V22,1)</f>
        <v>6</v>
      </c>
      <c r="P21" s="223">
        <f>COUNTIF(X21:AA22,1)</f>
        <v>0</v>
      </c>
      <c r="Q21" s="223">
        <f>O21+P21</f>
        <v>6</v>
      </c>
      <c r="R21" s="1"/>
      <c r="S21" s="10">
        <f t="shared" si="3"/>
        <v>1</v>
      </c>
      <c r="T21" s="10">
        <f t="shared" si="3"/>
        <v>1</v>
      </c>
      <c r="U21" s="10">
        <f t="shared" si="3"/>
        <v>1</v>
      </c>
      <c r="V21" s="10">
        <f t="shared" si="3"/>
        <v>1</v>
      </c>
      <c r="W21" s="1"/>
      <c r="X21" s="10">
        <f t="shared" si="4"/>
        <v>0</v>
      </c>
      <c r="Y21" s="10">
        <f t="shared" si="4"/>
        <v>0</v>
      </c>
      <c r="Z21" s="10">
        <f t="shared" si="4"/>
        <v>0</v>
      </c>
      <c r="AA21" s="10">
        <f t="shared" si="4"/>
        <v>0</v>
      </c>
    </row>
    <row r="22" spans="1:27" ht="11.25" customHeight="1" x14ac:dyDescent="0.3">
      <c r="A22" s="248"/>
      <c r="B22" s="251"/>
      <c r="C22" s="240"/>
      <c r="D22" s="25" t="s">
        <v>86</v>
      </c>
      <c r="E22" s="25" t="s">
        <v>95</v>
      </c>
      <c r="F22" s="25"/>
      <c r="G22" s="25"/>
      <c r="H22" s="26"/>
      <c r="I22" s="26"/>
      <c r="J22" s="26"/>
      <c r="K22" s="26"/>
      <c r="L22" s="221"/>
      <c r="M22" s="221"/>
      <c r="N22" s="222"/>
      <c r="O22" s="223"/>
      <c r="P22" s="223"/>
      <c r="Q22" s="223"/>
      <c r="R22" s="1"/>
      <c r="S22" s="10">
        <f t="shared" si="3"/>
        <v>1</v>
      </c>
      <c r="T22" s="10">
        <f t="shared" si="3"/>
        <v>1</v>
      </c>
      <c r="U22" s="10">
        <f t="shared" si="3"/>
        <v>0</v>
      </c>
      <c r="V22" s="10">
        <f t="shared" si="3"/>
        <v>0</v>
      </c>
      <c r="W22" s="1"/>
      <c r="X22" s="10">
        <f t="shared" si="4"/>
        <v>0</v>
      </c>
      <c r="Y22" s="10">
        <f t="shared" si="4"/>
        <v>0</v>
      </c>
      <c r="Z22" s="10">
        <f t="shared" si="4"/>
        <v>0</v>
      </c>
      <c r="AA22" s="10">
        <f t="shared" si="4"/>
        <v>0</v>
      </c>
    </row>
    <row r="23" spans="1:27" ht="11.25" customHeight="1" x14ac:dyDescent="0.3">
      <c r="A23" s="248">
        <v>3</v>
      </c>
      <c r="B23" s="251" t="s">
        <v>33</v>
      </c>
      <c r="C23" s="239" t="s">
        <v>72</v>
      </c>
      <c r="D23" s="25" t="s">
        <v>73</v>
      </c>
      <c r="E23" s="25" t="s">
        <v>74</v>
      </c>
      <c r="F23" s="25" t="s">
        <v>75</v>
      </c>
      <c r="G23" s="25" t="s">
        <v>76</v>
      </c>
      <c r="H23" s="26"/>
      <c r="I23" s="26"/>
      <c r="J23" s="26"/>
      <c r="K23" s="26"/>
      <c r="L23" s="221"/>
      <c r="M23" s="221"/>
      <c r="N23" s="222">
        <f>Q23</f>
        <v>6</v>
      </c>
      <c r="O23" s="223">
        <f>COUNTIF(S23:V24,1)</f>
        <v>6</v>
      </c>
      <c r="P23" s="223">
        <f>COUNTIF(X23:AA24,1)</f>
        <v>0</v>
      </c>
      <c r="Q23" s="223">
        <f>O23+P23</f>
        <v>6</v>
      </c>
      <c r="R23" s="1"/>
      <c r="S23" s="10">
        <f t="shared" si="3"/>
        <v>1</v>
      </c>
      <c r="T23" s="10">
        <f t="shared" si="3"/>
        <v>1</v>
      </c>
      <c r="U23" s="10">
        <f t="shared" si="3"/>
        <v>1</v>
      </c>
      <c r="V23" s="10">
        <f t="shared" si="3"/>
        <v>1</v>
      </c>
      <c r="W23" s="1"/>
      <c r="X23" s="10">
        <f t="shared" si="4"/>
        <v>0</v>
      </c>
      <c r="Y23" s="10">
        <f t="shared" si="4"/>
        <v>0</v>
      </c>
      <c r="Z23" s="10">
        <f t="shared" si="4"/>
        <v>0</v>
      </c>
      <c r="AA23" s="10">
        <f t="shared" si="4"/>
        <v>0</v>
      </c>
    </row>
    <row r="24" spans="1:27" ht="11.25" customHeight="1" x14ac:dyDescent="0.3">
      <c r="A24" s="248"/>
      <c r="B24" s="251"/>
      <c r="C24" s="240"/>
      <c r="D24" s="25" t="s">
        <v>86</v>
      </c>
      <c r="E24" s="25" t="s">
        <v>95</v>
      </c>
      <c r="F24" s="25"/>
      <c r="G24" s="25"/>
      <c r="H24" s="26"/>
      <c r="I24" s="26"/>
      <c r="J24" s="26"/>
      <c r="K24" s="26"/>
      <c r="L24" s="221"/>
      <c r="M24" s="221"/>
      <c r="N24" s="222"/>
      <c r="O24" s="223"/>
      <c r="P24" s="223"/>
      <c r="Q24" s="223"/>
      <c r="R24" s="1"/>
      <c r="S24" s="10">
        <f>IF(D24=$V$1,0,1)</f>
        <v>1</v>
      </c>
      <c r="T24" s="10">
        <f>IF(E24=$V$1,0,1)</f>
        <v>1</v>
      </c>
      <c r="U24" s="10">
        <f>IF(F24=$V$1,0,1)</f>
        <v>0</v>
      </c>
      <c r="V24" s="10">
        <f>IF(G24=$V$1,0,1)</f>
        <v>0</v>
      </c>
      <c r="W24" s="1"/>
      <c r="X24" s="10">
        <f>IF(H24=$V$1,0,1)</f>
        <v>0</v>
      </c>
      <c r="Y24" s="10">
        <f>IF(I24=$V$1,0,1)</f>
        <v>0</v>
      </c>
      <c r="Z24" s="10">
        <f>IF(J24=$V$1,0,1)</f>
        <v>0</v>
      </c>
      <c r="AA24" s="10">
        <f>IF(K24=$V$1,0,1)</f>
        <v>0</v>
      </c>
    </row>
    <row r="25" spans="1:27" ht="10.5" customHeight="1" x14ac:dyDescent="0.3">
      <c r="A25" s="224"/>
      <c r="B25" s="225"/>
      <c r="C25" s="226"/>
      <c r="D25" s="252"/>
      <c r="E25" s="253"/>
      <c r="F25" s="253"/>
      <c r="G25" s="253"/>
      <c r="H25" s="253"/>
      <c r="I25" s="253"/>
      <c r="J25" s="253"/>
      <c r="K25" s="254"/>
      <c r="L25" s="13"/>
      <c r="M25" s="16" t="s">
        <v>2</v>
      </c>
      <c r="N25" s="14"/>
      <c r="O25" s="29">
        <f>SUM($O$19:$O$24)</f>
        <v>18</v>
      </c>
      <c r="P25" s="30">
        <f>SUM($P$19:$P$24)</f>
        <v>0</v>
      </c>
      <c r="Q25" s="15">
        <f>SUM(Q19:Q24)</f>
        <v>18</v>
      </c>
      <c r="R25" s="1"/>
      <c r="S25" s="10"/>
      <c r="T25" s="10"/>
      <c r="U25" s="10"/>
      <c r="V25" s="10"/>
      <c r="W25" s="1"/>
      <c r="X25" s="10"/>
      <c r="Y25" s="10"/>
      <c r="Z25" s="10"/>
      <c r="AA25" s="10"/>
    </row>
    <row r="26" spans="1:27" x14ac:dyDescent="0.3">
      <c r="L26" s="255" t="s">
        <v>18</v>
      </c>
      <c r="M26" s="256" t="s">
        <v>19</v>
      </c>
      <c r="N26" s="256"/>
      <c r="O26" s="17">
        <f>SUM($O$18+$O$25)*3</f>
        <v>117</v>
      </c>
      <c r="P26" s="17">
        <f>SUM($P$18*2)</f>
        <v>18</v>
      </c>
    </row>
    <row r="27" spans="1:27" x14ac:dyDescent="0.3">
      <c r="L27" s="255"/>
      <c r="M27" s="256" t="s">
        <v>20</v>
      </c>
      <c r="N27" s="256"/>
      <c r="O27" s="256"/>
      <c r="P27" s="17">
        <f>SUM($P$25*1)</f>
        <v>0</v>
      </c>
    </row>
    <row r="28" spans="1:27" x14ac:dyDescent="0.3">
      <c r="C28" s="23" t="s">
        <v>40</v>
      </c>
      <c r="L28" s="255"/>
      <c r="M28" s="257" t="s">
        <v>21</v>
      </c>
      <c r="N28" s="257"/>
      <c r="O28" s="257"/>
      <c r="P28" s="17">
        <f>SUM($O$26+$P$26+$P$27)</f>
        <v>135</v>
      </c>
    </row>
    <row r="29" spans="1:27" ht="9.75" customHeight="1" x14ac:dyDescent="0.3">
      <c r="C29" s="18"/>
      <c r="D29" s="12"/>
    </row>
    <row r="30" spans="1:27" ht="9.75" customHeight="1" x14ac:dyDescent="0.3">
      <c r="C30" s="18"/>
      <c r="D30" s="12"/>
    </row>
    <row r="31" spans="1:27" ht="9.75" customHeight="1" x14ac:dyDescent="0.25">
      <c r="C31" s="19" t="s">
        <v>22</v>
      </c>
      <c r="D31" s="12"/>
      <c r="R31" s="20" t="s">
        <v>23</v>
      </c>
      <c r="S31" s="24"/>
      <c r="T31" s="24"/>
      <c r="U31" s="24"/>
      <c r="V31" s="24"/>
      <c r="W31" s="24"/>
      <c r="X31" s="24"/>
      <c r="Y31" s="24"/>
      <c r="Z31" s="24"/>
      <c r="AA31" s="24"/>
    </row>
    <row r="32" spans="1:27" ht="9.75" customHeight="1" x14ac:dyDescent="0.25">
      <c r="C32" s="21"/>
      <c r="D32" s="12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3:27" ht="9.75" customHeight="1" x14ac:dyDescent="0.25">
      <c r="C33" s="21"/>
      <c r="D33" s="12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3:27" ht="9.75" customHeight="1" x14ac:dyDescent="0.25">
      <c r="C34" s="21"/>
      <c r="D34" s="12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spans="3:27" ht="9.75" customHeight="1" x14ac:dyDescent="0.25">
      <c r="C35" s="21"/>
      <c r="D35" s="12"/>
      <c r="R35" s="24"/>
      <c r="S35" s="24"/>
      <c r="T35" s="24"/>
      <c r="U35" s="24"/>
      <c r="V35" s="24"/>
      <c r="W35" s="24"/>
      <c r="X35" s="24"/>
      <c r="Y35" s="24"/>
      <c r="Z35" s="24"/>
      <c r="AA35" s="24"/>
    </row>
    <row r="36" spans="3:27" ht="9.75" customHeight="1" x14ac:dyDescent="0.25">
      <c r="C36" s="21"/>
      <c r="D36" s="12"/>
      <c r="R36" s="24"/>
      <c r="S36" s="24"/>
      <c r="T36" s="24"/>
      <c r="U36" s="24"/>
      <c r="V36" s="24"/>
      <c r="W36" s="24"/>
      <c r="X36" s="24"/>
      <c r="Y36" s="24"/>
      <c r="Z36" s="24"/>
      <c r="AA36" s="24"/>
    </row>
    <row r="37" spans="3:27" ht="9.75" customHeight="1" x14ac:dyDescent="0.25">
      <c r="C37" s="21"/>
      <c r="D37" s="12"/>
      <c r="R37" s="24"/>
      <c r="S37" s="24"/>
      <c r="T37" s="24"/>
      <c r="U37" s="24"/>
      <c r="V37" s="24"/>
      <c r="W37" s="24"/>
      <c r="X37" s="24"/>
      <c r="Y37" s="24"/>
      <c r="Z37" s="24"/>
      <c r="AA37" s="24"/>
    </row>
    <row r="38" spans="3:27" ht="9.75" customHeight="1" x14ac:dyDescent="0.25">
      <c r="C38" s="21"/>
      <c r="D38" s="12"/>
      <c r="R38" s="24"/>
      <c r="S38" s="24"/>
      <c r="T38" s="24"/>
      <c r="U38" s="24"/>
      <c r="V38" s="24"/>
      <c r="W38" s="24"/>
      <c r="X38" s="24"/>
      <c r="Y38" s="24"/>
      <c r="Z38" s="24"/>
      <c r="AA38" s="24"/>
    </row>
    <row r="39" spans="3:27" ht="9.75" customHeight="1" x14ac:dyDescent="0.25">
      <c r="C39" s="21"/>
      <c r="D39" s="12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3:27" ht="9.75" customHeight="1" x14ac:dyDescent="0.25">
      <c r="C40" s="21"/>
      <c r="D40" s="12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3:27" ht="9.75" customHeight="1" x14ac:dyDescent="0.25">
      <c r="C41" s="21"/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3:27" ht="9.75" customHeight="1" x14ac:dyDescent="0.25">
      <c r="C42" s="21"/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3:27" ht="9.75" customHeight="1" x14ac:dyDescent="0.25">
      <c r="C43" s="21"/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3:27" ht="9.75" customHeight="1" x14ac:dyDescent="0.25">
      <c r="C44" s="21"/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3:27" ht="9.75" customHeight="1" x14ac:dyDescent="0.25">
      <c r="C45" s="21"/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3:27" ht="9.75" customHeight="1" x14ac:dyDescent="0.25">
      <c r="C46" s="21"/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3:27" ht="9.75" customHeight="1" x14ac:dyDescent="0.25">
      <c r="C47" s="21"/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3:27" ht="9.75" customHeight="1" x14ac:dyDescent="0.3">
      <c r="C48" s="21"/>
      <c r="D48" s="12"/>
    </row>
    <row r="49" spans="3:42" ht="9.75" customHeight="1" x14ac:dyDescent="0.3">
      <c r="C49" s="21"/>
      <c r="D49" s="12"/>
    </row>
    <row r="50" spans="3:42" ht="9.75" customHeight="1" x14ac:dyDescent="0.3">
      <c r="C50" s="21"/>
      <c r="D50" s="12"/>
    </row>
    <row r="51" spans="3:42" ht="9.75" customHeight="1" x14ac:dyDescent="0.3">
      <c r="C51" s="21"/>
      <c r="D51" s="12"/>
      <c r="AP51" s="22"/>
    </row>
    <row r="52" spans="3:42" ht="15.75" customHeight="1" x14ac:dyDescent="0.3">
      <c r="C52" s="21"/>
      <c r="D52" s="12"/>
      <c r="AP52" s="2" t="s">
        <v>42</v>
      </c>
    </row>
    <row r="53" spans="3:42" ht="15.75" customHeight="1" x14ac:dyDescent="0.3">
      <c r="C53" s="21"/>
      <c r="D53" s="12"/>
      <c r="AP53" s="2" t="s">
        <v>24</v>
      </c>
    </row>
    <row r="54" spans="3:42" ht="15.75" customHeight="1" x14ac:dyDescent="0.3">
      <c r="C54" s="21"/>
      <c r="D54" s="12"/>
      <c r="AO54" s="2"/>
      <c r="AP54" s="2" t="s">
        <v>41</v>
      </c>
    </row>
    <row r="55" spans="3:42" ht="15.75" customHeight="1" x14ac:dyDescent="0.3">
      <c r="C55" s="21"/>
      <c r="D55" s="12"/>
      <c r="AP55" s="2" t="s">
        <v>38</v>
      </c>
    </row>
    <row r="56" spans="3:42" ht="15.75" customHeight="1" x14ac:dyDescent="0.3">
      <c r="C56" s="21"/>
      <c r="D56" s="12"/>
      <c r="AP56" s="2" t="s">
        <v>25</v>
      </c>
    </row>
    <row r="57" spans="3:42" ht="15.75" customHeight="1" x14ac:dyDescent="0.3">
      <c r="C57" s="21"/>
      <c r="D57" s="12"/>
      <c r="AP57" s="2" t="s">
        <v>26</v>
      </c>
    </row>
    <row r="58" spans="3:42" ht="15.75" customHeight="1" x14ac:dyDescent="0.3">
      <c r="C58" s="21"/>
      <c r="D58" s="12"/>
      <c r="AP58" s="2" t="s">
        <v>34</v>
      </c>
    </row>
    <row r="59" spans="3:42" ht="15.75" customHeight="1" x14ac:dyDescent="0.3">
      <c r="C59" s="21"/>
      <c r="D59" s="12"/>
      <c r="AP59" s="2" t="s">
        <v>32</v>
      </c>
    </row>
    <row r="60" spans="3:42" ht="15.75" customHeight="1" x14ac:dyDescent="0.3">
      <c r="C60" s="21"/>
      <c r="D60" s="12"/>
      <c r="AP60" s="2" t="s">
        <v>27</v>
      </c>
    </row>
    <row r="61" spans="3:42" ht="15.75" customHeight="1" x14ac:dyDescent="0.3">
      <c r="C61" s="21"/>
      <c r="D61" s="12"/>
      <c r="AP61" s="2" t="s">
        <v>35</v>
      </c>
    </row>
    <row r="62" spans="3:42" ht="15.75" customHeight="1" x14ac:dyDescent="0.3">
      <c r="C62" s="21"/>
      <c r="D62" s="12"/>
      <c r="AP62" s="2" t="s">
        <v>36</v>
      </c>
    </row>
    <row r="63" spans="3:42" x14ac:dyDescent="0.3">
      <c r="AP63" s="2" t="s">
        <v>28</v>
      </c>
    </row>
    <row r="64" spans="3:42" x14ac:dyDescent="0.3">
      <c r="AP64" s="2" t="s">
        <v>29</v>
      </c>
    </row>
    <row r="65" spans="42:42" x14ac:dyDescent="0.3">
      <c r="AP65" s="2" t="s">
        <v>30</v>
      </c>
    </row>
    <row r="66" spans="42:42" x14ac:dyDescent="0.3">
      <c r="AP66" s="2" t="s">
        <v>33</v>
      </c>
    </row>
    <row r="67" spans="42:42" x14ac:dyDescent="0.3">
      <c r="AP67" s="2" t="s">
        <v>31</v>
      </c>
    </row>
    <row r="68" spans="42:42" x14ac:dyDescent="0.3">
      <c r="AP68" s="2" t="s">
        <v>39</v>
      </c>
    </row>
    <row r="69" spans="42:42" x14ac:dyDescent="0.3">
      <c r="AP69" s="2" t="s">
        <v>37</v>
      </c>
    </row>
  </sheetData>
  <mergeCells count="94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7"/>
    <mergeCell ref="D4:G4"/>
    <mergeCell ref="H4:K4"/>
    <mergeCell ref="A5:C5"/>
    <mergeCell ref="D5:K5"/>
    <mergeCell ref="A6:A7"/>
    <mergeCell ref="B6:B7"/>
    <mergeCell ref="C6:C7"/>
    <mergeCell ref="L6:L7"/>
    <mergeCell ref="M6:M7"/>
    <mergeCell ref="N6:N7"/>
    <mergeCell ref="O6:O7"/>
    <mergeCell ref="P6:P7"/>
    <mergeCell ref="O8:O9"/>
    <mergeCell ref="P8:P9"/>
    <mergeCell ref="Q8:Q9"/>
    <mergeCell ref="A10:A11"/>
    <mergeCell ref="B10:B11"/>
    <mergeCell ref="C10:C11"/>
    <mergeCell ref="L10:L11"/>
    <mergeCell ref="M10:M11"/>
    <mergeCell ref="N10:N11"/>
    <mergeCell ref="O10:O11"/>
    <mergeCell ref="A8:A9"/>
    <mergeCell ref="B8:B9"/>
    <mergeCell ref="C8:C9"/>
    <mergeCell ref="L8:L9"/>
    <mergeCell ref="M8:M9"/>
    <mergeCell ref="N8:N9"/>
    <mergeCell ref="P10:P11"/>
    <mergeCell ref="Q10:Q11"/>
    <mergeCell ref="A12:A14"/>
    <mergeCell ref="B12:B14"/>
    <mergeCell ref="C12:C14"/>
    <mergeCell ref="L12:L14"/>
    <mergeCell ref="M12:M14"/>
    <mergeCell ref="N12:N14"/>
    <mergeCell ref="O12:O14"/>
    <mergeCell ref="P12:P14"/>
    <mergeCell ref="Q12:Q14"/>
    <mergeCell ref="Q15:Q17"/>
    <mergeCell ref="A18:C18"/>
    <mergeCell ref="D18:K18"/>
    <mergeCell ref="A15:A17"/>
    <mergeCell ref="B15:B17"/>
    <mergeCell ref="C15:C17"/>
    <mergeCell ref="L15:L17"/>
    <mergeCell ref="M15:M17"/>
    <mergeCell ref="N15:N17"/>
    <mergeCell ref="O15:O17"/>
    <mergeCell ref="P15:P17"/>
    <mergeCell ref="P21:P22"/>
    <mergeCell ref="Q21:Q22"/>
    <mergeCell ref="A19:A20"/>
    <mergeCell ref="B19:B20"/>
    <mergeCell ref="C19:C20"/>
    <mergeCell ref="B21:B22"/>
    <mergeCell ref="C21:C22"/>
    <mergeCell ref="L21:L22"/>
    <mergeCell ref="M21:M22"/>
    <mergeCell ref="N21:N22"/>
    <mergeCell ref="L19:L20"/>
    <mergeCell ref="M19:M20"/>
    <mergeCell ref="N19:N20"/>
    <mergeCell ref="O19:O20"/>
    <mergeCell ref="P19:P20"/>
    <mergeCell ref="Q19:Q20"/>
    <mergeCell ref="A21:A22"/>
    <mergeCell ref="L26:L28"/>
    <mergeCell ref="M26:N26"/>
    <mergeCell ref="M27:O27"/>
    <mergeCell ref="M28:O28"/>
    <mergeCell ref="N23:N24"/>
    <mergeCell ref="O23:O24"/>
    <mergeCell ref="M23:M24"/>
    <mergeCell ref="O21:O22"/>
    <mergeCell ref="P23:P24"/>
    <mergeCell ref="Q23:Q24"/>
    <mergeCell ref="A25:C25"/>
    <mergeCell ref="D25:K25"/>
    <mergeCell ref="A23:A24"/>
    <mergeCell ref="B23:B24"/>
    <mergeCell ref="C23:C24"/>
    <mergeCell ref="L23:L24"/>
  </mergeCells>
  <conditionalFormatting sqref="H9:K9 H24:K24 H19:K22 H7:K7 H11:K14 H17:K17">
    <cfRule type="cellIs" dxfId="40983" priority="1756" operator="equal">
      <formula>0</formula>
    </cfRule>
  </conditionalFormatting>
  <conditionalFormatting sqref="D20:G20">
    <cfRule type="cellIs" dxfId="40982" priority="1755" operator="equal">
      <formula>0</formula>
    </cfRule>
  </conditionalFormatting>
  <conditionalFormatting sqref="H23:K23">
    <cfRule type="cellIs" dxfId="40981" priority="1754" operator="equal">
      <formula>0</formula>
    </cfRule>
  </conditionalFormatting>
  <conditionalFormatting sqref="D19:E19 G19">
    <cfRule type="cellIs" dxfId="40980" priority="1735" operator="equal">
      <formula>0</formula>
    </cfRule>
  </conditionalFormatting>
  <conditionalFormatting sqref="D23:G23">
    <cfRule type="cellIs" dxfId="40979" priority="1697" operator="equal">
      <formula>0</formula>
    </cfRule>
  </conditionalFormatting>
  <conditionalFormatting sqref="E23">
    <cfRule type="duplicateValues" dxfId="40978" priority="1704"/>
  </conditionalFormatting>
  <conditionalFormatting sqref="E23">
    <cfRule type="duplicateValues" dxfId="40977" priority="1705"/>
  </conditionalFormatting>
  <conditionalFormatting sqref="E23">
    <cfRule type="duplicateValues" dxfId="40976" priority="1706"/>
  </conditionalFormatting>
  <conditionalFormatting sqref="E23">
    <cfRule type="duplicateValues" dxfId="40975" priority="1707"/>
  </conditionalFormatting>
  <conditionalFormatting sqref="E23">
    <cfRule type="duplicateValues" dxfId="40974" priority="1708"/>
  </conditionalFormatting>
  <conditionalFormatting sqref="E23">
    <cfRule type="duplicateValues" dxfId="40973" priority="1709"/>
  </conditionalFormatting>
  <conditionalFormatting sqref="E23:G23">
    <cfRule type="duplicateValues" dxfId="40972" priority="1713"/>
  </conditionalFormatting>
  <conditionalFormatting sqref="E23:G23">
    <cfRule type="duplicateValues" dxfId="40971" priority="1714"/>
  </conditionalFormatting>
  <conditionalFormatting sqref="E23:G23">
    <cfRule type="duplicateValues" dxfId="40970" priority="1715"/>
  </conditionalFormatting>
  <conditionalFormatting sqref="F19">
    <cfRule type="duplicateValues" dxfId="40969" priority="1688"/>
  </conditionalFormatting>
  <conditionalFormatting sqref="F19">
    <cfRule type="duplicateValues" dxfId="40968" priority="1689"/>
  </conditionalFormatting>
  <conditionalFormatting sqref="F19">
    <cfRule type="duplicateValues" dxfId="40967" priority="1690"/>
  </conditionalFormatting>
  <conditionalFormatting sqref="F19">
    <cfRule type="duplicateValues" dxfId="40966" priority="1691"/>
  </conditionalFormatting>
  <conditionalFormatting sqref="F19">
    <cfRule type="duplicateValues" dxfId="40965" priority="1692"/>
  </conditionalFormatting>
  <conditionalFormatting sqref="F19">
    <cfRule type="duplicateValues" dxfId="40964" priority="1693"/>
  </conditionalFormatting>
  <conditionalFormatting sqref="F19">
    <cfRule type="duplicateValues" dxfId="40963" priority="1694"/>
  </conditionalFormatting>
  <conditionalFormatting sqref="F19">
    <cfRule type="duplicateValues" dxfId="40962" priority="1695"/>
  </conditionalFormatting>
  <conditionalFormatting sqref="F19">
    <cfRule type="duplicateValues" dxfId="40961" priority="1696"/>
  </conditionalFormatting>
  <conditionalFormatting sqref="D6:E6">
    <cfRule type="duplicateValues" dxfId="40960" priority="1616"/>
  </conditionalFormatting>
  <conditionalFormatting sqref="D6:E6">
    <cfRule type="duplicateValues" dxfId="40959" priority="1617"/>
  </conditionalFormatting>
  <conditionalFormatting sqref="D6:E6">
    <cfRule type="duplicateValues" dxfId="40958" priority="1618"/>
  </conditionalFormatting>
  <conditionalFormatting sqref="D6">
    <cfRule type="duplicateValues" dxfId="40957" priority="1619"/>
  </conditionalFormatting>
  <conditionalFormatting sqref="D6">
    <cfRule type="duplicateValues" dxfId="40956" priority="1620"/>
  </conditionalFormatting>
  <conditionalFormatting sqref="D6:E6">
    <cfRule type="duplicateValues" dxfId="40955" priority="1621"/>
  </conditionalFormatting>
  <conditionalFormatting sqref="E6">
    <cfRule type="duplicateValues" dxfId="40954" priority="1622"/>
  </conditionalFormatting>
  <conditionalFormatting sqref="E6">
    <cfRule type="duplicateValues" dxfId="40953" priority="1623"/>
  </conditionalFormatting>
  <conditionalFormatting sqref="E6">
    <cfRule type="duplicateValues" dxfId="40952" priority="1624"/>
  </conditionalFormatting>
  <conditionalFormatting sqref="E6">
    <cfRule type="duplicateValues" dxfId="40951" priority="1625"/>
  </conditionalFormatting>
  <conditionalFormatting sqref="E6">
    <cfRule type="duplicateValues" dxfId="40950" priority="1626"/>
  </conditionalFormatting>
  <conditionalFormatting sqref="E6">
    <cfRule type="duplicateValues" dxfId="40949" priority="1627"/>
  </conditionalFormatting>
  <conditionalFormatting sqref="D6">
    <cfRule type="duplicateValues" dxfId="40948" priority="1628"/>
  </conditionalFormatting>
  <conditionalFormatting sqref="D6:E6">
    <cfRule type="duplicateValues" dxfId="40947" priority="1629"/>
  </conditionalFormatting>
  <conditionalFormatting sqref="D6:E6">
    <cfRule type="duplicateValues" dxfId="40946" priority="1630"/>
  </conditionalFormatting>
  <conditionalFormatting sqref="E6">
    <cfRule type="duplicateValues" dxfId="40945" priority="1631"/>
  </conditionalFormatting>
  <conditionalFormatting sqref="E6">
    <cfRule type="duplicateValues" dxfId="40944" priority="1632"/>
  </conditionalFormatting>
  <conditionalFormatting sqref="E6">
    <cfRule type="duplicateValues" dxfId="40943" priority="1633"/>
  </conditionalFormatting>
  <conditionalFormatting sqref="D8 G8">
    <cfRule type="duplicateValues" dxfId="40942" priority="1583"/>
  </conditionalFormatting>
  <conditionalFormatting sqref="D8 G8">
    <cfRule type="duplicateValues" dxfId="40941" priority="1584"/>
  </conditionalFormatting>
  <conditionalFormatting sqref="D8 G8">
    <cfRule type="duplicateValues" dxfId="40940" priority="1585"/>
  </conditionalFormatting>
  <conditionalFormatting sqref="D8">
    <cfRule type="duplicateValues" dxfId="40939" priority="1586"/>
  </conditionalFormatting>
  <conditionalFormatting sqref="D8">
    <cfRule type="duplicateValues" dxfId="40938" priority="1587"/>
  </conditionalFormatting>
  <conditionalFormatting sqref="D8 G8">
    <cfRule type="duplicateValues" dxfId="40937" priority="1588"/>
  </conditionalFormatting>
  <conditionalFormatting sqref="D8">
    <cfRule type="duplicateValues" dxfId="40936" priority="1589"/>
  </conditionalFormatting>
  <conditionalFormatting sqref="D8 G8">
    <cfRule type="duplicateValues" dxfId="40935" priority="1590"/>
  </conditionalFormatting>
  <conditionalFormatting sqref="D8 G8">
    <cfRule type="duplicateValues" dxfId="40934" priority="1591"/>
  </conditionalFormatting>
  <conditionalFormatting sqref="G8">
    <cfRule type="duplicateValues" dxfId="40933" priority="1592"/>
  </conditionalFormatting>
  <conditionalFormatting sqref="G8">
    <cfRule type="duplicateValues" dxfId="40932" priority="1593"/>
  </conditionalFormatting>
  <conditionalFormatting sqref="G8">
    <cfRule type="duplicateValues" dxfId="40931" priority="1594"/>
  </conditionalFormatting>
  <conditionalFormatting sqref="G7">
    <cfRule type="duplicateValues" dxfId="40930" priority="1498"/>
  </conditionalFormatting>
  <conditionalFormatting sqref="G7">
    <cfRule type="duplicateValues" dxfId="40929" priority="1499"/>
  </conditionalFormatting>
  <conditionalFormatting sqref="G7">
    <cfRule type="duplicateValues" dxfId="40928" priority="1500"/>
  </conditionalFormatting>
  <conditionalFormatting sqref="G7">
    <cfRule type="duplicateValues" dxfId="40927" priority="1501"/>
  </conditionalFormatting>
  <conditionalFormatting sqref="G7">
    <cfRule type="duplicateValues" dxfId="40926" priority="1502"/>
  </conditionalFormatting>
  <conditionalFormatting sqref="G7">
    <cfRule type="duplicateValues" dxfId="40925" priority="1503"/>
  </conditionalFormatting>
  <conditionalFormatting sqref="G7">
    <cfRule type="duplicateValues" dxfId="40924" priority="1504"/>
  </conditionalFormatting>
  <conditionalFormatting sqref="G7">
    <cfRule type="duplicateValues" dxfId="40923" priority="1505"/>
  </conditionalFormatting>
  <conditionalFormatting sqref="G7">
    <cfRule type="duplicateValues" dxfId="40922" priority="1506"/>
  </conditionalFormatting>
  <conditionalFormatting sqref="G6">
    <cfRule type="duplicateValues" dxfId="40921" priority="1488"/>
  </conditionalFormatting>
  <conditionalFormatting sqref="G6">
    <cfRule type="duplicateValues" dxfId="40920" priority="1489"/>
  </conditionalFormatting>
  <conditionalFormatting sqref="G6">
    <cfRule type="duplicateValues" dxfId="40919" priority="1490"/>
  </conditionalFormatting>
  <conditionalFormatting sqref="G6">
    <cfRule type="duplicateValues" dxfId="40918" priority="1491"/>
  </conditionalFormatting>
  <conditionalFormatting sqref="G6">
    <cfRule type="duplicateValues" dxfId="40917" priority="1492"/>
  </conditionalFormatting>
  <conditionalFormatting sqref="G6">
    <cfRule type="duplicateValues" dxfId="40916" priority="1493"/>
  </conditionalFormatting>
  <conditionalFormatting sqref="G6">
    <cfRule type="duplicateValues" dxfId="40915" priority="1494"/>
  </conditionalFormatting>
  <conditionalFormatting sqref="G6">
    <cfRule type="duplicateValues" dxfId="40914" priority="1495"/>
  </conditionalFormatting>
  <conditionalFormatting sqref="G6">
    <cfRule type="duplicateValues" dxfId="40913" priority="1496"/>
  </conditionalFormatting>
  <conditionalFormatting sqref="E7">
    <cfRule type="duplicateValues" dxfId="40912" priority="1428"/>
  </conditionalFormatting>
  <conditionalFormatting sqref="E7">
    <cfRule type="duplicateValues" dxfId="40911" priority="1429"/>
  </conditionalFormatting>
  <conditionalFormatting sqref="E7">
    <cfRule type="duplicateValues" dxfId="40910" priority="1430"/>
  </conditionalFormatting>
  <conditionalFormatting sqref="E7">
    <cfRule type="duplicateValues" dxfId="40909" priority="1431"/>
  </conditionalFormatting>
  <conditionalFormatting sqref="E7">
    <cfRule type="duplicateValues" dxfId="40908" priority="1432"/>
  </conditionalFormatting>
  <conditionalFormatting sqref="E7">
    <cfRule type="duplicateValues" dxfId="40907" priority="1433"/>
  </conditionalFormatting>
  <conditionalFormatting sqref="E7">
    <cfRule type="duplicateValues" dxfId="40906" priority="1434"/>
  </conditionalFormatting>
  <conditionalFormatting sqref="E7">
    <cfRule type="duplicateValues" dxfId="40905" priority="1435"/>
  </conditionalFormatting>
  <conditionalFormatting sqref="E7">
    <cfRule type="duplicateValues" dxfId="40904" priority="1436"/>
  </conditionalFormatting>
  <conditionalFormatting sqref="E13">
    <cfRule type="duplicateValues" dxfId="40903" priority="1418"/>
  </conditionalFormatting>
  <conditionalFormatting sqref="E13">
    <cfRule type="duplicateValues" dxfId="40902" priority="1419"/>
  </conditionalFormatting>
  <conditionalFormatting sqref="E13">
    <cfRule type="duplicateValues" dxfId="40901" priority="1420"/>
  </conditionalFormatting>
  <conditionalFormatting sqref="E13">
    <cfRule type="duplicateValues" dxfId="40900" priority="1421"/>
  </conditionalFormatting>
  <conditionalFormatting sqref="E13">
    <cfRule type="duplicateValues" dxfId="40899" priority="1422"/>
  </conditionalFormatting>
  <conditionalFormatting sqref="E13">
    <cfRule type="duplicateValues" dxfId="40898" priority="1423"/>
  </conditionalFormatting>
  <conditionalFormatting sqref="E13">
    <cfRule type="duplicateValues" dxfId="40897" priority="1424"/>
  </conditionalFormatting>
  <conditionalFormatting sqref="E13">
    <cfRule type="duplicateValues" dxfId="40896" priority="1425"/>
  </conditionalFormatting>
  <conditionalFormatting sqref="E13">
    <cfRule type="duplicateValues" dxfId="40895" priority="1426"/>
  </conditionalFormatting>
  <conditionalFormatting sqref="E8">
    <cfRule type="duplicateValues" dxfId="40894" priority="1408"/>
  </conditionalFormatting>
  <conditionalFormatting sqref="E8">
    <cfRule type="duplicateValues" dxfId="40893" priority="1409"/>
  </conditionalFormatting>
  <conditionalFormatting sqref="E8">
    <cfRule type="duplicateValues" dxfId="40892" priority="1410"/>
  </conditionalFormatting>
  <conditionalFormatting sqref="E8">
    <cfRule type="duplicateValues" dxfId="40891" priority="1411"/>
  </conditionalFormatting>
  <conditionalFormatting sqref="E8">
    <cfRule type="duplicateValues" dxfId="40890" priority="1412"/>
  </conditionalFormatting>
  <conditionalFormatting sqref="E8">
    <cfRule type="duplicateValues" dxfId="40889" priority="1413"/>
  </conditionalFormatting>
  <conditionalFormatting sqref="E8">
    <cfRule type="duplicateValues" dxfId="40888" priority="1414"/>
  </conditionalFormatting>
  <conditionalFormatting sqref="E8">
    <cfRule type="duplicateValues" dxfId="40887" priority="1415"/>
  </conditionalFormatting>
  <conditionalFormatting sqref="E8">
    <cfRule type="duplicateValues" dxfId="40886" priority="1416"/>
  </conditionalFormatting>
  <conditionalFormatting sqref="F7">
    <cfRule type="duplicateValues" dxfId="40885" priority="1391"/>
  </conditionalFormatting>
  <conditionalFormatting sqref="F7">
    <cfRule type="duplicateValues" dxfId="40884" priority="1392"/>
  </conditionalFormatting>
  <conditionalFormatting sqref="F7">
    <cfRule type="duplicateValues" dxfId="40883" priority="1394"/>
  </conditionalFormatting>
  <conditionalFormatting sqref="F6">
    <cfRule type="duplicateValues" dxfId="40882" priority="1378"/>
  </conditionalFormatting>
  <conditionalFormatting sqref="F6">
    <cfRule type="duplicateValues" dxfId="40881" priority="1379"/>
  </conditionalFormatting>
  <conditionalFormatting sqref="F6">
    <cfRule type="duplicateValues" dxfId="40880" priority="1380"/>
  </conditionalFormatting>
  <conditionalFormatting sqref="F6">
    <cfRule type="duplicateValues" dxfId="40879" priority="1381"/>
  </conditionalFormatting>
  <conditionalFormatting sqref="F6">
    <cfRule type="duplicateValues" dxfId="40878" priority="1382"/>
  </conditionalFormatting>
  <conditionalFormatting sqref="F6">
    <cfRule type="duplicateValues" dxfId="40877" priority="1383"/>
  </conditionalFormatting>
  <conditionalFormatting sqref="F6">
    <cfRule type="duplicateValues" dxfId="40876" priority="1384"/>
  </conditionalFormatting>
  <conditionalFormatting sqref="F6">
    <cfRule type="duplicateValues" dxfId="40875" priority="1385"/>
  </conditionalFormatting>
  <conditionalFormatting sqref="F6">
    <cfRule type="duplicateValues" dxfId="40874" priority="1386"/>
  </conditionalFormatting>
  <conditionalFormatting sqref="F8">
    <cfRule type="duplicateValues" dxfId="40873" priority="1357"/>
  </conditionalFormatting>
  <conditionalFormatting sqref="F8">
    <cfRule type="duplicateValues" dxfId="40872" priority="1358"/>
  </conditionalFormatting>
  <conditionalFormatting sqref="F8">
    <cfRule type="duplicateValues" dxfId="40871" priority="1359"/>
  </conditionalFormatting>
  <conditionalFormatting sqref="F8">
    <cfRule type="duplicateValues" dxfId="40870" priority="1360"/>
  </conditionalFormatting>
  <conditionalFormatting sqref="F8">
    <cfRule type="duplicateValues" dxfId="40869" priority="1361"/>
  </conditionalFormatting>
  <conditionalFormatting sqref="F8">
    <cfRule type="duplicateValues" dxfId="40868" priority="1362"/>
  </conditionalFormatting>
  <conditionalFormatting sqref="F8">
    <cfRule type="duplicateValues" dxfId="40867" priority="1363"/>
  </conditionalFormatting>
  <conditionalFormatting sqref="F8">
    <cfRule type="duplicateValues" dxfId="40866" priority="1364"/>
  </conditionalFormatting>
  <conditionalFormatting sqref="F8">
    <cfRule type="duplicateValues" dxfId="40865" priority="1365"/>
  </conditionalFormatting>
  <conditionalFormatting sqref="D11">
    <cfRule type="duplicateValues" dxfId="40864" priority="1318"/>
  </conditionalFormatting>
  <conditionalFormatting sqref="D11">
    <cfRule type="duplicateValues" dxfId="40863" priority="1319"/>
  </conditionalFormatting>
  <conditionalFormatting sqref="D11">
    <cfRule type="duplicateValues" dxfId="40862" priority="1320"/>
  </conditionalFormatting>
  <conditionalFormatting sqref="D11">
    <cfRule type="duplicateValues" dxfId="40861" priority="1321"/>
  </conditionalFormatting>
  <conditionalFormatting sqref="D11">
    <cfRule type="duplicateValues" dxfId="40860" priority="1322"/>
  </conditionalFormatting>
  <conditionalFormatting sqref="D11">
    <cfRule type="duplicateValues" dxfId="40859" priority="1323"/>
  </conditionalFormatting>
  <conditionalFormatting sqref="D11">
    <cfRule type="duplicateValues" dxfId="40858" priority="1324"/>
  </conditionalFormatting>
  <conditionalFormatting sqref="D11">
    <cfRule type="duplicateValues" dxfId="40857" priority="1325"/>
  </conditionalFormatting>
  <conditionalFormatting sqref="D11">
    <cfRule type="duplicateValues" dxfId="40856" priority="1326"/>
  </conditionalFormatting>
  <conditionalFormatting sqref="D12 G12">
    <cfRule type="duplicateValues" dxfId="40855" priority="1266"/>
  </conditionalFormatting>
  <conditionalFormatting sqref="D12 G12">
    <cfRule type="duplicateValues" dxfId="40854" priority="1267"/>
  </conditionalFormatting>
  <conditionalFormatting sqref="D12 G12">
    <cfRule type="duplicateValues" dxfId="40853" priority="1268"/>
  </conditionalFormatting>
  <conditionalFormatting sqref="D12">
    <cfRule type="duplicateValues" dxfId="40852" priority="1269"/>
  </conditionalFormatting>
  <conditionalFormatting sqref="D12">
    <cfRule type="duplicateValues" dxfId="40851" priority="1270"/>
  </conditionalFormatting>
  <conditionalFormatting sqref="D12 G12">
    <cfRule type="duplicateValues" dxfId="40850" priority="1271"/>
  </conditionalFormatting>
  <conditionalFormatting sqref="D12">
    <cfRule type="duplicateValues" dxfId="40849" priority="1272"/>
  </conditionalFormatting>
  <conditionalFormatting sqref="D12 G12">
    <cfRule type="duplicateValues" dxfId="40848" priority="1273"/>
  </conditionalFormatting>
  <conditionalFormatting sqref="D12 G12">
    <cfRule type="duplicateValues" dxfId="40847" priority="1274"/>
  </conditionalFormatting>
  <conditionalFormatting sqref="G12">
    <cfRule type="duplicateValues" dxfId="40846" priority="1275"/>
  </conditionalFormatting>
  <conditionalFormatting sqref="G12">
    <cfRule type="duplicateValues" dxfId="40845" priority="1276"/>
  </conditionalFormatting>
  <conditionalFormatting sqref="G12">
    <cfRule type="duplicateValues" dxfId="40844" priority="1277"/>
  </conditionalFormatting>
  <conditionalFormatting sqref="D9:E9">
    <cfRule type="duplicateValues" dxfId="40843" priority="1248"/>
  </conditionalFormatting>
  <conditionalFormatting sqref="D9:E9">
    <cfRule type="duplicateValues" dxfId="40842" priority="1249"/>
  </conditionalFormatting>
  <conditionalFormatting sqref="D9:E9">
    <cfRule type="duplicateValues" dxfId="40841" priority="1250"/>
  </conditionalFormatting>
  <conditionalFormatting sqref="D9">
    <cfRule type="duplicateValues" dxfId="40840" priority="1251"/>
  </conditionalFormatting>
  <conditionalFormatting sqref="D9">
    <cfRule type="duplicateValues" dxfId="40839" priority="1252"/>
  </conditionalFormatting>
  <conditionalFormatting sqref="D9:E9">
    <cfRule type="duplicateValues" dxfId="40838" priority="1253"/>
  </conditionalFormatting>
  <conditionalFormatting sqref="E9">
    <cfRule type="duplicateValues" dxfId="40837" priority="1254"/>
  </conditionalFormatting>
  <conditionalFormatting sqref="E9">
    <cfRule type="duplicateValues" dxfId="40836" priority="1255"/>
  </conditionalFormatting>
  <conditionalFormatting sqref="E9">
    <cfRule type="duplicateValues" dxfId="40835" priority="1256"/>
  </conditionalFormatting>
  <conditionalFormatting sqref="E9">
    <cfRule type="duplicateValues" dxfId="40834" priority="1257"/>
  </conditionalFormatting>
  <conditionalFormatting sqref="E9">
    <cfRule type="duplicateValues" dxfId="40833" priority="1258"/>
  </conditionalFormatting>
  <conditionalFormatting sqref="E9">
    <cfRule type="duplicateValues" dxfId="40832" priority="1259"/>
  </conditionalFormatting>
  <conditionalFormatting sqref="D9">
    <cfRule type="duplicateValues" dxfId="40831" priority="1260"/>
  </conditionalFormatting>
  <conditionalFormatting sqref="D9:E9">
    <cfRule type="duplicateValues" dxfId="40830" priority="1261"/>
  </conditionalFormatting>
  <conditionalFormatting sqref="D9:E9">
    <cfRule type="duplicateValues" dxfId="40829" priority="1262"/>
  </conditionalFormatting>
  <conditionalFormatting sqref="E9">
    <cfRule type="duplicateValues" dxfId="40828" priority="1263"/>
  </conditionalFormatting>
  <conditionalFormatting sqref="E9">
    <cfRule type="duplicateValues" dxfId="40827" priority="1264"/>
  </conditionalFormatting>
  <conditionalFormatting sqref="E9">
    <cfRule type="duplicateValues" dxfId="40826" priority="1265"/>
  </conditionalFormatting>
  <conditionalFormatting sqref="D10:E10">
    <cfRule type="duplicateValues" dxfId="40825" priority="1229"/>
  </conditionalFormatting>
  <conditionalFormatting sqref="D10:E10">
    <cfRule type="duplicateValues" dxfId="40824" priority="1230"/>
  </conditionalFormatting>
  <conditionalFormatting sqref="D10:E10">
    <cfRule type="duplicateValues" dxfId="40823" priority="1231"/>
  </conditionalFormatting>
  <conditionalFormatting sqref="D10">
    <cfRule type="duplicateValues" dxfId="40822" priority="1232"/>
  </conditionalFormatting>
  <conditionalFormatting sqref="D10">
    <cfRule type="duplicateValues" dxfId="40821" priority="1233"/>
  </conditionalFormatting>
  <conditionalFormatting sqref="D10:E10">
    <cfRule type="duplicateValues" dxfId="40820" priority="1234"/>
  </conditionalFormatting>
  <conditionalFormatting sqref="E10">
    <cfRule type="duplicateValues" dxfId="40819" priority="1235"/>
  </conditionalFormatting>
  <conditionalFormatting sqref="E10">
    <cfRule type="duplicateValues" dxfId="40818" priority="1236"/>
  </conditionalFormatting>
  <conditionalFormatting sqref="E10">
    <cfRule type="duplicateValues" dxfId="40817" priority="1237"/>
  </conditionalFormatting>
  <conditionalFormatting sqref="E10">
    <cfRule type="duplicateValues" dxfId="40816" priority="1238"/>
  </conditionalFormatting>
  <conditionalFormatting sqref="E10">
    <cfRule type="duplicateValues" dxfId="40815" priority="1239"/>
  </conditionalFormatting>
  <conditionalFormatting sqref="E10">
    <cfRule type="duplicateValues" dxfId="40814" priority="1240"/>
  </conditionalFormatting>
  <conditionalFormatting sqref="D10">
    <cfRule type="duplicateValues" dxfId="40813" priority="1241"/>
  </conditionalFormatting>
  <conditionalFormatting sqref="D10:E10">
    <cfRule type="duplicateValues" dxfId="40812" priority="1242"/>
  </conditionalFormatting>
  <conditionalFormatting sqref="D10:E10">
    <cfRule type="duplicateValues" dxfId="40811" priority="1243"/>
  </conditionalFormatting>
  <conditionalFormatting sqref="E10">
    <cfRule type="duplicateValues" dxfId="40810" priority="1244"/>
  </conditionalFormatting>
  <conditionalFormatting sqref="E10">
    <cfRule type="duplicateValues" dxfId="40809" priority="1245"/>
  </conditionalFormatting>
  <conditionalFormatting sqref="E10">
    <cfRule type="duplicateValues" dxfId="40808" priority="1246"/>
  </conditionalFormatting>
  <conditionalFormatting sqref="G11">
    <cfRule type="duplicateValues" dxfId="40807" priority="1200"/>
  </conditionalFormatting>
  <conditionalFormatting sqref="G11">
    <cfRule type="duplicateValues" dxfId="40806" priority="1201"/>
  </conditionalFormatting>
  <conditionalFormatting sqref="G11">
    <cfRule type="duplicateValues" dxfId="40805" priority="1202"/>
  </conditionalFormatting>
  <conditionalFormatting sqref="G11">
    <cfRule type="duplicateValues" dxfId="40804" priority="1203"/>
  </conditionalFormatting>
  <conditionalFormatting sqref="G11">
    <cfRule type="duplicateValues" dxfId="40803" priority="1204"/>
  </conditionalFormatting>
  <conditionalFormatting sqref="G11">
    <cfRule type="duplicateValues" dxfId="40802" priority="1205"/>
  </conditionalFormatting>
  <conditionalFormatting sqref="G11">
    <cfRule type="duplicateValues" dxfId="40801" priority="1206"/>
  </conditionalFormatting>
  <conditionalFormatting sqref="G11">
    <cfRule type="duplicateValues" dxfId="40800" priority="1207"/>
  </conditionalFormatting>
  <conditionalFormatting sqref="G11">
    <cfRule type="duplicateValues" dxfId="40799" priority="1208"/>
  </conditionalFormatting>
  <conditionalFormatting sqref="G9">
    <cfRule type="duplicateValues" dxfId="40798" priority="1170"/>
  </conditionalFormatting>
  <conditionalFormatting sqref="G9">
    <cfRule type="duplicateValues" dxfId="40797" priority="1171"/>
  </conditionalFormatting>
  <conditionalFormatting sqref="G9">
    <cfRule type="duplicateValues" dxfId="40796" priority="1172"/>
  </conditionalFormatting>
  <conditionalFormatting sqref="G9">
    <cfRule type="duplicateValues" dxfId="40795" priority="1173"/>
  </conditionalFormatting>
  <conditionalFormatting sqref="G9">
    <cfRule type="duplicateValues" dxfId="40794" priority="1174"/>
  </conditionalFormatting>
  <conditionalFormatting sqref="G9">
    <cfRule type="duplicateValues" dxfId="40793" priority="1175"/>
  </conditionalFormatting>
  <conditionalFormatting sqref="G9">
    <cfRule type="duplicateValues" dxfId="40792" priority="1176"/>
  </conditionalFormatting>
  <conditionalFormatting sqref="G9">
    <cfRule type="duplicateValues" dxfId="40791" priority="1177"/>
  </conditionalFormatting>
  <conditionalFormatting sqref="G9">
    <cfRule type="duplicateValues" dxfId="40790" priority="1178"/>
  </conditionalFormatting>
  <conditionalFormatting sqref="G10">
    <cfRule type="duplicateValues" dxfId="40789" priority="1160"/>
  </conditionalFormatting>
  <conditionalFormatting sqref="G10">
    <cfRule type="duplicateValues" dxfId="40788" priority="1161"/>
  </conditionalFormatting>
  <conditionalFormatting sqref="G10">
    <cfRule type="duplicateValues" dxfId="40787" priority="1162"/>
  </conditionalFormatting>
  <conditionalFormatting sqref="G10">
    <cfRule type="duplicateValues" dxfId="40786" priority="1163"/>
  </conditionalFormatting>
  <conditionalFormatting sqref="G10">
    <cfRule type="duplicateValues" dxfId="40785" priority="1164"/>
  </conditionalFormatting>
  <conditionalFormatting sqref="G10">
    <cfRule type="duplicateValues" dxfId="40784" priority="1165"/>
  </conditionalFormatting>
  <conditionalFormatting sqref="G10">
    <cfRule type="duplicateValues" dxfId="40783" priority="1166"/>
  </conditionalFormatting>
  <conditionalFormatting sqref="G10">
    <cfRule type="duplicateValues" dxfId="40782" priority="1167"/>
  </conditionalFormatting>
  <conditionalFormatting sqref="G10">
    <cfRule type="duplicateValues" dxfId="40781" priority="1168"/>
  </conditionalFormatting>
  <conditionalFormatting sqref="E11">
    <cfRule type="duplicateValues" dxfId="40780" priority="1140"/>
  </conditionalFormatting>
  <conditionalFormatting sqref="E11">
    <cfRule type="duplicateValues" dxfId="40779" priority="1141"/>
  </conditionalFormatting>
  <conditionalFormatting sqref="E11">
    <cfRule type="duplicateValues" dxfId="40778" priority="1142"/>
  </conditionalFormatting>
  <conditionalFormatting sqref="E11">
    <cfRule type="duplicateValues" dxfId="40777" priority="1143"/>
  </conditionalFormatting>
  <conditionalFormatting sqref="E11">
    <cfRule type="duplicateValues" dxfId="40776" priority="1144"/>
  </conditionalFormatting>
  <conditionalFormatting sqref="E11">
    <cfRule type="duplicateValues" dxfId="40775" priority="1145"/>
  </conditionalFormatting>
  <conditionalFormatting sqref="E11">
    <cfRule type="duplicateValues" dxfId="40774" priority="1146"/>
  </conditionalFormatting>
  <conditionalFormatting sqref="E11">
    <cfRule type="duplicateValues" dxfId="40773" priority="1147"/>
  </conditionalFormatting>
  <conditionalFormatting sqref="E11">
    <cfRule type="duplicateValues" dxfId="40772" priority="1148"/>
  </conditionalFormatting>
  <conditionalFormatting sqref="E12">
    <cfRule type="duplicateValues" dxfId="40771" priority="1130"/>
  </conditionalFormatting>
  <conditionalFormatting sqref="E12">
    <cfRule type="duplicateValues" dxfId="40770" priority="1131"/>
  </conditionalFormatting>
  <conditionalFormatting sqref="E12">
    <cfRule type="duplicateValues" dxfId="40769" priority="1132"/>
  </conditionalFormatting>
  <conditionalFormatting sqref="E12">
    <cfRule type="duplicateValues" dxfId="40768" priority="1133"/>
  </conditionalFormatting>
  <conditionalFormatting sqref="E12">
    <cfRule type="duplicateValues" dxfId="40767" priority="1134"/>
  </conditionalFormatting>
  <conditionalFormatting sqref="E12">
    <cfRule type="duplicateValues" dxfId="40766" priority="1135"/>
  </conditionalFormatting>
  <conditionalFormatting sqref="E12">
    <cfRule type="duplicateValues" dxfId="40765" priority="1136"/>
  </conditionalFormatting>
  <conditionalFormatting sqref="E12">
    <cfRule type="duplicateValues" dxfId="40764" priority="1137"/>
  </conditionalFormatting>
  <conditionalFormatting sqref="E12">
    <cfRule type="duplicateValues" dxfId="40763" priority="1138"/>
  </conditionalFormatting>
  <conditionalFormatting sqref="F11">
    <cfRule type="duplicateValues" dxfId="40762" priority="1120"/>
  </conditionalFormatting>
  <conditionalFormatting sqref="F11">
    <cfRule type="duplicateValues" dxfId="40761" priority="1121"/>
  </conditionalFormatting>
  <conditionalFormatting sqref="F11">
    <cfRule type="duplicateValues" dxfId="40760" priority="1122"/>
  </conditionalFormatting>
  <conditionalFormatting sqref="F11">
    <cfRule type="duplicateValues" dxfId="40759" priority="1123"/>
  </conditionalFormatting>
  <conditionalFormatting sqref="F11">
    <cfRule type="duplicateValues" dxfId="40758" priority="1124"/>
  </conditionalFormatting>
  <conditionalFormatting sqref="F11">
    <cfRule type="duplicateValues" dxfId="40757" priority="1125"/>
  </conditionalFormatting>
  <conditionalFormatting sqref="F11">
    <cfRule type="duplicateValues" dxfId="40756" priority="1126"/>
  </conditionalFormatting>
  <conditionalFormatting sqref="F11">
    <cfRule type="duplicateValues" dxfId="40755" priority="1127"/>
  </conditionalFormatting>
  <conditionalFormatting sqref="F11">
    <cfRule type="duplicateValues" dxfId="40754" priority="1128"/>
  </conditionalFormatting>
  <conditionalFormatting sqref="F12">
    <cfRule type="duplicateValues" dxfId="40753" priority="1089"/>
  </conditionalFormatting>
  <conditionalFormatting sqref="F12">
    <cfRule type="duplicateValues" dxfId="40752" priority="1090"/>
  </conditionalFormatting>
  <conditionalFormatting sqref="F12">
    <cfRule type="duplicateValues" dxfId="40751" priority="1091"/>
  </conditionalFormatting>
  <conditionalFormatting sqref="F12">
    <cfRule type="duplicateValues" dxfId="40750" priority="1092"/>
  </conditionalFormatting>
  <conditionalFormatting sqref="F12">
    <cfRule type="duplicateValues" dxfId="40749" priority="1093"/>
  </conditionalFormatting>
  <conditionalFormatting sqref="F12">
    <cfRule type="duplicateValues" dxfId="40748" priority="1094"/>
  </conditionalFormatting>
  <conditionalFormatting sqref="F12">
    <cfRule type="duplicateValues" dxfId="40747" priority="1095"/>
  </conditionalFormatting>
  <conditionalFormatting sqref="F12">
    <cfRule type="duplicateValues" dxfId="40746" priority="1096"/>
  </conditionalFormatting>
  <conditionalFormatting sqref="F12">
    <cfRule type="duplicateValues" dxfId="40745" priority="1097"/>
  </conditionalFormatting>
  <conditionalFormatting sqref="F9">
    <cfRule type="duplicateValues" dxfId="40744" priority="1080"/>
  </conditionalFormatting>
  <conditionalFormatting sqref="F9">
    <cfRule type="duplicateValues" dxfId="40743" priority="1081"/>
  </conditionalFormatting>
  <conditionalFormatting sqref="F9">
    <cfRule type="duplicateValues" dxfId="40742" priority="1082"/>
  </conditionalFormatting>
  <conditionalFormatting sqref="F9">
    <cfRule type="duplicateValues" dxfId="40741" priority="1083"/>
  </conditionalFormatting>
  <conditionalFormatting sqref="F9">
    <cfRule type="duplicateValues" dxfId="40740" priority="1084"/>
  </conditionalFormatting>
  <conditionalFormatting sqref="F9">
    <cfRule type="duplicateValues" dxfId="40739" priority="1085"/>
  </conditionalFormatting>
  <conditionalFormatting sqref="F9">
    <cfRule type="duplicateValues" dxfId="40738" priority="1086"/>
  </conditionalFormatting>
  <conditionalFormatting sqref="F9">
    <cfRule type="duplicateValues" dxfId="40737" priority="1087"/>
  </conditionalFormatting>
  <conditionalFormatting sqref="F9">
    <cfRule type="duplicateValues" dxfId="40736" priority="1088"/>
  </conditionalFormatting>
  <conditionalFormatting sqref="F10">
    <cfRule type="duplicateValues" dxfId="40735" priority="1070"/>
  </conditionalFormatting>
  <conditionalFormatting sqref="F10">
    <cfRule type="duplicateValues" dxfId="40734" priority="1071"/>
  </conditionalFormatting>
  <conditionalFormatting sqref="F10">
    <cfRule type="duplicateValues" dxfId="40733" priority="1072"/>
  </conditionalFormatting>
  <conditionalFormatting sqref="F10">
    <cfRule type="duplicateValues" dxfId="40732" priority="1073"/>
  </conditionalFormatting>
  <conditionalFormatting sqref="F10">
    <cfRule type="duplicateValues" dxfId="40731" priority="1074"/>
  </conditionalFormatting>
  <conditionalFormatting sqref="F10">
    <cfRule type="duplicateValues" dxfId="40730" priority="1075"/>
  </conditionalFormatting>
  <conditionalFormatting sqref="F10">
    <cfRule type="duplicateValues" dxfId="40729" priority="1076"/>
  </conditionalFormatting>
  <conditionalFormatting sqref="F10">
    <cfRule type="duplicateValues" dxfId="40728" priority="1077"/>
  </conditionalFormatting>
  <conditionalFormatting sqref="F10">
    <cfRule type="duplicateValues" dxfId="40727" priority="1078"/>
  </conditionalFormatting>
  <conditionalFormatting sqref="D14:E14">
    <cfRule type="duplicateValues" dxfId="40726" priority="1031"/>
  </conditionalFormatting>
  <conditionalFormatting sqref="D14:E14">
    <cfRule type="duplicateValues" dxfId="40725" priority="1032"/>
  </conditionalFormatting>
  <conditionalFormatting sqref="D14:E14">
    <cfRule type="duplicateValues" dxfId="40724" priority="1033"/>
  </conditionalFormatting>
  <conditionalFormatting sqref="D14">
    <cfRule type="duplicateValues" dxfId="40723" priority="1034"/>
  </conditionalFormatting>
  <conditionalFormatting sqref="D14">
    <cfRule type="duplicateValues" dxfId="40722" priority="1035"/>
  </conditionalFormatting>
  <conditionalFormatting sqref="D14:E14">
    <cfRule type="duplicateValues" dxfId="40721" priority="1036"/>
  </conditionalFormatting>
  <conditionalFormatting sqref="E14">
    <cfRule type="duplicateValues" dxfId="40720" priority="1037"/>
  </conditionalFormatting>
  <conditionalFormatting sqref="E14">
    <cfRule type="duplicateValues" dxfId="40719" priority="1038"/>
  </conditionalFormatting>
  <conditionalFormatting sqref="E14">
    <cfRule type="duplicateValues" dxfId="40718" priority="1039"/>
  </conditionalFormatting>
  <conditionalFormatting sqref="E14">
    <cfRule type="duplicateValues" dxfId="40717" priority="1040"/>
  </conditionalFormatting>
  <conditionalFormatting sqref="E14">
    <cfRule type="duplicateValues" dxfId="40716" priority="1041"/>
  </conditionalFormatting>
  <conditionalFormatting sqref="E14">
    <cfRule type="duplicateValues" dxfId="40715" priority="1042"/>
  </conditionalFormatting>
  <conditionalFormatting sqref="D14">
    <cfRule type="duplicateValues" dxfId="40714" priority="1043"/>
  </conditionalFormatting>
  <conditionalFormatting sqref="D14:E14">
    <cfRule type="duplicateValues" dxfId="40713" priority="1044"/>
  </conditionalFormatting>
  <conditionalFormatting sqref="D14:E14">
    <cfRule type="duplicateValues" dxfId="40712" priority="1045"/>
  </conditionalFormatting>
  <conditionalFormatting sqref="E14">
    <cfRule type="duplicateValues" dxfId="40711" priority="1046"/>
  </conditionalFormatting>
  <conditionalFormatting sqref="E14">
    <cfRule type="duplicateValues" dxfId="40710" priority="1047"/>
  </conditionalFormatting>
  <conditionalFormatting sqref="E14">
    <cfRule type="duplicateValues" dxfId="40709" priority="1048"/>
  </conditionalFormatting>
  <conditionalFormatting sqref="D17:E17">
    <cfRule type="duplicateValues" dxfId="40708" priority="1012"/>
  </conditionalFormatting>
  <conditionalFormatting sqref="D17:E17">
    <cfRule type="duplicateValues" dxfId="40707" priority="1013"/>
  </conditionalFormatting>
  <conditionalFormatting sqref="D17:E17">
    <cfRule type="duplicateValues" dxfId="40706" priority="1014"/>
  </conditionalFormatting>
  <conditionalFormatting sqref="D17">
    <cfRule type="duplicateValues" dxfId="40705" priority="1015"/>
  </conditionalFormatting>
  <conditionalFormatting sqref="D17">
    <cfRule type="duplicateValues" dxfId="40704" priority="1016"/>
  </conditionalFormatting>
  <conditionalFormatting sqref="D17:E17">
    <cfRule type="duplicateValues" dxfId="40703" priority="1017"/>
  </conditionalFormatting>
  <conditionalFormatting sqref="E17">
    <cfRule type="duplicateValues" dxfId="40702" priority="1018"/>
  </conditionalFormatting>
  <conditionalFormatting sqref="E17">
    <cfRule type="duplicateValues" dxfId="40701" priority="1019"/>
  </conditionalFormatting>
  <conditionalFormatting sqref="E17">
    <cfRule type="duplicateValues" dxfId="40700" priority="1020"/>
  </conditionalFormatting>
  <conditionalFormatting sqref="E17">
    <cfRule type="duplicateValues" dxfId="40699" priority="1021"/>
  </conditionalFormatting>
  <conditionalFormatting sqref="E17">
    <cfRule type="duplicateValues" dxfId="40698" priority="1022"/>
  </conditionalFormatting>
  <conditionalFormatting sqref="E17">
    <cfRule type="duplicateValues" dxfId="40697" priority="1023"/>
  </conditionalFormatting>
  <conditionalFormatting sqref="D17">
    <cfRule type="duplicateValues" dxfId="40696" priority="1024"/>
  </conditionalFormatting>
  <conditionalFormatting sqref="D17:E17">
    <cfRule type="duplicateValues" dxfId="40695" priority="1025"/>
  </conditionalFormatting>
  <conditionalFormatting sqref="D17:E17">
    <cfRule type="duplicateValues" dxfId="40694" priority="1026"/>
  </conditionalFormatting>
  <conditionalFormatting sqref="E17">
    <cfRule type="duplicateValues" dxfId="40693" priority="1027"/>
  </conditionalFormatting>
  <conditionalFormatting sqref="E17">
    <cfRule type="duplicateValues" dxfId="40692" priority="1028"/>
  </conditionalFormatting>
  <conditionalFormatting sqref="E17">
    <cfRule type="duplicateValues" dxfId="40691" priority="1029"/>
  </conditionalFormatting>
  <conditionalFormatting sqref="D15:E15">
    <cfRule type="duplicateValues" dxfId="40690" priority="980"/>
  </conditionalFormatting>
  <conditionalFormatting sqref="D15:E15">
    <cfRule type="duplicateValues" dxfId="40689" priority="981"/>
  </conditionalFormatting>
  <conditionalFormatting sqref="D15:E15">
    <cfRule type="duplicateValues" dxfId="40688" priority="982"/>
  </conditionalFormatting>
  <conditionalFormatting sqref="D15">
    <cfRule type="duplicateValues" dxfId="40687" priority="983"/>
  </conditionalFormatting>
  <conditionalFormatting sqref="D15">
    <cfRule type="duplicateValues" dxfId="40686" priority="984"/>
  </conditionalFormatting>
  <conditionalFormatting sqref="D15:E15">
    <cfRule type="duplicateValues" dxfId="40685" priority="985"/>
  </conditionalFormatting>
  <conditionalFormatting sqref="E15">
    <cfRule type="duplicateValues" dxfId="40684" priority="986"/>
  </conditionalFormatting>
  <conditionalFormatting sqref="E15">
    <cfRule type="duplicateValues" dxfId="40683" priority="987"/>
  </conditionalFormatting>
  <conditionalFormatting sqref="E15">
    <cfRule type="duplicateValues" dxfId="40682" priority="988"/>
  </conditionalFormatting>
  <conditionalFormatting sqref="E15">
    <cfRule type="duplicateValues" dxfId="40681" priority="989"/>
  </conditionalFormatting>
  <conditionalFormatting sqref="E15">
    <cfRule type="duplicateValues" dxfId="40680" priority="990"/>
  </conditionalFormatting>
  <conditionalFormatting sqref="E15">
    <cfRule type="duplicateValues" dxfId="40679" priority="991"/>
  </conditionalFormatting>
  <conditionalFormatting sqref="D15">
    <cfRule type="duplicateValues" dxfId="40678" priority="992"/>
  </conditionalFormatting>
  <conditionalFormatting sqref="D15:E15">
    <cfRule type="duplicateValues" dxfId="40677" priority="993"/>
  </conditionalFormatting>
  <conditionalFormatting sqref="D15:E15">
    <cfRule type="duplicateValues" dxfId="40676" priority="994"/>
  </conditionalFormatting>
  <conditionalFormatting sqref="E15">
    <cfRule type="duplicateValues" dxfId="40675" priority="995"/>
  </conditionalFormatting>
  <conditionalFormatting sqref="E15">
    <cfRule type="duplicateValues" dxfId="40674" priority="996"/>
  </conditionalFormatting>
  <conditionalFormatting sqref="E15">
    <cfRule type="duplicateValues" dxfId="40673" priority="997"/>
  </conditionalFormatting>
  <conditionalFormatting sqref="D16:E16">
    <cfRule type="duplicateValues" dxfId="40672" priority="961"/>
  </conditionalFormatting>
  <conditionalFormatting sqref="D16:E16">
    <cfRule type="duplicateValues" dxfId="40671" priority="962"/>
  </conditionalFormatting>
  <conditionalFormatting sqref="D16:E16">
    <cfRule type="duplicateValues" dxfId="40670" priority="963"/>
  </conditionalFormatting>
  <conditionalFormatting sqref="D16">
    <cfRule type="duplicateValues" dxfId="40669" priority="964"/>
  </conditionalFormatting>
  <conditionalFormatting sqref="D16">
    <cfRule type="duplicateValues" dxfId="40668" priority="965"/>
  </conditionalFormatting>
  <conditionalFormatting sqref="D16:E16">
    <cfRule type="duplicateValues" dxfId="40667" priority="966"/>
  </conditionalFormatting>
  <conditionalFormatting sqref="E16">
    <cfRule type="duplicateValues" dxfId="40666" priority="967"/>
  </conditionalFormatting>
  <conditionalFormatting sqref="E16">
    <cfRule type="duplicateValues" dxfId="40665" priority="968"/>
  </conditionalFormatting>
  <conditionalFormatting sqref="E16">
    <cfRule type="duplicateValues" dxfId="40664" priority="969"/>
  </conditionalFormatting>
  <conditionalFormatting sqref="E16">
    <cfRule type="duplicateValues" dxfId="40663" priority="970"/>
  </conditionalFormatting>
  <conditionalFormatting sqref="E16">
    <cfRule type="duplicateValues" dxfId="40662" priority="971"/>
  </conditionalFormatting>
  <conditionalFormatting sqref="E16">
    <cfRule type="duplicateValues" dxfId="40661" priority="972"/>
  </conditionalFormatting>
  <conditionalFormatting sqref="D16">
    <cfRule type="duplicateValues" dxfId="40660" priority="973"/>
  </conditionalFormatting>
  <conditionalFormatting sqref="D16:E16">
    <cfRule type="duplicateValues" dxfId="40659" priority="974"/>
  </conditionalFormatting>
  <conditionalFormatting sqref="D16:E16">
    <cfRule type="duplicateValues" dxfId="40658" priority="975"/>
  </conditionalFormatting>
  <conditionalFormatting sqref="E16">
    <cfRule type="duplicateValues" dxfId="40657" priority="976"/>
  </conditionalFormatting>
  <conditionalFormatting sqref="E16">
    <cfRule type="duplicateValues" dxfId="40656" priority="977"/>
  </conditionalFormatting>
  <conditionalFormatting sqref="E16">
    <cfRule type="duplicateValues" dxfId="40655" priority="978"/>
  </conditionalFormatting>
  <conditionalFormatting sqref="G14">
    <cfRule type="duplicateValues" dxfId="40654" priority="922"/>
  </conditionalFormatting>
  <conditionalFormatting sqref="G14">
    <cfRule type="duplicateValues" dxfId="40653" priority="923"/>
  </conditionalFormatting>
  <conditionalFormatting sqref="G14">
    <cfRule type="duplicateValues" dxfId="40652" priority="924"/>
  </conditionalFormatting>
  <conditionalFormatting sqref="G14">
    <cfRule type="duplicateValues" dxfId="40651" priority="925"/>
  </conditionalFormatting>
  <conditionalFormatting sqref="G14">
    <cfRule type="duplicateValues" dxfId="40650" priority="926"/>
  </conditionalFormatting>
  <conditionalFormatting sqref="G14">
    <cfRule type="duplicateValues" dxfId="40649" priority="927"/>
  </conditionalFormatting>
  <conditionalFormatting sqref="G14">
    <cfRule type="duplicateValues" dxfId="40648" priority="928"/>
  </conditionalFormatting>
  <conditionalFormatting sqref="G14">
    <cfRule type="duplicateValues" dxfId="40647" priority="929"/>
  </conditionalFormatting>
  <conditionalFormatting sqref="G14">
    <cfRule type="duplicateValues" dxfId="40646" priority="930"/>
  </conditionalFormatting>
  <conditionalFormatting sqref="G17">
    <cfRule type="duplicateValues" dxfId="40645" priority="912"/>
  </conditionalFormatting>
  <conditionalFormatting sqref="G17">
    <cfRule type="duplicateValues" dxfId="40644" priority="913"/>
  </conditionalFormatting>
  <conditionalFormatting sqref="G17">
    <cfRule type="duplicateValues" dxfId="40643" priority="914"/>
  </conditionalFormatting>
  <conditionalFormatting sqref="G17">
    <cfRule type="duplicateValues" dxfId="40642" priority="915"/>
  </conditionalFormatting>
  <conditionalFormatting sqref="G17">
    <cfRule type="duplicateValues" dxfId="40641" priority="916"/>
  </conditionalFormatting>
  <conditionalFormatting sqref="G17">
    <cfRule type="duplicateValues" dxfId="40640" priority="917"/>
  </conditionalFormatting>
  <conditionalFormatting sqref="G17">
    <cfRule type="duplicateValues" dxfId="40639" priority="918"/>
  </conditionalFormatting>
  <conditionalFormatting sqref="G17">
    <cfRule type="duplicateValues" dxfId="40638" priority="919"/>
  </conditionalFormatting>
  <conditionalFormatting sqref="G17">
    <cfRule type="duplicateValues" dxfId="40637" priority="920"/>
  </conditionalFormatting>
  <conditionalFormatting sqref="G15">
    <cfRule type="duplicateValues" dxfId="40636" priority="902"/>
  </conditionalFormatting>
  <conditionalFormatting sqref="G15">
    <cfRule type="duplicateValues" dxfId="40635" priority="903"/>
  </conditionalFormatting>
  <conditionalFormatting sqref="G15">
    <cfRule type="duplicateValues" dxfId="40634" priority="904"/>
  </conditionalFormatting>
  <conditionalFormatting sqref="G15">
    <cfRule type="duplicateValues" dxfId="40633" priority="905"/>
  </conditionalFormatting>
  <conditionalFormatting sqref="G15">
    <cfRule type="duplicateValues" dxfId="40632" priority="906"/>
  </conditionalFormatting>
  <conditionalFormatting sqref="G15">
    <cfRule type="duplicateValues" dxfId="40631" priority="907"/>
  </conditionalFormatting>
  <conditionalFormatting sqref="G15">
    <cfRule type="duplicateValues" dxfId="40630" priority="908"/>
  </conditionalFormatting>
  <conditionalFormatting sqref="G15">
    <cfRule type="duplicateValues" dxfId="40629" priority="909"/>
  </conditionalFormatting>
  <conditionalFormatting sqref="G15">
    <cfRule type="duplicateValues" dxfId="40628" priority="910"/>
  </conditionalFormatting>
  <conditionalFormatting sqref="G16">
    <cfRule type="duplicateValues" dxfId="40627" priority="892"/>
  </conditionalFormatting>
  <conditionalFormatting sqref="G16">
    <cfRule type="duplicateValues" dxfId="40626" priority="893"/>
  </conditionalFormatting>
  <conditionalFormatting sqref="G16">
    <cfRule type="duplicateValues" dxfId="40625" priority="894"/>
  </conditionalFormatting>
  <conditionalFormatting sqref="G16">
    <cfRule type="duplicateValues" dxfId="40624" priority="895"/>
  </conditionalFormatting>
  <conditionalFormatting sqref="G16">
    <cfRule type="duplicateValues" dxfId="40623" priority="896"/>
  </conditionalFormatting>
  <conditionalFormatting sqref="G16">
    <cfRule type="duplicateValues" dxfId="40622" priority="897"/>
  </conditionalFormatting>
  <conditionalFormatting sqref="G16">
    <cfRule type="duplicateValues" dxfId="40621" priority="898"/>
  </conditionalFormatting>
  <conditionalFormatting sqref="G16">
    <cfRule type="duplicateValues" dxfId="40620" priority="899"/>
  </conditionalFormatting>
  <conditionalFormatting sqref="G16">
    <cfRule type="duplicateValues" dxfId="40619" priority="900"/>
  </conditionalFormatting>
  <conditionalFormatting sqref="F14">
    <cfRule type="duplicateValues" dxfId="40618" priority="842"/>
  </conditionalFormatting>
  <conditionalFormatting sqref="F14">
    <cfRule type="duplicateValues" dxfId="40617" priority="843"/>
  </conditionalFormatting>
  <conditionalFormatting sqref="F14">
    <cfRule type="duplicateValues" dxfId="40616" priority="844"/>
  </conditionalFormatting>
  <conditionalFormatting sqref="F14">
    <cfRule type="duplicateValues" dxfId="40615" priority="845"/>
  </conditionalFormatting>
  <conditionalFormatting sqref="F14">
    <cfRule type="duplicateValues" dxfId="40614" priority="846"/>
  </conditionalFormatting>
  <conditionalFormatting sqref="F14">
    <cfRule type="duplicateValues" dxfId="40613" priority="847"/>
  </conditionalFormatting>
  <conditionalFormatting sqref="F14">
    <cfRule type="duplicateValues" dxfId="40612" priority="848"/>
  </conditionalFormatting>
  <conditionalFormatting sqref="F14">
    <cfRule type="duplicateValues" dxfId="40611" priority="849"/>
  </conditionalFormatting>
  <conditionalFormatting sqref="F14">
    <cfRule type="duplicateValues" dxfId="40610" priority="850"/>
  </conditionalFormatting>
  <conditionalFormatting sqref="F17">
    <cfRule type="duplicateValues" dxfId="40609" priority="832"/>
  </conditionalFormatting>
  <conditionalFormatting sqref="F17">
    <cfRule type="duplicateValues" dxfId="40608" priority="833"/>
  </conditionalFormatting>
  <conditionalFormatting sqref="F17">
    <cfRule type="duplicateValues" dxfId="40607" priority="834"/>
  </conditionalFormatting>
  <conditionalFormatting sqref="F17">
    <cfRule type="duplicateValues" dxfId="40606" priority="835"/>
  </conditionalFormatting>
  <conditionalFormatting sqref="F17">
    <cfRule type="duplicateValues" dxfId="40605" priority="836"/>
  </conditionalFormatting>
  <conditionalFormatting sqref="F17">
    <cfRule type="duplicateValues" dxfId="40604" priority="837"/>
  </conditionalFormatting>
  <conditionalFormatting sqref="F17">
    <cfRule type="duplicateValues" dxfId="40603" priority="838"/>
  </conditionalFormatting>
  <conditionalFormatting sqref="F17">
    <cfRule type="duplicateValues" dxfId="40602" priority="839"/>
  </conditionalFormatting>
  <conditionalFormatting sqref="F17">
    <cfRule type="duplicateValues" dxfId="40601" priority="840"/>
  </conditionalFormatting>
  <conditionalFormatting sqref="F15">
    <cfRule type="duplicateValues" dxfId="40600" priority="812"/>
  </conditionalFormatting>
  <conditionalFormatting sqref="F15">
    <cfRule type="duplicateValues" dxfId="40599" priority="813"/>
  </conditionalFormatting>
  <conditionalFormatting sqref="F15">
    <cfRule type="duplicateValues" dxfId="40598" priority="814"/>
  </conditionalFormatting>
  <conditionalFormatting sqref="F15">
    <cfRule type="duplicateValues" dxfId="40597" priority="815"/>
  </conditionalFormatting>
  <conditionalFormatting sqref="F15">
    <cfRule type="duplicateValues" dxfId="40596" priority="816"/>
  </conditionalFormatting>
  <conditionalFormatting sqref="F15">
    <cfRule type="duplicateValues" dxfId="40595" priority="817"/>
  </conditionalFormatting>
  <conditionalFormatting sqref="F15">
    <cfRule type="duplicateValues" dxfId="40594" priority="818"/>
  </conditionalFormatting>
  <conditionalFormatting sqref="F15">
    <cfRule type="duplicateValues" dxfId="40593" priority="819"/>
  </conditionalFormatting>
  <conditionalFormatting sqref="F15">
    <cfRule type="duplicateValues" dxfId="40592" priority="820"/>
  </conditionalFormatting>
  <conditionalFormatting sqref="F16">
    <cfRule type="duplicateValues" dxfId="40591" priority="802"/>
  </conditionalFormatting>
  <conditionalFormatting sqref="F16">
    <cfRule type="duplicateValues" dxfId="40590" priority="803"/>
  </conditionalFormatting>
  <conditionalFormatting sqref="F16">
    <cfRule type="duplicateValues" dxfId="40589" priority="804"/>
  </conditionalFormatting>
  <conditionalFormatting sqref="F16">
    <cfRule type="duplicateValues" dxfId="40588" priority="805"/>
  </conditionalFormatting>
  <conditionalFormatting sqref="F16">
    <cfRule type="duplicateValues" dxfId="40587" priority="806"/>
  </conditionalFormatting>
  <conditionalFormatting sqref="F16">
    <cfRule type="duplicateValues" dxfId="40586" priority="807"/>
  </conditionalFormatting>
  <conditionalFormatting sqref="F16">
    <cfRule type="duplicateValues" dxfId="40585" priority="808"/>
  </conditionalFormatting>
  <conditionalFormatting sqref="F16">
    <cfRule type="duplicateValues" dxfId="40584" priority="809"/>
  </conditionalFormatting>
  <conditionalFormatting sqref="F16">
    <cfRule type="duplicateValues" dxfId="40583" priority="810"/>
  </conditionalFormatting>
  <conditionalFormatting sqref="H6:K6">
    <cfRule type="duplicateValues" dxfId="40582" priority="503"/>
  </conditionalFormatting>
  <conditionalFormatting sqref="H6:K6">
    <cfRule type="duplicateValues" dxfId="40581" priority="504"/>
  </conditionalFormatting>
  <conditionalFormatting sqref="H6:K6">
    <cfRule type="duplicateValues" dxfId="40580" priority="505"/>
  </conditionalFormatting>
  <conditionalFormatting sqref="H6:K6">
    <cfRule type="duplicateValues" dxfId="40579" priority="506"/>
  </conditionalFormatting>
  <conditionalFormatting sqref="H6:K6">
    <cfRule type="duplicateValues" dxfId="40578" priority="507"/>
  </conditionalFormatting>
  <conditionalFormatting sqref="H6:K6">
    <cfRule type="duplicateValues" dxfId="40577" priority="508"/>
  </conditionalFormatting>
  <conditionalFormatting sqref="H8:K8">
    <cfRule type="duplicateValues" dxfId="40576" priority="496"/>
  </conditionalFormatting>
  <conditionalFormatting sqref="H8:K8">
    <cfRule type="duplicateValues" dxfId="40575" priority="497"/>
  </conditionalFormatting>
  <conditionalFormatting sqref="H8:K8">
    <cfRule type="duplicateValues" dxfId="40574" priority="498"/>
  </conditionalFormatting>
  <conditionalFormatting sqref="H8:K8">
    <cfRule type="duplicateValues" dxfId="40573" priority="499"/>
  </conditionalFormatting>
  <conditionalFormatting sqref="H8:K8">
    <cfRule type="duplicateValues" dxfId="40572" priority="500"/>
  </conditionalFormatting>
  <conditionalFormatting sqref="H8:K8">
    <cfRule type="duplicateValues" dxfId="40571" priority="501"/>
  </conditionalFormatting>
  <conditionalFormatting sqref="H10:K10">
    <cfRule type="duplicateValues" dxfId="40570" priority="489"/>
  </conditionalFormatting>
  <conditionalFormatting sqref="H10:K10">
    <cfRule type="duplicateValues" dxfId="40569" priority="490"/>
  </conditionalFormatting>
  <conditionalFormatting sqref="H10:K10">
    <cfRule type="duplicateValues" dxfId="40568" priority="491"/>
  </conditionalFormatting>
  <conditionalFormatting sqref="H10:K10">
    <cfRule type="duplicateValues" dxfId="40567" priority="492"/>
  </conditionalFormatting>
  <conditionalFormatting sqref="H10:K10">
    <cfRule type="duplicateValues" dxfId="40566" priority="493"/>
  </conditionalFormatting>
  <conditionalFormatting sqref="H10:K10">
    <cfRule type="duplicateValues" dxfId="40565" priority="494"/>
  </conditionalFormatting>
  <conditionalFormatting sqref="H15:K15">
    <cfRule type="duplicateValues" dxfId="40564" priority="482"/>
  </conditionalFormatting>
  <conditionalFormatting sqref="H15:K15">
    <cfRule type="duplicateValues" dxfId="40563" priority="483"/>
  </conditionalFormatting>
  <conditionalFormatting sqref="H15:K15">
    <cfRule type="duplicateValues" dxfId="40562" priority="484"/>
  </conditionalFormatting>
  <conditionalFormatting sqref="H15:K15">
    <cfRule type="duplicateValues" dxfId="40561" priority="485"/>
  </conditionalFormatting>
  <conditionalFormatting sqref="H15:K15">
    <cfRule type="duplicateValues" dxfId="40560" priority="486"/>
  </conditionalFormatting>
  <conditionalFormatting sqref="H15:K15">
    <cfRule type="duplicateValues" dxfId="40559" priority="487"/>
  </conditionalFormatting>
  <conditionalFormatting sqref="H16:K16">
    <cfRule type="duplicateValues" dxfId="40558" priority="475"/>
  </conditionalFormatting>
  <conditionalFormatting sqref="H16:K16">
    <cfRule type="duplicateValues" dxfId="40557" priority="476"/>
  </conditionalFormatting>
  <conditionalFormatting sqref="H16:K16">
    <cfRule type="duplicateValues" dxfId="40556" priority="477"/>
  </conditionalFormatting>
  <conditionalFormatting sqref="H16:K16">
    <cfRule type="duplicateValues" dxfId="40555" priority="478"/>
  </conditionalFormatting>
  <conditionalFormatting sqref="H16:K16">
    <cfRule type="duplicateValues" dxfId="40554" priority="479"/>
  </conditionalFormatting>
  <conditionalFormatting sqref="H16:K16">
    <cfRule type="duplicateValues" dxfId="40553" priority="480"/>
  </conditionalFormatting>
  <conditionalFormatting sqref="D24:K24">
    <cfRule type="duplicateValues" dxfId="40552" priority="1793"/>
  </conditionalFormatting>
  <conditionalFormatting sqref="D24:K24">
    <cfRule type="duplicateValues" dxfId="40551" priority="1794"/>
  </conditionalFormatting>
  <conditionalFormatting sqref="D24:K24">
    <cfRule type="duplicateValues" dxfId="40550" priority="1795"/>
  </conditionalFormatting>
  <conditionalFormatting sqref="D24">
    <cfRule type="duplicateValues" dxfId="40549" priority="1796"/>
  </conditionalFormatting>
  <conditionalFormatting sqref="D24">
    <cfRule type="duplicateValues" dxfId="40548" priority="1797"/>
  </conditionalFormatting>
  <conditionalFormatting sqref="D24:K24">
    <cfRule type="duplicateValues" dxfId="40547" priority="1798"/>
  </conditionalFormatting>
  <conditionalFormatting sqref="E24">
    <cfRule type="duplicateValues" dxfId="40546" priority="1799"/>
  </conditionalFormatting>
  <conditionalFormatting sqref="E24">
    <cfRule type="duplicateValues" dxfId="40545" priority="1800"/>
  </conditionalFormatting>
  <conditionalFormatting sqref="E24">
    <cfRule type="duplicateValues" dxfId="40544" priority="1801"/>
  </conditionalFormatting>
  <conditionalFormatting sqref="E24">
    <cfRule type="duplicateValues" dxfId="40543" priority="1802"/>
  </conditionalFormatting>
  <conditionalFormatting sqref="E24">
    <cfRule type="duplicateValues" dxfId="40542" priority="1803"/>
  </conditionalFormatting>
  <conditionalFormatting sqref="E24">
    <cfRule type="duplicateValues" dxfId="40541" priority="1804"/>
  </conditionalFormatting>
  <conditionalFormatting sqref="D24">
    <cfRule type="duplicateValues" dxfId="40540" priority="1805"/>
  </conditionalFormatting>
  <conditionalFormatting sqref="D24:K24">
    <cfRule type="duplicateValues" dxfId="40539" priority="1806"/>
  </conditionalFormatting>
  <conditionalFormatting sqref="D24:K24">
    <cfRule type="duplicateValues" dxfId="40538" priority="1807"/>
  </conditionalFormatting>
  <conditionalFormatting sqref="E24:G24">
    <cfRule type="duplicateValues" dxfId="40537" priority="1808"/>
  </conditionalFormatting>
  <conditionalFormatting sqref="E24:G24">
    <cfRule type="duplicateValues" dxfId="40536" priority="1809"/>
  </conditionalFormatting>
  <conditionalFormatting sqref="E24:G24">
    <cfRule type="duplicateValues" dxfId="40535" priority="1810"/>
  </conditionalFormatting>
  <conditionalFormatting sqref="D10">
    <cfRule type="duplicateValues" dxfId="40534" priority="294"/>
  </conditionalFormatting>
  <conditionalFormatting sqref="D10">
    <cfRule type="duplicateValues" dxfId="40533" priority="295"/>
  </conditionalFormatting>
  <conditionalFormatting sqref="D10">
    <cfRule type="duplicateValues" dxfId="40532" priority="296"/>
  </conditionalFormatting>
  <conditionalFormatting sqref="D10">
    <cfRule type="duplicateValues" dxfId="40531" priority="297"/>
  </conditionalFormatting>
  <conditionalFormatting sqref="D10">
    <cfRule type="duplicateValues" dxfId="40530" priority="298"/>
  </conditionalFormatting>
  <conditionalFormatting sqref="D10">
    <cfRule type="duplicateValues" dxfId="40529" priority="299"/>
  </conditionalFormatting>
  <conditionalFormatting sqref="D10">
    <cfRule type="duplicateValues" dxfId="40528" priority="300"/>
  </conditionalFormatting>
  <conditionalFormatting sqref="D10">
    <cfRule type="duplicateValues" dxfId="40527" priority="301"/>
  </conditionalFormatting>
  <conditionalFormatting sqref="D10">
    <cfRule type="duplicateValues" dxfId="40526" priority="302"/>
  </conditionalFormatting>
  <conditionalFormatting sqref="F10">
    <cfRule type="duplicateValues" dxfId="40525" priority="285"/>
  </conditionalFormatting>
  <conditionalFormatting sqref="F10">
    <cfRule type="duplicateValues" dxfId="40524" priority="286"/>
  </conditionalFormatting>
  <conditionalFormatting sqref="F10">
    <cfRule type="duplicateValues" dxfId="40523" priority="287"/>
  </conditionalFormatting>
  <conditionalFormatting sqref="F10">
    <cfRule type="duplicateValues" dxfId="40522" priority="288"/>
  </conditionalFormatting>
  <conditionalFormatting sqref="F10">
    <cfRule type="duplicateValues" dxfId="40521" priority="289"/>
  </conditionalFormatting>
  <conditionalFormatting sqref="F10">
    <cfRule type="duplicateValues" dxfId="40520" priority="290"/>
  </conditionalFormatting>
  <conditionalFormatting sqref="F10">
    <cfRule type="duplicateValues" dxfId="40519" priority="291"/>
  </conditionalFormatting>
  <conditionalFormatting sqref="F10">
    <cfRule type="duplicateValues" dxfId="40518" priority="292"/>
  </conditionalFormatting>
  <conditionalFormatting sqref="F10">
    <cfRule type="duplicateValues" dxfId="40517" priority="293"/>
  </conditionalFormatting>
  <conditionalFormatting sqref="E10">
    <cfRule type="duplicateValues" dxfId="40516" priority="275"/>
  </conditionalFormatting>
  <conditionalFormatting sqref="E10">
    <cfRule type="duplicateValues" dxfId="40515" priority="276"/>
  </conditionalFormatting>
  <conditionalFormatting sqref="E10">
    <cfRule type="duplicateValues" dxfId="40514" priority="277"/>
  </conditionalFormatting>
  <conditionalFormatting sqref="E10">
    <cfRule type="duplicateValues" dxfId="40513" priority="278"/>
  </conditionalFormatting>
  <conditionalFormatting sqref="E10">
    <cfRule type="duplicateValues" dxfId="40512" priority="279"/>
  </conditionalFormatting>
  <conditionalFormatting sqref="E10">
    <cfRule type="duplicateValues" dxfId="40511" priority="280"/>
  </conditionalFormatting>
  <conditionalFormatting sqref="E10">
    <cfRule type="duplicateValues" dxfId="40510" priority="281"/>
  </conditionalFormatting>
  <conditionalFormatting sqref="E10">
    <cfRule type="duplicateValues" dxfId="40509" priority="282"/>
  </conditionalFormatting>
  <conditionalFormatting sqref="E10">
    <cfRule type="duplicateValues" dxfId="40508" priority="283"/>
  </conditionalFormatting>
  <conditionalFormatting sqref="F13 F7">
    <cfRule type="duplicateValues" dxfId="40507" priority="3184"/>
  </conditionalFormatting>
  <conditionalFormatting sqref="F13 F7">
    <cfRule type="duplicateValues" dxfId="40506" priority="3187"/>
  </conditionalFormatting>
  <conditionalFormatting sqref="F13 F7">
    <cfRule type="duplicateValues" dxfId="40505" priority="3190"/>
  </conditionalFormatting>
  <conditionalFormatting sqref="F13 F7">
    <cfRule type="duplicateValues" dxfId="40504" priority="3193"/>
  </conditionalFormatting>
  <conditionalFormatting sqref="F13 F7">
    <cfRule type="duplicateValues" dxfId="40503" priority="3196"/>
  </conditionalFormatting>
  <conditionalFormatting sqref="F13 F7">
    <cfRule type="duplicateValues" dxfId="40502" priority="3199"/>
  </conditionalFormatting>
  <conditionalFormatting sqref="D13 D7 G13">
    <cfRule type="duplicateValues" dxfId="40501" priority="3917"/>
  </conditionalFormatting>
  <conditionalFormatting sqref="D13 D7 G13">
    <cfRule type="duplicateValues" dxfId="40500" priority="3922"/>
  </conditionalFormatting>
  <conditionalFormatting sqref="D13 D7 G13">
    <cfRule type="duplicateValues" dxfId="40499" priority="3927"/>
  </conditionalFormatting>
  <conditionalFormatting sqref="D13 D7">
    <cfRule type="duplicateValues" dxfId="40498" priority="3932"/>
  </conditionalFormatting>
  <conditionalFormatting sqref="D13 D7">
    <cfRule type="duplicateValues" dxfId="40497" priority="3935"/>
  </conditionalFormatting>
  <conditionalFormatting sqref="D13 D7 G13">
    <cfRule type="duplicateValues" dxfId="40496" priority="3938"/>
  </conditionalFormatting>
  <conditionalFormatting sqref="D13 D7">
    <cfRule type="duplicateValues" dxfId="40495" priority="3943"/>
  </conditionalFormatting>
  <conditionalFormatting sqref="D13 D7 G13">
    <cfRule type="duplicateValues" dxfId="40494" priority="3946"/>
  </conditionalFormatting>
  <conditionalFormatting sqref="D13 D7 G13">
    <cfRule type="duplicateValues" dxfId="40493" priority="3951"/>
  </conditionalFormatting>
  <conditionalFormatting sqref="G13">
    <cfRule type="duplicateValues" dxfId="40492" priority="3956"/>
  </conditionalFormatting>
  <conditionalFormatting sqref="G13">
    <cfRule type="duplicateValues" dxfId="40491" priority="3958"/>
  </conditionalFormatting>
  <conditionalFormatting sqref="G13">
    <cfRule type="duplicateValues" dxfId="40490" priority="3960"/>
  </conditionalFormatting>
  <conditionalFormatting sqref="D23:G23">
    <cfRule type="duplicateValues" dxfId="40489" priority="4032"/>
  </conditionalFormatting>
  <conditionalFormatting sqref="D23:G23">
    <cfRule type="duplicateValues" dxfId="40488" priority="4033"/>
  </conditionalFormatting>
  <conditionalFormatting sqref="D23:G23">
    <cfRule type="duplicateValues" dxfId="40487" priority="4034"/>
  </conditionalFormatting>
  <conditionalFormatting sqref="D23">
    <cfRule type="duplicateValues" dxfId="40486" priority="4035"/>
  </conditionalFormatting>
  <conditionalFormatting sqref="D23">
    <cfRule type="duplicateValues" dxfId="40485" priority="4036"/>
  </conditionalFormatting>
  <conditionalFormatting sqref="D23:G23">
    <cfRule type="duplicateValues" dxfId="40484" priority="4037"/>
  </conditionalFormatting>
  <conditionalFormatting sqref="D23">
    <cfRule type="duplicateValues" dxfId="40483" priority="4038"/>
  </conditionalFormatting>
  <conditionalFormatting sqref="D23:G23">
    <cfRule type="duplicateValues" dxfId="40482" priority="4039"/>
  </conditionalFormatting>
  <conditionalFormatting sqref="D23:G23">
    <cfRule type="duplicateValues" dxfId="40481" priority="4040"/>
  </conditionalFormatting>
  <conditionalFormatting sqref="H23:K23">
    <cfRule type="duplicateValues" dxfId="40480" priority="4053"/>
  </conditionalFormatting>
  <conditionalFormatting sqref="H23:K23">
    <cfRule type="duplicateValues" dxfId="40479" priority="4054"/>
  </conditionalFormatting>
  <conditionalFormatting sqref="H23:K23">
    <cfRule type="duplicateValues" dxfId="40478" priority="4055"/>
  </conditionalFormatting>
  <conditionalFormatting sqref="H23:K23">
    <cfRule type="duplicateValues" dxfId="40477" priority="4056"/>
  </conditionalFormatting>
  <conditionalFormatting sqref="H23:K23">
    <cfRule type="duplicateValues" dxfId="40476" priority="4057"/>
  </conditionalFormatting>
  <conditionalFormatting sqref="H23:K23">
    <cfRule type="duplicateValues" dxfId="40475" priority="4058"/>
  </conditionalFormatting>
  <conditionalFormatting sqref="D20:G20 D19:E19 G19">
    <cfRule type="duplicateValues" dxfId="40474" priority="4161"/>
  </conditionalFormatting>
  <conditionalFormatting sqref="D20:G20 D19:E19 G19">
    <cfRule type="duplicateValues" dxfId="40473" priority="4164"/>
  </conditionalFormatting>
  <conditionalFormatting sqref="D20:G20 D19:E19 G19">
    <cfRule type="duplicateValues" dxfId="40472" priority="4167"/>
  </conditionalFormatting>
  <conditionalFormatting sqref="D19:D20">
    <cfRule type="duplicateValues" dxfId="40471" priority="4170"/>
  </conditionalFormatting>
  <conditionalFormatting sqref="D19:D20">
    <cfRule type="duplicateValues" dxfId="40470" priority="4172"/>
  </conditionalFormatting>
  <conditionalFormatting sqref="D20:G20 D19:E19 G19">
    <cfRule type="duplicateValues" dxfId="40469" priority="4174"/>
  </conditionalFormatting>
  <conditionalFormatting sqref="E19:E20">
    <cfRule type="duplicateValues" dxfId="40468" priority="4177"/>
  </conditionalFormatting>
  <conditionalFormatting sqref="E19:E20">
    <cfRule type="duplicateValues" dxfId="40467" priority="4179"/>
  </conditionalFormatting>
  <conditionalFormatting sqref="E19:E20">
    <cfRule type="duplicateValues" dxfId="40466" priority="4181"/>
  </conditionalFormatting>
  <conditionalFormatting sqref="E19:E20">
    <cfRule type="duplicateValues" dxfId="40465" priority="4183"/>
  </conditionalFormatting>
  <conditionalFormatting sqref="E19:E20">
    <cfRule type="duplicateValues" dxfId="40464" priority="4185"/>
  </conditionalFormatting>
  <conditionalFormatting sqref="E19:E20">
    <cfRule type="duplicateValues" dxfId="40463" priority="4187"/>
  </conditionalFormatting>
  <conditionalFormatting sqref="D19:D20">
    <cfRule type="duplicateValues" dxfId="40462" priority="4189"/>
  </conditionalFormatting>
  <conditionalFormatting sqref="D20:G20 D19:E19 G19">
    <cfRule type="duplicateValues" dxfId="40461" priority="4191"/>
  </conditionalFormatting>
  <conditionalFormatting sqref="D20:G20 D19:E19 G19">
    <cfRule type="duplicateValues" dxfId="40460" priority="4194"/>
  </conditionalFormatting>
  <conditionalFormatting sqref="E20:G20 E19 G19">
    <cfRule type="duplicateValues" dxfId="40459" priority="4197"/>
  </conditionalFormatting>
  <conditionalFormatting sqref="E20:G20 E19 G19">
    <cfRule type="duplicateValues" dxfId="40458" priority="4200"/>
  </conditionalFormatting>
  <conditionalFormatting sqref="E20:G20 E19 G19">
    <cfRule type="duplicateValues" dxfId="40457" priority="4203"/>
  </conditionalFormatting>
  <conditionalFormatting sqref="H19:K22">
    <cfRule type="duplicateValues" dxfId="40456" priority="4297"/>
  </conditionalFormatting>
  <conditionalFormatting sqref="H19:K22">
    <cfRule type="duplicateValues" dxfId="40455" priority="4299"/>
  </conditionalFormatting>
  <conditionalFormatting sqref="H19:K22">
    <cfRule type="duplicateValues" dxfId="40454" priority="4301"/>
  </conditionalFormatting>
  <conditionalFormatting sqref="H19:K22">
    <cfRule type="duplicateValues" dxfId="40453" priority="4303"/>
  </conditionalFormatting>
  <conditionalFormatting sqref="H19:K22">
    <cfRule type="duplicateValues" dxfId="40452" priority="4305"/>
  </conditionalFormatting>
  <conditionalFormatting sqref="H19:K22">
    <cfRule type="duplicateValues" dxfId="40451" priority="4307"/>
  </conditionalFormatting>
  <conditionalFormatting sqref="H17:K17 H11:K14 H7:K7 H9:K9">
    <cfRule type="duplicateValues" dxfId="40450" priority="4633"/>
  </conditionalFormatting>
  <conditionalFormatting sqref="H17:K17 H11:K14 H7:K7 H9:K9">
    <cfRule type="duplicateValues" dxfId="40449" priority="4637"/>
  </conditionalFormatting>
  <conditionalFormatting sqref="H17:K17 H11:K14 H7:K7 H9:K9">
    <cfRule type="duplicateValues" dxfId="40448" priority="4641"/>
  </conditionalFormatting>
  <conditionalFormatting sqref="H17:K17 H11:K14 H7:K7 H9:K9">
    <cfRule type="duplicateValues" dxfId="40447" priority="4645"/>
  </conditionalFormatting>
  <conditionalFormatting sqref="H17:K17 H11:K14 H7:K7 H9:K9">
    <cfRule type="duplicateValues" dxfId="40446" priority="4649"/>
  </conditionalFormatting>
  <conditionalFormatting sqref="H17:K17 H11:K14 H7:K7 H9:K9">
    <cfRule type="duplicateValues" dxfId="40445" priority="4653"/>
  </conditionalFormatting>
  <conditionalFormatting sqref="E19:F19">
    <cfRule type="duplicateValues" dxfId="40444" priority="256"/>
  </conditionalFormatting>
  <conditionalFormatting sqref="E19:F19">
    <cfRule type="duplicateValues" dxfId="40443" priority="257"/>
  </conditionalFormatting>
  <conditionalFormatting sqref="E19:F19">
    <cfRule type="duplicateValues" dxfId="40442" priority="258"/>
  </conditionalFormatting>
  <conditionalFormatting sqref="E19">
    <cfRule type="duplicateValues" dxfId="40441" priority="259"/>
  </conditionalFormatting>
  <conditionalFormatting sqref="E19">
    <cfRule type="duplicateValues" dxfId="40440" priority="260"/>
  </conditionalFormatting>
  <conditionalFormatting sqref="E19:F19">
    <cfRule type="duplicateValues" dxfId="40439" priority="261"/>
  </conditionalFormatting>
  <conditionalFormatting sqref="F19">
    <cfRule type="duplicateValues" dxfId="40438" priority="262"/>
  </conditionalFormatting>
  <conditionalFormatting sqref="F19">
    <cfRule type="duplicateValues" dxfId="40437" priority="263"/>
  </conditionalFormatting>
  <conditionalFormatting sqref="F19">
    <cfRule type="duplicateValues" dxfId="40436" priority="264"/>
  </conditionalFormatting>
  <conditionalFormatting sqref="F19">
    <cfRule type="duplicateValues" dxfId="40435" priority="265"/>
  </conditionalFormatting>
  <conditionalFormatting sqref="F19">
    <cfRule type="duplicateValues" dxfId="40434" priority="266"/>
  </conditionalFormatting>
  <conditionalFormatting sqref="F19">
    <cfRule type="duplicateValues" dxfId="40433" priority="267"/>
  </conditionalFormatting>
  <conditionalFormatting sqref="E19">
    <cfRule type="duplicateValues" dxfId="40432" priority="268"/>
  </conditionalFormatting>
  <conditionalFormatting sqref="E19:F19">
    <cfRule type="duplicateValues" dxfId="40431" priority="269"/>
  </conditionalFormatting>
  <conditionalFormatting sqref="E19:F19">
    <cfRule type="duplicateValues" dxfId="40430" priority="270"/>
  </conditionalFormatting>
  <conditionalFormatting sqref="F19">
    <cfRule type="duplicateValues" dxfId="40429" priority="271"/>
  </conditionalFormatting>
  <conditionalFormatting sqref="F19">
    <cfRule type="duplicateValues" dxfId="40428" priority="272"/>
  </conditionalFormatting>
  <conditionalFormatting sqref="F19">
    <cfRule type="duplicateValues" dxfId="40427" priority="273"/>
  </conditionalFormatting>
  <conditionalFormatting sqref="D23:G23 D24">
    <cfRule type="duplicateValues" dxfId="40426" priority="218"/>
  </conditionalFormatting>
  <conditionalFormatting sqref="D23:G23 D24">
    <cfRule type="duplicateValues" dxfId="40425" priority="219"/>
  </conditionalFormatting>
  <conditionalFormatting sqref="D23:G23 D24">
    <cfRule type="duplicateValues" dxfId="40424" priority="220"/>
  </conditionalFormatting>
  <conditionalFormatting sqref="D23:D24">
    <cfRule type="duplicateValues" dxfId="40423" priority="221"/>
  </conditionalFormatting>
  <conditionalFormatting sqref="D23:D24">
    <cfRule type="duplicateValues" dxfId="40422" priority="222"/>
  </conditionalFormatting>
  <conditionalFormatting sqref="D23:G23 D24">
    <cfRule type="duplicateValues" dxfId="40421" priority="223"/>
  </conditionalFormatting>
  <conditionalFormatting sqref="E23">
    <cfRule type="duplicateValues" dxfId="40420" priority="224"/>
  </conditionalFormatting>
  <conditionalFormatting sqref="E23">
    <cfRule type="duplicateValues" dxfId="40419" priority="225"/>
  </conditionalFormatting>
  <conditionalFormatting sqref="E23">
    <cfRule type="duplicateValues" dxfId="40418" priority="226"/>
  </conditionalFormatting>
  <conditionalFormatting sqref="E23">
    <cfRule type="duplicateValues" dxfId="40417" priority="227"/>
  </conditionalFormatting>
  <conditionalFormatting sqref="E23">
    <cfRule type="duplicateValues" dxfId="40416" priority="228"/>
  </conditionalFormatting>
  <conditionalFormatting sqref="E23">
    <cfRule type="duplicateValues" dxfId="40415" priority="229"/>
  </conditionalFormatting>
  <conditionalFormatting sqref="D23:D24">
    <cfRule type="duplicateValues" dxfId="40414" priority="230"/>
  </conditionalFormatting>
  <conditionalFormatting sqref="D23:G23 D24">
    <cfRule type="duplicateValues" dxfId="40413" priority="231"/>
  </conditionalFormatting>
  <conditionalFormatting sqref="D23:G23 D24">
    <cfRule type="duplicateValues" dxfId="40412" priority="232"/>
  </conditionalFormatting>
  <conditionalFormatting sqref="E23:G23">
    <cfRule type="duplicateValues" dxfId="40411" priority="233"/>
  </conditionalFormatting>
  <conditionalFormatting sqref="E23:G23">
    <cfRule type="duplicateValues" dxfId="40410" priority="234"/>
  </conditionalFormatting>
  <conditionalFormatting sqref="E23:G23">
    <cfRule type="duplicateValues" dxfId="40409" priority="235"/>
  </conditionalFormatting>
  <conditionalFormatting sqref="E24:G24">
    <cfRule type="duplicateValues" dxfId="40408" priority="202"/>
  </conditionalFormatting>
  <conditionalFormatting sqref="E24:G24">
    <cfRule type="duplicateValues" dxfId="40407" priority="203"/>
  </conditionalFormatting>
  <conditionalFormatting sqref="E24:G24">
    <cfRule type="duplicateValues" dxfId="40406" priority="204"/>
  </conditionalFormatting>
  <conditionalFormatting sqref="E24:G24">
    <cfRule type="duplicateValues" dxfId="40405" priority="205"/>
  </conditionalFormatting>
  <conditionalFormatting sqref="E24">
    <cfRule type="duplicateValues" dxfId="40404" priority="206"/>
  </conditionalFormatting>
  <conditionalFormatting sqref="E24">
    <cfRule type="duplicateValues" dxfId="40403" priority="207"/>
  </conditionalFormatting>
  <conditionalFormatting sqref="E24">
    <cfRule type="duplicateValues" dxfId="40402" priority="208"/>
  </conditionalFormatting>
  <conditionalFormatting sqref="E24">
    <cfRule type="duplicateValues" dxfId="40401" priority="209"/>
  </conditionalFormatting>
  <conditionalFormatting sqref="E24">
    <cfRule type="duplicateValues" dxfId="40400" priority="210"/>
  </conditionalFormatting>
  <conditionalFormatting sqref="E24">
    <cfRule type="duplicateValues" dxfId="40399" priority="211"/>
  </conditionalFormatting>
  <conditionalFormatting sqref="E24:G24">
    <cfRule type="duplicateValues" dxfId="40398" priority="212"/>
  </conditionalFormatting>
  <conditionalFormatting sqref="E24:G24">
    <cfRule type="duplicateValues" dxfId="40397" priority="213"/>
  </conditionalFormatting>
  <conditionalFormatting sqref="E24:G24">
    <cfRule type="duplicateValues" dxfId="40396" priority="214"/>
  </conditionalFormatting>
  <conditionalFormatting sqref="E24:G24">
    <cfRule type="duplicateValues" dxfId="40395" priority="215"/>
  </conditionalFormatting>
  <conditionalFormatting sqref="E24:G24">
    <cfRule type="duplicateValues" dxfId="40394" priority="216"/>
  </conditionalFormatting>
  <conditionalFormatting sqref="G19">
    <cfRule type="duplicateValues" dxfId="40393" priority="157"/>
  </conditionalFormatting>
  <conditionalFormatting sqref="G19">
    <cfRule type="duplicateValues" dxfId="40392" priority="158"/>
  </conditionalFormatting>
  <conditionalFormatting sqref="G19">
    <cfRule type="duplicateValues" dxfId="40391" priority="159"/>
  </conditionalFormatting>
  <conditionalFormatting sqref="G19">
    <cfRule type="duplicateValues" dxfId="40390" priority="160"/>
  </conditionalFormatting>
  <conditionalFormatting sqref="G19">
    <cfRule type="duplicateValues" dxfId="40389" priority="161"/>
  </conditionalFormatting>
  <conditionalFormatting sqref="G19">
    <cfRule type="duplicateValues" dxfId="40388" priority="162"/>
  </conditionalFormatting>
  <conditionalFormatting sqref="G19">
    <cfRule type="duplicateValues" dxfId="40387" priority="163"/>
  </conditionalFormatting>
  <conditionalFormatting sqref="G19">
    <cfRule type="duplicateValues" dxfId="40386" priority="164"/>
  </conditionalFormatting>
  <conditionalFormatting sqref="G19">
    <cfRule type="duplicateValues" dxfId="40385" priority="165"/>
  </conditionalFormatting>
  <conditionalFormatting sqref="G19">
    <cfRule type="duplicateValues" dxfId="40384" priority="147"/>
  </conditionalFormatting>
  <conditionalFormatting sqref="G19">
    <cfRule type="duplicateValues" dxfId="40383" priority="148"/>
  </conditionalFormatting>
  <conditionalFormatting sqref="G19">
    <cfRule type="duplicateValues" dxfId="40382" priority="149"/>
  </conditionalFormatting>
  <conditionalFormatting sqref="G19">
    <cfRule type="duplicateValues" dxfId="40381" priority="150"/>
  </conditionalFormatting>
  <conditionalFormatting sqref="G19">
    <cfRule type="duplicateValues" dxfId="40380" priority="151"/>
  </conditionalFormatting>
  <conditionalFormatting sqref="G19">
    <cfRule type="duplicateValues" dxfId="40379" priority="152"/>
  </conditionalFormatting>
  <conditionalFormatting sqref="G19">
    <cfRule type="duplicateValues" dxfId="40378" priority="153"/>
  </conditionalFormatting>
  <conditionalFormatting sqref="G19">
    <cfRule type="duplicateValues" dxfId="40377" priority="154"/>
  </conditionalFormatting>
  <conditionalFormatting sqref="G19">
    <cfRule type="duplicateValues" dxfId="40376" priority="155"/>
  </conditionalFormatting>
  <conditionalFormatting sqref="D20:E20">
    <cfRule type="duplicateValues" dxfId="40375" priority="131"/>
  </conditionalFormatting>
  <conditionalFormatting sqref="D20:E20">
    <cfRule type="duplicateValues" dxfId="40374" priority="132"/>
  </conditionalFormatting>
  <conditionalFormatting sqref="D20:E20">
    <cfRule type="duplicateValues" dxfId="40373" priority="133"/>
  </conditionalFormatting>
  <conditionalFormatting sqref="D20:E20">
    <cfRule type="duplicateValues" dxfId="40372" priority="134"/>
  </conditionalFormatting>
  <conditionalFormatting sqref="D20">
    <cfRule type="duplicateValues" dxfId="40371" priority="135"/>
  </conditionalFormatting>
  <conditionalFormatting sqref="D20">
    <cfRule type="duplicateValues" dxfId="40370" priority="136"/>
  </conditionalFormatting>
  <conditionalFormatting sqref="D20">
    <cfRule type="duplicateValues" dxfId="40369" priority="137"/>
  </conditionalFormatting>
  <conditionalFormatting sqref="D20">
    <cfRule type="duplicateValues" dxfId="40368" priority="138"/>
  </conditionalFormatting>
  <conditionalFormatting sqref="D20">
    <cfRule type="duplicateValues" dxfId="40367" priority="139"/>
  </conditionalFormatting>
  <conditionalFormatting sqref="D20">
    <cfRule type="duplicateValues" dxfId="40366" priority="140"/>
  </conditionalFormatting>
  <conditionalFormatting sqref="D20:E20">
    <cfRule type="duplicateValues" dxfId="40365" priority="141"/>
  </conditionalFormatting>
  <conditionalFormatting sqref="D20:E20">
    <cfRule type="duplicateValues" dxfId="40364" priority="142"/>
  </conditionalFormatting>
  <conditionalFormatting sqref="D20:E20">
    <cfRule type="duplicateValues" dxfId="40363" priority="143"/>
  </conditionalFormatting>
  <conditionalFormatting sqref="D20:E20">
    <cfRule type="duplicateValues" dxfId="40362" priority="144"/>
  </conditionalFormatting>
  <conditionalFormatting sqref="D20:E20">
    <cfRule type="duplicateValues" dxfId="40361" priority="145"/>
  </conditionalFormatting>
  <conditionalFormatting sqref="D20">
    <cfRule type="duplicateValues" dxfId="40360" priority="116"/>
  </conditionalFormatting>
  <conditionalFormatting sqref="D20">
    <cfRule type="duplicateValues" dxfId="40359" priority="117"/>
  </conditionalFormatting>
  <conditionalFormatting sqref="D20">
    <cfRule type="duplicateValues" dxfId="40358" priority="118"/>
  </conditionalFormatting>
  <conditionalFormatting sqref="D20">
    <cfRule type="duplicateValues" dxfId="40357" priority="119"/>
  </conditionalFormatting>
  <conditionalFormatting sqref="D20">
    <cfRule type="duplicateValues" dxfId="40356" priority="120"/>
  </conditionalFormatting>
  <conditionalFormatting sqref="D20">
    <cfRule type="duplicateValues" dxfId="40355" priority="121"/>
  </conditionalFormatting>
  <conditionalFormatting sqref="D20:E20">
    <cfRule type="duplicateValues" dxfId="40354" priority="122"/>
  </conditionalFormatting>
  <conditionalFormatting sqref="D20:E20">
    <cfRule type="duplicateValues" dxfId="40353" priority="123"/>
  </conditionalFormatting>
  <conditionalFormatting sqref="D20:E20">
    <cfRule type="duplicateValues" dxfId="40352" priority="124"/>
  </conditionalFormatting>
  <conditionalFormatting sqref="D20:E20">
    <cfRule type="duplicateValues" dxfId="40351" priority="125"/>
  </conditionalFormatting>
  <conditionalFormatting sqref="D20:E20">
    <cfRule type="duplicateValues" dxfId="40350" priority="126"/>
  </conditionalFormatting>
  <conditionalFormatting sqref="D20:E20">
    <cfRule type="duplicateValues" dxfId="40349" priority="127"/>
  </conditionalFormatting>
  <conditionalFormatting sqref="D20:E20">
    <cfRule type="duplicateValues" dxfId="40348" priority="128"/>
  </conditionalFormatting>
  <conditionalFormatting sqref="D20:E20">
    <cfRule type="duplicateValues" dxfId="40347" priority="129"/>
  </conditionalFormatting>
  <conditionalFormatting sqref="D20:E20">
    <cfRule type="duplicateValues" dxfId="40346" priority="130"/>
  </conditionalFormatting>
  <conditionalFormatting sqref="E21">
    <cfRule type="duplicateValues" dxfId="40345" priority="76"/>
  </conditionalFormatting>
  <conditionalFormatting sqref="E21">
    <cfRule type="duplicateValues" dxfId="40344" priority="77"/>
  </conditionalFormatting>
  <conditionalFormatting sqref="E21">
    <cfRule type="duplicateValues" dxfId="40343" priority="78"/>
  </conditionalFormatting>
  <conditionalFormatting sqref="E21">
    <cfRule type="duplicateValues" dxfId="40342" priority="79"/>
  </conditionalFormatting>
  <conditionalFormatting sqref="E21">
    <cfRule type="duplicateValues" dxfId="40341" priority="80"/>
  </conditionalFormatting>
  <conditionalFormatting sqref="E21">
    <cfRule type="duplicateValues" dxfId="40340" priority="81"/>
  </conditionalFormatting>
  <conditionalFormatting sqref="E21:G21">
    <cfRule type="duplicateValues" dxfId="40339" priority="82"/>
  </conditionalFormatting>
  <conditionalFormatting sqref="E21:G21">
    <cfRule type="duplicateValues" dxfId="40338" priority="83"/>
  </conditionalFormatting>
  <conditionalFormatting sqref="E21:G21">
    <cfRule type="duplicateValues" dxfId="40337" priority="84"/>
  </conditionalFormatting>
  <conditionalFormatting sqref="D22:G22">
    <cfRule type="duplicateValues" dxfId="40336" priority="85"/>
  </conditionalFormatting>
  <conditionalFormatting sqref="D22:G22">
    <cfRule type="duplicateValues" dxfId="40335" priority="86"/>
  </conditionalFormatting>
  <conditionalFormatting sqref="D22:G22">
    <cfRule type="duplicateValues" dxfId="40334" priority="87"/>
  </conditionalFormatting>
  <conditionalFormatting sqref="D22">
    <cfRule type="duplicateValues" dxfId="40333" priority="88"/>
  </conditionalFormatting>
  <conditionalFormatting sqref="D22">
    <cfRule type="duplicateValues" dxfId="40332" priority="89"/>
  </conditionalFormatting>
  <conditionalFormatting sqref="D22:G22">
    <cfRule type="duplicateValues" dxfId="40331" priority="90"/>
  </conditionalFormatting>
  <conditionalFormatting sqref="E22">
    <cfRule type="duplicateValues" dxfId="40330" priority="91"/>
  </conditionalFormatting>
  <conditionalFormatting sqref="E22">
    <cfRule type="duplicateValues" dxfId="40329" priority="92"/>
  </conditionalFormatting>
  <conditionalFormatting sqref="E22">
    <cfRule type="duplicateValues" dxfId="40328" priority="93"/>
  </conditionalFormatting>
  <conditionalFormatting sqref="E22">
    <cfRule type="duplicateValues" dxfId="40327" priority="94"/>
  </conditionalFormatting>
  <conditionalFormatting sqref="E22">
    <cfRule type="duplicateValues" dxfId="40326" priority="95"/>
  </conditionalFormatting>
  <conditionalFormatting sqref="E22">
    <cfRule type="duplicateValues" dxfId="40325" priority="96"/>
  </conditionalFormatting>
  <conditionalFormatting sqref="D22">
    <cfRule type="duplicateValues" dxfId="40324" priority="97"/>
  </conditionalFormatting>
  <conditionalFormatting sqref="D22:G22">
    <cfRule type="duplicateValues" dxfId="40323" priority="98"/>
  </conditionalFormatting>
  <conditionalFormatting sqref="D22:G22">
    <cfRule type="duplicateValues" dxfId="40322" priority="99"/>
  </conditionalFormatting>
  <conditionalFormatting sqref="E22:G22">
    <cfRule type="duplicateValues" dxfId="40321" priority="100"/>
  </conditionalFormatting>
  <conditionalFormatting sqref="E22:G22">
    <cfRule type="duplicateValues" dxfId="40320" priority="101"/>
  </conditionalFormatting>
  <conditionalFormatting sqref="E22:G22">
    <cfRule type="duplicateValues" dxfId="40319" priority="102"/>
  </conditionalFormatting>
  <conditionalFormatting sqref="D21:G21">
    <cfRule type="duplicateValues" dxfId="40318" priority="103"/>
  </conditionalFormatting>
  <conditionalFormatting sqref="D21:G21">
    <cfRule type="duplicateValues" dxfId="40317" priority="104"/>
  </conditionalFormatting>
  <conditionalFormatting sqref="D21:G21">
    <cfRule type="duplicateValues" dxfId="40316" priority="105"/>
  </conditionalFormatting>
  <conditionalFormatting sqref="D21">
    <cfRule type="duplicateValues" dxfId="40315" priority="106"/>
  </conditionalFormatting>
  <conditionalFormatting sqref="D21">
    <cfRule type="duplicateValues" dxfId="40314" priority="107"/>
  </conditionalFormatting>
  <conditionalFormatting sqref="D21:G21">
    <cfRule type="duplicateValues" dxfId="40313" priority="108"/>
  </conditionalFormatting>
  <conditionalFormatting sqref="D21">
    <cfRule type="duplicateValues" dxfId="40312" priority="109"/>
  </conditionalFormatting>
  <conditionalFormatting sqref="D21:G21">
    <cfRule type="duplicateValues" dxfId="40311" priority="110"/>
  </conditionalFormatting>
  <conditionalFormatting sqref="D21:G21">
    <cfRule type="duplicateValues" dxfId="40310" priority="111"/>
  </conditionalFormatting>
  <conditionalFormatting sqref="D21:G21 D22">
    <cfRule type="duplicateValues" dxfId="40309" priority="56"/>
  </conditionalFormatting>
  <conditionalFormatting sqref="D21:G21 D22">
    <cfRule type="duplicateValues" dxfId="40308" priority="57"/>
  </conditionalFormatting>
  <conditionalFormatting sqref="D21:G21 D22">
    <cfRule type="duplicateValues" dxfId="40307" priority="58"/>
  </conditionalFormatting>
  <conditionalFormatting sqref="D21:D22">
    <cfRule type="duplicateValues" dxfId="40306" priority="59"/>
  </conditionalFormatting>
  <conditionalFormatting sqref="D21:D22">
    <cfRule type="duplicateValues" dxfId="40305" priority="60"/>
  </conditionalFormatting>
  <conditionalFormatting sqref="D21:G21 D22">
    <cfRule type="duplicateValues" dxfId="40304" priority="61"/>
  </conditionalFormatting>
  <conditionalFormatting sqref="E21">
    <cfRule type="duplicateValues" dxfId="40303" priority="62"/>
  </conditionalFormatting>
  <conditionalFormatting sqref="E21">
    <cfRule type="duplicateValues" dxfId="40302" priority="63"/>
  </conditionalFormatting>
  <conditionalFormatting sqref="E21">
    <cfRule type="duplicateValues" dxfId="40301" priority="64"/>
  </conditionalFormatting>
  <conditionalFormatting sqref="E21">
    <cfRule type="duplicateValues" dxfId="40300" priority="65"/>
  </conditionalFormatting>
  <conditionalFormatting sqref="E21">
    <cfRule type="duplicateValues" dxfId="40299" priority="66"/>
  </conditionalFormatting>
  <conditionalFormatting sqref="E21">
    <cfRule type="duplicateValues" dxfId="40298" priority="67"/>
  </conditionalFormatting>
  <conditionalFormatting sqref="D21:D22">
    <cfRule type="duplicateValues" dxfId="40297" priority="68"/>
  </conditionalFormatting>
  <conditionalFormatting sqref="D21:G21 D22">
    <cfRule type="duplicateValues" dxfId="40296" priority="69"/>
  </conditionalFormatting>
  <conditionalFormatting sqref="D21:G21 D22">
    <cfRule type="duplicateValues" dxfId="40295" priority="70"/>
  </conditionalFormatting>
  <conditionalFormatting sqref="E21:G21">
    <cfRule type="duplicateValues" dxfId="40294" priority="71"/>
  </conditionalFormatting>
  <conditionalFormatting sqref="E21:G21">
    <cfRule type="duplicateValues" dxfId="40293" priority="72"/>
  </conditionalFormatting>
  <conditionalFormatting sqref="E21:G21">
    <cfRule type="duplicateValues" dxfId="40292" priority="73"/>
  </conditionalFormatting>
  <conditionalFormatting sqref="E22:G22">
    <cfRule type="duplicateValues" dxfId="40291" priority="40"/>
  </conditionalFormatting>
  <conditionalFormatting sqref="E22:G22">
    <cfRule type="duplicateValues" dxfId="40290" priority="41"/>
  </conditionalFormatting>
  <conditionalFormatting sqref="E22:G22">
    <cfRule type="duplicateValues" dxfId="40289" priority="42"/>
  </conditionalFormatting>
  <conditionalFormatting sqref="E22:G22">
    <cfRule type="duplicateValues" dxfId="40288" priority="43"/>
  </conditionalFormatting>
  <conditionalFormatting sqref="E22">
    <cfRule type="duplicateValues" dxfId="40287" priority="44"/>
  </conditionalFormatting>
  <conditionalFormatting sqref="E22">
    <cfRule type="duplicateValues" dxfId="40286" priority="45"/>
  </conditionalFormatting>
  <conditionalFormatting sqref="E22">
    <cfRule type="duplicateValues" dxfId="40285" priority="46"/>
  </conditionalFormatting>
  <conditionalFormatting sqref="E22">
    <cfRule type="duplicateValues" dxfId="40284" priority="47"/>
  </conditionalFormatting>
  <conditionalFormatting sqref="E22">
    <cfRule type="duplicateValues" dxfId="40283" priority="48"/>
  </conditionalFormatting>
  <conditionalFormatting sqref="E22">
    <cfRule type="duplicateValues" dxfId="40282" priority="49"/>
  </conditionalFormatting>
  <conditionalFormatting sqref="E22:G22">
    <cfRule type="duplicateValues" dxfId="40281" priority="50"/>
  </conditionalFormatting>
  <conditionalFormatting sqref="E22:G22">
    <cfRule type="duplicateValues" dxfId="40280" priority="51"/>
  </conditionalFormatting>
  <conditionalFormatting sqref="E22:G22">
    <cfRule type="duplicateValues" dxfId="40279" priority="52"/>
  </conditionalFormatting>
  <conditionalFormatting sqref="E22:G22">
    <cfRule type="duplicateValues" dxfId="40278" priority="53"/>
  </conditionalFormatting>
  <conditionalFormatting sqref="E22:G22">
    <cfRule type="duplicateValues" dxfId="40277" priority="54"/>
  </conditionalFormatting>
  <conditionalFormatting sqref="D21:G22">
    <cfRule type="duplicateValues" dxfId="40276" priority="112"/>
    <cfRule type="duplicateValues" dxfId="40275" priority="113"/>
    <cfRule type="duplicateValues" dxfId="40274" priority="114"/>
  </conditionalFormatting>
  <conditionalFormatting sqref="D23:G23">
    <cfRule type="duplicateValues" dxfId="40273" priority="21"/>
  </conditionalFormatting>
  <conditionalFormatting sqref="D23:G23">
    <cfRule type="duplicateValues" dxfId="40272" priority="22"/>
  </conditionalFormatting>
  <conditionalFormatting sqref="D23:G23">
    <cfRule type="duplicateValues" dxfId="40271" priority="23"/>
  </conditionalFormatting>
  <conditionalFormatting sqref="D23">
    <cfRule type="duplicateValues" dxfId="40270" priority="24"/>
  </conditionalFormatting>
  <conditionalFormatting sqref="D23">
    <cfRule type="duplicateValues" dxfId="40269" priority="25"/>
  </conditionalFormatting>
  <conditionalFormatting sqref="D23:G23">
    <cfRule type="duplicateValues" dxfId="40268" priority="26"/>
  </conditionalFormatting>
  <conditionalFormatting sqref="E23">
    <cfRule type="duplicateValues" dxfId="40267" priority="27"/>
  </conditionalFormatting>
  <conditionalFormatting sqref="E23">
    <cfRule type="duplicateValues" dxfId="40266" priority="28"/>
  </conditionalFormatting>
  <conditionalFormatting sqref="E23">
    <cfRule type="duplicateValues" dxfId="40265" priority="29"/>
  </conditionalFormatting>
  <conditionalFormatting sqref="E23">
    <cfRule type="duplicateValues" dxfId="40264" priority="30"/>
  </conditionalFormatting>
  <conditionalFormatting sqref="E23">
    <cfRule type="duplicateValues" dxfId="40263" priority="31"/>
  </conditionalFormatting>
  <conditionalFormatting sqref="E23">
    <cfRule type="duplicateValues" dxfId="40262" priority="32"/>
  </conditionalFormatting>
  <conditionalFormatting sqref="D23">
    <cfRule type="duplicateValues" dxfId="40261" priority="33"/>
  </conditionalFormatting>
  <conditionalFormatting sqref="D23:G23">
    <cfRule type="duplicateValues" dxfId="40260" priority="34"/>
  </conditionalFormatting>
  <conditionalFormatting sqref="D23:G23">
    <cfRule type="duplicateValues" dxfId="40259" priority="35"/>
  </conditionalFormatting>
  <conditionalFormatting sqref="E23:G23">
    <cfRule type="duplicateValues" dxfId="40258" priority="36"/>
  </conditionalFormatting>
  <conditionalFormatting sqref="E23:G23">
    <cfRule type="duplicateValues" dxfId="40257" priority="37"/>
  </conditionalFormatting>
  <conditionalFormatting sqref="E23:G23">
    <cfRule type="duplicateValues" dxfId="40256" priority="38"/>
  </conditionalFormatting>
  <conditionalFormatting sqref="D23:G23">
    <cfRule type="duplicateValues" dxfId="40255" priority="2"/>
  </conditionalFormatting>
  <conditionalFormatting sqref="D23:G23">
    <cfRule type="duplicateValues" dxfId="40254" priority="3"/>
  </conditionalFormatting>
  <conditionalFormatting sqref="D23:G23">
    <cfRule type="duplicateValues" dxfId="40253" priority="4"/>
  </conditionalFormatting>
  <conditionalFormatting sqref="D23">
    <cfRule type="duplicateValues" dxfId="40252" priority="5"/>
  </conditionalFormatting>
  <conditionalFormatting sqref="D23">
    <cfRule type="duplicateValues" dxfId="40251" priority="6"/>
  </conditionalFormatting>
  <conditionalFormatting sqref="D23:G23">
    <cfRule type="duplicateValues" dxfId="40250" priority="7"/>
  </conditionalFormatting>
  <conditionalFormatting sqref="E23">
    <cfRule type="duplicateValues" dxfId="40249" priority="8"/>
  </conditionalFormatting>
  <conditionalFormatting sqref="E23">
    <cfRule type="duplicateValues" dxfId="40248" priority="9"/>
  </conditionalFormatting>
  <conditionalFormatting sqref="E23">
    <cfRule type="duplicateValues" dxfId="40247" priority="10"/>
  </conditionalFormatting>
  <conditionalFormatting sqref="E23">
    <cfRule type="duplicateValues" dxfId="40246" priority="11"/>
  </conditionalFormatting>
  <conditionalFormatting sqref="E23">
    <cfRule type="duplicateValues" dxfId="40245" priority="12"/>
  </conditionalFormatting>
  <conditionalFormatting sqref="E23">
    <cfRule type="duplicateValues" dxfId="40244" priority="13"/>
  </conditionalFormatting>
  <conditionalFormatting sqref="D23">
    <cfRule type="duplicateValues" dxfId="40243" priority="14"/>
  </conditionalFormatting>
  <conditionalFormatting sqref="D23:G23">
    <cfRule type="duplicateValues" dxfId="40242" priority="15"/>
  </conditionalFormatting>
  <conditionalFormatting sqref="D23:G23">
    <cfRule type="duplicateValues" dxfId="40241" priority="16"/>
  </conditionalFormatting>
  <conditionalFormatting sqref="E23:G23">
    <cfRule type="duplicateValues" dxfId="40240" priority="17"/>
  </conditionalFormatting>
  <conditionalFormatting sqref="E23:G23">
    <cfRule type="duplicateValues" dxfId="40239" priority="18"/>
  </conditionalFormatting>
  <conditionalFormatting sqref="E23:G23">
    <cfRule type="duplicateValues" dxfId="40238" priority="19"/>
  </conditionalFormatting>
  <conditionalFormatting sqref="D6:K20 H21:K22 D23:K25">
    <cfRule type="duplicateValues" dxfId="40237" priority="4693"/>
    <cfRule type="duplicateValues" dxfId="40236" priority="4694"/>
    <cfRule type="duplicateValues" dxfId="40235" priority="4695"/>
  </conditionalFormatting>
  <dataValidations count="1">
    <dataValidation type="list" allowBlank="1" showInputMessage="1" showErrorMessage="1" sqref="B19 B21:B24 B6:B17">
      <formula1>$AP$52:$AP$69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5"/>
  <sheetViews>
    <sheetView topLeftCell="A10" zoomScale="160" zoomScaleNormal="160" workbookViewId="0">
      <selection activeCell="G13" sqref="G13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42858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Q29+Q51</f>
        <v>109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42</v>
      </c>
      <c r="C6" s="239" t="s">
        <v>103</v>
      </c>
      <c r="D6" s="25" t="s">
        <v>157</v>
      </c>
      <c r="E6" s="25" t="s">
        <v>158</v>
      </c>
      <c r="F6" s="25" t="s">
        <v>68</v>
      </c>
      <c r="G6" s="25" t="s">
        <v>165</v>
      </c>
      <c r="H6" s="26" t="s">
        <v>159</v>
      </c>
      <c r="I6" s="26" t="s">
        <v>160</v>
      </c>
      <c r="J6" s="26" t="s">
        <v>161</v>
      </c>
      <c r="K6" s="26" t="s">
        <v>96</v>
      </c>
      <c r="L6" s="221"/>
      <c r="M6" s="221"/>
      <c r="N6" s="222">
        <f>Q6</f>
        <v>12</v>
      </c>
      <c r="O6" s="223">
        <f>COUNTIF(S6:V8,1)</f>
        <v>5</v>
      </c>
      <c r="P6" s="223">
        <f>COUNTIF(X6:AA8,1)</f>
        <v>7</v>
      </c>
      <c r="Q6" s="223">
        <f>O6+P6</f>
        <v>12</v>
      </c>
      <c r="R6" s="1"/>
      <c r="S6" s="10">
        <f t="shared" ref="S6:V19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1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30" ht="11.25" customHeight="1" x14ac:dyDescent="0.3">
      <c r="A7" s="227"/>
      <c r="B7" s="228"/>
      <c r="C7" s="229"/>
      <c r="D7" s="25" t="s">
        <v>43</v>
      </c>
      <c r="E7" s="25"/>
      <c r="F7" s="25"/>
      <c r="G7" s="25"/>
      <c r="H7" s="26" t="s">
        <v>162</v>
      </c>
      <c r="I7" s="26" t="s">
        <v>163</v>
      </c>
      <c r="J7" s="26" t="s">
        <v>164</v>
      </c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1</v>
      </c>
      <c r="Y7" s="10">
        <f t="shared" si="1"/>
        <v>1</v>
      </c>
      <c r="Z7" s="10">
        <f t="shared" si="1"/>
        <v>1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40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24</v>
      </c>
      <c r="C9" s="239" t="s">
        <v>104</v>
      </c>
      <c r="D9" s="25" t="s">
        <v>46</v>
      </c>
      <c r="E9" s="25" t="s">
        <v>151</v>
      </c>
      <c r="F9" s="25" t="s">
        <v>152</v>
      </c>
      <c r="G9" s="25" t="s">
        <v>153</v>
      </c>
      <c r="H9" s="26" t="s">
        <v>148</v>
      </c>
      <c r="I9" s="26" t="s">
        <v>149</v>
      </c>
      <c r="J9" s="26" t="s">
        <v>150</v>
      </c>
      <c r="K9" s="26" t="s">
        <v>215</v>
      </c>
      <c r="L9" s="241"/>
      <c r="M9" s="241"/>
      <c r="N9" s="244">
        <f>Q9</f>
        <v>12</v>
      </c>
      <c r="O9" s="230">
        <f>COUNTIF(S9:V12,1)</f>
        <v>7</v>
      </c>
      <c r="P9" s="230">
        <f>COUNTIF(X9:AA12,1)</f>
        <v>5</v>
      </c>
      <c r="Q9" s="230">
        <f>O9+P9</f>
        <v>12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1</v>
      </c>
      <c r="Z9" s="10">
        <f t="shared" si="1"/>
        <v>1</v>
      </c>
      <c r="AA9" s="10">
        <f t="shared" si="1"/>
        <v>1</v>
      </c>
    </row>
    <row r="10" spans="1:30" ht="11.25" customHeight="1" x14ac:dyDescent="0.3">
      <c r="A10" s="234"/>
      <c r="B10" s="237"/>
      <c r="C10" s="229"/>
      <c r="D10" s="25" t="s">
        <v>154</v>
      </c>
      <c r="E10" s="25" t="s">
        <v>155</v>
      </c>
      <c r="F10" s="25" t="s">
        <v>156</v>
      </c>
      <c r="G10" s="25"/>
      <c r="H10" s="26" t="s">
        <v>216</v>
      </c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0</v>
      </c>
      <c r="W10" s="1"/>
      <c r="X10" s="10">
        <f t="shared" si="1"/>
        <v>1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  <c r="AD10" s="12"/>
    </row>
    <row r="11" spans="1:30" ht="11.25" customHeight="1" x14ac:dyDescent="0.3">
      <c r="A11" s="234"/>
      <c r="B11" s="237"/>
      <c r="C11" s="229"/>
      <c r="D11" s="25"/>
      <c r="E11" s="25"/>
      <c r="F11" s="25"/>
      <c r="G11" s="25"/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  <c r="AD11" s="12"/>
    </row>
    <row r="12" spans="1:30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3">
        <v>3</v>
      </c>
      <c r="B13" s="236" t="s">
        <v>25</v>
      </c>
      <c r="C13" s="239" t="s">
        <v>105</v>
      </c>
      <c r="D13" s="25" t="s">
        <v>126</v>
      </c>
      <c r="E13" s="25" t="s">
        <v>127</v>
      </c>
      <c r="F13" s="25" t="s">
        <v>128</v>
      </c>
      <c r="G13" s="25" t="s">
        <v>129</v>
      </c>
      <c r="H13" s="26" t="s">
        <v>130</v>
      </c>
      <c r="I13" s="26"/>
      <c r="J13" s="26"/>
      <c r="K13" s="26"/>
      <c r="L13" s="241"/>
      <c r="M13" s="241"/>
      <c r="N13" s="244">
        <f>Q13</f>
        <v>12</v>
      </c>
      <c r="O13" s="230">
        <f>COUNTIF(S13:V16,1)</f>
        <v>11</v>
      </c>
      <c r="P13" s="230">
        <f>COUNTIF(X13:AA16,1)</f>
        <v>1</v>
      </c>
      <c r="Q13" s="230">
        <f>O13+P13</f>
        <v>12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4"/>
      <c r="B14" s="237"/>
      <c r="C14" s="229"/>
      <c r="D14" s="25" t="s">
        <v>131</v>
      </c>
      <c r="E14" s="35" t="s">
        <v>132</v>
      </c>
      <c r="F14" s="35" t="s">
        <v>133</v>
      </c>
      <c r="G14" s="25" t="s">
        <v>134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4"/>
      <c r="B15" s="237"/>
      <c r="C15" s="229"/>
      <c r="D15" s="25" t="s">
        <v>135</v>
      </c>
      <c r="E15" s="25" t="s">
        <v>136</v>
      </c>
      <c r="F15" s="25" t="s">
        <v>172</v>
      </c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7" ht="11.25" customHeight="1" x14ac:dyDescent="0.3">
      <c r="A17" s="233">
        <v>4</v>
      </c>
      <c r="B17" s="236" t="s">
        <v>35</v>
      </c>
      <c r="C17" s="239" t="s">
        <v>106</v>
      </c>
      <c r="D17" s="25" t="s">
        <v>110</v>
      </c>
      <c r="E17" s="25" t="s">
        <v>111</v>
      </c>
      <c r="F17" s="25" t="s">
        <v>112</v>
      </c>
      <c r="G17" s="25" t="s">
        <v>113</v>
      </c>
      <c r="H17" s="26"/>
      <c r="I17" s="26"/>
      <c r="J17" s="26"/>
      <c r="K17" s="26"/>
      <c r="L17" s="241"/>
      <c r="M17" s="241"/>
      <c r="N17" s="244">
        <f>Q17</f>
        <v>8</v>
      </c>
      <c r="O17" s="230">
        <f>COUNTIF(S17:V19,1)</f>
        <v>8</v>
      </c>
      <c r="P17" s="230">
        <f>COUNTIF(X17:AA19,1)</f>
        <v>0</v>
      </c>
      <c r="Q17" s="230">
        <f>O17+P17</f>
        <v>8</v>
      </c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7" ht="11.25" customHeight="1" x14ac:dyDescent="0.3">
      <c r="A18" s="234"/>
      <c r="B18" s="237"/>
      <c r="C18" s="229"/>
      <c r="D18" s="25" t="s">
        <v>114</v>
      </c>
      <c r="E18" s="25" t="s">
        <v>115</v>
      </c>
      <c r="F18" s="25" t="s">
        <v>116</v>
      </c>
      <c r="G18" s="25" t="s">
        <v>117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7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7" ht="11.25" customHeight="1" x14ac:dyDescent="0.3">
      <c r="A20" s="233">
        <v>5</v>
      </c>
      <c r="B20" s="236" t="s">
        <v>36</v>
      </c>
      <c r="C20" s="239" t="s">
        <v>107</v>
      </c>
      <c r="D20" s="25" t="s">
        <v>118</v>
      </c>
      <c r="E20" s="25" t="s">
        <v>119</v>
      </c>
      <c r="F20" s="25" t="s">
        <v>122</v>
      </c>
      <c r="G20" s="25" t="s">
        <v>123</v>
      </c>
      <c r="H20" s="26" t="s">
        <v>120</v>
      </c>
      <c r="I20" s="26" t="s">
        <v>121</v>
      </c>
      <c r="J20" s="26"/>
      <c r="K20" s="26"/>
      <c r="L20" s="241"/>
      <c r="M20" s="241"/>
      <c r="N20" s="244">
        <f>Q20</f>
        <v>8</v>
      </c>
      <c r="O20" s="230">
        <f>COUNTIF(S20:V22,1)</f>
        <v>6</v>
      </c>
      <c r="P20" s="230">
        <f>COUNTIF(X20:AA22,1)</f>
        <v>2</v>
      </c>
      <c r="Q20" s="230">
        <f>O20+P20</f>
        <v>8</v>
      </c>
      <c r="R20" s="1"/>
      <c r="S20" s="10">
        <f t="shared" ref="S20:V28" si="2">IF(D20=$V$1,0,1)</f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1"/>
        <v>1</v>
      </c>
      <c r="Y20" s="10">
        <f t="shared" si="1"/>
        <v>1</v>
      </c>
      <c r="Z20" s="10">
        <f t="shared" si="1"/>
        <v>0</v>
      </c>
      <c r="AA20" s="10">
        <f t="shared" si="1"/>
        <v>0</v>
      </c>
    </row>
    <row r="21" spans="1:27" ht="11.25" customHeight="1" x14ac:dyDescent="0.3">
      <c r="A21" s="234"/>
      <c r="B21" s="237"/>
      <c r="C21" s="229"/>
      <c r="D21" s="25" t="s">
        <v>124</v>
      </c>
      <c r="E21" s="35" t="s">
        <v>125</v>
      </c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1</v>
      </c>
      <c r="T21" s="10">
        <f t="shared" si="2"/>
        <v>1</v>
      </c>
      <c r="U21" s="10">
        <f t="shared" si="2"/>
        <v>0</v>
      </c>
      <c r="V21" s="10">
        <f t="shared" si="2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27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ref="X22:AA28" si="3">IF(H22=$V$1,0,1)</f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7" ht="11.25" customHeight="1" x14ac:dyDescent="0.3">
      <c r="A23" s="233">
        <v>6</v>
      </c>
      <c r="B23" s="236" t="s">
        <v>28</v>
      </c>
      <c r="C23" s="239" t="s">
        <v>108</v>
      </c>
      <c r="D23" s="25" t="s">
        <v>144</v>
      </c>
      <c r="E23" s="25" t="s">
        <v>145</v>
      </c>
      <c r="F23" s="25" t="s">
        <v>54</v>
      </c>
      <c r="G23" s="25" t="s">
        <v>146</v>
      </c>
      <c r="H23" s="26"/>
      <c r="I23" s="26"/>
      <c r="J23" s="26"/>
      <c r="K23" s="26"/>
      <c r="L23" s="241"/>
      <c r="M23" s="241"/>
      <c r="N23" s="244">
        <f>Q23</f>
        <v>5</v>
      </c>
      <c r="O23" s="230">
        <f>COUNTIF(S23:V25,1)</f>
        <v>5</v>
      </c>
      <c r="P23" s="230">
        <f>COUNTIF(X23:AA25,1)</f>
        <v>0</v>
      </c>
      <c r="Q23" s="230">
        <f>O23+P23</f>
        <v>5</v>
      </c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7" ht="11.25" customHeight="1" x14ac:dyDescent="0.3">
      <c r="A24" s="234"/>
      <c r="B24" s="237"/>
      <c r="C24" s="229"/>
      <c r="D24" s="25" t="s">
        <v>147</v>
      </c>
      <c r="E24" s="25"/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7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7" ht="11.25" customHeight="1" x14ac:dyDescent="0.3">
      <c r="A26" s="233">
        <v>7</v>
      </c>
      <c r="B26" s="236" t="s">
        <v>30</v>
      </c>
      <c r="C26" s="239" t="s">
        <v>109</v>
      </c>
      <c r="D26" s="25" t="s">
        <v>137</v>
      </c>
      <c r="E26" s="25" t="s">
        <v>138</v>
      </c>
      <c r="F26" s="25" t="s">
        <v>139</v>
      </c>
      <c r="G26" s="25" t="s">
        <v>140</v>
      </c>
      <c r="H26" s="26"/>
      <c r="I26" s="26"/>
      <c r="J26" s="26"/>
      <c r="K26" s="26"/>
      <c r="L26" s="241"/>
      <c r="M26" s="241"/>
      <c r="N26" s="244">
        <f>Q26</f>
        <v>7</v>
      </c>
      <c r="O26" s="230">
        <f>COUNTIF(S26:V28,1)</f>
        <v>7</v>
      </c>
      <c r="P26" s="230">
        <f>COUNTIF(X26:AA28,1)</f>
        <v>0</v>
      </c>
      <c r="Q26" s="230">
        <f>O26+P26</f>
        <v>7</v>
      </c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7" ht="11.25" customHeight="1" x14ac:dyDescent="0.3">
      <c r="A27" s="234"/>
      <c r="B27" s="237"/>
      <c r="C27" s="229"/>
      <c r="D27" s="25" t="s">
        <v>141</v>
      </c>
      <c r="E27" s="25" t="s">
        <v>142</v>
      </c>
      <c r="F27" s="35" t="s">
        <v>143</v>
      </c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7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7" ht="10.5" customHeight="1" x14ac:dyDescent="0.3">
      <c r="A29" s="247"/>
      <c r="B29" s="225"/>
      <c r="C29" s="226"/>
      <c r="D29" s="224" t="s">
        <v>17</v>
      </c>
      <c r="E29" s="225"/>
      <c r="F29" s="225"/>
      <c r="G29" s="225"/>
      <c r="H29" s="225"/>
      <c r="I29" s="225"/>
      <c r="J29" s="225"/>
      <c r="K29" s="226"/>
      <c r="L29" s="13"/>
      <c r="M29" s="14"/>
      <c r="N29" s="14"/>
      <c r="O29" s="31">
        <f>SUM($O$6:$O$28)</f>
        <v>49</v>
      </c>
      <c r="P29" s="32">
        <f>SUM($P$6:$P$28)</f>
        <v>15</v>
      </c>
      <c r="Q29" s="15">
        <f>SUM(Q6:Q28)</f>
        <v>64</v>
      </c>
      <c r="R29" s="1"/>
      <c r="S29" s="10"/>
      <c r="T29" s="10"/>
      <c r="U29" s="10"/>
      <c r="V29" s="10"/>
      <c r="W29" s="1"/>
      <c r="X29" s="10"/>
      <c r="Y29" s="10"/>
      <c r="Z29" s="10"/>
      <c r="AA29" s="10"/>
    </row>
    <row r="30" spans="1:27" ht="11.25" customHeight="1" x14ac:dyDescent="0.3">
      <c r="A30" s="248">
        <v>1</v>
      </c>
      <c r="B30" s="249" t="s">
        <v>38</v>
      </c>
      <c r="C30" s="229" t="s">
        <v>213</v>
      </c>
      <c r="D30" s="25" t="s">
        <v>77</v>
      </c>
      <c r="E30" s="25" t="s">
        <v>78</v>
      </c>
      <c r="F30" s="25" t="s">
        <v>173</v>
      </c>
      <c r="G30" s="25" t="s">
        <v>174</v>
      </c>
      <c r="H30" s="26"/>
      <c r="I30" s="26"/>
      <c r="J30" s="26"/>
      <c r="K30" s="26"/>
      <c r="L30" s="221"/>
      <c r="M30" s="221"/>
      <c r="N30" s="222">
        <f>Q30</f>
        <v>5</v>
      </c>
      <c r="O30" s="223">
        <f>COUNTIF(S30:V31,1)</f>
        <v>5</v>
      </c>
      <c r="P30" s="223">
        <f>COUNTIF(X30:AA31,1)</f>
        <v>0</v>
      </c>
      <c r="Q30" s="223">
        <f>O30+P30</f>
        <v>5</v>
      </c>
      <c r="R30" s="1"/>
      <c r="S30" s="10">
        <f t="shared" ref="S30:V47" si="4">IF(D30=$V$1,0,1)</f>
        <v>1</v>
      </c>
      <c r="T30" s="10">
        <f t="shared" si="4"/>
        <v>1</v>
      </c>
      <c r="U30" s="10">
        <f t="shared" si="4"/>
        <v>1</v>
      </c>
      <c r="V30" s="10">
        <f t="shared" si="4"/>
        <v>1</v>
      </c>
      <c r="W30" s="1"/>
      <c r="X30" s="10">
        <f t="shared" ref="X30:AA47" si="5">IF(H30=$V$1,0,1)</f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27" ht="11.25" customHeight="1" x14ac:dyDescent="0.3">
      <c r="A31" s="248"/>
      <c r="B31" s="250"/>
      <c r="C31" s="240"/>
      <c r="D31" s="25" t="s">
        <v>214</v>
      </c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4"/>
        <v>1</v>
      </c>
      <c r="T31" s="10">
        <f t="shared" si="4"/>
        <v>0</v>
      </c>
      <c r="U31" s="10">
        <f t="shared" si="4"/>
        <v>0</v>
      </c>
      <c r="V31" s="10">
        <f t="shared" si="4"/>
        <v>0</v>
      </c>
      <c r="W31" s="1"/>
      <c r="X31" s="10">
        <f t="shared" si="5"/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27" ht="11.25" customHeight="1" x14ac:dyDescent="0.3">
      <c r="A32" s="248">
        <v>2</v>
      </c>
      <c r="B32" s="249" t="s">
        <v>27</v>
      </c>
      <c r="C32" s="229" t="s">
        <v>171</v>
      </c>
      <c r="D32" s="25" t="s">
        <v>197</v>
      </c>
      <c r="E32" s="25" t="s">
        <v>198</v>
      </c>
      <c r="F32" s="25" t="s">
        <v>199</v>
      </c>
      <c r="G32" s="25" t="s">
        <v>200</v>
      </c>
      <c r="H32" s="26"/>
      <c r="I32" s="26"/>
      <c r="J32" s="26"/>
      <c r="K32" s="26"/>
      <c r="L32" s="221"/>
      <c r="M32" s="221"/>
      <c r="N32" s="222">
        <f>Q32</f>
        <v>16</v>
      </c>
      <c r="O32" s="223">
        <f>COUNTIF(S32:V36,1)</f>
        <v>16</v>
      </c>
      <c r="P32" s="223">
        <f>COUNTIF(X32:AA36,1)</f>
        <v>0</v>
      </c>
      <c r="Q32" s="223">
        <f>O32+P32</f>
        <v>16</v>
      </c>
      <c r="R32" s="1"/>
      <c r="S32" s="10">
        <f t="shared" si="4"/>
        <v>1</v>
      </c>
      <c r="T32" s="10">
        <f t="shared" si="4"/>
        <v>1</v>
      </c>
      <c r="U32" s="10">
        <f t="shared" si="4"/>
        <v>1</v>
      </c>
      <c r="V32" s="10">
        <f t="shared" si="4"/>
        <v>1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0"/>
      <c r="C33" s="229"/>
      <c r="D33" s="25" t="s">
        <v>201</v>
      </c>
      <c r="E33" s="25" t="s">
        <v>202</v>
      </c>
      <c r="F33" s="25" t="s">
        <v>203</v>
      </c>
      <c r="G33" s="25" t="s">
        <v>204</v>
      </c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1</v>
      </c>
      <c r="T33" s="10">
        <f t="shared" si="4"/>
        <v>1</v>
      </c>
      <c r="U33" s="10">
        <f t="shared" si="4"/>
        <v>1</v>
      </c>
      <c r="V33" s="10">
        <f t="shared" si="4"/>
        <v>1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29"/>
      <c r="D34" s="25" t="s">
        <v>205</v>
      </c>
      <c r="E34" s="25" t="s">
        <v>206</v>
      </c>
      <c r="F34" s="25" t="s">
        <v>207</v>
      </c>
      <c r="G34" s="25" t="s">
        <v>208</v>
      </c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1</v>
      </c>
      <c r="T34" s="10">
        <f t="shared" si="4"/>
        <v>1</v>
      </c>
      <c r="U34" s="10">
        <f t="shared" si="4"/>
        <v>1</v>
      </c>
      <c r="V34" s="10">
        <f t="shared" si="4"/>
        <v>1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0"/>
      <c r="C35" s="229"/>
      <c r="D35" s="25" t="s">
        <v>209</v>
      </c>
      <c r="E35" s="25" t="s">
        <v>85</v>
      </c>
      <c r="F35" s="25" t="s">
        <v>210</v>
      </c>
      <c r="G35" s="25" t="s">
        <v>211</v>
      </c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1</v>
      </c>
      <c r="T35" s="10">
        <f t="shared" si="4"/>
        <v>1</v>
      </c>
      <c r="U35" s="10">
        <f t="shared" si="4"/>
        <v>1</v>
      </c>
      <c r="V35" s="10">
        <f t="shared" si="4"/>
        <v>1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40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0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>
        <v>3</v>
      </c>
      <c r="B37" s="251" t="s">
        <v>29</v>
      </c>
      <c r="C37" s="239" t="s">
        <v>104</v>
      </c>
      <c r="D37" s="25" t="s">
        <v>193</v>
      </c>
      <c r="E37" s="25" t="s">
        <v>194</v>
      </c>
      <c r="F37" s="25" t="s">
        <v>195</v>
      </c>
      <c r="G37" s="25" t="s">
        <v>196</v>
      </c>
      <c r="H37" s="26"/>
      <c r="I37" s="26"/>
      <c r="J37" s="26"/>
      <c r="K37" s="26"/>
      <c r="L37" s="221"/>
      <c r="M37" s="221"/>
      <c r="N37" s="222">
        <f>Q37</f>
        <v>4</v>
      </c>
      <c r="O37" s="223">
        <f>COUNTIF(S37:V39,1)</f>
        <v>4</v>
      </c>
      <c r="P37" s="223">
        <f>COUNTIF(X37:AA39,1)</f>
        <v>0</v>
      </c>
      <c r="Q37" s="223">
        <f>O37+P37</f>
        <v>4</v>
      </c>
      <c r="R37" s="1"/>
      <c r="S37" s="10">
        <f t="shared" si="4"/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1"/>
      <c r="C38" s="229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0</v>
      </c>
      <c r="T38" s="10">
        <f t="shared" si="4"/>
        <v>0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1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ref="S39:V43" si="6">IF(D39=$V$1,0,1)</f>
        <v>0</v>
      </c>
      <c r="T39" s="10">
        <f t="shared" si="6"/>
        <v>0</v>
      </c>
      <c r="U39" s="10">
        <f t="shared" si="6"/>
        <v>0</v>
      </c>
      <c r="V39" s="10">
        <f t="shared" si="6"/>
        <v>0</v>
      </c>
      <c r="W39" s="1"/>
      <c r="X39" s="10">
        <f t="shared" ref="X39:AA43" si="7">IF(H39=$V$1,0,1)</f>
        <v>0</v>
      </c>
      <c r="Y39" s="10">
        <f t="shared" si="7"/>
        <v>0</v>
      </c>
      <c r="Z39" s="10">
        <f t="shared" si="7"/>
        <v>0</v>
      </c>
      <c r="AA39" s="10">
        <f t="shared" si="7"/>
        <v>0</v>
      </c>
    </row>
    <row r="40" spans="1:27" ht="11.25" customHeight="1" x14ac:dyDescent="0.3">
      <c r="A40" s="248">
        <v>4</v>
      </c>
      <c r="B40" s="251" t="s">
        <v>33</v>
      </c>
      <c r="C40" s="229" t="s">
        <v>103</v>
      </c>
      <c r="D40" s="25" t="s">
        <v>175</v>
      </c>
      <c r="E40" s="25" t="s">
        <v>176</v>
      </c>
      <c r="F40" s="25" t="s">
        <v>177</v>
      </c>
      <c r="G40" s="25" t="s">
        <v>178</v>
      </c>
      <c r="H40" s="26"/>
      <c r="I40" s="26"/>
      <c r="J40" s="26"/>
      <c r="K40" s="26"/>
      <c r="L40" s="221"/>
      <c r="M40" s="221"/>
      <c r="N40" s="222">
        <f>Q40</f>
        <v>18</v>
      </c>
      <c r="O40" s="223">
        <f>COUNTIF(S40:V45,1)</f>
        <v>18</v>
      </c>
      <c r="P40" s="223">
        <f>COUNTIF(X40:AA45,1)</f>
        <v>0</v>
      </c>
      <c r="Q40" s="223">
        <f>O40+P40</f>
        <v>18</v>
      </c>
      <c r="R40" s="1"/>
      <c r="S40" s="10">
        <f t="shared" si="6"/>
        <v>1</v>
      </c>
      <c r="T40" s="10">
        <f t="shared" si="6"/>
        <v>1</v>
      </c>
      <c r="U40" s="10">
        <f t="shared" si="6"/>
        <v>1</v>
      </c>
      <c r="V40" s="10">
        <f t="shared" si="6"/>
        <v>1</v>
      </c>
      <c r="W40" s="1"/>
      <c r="X40" s="10">
        <f t="shared" si="7"/>
        <v>0</v>
      </c>
      <c r="Y40" s="10">
        <f t="shared" si="7"/>
        <v>0</v>
      </c>
      <c r="Z40" s="10">
        <f t="shared" si="7"/>
        <v>0</v>
      </c>
      <c r="AA40" s="10">
        <f t="shared" si="7"/>
        <v>0</v>
      </c>
    </row>
    <row r="41" spans="1:27" ht="11.25" customHeight="1" x14ac:dyDescent="0.3">
      <c r="A41" s="248"/>
      <c r="B41" s="251"/>
      <c r="C41" s="229"/>
      <c r="D41" s="25" t="s">
        <v>179</v>
      </c>
      <c r="E41" s="25" t="s">
        <v>180</v>
      </c>
      <c r="F41" s="25" t="s">
        <v>181</v>
      </c>
      <c r="G41" s="25" t="s">
        <v>182</v>
      </c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6"/>
        <v>1</v>
      </c>
      <c r="T41" s="10">
        <f t="shared" si="6"/>
        <v>1</v>
      </c>
      <c r="U41" s="10">
        <f t="shared" si="6"/>
        <v>1</v>
      </c>
      <c r="V41" s="10">
        <f t="shared" si="6"/>
        <v>1</v>
      </c>
      <c r="W41" s="1"/>
      <c r="X41" s="10">
        <f t="shared" si="7"/>
        <v>0</v>
      </c>
      <c r="Y41" s="10">
        <f t="shared" si="7"/>
        <v>0</v>
      </c>
      <c r="Z41" s="10">
        <f t="shared" si="7"/>
        <v>0</v>
      </c>
      <c r="AA41" s="10">
        <f t="shared" si="7"/>
        <v>0</v>
      </c>
    </row>
    <row r="42" spans="1:27" ht="11.25" customHeight="1" x14ac:dyDescent="0.3">
      <c r="A42" s="248"/>
      <c r="B42" s="251"/>
      <c r="C42" s="229"/>
      <c r="D42" s="25" t="s">
        <v>183</v>
      </c>
      <c r="E42" s="25" t="s">
        <v>184</v>
      </c>
      <c r="F42" s="25" t="s">
        <v>185</v>
      </c>
      <c r="G42" s="25" t="s">
        <v>186</v>
      </c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6"/>
        <v>1</v>
      </c>
      <c r="T42" s="10">
        <f t="shared" si="6"/>
        <v>1</v>
      </c>
      <c r="U42" s="10">
        <f t="shared" si="6"/>
        <v>1</v>
      </c>
      <c r="V42" s="10">
        <f t="shared" si="6"/>
        <v>1</v>
      </c>
      <c r="W42" s="1"/>
      <c r="X42" s="10">
        <f t="shared" si="7"/>
        <v>0</v>
      </c>
      <c r="Y42" s="10">
        <f t="shared" si="7"/>
        <v>0</v>
      </c>
      <c r="Z42" s="10">
        <f t="shared" si="7"/>
        <v>0</v>
      </c>
      <c r="AA42" s="10">
        <f t="shared" si="7"/>
        <v>0</v>
      </c>
    </row>
    <row r="43" spans="1:27" ht="11.25" customHeight="1" x14ac:dyDescent="0.3">
      <c r="A43" s="248"/>
      <c r="B43" s="251"/>
      <c r="C43" s="229"/>
      <c r="D43" s="25" t="s">
        <v>187</v>
      </c>
      <c r="E43" s="25" t="s">
        <v>188</v>
      </c>
      <c r="F43" s="25" t="s">
        <v>189</v>
      </c>
      <c r="G43" s="25" t="s">
        <v>190</v>
      </c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6"/>
        <v>1</v>
      </c>
      <c r="T43" s="10">
        <f t="shared" si="6"/>
        <v>1</v>
      </c>
      <c r="U43" s="10">
        <f t="shared" si="6"/>
        <v>1</v>
      </c>
      <c r="V43" s="10">
        <f t="shared" si="6"/>
        <v>1</v>
      </c>
      <c r="W43" s="1"/>
      <c r="X43" s="10">
        <f t="shared" si="7"/>
        <v>0</v>
      </c>
      <c r="Y43" s="10">
        <f t="shared" si="7"/>
        <v>0</v>
      </c>
      <c r="Z43" s="10">
        <f t="shared" si="7"/>
        <v>0</v>
      </c>
      <c r="AA43" s="10">
        <f t="shared" si="7"/>
        <v>0</v>
      </c>
    </row>
    <row r="44" spans="1:27" ht="11.25" customHeight="1" x14ac:dyDescent="0.3">
      <c r="A44" s="248"/>
      <c r="B44" s="251"/>
      <c r="C44" s="229"/>
      <c r="D44" s="25" t="s">
        <v>191</v>
      </c>
      <c r="E44" s="25" t="s">
        <v>192</v>
      </c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ref="S44:V45" si="8">IF(D44=$V$1,0,1)</f>
        <v>1</v>
      </c>
      <c r="T44" s="10">
        <f t="shared" si="8"/>
        <v>1</v>
      </c>
      <c r="U44" s="10">
        <f t="shared" si="8"/>
        <v>0</v>
      </c>
      <c r="V44" s="10">
        <f t="shared" si="8"/>
        <v>0</v>
      </c>
      <c r="W44" s="1"/>
      <c r="X44" s="10">
        <f t="shared" ref="X44:AA45" si="9">IF(H44=$V$1,0,1)</f>
        <v>0</v>
      </c>
      <c r="Y44" s="10">
        <f t="shared" si="9"/>
        <v>0</v>
      </c>
      <c r="Z44" s="10">
        <f t="shared" si="9"/>
        <v>0</v>
      </c>
      <c r="AA44" s="10">
        <f t="shared" si="9"/>
        <v>0</v>
      </c>
    </row>
    <row r="45" spans="1:27" ht="11.25" customHeight="1" x14ac:dyDescent="0.3">
      <c r="A45" s="248"/>
      <c r="B45" s="251"/>
      <c r="C45" s="240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8"/>
        <v>0</v>
      </c>
      <c r="T45" s="10">
        <f t="shared" si="8"/>
        <v>0</v>
      </c>
      <c r="U45" s="10">
        <f t="shared" si="8"/>
        <v>0</v>
      </c>
      <c r="V45" s="10">
        <f t="shared" si="8"/>
        <v>0</v>
      </c>
      <c r="W45" s="1"/>
      <c r="X45" s="10">
        <f t="shared" si="9"/>
        <v>0</v>
      </c>
      <c r="Y45" s="10">
        <f t="shared" si="9"/>
        <v>0</v>
      </c>
      <c r="Z45" s="10">
        <f t="shared" si="9"/>
        <v>0</v>
      </c>
      <c r="AA45" s="10">
        <f t="shared" si="9"/>
        <v>0</v>
      </c>
    </row>
    <row r="46" spans="1:27" ht="11.25" customHeight="1" x14ac:dyDescent="0.3">
      <c r="A46" s="248">
        <v>5</v>
      </c>
      <c r="B46" s="251" t="s">
        <v>39</v>
      </c>
      <c r="C46" s="263" t="s">
        <v>166</v>
      </c>
      <c r="D46" s="25" t="s">
        <v>217</v>
      </c>
      <c r="E46" s="25" t="s">
        <v>212</v>
      </c>
      <c r="F46" s="25"/>
      <c r="G46" s="25"/>
      <c r="H46" s="26"/>
      <c r="I46" s="26"/>
      <c r="J46" s="26"/>
      <c r="K46" s="26"/>
      <c r="L46" s="221"/>
      <c r="M46" s="221"/>
      <c r="N46" s="222">
        <f>Q46</f>
        <v>2</v>
      </c>
      <c r="O46" s="223">
        <f>COUNTIF(S46:V47,1)</f>
        <v>2</v>
      </c>
      <c r="P46" s="223">
        <f>COUNTIF(X46:AA47,1)</f>
        <v>0</v>
      </c>
      <c r="Q46" s="223">
        <f>O46+P46</f>
        <v>2</v>
      </c>
      <c r="R46" s="1"/>
      <c r="S46" s="10">
        <f t="shared" si="4"/>
        <v>1</v>
      </c>
      <c r="T46" s="10">
        <f t="shared" si="4"/>
        <v>1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7" ht="11.25" customHeight="1" x14ac:dyDescent="0.3">
      <c r="A47" s="248"/>
      <c r="B47" s="251"/>
      <c r="C47" s="263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7" ht="11.25" customHeight="1" x14ac:dyDescent="0.3">
      <c r="A48" s="248">
        <v>4</v>
      </c>
      <c r="B48" s="251" t="s">
        <v>31</v>
      </c>
      <c r="C48" s="263" t="s">
        <v>219</v>
      </c>
      <c r="D48" s="25" t="s">
        <v>167</v>
      </c>
      <c r="E48" s="25" t="s">
        <v>168</v>
      </c>
      <c r="F48" s="25" t="s">
        <v>169</v>
      </c>
      <c r="G48" s="25" t="s">
        <v>74</v>
      </c>
      <c r="H48" s="26"/>
      <c r="I48" s="26"/>
      <c r="J48" s="26"/>
      <c r="K48" s="26"/>
      <c r="L48" s="221"/>
      <c r="M48" s="221"/>
      <c r="N48" s="222">
        <f>Q48</f>
        <v>6</v>
      </c>
      <c r="O48" s="223">
        <f>COUNTIF(S48:V50,1)</f>
        <v>6</v>
      </c>
      <c r="P48" s="223">
        <f>COUNTIF(X48:AA50,1)</f>
        <v>0</v>
      </c>
      <c r="Q48" s="223">
        <f>O48+P48</f>
        <v>6</v>
      </c>
      <c r="R48" s="1"/>
      <c r="S48" s="10">
        <f t="shared" ref="S48:V49" si="10">IF(D48=$V$1,0,1)</f>
        <v>1</v>
      </c>
      <c r="T48" s="10">
        <f t="shared" si="10"/>
        <v>1</v>
      </c>
      <c r="U48" s="10">
        <f t="shared" si="10"/>
        <v>1</v>
      </c>
      <c r="V48" s="10">
        <f t="shared" si="10"/>
        <v>1</v>
      </c>
      <c r="W48" s="1"/>
      <c r="X48" s="10">
        <f t="shared" ref="X48:AA49" si="11">IF(H48=$V$1,0,1)</f>
        <v>0</v>
      </c>
      <c r="Y48" s="10">
        <f t="shared" si="11"/>
        <v>0</v>
      </c>
      <c r="Z48" s="10">
        <f t="shared" si="11"/>
        <v>0</v>
      </c>
      <c r="AA48" s="10">
        <f t="shared" si="11"/>
        <v>0</v>
      </c>
    </row>
    <row r="49" spans="1:27" ht="11.25" customHeight="1" x14ac:dyDescent="0.3">
      <c r="A49" s="248"/>
      <c r="B49" s="251"/>
      <c r="C49" s="263"/>
      <c r="D49" s="25" t="s">
        <v>170</v>
      </c>
      <c r="E49" s="25" t="s">
        <v>218</v>
      </c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10"/>
        <v>1</v>
      </c>
      <c r="T49" s="10">
        <f t="shared" si="10"/>
        <v>1</v>
      </c>
      <c r="U49" s="10">
        <f t="shared" si="10"/>
        <v>0</v>
      </c>
      <c r="V49" s="10">
        <f t="shared" si="10"/>
        <v>0</v>
      </c>
      <c r="W49" s="1"/>
      <c r="X49" s="10">
        <f t="shared" si="11"/>
        <v>0</v>
      </c>
      <c r="Y49" s="10">
        <f t="shared" si="11"/>
        <v>0</v>
      </c>
      <c r="Z49" s="10">
        <f t="shared" si="11"/>
        <v>0</v>
      </c>
      <c r="AA49" s="10">
        <f t="shared" si="11"/>
        <v>0</v>
      </c>
    </row>
    <row r="50" spans="1:27" ht="11.25" customHeight="1" x14ac:dyDescent="0.3">
      <c r="A50" s="248"/>
      <c r="B50" s="251"/>
      <c r="C50" s="263"/>
      <c r="D50" s="25"/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>IF(D50=$V$1,0,1)</f>
        <v>0</v>
      </c>
      <c r="T50" s="10">
        <f>IF(E50=$V$1,0,1)</f>
        <v>0</v>
      </c>
      <c r="U50" s="10">
        <f>IF(F50=$V$1,0,1)</f>
        <v>0</v>
      </c>
      <c r="V50" s="10">
        <f>IF(G50=$V$1,0,1)</f>
        <v>0</v>
      </c>
      <c r="W50" s="1"/>
      <c r="X50" s="10">
        <f>IF(H50=$V$1,0,1)</f>
        <v>0</v>
      </c>
      <c r="Y50" s="10">
        <f>IF(I50=$V$1,0,1)</f>
        <v>0</v>
      </c>
      <c r="Z50" s="10">
        <f>IF(J50=$V$1,0,1)</f>
        <v>0</v>
      </c>
      <c r="AA50" s="10">
        <f>IF(K50=$V$1,0,1)</f>
        <v>0</v>
      </c>
    </row>
    <row r="51" spans="1:27" ht="10.5" customHeight="1" x14ac:dyDescent="0.3">
      <c r="A51" s="224"/>
      <c r="B51" s="225"/>
      <c r="C51" s="226"/>
      <c r="D51" s="252"/>
      <c r="E51" s="253"/>
      <c r="F51" s="253"/>
      <c r="G51" s="253"/>
      <c r="H51" s="253"/>
      <c r="I51" s="253"/>
      <c r="J51" s="253"/>
      <c r="K51" s="254"/>
      <c r="L51" s="13"/>
      <c r="M51" s="16" t="s">
        <v>2</v>
      </c>
      <c r="N51" s="14"/>
      <c r="O51" s="31">
        <f>SUM($O$30:$O$47)</f>
        <v>45</v>
      </c>
      <c r="P51" s="32">
        <f>SUM($P$30:$P$47)</f>
        <v>0</v>
      </c>
      <c r="Q51" s="15">
        <f>SUM(Q30:Q47)</f>
        <v>45</v>
      </c>
      <c r="R51" s="1"/>
      <c r="S51" s="10"/>
      <c r="T51" s="10"/>
      <c r="U51" s="10"/>
      <c r="V51" s="10"/>
      <c r="W51" s="1"/>
      <c r="X51" s="10"/>
      <c r="Y51" s="10"/>
      <c r="Z51" s="10"/>
      <c r="AA51" s="10"/>
    </row>
    <row r="52" spans="1:27" x14ac:dyDescent="0.3">
      <c r="L52" s="255" t="s">
        <v>18</v>
      </c>
      <c r="M52" s="256" t="s">
        <v>19</v>
      </c>
      <c r="N52" s="256"/>
      <c r="O52" s="17">
        <f>SUM($O$29+$O$51)*3</f>
        <v>282</v>
      </c>
      <c r="P52" s="17">
        <f>SUM($P$29*2)</f>
        <v>30</v>
      </c>
    </row>
    <row r="53" spans="1:27" x14ac:dyDescent="0.3">
      <c r="L53" s="255"/>
      <c r="M53" s="256" t="s">
        <v>20</v>
      </c>
      <c r="N53" s="256"/>
      <c r="O53" s="256"/>
      <c r="P53" s="17">
        <f>SUM($P$51*1)</f>
        <v>0</v>
      </c>
    </row>
    <row r="54" spans="1:27" x14ac:dyDescent="0.3">
      <c r="C54" s="23" t="s">
        <v>40</v>
      </c>
      <c r="L54" s="255"/>
      <c r="M54" s="257" t="s">
        <v>21</v>
      </c>
      <c r="N54" s="257"/>
      <c r="O54" s="257"/>
      <c r="P54" s="17">
        <f>SUM($O$52+$P$52+$P$53)</f>
        <v>312</v>
      </c>
    </row>
    <row r="55" spans="1:27" ht="9.75" customHeight="1" x14ac:dyDescent="0.3">
      <c r="C55" s="18"/>
      <c r="D55" s="12"/>
    </row>
    <row r="56" spans="1:27" ht="9.75" customHeight="1" x14ac:dyDescent="0.3">
      <c r="C56" s="18"/>
      <c r="D56" s="12"/>
    </row>
    <row r="57" spans="1:27" ht="9.75" customHeight="1" x14ac:dyDescent="0.25">
      <c r="C57" s="19" t="s">
        <v>22</v>
      </c>
      <c r="D57" s="12"/>
      <c r="R57" s="20" t="s">
        <v>23</v>
      </c>
      <c r="S57" s="24"/>
      <c r="T57" s="24"/>
      <c r="U57" s="24"/>
      <c r="V57" s="24"/>
      <c r="W57" s="24"/>
      <c r="X57" s="24"/>
      <c r="Y57" s="24"/>
      <c r="Z57" s="24"/>
      <c r="AA57" s="24"/>
    </row>
    <row r="58" spans="1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1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1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1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42" ht="9.75" customHeight="1" x14ac:dyDescent="0.25">
      <c r="C72" s="21"/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3:42" ht="9.75" customHeight="1" x14ac:dyDescent="0.25">
      <c r="C73" s="21"/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3:42" ht="9.75" customHeight="1" x14ac:dyDescent="0.3">
      <c r="C74" s="21"/>
      <c r="D74" s="12"/>
    </row>
    <row r="75" spans="3:42" ht="9.75" customHeight="1" x14ac:dyDescent="0.3">
      <c r="C75" s="21"/>
      <c r="D75" s="12"/>
    </row>
    <row r="76" spans="3:42" ht="9.75" customHeight="1" x14ac:dyDescent="0.3">
      <c r="C76" s="21"/>
      <c r="D76" s="12"/>
    </row>
    <row r="77" spans="3:42" ht="9.75" customHeight="1" x14ac:dyDescent="0.3">
      <c r="C77" s="21"/>
      <c r="D77" s="12"/>
      <c r="AP77" s="22"/>
    </row>
    <row r="78" spans="3:42" ht="15.75" customHeight="1" x14ac:dyDescent="0.3">
      <c r="C78" s="21"/>
      <c r="D78" s="12"/>
      <c r="AP78" s="2" t="s">
        <v>42</v>
      </c>
    </row>
    <row r="79" spans="3:42" ht="15.75" customHeight="1" x14ac:dyDescent="0.3">
      <c r="C79" s="21"/>
      <c r="D79" s="12"/>
      <c r="AP79" s="2" t="s">
        <v>24</v>
      </c>
    </row>
    <row r="80" spans="3:42" ht="15.75" customHeight="1" x14ac:dyDescent="0.3">
      <c r="C80" s="21"/>
      <c r="D80" s="12"/>
      <c r="AO80" s="2"/>
      <c r="AP80" s="2" t="s">
        <v>41</v>
      </c>
    </row>
    <row r="81" spans="3:42" ht="15.75" customHeight="1" x14ac:dyDescent="0.3">
      <c r="C81" s="21"/>
      <c r="D81" s="12"/>
      <c r="AP81" s="2" t="s">
        <v>38</v>
      </c>
    </row>
    <row r="82" spans="3:42" ht="15.75" customHeight="1" x14ac:dyDescent="0.3">
      <c r="C82" s="21"/>
      <c r="D82" s="12"/>
      <c r="AP82" s="2" t="s">
        <v>25</v>
      </c>
    </row>
    <row r="83" spans="3:42" ht="15.75" customHeight="1" x14ac:dyDescent="0.3">
      <c r="C83" s="21"/>
      <c r="D83" s="12"/>
      <c r="AP83" s="2" t="s">
        <v>26</v>
      </c>
    </row>
    <row r="84" spans="3:42" ht="15.75" customHeight="1" x14ac:dyDescent="0.3">
      <c r="C84" s="21"/>
      <c r="D84" s="12"/>
      <c r="AP84" s="2" t="s">
        <v>34</v>
      </c>
    </row>
    <row r="85" spans="3:42" ht="15.75" customHeight="1" x14ac:dyDescent="0.3">
      <c r="C85" s="21"/>
      <c r="D85" s="12"/>
      <c r="AP85" s="2" t="s">
        <v>32</v>
      </c>
    </row>
    <row r="86" spans="3:42" ht="15.75" customHeight="1" x14ac:dyDescent="0.3">
      <c r="C86" s="21"/>
      <c r="D86" s="12"/>
      <c r="AP86" s="2" t="s">
        <v>27</v>
      </c>
    </row>
    <row r="87" spans="3:42" ht="15.75" customHeight="1" x14ac:dyDescent="0.3">
      <c r="C87" s="21"/>
      <c r="D87" s="12"/>
      <c r="AP87" s="2" t="s">
        <v>35</v>
      </c>
    </row>
    <row r="88" spans="3:42" ht="15.75" customHeight="1" x14ac:dyDescent="0.3">
      <c r="C88" s="21"/>
      <c r="D88" s="12"/>
      <c r="AP88" s="2" t="s">
        <v>36</v>
      </c>
    </row>
    <row r="89" spans="3:42" x14ac:dyDescent="0.3">
      <c r="AP89" s="2" t="s">
        <v>28</v>
      </c>
    </row>
    <row r="90" spans="3:42" x14ac:dyDescent="0.3">
      <c r="AP90" s="2" t="s">
        <v>29</v>
      </c>
    </row>
    <row r="91" spans="3:42" x14ac:dyDescent="0.3">
      <c r="AP91" s="2" t="s">
        <v>30</v>
      </c>
    </row>
    <row r="92" spans="3:42" x14ac:dyDescent="0.3">
      <c r="AP92" s="2" t="s">
        <v>33</v>
      </c>
    </row>
    <row r="93" spans="3:42" x14ac:dyDescent="0.3">
      <c r="AP93" s="2" t="s">
        <v>31</v>
      </c>
    </row>
    <row r="94" spans="3:42" x14ac:dyDescent="0.3">
      <c r="AP94" s="2" t="s">
        <v>39</v>
      </c>
    </row>
    <row r="95" spans="3:42" x14ac:dyDescent="0.3">
      <c r="AP95" s="2" t="s">
        <v>37</v>
      </c>
    </row>
  </sheetData>
  <mergeCells count="139">
    <mergeCell ref="Q48:Q50"/>
    <mergeCell ref="C48:C50"/>
    <mergeCell ref="L48:L50"/>
    <mergeCell ref="M48:M50"/>
    <mergeCell ref="N48:N50"/>
    <mergeCell ref="O48:O50"/>
    <mergeCell ref="P48:P50"/>
    <mergeCell ref="P46:P47"/>
    <mergeCell ref="Q46:Q47"/>
    <mergeCell ref="A51:C51"/>
    <mergeCell ref="D51:K51"/>
    <mergeCell ref="L52:L54"/>
    <mergeCell ref="M52:N52"/>
    <mergeCell ref="M53:O53"/>
    <mergeCell ref="M54:O54"/>
    <mergeCell ref="A48:A50"/>
    <mergeCell ref="B48:B50"/>
    <mergeCell ref="O40:O45"/>
    <mergeCell ref="P40:P45"/>
    <mergeCell ref="Q40:Q45"/>
    <mergeCell ref="A46:A47"/>
    <mergeCell ref="B46:B47"/>
    <mergeCell ref="C46:C47"/>
    <mergeCell ref="L46:L47"/>
    <mergeCell ref="M46:M47"/>
    <mergeCell ref="N46:N47"/>
    <mergeCell ref="O46:O47"/>
    <mergeCell ref="A40:A45"/>
    <mergeCell ref="B40:B45"/>
    <mergeCell ref="C40:C45"/>
    <mergeCell ref="L40:L45"/>
    <mergeCell ref="M40:M45"/>
    <mergeCell ref="N40:N45"/>
    <mergeCell ref="A37:A39"/>
    <mergeCell ref="B37:B39"/>
    <mergeCell ref="C37:C39"/>
    <mergeCell ref="L37:L39"/>
    <mergeCell ref="M37:M39"/>
    <mergeCell ref="N37:N39"/>
    <mergeCell ref="O37:O39"/>
    <mergeCell ref="P37:P39"/>
    <mergeCell ref="Q37:Q39"/>
    <mergeCell ref="P30:P31"/>
    <mergeCell ref="Q30:Q31"/>
    <mergeCell ref="A32:A36"/>
    <mergeCell ref="B32:B36"/>
    <mergeCell ref="C32:C36"/>
    <mergeCell ref="L32:L36"/>
    <mergeCell ref="M32:M36"/>
    <mergeCell ref="N32:N36"/>
    <mergeCell ref="O32:O36"/>
    <mergeCell ref="P32:P36"/>
    <mergeCell ref="Q32:Q36"/>
    <mergeCell ref="A29:C29"/>
    <mergeCell ref="D29:K29"/>
    <mergeCell ref="A30:A31"/>
    <mergeCell ref="B30:B31"/>
    <mergeCell ref="C30:C31"/>
    <mergeCell ref="L30:L31"/>
    <mergeCell ref="M30:M31"/>
    <mergeCell ref="N30:N31"/>
    <mergeCell ref="O30:O31"/>
    <mergeCell ref="P26:P28"/>
    <mergeCell ref="Q26:Q28"/>
    <mergeCell ref="O23:O25"/>
    <mergeCell ref="P23:P25"/>
    <mergeCell ref="Q23:Q25"/>
    <mergeCell ref="A26:A28"/>
    <mergeCell ref="B26:B28"/>
    <mergeCell ref="C26:C28"/>
    <mergeCell ref="L26:L28"/>
    <mergeCell ref="M26:M28"/>
    <mergeCell ref="N26:N28"/>
    <mergeCell ref="O26:O28"/>
    <mergeCell ref="A23:A25"/>
    <mergeCell ref="B23:B25"/>
    <mergeCell ref="C23:C25"/>
    <mergeCell ref="L23:L25"/>
    <mergeCell ref="M23:M25"/>
    <mergeCell ref="N23:N25"/>
    <mergeCell ref="A20:A22"/>
    <mergeCell ref="B20:B22"/>
    <mergeCell ref="C20:C22"/>
    <mergeCell ref="L20:L22"/>
    <mergeCell ref="M20:M22"/>
    <mergeCell ref="N20:N22"/>
    <mergeCell ref="O20:O22"/>
    <mergeCell ref="P20:P22"/>
    <mergeCell ref="Q20:Q22"/>
    <mergeCell ref="A17:A19"/>
    <mergeCell ref="B17:B19"/>
    <mergeCell ref="C17:C19"/>
    <mergeCell ref="L17:L19"/>
    <mergeCell ref="M17:M19"/>
    <mergeCell ref="N17:N19"/>
    <mergeCell ref="O17:O19"/>
    <mergeCell ref="P17:P19"/>
    <mergeCell ref="Q17:Q19"/>
    <mergeCell ref="O9:O12"/>
    <mergeCell ref="P9:P12"/>
    <mergeCell ref="Q9:Q12"/>
    <mergeCell ref="A13:A16"/>
    <mergeCell ref="B13:B16"/>
    <mergeCell ref="C13:C16"/>
    <mergeCell ref="L13:L16"/>
    <mergeCell ref="M13:M16"/>
    <mergeCell ref="N13:N16"/>
    <mergeCell ref="O13:O16"/>
    <mergeCell ref="A9:A12"/>
    <mergeCell ref="B9:B12"/>
    <mergeCell ref="C9:C12"/>
    <mergeCell ref="L9:L12"/>
    <mergeCell ref="M9:M12"/>
    <mergeCell ref="N9:N12"/>
    <mergeCell ref="P13:P16"/>
    <mergeCell ref="Q13:Q16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39:K39 H48:K50 H30:K36 H7:K8 H14:K19 H22:K25 H28:K28">
    <cfRule type="cellIs" dxfId="40234" priority="1512" operator="equal">
      <formula>0</formula>
    </cfRule>
  </conditionalFormatting>
  <conditionalFormatting sqref="H37:K38">
    <cfRule type="cellIs" dxfId="40233" priority="1510" operator="equal">
      <formula>0</formula>
    </cfRule>
  </conditionalFormatting>
  <conditionalFormatting sqref="F25 D50:G50 D31:G31">
    <cfRule type="cellIs" dxfId="40232" priority="329" operator="equal">
      <formula>0</formula>
    </cfRule>
  </conditionalFormatting>
  <conditionalFormatting sqref="D30:E30 G30">
    <cfRule type="cellIs" dxfId="40231" priority="1491" operator="equal">
      <formula>0</formula>
    </cfRule>
  </conditionalFormatting>
  <conditionalFormatting sqref="D32:G36">
    <cfRule type="cellIs" dxfId="40230" priority="1472" operator="equal">
      <formula>0</formula>
    </cfRule>
  </conditionalFormatting>
  <conditionalFormatting sqref="D32:G36">
    <cfRule type="duplicateValues" dxfId="40229" priority="1473"/>
  </conditionalFormatting>
  <conditionalFormatting sqref="D32:G36">
    <cfRule type="duplicateValues" dxfId="40228" priority="1474"/>
  </conditionalFormatting>
  <conditionalFormatting sqref="D32:G36">
    <cfRule type="duplicateValues" dxfId="40227" priority="1475"/>
  </conditionalFormatting>
  <conditionalFormatting sqref="D32:D36">
    <cfRule type="duplicateValues" dxfId="40226" priority="1476"/>
  </conditionalFormatting>
  <conditionalFormatting sqref="D32:D36">
    <cfRule type="duplicateValues" dxfId="40225" priority="1477"/>
  </conditionalFormatting>
  <conditionalFormatting sqref="D32:G36">
    <cfRule type="duplicateValues" dxfId="40224" priority="1478"/>
  </conditionalFormatting>
  <conditionalFormatting sqref="E32:E36">
    <cfRule type="duplicateValues" dxfId="40223" priority="1479"/>
  </conditionalFormatting>
  <conditionalFormatting sqref="E32:E36">
    <cfRule type="duplicateValues" dxfId="40222" priority="1480"/>
  </conditionalFormatting>
  <conditionalFormatting sqref="E32:E36">
    <cfRule type="duplicateValues" dxfId="40221" priority="1481"/>
  </conditionalFormatting>
  <conditionalFormatting sqref="E32:E36">
    <cfRule type="duplicateValues" dxfId="40220" priority="1482"/>
  </conditionalFormatting>
  <conditionalFormatting sqref="E32:E36">
    <cfRule type="duplicateValues" dxfId="40219" priority="1483"/>
  </conditionalFormatting>
  <conditionalFormatting sqref="E32:E36">
    <cfRule type="duplicateValues" dxfId="40218" priority="1484"/>
  </conditionalFormatting>
  <conditionalFormatting sqref="D32:D36">
    <cfRule type="duplicateValues" dxfId="40217" priority="1485"/>
  </conditionalFormatting>
  <conditionalFormatting sqref="D32:G36">
    <cfRule type="duplicateValues" dxfId="40216" priority="1486"/>
  </conditionalFormatting>
  <conditionalFormatting sqref="D32:G36">
    <cfRule type="duplicateValues" dxfId="40215" priority="1487"/>
  </conditionalFormatting>
  <conditionalFormatting sqref="E32:G36">
    <cfRule type="duplicateValues" dxfId="40214" priority="1488"/>
  </conditionalFormatting>
  <conditionalFormatting sqref="E32:G36">
    <cfRule type="duplicateValues" dxfId="40213" priority="1489"/>
  </conditionalFormatting>
  <conditionalFormatting sqref="E32:G36">
    <cfRule type="duplicateValues" dxfId="40212" priority="1490"/>
  </conditionalFormatting>
  <conditionalFormatting sqref="D37:G37 D38">
    <cfRule type="duplicateValues" dxfId="40211" priority="1454"/>
  </conditionalFormatting>
  <conditionalFormatting sqref="D37:G37 D38">
    <cfRule type="duplicateValues" dxfId="40210" priority="1455"/>
  </conditionalFormatting>
  <conditionalFormatting sqref="D37:G37 D38">
    <cfRule type="duplicateValues" dxfId="40209" priority="1456"/>
  </conditionalFormatting>
  <conditionalFormatting sqref="D37:D38">
    <cfRule type="duplicateValues" dxfId="40208" priority="1457"/>
  </conditionalFormatting>
  <conditionalFormatting sqref="D37:D38">
    <cfRule type="duplicateValues" dxfId="40207" priority="1458"/>
  </conditionalFormatting>
  <conditionalFormatting sqref="D37:G37 D38">
    <cfRule type="duplicateValues" dxfId="40206" priority="1459"/>
  </conditionalFormatting>
  <conditionalFormatting sqref="E37">
    <cfRule type="duplicateValues" dxfId="40205" priority="1460"/>
  </conditionalFormatting>
  <conditionalFormatting sqref="E37">
    <cfRule type="duplicateValues" dxfId="40204" priority="1461"/>
  </conditionalFormatting>
  <conditionalFormatting sqref="E37">
    <cfRule type="duplicateValues" dxfId="40203" priority="1462"/>
  </conditionalFormatting>
  <conditionalFormatting sqref="E37">
    <cfRule type="duplicateValues" dxfId="40202" priority="1463"/>
  </conditionalFormatting>
  <conditionalFormatting sqref="E37">
    <cfRule type="duplicateValues" dxfId="40201" priority="1464"/>
  </conditionalFormatting>
  <conditionalFormatting sqref="E37">
    <cfRule type="duplicateValues" dxfId="40200" priority="1465"/>
  </conditionalFormatting>
  <conditionalFormatting sqref="D37:D38">
    <cfRule type="duplicateValues" dxfId="40199" priority="1466"/>
  </conditionalFormatting>
  <conditionalFormatting sqref="D37:G37 D38">
    <cfRule type="duplicateValues" dxfId="40198" priority="1467"/>
  </conditionalFormatting>
  <conditionalFormatting sqref="D37:G37 D38">
    <cfRule type="duplicateValues" dxfId="40197" priority="1468"/>
  </conditionalFormatting>
  <conditionalFormatting sqref="E37:G37">
    <cfRule type="duplicateValues" dxfId="40196" priority="1469"/>
  </conditionalFormatting>
  <conditionalFormatting sqref="E37:G37">
    <cfRule type="duplicateValues" dxfId="40195" priority="1470"/>
  </conditionalFormatting>
  <conditionalFormatting sqref="E37:G37">
    <cfRule type="duplicateValues" dxfId="40194" priority="1471"/>
  </conditionalFormatting>
  <conditionalFormatting sqref="F30">
    <cfRule type="duplicateValues" dxfId="40193" priority="1444"/>
  </conditionalFormatting>
  <conditionalFormatting sqref="F30">
    <cfRule type="duplicateValues" dxfId="40192" priority="1445"/>
  </conditionalFormatting>
  <conditionalFormatting sqref="F30">
    <cfRule type="duplicateValues" dxfId="40191" priority="1446"/>
  </conditionalFormatting>
  <conditionalFormatting sqref="F30">
    <cfRule type="duplicateValues" dxfId="40190" priority="1447"/>
  </conditionalFormatting>
  <conditionalFormatting sqref="F30">
    <cfRule type="duplicateValues" dxfId="40189" priority="1448"/>
  </conditionalFormatting>
  <conditionalFormatting sqref="F30">
    <cfRule type="duplicateValues" dxfId="40188" priority="1449"/>
  </conditionalFormatting>
  <conditionalFormatting sqref="F30">
    <cfRule type="duplicateValues" dxfId="40187" priority="1450"/>
  </conditionalFormatting>
  <conditionalFormatting sqref="F30">
    <cfRule type="duplicateValues" dxfId="40186" priority="1451"/>
  </conditionalFormatting>
  <conditionalFormatting sqref="F30">
    <cfRule type="duplicateValues" dxfId="40185" priority="1452"/>
  </conditionalFormatting>
  <conditionalFormatting sqref="E38:G38">
    <cfRule type="duplicateValues" dxfId="40184" priority="1428"/>
  </conditionalFormatting>
  <conditionalFormatting sqref="E38:G38">
    <cfRule type="duplicateValues" dxfId="40183" priority="1429"/>
  </conditionalFormatting>
  <conditionalFormatting sqref="E38:G38">
    <cfRule type="duplicateValues" dxfId="40182" priority="1430"/>
  </conditionalFormatting>
  <conditionalFormatting sqref="E38:G38">
    <cfRule type="duplicateValues" dxfId="40181" priority="1431"/>
  </conditionalFormatting>
  <conditionalFormatting sqref="E38">
    <cfRule type="duplicateValues" dxfId="40180" priority="1432"/>
  </conditionalFormatting>
  <conditionalFormatting sqref="E38">
    <cfRule type="duplicateValues" dxfId="40179" priority="1433"/>
  </conditionalFormatting>
  <conditionalFormatting sqref="E38">
    <cfRule type="duplicateValues" dxfId="40178" priority="1434"/>
  </conditionalFormatting>
  <conditionalFormatting sqref="E38">
    <cfRule type="duplicateValues" dxfId="40177" priority="1435"/>
  </conditionalFormatting>
  <conditionalFormatting sqref="E38">
    <cfRule type="duplicateValues" dxfId="40176" priority="1436"/>
  </conditionalFormatting>
  <conditionalFormatting sqref="E38">
    <cfRule type="duplicateValues" dxfId="40175" priority="1437"/>
  </conditionalFormatting>
  <conditionalFormatting sqref="E38:G38">
    <cfRule type="duplicateValues" dxfId="40174" priority="1438"/>
  </conditionalFormatting>
  <conditionalFormatting sqref="E38:G38">
    <cfRule type="duplicateValues" dxfId="40173" priority="1439"/>
  </conditionalFormatting>
  <conditionalFormatting sqref="E38:G38">
    <cfRule type="duplicateValues" dxfId="40172" priority="1440"/>
  </conditionalFormatting>
  <conditionalFormatting sqref="E38:G38">
    <cfRule type="duplicateValues" dxfId="40171" priority="1441"/>
  </conditionalFormatting>
  <conditionalFormatting sqref="E38:G38">
    <cfRule type="duplicateValues" dxfId="40170" priority="1442"/>
  </conditionalFormatting>
  <conditionalFormatting sqref="D6:E6">
    <cfRule type="duplicateValues" dxfId="40169" priority="1372"/>
  </conditionalFormatting>
  <conditionalFormatting sqref="D6:E6">
    <cfRule type="duplicateValues" dxfId="40168" priority="1373"/>
  </conditionalFormatting>
  <conditionalFormatting sqref="D6:E6">
    <cfRule type="duplicateValues" dxfId="40167" priority="1374"/>
  </conditionalFormatting>
  <conditionalFormatting sqref="D6">
    <cfRule type="duplicateValues" dxfId="40166" priority="1375"/>
  </conditionalFormatting>
  <conditionalFormatting sqref="D6">
    <cfRule type="duplicateValues" dxfId="40165" priority="1376"/>
  </conditionalFormatting>
  <conditionalFormatting sqref="D6:E6">
    <cfRule type="duplicateValues" dxfId="40164" priority="1377"/>
  </conditionalFormatting>
  <conditionalFormatting sqref="E6">
    <cfRule type="duplicateValues" dxfId="40163" priority="1378"/>
  </conditionalFormatting>
  <conditionalFormatting sqref="E6">
    <cfRule type="duplicateValues" dxfId="40162" priority="1379"/>
  </conditionalFormatting>
  <conditionalFormatting sqref="E6">
    <cfRule type="duplicateValues" dxfId="40161" priority="1380"/>
  </conditionalFormatting>
  <conditionalFormatting sqref="E6">
    <cfRule type="duplicateValues" dxfId="40160" priority="1381"/>
  </conditionalFormatting>
  <conditionalFormatting sqref="E6">
    <cfRule type="duplicateValues" dxfId="40159" priority="1382"/>
  </conditionalFormatting>
  <conditionalFormatting sqref="E6">
    <cfRule type="duplicateValues" dxfId="40158" priority="1383"/>
  </conditionalFormatting>
  <conditionalFormatting sqref="D6">
    <cfRule type="duplicateValues" dxfId="40157" priority="1384"/>
  </conditionalFormatting>
  <conditionalFormatting sqref="D6:E6">
    <cfRule type="duplicateValues" dxfId="40156" priority="1385"/>
  </conditionalFormatting>
  <conditionalFormatting sqref="D6:E6">
    <cfRule type="duplicateValues" dxfId="40155" priority="1386"/>
  </conditionalFormatting>
  <conditionalFormatting sqref="E6">
    <cfRule type="duplicateValues" dxfId="40154" priority="1387"/>
  </conditionalFormatting>
  <conditionalFormatting sqref="E6">
    <cfRule type="duplicateValues" dxfId="40153" priority="1388"/>
  </conditionalFormatting>
  <conditionalFormatting sqref="E6">
    <cfRule type="duplicateValues" dxfId="40152" priority="1389"/>
  </conditionalFormatting>
  <conditionalFormatting sqref="D9 G9">
    <cfRule type="duplicateValues" dxfId="40151" priority="1339"/>
  </conditionalFormatting>
  <conditionalFormatting sqref="D9 G9">
    <cfRule type="duplicateValues" dxfId="40150" priority="1340"/>
  </conditionalFormatting>
  <conditionalFormatting sqref="D9 G9">
    <cfRule type="duplicateValues" dxfId="40149" priority="1341"/>
  </conditionalFormatting>
  <conditionalFormatting sqref="D9">
    <cfRule type="duplicateValues" dxfId="40148" priority="1342"/>
  </conditionalFormatting>
  <conditionalFormatting sqref="D9">
    <cfRule type="duplicateValues" dxfId="40147" priority="1343"/>
  </conditionalFormatting>
  <conditionalFormatting sqref="D9 G9">
    <cfRule type="duplicateValues" dxfId="40146" priority="1344"/>
  </conditionalFormatting>
  <conditionalFormatting sqref="D9">
    <cfRule type="duplicateValues" dxfId="40145" priority="1345"/>
  </conditionalFormatting>
  <conditionalFormatting sqref="D9 G9">
    <cfRule type="duplicateValues" dxfId="40144" priority="1346"/>
  </conditionalFormatting>
  <conditionalFormatting sqref="D9 G9">
    <cfRule type="duplicateValues" dxfId="40143" priority="1347"/>
  </conditionalFormatting>
  <conditionalFormatting sqref="G9">
    <cfRule type="duplicateValues" dxfId="40142" priority="1348"/>
  </conditionalFormatting>
  <conditionalFormatting sqref="G9">
    <cfRule type="duplicateValues" dxfId="40141" priority="1349"/>
  </conditionalFormatting>
  <conditionalFormatting sqref="G9">
    <cfRule type="duplicateValues" dxfId="40140" priority="1350"/>
  </conditionalFormatting>
  <conditionalFormatting sqref="D7:E7">
    <cfRule type="duplicateValues" dxfId="40139" priority="1302"/>
  </conditionalFormatting>
  <conditionalFormatting sqref="D7:E7">
    <cfRule type="duplicateValues" dxfId="40138" priority="1303"/>
  </conditionalFormatting>
  <conditionalFormatting sqref="D7:E7">
    <cfRule type="duplicateValues" dxfId="40137" priority="1304"/>
  </conditionalFormatting>
  <conditionalFormatting sqref="D7">
    <cfRule type="duplicateValues" dxfId="40136" priority="1305"/>
  </conditionalFormatting>
  <conditionalFormatting sqref="D7">
    <cfRule type="duplicateValues" dxfId="40135" priority="1306"/>
  </conditionalFormatting>
  <conditionalFormatting sqref="D7:E7">
    <cfRule type="duplicateValues" dxfId="40134" priority="1307"/>
  </conditionalFormatting>
  <conditionalFormatting sqref="E7">
    <cfRule type="duplicateValues" dxfId="40133" priority="1308"/>
  </conditionalFormatting>
  <conditionalFormatting sqref="E7">
    <cfRule type="duplicateValues" dxfId="40132" priority="1309"/>
  </conditionalFormatting>
  <conditionalFormatting sqref="E7">
    <cfRule type="duplicateValues" dxfId="40131" priority="1310"/>
  </conditionalFormatting>
  <conditionalFormatting sqref="E7">
    <cfRule type="duplicateValues" dxfId="40130" priority="1311"/>
  </conditionalFormatting>
  <conditionalFormatting sqref="E7">
    <cfRule type="duplicateValues" dxfId="40129" priority="1312"/>
  </conditionalFormatting>
  <conditionalFormatting sqref="E7">
    <cfRule type="duplicateValues" dxfId="40128" priority="1313"/>
  </conditionalFormatting>
  <conditionalFormatting sqref="D7">
    <cfRule type="duplicateValues" dxfId="40127" priority="1314"/>
  </conditionalFormatting>
  <conditionalFormatting sqref="D7:E7">
    <cfRule type="duplicateValues" dxfId="40126" priority="1315"/>
  </conditionalFormatting>
  <conditionalFormatting sqref="D7:E7">
    <cfRule type="duplicateValues" dxfId="40125" priority="1316"/>
  </conditionalFormatting>
  <conditionalFormatting sqref="E7">
    <cfRule type="duplicateValues" dxfId="40124" priority="1317"/>
  </conditionalFormatting>
  <conditionalFormatting sqref="E7">
    <cfRule type="duplicateValues" dxfId="40123" priority="1318"/>
  </conditionalFormatting>
  <conditionalFormatting sqref="E7">
    <cfRule type="duplicateValues" dxfId="40122" priority="1319"/>
  </conditionalFormatting>
  <conditionalFormatting sqref="G8">
    <cfRule type="duplicateValues" dxfId="40121" priority="1254"/>
  </conditionalFormatting>
  <conditionalFormatting sqref="G8">
    <cfRule type="duplicateValues" dxfId="40120" priority="1255"/>
  </conditionalFormatting>
  <conditionalFormatting sqref="G8">
    <cfRule type="duplicateValues" dxfId="40119" priority="1256"/>
  </conditionalFormatting>
  <conditionalFormatting sqref="G8">
    <cfRule type="duplicateValues" dxfId="40118" priority="1257"/>
  </conditionalFormatting>
  <conditionalFormatting sqref="G8">
    <cfRule type="duplicateValues" dxfId="40117" priority="1258"/>
  </conditionalFormatting>
  <conditionalFormatting sqref="G8">
    <cfRule type="duplicateValues" dxfId="40116" priority="1259"/>
  </conditionalFormatting>
  <conditionalFormatting sqref="G8">
    <cfRule type="duplicateValues" dxfId="40115" priority="1260"/>
  </conditionalFormatting>
  <conditionalFormatting sqref="G8">
    <cfRule type="duplicateValues" dxfId="40114" priority="1261"/>
  </conditionalFormatting>
  <conditionalFormatting sqref="G8">
    <cfRule type="duplicateValues" dxfId="40113" priority="1262"/>
  </conditionalFormatting>
  <conditionalFormatting sqref="G6">
    <cfRule type="duplicateValues" dxfId="40112" priority="1244"/>
  </conditionalFormatting>
  <conditionalFormatting sqref="G6">
    <cfRule type="duplicateValues" dxfId="40111" priority="1245"/>
  </conditionalFormatting>
  <conditionalFormatting sqref="G6">
    <cfRule type="duplicateValues" dxfId="40110" priority="1246"/>
  </conditionalFormatting>
  <conditionalFormatting sqref="G6">
    <cfRule type="duplicateValues" dxfId="40109" priority="1247"/>
  </conditionalFormatting>
  <conditionalFormatting sqref="G6">
    <cfRule type="duplicateValues" dxfId="40108" priority="1248"/>
  </conditionalFormatting>
  <conditionalFormatting sqref="G6">
    <cfRule type="duplicateValues" dxfId="40107" priority="1249"/>
  </conditionalFormatting>
  <conditionalFormatting sqref="G6">
    <cfRule type="duplicateValues" dxfId="40106" priority="1250"/>
  </conditionalFormatting>
  <conditionalFormatting sqref="G6">
    <cfRule type="duplicateValues" dxfId="40105" priority="1251"/>
  </conditionalFormatting>
  <conditionalFormatting sqref="G6">
    <cfRule type="duplicateValues" dxfId="40104" priority="1252"/>
  </conditionalFormatting>
  <conditionalFormatting sqref="G7">
    <cfRule type="duplicateValues" dxfId="40103" priority="1224"/>
  </conditionalFormatting>
  <conditionalFormatting sqref="G7">
    <cfRule type="duplicateValues" dxfId="40102" priority="1225"/>
  </conditionalFormatting>
  <conditionalFormatting sqref="G7">
    <cfRule type="duplicateValues" dxfId="40101" priority="1226"/>
  </conditionalFormatting>
  <conditionalFormatting sqref="G7">
    <cfRule type="duplicateValues" dxfId="40100" priority="1227"/>
  </conditionalFormatting>
  <conditionalFormatting sqref="G7">
    <cfRule type="duplicateValues" dxfId="40099" priority="1228"/>
  </conditionalFormatting>
  <conditionalFormatting sqref="G7">
    <cfRule type="duplicateValues" dxfId="40098" priority="1229"/>
  </conditionalFormatting>
  <conditionalFormatting sqref="G7">
    <cfRule type="duplicateValues" dxfId="40097" priority="1230"/>
  </conditionalFormatting>
  <conditionalFormatting sqref="G7">
    <cfRule type="duplicateValues" dxfId="40096" priority="1231"/>
  </conditionalFormatting>
  <conditionalFormatting sqref="G7">
    <cfRule type="duplicateValues" dxfId="40095" priority="1232"/>
  </conditionalFormatting>
  <conditionalFormatting sqref="E8">
    <cfRule type="duplicateValues" dxfId="40094" priority="1184"/>
  </conditionalFormatting>
  <conditionalFormatting sqref="E8">
    <cfRule type="duplicateValues" dxfId="40093" priority="1185"/>
  </conditionalFormatting>
  <conditionalFormatting sqref="E8">
    <cfRule type="duplicateValues" dxfId="40092" priority="1186"/>
  </conditionalFormatting>
  <conditionalFormatting sqref="E8">
    <cfRule type="duplicateValues" dxfId="40091" priority="1187"/>
  </conditionalFormatting>
  <conditionalFormatting sqref="E8">
    <cfRule type="duplicateValues" dxfId="40090" priority="1188"/>
  </conditionalFormatting>
  <conditionalFormatting sqref="E8">
    <cfRule type="duplicateValues" dxfId="40089" priority="1189"/>
  </conditionalFormatting>
  <conditionalFormatting sqref="E8">
    <cfRule type="duplicateValues" dxfId="40088" priority="1190"/>
  </conditionalFormatting>
  <conditionalFormatting sqref="E8">
    <cfRule type="duplicateValues" dxfId="40087" priority="1191"/>
  </conditionalFormatting>
  <conditionalFormatting sqref="E8">
    <cfRule type="duplicateValues" dxfId="40086" priority="1192"/>
  </conditionalFormatting>
  <conditionalFormatting sqref="E18">
    <cfRule type="duplicateValues" dxfId="40085" priority="1174"/>
  </conditionalFormatting>
  <conditionalFormatting sqref="E18">
    <cfRule type="duplicateValues" dxfId="40084" priority="1175"/>
  </conditionalFormatting>
  <conditionalFormatting sqref="E18">
    <cfRule type="duplicateValues" dxfId="40083" priority="1176"/>
  </conditionalFormatting>
  <conditionalFormatting sqref="E18">
    <cfRule type="duplicateValues" dxfId="40082" priority="1177"/>
  </conditionalFormatting>
  <conditionalFormatting sqref="E18">
    <cfRule type="duplicateValues" dxfId="40081" priority="1178"/>
  </conditionalFormatting>
  <conditionalFormatting sqref="E18">
    <cfRule type="duplicateValues" dxfId="40080" priority="1179"/>
  </conditionalFormatting>
  <conditionalFormatting sqref="E18">
    <cfRule type="duplicateValues" dxfId="40079" priority="1180"/>
  </conditionalFormatting>
  <conditionalFormatting sqref="E18">
    <cfRule type="duplicateValues" dxfId="40078" priority="1181"/>
  </conditionalFormatting>
  <conditionalFormatting sqref="E18">
    <cfRule type="duplicateValues" dxfId="40077" priority="1182"/>
  </conditionalFormatting>
  <conditionalFormatting sqref="E9">
    <cfRule type="duplicateValues" dxfId="40076" priority="1164"/>
  </conditionalFormatting>
  <conditionalFormatting sqref="E9">
    <cfRule type="duplicateValues" dxfId="40075" priority="1165"/>
  </conditionalFormatting>
  <conditionalFormatting sqref="E9">
    <cfRule type="duplicateValues" dxfId="40074" priority="1166"/>
  </conditionalFormatting>
  <conditionalFormatting sqref="E9">
    <cfRule type="duplicateValues" dxfId="40073" priority="1167"/>
  </conditionalFormatting>
  <conditionalFormatting sqref="E9">
    <cfRule type="duplicateValues" dxfId="40072" priority="1168"/>
  </conditionalFormatting>
  <conditionalFormatting sqref="E9">
    <cfRule type="duplicateValues" dxfId="40071" priority="1169"/>
  </conditionalFormatting>
  <conditionalFormatting sqref="E9">
    <cfRule type="duplicateValues" dxfId="40070" priority="1170"/>
  </conditionalFormatting>
  <conditionalFormatting sqref="E9">
    <cfRule type="duplicateValues" dxfId="40069" priority="1171"/>
  </conditionalFormatting>
  <conditionalFormatting sqref="E9">
    <cfRule type="duplicateValues" dxfId="40068" priority="1172"/>
  </conditionalFormatting>
  <conditionalFormatting sqref="E10">
    <cfRule type="duplicateValues" dxfId="40067" priority="1154"/>
  </conditionalFormatting>
  <conditionalFormatting sqref="E10">
    <cfRule type="duplicateValues" dxfId="40066" priority="1155"/>
  </conditionalFormatting>
  <conditionalFormatting sqref="E10">
    <cfRule type="duplicateValues" dxfId="40065" priority="1156"/>
  </conditionalFormatting>
  <conditionalFormatting sqref="E10">
    <cfRule type="duplicateValues" dxfId="40064" priority="1157"/>
  </conditionalFormatting>
  <conditionalFormatting sqref="E10">
    <cfRule type="duplicateValues" dxfId="40063" priority="1158"/>
  </conditionalFormatting>
  <conditionalFormatting sqref="E10">
    <cfRule type="duplicateValues" dxfId="40062" priority="1159"/>
  </conditionalFormatting>
  <conditionalFormatting sqref="E10">
    <cfRule type="duplicateValues" dxfId="40061" priority="1160"/>
  </conditionalFormatting>
  <conditionalFormatting sqref="E10">
    <cfRule type="duplicateValues" dxfId="40060" priority="1161"/>
  </conditionalFormatting>
  <conditionalFormatting sqref="E10">
    <cfRule type="duplicateValues" dxfId="40059" priority="1162"/>
  </conditionalFormatting>
  <conditionalFormatting sqref="F8">
    <cfRule type="duplicateValues" dxfId="40058" priority="1147"/>
  </conditionalFormatting>
  <conditionalFormatting sqref="F8">
    <cfRule type="duplicateValues" dxfId="40057" priority="1148"/>
  </conditionalFormatting>
  <conditionalFormatting sqref="F8">
    <cfRule type="duplicateValues" dxfId="40056" priority="1150"/>
  </conditionalFormatting>
  <conditionalFormatting sqref="F6">
    <cfRule type="duplicateValues" dxfId="40055" priority="1134"/>
  </conditionalFormatting>
  <conditionalFormatting sqref="F6">
    <cfRule type="duplicateValues" dxfId="40054" priority="1135"/>
  </conditionalFormatting>
  <conditionalFormatting sqref="F6">
    <cfRule type="duplicateValues" dxfId="40053" priority="1136"/>
  </conditionalFormatting>
  <conditionalFormatting sqref="F6">
    <cfRule type="duplicateValues" dxfId="40052" priority="1137"/>
  </conditionalFormatting>
  <conditionalFormatting sqref="F6">
    <cfRule type="duplicateValues" dxfId="40051" priority="1138"/>
  </conditionalFormatting>
  <conditionalFormatting sqref="F6">
    <cfRule type="duplicateValues" dxfId="40050" priority="1139"/>
  </conditionalFormatting>
  <conditionalFormatting sqref="F6">
    <cfRule type="duplicateValues" dxfId="40049" priority="1140"/>
  </conditionalFormatting>
  <conditionalFormatting sqref="F6">
    <cfRule type="duplicateValues" dxfId="40048" priority="1141"/>
  </conditionalFormatting>
  <conditionalFormatting sqref="F6">
    <cfRule type="duplicateValues" dxfId="40047" priority="1142"/>
  </conditionalFormatting>
  <conditionalFormatting sqref="F9">
    <cfRule type="duplicateValues" dxfId="40046" priority="1113"/>
  </conditionalFormatting>
  <conditionalFormatting sqref="F9">
    <cfRule type="duplicateValues" dxfId="40045" priority="1114"/>
  </conditionalFormatting>
  <conditionalFormatting sqref="F9">
    <cfRule type="duplicateValues" dxfId="40044" priority="1115"/>
  </conditionalFormatting>
  <conditionalFormatting sqref="F9">
    <cfRule type="duplicateValues" dxfId="40043" priority="1116"/>
  </conditionalFormatting>
  <conditionalFormatting sqref="F9">
    <cfRule type="duplicateValues" dxfId="40042" priority="1117"/>
  </conditionalFormatting>
  <conditionalFormatting sqref="F9">
    <cfRule type="duplicateValues" dxfId="40041" priority="1118"/>
  </conditionalFormatting>
  <conditionalFormatting sqref="F9">
    <cfRule type="duplicateValues" dxfId="40040" priority="1119"/>
  </conditionalFormatting>
  <conditionalFormatting sqref="F9">
    <cfRule type="duplicateValues" dxfId="40039" priority="1120"/>
  </conditionalFormatting>
  <conditionalFormatting sqref="F9">
    <cfRule type="duplicateValues" dxfId="40038" priority="1121"/>
  </conditionalFormatting>
  <conditionalFormatting sqref="F7">
    <cfRule type="duplicateValues" dxfId="40037" priority="1104"/>
  </conditionalFormatting>
  <conditionalFormatting sqref="F7">
    <cfRule type="duplicateValues" dxfId="40036" priority="1105"/>
  </conditionalFormatting>
  <conditionalFormatting sqref="F7">
    <cfRule type="duplicateValues" dxfId="40035" priority="1106"/>
  </conditionalFormatting>
  <conditionalFormatting sqref="F7">
    <cfRule type="duplicateValues" dxfId="40034" priority="1107"/>
  </conditionalFormatting>
  <conditionalFormatting sqref="F7">
    <cfRule type="duplicateValues" dxfId="40033" priority="1108"/>
  </conditionalFormatting>
  <conditionalFormatting sqref="F7">
    <cfRule type="duplicateValues" dxfId="40032" priority="1109"/>
  </conditionalFormatting>
  <conditionalFormatting sqref="F7">
    <cfRule type="duplicateValues" dxfId="40031" priority="1110"/>
  </conditionalFormatting>
  <conditionalFormatting sqref="F7">
    <cfRule type="duplicateValues" dxfId="40030" priority="1111"/>
  </conditionalFormatting>
  <conditionalFormatting sqref="F7">
    <cfRule type="duplicateValues" dxfId="40029" priority="1112"/>
  </conditionalFormatting>
  <conditionalFormatting sqref="D16">
    <cfRule type="duplicateValues" dxfId="40028" priority="1074"/>
  </conditionalFormatting>
  <conditionalFormatting sqref="D16">
    <cfRule type="duplicateValues" dxfId="40027" priority="1075"/>
  </conditionalFormatting>
  <conditionalFormatting sqref="D16">
    <cfRule type="duplicateValues" dxfId="40026" priority="1076"/>
  </conditionalFormatting>
  <conditionalFormatting sqref="D16">
    <cfRule type="duplicateValues" dxfId="40025" priority="1077"/>
  </conditionalFormatting>
  <conditionalFormatting sqref="D16">
    <cfRule type="duplicateValues" dxfId="40024" priority="1078"/>
  </conditionalFormatting>
  <conditionalFormatting sqref="D16">
    <cfRule type="duplicateValues" dxfId="40023" priority="1079"/>
  </conditionalFormatting>
  <conditionalFormatting sqref="D16">
    <cfRule type="duplicateValues" dxfId="40022" priority="1080"/>
  </conditionalFormatting>
  <conditionalFormatting sqref="D16">
    <cfRule type="duplicateValues" dxfId="40021" priority="1081"/>
  </conditionalFormatting>
  <conditionalFormatting sqref="D16">
    <cfRule type="duplicateValues" dxfId="40020" priority="1082"/>
  </conditionalFormatting>
  <conditionalFormatting sqref="D11:E11">
    <cfRule type="duplicateValues" dxfId="40019" priority="1055"/>
  </conditionalFormatting>
  <conditionalFormatting sqref="D11:E11">
    <cfRule type="duplicateValues" dxfId="40018" priority="1056"/>
  </conditionalFormatting>
  <conditionalFormatting sqref="D11:E11">
    <cfRule type="duplicateValues" dxfId="40017" priority="1057"/>
  </conditionalFormatting>
  <conditionalFormatting sqref="D11">
    <cfRule type="duplicateValues" dxfId="40016" priority="1058"/>
  </conditionalFormatting>
  <conditionalFormatting sqref="D11">
    <cfRule type="duplicateValues" dxfId="40015" priority="1059"/>
  </conditionalFormatting>
  <conditionalFormatting sqref="D11:E11">
    <cfRule type="duplicateValues" dxfId="40014" priority="1060"/>
  </conditionalFormatting>
  <conditionalFormatting sqref="E11">
    <cfRule type="duplicateValues" dxfId="40013" priority="1061"/>
  </conditionalFormatting>
  <conditionalFormatting sqref="E11">
    <cfRule type="duplicateValues" dxfId="40012" priority="1062"/>
  </conditionalFormatting>
  <conditionalFormatting sqref="E11">
    <cfRule type="duplicateValues" dxfId="40011" priority="1063"/>
  </conditionalFormatting>
  <conditionalFormatting sqref="E11">
    <cfRule type="duplicateValues" dxfId="40010" priority="1064"/>
  </conditionalFormatting>
  <conditionalFormatting sqref="E11">
    <cfRule type="duplicateValues" dxfId="40009" priority="1065"/>
  </conditionalFormatting>
  <conditionalFormatting sqref="E11">
    <cfRule type="duplicateValues" dxfId="40008" priority="1066"/>
  </conditionalFormatting>
  <conditionalFormatting sqref="D11">
    <cfRule type="duplicateValues" dxfId="40007" priority="1067"/>
  </conditionalFormatting>
  <conditionalFormatting sqref="D11:E11">
    <cfRule type="duplicateValues" dxfId="40006" priority="1068"/>
  </conditionalFormatting>
  <conditionalFormatting sqref="D11:E11">
    <cfRule type="duplicateValues" dxfId="40005" priority="1069"/>
  </conditionalFormatting>
  <conditionalFormatting sqref="E11">
    <cfRule type="duplicateValues" dxfId="40004" priority="1070"/>
  </conditionalFormatting>
  <conditionalFormatting sqref="E11">
    <cfRule type="duplicateValues" dxfId="40003" priority="1071"/>
  </conditionalFormatting>
  <conditionalFormatting sqref="E11">
    <cfRule type="duplicateValues" dxfId="40002" priority="1072"/>
  </conditionalFormatting>
  <conditionalFormatting sqref="D15:E15">
    <cfRule type="duplicateValues" dxfId="40001" priority="1036"/>
  </conditionalFormatting>
  <conditionalFormatting sqref="D15:E15">
    <cfRule type="duplicateValues" dxfId="40000" priority="1037"/>
  </conditionalFormatting>
  <conditionalFormatting sqref="D15:E15">
    <cfRule type="duplicateValues" dxfId="39999" priority="1038"/>
  </conditionalFormatting>
  <conditionalFormatting sqref="D15">
    <cfRule type="duplicateValues" dxfId="39998" priority="1039"/>
  </conditionalFormatting>
  <conditionalFormatting sqref="D15">
    <cfRule type="duplicateValues" dxfId="39997" priority="1040"/>
  </conditionalFormatting>
  <conditionalFormatting sqref="D15:E15">
    <cfRule type="duplicateValues" dxfId="39996" priority="1041"/>
  </conditionalFormatting>
  <conditionalFormatting sqref="E15">
    <cfRule type="duplicateValues" dxfId="39995" priority="1042"/>
  </conditionalFormatting>
  <conditionalFormatting sqref="E15">
    <cfRule type="duplicateValues" dxfId="39994" priority="1043"/>
  </conditionalFormatting>
  <conditionalFormatting sqref="E15">
    <cfRule type="duplicateValues" dxfId="39993" priority="1044"/>
  </conditionalFormatting>
  <conditionalFormatting sqref="E15">
    <cfRule type="duplicateValues" dxfId="39992" priority="1045"/>
  </conditionalFormatting>
  <conditionalFormatting sqref="E15">
    <cfRule type="duplicateValues" dxfId="39991" priority="1046"/>
  </conditionalFormatting>
  <conditionalFormatting sqref="E15">
    <cfRule type="duplicateValues" dxfId="39990" priority="1047"/>
  </conditionalFormatting>
  <conditionalFormatting sqref="D15">
    <cfRule type="duplicateValues" dxfId="39989" priority="1048"/>
  </conditionalFormatting>
  <conditionalFormatting sqref="D15:E15">
    <cfRule type="duplicateValues" dxfId="39988" priority="1049"/>
  </conditionalFormatting>
  <conditionalFormatting sqref="D15:E15">
    <cfRule type="duplicateValues" dxfId="39987" priority="1050"/>
  </conditionalFormatting>
  <conditionalFormatting sqref="E15">
    <cfRule type="duplicateValues" dxfId="39986" priority="1051"/>
  </conditionalFormatting>
  <conditionalFormatting sqref="E15">
    <cfRule type="duplicateValues" dxfId="39985" priority="1052"/>
  </conditionalFormatting>
  <conditionalFormatting sqref="E15">
    <cfRule type="duplicateValues" dxfId="39984" priority="1053"/>
  </conditionalFormatting>
  <conditionalFormatting sqref="D17 G17">
    <cfRule type="duplicateValues" dxfId="39983" priority="1022"/>
  </conditionalFormatting>
  <conditionalFormatting sqref="D17 G17">
    <cfRule type="duplicateValues" dxfId="39982" priority="1023"/>
  </conditionalFormatting>
  <conditionalFormatting sqref="D17 G17">
    <cfRule type="duplicateValues" dxfId="39981" priority="1024"/>
  </conditionalFormatting>
  <conditionalFormatting sqref="D17">
    <cfRule type="duplicateValues" dxfId="39980" priority="1025"/>
  </conditionalFormatting>
  <conditionalFormatting sqref="D17">
    <cfRule type="duplicateValues" dxfId="39979" priority="1026"/>
  </conditionalFormatting>
  <conditionalFormatting sqref="D17 G17">
    <cfRule type="duplicateValues" dxfId="39978" priority="1027"/>
  </conditionalFormatting>
  <conditionalFormatting sqref="D17">
    <cfRule type="duplicateValues" dxfId="39977" priority="1028"/>
  </conditionalFormatting>
  <conditionalFormatting sqref="D17 G17">
    <cfRule type="duplicateValues" dxfId="39976" priority="1029"/>
  </conditionalFormatting>
  <conditionalFormatting sqref="D17 G17">
    <cfRule type="duplicateValues" dxfId="39975" priority="1030"/>
  </conditionalFormatting>
  <conditionalFormatting sqref="G17">
    <cfRule type="duplicateValues" dxfId="39974" priority="1031"/>
  </conditionalFormatting>
  <conditionalFormatting sqref="G17">
    <cfRule type="duplicateValues" dxfId="39973" priority="1032"/>
  </conditionalFormatting>
  <conditionalFormatting sqref="G17">
    <cfRule type="duplicateValues" dxfId="39972" priority="1033"/>
  </conditionalFormatting>
  <conditionalFormatting sqref="D12:E12">
    <cfRule type="duplicateValues" dxfId="39971" priority="1004"/>
  </conditionalFormatting>
  <conditionalFormatting sqref="D12:E12">
    <cfRule type="duplicateValues" dxfId="39970" priority="1005"/>
  </conditionalFormatting>
  <conditionalFormatting sqref="D12:E12">
    <cfRule type="duplicateValues" dxfId="39969" priority="1006"/>
  </conditionalFormatting>
  <conditionalFormatting sqref="D12">
    <cfRule type="duplicateValues" dxfId="39968" priority="1007"/>
  </conditionalFormatting>
  <conditionalFormatting sqref="D12">
    <cfRule type="duplicateValues" dxfId="39967" priority="1008"/>
  </conditionalFormatting>
  <conditionalFormatting sqref="D12:E12">
    <cfRule type="duplicateValues" dxfId="39966" priority="1009"/>
  </conditionalFormatting>
  <conditionalFormatting sqref="E12">
    <cfRule type="duplicateValues" dxfId="39965" priority="1010"/>
  </conditionalFormatting>
  <conditionalFormatting sqref="E12">
    <cfRule type="duplicateValues" dxfId="39964" priority="1011"/>
  </conditionalFormatting>
  <conditionalFormatting sqref="E12">
    <cfRule type="duplicateValues" dxfId="39963" priority="1012"/>
  </conditionalFormatting>
  <conditionalFormatting sqref="E12">
    <cfRule type="duplicateValues" dxfId="39962" priority="1013"/>
  </conditionalFormatting>
  <conditionalFormatting sqref="E12">
    <cfRule type="duplicateValues" dxfId="39961" priority="1014"/>
  </conditionalFormatting>
  <conditionalFormatting sqref="E12">
    <cfRule type="duplicateValues" dxfId="39960" priority="1015"/>
  </conditionalFormatting>
  <conditionalFormatting sqref="D12">
    <cfRule type="duplicateValues" dxfId="39959" priority="1016"/>
  </conditionalFormatting>
  <conditionalFormatting sqref="D12:E12">
    <cfRule type="duplicateValues" dxfId="39958" priority="1017"/>
  </conditionalFormatting>
  <conditionalFormatting sqref="D12:E12">
    <cfRule type="duplicateValues" dxfId="39957" priority="1018"/>
  </conditionalFormatting>
  <conditionalFormatting sqref="E12">
    <cfRule type="duplicateValues" dxfId="39956" priority="1019"/>
  </conditionalFormatting>
  <conditionalFormatting sqref="E12">
    <cfRule type="duplicateValues" dxfId="39955" priority="1020"/>
  </conditionalFormatting>
  <conditionalFormatting sqref="E12">
    <cfRule type="duplicateValues" dxfId="39954" priority="1021"/>
  </conditionalFormatting>
  <conditionalFormatting sqref="D13:E13">
    <cfRule type="duplicateValues" dxfId="39953" priority="985"/>
  </conditionalFormatting>
  <conditionalFormatting sqref="D13:E13">
    <cfRule type="duplicateValues" dxfId="39952" priority="986"/>
  </conditionalFormatting>
  <conditionalFormatting sqref="D13:E13">
    <cfRule type="duplicateValues" dxfId="39951" priority="987"/>
  </conditionalFormatting>
  <conditionalFormatting sqref="D13">
    <cfRule type="duplicateValues" dxfId="39950" priority="988"/>
  </conditionalFormatting>
  <conditionalFormatting sqref="D13">
    <cfRule type="duplicateValues" dxfId="39949" priority="989"/>
  </conditionalFormatting>
  <conditionalFormatting sqref="D13:E13">
    <cfRule type="duplicateValues" dxfId="39948" priority="990"/>
  </conditionalFormatting>
  <conditionalFormatting sqref="E13">
    <cfRule type="duplicateValues" dxfId="39947" priority="991"/>
  </conditionalFormatting>
  <conditionalFormatting sqref="E13">
    <cfRule type="duplicateValues" dxfId="39946" priority="992"/>
  </conditionalFormatting>
  <conditionalFormatting sqref="E13">
    <cfRule type="duplicateValues" dxfId="39945" priority="993"/>
  </conditionalFormatting>
  <conditionalFormatting sqref="E13">
    <cfRule type="duplicateValues" dxfId="39944" priority="994"/>
  </conditionalFormatting>
  <conditionalFormatting sqref="E13">
    <cfRule type="duplicateValues" dxfId="39943" priority="995"/>
  </conditionalFormatting>
  <conditionalFormatting sqref="E13">
    <cfRule type="duplicateValues" dxfId="39942" priority="996"/>
  </conditionalFormatting>
  <conditionalFormatting sqref="D13">
    <cfRule type="duplicateValues" dxfId="39941" priority="997"/>
  </conditionalFormatting>
  <conditionalFormatting sqref="D13:E13">
    <cfRule type="duplicateValues" dxfId="39940" priority="998"/>
  </conditionalFormatting>
  <conditionalFormatting sqref="D13:E13">
    <cfRule type="duplicateValues" dxfId="39939" priority="999"/>
  </conditionalFormatting>
  <conditionalFormatting sqref="E13">
    <cfRule type="duplicateValues" dxfId="39938" priority="1000"/>
  </conditionalFormatting>
  <conditionalFormatting sqref="E13">
    <cfRule type="duplicateValues" dxfId="39937" priority="1001"/>
  </conditionalFormatting>
  <conditionalFormatting sqref="E13">
    <cfRule type="duplicateValues" dxfId="39936" priority="1002"/>
  </conditionalFormatting>
  <conditionalFormatting sqref="D14:E14">
    <cfRule type="duplicateValues" dxfId="39935" priority="966"/>
  </conditionalFormatting>
  <conditionalFormatting sqref="D14:E14">
    <cfRule type="duplicateValues" dxfId="39934" priority="967"/>
  </conditionalFormatting>
  <conditionalFormatting sqref="D14:E14">
    <cfRule type="duplicateValues" dxfId="39933" priority="968"/>
  </conditionalFormatting>
  <conditionalFormatting sqref="D14">
    <cfRule type="duplicateValues" dxfId="39932" priority="969"/>
  </conditionalFormatting>
  <conditionalFormatting sqref="D14">
    <cfRule type="duplicateValues" dxfId="39931" priority="970"/>
  </conditionalFormatting>
  <conditionalFormatting sqref="D14:E14">
    <cfRule type="duplicateValues" dxfId="39930" priority="971"/>
  </conditionalFormatting>
  <conditionalFormatting sqref="E14">
    <cfRule type="duplicateValues" dxfId="39929" priority="972"/>
  </conditionalFormatting>
  <conditionalFormatting sqref="E14">
    <cfRule type="duplicateValues" dxfId="39928" priority="973"/>
  </conditionalFormatting>
  <conditionalFormatting sqref="E14">
    <cfRule type="duplicateValues" dxfId="39927" priority="974"/>
  </conditionalFormatting>
  <conditionalFormatting sqref="E14">
    <cfRule type="duplicateValues" dxfId="39926" priority="975"/>
  </conditionalFormatting>
  <conditionalFormatting sqref="E14">
    <cfRule type="duplicateValues" dxfId="39925" priority="976"/>
  </conditionalFormatting>
  <conditionalFormatting sqref="E14">
    <cfRule type="duplicateValues" dxfId="39924" priority="977"/>
  </conditionalFormatting>
  <conditionalFormatting sqref="D14">
    <cfRule type="duplicateValues" dxfId="39923" priority="978"/>
  </conditionalFormatting>
  <conditionalFormatting sqref="D14:E14">
    <cfRule type="duplicateValues" dxfId="39922" priority="979"/>
  </conditionalFormatting>
  <conditionalFormatting sqref="D14:E14">
    <cfRule type="duplicateValues" dxfId="39921" priority="980"/>
  </conditionalFormatting>
  <conditionalFormatting sqref="E14">
    <cfRule type="duplicateValues" dxfId="39920" priority="981"/>
  </conditionalFormatting>
  <conditionalFormatting sqref="E14">
    <cfRule type="duplicateValues" dxfId="39919" priority="982"/>
  </conditionalFormatting>
  <conditionalFormatting sqref="E14">
    <cfRule type="duplicateValues" dxfId="39918" priority="983"/>
  </conditionalFormatting>
  <conditionalFormatting sqref="G16">
    <cfRule type="duplicateValues" dxfId="39917" priority="956"/>
  </conditionalFormatting>
  <conditionalFormatting sqref="G16">
    <cfRule type="duplicateValues" dxfId="39916" priority="957"/>
  </conditionalFormatting>
  <conditionalFormatting sqref="G16">
    <cfRule type="duplicateValues" dxfId="39915" priority="958"/>
  </conditionalFormatting>
  <conditionalFormatting sqref="G16">
    <cfRule type="duplicateValues" dxfId="39914" priority="959"/>
  </conditionalFormatting>
  <conditionalFormatting sqref="G16">
    <cfRule type="duplicateValues" dxfId="39913" priority="960"/>
  </conditionalFormatting>
  <conditionalFormatting sqref="G16">
    <cfRule type="duplicateValues" dxfId="39912" priority="961"/>
  </conditionalFormatting>
  <conditionalFormatting sqref="G16">
    <cfRule type="duplicateValues" dxfId="39911" priority="962"/>
  </conditionalFormatting>
  <conditionalFormatting sqref="G16">
    <cfRule type="duplicateValues" dxfId="39910" priority="963"/>
  </conditionalFormatting>
  <conditionalFormatting sqref="G16">
    <cfRule type="duplicateValues" dxfId="39909" priority="964"/>
  </conditionalFormatting>
  <conditionalFormatting sqref="G11">
    <cfRule type="duplicateValues" dxfId="39908" priority="946"/>
  </conditionalFormatting>
  <conditionalFormatting sqref="G11">
    <cfRule type="duplicateValues" dxfId="39907" priority="947"/>
  </conditionalFormatting>
  <conditionalFormatting sqref="G11">
    <cfRule type="duplicateValues" dxfId="39906" priority="948"/>
  </conditionalFormatting>
  <conditionalFormatting sqref="G11">
    <cfRule type="duplicateValues" dxfId="39905" priority="949"/>
  </conditionalFormatting>
  <conditionalFormatting sqref="G11">
    <cfRule type="duplicateValues" dxfId="39904" priority="950"/>
  </conditionalFormatting>
  <conditionalFormatting sqref="G11">
    <cfRule type="duplicateValues" dxfId="39903" priority="951"/>
  </conditionalFormatting>
  <conditionalFormatting sqref="G11">
    <cfRule type="duplicateValues" dxfId="39902" priority="952"/>
  </conditionalFormatting>
  <conditionalFormatting sqref="G11">
    <cfRule type="duplicateValues" dxfId="39901" priority="953"/>
  </conditionalFormatting>
  <conditionalFormatting sqref="G11">
    <cfRule type="duplicateValues" dxfId="39900" priority="954"/>
  </conditionalFormatting>
  <conditionalFormatting sqref="G15">
    <cfRule type="duplicateValues" dxfId="39899" priority="936"/>
  </conditionalFormatting>
  <conditionalFormatting sqref="G15">
    <cfRule type="duplicateValues" dxfId="39898" priority="937"/>
  </conditionalFormatting>
  <conditionalFormatting sqref="G15">
    <cfRule type="duplicateValues" dxfId="39897" priority="938"/>
  </conditionalFormatting>
  <conditionalFormatting sqref="G15">
    <cfRule type="duplicateValues" dxfId="39896" priority="939"/>
  </conditionalFormatting>
  <conditionalFormatting sqref="G15">
    <cfRule type="duplicateValues" dxfId="39895" priority="940"/>
  </conditionalFormatting>
  <conditionalFormatting sqref="G15">
    <cfRule type="duplicateValues" dxfId="39894" priority="941"/>
  </conditionalFormatting>
  <conditionalFormatting sqref="G15">
    <cfRule type="duplicateValues" dxfId="39893" priority="942"/>
  </conditionalFormatting>
  <conditionalFormatting sqref="G15">
    <cfRule type="duplicateValues" dxfId="39892" priority="943"/>
  </conditionalFormatting>
  <conditionalFormatting sqref="G15">
    <cfRule type="duplicateValues" dxfId="39891" priority="944"/>
  </conditionalFormatting>
  <conditionalFormatting sqref="G12">
    <cfRule type="duplicateValues" dxfId="39890" priority="926"/>
  </conditionalFormatting>
  <conditionalFormatting sqref="G12">
    <cfRule type="duplicateValues" dxfId="39889" priority="927"/>
  </conditionalFormatting>
  <conditionalFormatting sqref="G12">
    <cfRule type="duplicateValues" dxfId="39888" priority="928"/>
  </conditionalFormatting>
  <conditionalFormatting sqref="G12">
    <cfRule type="duplicateValues" dxfId="39887" priority="929"/>
  </conditionalFormatting>
  <conditionalFormatting sqref="G12">
    <cfRule type="duplicateValues" dxfId="39886" priority="930"/>
  </conditionalFormatting>
  <conditionalFormatting sqref="G12">
    <cfRule type="duplicateValues" dxfId="39885" priority="931"/>
  </conditionalFormatting>
  <conditionalFormatting sqref="G12">
    <cfRule type="duplicateValues" dxfId="39884" priority="932"/>
  </conditionalFormatting>
  <conditionalFormatting sqref="G12">
    <cfRule type="duplicateValues" dxfId="39883" priority="933"/>
  </conditionalFormatting>
  <conditionalFormatting sqref="G12">
    <cfRule type="duplicateValues" dxfId="39882" priority="934"/>
  </conditionalFormatting>
  <conditionalFormatting sqref="G13">
    <cfRule type="duplicateValues" dxfId="39881" priority="916"/>
  </conditionalFormatting>
  <conditionalFormatting sqref="G13">
    <cfRule type="duplicateValues" dxfId="39880" priority="917"/>
  </conditionalFormatting>
  <conditionalFormatting sqref="G13">
    <cfRule type="duplicateValues" dxfId="39879" priority="918"/>
  </conditionalFormatting>
  <conditionalFormatting sqref="G13">
    <cfRule type="duplicateValues" dxfId="39878" priority="919"/>
  </conditionalFormatting>
  <conditionalFormatting sqref="G13">
    <cfRule type="duplicateValues" dxfId="39877" priority="920"/>
  </conditionalFormatting>
  <conditionalFormatting sqref="G13">
    <cfRule type="duplicateValues" dxfId="39876" priority="921"/>
  </conditionalFormatting>
  <conditionalFormatting sqref="G13">
    <cfRule type="duplicateValues" dxfId="39875" priority="922"/>
  </conditionalFormatting>
  <conditionalFormatting sqref="G13">
    <cfRule type="duplicateValues" dxfId="39874" priority="923"/>
  </conditionalFormatting>
  <conditionalFormatting sqref="G13">
    <cfRule type="duplicateValues" dxfId="39873" priority="924"/>
  </conditionalFormatting>
  <conditionalFormatting sqref="G14">
    <cfRule type="duplicateValues" dxfId="39872" priority="906"/>
  </conditionalFormatting>
  <conditionalFormatting sqref="G14">
    <cfRule type="duplicateValues" dxfId="39871" priority="907"/>
  </conditionalFormatting>
  <conditionalFormatting sqref="G14">
    <cfRule type="duplicateValues" dxfId="39870" priority="908"/>
  </conditionalFormatting>
  <conditionalFormatting sqref="G14">
    <cfRule type="duplicateValues" dxfId="39869" priority="909"/>
  </conditionalFormatting>
  <conditionalFormatting sqref="G14">
    <cfRule type="duplicateValues" dxfId="39868" priority="910"/>
  </conditionalFormatting>
  <conditionalFormatting sqref="G14">
    <cfRule type="duplicateValues" dxfId="39867" priority="911"/>
  </conditionalFormatting>
  <conditionalFormatting sqref="G14">
    <cfRule type="duplicateValues" dxfId="39866" priority="912"/>
  </conditionalFormatting>
  <conditionalFormatting sqref="G14">
    <cfRule type="duplicateValues" dxfId="39865" priority="913"/>
  </conditionalFormatting>
  <conditionalFormatting sqref="G14">
    <cfRule type="duplicateValues" dxfId="39864" priority="914"/>
  </conditionalFormatting>
  <conditionalFormatting sqref="E16">
    <cfRule type="duplicateValues" dxfId="39863" priority="896"/>
  </conditionalFormatting>
  <conditionalFormatting sqref="E16">
    <cfRule type="duplicateValues" dxfId="39862" priority="897"/>
  </conditionalFormatting>
  <conditionalFormatting sqref="E16">
    <cfRule type="duplicateValues" dxfId="39861" priority="898"/>
  </conditionalFormatting>
  <conditionalFormatting sqref="E16">
    <cfRule type="duplicateValues" dxfId="39860" priority="899"/>
  </conditionalFormatting>
  <conditionalFormatting sqref="E16">
    <cfRule type="duplicateValues" dxfId="39859" priority="900"/>
  </conditionalFormatting>
  <conditionalFormatting sqref="E16">
    <cfRule type="duplicateValues" dxfId="39858" priority="901"/>
  </conditionalFormatting>
  <conditionalFormatting sqref="E16">
    <cfRule type="duplicateValues" dxfId="39857" priority="902"/>
  </conditionalFormatting>
  <conditionalFormatting sqref="E16">
    <cfRule type="duplicateValues" dxfId="39856" priority="903"/>
  </conditionalFormatting>
  <conditionalFormatting sqref="E16">
    <cfRule type="duplicateValues" dxfId="39855" priority="904"/>
  </conditionalFormatting>
  <conditionalFormatting sqref="E17">
    <cfRule type="duplicateValues" dxfId="39854" priority="886"/>
  </conditionalFormatting>
  <conditionalFormatting sqref="E17">
    <cfRule type="duplicateValues" dxfId="39853" priority="887"/>
  </conditionalFormatting>
  <conditionalFormatting sqref="E17">
    <cfRule type="duplicateValues" dxfId="39852" priority="888"/>
  </conditionalFormatting>
  <conditionalFormatting sqref="E17">
    <cfRule type="duplicateValues" dxfId="39851" priority="889"/>
  </conditionalFormatting>
  <conditionalFormatting sqref="E17">
    <cfRule type="duplicateValues" dxfId="39850" priority="890"/>
  </conditionalFormatting>
  <conditionalFormatting sqref="E17">
    <cfRule type="duplicateValues" dxfId="39849" priority="891"/>
  </conditionalFormatting>
  <conditionalFormatting sqref="E17">
    <cfRule type="duplicateValues" dxfId="39848" priority="892"/>
  </conditionalFormatting>
  <conditionalFormatting sqref="E17">
    <cfRule type="duplicateValues" dxfId="39847" priority="893"/>
  </conditionalFormatting>
  <conditionalFormatting sqref="E17">
    <cfRule type="duplicateValues" dxfId="39846" priority="894"/>
  </conditionalFormatting>
  <conditionalFormatting sqref="F16">
    <cfRule type="duplicateValues" dxfId="39845" priority="876"/>
  </conditionalFormatting>
  <conditionalFormatting sqref="F16">
    <cfRule type="duplicateValues" dxfId="39844" priority="877"/>
  </conditionalFormatting>
  <conditionalFormatting sqref="F16">
    <cfRule type="duplicateValues" dxfId="39843" priority="878"/>
  </conditionalFormatting>
  <conditionalFormatting sqref="F16">
    <cfRule type="duplicateValues" dxfId="39842" priority="879"/>
  </conditionalFormatting>
  <conditionalFormatting sqref="F16">
    <cfRule type="duplicateValues" dxfId="39841" priority="880"/>
  </conditionalFormatting>
  <conditionalFormatting sqref="F16">
    <cfRule type="duplicateValues" dxfId="39840" priority="881"/>
  </conditionalFormatting>
  <conditionalFormatting sqref="F16">
    <cfRule type="duplicateValues" dxfId="39839" priority="882"/>
  </conditionalFormatting>
  <conditionalFormatting sqref="F16">
    <cfRule type="duplicateValues" dxfId="39838" priority="883"/>
  </conditionalFormatting>
  <conditionalFormatting sqref="F16">
    <cfRule type="duplicateValues" dxfId="39837" priority="884"/>
  </conditionalFormatting>
  <conditionalFormatting sqref="F11">
    <cfRule type="duplicateValues" dxfId="39836" priority="866"/>
  </conditionalFormatting>
  <conditionalFormatting sqref="F11">
    <cfRule type="duplicateValues" dxfId="39835" priority="867"/>
  </conditionalFormatting>
  <conditionalFormatting sqref="F11">
    <cfRule type="duplicateValues" dxfId="39834" priority="868"/>
  </conditionalFormatting>
  <conditionalFormatting sqref="F11">
    <cfRule type="duplicateValues" dxfId="39833" priority="869"/>
  </conditionalFormatting>
  <conditionalFormatting sqref="F11">
    <cfRule type="duplicateValues" dxfId="39832" priority="870"/>
  </conditionalFormatting>
  <conditionalFormatting sqref="F11">
    <cfRule type="duplicateValues" dxfId="39831" priority="871"/>
  </conditionalFormatting>
  <conditionalFormatting sqref="F11">
    <cfRule type="duplicateValues" dxfId="39830" priority="872"/>
  </conditionalFormatting>
  <conditionalFormatting sqref="F11">
    <cfRule type="duplicateValues" dxfId="39829" priority="873"/>
  </conditionalFormatting>
  <conditionalFormatting sqref="F11">
    <cfRule type="duplicateValues" dxfId="39828" priority="874"/>
  </conditionalFormatting>
  <conditionalFormatting sqref="F15">
    <cfRule type="duplicateValues" dxfId="39827" priority="856"/>
  </conditionalFormatting>
  <conditionalFormatting sqref="F15">
    <cfRule type="duplicateValues" dxfId="39826" priority="857"/>
  </conditionalFormatting>
  <conditionalFormatting sqref="F15">
    <cfRule type="duplicateValues" dxfId="39825" priority="858"/>
  </conditionalFormatting>
  <conditionalFormatting sqref="F15">
    <cfRule type="duplicateValues" dxfId="39824" priority="859"/>
  </conditionalFormatting>
  <conditionalFormatting sqref="F15">
    <cfRule type="duplicateValues" dxfId="39823" priority="860"/>
  </conditionalFormatting>
  <conditionalFormatting sqref="F15">
    <cfRule type="duplicateValues" dxfId="39822" priority="861"/>
  </conditionalFormatting>
  <conditionalFormatting sqref="F15">
    <cfRule type="duplicateValues" dxfId="39821" priority="862"/>
  </conditionalFormatting>
  <conditionalFormatting sqref="F15">
    <cfRule type="duplicateValues" dxfId="39820" priority="863"/>
  </conditionalFormatting>
  <conditionalFormatting sqref="F15">
    <cfRule type="duplicateValues" dxfId="39819" priority="864"/>
  </conditionalFormatting>
  <conditionalFormatting sqref="F17">
    <cfRule type="duplicateValues" dxfId="39818" priority="845"/>
  </conditionalFormatting>
  <conditionalFormatting sqref="F17">
    <cfRule type="duplicateValues" dxfId="39817" priority="846"/>
  </conditionalFormatting>
  <conditionalFormatting sqref="F17">
    <cfRule type="duplicateValues" dxfId="39816" priority="847"/>
  </conditionalFormatting>
  <conditionalFormatting sqref="F17">
    <cfRule type="duplicateValues" dxfId="39815" priority="848"/>
  </conditionalFormatting>
  <conditionalFormatting sqref="F17">
    <cfRule type="duplicateValues" dxfId="39814" priority="849"/>
  </conditionalFormatting>
  <conditionalFormatting sqref="F17">
    <cfRule type="duplicateValues" dxfId="39813" priority="850"/>
  </conditionalFormatting>
  <conditionalFormatting sqref="F17">
    <cfRule type="duplicateValues" dxfId="39812" priority="851"/>
  </conditionalFormatting>
  <conditionalFormatting sqref="F17">
    <cfRule type="duplicateValues" dxfId="39811" priority="852"/>
  </conditionalFormatting>
  <conditionalFormatting sqref="F17">
    <cfRule type="duplicateValues" dxfId="39810" priority="853"/>
  </conditionalFormatting>
  <conditionalFormatting sqref="F12">
    <cfRule type="duplicateValues" dxfId="39809" priority="836"/>
  </conditionalFormatting>
  <conditionalFormatting sqref="F12">
    <cfRule type="duplicateValues" dxfId="39808" priority="837"/>
  </conditionalFormatting>
  <conditionalFormatting sqref="F12">
    <cfRule type="duplicateValues" dxfId="39807" priority="838"/>
  </conditionalFormatting>
  <conditionalFormatting sqref="F12">
    <cfRule type="duplicateValues" dxfId="39806" priority="839"/>
  </conditionalFormatting>
  <conditionalFormatting sqref="F12">
    <cfRule type="duplicateValues" dxfId="39805" priority="840"/>
  </conditionalFormatting>
  <conditionalFormatting sqref="F12">
    <cfRule type="duplicateValues" dxfId="39804" priority="841"/>
  </conditionalFormatting>
  <conditionalFormatting sqref="F12">
    <cfRule type="duplicateValues" dxfId="39803" priority="842"/>
  </conditionalFormatting>
  <conditionalFormatting sqref="F12">
    <cfRule type="duplicateValues" dxfId="39802" priority="843"/>
  </conditionalFormatting>
  <conditionalFormatting sqref="F12">
    <cfRule type="duplicateValues" dxfId="39801" priority="844"/>
  </conditionalFormatting>
  <conditionalFormatting sqref="F13">
    <cfRule type="duplicateValues" dxfId="39800" priority="826"/>
  </conditionalFormatting>
  <conditionalFormatting sqref="F13">
    <cfRule type="duplicateValues" dxfId="39799" priority="827"/>
  </conditionalFormatting>
  <conditionalFormatting sqref="F13">
    <cfRule type="duplicateValues" dxfId="39798" priority="828"/>
  </conditionalFormatting>
  <conditionalFormatting sqref="F13">
    <cfRule type="duplicateValues" dxfId="39797" priority="829"/>
  </conditionalFormatting>
  <conditionalFormatting sqref="F13">
    <cfRule type="duplicateValues" dxfId="39796" priority="830"/>
  </conditionalFormatting>
  <conditionalFormatting sqref="F13">
    <cfRule type="duplicateValues" dxfId="39795" priority="831"/>
  </conditionalFormatting>
  <conditionalFormatting sqref="F13">
    <cfRule type="duplicateValues" dxfId="39794" priority="832"/>
  </conditionalFormatting>
  <conditionalFormatting sqref="F13">
    <cfRule type="duplicateValues" dxfId="39793" priority="833"/>
  </conditionalFormatting>
  <conditionalFormatting sqref="F13">
    <cfRule type="duplicateValues" dxfId="39792" priority="834"/>
  </conditionalFormatting>
  <conditionalFormatting sqref="F14">
    <cfRule type="duplicateValues" dxfId="39791" priority="816"/>
  </conditionalFormatting>
  <conditionalFormatting sqref="F14">
    <cfRule type="duplicateValues" dxfId="39790" priority="817"/>
  </conditionalFormatting>
  <conditionalFormatting sqref="F14">
    <cfRule type="duplicateValues" dxfId="39789" priority="818"/>
  </conditionalFormatting>
  <conditionalFormatting sqref="F14">
    <cfRule type="duplicateValues" dxfId="39788" priority="819"/>
  </conditionalFormatting>
  <conditionalFormatting sqref="F14">
    <cfRule type="duplicateValues" dxfId="39787" priority="820"/>
  </conditionalFormatting>
  <conditionalFormatting sqref="F14">
    <cfRule type="duplicateValues" dxfId="39786" priority="821"/>
  </conditionalFormatting>
  <conditionalFormatting sqref="F14">
    <cfRule type="duplicateValues" dxfId="39785" priority="822"/>
  </conditionalFormatting>
  <conditionalFormatting sqref="F14">
    <cfRule type="duplicateValues" dxfId="39784" priority="823"/>
  </conditionalFormatting>
  <conditionalFormatting sqref="F14">
    <cfRule type="duplicateValues" dxfId="39783" priority="824"/>
  </conditionalFormatting>
  <conditionalFormatting sqref="D23">
    <cfRule type="duplicateValues" dxfId="39782" priority="806"/>
  </conditionalFormatting>
  <conditionalFormatting sqref="D23">
    <cfRule type="duplicateValues" dxfId="39781" priority="807"/>
  </conditionalFormatting>
  <conditionalFormatting sqref="D23">
    <cfRule type="duplicateValues" dxfId="39780" priority="808"/>
  </conditionalFormatting>
  <conditionalFormatting sqref="D23">
    <cfRule type="duplicateValues" dxfId="39779" priority="809"/>
  </conditionalFormatting>
  <conditionalFormatting sqref="D23">
    <cfRule type="duplicateValues" dxfId="39778" priority="810"/>
  </conditionalFormatting>
  <conditionalFormatting sqref="D23">
    <cfRule type="duplicateValues" dxfId="39777" priority="811"/>
  </conditionalFormatting>
  <conditionalFormatting sqref="D23">
    <cfRule type="duplicateValues" dxfId="39776" priority="812"/>
  </conditionalFormatting>
  <conditionalFormatting sqref="D23">
    <cfRule type="duplicateValues" dxfId="39775" priority="813"/>
  </conditionalFormatting>
  <conditionalFormatting sqref="D23">
    <cfRule type="duplicateValues" dxfId="39774" priority="814"/>
  </conditionalFormatting>
  <conditionalFormatting sqref="D19:E19">
    <cfRule type="duplicateValues" dxfId="39773" priority="787"/>
  </conditionalFormatting>
  <conditionalFormatting sqref="D19:E19">
    <cfRule type="duplicateValues" dxfId="39772" priority="788"/>
  </conditionalFormatting>
  <conditionalFormatting sqref="D19:E19">
    <cfRule type="duplicateValues" dxfId="39771" priority="789"/>
  </conditionalFormatting>
  <conditionalFormatting sqref="D19">
    <cfRule type="duplicateValues" dxfId="39770" priority="790"/>
  </conditionalFormatting>
  <conditionalFormatting sqref="D19">
    <cfRule type="duplicateValues" dxfId="39769" priority="791"/>
  </conditionalFormatting>
  <conditionalFormatting sqref="D19:E19">
    <cfRule type="duplicateValues" dxfId="39768" priority="792"/>
  </conditionalFormatting>
  <conditionalFormatting sqref="E19">
    <cfRule type="duplicateValues" dxfId="39767" priority="793"/>
  </conditionalFormatting>
  <conditionalFormatting sqref="E19">
    <cfRule type="duplicateValues" dxfId="39766" priority="794"/>
  </conditionalFormatting>
  <conditionalFormatting sqref="E19">
    <cfRule type="duplicateValues" dxfId="39765" priority="795"/>
  </conditionalFormatting>
  <conditionalFormatting sqref="E19">
    <cfRule type="duplicateValues" dxfId="39764" priority="796"/>
  </conditionalFormatting>
  <conditionalFormatting sqref="E19">
    <cfRule type="duplicateValues" dxfId="39763" priority="797"/>
  </conditionalFormatting>
  <conditionalFormatting sqref="E19">
    <cfRule type="duplicateValues" dxfId="39762" priority="798"/>
  </conditionalFormatting>
  <conditionalFormatting sqref="D19">
    <cfRule type="duplicateValues" dxfId="39761" priority="799"/>
  </conditionalFormatting>
  <conditionalFormatting sqref="D19:E19">
    <cfRule type="duplicateValues" dxfId="39760" priority="800"/>
  </conditionalFormatting>
  <conditionalFormatting sqref="D19:E19">
    <cfRule type="duplicateValues" dxfId="39759" priority="801"/>
  </conditionalFormatting>
  <conditionalFormatting sqref="E19">
    <cfRule type="duplicateValues" dxfId="39758" priority="802"/>
  </conditionalFormatting>
  <conditionalFormatting sqref="E19">
    <cfRule type="duplicateValues" dxfId="39757" priority="803"/>
  </conditionalFormatting>
  <conditionalFormatting sqref="E19">
    <cfRule type="duplicateValues" dxfId="39756" priority="804"/>
  </conditionalFormatting>
  <conditionalFormatting sqref="D22:E22">
    <cfRule type="duplicateValues" dxfId="39755" priority="768"/>
  </conditionalFormatting>
  <conditionalFormatting sqref="D22:E22">
    <cfRule type="duplicateValues" dxfId="39754" priority="769"/>
  </conditionalFormatting>
  <conditionalFormatting sqref="D22:E22">
    <cfRule type="duplicateValues" dxfId="39753" priority="770"/>
  </conditionalFormatting>
  <conditionalFormatting sqref="D22">
    <cfRule type="duplicateValues" dxfId="39752" priority="771"/>
  </conditionalFormatting>
  <conditionalFormatting sqref="D22">
    <cfRule type="duplicateValues" dxfId="39751" priority="772"/>
  </conditionalFormatting>
  <conditionalFormatting sqref="D22:E22">
    <cfRule type="duplicateValues" dxfId="39750" priority="773"/>
  </conditionalFormatting>
  <conditionalFormatting sqref="E22">
    <cfRule type="duplicateValues" dxfId="39749" priority="774"/>
  </conditionalFormatting>
  <conditionalFormatting sqref="E22">
    <cfRule type="duplicateValues" dxfId="39748" priority="775"/>
  </conditionalFormatting>
  <conditionalFormatting sqref="E22">
    <cfRule type="duplicateValues" dxfId="39747" priority="776"/>
  </conditionalFormatting>
  <conditionalFormatting sqref="E22">
    <cfRule type="duplicateValues" dxfId="39746" priority="777"/>
  </conditionalFormatting>
  <conditionalFormatting sqref="E22">
    <cfRule type="duplicateValues" dxfId="39745" priority="778"/>
  </conditionalFormatting>
  <conditionalFormatting sqref="E22">
    <cfRule type="duplicateValues" dxfId="39744" priority="779"/>
  </conditionalFormatting>
  <conditionalFormatting sqref="D22">
    <cfRule type="duplicateValues" dxfId="39743" priority="780"/>
  </conditionalFormatting>
  <conditionalFormatting sqref="D22:E22">
    <cfRule type="duplicateValues" dxfId="39742" priority="781"/>
  </conditionalFormatting>
  <conditionalFormatting sqref="D22:E22">
    <cfRule type="duplicateValues" dxfId="39741" priority="782"/>
  </conditionalFormatting>
  <conditionalFormatting sqref="E22">
    <cfRule type="duplicateValues" dxfId="39740" priority="783"/>
  </conditionalFormatting>
  <conditionalFormatting sqref="E22">
    <cfRule type="duplicateValues" dxfId="39739" priority="784"/>
  </conditionalFormatting>
  <conditionalFormatting sqref="E22">
    <cfRule type="duplicateValues" dxfId="39738" priority="785"/>
  </conditionalFormatting>
  <conditionalFormatting sqref="D24 G24">
    <cfRule type="duplicateValues" dxfId="39737" priority="754"/>
  </conditionalFormatting>
  <conditionalFormatting sqref="D24 G24">
    <cfRule type="duplicateValues" dxfId="39736" priority="755"/>
  </conditionalFormatting>
  <conditionalFormatting sqref="D24 G24">
    <cfRule type="duplicateValues" dxfId="39735" priority="756"/>
  </conditionalFormatting>
  <conditionalFormatting sqref="D24">
    <cfRule type="duplicateValues" dxfId="39734" priority="757"/>
  </conditionalFormatting>
  <conditionalFormatting sqref="D24">
    <cfRule type="duplicateValues" dxfId="39733" priority="758"/>
  </conditionalFormatting>
  <conditionalFormatting sqref="D24 G24">
    <cfRule type="duplicateValues" dxfId="39732" priority="759"/>
  </conditionalFormatting>
  <conditionalFormatting sqref="D24">
    <cfRule type="duplicateValues" dxfId="39731" priority="760"/>
  </conditionalFormatting>
  <conditionalFormatting sqref="D24 G24">
    <cfRule type="duplicateValues" dxfId="39730" priority="761"/>
  </conditionalFormatting>
  <conditionalFormatting sqref="D24 G24">
    <cfRule type="duplicateValues" dxfId="39729" priority="762"/>
  </conditionalFormatting>
  <conditionalFormatting sqref="G24">
    <cfRule type="duplicateValues" dxfId="39728" priority="763"/>
  </conditionalFormatting>
  <conditionalFormatting sqref="G24">
    <cfRule type="duplicateValues" dxfId="39727" priority="764"/>
  </conditionalFormatting>
  <conditionalFormatting sqref="G24">
    <cfRule type="duplicateValues" dxfId="39726" priority="765"/>
  </conditionalFormatting>
  <conditionalFormatting sqref="D20:E20">
    <cfRule type="duplicateValues" dxfId="39725" priority="736"/>
  </conditionalFormatting>
  <conditionalFormatting sqref="D20:E20">
    <cfRule type="duplicateValues" dxfId="39724" priority="737"/>
  </conditionalFormatting>
  <conditionalFormatting sqref="D20:E20">
    <cfRule type="duplicateValues" dxfId="39723" priority="738"/>
  </conditionalFormatting>
  <conditionalFormatting sqref="D20">
    <cfRule type="duplicateValues" dxfId="39722" priority="739"/>
  </conditionalFormatting>
  <conditionalFormatting sqref="D20">
    <cfRule type="duplicateValues" dxfId="39721" priority="740"/>
  </conditionalFormatting>
  <conditionalFormatting sqref="D20:E20">
    <cfRule type="duplicateValues" dxfId="39720" priority="741"/>
  </conditionalFormatting>
  <conditionalFormatting sqref="E20">
    <cfRule type="duplicateValues" dxfId="39719" priority="742"/>
  </conditionalFormatting>
  <conditionalFormatting sqref="E20">
    <cfRule type="duplicateValues" dxfId="39718" priority="743"/>
  </conditionalFormatting>
  <conditionalFormatting sqref="E20">
    <cfRule type="duplicateValues" dxfId="39717" priority="744"/>
  </conditionalFormatting>
  <conditionalFormatting sqref="E20">
    <cfRule type="duplicateValues" dxfId="39716" priority="745"/>
  </conditionalFormatting>
  <conditionalFormatting sqref="E20">
    <cfRule type="duplicateValues" dxfId="39715" priority="746"/>
  </conditionalFormatting>
  <conditionalFormatting sqref="E20">
    <cfRule type="duplicateValues" dxfId="39714" priority="747"/>
  </conditionalFormatting>
  <conditionalFormatting sqref="D20">
    <cfRule type="duplicateValues" dxfId="39713" priority="748"/>
  </conditionalFormatting>
  <conditionalFormatting sqref="D20:E20">
    <cfRule type="duplicateValues" dxfId="39712" priority="749"/>
  </conditionalFormatting>
  <conditionalFormatting sqref="D20:E20">
    <cfRule type="duplicateValues" dxfId="39711" priority="750"/>
  </conditionalFormatting>
  <conditionalFormatting sqref="E20">
    <cfRule type="duplicateValues" dxfId="39710" priority="751"/>
  </conditionalFormatting>
  <conditionalFormatting sqref="E20">
    <cfRule type="duplicateValues" dxfId="39709" priority="752"/>
  </conditionalFormatting>
  <conditionalFormatting sqref="E20">
    <cfRule type="duplicateValues" dxfId="39708" priority="753"/>
  </conditionalFormatting>
  <conditionalFormatting sqref="D21:E21">
    <cfRule type="duplicateValues" dxfId="39707" priority="717"/>
  </conditionalFormatting>
  <conditionalFormatting sqref="D21:E21">
    <cfRule type="duplicateValues" dxfId="39706" priority="718"/>
  </conditionalFormatting>
  <conditionalFormatting sqref="D21:E21">
    <cfRule type="duplicateValues" dxfId="39705" priority="719"/>
  </conditionalFormatting>
  <conditionalFormatting sqref="D21">
    <cfRule type="duplicateValues" dxfId="39704" priority="720"/>
  </conditionalFormatting>
  <conditionalFormatting sqref="D21">
    <cfRule type="duplicateValues" dxfId="39703" priority="721"/>
  </conditionalFormatting>
  <conditionalFormatting sqref="D21:E21">
    <cfRule type="duplicateValues" dxfId="39702" priority="722"/>
  </conditionalFormatting>
  <conditionalFormatting sqref="E21">
    <cfRule type="duplicateValues" dxfId="39701" priority="723"/>
  </conditionalFormatting>
  <conditionalFormatting sqref="E21">
    <cfRule type="duplicateValues" dxfId="39700" priority="724"/>
  </conditionalFormatting>
  <conditionalFormatting sqref="E21">
    <cfRule type="duplicateValues" dxfId="39699" priority="725"/>
  </conditionalFormatting>
  <conditionalFormatting sqref="E21">
    <cfRule type="duplicateValues" dxfId="39698" priority="726"/>
  </conditionalFormatting>
  <conditionalFormatting sqref="E21">
    <cfRule type="duplicateValues" dxfId="39697" priority="727"/>
  </conditionalFormatting>
  <conditionalFormatting sqref="E21">
    <cfRule type="duplicateValues" dxfId="39696" priority="728"/>
  </conditionalFormatting>
  <conditionalFormatting sqref="D21">
    <cfRule type="duplicateValues" dxfId="39695" priority="729"/>
  </conditionalFormatting>
  <conditionalFormatting sqref="D21:E21">
    <cfRule type="duplicateValues" dxfId="39694" priority="730"/>
  </conditionalFormatting>
  <conditionalFormatting sqref="D21:E21">
    <cfRule type="duplicateValues" dxfId="39693" priority="731"/>
  </conditionalFormatting>
  <conditionalFormatting sqref="E21">
    <cfRule type="duplicateValues" dxfId="39692" priority="732"/>
  </conditionalFormatting>
  <conditionalFormatting sqref="E21">
    <cfRule type="duplicateValues" dxfId="39691" priority="733"/>
  </conditionalFormatting>
  <conditionalFormatting sqref="E21">
    <cfRule type="duplicateValues" dxfId="39690" priority="734"/>
  </conditionalFormatting>
  <conditionalFormatting sqref="G23">
    <cfRule type="duplicateValues" dxfId="39689" priority="688"/>
  </conditionalFormatting>
  <conditionalFormatting sqref="G23">
    <cfRule type="duplicateValues" dxfId="39688" priority="689"/>
  </conditionalFormatting>
  <conditionalFormatting sqref="G23">
    <cfRule type="duplicateValues" dxfId="39687" priority="690"/>
  </conditionalFormatting>
  <conditionalFormatting sqref="G23">
    <cfRule type="duplicateValues" dxfId="39686" priority="691"/>
  </conditionalFormatting>
  <conditionalFormatting sqref="G23">
    <cfRule type="duplicateValues" dxfId="39685" priority="692"/>
  </conditionalFormatting>
  <conditionalFormatting sqref="G23">
    <cfRule type="duplicateValues" dxfId="39684" priority="693"/>
  </conditionalFormatting>
  <conditionalFormatting sqref="G23">
    <cfRule type="duplicateValues" dxfId="39683" priority="694"/>
  </conditionalFormatting>
  <conditionalFormatting sqref="G23">
    <cfRule type="duplicateValues" dxfId="39682" priority="695"/>
  </conditionalFormatting>
  <conditionalFormatting sqref="G23">
    <cfRule type="duplicateValues" dxfId="39681" priority="696"/>
  </conditionalFormatting>
  <conditionalFormatting sqref="G19">
    <cfRule type="duplicateValues" dxfId="39680" priority="678"/>
  </conditionalFormatting>
  <conditionalFormatting sqref="G19">
    <cfRule type="duplicateValues" dxfId="39679" priority="679"/>
  </conditionalFormatting>
  <conditionalFormatting sqref="G19">
    <cfRule type="duplicateValues" dxfId="39678" priority="680"/>
  </conditionalFormatting>
  <conditionalFormatting sqref="G19">
    <cfRule type="duplicateValues" dxfId="39677" priority="681"/>
  </conditionalFormatting>
  <conditionalFormatting sqref="G19">
    <cfRule type="duplicateValues" dxfId="39676" priority="682"/>
  </conditionalFormatting>
  <conditionalFormatting sqref="G19">
    <cfRule type="duplicateValues" dxfId="39675" priority="683"/>
  </conditionalFormatting>
  <conditionalFormatting sqref="G19">
    <cfRule type="duplicateValues" dxfId="39674" priority="684"/>
  </conditionalFormatting>
  <conditionalFormatting sqref="G19">
    <cfRule type="duplicateValues" dxfId="39673" priority="685"/>
  </conditionalFormatting>
  <conditionalFormatting sqref="G19">
    <cfRule type="duplicateValues" dxfId="39672" priority="686"/>
  </conditionalFormatting>
  <conditionalFormatting sqref="G22">
    <cfRule type="duplicateValues" dxfId="39671" priority="668"/>
  </conditionalFormatting>
  <conditionalFormatting sqref="G22">
    <cfRule type="duplicateValues" dxfId="39670" priority="669"/>
  </conditionalFormatting>
  <conditionalFormatting sqref="G22">
    <cfRule type="duplicateValues" dxfId="39669" priority="670"/>
  </conditionalFormatting>
  <conditionalFormatting sqref="G22">
    <cfRule type="duplicateValues" dxfId="39668" priority="671"/>
  </conditionalFormatting>
  <conditionalFormatting sqref="G22">
    <cfRule type="duplicateValues" dxfId="39667" priority="672"/>
  </conditionalFormatting>
  <conditionalFormatting sqref="G22">
    <cfRule type="duplicateValues" dxfId="39666" priority="673"/>
  </conditionalFormatting>
  <conditionalFormatting sqref="G22">
    <cfRule type="duplicateValues" dxfId="39665" priority="674"/>
  </conditionalFormatting>
  <conditionalFormatting sqref="G22">
    <cfRule type="duplicateValues" dxfId="39664" priority="675"/>
  </conditionalFormatting>
  <conditionalFormatting sqref="G22">
    <cfRule type="duplicateValues" dxfId="39663" priority="676"/>
  </conditionalFormatting>
  <conditionalFormatting sqref="G20">
    <cfRule type="duplicateValues" dxfId="39662" priority="658"/>
  </conditionalFormatting>
  <conditionalFormatting sqref="G20">
    <cfRule type="duplicateValues" dxfId="39661" priority="659"/>
  </conditionalFormatting>
  <conditionalFormatting sqref="G20">
    <cfRule type="duplicateValues" dxfId="39660" priority="660"/>
  </conditionalFormatting>
  <conditionalFormatting sqref="G20">
    <cfRule type="duplicateValues" dxfId="39659" priority="661"/>
  </conditionalFormatting>
  <conditionalFormatting sqref="G20">
    <cfRule type="duplicateValues" dxfId="39658" priority="662"/>
  </conditionalFormatting>
  <conditionalFormatting sqref="G20">
    <cfRule type="duplicateValues" dxfId="39657" priority="663"/>
  </conditionalFormatting>
  <conditionalFormatting sqref="G20">
    <cfRule type="duplicateValues" dxfId="39656" priority="664"/>
  </conditionalFormatting>
  <conditionalFormatting sqref="G20">
    <cfRule type="duplicateValues" dxfId="39655" priority="665"/>
  </conditionalFormatting>
  <conditionalFormatting sqref="G20">
    <cfRule type="duplicateValues" dxfId="39654" priority="666"/>
  </conditionalFormatting>
  <conditionalFormatting sqref="G21">
    <cfRule type="duplicateValues" dxfId="39653" priority="648"/>
  </conditionalFormatting>
  <conditionalFormatting sqref="G21">
    <cfRule type="duplicateValues" dxfId="39652" priority="649"/>
  </conditionalFormatting>
  <conditionalFormatting sqref="G21">
    <cfRule type="duplicateValues" dxfId="39651" priority="650"/>
  </conditionalFormatting>
  <conditionalFormatting sqref="G21">
    <cfRule type="duplicateValues" dxfId="39650" priority="651"/>
  </conditionalFormatting>
  <conditionalFormatting sqref="G21">
    <cfRule type="duplicateValues" dxfId="39649" priority="652"/>
  </conditionalFormatting>
  <conditionalFormatting sqref="G21">
    <cfRule type="duplicateValues" dxfId="39648" priority="653"/>
  </conditionalFormatting>
  <conditionalFormatting sqref="G21">
    <cfRule type="duplicateValues" dxfId="39647" priority="654"/>
  </conditionalFormatting>
  <conditionalFormatting sqref="G21">
    <cfRule type="duplicateValues" dxfId="39646" priority="655"/>
  </conditionalFormatting>
  <conditionalFormatting sqref="G21">
    <cfRule type="duplicateValues" dxfId="39645" priority="656"/>
  </conditionalFormatting>
  <conditionalFormatting sqref="E23">
    <cfRule type="duplicateValues" dxfId="39644" priority="628"/>
  </conditionalFormatting>
  <conditionalFormatting sqref="E23">
    <cfRule type="duplicateValues" dxfId="39643" priority="629"/>
  </conditionalFormatting>
  <conditionalFormatting sqref="E23">
    <cfRule type="duplicateValues" dxfId="39642" priority="630"/>
  </conditionalFormatting>
  <conditionalFormatting sqref="E23">
    <cfRule type="duplicateValues" dxfId="39641" priority="631"/>
  </conditionalFormatting>
  <conditionalFormatting sqref="E23">
    <cfRule type="duplicateValues" dxfId="39640" priority="632"/>
  </conditionalFormatting>
  <conditionalFormatting sqref="E23">
    <cfRule type="duplicateValues" dxfId="39639" priority="633"/>
  </conditionalFormatting>
  <conditionalFormatting sqref="E23">
    <cfRule type="duplicateValues" dxfId="39638" priority="634"/>
  </conditionalFormatting>
  <conditionalFormatting sqref="E23">
    <cfRule type="duplicateValues" dxfId="39637" priority="635"/>
  </conditionalFormatting>
  <conditionalFormatting sqref="E23">
    <cfRule type="duplicateValues" dxfId="39636" priority="636"/>
  </conditionalFormatting>
  <conditionalFormatting sqref="E24">
    <cfRule type="duplicateValues" dxfId="39635" priority="618"/>
  </conditionalFormatting>
  <conditionalFormatting sqref="E24">
    <cfRule type="duplicateValues" dxfId="39634" priority="619"/>
  </conditionalFormatting>
  <conditionalFormatting sqref="E24">
    <cfRule type="duplicateValues" dxfId="39633" priority="620"/>
  </conditionalFormatting>
  <conditionalFormatting sqref="E24">
    <cfRule type="duplicateValues" dxfId="39632" priority="621"/>
  </conditionalFormatting>
  <conditionalFormatting sqref="E24">
    <cfRule type="duplicateValues" dxfId="39631" priority="622"/>
  </conditionalFormatting>
  <conditionalFormatting sqref="E24">
    <cfRule type="duplicateValues" dxfId="39630" priority="623"/>
  </conditionalFormatting>
  <conditionalFormatting sqref="E24">
    <cfRule type="duplicateValues" dxfId="39629" priority="624"/>
  </conditionalFormatting>
  <conditionalFormatting sqref="E24">
    <cfRule type="duplicateValues" dxfId="39628" priority="625"/>
  </conditionalFormatting>
  <conditionalFormatting sqref="E24">
    <cfRule type="duplicateValues" dxfId="39627" priority="626"/>
  </conditionalFormatting>
  <conditionalFormatting sqref="F23">
    <cfRule type="duplicateValues" dxfId="39626" priority="608"/>
  </conditionalFormatting>
  <conditionalFormatting sqref="F23">
    <cfRule type="duplicateValues" dxfId="39625" priority="609"/>
  </conditionalFormatting>
  <conditionalFormatting sqref="F23">
    <cfRule type="duplicateValues" dxfId="39624" priority="610"/>
  </conditionalFormatting>
  <conditionalFormatting sqref="F23">
    <cfRule type="duplicateValues" dxfId="39623" priority="611"/>
  </conditionalFormatting>
  <conditionalFormatting sqref="F23">
    <cfRule type="duplicateValues" dxfId="39622" priority="612"/>
  </conditionalFormatting>
  <conditionalFormatting sqref="F23">
    <cfRule type="duplicateValues" dxfId="39621" priority="613"/>
  </conditionalFormatting>
  <conditionalFormatting sqref="F23">
    <cfRule type="duplicateValues" dxfId="39620" priority="614"/>
  </conditionalFormatting>
  <conditionalFormatting sqref="F23">
    <cfRule type="duplicateValues" dxfId="39619" priority="615"/>
  </conditionalFormatting>
  <conditionalFormatting sqref="F23">
    <cfRule type="duplicateValues" dxfId="39618" priority="616"/>
  </conditionalFormatting>
  <conditionalFormatting sqref="F19">
    <cfRule type="duplicateValues" dxfId="39617" priority="598"/>
  </conditionalFormatting>
  <conditionalFormatting sqref="F19">
    <cfRule type="duplicateValues" dxfId="39616" priority="599"/>
  </conditionalFormatting>
  <conditionalFormatting sqref="F19">
    <cfRule type="duplicateValues" dxfId="39615" priority="600"/>
  </conditionalFormatting>
  <conditionalFormatting sqref="F19">
    <cfRule type="duplicateValues" dxfId="39614" priority="601"/>
  </conditionalFormatting>
  <conditionalFormatting sqref="F19">
    <cfRule type="duplicateValues" dxfId="39613" priority="602"/>
  </conditionalFormatting>
  <conditionalFormatting sqref="F19">
    <cfRule type="duplicateValues" dxfId="39612" priority="603"/>
  </conditionalFormatting>
  <conditionalFormatting sqref="F19">
    <cfRule type="duplicateValues" dxfId="39611" priority="604"/>
  </conditionalFormatting>
  <conditionalFormatting sqref="F19">
    <cfRule type="duplicateValues" dxfId="39610" priority="605"/>
  </conditionalFormatting>
  <conditionalFormatting sqref="F19">
    <cfRule type="duplicateValues" dxfId="39609" priority="606"/>
  </conditionalFormatting>
  <conditionalFormatting sqref="F22">
    <cfRule type="duplicateValues" dxfId="39608" priority="588"/>
  </conditionalFormatting>
  <conditionalFormatting sqref="F22">
    <cfRule type="duplicateValues" dxfId="39607" priority="589"/>
  </conditionalFormatting>
  <conditionalFormatting sqref="F22">
    <cfRule type="duplicateValues" dxfId="39606" priority="590"/>
  </conditionalFormatting>
  <conditionalFormatting sqref="F22">
    <cfRule type="duplicateValues" dxfId="39605" priority="591"/>
  </conditionalFormatting>
  <conditionalFormatting sqref="F22">
    <cfRule type="duplicateValues" dxfId="39604" priority="592"/>
  </conditionalFormatting>
  <conditionalFormatting sqref="F22">
    <cfRule type="duplicateValues" dxfId="39603" priority="593"/>
  </conditionalFormatting>
  <conditionalFormatting sqref="F22">
    <cfRule type="duplicateValues" dxfId="39602" priority="594"/>
  </conditionalFormatting>
  <conditionalFormatting sqref="F22">
    <cfRule type="duplicateValues" dxfId="39601" priority="595"/>
  </conditionalFormatting>
  <conditionalFormatting sqref="F22">
    <cfRule type="duplicateValues" dxfId="39600" priority="596"/>
  </conditionalFormatting>
  <conditionalFormatting sqref="F24">
    <cfRule type="duplicateValues" dxfId="39599" priority="577"/>
  </conditionalFormatting>
  <conditionalFormatting sqref="F24">
    <cfRule type="duplicateValues" dxfId="39598" priority="578"/>
  </conditionalFormatting>
  <conditionalFormatting sqref="F24">
    <cfRule type="duplicateValues" dxfId="39597" priority="579"/>
  </conditionalFormatting>
  <conditionalFormatting sqref="F24">
    <cfRule type="duplicateValues" dxfId="39596" priority="580"/>
  </conditionalFormatting>
  <conditionalFormatting sqref="F24">
    <cfRule type="duplicateValues" dxfId="39595" priority="581"/>
  </conditionalFormatting>
  <conditionalFormatting sqref="F24">
    <cfRule type="duplicateValues" dxfId="39594" priority="582"/>
  </conditionalFormatting>
  <conditionalFormatting sqref="F24">
    <cfRule type="duplicateValues" dxfId="39593" priority="583"/>
  </conditionalFormatting>
  <conditionalFormatting sqref="F24">
    <cfRule type="duplicateValues" dxfId="39592" priority="584"/>
  </conditionalFormatting>
  <conditionalFormatting sqref="F24">
    <cfRule type="duplicateValues" dxfId="39591" priority="585"/>
  </conditionalFormatting>
  <conditionalFormatting sqref="F20">
    <cfRule type="duplicateValues" dxfId="39590" priority="568"/>
  </conditionalFormatting>
  <conditionalFormatting sqref="F20">
    <cfRule type="duplicateValues" dxfId="39589" priority="569"/>
  </conditionalFormatting>
  <conditionalFormatting sqref="F20">
    <cfRule type="duplicateValues" dxfId="39588" priority="570"/>
  </conditionalFormatting>
  <conditionalFormatting sqref="F20">
    <cfRule type="duplicateValues" dxfId="39587" priority="571"/>
  </conditionalFormatting>
  <conditionalFormatting sqref="F20">
    <cfRule type="duplicateValues" dxfId="39586" priority="572"/>
  </conditionalFormatting>
  <conditionalFormatting sqref="F20">
    <cfRule type="duplicateValues" dxfId="39585" priority="573"/>
  </conditionalFormatting>
  <conditionalFormatting sqref="F20">
    <cfRule type="duplicateValues" dxfId="39584" priority="574"/>
  </conditionalFormatting>
  <conditionalFormatting sqref="F20">
    <cfRule type="duplicateValues" dxfId="39583" priority="575"/>
  </conditionalFormatting>
  <conditionalFormatting sqref="F20">
    <cfRule type="duplicateValues" dxfId="39582" priority="576"/>
  </conditionalFormatting>
  <conditionalFormatting sqref="F21">
    <cfRule type="duplicateValues" dxfId="39581" priority="558"/>
  </conditionalFormatting>
  <conditionalFormatting sqref="F21">
    <cfRule type="duplicateValues" dxfId="39580" priority="559"/>
  </conditionalFormatting>
  <conditionalFormatting sqref="F21">
    <cfRule type="duplicateValues" dxfId="39579" priority="560"/>
  </conditionalFormatting>
  <conditionalFormatting sqref="F21">
    <cfRule type="duplicateValues" dxfId="39578" priority="561"/>
  </conditionalFormatting>
  <conditionalFormatting sqref="F21">
    <cfRule type="duplicateValues" dxfId="39577" priority="562"/>
  </conditionalFormatting>
  <conditionalFormatting sqref="F21">
    <cfRule type="duplicateValues" dxfId="39576" priority="563"/>
  </conditionalFormatting>
  <conditionalFormatting sqref="F21">
    <cfRule type="duplicateValues" dxfId="39575" priority="564"/>
  </conditionalFormatting>
  <conditionalFormatting sqref="F21">
    <cfRule type="duplicateValues" dxfId="39574" priority="565"/>
  </conditionalFormatting>
  <conditionalFormatting sqref="F21">
    <cfRule type="duplicateValues" dxfId="39573" priority="566"/>
  </conditionalFormatting>
  <conditionalFormatting sqref="D25:E25">
    <cfRule type="duplicateValues" dxfId="39572" priority="519"/>
  </conditionalFormatting>
  <conditionalFormatting sqref="D25:E25">
    <cfRule type="duplicateValues" dxfId="39571" priority="520"/>
  </conditionalFormatting>
  <conditionalFormatting sqref="D25:E25">
    <cfRule type="duplicateValues" dxfId="39570" priority="521"/>
  </conditionalFormatting>
  <conditionalFormatting sqref="D25">
    <cfRule type="duplicateValues" dxfId="39569" priority="522"/>
  </conditionalFormatting>
  <conditionalFormatting sqref="D25">
    <cfRule type="duplicateValues" dxfId="39568" priority="523"/>
  </conditionalFormatting>
  <conditionalFormatting sqref="D25:E25">
    <cfRule type="duplicateValues" dxfId="39567" priority="524"/>
  </conditionalFormatting>
  <conditionalFormatting sqref="E25">
    <cfRule type="duplicateValues" dxfId="39566" priority="525"/>
  </conditionalFormatting>
  <conditionalFormatting sqref="E25">
    <cfRule type="duplicateValues" dxfId="39565" priority="526"/>
  </conditionalFormatting>
  <conditionalFormatting sqref="E25">
    <cfRule type="duplicateValues" dxfId="39564" priority="527"/>
  </conditionalFormatting>
  <conditionalFormatting sqref="E25">
    <cfRule type="duplicateValues" dxfId="39563" priority="528"/>
  </conditionalFormatting>
  <conditionalFormatting sqref="E25">
    <cfRule type="duplicateValues" dxfId="39562" priority="529"/>
  </conditionalFormatting>
  <conditionalFormatting sqref="E25">
    <cfRule type="duplicateValues" dxfId="39561" priority="530"/>
  </conditionalFormatting>
  <conditionalFormatting sqref="D25">
    <cfRule type="duplicateValues" dxfId="39560" priority="531"/>
  </conditionalFormatting>
  <conditionalFormatting sqref="D25:E25">
    <cfRule type="duplicateValues" dxfId="39559" priority="532"/>
  </conditionalFormatting>
  <conditionalFormatting sqref="D25:E25">
    <cfRule type="duplicateValues" dxfId="39558" priority="533"/>
  </conditionalFormatting>
  <conditionalFormatting sqref="E25">
    <cfRule type="duplicateValues" dxfId="39557" priority="534"/>
  </conditionalFormatting>
  <conditionalFormatting sqref="E25">
    <cfRule type="duplicateValues" dxfId="39556" priority="535"/>
  </conditionalFormatting>
  <conditionalFormatting sqref="E25">
    <cfRule type="duplicateValues" dxfId="39555" priority="536"/>
  </conditionalFormatting>
  <conditionalFormatting sqref="D28:E28">
    <cfRule type="duplicateValues" dxfId="39554" priority="500"/>
  </conditionalFormatting>
  <conditionalFormatting sqref="D28:E28">
    <cfRule type="duplicateValues" dxfId="39553" priority="501"/>
  </conditionalFormatting>
  <conditionalFormatting sqref="D28:E28">
    <cfRule type="duplicateValues" dxfId="39552" priority="502"/>
  </conditionalFormatting>
  <conditionalFormatting sqref="D28">
    <cfRule type="duplicateValues" dxfId="39551" priority="503"/>
  </conditionalFormatting>
  <conditionalFormatting sqref="D28">
    <cfRule type="duplicateValues" dxfId="39550" priority="504"/>
  </conditionalFormatting>
  <conditionalFormatting sqref="D28:E28">
    <cfRule type="duplicateValues" dxfId="39549" priority="505"/>
  </conditionalFormatting>
  <conditionalFormatting sqref="E28">
    <cfRule type="duplicateValues" dxfId="39548" priority="506"/>
  </conditionalFormatting>
  <conditionalFormatting sqref="E28">
    <cfRule type="duplicateValues" dxfId="39547" priority="507"/>
  </conditionalFormatting>
  <conditionalFormatting sqref="E28">
    <cfRule type="duplicateValues" dxfId="39546" priority="508"/>
  </conditionalFormatting>
  <conditionalFormatting sqref="E28">
    <cfRule type="duplicateValues" dxfId="39545" priority="509"/>
  </conditionalFormatting>
  <conditionalFormatting sqref="E28">
    <cfRule type="duplicateValues" dxfId="39544" priority="510"/>
  </conditionalFormatting>
  <conditionalFormatting sqref="E28">
    <cfRule type="duplicateValues" dxfId="39543" priority="511"/>
  </conditionalFormatting>
  <conditionalFormatting sqref="D28">
    <cfRule type="duplicateValues" dxfId="39542" priority="512"/>
  </conditionalFormatting>
  <conditionalFormatting sqref="D28:E28">
    <cfRule type="duplicateValues" dxfId="39541" priority="513"/>
  </conditionalFormatting>
  <conditionalFormatting sqref="D28:E28">
    <cfRule type="duplicateValues" dxfId="39540" priority="514"/>
  </conditionalFormatting>
  <conditionalFormatting sqref="E28">
    <cfRule type="duplicateValues" dxfId="39539" priority="515"/>
  </conditionalFormatting>
  <conditionalFormatting sqref="E28">
    <cfRule type="duplicateValues" dxfId="39538" priority="516"/>
  </conditionalFormatting>
  <conditionalFormatting sqref="E28">
    <cfRule type="duplicateValues" dxfId="39537" priority="517"/>
  </conditionalFormatting>
  <conditionalFormatting sqref="D26:E26">
    <cfRule type="duplicateValues" dxfId="39536" priority="468"/>
  </conditionalFormatting>
  <conditionalFormatting sqref="D26:E26">
    <cfRule type="duplicateValues" dxfId="39535" priority="469"/>
  </conditionalFormatting>
  <conditionalFormatting sqref="D26:E26">
    <cfRule type="duplicateValues" dxfId="39534" priority="470"/>
  </conditionalFormatting>
  <conditionalFormatting sqref="D26">
    <cfRule type="duplicateValues" dxfId="39533" priority="471"/>
  </conditionalFormatting>
  <conditionalFormatting sqref="D26">
    <cfRule type="duplicateValues" dxfId="39532" priority="472"/>
  </conditionalFormatting>
  <conditionalFormatting sqref="D26:E26">
    <cfRule type="duplicateValues" dxfId="39531" priority="473"/>
  </conditionalFormatting>
  <conditionalFormatting sqref="E26">
    <cfRule type="duplicateValues" dxfId="39530" priority="474"/>
  </conditionalFormatting>
  <conditionalFormatting sqref="E26">
    <cfRule type="duplicateValues" dxfId="39529" priority="475"/>
  </conditionalFormatting>
  <conditionalFormatting sqref="E26">
    <cfRule type="duplicateValues" dxfId="39528" priority="476"/>
  </conditionalFormatting>
  <conditionalFormatting sqref="E26">
    <cfRule type="duplicateValues" dxfId="39527" priority="477"/>
  </conditionalFormatting>
  <conditionalFormatting sqref="E26">
    <cfRule type="duplicateValues" dxfId="39526" priority="478"/>
  </conditionalFormatting>
  <conditionalFormatting sqref="E26">
    <cfRule type="duplicateValues" dxfId="39525" priority="479"/>
  </conditionalFormatting>
  <conditionalFormatting sqref="D26">
    <cfRule type="duplicateValues" dxfId="39524" priority="480"/>
  </conditionalFormatting>
  <conditionalFormatting sqref="D26:E26">
    <cfRule type="duplicateValues" dxfId="39523" priority="481"/>
  </conditionalFormatting>
  <conditionalFormatting sqref="D26:E26">
    <cfRule type="duplicateValues" dxfId="39522" priority="482"/>
  </conditionalFormatting>
  <conditionalFormatting sqref="E26">
    <cfRule type="duplicateValues" dxfId="39521" priority="483"/>
  </conditionalFormatting>
  <conditionalFormatting sqref="E26">
    <cfRule type="duplicateValues" dxfId="39520" priority="484"/>
  </conditionalFormatting>
  <conditionalFormatting sqref="E26">
    <cfRule type="duplicateValues" dxfId="39519" priority="485"/>
  </conditionalFormatting>
  <conditionalFormatting sqref="D27:E27">
    <cfRule type="duplicateValues" dxfId="39518" priority="449"/>
  </conditionalFormatting>
  <conditionalFormatting sqref="D27:E27">
    <cfRule type="duplicateValues" dxfId="39517" priority="450"/>
  </conditionalFormatting>
  <conditionalFormatting sqref="D27:E27">
    <cfRule type="duplicateValues" dxfId="39516" priority="451"/>
  </conditionalFormatting>
  <conditionalFormatting sqref="D27">
    <cfRule type="duplicateValues" dxfId="39515" priority="452"/>
  </conditionalFormatting>
  <conditionalFormatting sqref="D27">
    <cfRule type="duplicateValues" dxfId="39514" priority="453"/>
  </conditionalFormatting>
  <conditionalFormatting sqref="D27:E27">
    <cfRule type="duplicateValues" dxfId="39513" priority="454"/>
  </conditionalFormatting>
  <conditionalFormatting sqref="E27">
    <cfRule type="duplicateValues" dxfId="39512" priority="455"/>
  </conditionalFormatting>
  <conditionalFormatting sqref="E27">
    <cfRule type="duplicateValues" dxfId="39511" priority="456"/>
  </conditionalFormatting>
  <conditionalFormatting sqref="E27">
    <cfRule type="duplicateValues" dxfId="39510" priority="457"/>
  </conditionalFormatting>
  <conditionalFormatting sqref="E27">
    <cfRule type="duplicateValues" dxfId="39509" priority="458"/>
  </conditionalFormatting>
  <conditionalFormatting sqref="E27">
    <cfRule type="duplicateValues" dxfId="39508" priority="459"/>
  </conditionalFormatting>
  <conditionalFormatting sqref="E27">
    <cfRule type="duplicateValues" dxfId="39507" priority="460"/>
  </conditionalFormatting>
  <conditionalFormatting sqref="D27">
    <cfRule type="duplicateValues" dxfId="39506" priority="461"/>
  </conditionalFormatting>
  <conditionalFormatting sqref="D27:E27">
    <cfRule type="duplicateValues" dxfId="39505" priority="462"/>
  </conditionalFormatting>
  <conditionalFormatting sqref="D27:E27">
    <cfRule type="duplicateValues" dxfId="39504" priority="463"/>
  </conditionalFormatting>
  <conditionalFormatting sqref="E27">
    <cfRule type="duplicateValues" dxfId="39503" priority="464"/>
  </conditionalFormatting>
  <conditionalFormatting sqref="E27">
    <cfRule type="duplicateValues" dxfId="39502" priority="465"/>
  </conditionalFormatting>
  <conditionalFormatting sqref="E27">
    <cfRule type="duplicateValues" dxfId="39501" priority="466"/>
  </conditionalFormatting>
  <conditionalFormatting sqref="G25">
    <cfRule type="duplicateValues" dxfId="39500" priority="410"/>
  </conditionalFormatting>
  <conditionalFormatting sqref="G25">
    <cfRule type="duplicateValues" dxfId="39499" priority="411"/>
  </conditionalFormatting>
  <conditionalFormatting sqref="G25">
    <cfRule type="duplicateValues" dxfId="39498" priority="412"/>
  </conditionalFormatting>
  <conditionalFormatting sqref="G25">
    <cfRule type="duplicateValues" dxfId="39497" priority="413"/>
  </conditionalFormatting>
  <conditionalFormatting sqref="G25">
    <cfRule type="duplicateValues" dxfId="39496" priority="414"/>
  </conditionalFormatting>
  <conditionalFormatting sqref="G25">
    <cfRule type="duplicateValues" dxfId="39495" priority="415"/>
  </conditionalFormatting>
  <conditionalFormatting sqref="G25">
    <cfRule type="duplicateValues" dxfId="39494" priority="416"/>
  </conditionalFormatting>
  <conditionalFormatting sqref="G25">
    <cfRule type="duplicateValues" dxfId="39493" priority="417"/>
  </conditionalFormatting>
  <conditionalFormatting sqref="G25">
    <cfRule type="duplicateValues" dxfId="39492" priority="418"/>
  </conditionalFormatting>
  <conditionalFormatting sqref="G28">
    <cfRule type="duplicateValues" dxfId="39491" priority="400"/>
  </conditionalFormatting>
  <conditionalFormatting sqref="G28">
    <cfRule type="duplicateValues" dxfId="39490" priority="401"/>
  </conditionalFormatting>
  <conditionalFormatting sqref="G28">
    <cfRule type="duplicateValues" dxfId="39489" priority="402"/>
  </conditionalFormatting>
  <conditionalFormatting sqref="G28">
    <cfRule type="duplicateValues" dxfId="39488" priority="403"/>
  </conditionalFormatting>
  <conditionalFormatting sqref="G28">
    <cfRule type="duplicateValues" dxfId="39487" priority="404"/>
  </conditionalFormatting>
  <conditionalFormatting sqref="G28">
    <cfRule type="duplicateValues" dxfId="39486" priority="405"/>
  </conditionalFormatting>
  <conditionalFormatting sqref="G28">
    <cfRule type="duplicateValues" dxfId="39485" priority="406"/>
  </conditionalFormatting>
  <conditionalFormatting sqref="G28">
    <cfRule type="duplicateValues" dxfId="39484" priority="407"/>
  </conditionalFormatting>
  <conditionalFormatting sqref="G28">
    <cfRule type="duplicateValues" dxfId="39483" priority="408"/>
  </conditionalFormatting>
  <conditionalFormatting sqref="G26">
    <cfRule type="duplicateValues" dxfId="39482" priority="390"/>
  </conditionalFormatting>
  <conditionalFormatting sqref="G26">
    <cfRule type="duplicateValues" dxfId="39481" priority="391"/>
  </conditionalFormatting>
  <conditionalFormatting sqref="G26">
    <cfRule type="duplicateValues" dxfId="39480" priority="392"/>
  </conditionalFormatting>
  <conditionalFormatting sqref="G26">
    <cfRule type="duplicateValues" dxfId="39479" priority="393"/>
  </conditionalFormatting>
  <conditionalFormatting sqref="G26">
    <cfRule type="duplicateValues" dxfId="39478" priority="394"/>
  </conditionalFormatting>
  <conditionalFormatting sqref="G26">
    <cfRule type="duplicateValues" dxfId="39477" priority="395"/>
  </conditionalFormatting>
  <conditionalFormatting sqref="G26">
    <cfRule type="duplicateValues" dxfId="39476" priority="396"/>
  </conditionalFormatting>
  <conditionalFormatting sqref="G26">
    <cfRule type="duplicateValues" dxfId="39475" priority="397"/>
  </conditionalFormatting>
  <conditionalFormatting sqref="G26">
    <cfRule type="duplicateValues" dxfId="39474" priority="398"/>
  </conditionalFormatting>
  <conditionalFormatting sqref="G27">
    <cfRule type="duplicateValues" dxfId="39473" priority="380"/>
  </conditionalFormatting>
  <conditionalFormatting sqref="G27">
    <cfRule type="duplicateValues" dxfId="39472" priority="381"/>
  </conditionalFormatting>
  <conditionalFormatting sqref="G27">
    <cfRule type="duplicateValues" dxfId="39471" priority="382"/>
  </conditionalFormatting>
  <conditionalFormatting sqref="G27">
    <cfRule type="duplicateValues" dxfId="39470" priority="383"/>
  </conditionalFormatting>
  <conditionalFormatting sqref="G27">
    <cfRule type="duplicateValues" dxfId="39469" priority="384"/>
  </conditionalFormatting>
  <conditionalFormatting sqref="G27">
    <cfRule type="duplicateValues" dxfId="39468" priority="385"/>
  </conditionalFormatting>
  <conditionalFormatting sqref="G27">
    <cfRule type="duplicateValues" dxfId="39467" priority="386"/>
  </conditionalFormatting>
  <conditionalFormatting sqref="G27">
    <cfRule type="duplicateValues" dxfId="39466" priority="387"/>
  </conditionalFormatting>
  <conditionalFormatting sqref="G27">
    <cfRule type="duplicateValues" dxfId="39465" priority="388"/>
  </conditionalFormatting>
  <conditionalFormatting sqref="F25">
    <cfRule type="duplicateValues" dxfId="39464" priority="330"/>
  </conditionalFormatting>
  <conditionalFormatting sqref="F25">
    <cfRule type="duplicateValues" dxfId="39463" priority="331"/>
  </conditionalFormatting>
  <conditionalFormatting sqref="F25">
    <cfRule type="duplicateValues" dxfId="39462" priority="332"/>
  </conditionalFormatting>
  <conditionalFormatting sqref="F25">
    <cfRule type="duplicateValues" dxfId="39461" priority="333"/>
  </conditionalFormatting>
  <conditionalFormatting sqref="F25">
    <cfRule type="duplicateValues" dxfId="39460" priority="334"/>
  </conditionalFormatting>
  <conditionalFormatting sqref="F25">
    <cfRule type="duplicateValues" dxfId="39459" priority="335"/>
  </conditionalFormatting>
  <conditionalFormatting sqref="F25">
    <cfRule type="duplicateValues" dxfId="39458" priority="336"/>
  </conditionalFormatting>
  <conditionalFormatting sqref="F25">
    <cfRule type="duplicateValues" dxfId="39457" priority="337"/>
  </conditionalFormatting>
  <conditionalFormatting sqref="F25">
    <cfRule type="duplicateValues" dxfId="39456" priority="338"/>
  </conditionalFormatting>
  <conditionalFormatting sqref="F28">
    <cfRule type="duplicateValues" dxfId="39455" priority="320"/>
  </conditionalFormatting>
  <conditionalFormatting sqref="F28">
    <cfRule type="duplicateValues" dxfId="39454" priority="321"/>
  </conditionalFormatting>
  <conditionalFormatting sqref="F28">
    <cfRule type="duplicateValues" dxfId="39453" priority="322"/>
  </conditionalFormatting>
  <conditionalFormatting sqref="F28">
    <cfRule type="duplicateValues" dxfId="39452" priority="323"/>
  </conditionalFormatting>
  <conditionalFormatting sqref="F28">
    <cfRule type="duplicateValues" dxfId="39451" priority="324"/>
  </conditionalFormatting>
  <conditionalFormatting sqref="F28">
    <cfRule type="duplicateValues" dxfId="39450" priority="325"/>
  </conditionalFormatting>
  <conditionalFormatting sqref="F28">
    <cfRule type="duplicateValues" dxfId="39449" priority="326"/>
  </conditionalFormatting>
  <conditionalFormatting sqref="F28">
    <cfRule type="duplicateValues" dxfId="39448" priority="327"/>
  </conditionalFormatting>
  <conditionalFormatting sqref="F28">
    <cfRule type="duplicateValues" dxfId="39447" priority="328"/>
  </conditionalFormatting>
  <conditionalFormatting sqref="F26">
    <cfRule type="duplicateValues" dxfId="39446" priority="300"/>
  </conditionalFormatting>
  <conditionalFormatting sqref="F26">
    <cfRule type="duplicateValues" dxfId="39445" priority="301"/>
  </conditionalFormatting>
  <conditionalFormatting sqref="F26">
    <cfRule type="duplicateValues" dxfId="39444" priority="302"/>
  </conditionalFormatting>
  <conditionalFormatting sqref="F26">
    <cfRule type="duplicateValues" dxfId="39443" priority="303"/>
  </conditionalFormatting>
  <conditionalFormatting sqref="F26">
    <cfRule type="duplicateValues" dxfId="39442" priority="304"/>
  </conditionalFormatting>
  <conditionalFormatting sqref="F26">
    <cfRule type="duplicateValues" dxfId="39441" priority="305"/>
  </conditionalFormatting>
  <conditionalFormatting sqref="F26">
    <cfRule type="duplicateValues" dxfId="39440" priority="306"/>
  </conditionalFormatting>
  <conditionalFormatting sqref="F26">
    <cfRule type="duplicateValues" dxfId="39439" priority="307"/>
  </conditionalFormatting>
  <conditionalFormatting sqref="F26">
    <cfRule type="duplicateValues" dxfId="39438" priority="308"/>
  </conditionalFormatting>
  <conditionalFormatting sqref="F27">
    <cfRule type="duplicateValues" dxfId="39437" priority="290"/>
  </conditionalFormatting>
  <conditionalFormatting sqref="F27">
    <cfRule type="duplicateValues" dxfId="39436" priority="291"/>
  </conditionalFormatting>
  <conditionalFormatting sqref="F27">
    <cfRule type="duplicateValues" dxfId="39435" priority="292"/>
  </conditionalFormatting>
  <conditionalFormatting sqref="F27">
    <cfRule type="duplicateValues" dxfId="39434" priority="293"/>
  </conditionalFormatting>
  <conditionalFormatting sqref="F27">
    <cfRule type="duplicateValues" dxfId="39433" priority="294"/>
  </conditionalFormatting>
  <conditionalFormatting sqref="F27">
    <cfRule type="duplicateValues" dxfId="39432" priority="295"/>
  </conditionalFormatting>
  <conditionalFormatting sqref="F27">
    <cfRule type="duplicateValues" dxfId="39431" priority="296"/>
  </conditionalFormatting>
  <conditionalFormatting sqref="F27">
    <cfRule type="duplicateValues" dxfId="39430" priority="297"/>
  </conditionalFormatting>
  <conditionalFormatting sqref="F27">
    <cfRule type="duplicateValues" dxfId="39429" priority="298"/>
  </conditionalFormatting>
  <conditionalFormatting sqref="H10:J10">
    <cfRule type="duplicateValues" dxfId="39428" priority="265"/>
  </conditionalFormatting>
  <conditionalFormatting sqref="H10:J10">
    <cfRule type="duplicateValues" dxfId="39427" priority="266"/>
  </conditionalFormatting>
  <conditionalFormatting sqref="H10:J10">
    <cfRule type="duplicateValues" dxfId="39426" priority="267"/>
  </conditionalFormatting>
  <conditionalFormatting sqref="H10:J10">
    <cfRule type="duplicateValues" dxfId="39425" priority="268"/>
  </conditionalFormatting>
  <conditionalFormatting sqref="H10:J10">
    <cfRule type="duplicateValues" dxfId="39424" priority="269"/>
  </conditionalFormatting>
  <conditionalFormatting sqref="H10:J10">
    <cfRule type="duplicateValues" dxfId="39423" priority="270"/>
  </conditionalFormatting>
  <conditionalFormatting sqref="H6:K6">
    <cfRule type="duplicateValues" dxfId="39422" priority="259"/>
  </conditionalFormatting>
  <conditionalFormatting sqref="H6:K6">
    <cfRule type="duplicateValues" dxfId="39421" priority="260"/>
  </conditionalFormatting>
  <conditionalFormatting sqref="H6:K6">
    <cfRule type="duplicateValues" dxfId="39420" priority="261"/>
  </conditionalFormatting>
  <conditionalFormatting sqref="H6:K6">
    <cfRule type="duplicateValues" dxfId="39419" priority="262"/>
  </conditionalFormatting>
  <conditionalFormatting sqref="H6:K6">
    <cfRule type="duplicateValues" dxfId="39418" priority="263"/>
  </conditionalFormatting>
  <conditionalFormatting sqref="H6:K6">
    <cfRule type="duplicateValues" dxfId="39417" priority="264"/>
  </conditionalFormatting>
  <conditionalFormatting sqref="H9:K9">
    <cfRule type="duplicateValues" dxfId="39416" priority="252"/>
  </conditionalFormatting>
  <conditionalFormatting sqref="H9:K9">
    <cfRule type="duplicateValues" dxfId="39415" priority="253"/>
  </conditionalFormatting>
  <conditionalFormatting sqref="H9:K9">
    <cfRule type="duplicateValues" dxfId="39414" priority="254"/>
  </conditionalFormatting>
  <conditionalFormatting sqref="H9:K9">
    <cfRule type="duplicateValues" dxfId="39413" priority="255"/>
  </conditionalFormatting>
  <conditionalFormatting sqref="H9:K9">
    <cfRule type="duplicateValues" dxfId="39412" priority="256"/>
  </conditionalFormatting>
  <conditionalFormatting sqref="H9:K9">
    <cfRule type="duplicateValues" dxfId="39411" priority="257"/>
  </conditionalFormatting>
  <conditionalFormatting sqref="H13:K13">
    <cfRule type="duplicateValues" dxfId="39410" priority="245"/>
  </conditionalFormatting>
  <conditionalFormatting sqref="H13:K13">
    <cfRule type="duplicateValues" dxfId="39409" priority="246"/>
  </conditionalFormatting>
  <conditionalFormatting sqref="H13:K13">
    <cfRule type="duplicateValues" dxfId="39408" priority="247"/>
  </conditionalFormatting>
  <conditionalFormatting sqref="H13:K13">
    <cfRule type="duplicateValues" dxfId="39407" priority="248"/>
  </conditionalFormatting>
  <conditionalFormatting sqref="H13:K13">
    <cfRule type="duplicateValues" dxfId="39406" priority="249"/>
  </conditionalFormatting>
  <conditionalFormatting sqref="H13:K13">
    <cfRule type="duplicateValues" dxfId="39405" priority="250"/>
  </conditionalFormatting>
  <conditionalFormatting sqref="H20:K20">
    <cfRule type="duplicateValues" dxfId="39404" priority="238"/>
  </conditionalFormatting>
  <conditionalFormatting sqref="H20:K20">
    <cfRule type="duplicateValues" dxfId="39403" priority="239"/>
  </conditionalFormatting>
  <conditionalFormatting sqref="H20:K20">
    <cfRule type="duplicateValues" dxfId="39402" priority="240"/>
  </conditionalFormatting>
  <conditionalFormatting sqref="H20:K20">
    <cfRule type="duplicateValues" dxfId="39401" priority="241"/>
  </conditionalFormatting>
  <conditionalFormatting sqref="H20:K20">
    <cfRule type="duplicateValues" dxfId="39400" priority="242"/>
  </conditionalFormatting>
  <conditionalFormatting sqref="H20:K20">
    <cfRule type="duplicateValues" dxfId="39399" priority="243"/>
  </conditionalFormatting>
  <conditionalFormatting sqref="H21:K21">
    <cfRule type="duplicateValues" dxfId="39398" priority="231"/>
  </conditionalFormatting>
  <conditionalFormatting sqref="H21:K21">
    <cfRule type="duplicateValues" dxfId="39397" priority="232"/>
  </conditionalFormatting>
  <conditionalFormatting sqref="H21:K21">
    <cfRule type="duplicateValues" dxfId="39396" priority="233"/>
  </conditionalFormatting>
  <conditionalFormatting sqref="H21:K21">
    <cfRule type="duplicateValues" dxfId="39395" priority="234"/>
  </conditionalFormatting>
  <conditionalFormatting sqref="H21:K21">
    <cfRule type="duplicateValues" dxfId="39394" priority="235"/>
  </conditionalFormatting>
  <conditionalFormatting sqref="H21:K21">
    <cfRule type="duplicateValues" dxfId="39393" priority="236"/>
  </conditionalFormatting>
  <conditionalFormatting sqref="H26:K26">
    <cfRule type="duplicateValues" dxfId="39392" priority="224"/>
  </conditionalFormatting>
  <conditionalFormatting sqref="H26:K26">
    <cfRule type="duplicateValues" dxfId="39391" priority="225"/>
  </conditionalFormatting>
  <conditionalFormatting sqref="H26:K26">
    <cfRule type="duplicateValues" dxfId="39390" priority="226"/>
  </conditionalFormatting>
  <conditionalFormatting sqref="H26:K26">
    <cfRule type="duplicateValues" dxfId="39389" priority="227"/>
  </conditionalFormatting>
  <conditionalFormatting sqref="H26:K26">
    <cfRule type="duplicateValues" dxfId="39388" priority="228"/>
  </conditionalFormatting>
  <conditionalFormatting sqref="H26:K26">
    <cfRule type="duplicateValues" dxfId="39387" priority="229"/>
  </conditionalFormatting>
  <conditionalFormatting sqref="H27:K27">
    <cfRule type="duplicateValues" dxfId="39386" priority="217"/>
  </conditionalFormatting>
  <conditionalFormatting sqref="H27:K27">
    <cfRule type="duplicateValues" dxfId="39385" priority="218"/>
  </conditionalFormatting>
  <conditionalFormatting sqref="H27:K27">
    <cfRule type="duplicateValues" dxfId="39384" priority="219"/>
  </conditionalFormatting>
  <conditionalFormatting sqref="H27:K27">
    <cfRule type="duplicateValues" dxfId="39383" priority="220"/>
  </conditionalFormatting>
  <conditionalFormatting sqref="H27:K27">
    <cfRule type="duplicateValues" dxfId="39382" priority="221"/>
  </conditionalFormatting>
  <conditionalFormatting sqref="H27:K27">
    <cfRule type="duplicateValues" dxfId="39381" priority="222"/>
  </conditionalFormatting>
  <conditionalFormatting sqref="D46:G46 D47">
    <cfRule type="duplicateValues" dxfId="39380" priority="171"/>
  </conditionalFormatting>
  <conditionalFormatting sqref="D46:G46 D47">
    <cfRule type="duplicateValues" dxfId="39379" priority="172"/>
  </conditionalFormatting>
  <conditionalFormatting sqref="D46:G46 D47">
    <cfRule type="duplicateValues" dxfId="39378" priority="173"/>
  </conditionalFormatting>
  <conditionalFormatting sqref="D46:D47">
    <cfRule type="duplicateValues" dxfId="39377" priority="174"/>
  </conditionalFormatting>
  <conditionalFormatting sqref="D46:D47">
    <cfRule type="duplicateValues" dxfId="39376" priority="175"/>
  </conditionalFormatting>
  <conditionalFormatting sqref="D46:G46 D47">
    <cfRule type="duplicateValues" dxfId="39375" priority="176"/>
  </conditionalFormatting>
  <conditionalFormatting sqref="E46">
    <cfRule type="duplicateValues" dxfId="39374" priority="177"/>
  </conditionalFormatting>
  <conditionalFormatting sqref="E46">
    <cfRule type="duplicateValues" dxfId="39373" priority="178"/>
  </conditionalFormatting>
  <conditionalFormatting sqref="E46">
    <cfRule type="duplicateValues" dxfId="39372" priority="179"/>
  </conditionalFormatting>
  <conditionalFormatting sqref="E46">
    <cfRule type="duplicateValues" dxfId="39371" priority="180"/>
  </conditionalFormatting>
  <conditionalFormatting sqref="E46">
    <cfRule type="duplicateValues" dxfId="39370" priority="181"/>
  </conditionalFormatting>
  <conditionalFormatting sqref="E46">
    <cfRule type="duplicateValues" dxfId="39369" priority="182"/>
  </conditionalFormatting>
  <conditionalFormatting sqref="D46:D47">
    <cfRule type="duplicateValues" dxfId="39368" priority="183"/>
  </conditionalFormatting>
  <conditionalFormatting sqref="D46:G46 D47">
    <cfRule type="duplicateValues" dxfId="39367" priority="184"/>
  </conditionalFormatting>
  <conditionalFormatting sqref="D46:G46 D47">
    <cfRule type="duplicateValues" dxfId="39366" priority="185"/>
  </conditionalFormatting>
  <conditionalFormatting sqref="E46:G46">
    <cfRule type="duplicateValues" dxfId="39365" priority="186"/>
  </conditionalFormatting>
  <conditionalFormatting sqref="E46:G46">
    <cfRule type="duplicateValues" dxfId="39364" priority="187"/>
  </conditionalFormatting>
  <conditionalFormatting sqref="E46:G46">
    <cfRule type="duplicateValues" dxfId="39363" priority="188"/>
  </conditionalFormatting>
  <conditionalFormatting sqref="E47:G47">
    <cfRule type="duplicateValues" dxfId="39362" priority="155"/>
  </conditionalFormatting>
  <conditionalFormatting sqref="E47:G47">
    <cfRule type="duplicateValues" dxfId="39361" priority="156"/>
  </conditionalFormatting>
  <conditionalFormatting sqref="E47:G47">
    <cfRule type="duplicateValues" dxfId="39360" priority="157"/>
  </conditionalFormatting>
  <conditionalFormatting sqref="E47:G47">
    <cfRule type="duplicateValues" dxfId="39359" priority="158"/>
  </conditionalFormatting>
  <conditionalFormatting sqref="E47">
    <cfRule type="duplicateValues" dxfId="39358" priority="159"/>
  </conditionalFormatting>
  <conditionalFormatting sqref="E47">
    <cfRule type="duplicateValues" dxfId="39357" priority="160"/>
  </conditionalFormatting>
  <conditionalFormatting sqref="E47">
    <cfRule type="duplicateValues" dxfId="39356" priority="161"/>
  </conditionalFormatting>
  <conditionalFormatting sqref="E47">
    <cfRule type="duplicateValues" dxfId="39355" priority="162"/>
  </conditionalFormatting>
  <conditionalFormatting sqref="E47">
    <cfRule type="duplicateValues" dxfId="39354" priority="163"/>
  </conditionalFormatting>
  <conditionalFormatting sqref="E47">
    <cfRule type="duplicateValues" dxfId="39353" priority="164"/>
  </conditionalFormatting>
  <conditionalFormatting sqref="E47:G47">
    <cfRule type="duplicateValues" dxfId="39352" priority="165"/>
  </conditionalFormatting>
  <conditionalFormatting sqref="E47:G47">
    <cfRule type="duplicateValues" dxfId="39351" priority="166"/>
  </conditionalFormatting>
  <conditionalFormatting sqref="E47:G47">
    <cfRule type="duplicateValues" dxfId="39350" priority="167"/>
  </conditionalFormatting>
  <conditionalFormatting sqref="E47:G47">
    <cfRule type="duplicateValues" dxfId="39349" priority="168"/>
  </conditionalFormatting>
  <conditionalFormatting sqref="E47:G47">
    <cfRule type="duplicateValues" dxfId="39348" priority="169"/>
  </conditionalFormatting>
  <conditionalFormatting sqref="D39:K39">
    <cfRule type="duplicateValues" dxfId="39347" priority="1549"/>
  </conditionalFormatting>
  <conditionalFormatting sqref="D39:K39">
    <cfRule type="duplicateValues" dxfId="39346" priority="1550"/>
  </conditionalFormatting>
  <conditionalFormatting sqref="D39:K39">
    <cfRule type="duplicateValues" dxfId="39345" priority="1551"/>
  </conditionalFormatting>
  <conditionalFormatting sqref="D39">
    <cfRule type="duplicateValues" dxfId="39344" priority="1552"/>
  </conditionalFormatting>
  <conditionalFormatting sqref="D39">
    <cfRule type="duplicateValues" dxfId="39343" priority="1553"/>
  </conditionalFormatting>
  <conditionalFormatting sqref="D39:K39">
    <cfRule type="duplicateValues" dxfId="39342" priority="1554"/>
  </conditionalFormatting>
  <conditionalFormatting sqref="E39">
    <cfRule type="duplicateValues" dxfId="39341" priority="1555"/>
  </conditionalFormatting>
  <conditionalFormatting sqref="E39">
    <cfRule type="duplicateValues" dxfId="39340" priority="1556"/>
  </conditionalFormatting>
  <conditionalFormatting sqref="E39">
    <cfRule type="duplicateValues" dxfId="39339" priority="1557"/>
  </conditionalFormatting>
  <conditionalFormatting sqref="E39">
    <cfRule type="duplicateValues" dxfId="39338" priority="1558"/>
  </conditionalFormatting>
  <conditionalFormatting sqref="E39">
    <cfRule type="duplicateValues" dxfId="39337" priority="1559"/>
  </conditionalFormatting>
  <conditionalFormatting sqref="E39">
    <cfRule type="duplicateValues" dxfId="39336" priority="1560"/>
  </conditionalFormatting>
  <conditionalFormatting sqref="D39">
    <cfRule type="duplicateValues" dxfId="39335" priority="1561"/>
  </conditionalFormatting>
  <conditionalFormatting sqref="D39:K39">
    <cfRule type="duplicateValues" dxfId="39334" priority="1562"/>
  </conditionalFormatting>
  <conditionalFormatting sqref="D39:K39">
    <cfRule type="duplicateValues" dxfId="39333" priority="1563"/>
  </conditionalFormatting>
  <conditionalFormatting sqref="E39:G39">
    <cfRule type="duplicateValues" dxfId="39332" priority="1564"/>
  </conditionalFormatting>
  <conditionalFormatting sqref="E39:G39">
    <cfRule type="duplicateValues" dxfId="39331" priority="1565"/>
  </conditionalFormatting>
  <conditionalFormatting sqref="E39:G39">
    <cfRule type="duplicateValues" dxfId="39330" priority="1566"/>
  </conditionalFormatting>
  <conditionalFormatting sqref="D42:K45 H40:K41">
    <cfRule type="duplicateValues" dxfId="39329" priority="99"/>
  </conditionalFormatting>
  <conditionalFormatting sqref="D42:K45 H40:K41">
    <cfRule type="duplicateValues" dxfId="39328" priority="100"/>
  </conditionalFormatting>
  <conditionalFormatting sqref="D42:K45 H40:K41">
    <cfRule type="duplicateValues" dxfId="39327" priority="101"/>
  </conditionalFormatting>
  <conditionalFormatting sqref="D42:D45">
    <cfRule type="duplicateValues" dxfId="39326" priority="102"/>
  </conditionalFormatting>
  <conditionalFormatting sqref="D42:D45">
    <cfRule type="duplicateValues" dxfId="39325" priority="103"/>
  </conditionalFormatting>
  <conditionalFormatting sqref="D42:K45 H40:K41">
    <cfRule type="duplicateValues" dxfId="39324" priority="104"/>
  </conditionalFormatting>
  <conditionalFormatting sqref="E42:E45">
    <cfRule type="duplicateValues" dxfId="39323" priority="105"/>
  </conditionalFormatting>
  <conditionalFormatting sqref="E42:E45">
    <cfRule type="duplicateValues" dxfId="39322" priority="106"/>
  </conditionalFormatting>
  <conditionalFormatting sqref="E42:E45">
    <cfRule type="duplicateValues" dxfId="39321" priority="107"/>
  </conditionalFormatting>
  <conditionalFormatting sqref="E42:E45">
    <cfRule type="duplicateValues" dxfId="39320" priority="108"/>
  </conditionalFormatting>
  <conditionalFormatting sqref="E42:E45">
    <cfRule type="duplicateValues" dxfId="39319" priority="109"/>
  </conditionalFormatting>
  <conditionalFormatting sqref="E42:E45">
    <cfRule type="duplicateValues" dxfId="39318" priority="110"/>
  </conditionalFormatting>
  <conditionalFormatting sqref="D42:D45">
    <cfRule type="duplicateValues" dxfId="39317" priority="111"/>
  </conditionalFormatting>
  <conditionalFormatting sqref="D42:K45 H40:K41">
    <cfRule type="duplicateValues" dxfId="39316" priority="112"/>
  </conditionalFormatting>
  <conditionalFormatting sqref="D42:K45 H40:K41">
    <cfRule type="duplicateValues" dxfId="39315" priority="113"/>
  </conditionalFormatting>
  <conditionalFormatting sqref="E42:G45">
    <cfRule type="duplicateValues" dxfId="39314" priority="114"/>
  </conditionalFormatting>
  <conditionalFormatting sqref="E42:G45">
    <cfRule type="duplicateValues" dxfId="39313" priority="115"/>
  </conditionalFormatting>
  <conditionalFormatting sqref="E42:G45">
    <cfRule type="duplicateValues" dxfId="39312" priority="116"/>
  </conditionalFormatting>
  <conditionalFormatting sqref="D40:G40 D41">
    <cfRule type="duplicateValues" dxfId="39311" priority="79"/>
  </conditionalFormatting>
  <conditionalFormatting sqref="D40:G40 D41">
    <cfRule type="duplicateValues" dxfId="39310" priority="80"/>
  </conditionalFormatting>
  <conditionalFormatting sqref="D40:G40 D41">
    <cfRule type="duplicateValues" dxfId="39309" priority="81"/>
  </conditionalFormatting>
  <conditionalFormatting sqref="D40:D41">
    <cfRule type="duplicateValues" dxfId="39308" priority="82"/>
  </conditionalFormatting>
  <conditionalFormatting sqref="D40:D41">
    <cfRule type="duplicateValues" dxfId="39307" priority="83"/>
  </conditionalFormatting>
  <conditionalFormatting sqref="D40:G40 D41">
    <cfRule type="duplicateValues" dxfId="39306" priority="84"/>
  </conditionalFormatting>
  <conditionalFormatting sqref="E40">
    <cfRule type="duplicateValues" dxfId="39305" priority="85"/>
  </conditionalFormatting>
  <conditionalFormatting sqref="E40">
    <cfRule type="duplicateValues" dxfId="39304" priority="86"/>
  </conditionalFormatting>
  <conditionalFormatting sqref="E40">
    <cfRule type="duplicateValues" dxfId="39303" priority="87"/>
  </conditionalFormatting>
  <conditionalFormatting sqref="E40">
    <cfRule type="duplicateValues" dxfId="39302" priority="88"/>
  </conditionalFormatting>
  <conditionalFormatting sqref="E40">
    <cfRule type="duplicateValues" dxfId="39301" priority="89"/>
  </conditionalFormatting>
  <conditionalFormatting sqref="E40">
    <cfRule type="duplicateValues" dxfId="39300" priority="90"/>
  </conditionalFormatting>
  <conditionalFormatting sqref="D40:D41">
    <cfRule type="duplicateValues" dxfId="39299" priority="91"/>
  </conditionalFormatting>
  <conditionalFormatting sqref="D40:G40 D41">
    <cfRule type="duplicateValues" dxfId="39298" priority="92"/>
  </conditionalFormatting>
  <conditionalFormatting sqref="D40:G40 D41">
    <cfRule type="duplicateValues" dxfId="39297" priority="93"/>
  </conditionalFormatting>
  <conditionalFormatting sqref="E40:G40">
    <cfRule type="duplicateValues" dxfId="39296" priority="94"/>
  </conditionalFormatting>
  <conditionalFormatting sqref="E40:G40">
    <cfRule type="duplicateValues" dxfId="39295" priority="95"/>
  </conditionalFormatting>
  <conditionalFormatting sqref="E40:G40">
    <cfRule type="duplicateValues" dxfId="39294" priority="96"/>
  </conditionalFormatting>
  <conditionalFormatting sqref="E41:G41">
    <cfRule type="duplicateValues" dxfId="39293" priority="63"/>
  </conditionalFormatting>
  <conditionalFormatting sqref="E41:G41">
    <cfRule type="duplicateValues" dxfId="39292" priority="64"/>
  </conditionalFormatting>
  <conditionalFormatting sqref="E41:G41">
    <cfRule type="duplicateValues" dxfId="39291" priority="65"/>
  </conditionalFormatting>
  <conditionalFormatting sqref="E41:G41">
    <cfRule type="duplicateValues" dxfId="39290" priority="66"/>
  </conditionalFormatting>
  <conditionalFormatting sqref="E41">
    <cfRule type="duplicateValues" dxfId="39289" priority="67"/>
  </conditionalFormatting>
  <conditionalFormatting sqref="E41">
    <cfRule type="duplicateValues" dxfId="39288" priority="68"/>
  </conditionalFormatting>
  <conditionalFormatting sqref="E41">
    <cfRule type="duplicateValues" dxfId="39287" priority="69"/>
  </conditionalFormatting>
  <conditionalFormatting sqref="E41">
    <cfRule type="duplicateValues" dxfId="39286" priority="70"/>
  </conditionalFormatting>
  <conditionalFormatting sqref="E41">
    <cfRule type="duplicateValues" dxfId="39285" priority="71"/>
  </conditionalFormatting>
  <conditionalFormatting sqref="E41">
    <cfRule type="duplicateValues" dxfId="39284" priority="72"/>
  </conditionalFormatting>
  <conditionalFormatting sqref="E41:G41">
    <cfRule type="duplicateValues" dxfId="39283" priority="73"/>
  </conditionalFormatting>
  <conditionalFormatting sqref="E41:G41">
    <cfRule type="duplicateValues" dxfId="39282" priority="74"/>
  </conditionalFormatting>
  <conditionalFormatting sqref="E41:G41">
    <cfRule type="duplicateValues" dxfId="39281" priority="75"/>
  </conditionalFormatting>
  <conditionalFormatting sqref="E41:G41">
    <cfRule type="duplicateValues" dxfId="39280" priority="76"/>
  </conditionalFormatting>
  <conditionalFormatting sqref="E41:G41">
    <cfRule type="duplicateValues" dxfId="39279" priority="77"/>
  </conditionalFormatting>
  <conditionalFormatting sqref="D51:K51 D6:K47">
    <cfRule type="duplicateValues" dxfId="39278" priority="4952"/>
    <cfRule type="duplicateValues" dxfId="39277" priority="4953"/>
    <cfRule type="duplicateValues" dxfId="39276" priority="4954"/>
  </conditionalFormatting>
  <conditionalFormatting sqref="D48:G48 D49">
    <cfRule type="duplicateValues" dxfId="39275" priority="18"/>
  </conditionalFormatting>
  <conditionalFormatting sqref="D48:G48 D49">
    <cfRule type="duplicateValues" dxfId="39274" priority="19"/>
  </conditionalFormatting>
  <conditionalFormatting sqref="D48:G48 D49">
    <cfRule type="duplicateValues" dxfId="39273" priority="20"/>
  </conditionalFormatting>
  <conditionalFormatting sqref="D48:D49">
    <cfRule type="duplicateValues" dxfId="39272" priority="21"/>
  </conditionalFormatting>
  <conditionalFormatting sqref="D48:D49">
    <cfRule type="duplicateValues" dxfId="39271" priority="22"/>
  </conditionalFormatting>
  <conditionalFormatting sqref="D48:G48 D49">
    <cfRule type="duplicateValues" dxfId="39270" priority="23"/>
  </conditionalFormatting>
  <conditionalFormatting sqref="E48">
    <cfRule type="duplicateValues" dxfId="39269" priority="24"/>
  </conditionalFormatting>
  <conditionalFormatting sqref="E48">
    <cfRule type="duplicateValues" dxfId="39268" priority="25"/>
  </conditionalFormatting>
  <conditionalFormatting sqref="E48">
    <cfRule type="duplicateValues" dxfId="39267" priority="26"/>
  </conditionalFormatting>
  <conditionalFormatting sqref="E48">
    <cfRule type="duplicateValues" dxfId="39266" priority="27"/>
  </conditionalFormatting>
  <conditionalFormatting sqref="E48">
    <cfRule type="duplicateValues" dxfId="39265" priority="28"/>
  </conditionalFormatting>
  <conditionalFormatting sqref="E48">
    <cfRule type="duplicateValues" dxfId="39264" priority="29"/>
  </conditionalFormatting>
  <conditionalFormatting sqref="D48:D49">
    <cfRule type="duplicateValues" dxfId="39263" priority="30"/>
  </conditionalFormatting>
  <conditionalFormatting sqref="D48:G48 D49">
    <cfRule type="duplicateValues" dxfId="39262" priority="31"/>
  </conditionalFormatting>
  <conditionalFormatting sqref="D48:G48 D49">
    <cfRule type="duplicateValues" dxfId="39261" priority="32"/>
  </conditionalFormatting>
  <conditionalFormatting sqref="E48:G48">
    <cfRule type="duplicateValues" dxfId="39260" priority="33"/>
  </conditionalFormatting>
  <conditionalFormatting sqref="E48:G48">
    <cfRule type="duplicateValues" dxfId="39259" priority="34"/>
  </conditionalFormatting>
  <conditionalFormatting sqref="E48:G48">
    <cfRule type="duplicateValues" dxfId="39258" priority="35"/>
  </conditionalFormatting>
  <conditionalFormatting sqref="E49:G49">
    <cfRule type="duplicateValues" dxfId="39257" priority="2"/>
  </conditionalFormatting>
  <conditionalFormatting sqref="E49:G49">
    <cfRule type="duplicateValues" dxfId="39256" priority="3"/>
  </conditionalFormatting>
  <conditionalFormatting sqref="E49:G49">
    <cfRule type="duplicateValues" dxfId="39255" priority="4"/>
  </conditionalFormatting>
  <conditionalFormatting sqref="E49:G49">
    <cfRule type="duplicateValues" dxfId="39254" priority="5"/>
  </conditionalFormatting>
  <conditionalFormatting sqref="E49">
    <cfRule type="duplicateValues" dxfId="39253" priority="6"/>
  </conditionalFormatting>
  <conditionalFormatting sqref="E49">
    <cfRule type="duplicateValues" dxfId="39252" priority="7"/>
  </conditionalFormatting>
  <conditionalFormatting sqref="E49">
    <cfRule type="duplicateValues" dxfId="39251" priority="8"/>
  </conditionalFormatting>
  <conditionalFormatting sqref="E49">
    <cfRule type="duplicateValues" dxfId="39250" priority="9"/>
  </conditionalFormatting>
  <conditionalFormatting sqref="E49">
    <cfRule type="duplicateValues" dxfId="39249" priority="10"/>
  </conditionalFormatting>
  <conditionalFormatting sqref="E49">
    <cfRule type="duplicateValues" dxfId="39248" priority="11"/>
  </conditionalFormatting>
  <conditionalFormatting sqref="E49:G49">
    <cfRule type="duplicateValues" dxfId="39247" priority="12"/>
  </conditionalFormatting>
  <conditionalFormatting sqref="E49:G49">
    <cfRule type="duplicateValues" dxfId="39246" priority="13"/>
  </conditionalFormatting>
  <conditionalFormatting sqref="E49:G49">
    <cfRule type="duplicateValues" dxfId="39245" priority="14"/>
  </conditionalFormatting>
  <conditionalFormatting sqref="E49:G49">
    <cfRule type="duplicateValues" dxfId="39244" priority="15"/>
  </conditionalFormatting>
  <conditionalFormatting sqref="E49:G49">
    <cfRule type="duplicateValues" dxfId="39243" priority="16"/>
  </conditionalFormatting>
  <conditionalFormatting sqref="H37:K38">
    <cfRule type="duplicateValues" dxfId="39242" priority="5128"/>
  </conditionalFormatting>
  <conditionalFormatting sqref="H37:K38">
    <cfRule type="duplicateValues" dxfId="39241" priority="5129"/>
  </conditionalFormatting>
  <conditionalFormatting sqref="H37:K38">
    <cfRule type="duplicateValues" dxfId="39240" priority="5130"/>
  </conditionalFormatting>
  <conditionalFormatting sqref="H37:K38">
    <cfRule type="duplicateValues" dxfId="39239" priority="5131"/>
  </conditionalFormatting>
  <conditionalFormatting sqref="H37:K38">
    <cfRule type="duplicateValues" dxfId="39238" priority="5132"/>
  </conditionalFormatting>
  <conditionalFormatting sqref="H37:K38">
    <cfRule type="duplicateValues" dxfId="39237" priority="5133"/>
  </conditionalFormatting>
  <conditionalFormatting sqref="H46:K47">
    <cfRule type="duplicateValues" dxfId="39236" priority="5134"/>
  </conditionalFormatting>
  <conditionalFormatting sqref="H46:K47">
    <cfRule type="duplicateValues" dxfId="39235" priority="5135"/>
  </conditionalFormatting>
  <conditionalFormatting sqref="H46:K47">
    <cfRule type="duplicateValues" dxfId="39234" priority="5136"/>
  </conditionalFormatting>
  <conditionalFormatting sqref="H46:K47">
    <cfRule type="duplicateValues" dxfId="39233" priority="5137"/>
  </conditionalFormatting>
  <conditionalFormatting sqref="H46:K47">
    <cfRule type="duplicateValues" dxfId="39232" priority="5138"/>
  </conditionalFormatting>
  <conditionalFormatting sqref="H46:K47">
    <cfRule type="duplicateValues" dxfId="39231" priority="5139"/>
  </conditionalFormatting>
  <conditionalFormatting sqref="D50:K50 H48:K49">
    <cfRule type="duplicateValues" dxfId="39230" priority="5146"/>
  </conditionalFormatting>
  <conditionalFormatting sqref="D50:K50 H48:K49">
    <cfRule type="duplicateValues" dxfId="39229" priority="5148"/>
  </conditionalFormatting>
  <conditionalFormatting sqref="D50:K50 H48:K49">
    <cfRule type="duplicateValues" dxfId="39228" priority="5150"/>
  </conditionalFormatting>
  <conditionalFormatting sqref="D50">
    <cfRule type="duplicateValues" dxfId="39227" priority="5152"/>
  </conditionalFormatting>
  <conditionalFormatting sqref="D50">
    <cfRule type="duplicateValues" dxfId="39226" priority="5153"/>
  </conditionalFormatting>
  <conditionalFormatting sqref="D50:K50 H48:K49">
    <cfRule type="duplicateValues" dxfId="39225" priority="5154"/>
  </conditionalFormatting>
  <conditionalFormatting sqref="E50">
    <cfRule type="duplicateValues" dxfId="39224" priority="5156"/>
  </conditionalFormatting>
  <conditionalFormatting sqref="E50">
    <cfRule type="duplicateValues" dxfId="39223" priority="5157"/>
  </conditionalFormatting>
  <conditionalFormatting sqref="E50">
    <cfRule type="duplicateValues" dxfId="39222" priority="5158"/>
  </conditionalFormatting>
  <conditionalFormatting sqref="E50">
    <cfRule type="duplicateValues" dxfId="39221" priority="5159"/>
  </conditionalFormatting>
  <conditionalFormatting sqref="E50">
    <cfRule type="duplicateValues" dxfId="39220" priority="5160"/>
  </conditionalFormatting>
  <conditionalFormatting sqref="E50">
    <cfRule type="duplicateValues" dxfId="39219" priority="5161"/>
  </conditionalFormatting>
  <conditionalFormatting sqref="D50">
    <cfRule type="duplicateValues" dxfId="39218" priority="5162"/>
  </conditionalFormatting>
  <conditionalFormatting sqref="D50:K50 H48:K49">
    <cfRule type="duplicateValues" dxfId="39217" priority="5163"/>
  </conditionalFormatting>
  <conditionalFormatting sqref="D50:K50 H48:K49">
    <cfRule type="duplicateValues" dxfId="39216" priority="5165"/>
  </conditionalFormatting>
  <conditionalFormatting sqref="E50:G50">
    <cfRule type="duplicateValues" dxfId="39215" priority="5167"/>
  </conditionalFormatting>
  <conditionalFormatting sqref="E50:G50">
    <cfRule type="duplicateValues" dxfId="39214" priority="5168"/>
  </conditionalFormatting>
  <conditionalFormatting sqref="E50:G50">
    <cfRule type="duplicateValues" dxfId="39213" priority="5169"/>
  </conditionalFormatting>
  <conditionalFormatting sqref="D48:K50">
    <cfRule type="duplicateValues" dxfId="39212" priority="5170"/>
    <cfRule type="duplicateValues" dxfId="39211" priority="5171"/>
    <cfRule type="duplicateValues" dxfId="39210" priority="5172"/>
  </conditionalFormatting>
  <conditionalFormatting sqref="H30:K36">
    <cfRule type="duplicateValues" dxfId="39209" priority="5175"/>
  </conditionalFormatting>
  <conditionalFormatting sqref="H30:K36">
    <cfRule type="duplicateValues" dxfId="39208" priority="5177"/>
  </conditionalFormatting>
  <conditionalFormatting sqref="H30:K36">
    <cfRule type="duplicateValues" dxfId="39207" priority="5179"/>
  </conditionalFormatting>
  <conditionalFormatting sqref="H30:K36">
    <cfRule type="duplicateValues" dxfId="39206" priority="5181"/>
  </conditionalFormatting>
  <conditionalFormatting sqref="H30:K36">
    <cfRule type="duplicateValues" dxfId="39205" priority="5183"/>
  </conditionalFormatting>
  <conditionalFormatting sqref="H30:K36">
    <cfRule type="duplicateValues" dxfId="39204" priority="5185"/>
  </conditionalFormatting>
  <conditionalFormatting sqref="D31:G31 D30:E30 G30">
    <cfRule type="duplicateValues" dxfId="39203" priority="5188"/>
  </conditionalFormatting>
  <conditionalFormatting sqref="D31:G31 D30:E30 G30">
    <cfRule type="duplicateValues" dxfId="39202" priority="5191"/>
  </conditionalFormatting>
  <conditionalFormatting sqref="D31:G31 D30:E30 G30">
    <cfRule type="duplicateValues" dxfId="39201" priority="5194"/>
  </conditionalFormatting>
  <conditionalFormatting sqref="D30:D31">
    <cfRule type="duplicateValues" dxfId="39200" priority="5197"/>
  </conditionalFormatting>
  <conditionalFormatting sqref="D30:D31">
    <cfRule type="duplicateValues" dxfId="39199" priority="5199"/>
  </conditionalFormatting>
  <conditionalFormatting sqref="D31:G31 D30:E30 G30">
    <cfRule type="duplicateValues" dxfId="39198" priority="5201"/>
  </conditionalFormatting>
  <conditionalFormatting sqref="E30:E31">
    <cfRule type="duplicateValues" dxfId="39197" priority="5204"/>
  </conditionalFormatting>
  <conditionalFormatting sqref="E30:E31">
    <cfRule type="duplicateValues" dxfId="39196" priority="5206"/>
  </conditionalFormatting>
  <conditionalFormatting sqref="E30:E31">
    <cfRule type="duplicateValues" dxfId="39195" priority="5208"/>
  </conditionalFormatting>
  <conditionalFormatting sqref="E30:E31">
    <cfRule type="duplicateValues" dxfId="39194" priority="5210"/>
  </conditionalFormatting>
  <conditionalFormatting sqref="E30:E31">
    <cfRule type="duplicateValues" dxfId="39193" priority="5212"/>
  </conditionalFormatting>
  <conditionalFormatting sqref="E30:E31">
    <cfRule type="duplicateValues" dxfId="39192" priority="5214"/>
  </conditionalFormatting>
  <conditionalFormatting sqref="D30:D31">
    <cfRule type="duplicateValues" dxfId="39191" priority="5216"/>
  </conditionalFormatting>
  <conditionalFormatting sqref="D31:G31 D30:E30 G30">
    <cfRule type="duplicateValues" dxfId="39190" priority="5218"/>
  </conditionalFormatting>
  <conditionalFormatting sqref="D31:G31 D30:E30 G30">
    <cfRule type="duplicateValues" dxfId="39189" priority="5221"/>
  </conditionalFormatting>
  <conditionalFormatting sqref="E31:G31 E30 G30">
    <cfRule type="duplicateValues" dxfId="39188" priority="5224"/>
  </conditionalFormatting>
  <conditionalFormatting sqref="E31:G31 E30 G30">
    <cfRule type="duplicateValues" dxfId="39187" priority="5227"/>
  </conditionalFormatting>
  <conditionalFormatting sqref="E31:G31 E30 G30">
    <cfRule type="duplicateValues" dxfId="39186" priority="5230"/>
  </conditionalFormatting>
  <conditionalFormatting sqref="F8 F10 F18">
    <cfRule type="duplicateValues" dxfId="39185" priority="5237"/>
  </conditionalFormatting>
  <conditionalFormatting sqref="F8 F10 F18">
    <cfRule type="duplicateValues" dxfId="39184" priority="5240"/>
  </conditionalFormatting>
  <conditionalFormatting sqref="F8 F10 F18">
    <cfRule type="duplicateValues" dxfId="39183" priority="5243"/>
  </conditionalFormatting>
  <conditionalFormatting sqref="F8 F10 F18">
    <cfRule type="duplicateValues" dxfId="39182" priority="5246"/>
  </conditionalFormatting>
  <conditionalFormatting sqref="F8 F10 F18">
    <cfRule type="duplicateValues" dxfId="39181" priority="5249"/>
  </conditionalFormatting>
  <conditionalFormatting sqref="F8 F10 F18">
    <cfRule type="duplicateValues" dxfId="39180" priority="5252"/>
  </conditionalFormatting>
  <conditionalFormatting sqref="D8 D10 D18 G10 G18">
    <cfRule type="duplicateValues" dxfId="39179" priority="5291"/>
  </conditionalFormatting>
  <conditionalFormatting sqref="D8 D10 D18 G10 G18">
    <cfRule type="duplicateValues" dxfId="39178" priority="5296"/>
  </conditionalFormatting>
  <conditionalFormatting sqref="D8 D10 D18 G10 G18">
    <cfRule type="duplicateValues" dxfId="39177" priority="5301"/>
  </conditionalFormatting>
  <conditionalFormatting sqref="D8 D10 D18">
    <cfRule type="duplicateValues" dxfId="39176" priority="5306"/>
  </conditionalFormatting>
  <conditionalFormatting sqref="D8 D10 D18">
    <cfRule type="duplicateValues" dxfId="39175" priority="5309"/>
  </conditionalFormatting>
  <conditionalFormatting sqref="D8 D10 D18 G10 G18">
    <cfRule type="duplicateValues" dxfId="39174" priority="5312"/>
  </conditionalFormatting>
  <conditionalFormatting sqref="D8 D10 D18">
    <cfRule type="duplicateValues" dxfId="39173" priority="5317"/>
  </conditionalFormatting>
  <conditionalFormatting sqref="D8 D10 D18 G10 G18">
    <cfRule type="duplicateValues" dxfId="39172" priority="5320"/>
  </conditionalFormatting>
  <conditionalFormatting sqref="D8 D10 D18 G10 G18">
    <cfRule type="duplicateValues" dxfId="39171" priority="5325"/>
  </conditionalFormatting>
  <conditionalFormatting sqref="G10 G18">
    <cfRule type="duplicateValues" dxfId="39170" priority="5330"/>
  </conditionalFormatting>
  <conditionalFormatting sqref="G10 G18">
    <cfRule type="duplicateValues" dxfId="39169" priority="5332"/>
  </conditionalFormatting>
  <conditionalFormatting sqref="G10 G18">
    <cfRule type="duplicateValues" dxfId="39168" priority="5334"/>
  </conditionalFormatting>
  <conditionalFormatting sqref="H28:K28 K10 H7:K8 H11:K12 H14:K19 H22:K25">
    <cfRule type="duplicateValues" dxfId="39167" priority="5372"/>
  </conditionalFormatting>
  <conditionalFormatting sqref="H28:K28 K10 H7:K8 H11:K12 H14:K19 H22:K25">
    <cfRule type="duplicateValues" dxfId="39166" priority="5378"/>
  </conditionalFormatting>
  <conditionalFormatting sqref="H28:K28 K10 H7:K8 H11:K12 H14:K19 H22:K25">
    <cfRule type="duplicateValues" dxfId="39165" priority="5384"/>
  </conditionalFormatting>
  <conditionalFormatting sqref="H28:K28 K10 H7:K8 H11:K12 H14:K19 H22:K25">
    <cfRule type="duplicateValues" dxfId="39164" priority="5390"/>
  </conditionalFormatting>
  <conditionalFormatting sqref="H28:K28 K10 H7:K8 H11:K12 H14:K19 H22:K25">
    <cfRule type="duplicateValues" dxfId="39163" priority="5396"/>
  </conditionalFormatting>
  <conditionalFormatting sqref="H28:K28 K10 H7:K8 H11:K12 H14:K19 H22:K25">
    <cfRule type="duplicateValues" dxfId="39162" priority="5402"/>
  </conditionalFormatting>
  <dataValidations count="1">
    <dataValidation type="list" allowBlank="1" showInputMessage="1" showErrorMessage="1" sqref="B30 B6:B28 B32:B33 B37:B50">
      <formula1>$AP$78:$AP$95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2"/>
  <sheetViews>
    <sheetView topLeftCell="A8" zoomScale="160" zoomScaleNormal="160" workbookViewId="0">
      <selection activeCell="F11" sqref="F11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42859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Q32+Q48</f>
        <v>105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34</v>
      </c>
      <c r="C6" s="229" t="s">
        <v>324</v>
      </c>
      <c r="D6" s="25" t="s">
        <v>228</v>
      </c>
      <c r="E6" s="25" t="s">
        <v>233</v>
      </c>
      <c r="F6" s="25" t="s">
        <v>282</v>
      </c>
      <c r="G6" s="25" t="s">
        <v>283</v>
      </c>
      <c r="H6" s="26" t="s">
        <v>297</v>
      </c>
      <c r="I6" s="26"/>
      <c r="J6" s="26"/>
      <c r="K6" s="26"/>
      <c r="L6" s="221"/>
      <c r="M6" s="221"/>
      <c r="N6" s="222">
        <f>Q6</f>
        <v>8</v>
      </c>
      <c r="O6" s="223">
        <f>COUNTIF(S6:V8,1)</f>
        <v>7</v>
      </c>
      <c r="P6" s="223">
        <f>COUNTIF(X6:AA8,1)</f>
        <v>1</v>
      </c>
      <c r="Q6" s="223">
        <f>O6+P6</f>
        <v>8</v>
      </c>
      <c r="R6" s="1"/>
      <c r="S6" s="10">
        <f t="shared" ref="S6:V15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7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260</v>
      </c>
      <c r="E7" s="35" t="s">
        <v>325</v>
      </c>
      <c r="F7" s="35" t="s">
        <v>326</v>
      </c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35</v>
      </c>
      <c r="C9" s="239" t="s">
        <v>223</v>
      </c>
      <c r="D9" s="25" t="s">
        <v>254</v>
      </c>
      <c r="E9" s="25" t="s">
        <v>318</v>
      </c>
      <c r="F9" s="25"/>
      <c r="G9" s="25"/>
      <c r="H9" s="26" t="s">
        <v>224</v>
      </c>
      <c r="I9" s="26" t="s">
        <v>285</v>
      </c>
      <c r="J9" s="26" t="s">
        <v>286</v>
      </c>
      <c r="K9" s="26" t="s">
        <v>287</v>
      </c>
      <c r="L9" s="241"/>
      <c r="M9" s="241"/>
      <c r="N9" s="244">
        <f>Q9</f>
        <v>6</v>
      </c>
      <c r="O9" s="230">
        <f>COUNTIF(S9:V10,1)</f>
        <v>2</v>
      </c>
      <c r="P9" s="230">
        <f>COUNTIF(X9:AA10,1)</f>
        <v>4</v>
      </c>
      <c r="Q9" s="230">
        <f>O9+P9</f>
        <v>6</v>
      </c>
      <c r="R9" s="1"/>
      <c r="S9" s="10">
        <f t="shared" si="0"/>
        <v>1</v>
      </c>
      <c r="T9" s="10">
        <f t="shared" si="0"/>
        <v>1</v>
      </c>
      <c r="U9" s="10">
        <f t="shared" si="0"/>
        <v>0</v>
      </c>
      <c r="V9" s="10">
        <f t="shared" si="0"/>
        <v>0</v>
      </c>
      <c r="W9" s="1"/>
      <c r="X9" s="10">
        <f t="shared" si="1"/>
        <v>1</v>
      </c>
      <c r="Y9" s="10">
        <f t="shared" si="1"/>
        <v>1</v>
      </c>
      <c r="Z9" s="10">
        <f t="shared" si="1"/>
        <v>1</v>
      </c>
      <c r="AA9" s="10">
        <f t="shared" si="1"/>
        <v>1</v>
      </c>
    </row>
    <row r="10" spans="1:30" ht="11.25" customHeight="1" x14ac:dyDescent="0.3">
      <c r="A10" s="234"/>
      <c r="B10" s="237"/>
      <c r="C10" s="229"/>
      <c r="D10" s="25"/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  <c r="AD10" s="12"/>
    </row>
    <row r="11" spans="1:30" ht="11.25" customHeight="1" x14ac:dyDescent="0.3">
      <c r="A11" s="233">
        <v>3</v>
      </c>
      <c r="B11" s="236" t="s">
        <v>30</v>
      </c>
      <c r="C11" s="239" t="s">
        <v>319</v>
      </c>
      <c r="D11" s="25" t="s">
        <v>261</v>
      </c>
      <c r="E11" s="25" t="s">
        <v>262</v>
      </c>
      <c r="F11" s="25" t="s">
        <v>277</v>
      </c>
      <c r="G11" s="25" t="s">
        <v>278</v>
      </c>
      <c r="H11" s="26"/>
      <c r="I11" s="26"/>
      <c r="J11" s="26"/>
      <c r="K11" s="26"/>
      <c r="L11" s="241"/>
      <c r="M11" s="241"/>
      <c r="N11" s="244">
        <f>Q11</f>
        <v>4</v>
      </c>
      <c r="O11" s="230">
        <f>COUNTIF(S11:V12,1)</f>
        <v>4</v>
      </c>
      <c r="P11" s="230">
        <f>COUNTIF(X11:AA12,1)</f>
        <v>0</v>
      </c>
      <c r="Q11" s="230">
        <f>O11+P11</f>
        <v>4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4"/>
      <c r="B12" s="237"/>
      <c r="C12" s="229"/>
      <c r="D12" s="25"/>
      <c r="E12" s="25"/>
      <c r="F12" s="25"/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3">
        <v>4</v>
      </c>
      <c r="B13" s="236" t="s">
        <v>26</v>
      </c>
      <c r="C13" s="239" t="s">
        <v>230</v>
      </c>
      <c r="D13" s="25" t="s">
        <v>232</v>
      </c>
      <c r="E13" s="25" t="s">
        <v>246</v>
      </c>
      <c r="F13" s="36" t="s">
        <v>298</v>
      </c>
      <c r="G13" s="25" t="s">
        <v>299</v>
      </c>
      <c r="H13" s="26" t="s">
        <v>231</v>
      </c>
      <c r="I13" s="26" t="s">
        <v>289</v>
      </c>
      <c r="J13" s="26" t="s">
        <v>290</v>
      </c>
      <c r="K13" s="26" t="s">
        <v>291</v>
      </c>
      <c r="L13" s="241"/>
      <c r="M13" s="241"/>
      <c r="N13" s="244">
        <f>Q13</f>
        <v>13</v>
      </c>
      <c r="O13" s="230">
        <f>COUNTIF(S13:V15,1)</f>
        <v>8</v>
      </c>
      <c r="P13" s="230">
        <f>COUNTIF(X13:AA15,1)</f>
        <v>5</v>
      </c>
      <c r="Q13" s="230">
        <f>O13+P13</f>
        <v>13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1</v>
      </c>
    </row>
    <row r="14" spans="1:30" ht="11.25" customHeight="1" x14ac:dyDescent="0.3">
      <c r="A14" s="234"/>
      <c r="B14" s="237"/>
      <c r="C14" s="229"/>
      <c r="D14" s="25" t="s">
        <v>300</v>
      </c>
      <c r="E14" s="25" t="s">
        <v>301</v>
      </c>
      <c r="F14" s="25" t="s">
        <v>302</v>
      </c>
      <c r="G14" s="36" t="s">
        <v>303</v>
      </c>
      <c r="H14" s="26" t="s">
        <v>292</v>
      </c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4"/>
      <c r="B15" s="237"/>
      <c r="C15" s="229"/>
      <c r="D15" s="25"/>
      <c r="E15" s="2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3">
        <v>5</v>
      </c>
      <c r="B16" s="236" t="s">
        <v>25</v>
      </c>
      <c r="C16" s="239" t="s">
        <v>320</v>
      </c>
      <c r="D16" s="25" t="s">
        <v>284</v>
      </c>
      <c r="E16" s="25" t="s">
        <v>255</v>
      </c>
      <c r="F16" s="25" t="s">
        <v>256</v>
      </c>
      <c r="G16" s="25" t="s">
        <v>257</v>
      </c>
      <c r="H16" s="26" t="s">
        <v>281</v>
      </c>
      <c r="I16" s="26" t="s">
        <v>259</v>
      </c>
      <c r="J16" s="26"/>
      <c r="K16" s="26"/>
      <c r="L16" s="241"/>
      <c r="M16" s="241"/>
      <c r="N16" s="244">
        <f>Q16</f>
        <v>8</v>
      </c>
      <c r="O16" s="230">
        <f>COUNTIF(S16:V18,1)</f>
        <v>6</v>
      </c>
      <c r="P16" s="230">
        <f>COUNTIF(X16:AA18,1)</f>
        <v>2</v>
      </c>
      <c r="Q16" s="230">
        <f>O16+P16</f>
        <v>8</v>
      </c>
      <c r="R16" s="1"/>
      <c r="S16" s="10">
        <f t="shared" ref="S16:V31" si="2">IF(D16=$V$1,0,1)</f>
        <v>1</v>
      </c>
      <c r="T16" s="10">
        <f t="shared" si="2"/>
        <v>1</v>
      </c>
      <c r="U16" s="10">
        <f t="shared" si="2"/>
        <v>1</v>
      </c>
      <c r="V16" s="10">
        <f t="shared" si="2"/>
        <v>1</v>
      </c>
      <c r="W16" s="1"/>
      <c r="X16" s="10">
        <f t="shared" si="1"/>
        <v>1</v>
      </c>
      <c r="Y16" s="10">
        <f t="shared" si="1"/>
        <v>1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4"/>
      <c r="B17" s="237"/>
      <c r="C17" s="229"/>
      <c r="D17" s="35" t="s">
        <v>332</v>
      </c>
      <c r="E17" s="35" t="s">
        <v>333</v>
      </c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2"/>
        <v>1</v>
      </c>
      <c r="T17" s="10">
        <f t="shared" si="2"/>
        <v>1</v>
      </c>
      <c r="U17" s="10">
        <f t="shared" si="2"/>
        <v>0</v>
      </c>
      <c r="V17" s="10">
        <f t="shared" si="2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4"/>
      <c r="B18" s="237"/>
      <c r="C18" s="229"/>
      <c r="D18" s="25"/>
      <c r="E18" s="25"/>
      <c r="F18" s="25"/>
      <c r="G18" s="25"/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2"/>
        <v>0</v>
      </c>
      <c r="T18" s="10">
        <f t="shared" si="2"/>
        <v>0</v>
      </c>
      <c r="U18" s="10">
        <f t="shared" si="2"/>
        <v>0</v>
      </c>
      <c r="V18" s="10">
        <f t="shared" si="2"/>
        <v>0</v>
      </c>
      <c r="W18" s="1"/>
      <c r="X18" s="10">
        <f t="shared" ref="X18:AA31" si="3">IF(H18=$V$1,0,1)</f>
        <v>0</v>
      </c>
      <c r="Y18" s="10">
        <f t="shared" si="3"/>
        <v>0</v>
      </c>
      <c r="Z18" s="10">
        <f t="shared" si="3"/>
        <v>0</v>
      </c>
      <c r="AA18" s="10">
        <f t="shared" si="3"/>
        <v>0</v>
      </c>
      <c r="AB18" s="11"/>
      <c r="AD18" s="12"/>
    </row>
    <row r="19" spans="1:30" ht="11.25" customHeight="1" x14ac:dyDescent="0.3">
      <c r="A19" s="233">
        <v>6</v>
      </c>
      <c r="B19" s="236" t="s">
        <v>36</v>
      </c>
      <c r="C19" s="239" t="s">
        <v>275</v>
      </c>
      <c r="D19" s="25" t="s">
        <v>247</v>
      </c>
      <c r="E19" s="25" t="s">
        <v>276</v>
      </c>
      <c r="F19" s="25" t="s">
        <v>226</v>
      </c>
      <c r="G19" s="25" t="s">
        <v>227</v>
      </c>
      <c r="H19" s="26" t="s">
        <v>258</v>
      </c>
      <c r="I19" s="26"/>
      <c r="J19" s="26"/>
      <c r="K19" s="26"/>
      <c r="L19" s="241"/>
      <c r="M19" s="241"/>
      <c r="N19" s="244">
        <f>Q19</f>
        <v>10</v>
      </c>
      <c r="O19" s="230">
        <f>COUNTIF(S19:V22,1)</f>
        <v>9</v>
      </c>
      <c r="P19" s="230">
        <f>COUNTIF(X19:AA22,1)</f>
        <v>1</v>
      </c>
      <c r="Q19" s="230">
        <f>O19+P19</f>
        <v>10</v>
      </c>
      <c r="R19" s="1"/>
      <c r="S19" s="10">
        <f t="shared" si="2"/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3"/>
        <v>1</v>
      </c>
      <c r="Y19" s="10">
        <f t="shared" si="3"/>
        <v>0</v>
      </c>
      <c r="Z19" s="10">
        <f t="shared" si="3"/>
        <v>0</v>
      </c>
      <c r="AA19" s="10">
        <f t="shared" si="3"/>
        <v>0</v>
      </c>
    </row>
    <row r="20" spans="1:30" ht="11.25" customHeight="1" x14ac:dyDescent="0.3">
      <c r="A20" s="234"/>
      <c r="B20" s="237"/>
      <c r="C20" s="229"/>
      <c r="D20" s="35" t="s">
        <v>330</v>
      </c>
      <c r="E20" s="35" t="s">
        <v>331</v>
      </c>
      <c r="F20" s="35" t="s">
        <v>327</v>
      </c>
      <c r="G20" s="35" t="s">
        <v>328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3"/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30" ht="11.25" customHeight="1" x14ac:dyDescent="0.3">
      <c r="A21" s="234"/>
      <c r="B21" s="237"/>
      <c r="C21" s="229"/>
      <c r="D21" s="35" t="s">
        <v>329</v>
      </c>
      <c r="E21" s="35"/>
      <c r="F21" s="3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1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  <c r="AB21" s="11"/>
      <c r="AD21" s="12"/>
    </row>
    <row r="22" spans="1:30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33">
        <v>7</v>
      </c>
      <c r="B23" s="236" t="s">
        <v>24</v>
      </c>
      <c r="C23" s="239" t="s">
        <v>294</v>
      </c>
      <c r="D23" s="25" t="s">
        <v>229</v>
      </c>
      <c r="E23" s="25" t="s">
        <v>279</v>
      </c>
      <c r="F23" s="25" t="s">
        <v>280</v>
      </c>
      <c r="G23" s="25" t="s">
        <v>295</v>
      </c>
      <c r="H23" s="26"/>
      <c r="I23" s="26"/>
      <c r="J23" s="26"/>
      <c r="K23" s="26"/>
      <c r="L23" s="241"/>
      <c r="M23" s="241"/>
      <c r="N23" s="244">
        <f>Q23</f>
        <v>6</v>
      </c>
      <c r="O23" s="230">
        <f>COUNTIF(S23:V25,1)</f>
        <v>6</v>
      </c>
      <c r="P23" s="230">
        <f>COUNTIF(X23:AA25,1)</f>
        <v>0</v>
      </c>
      <c r="Q23" s="230">
        <f>O23+P23</f>
        <v>6</v>
      </c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34"/>
      <c r="B24" s="237"/>
      <c r="C24" s="229"/>
      <c r="D24" s="25" t="s">
        <v>296</v>
      </c>
      <c r="E24" s="25" t="s">
        <v>336</v>
      </c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4"/>
      <c r="B25" s="237"/>
      <c r="C25" s="229"/>
      <c r="D25" s="25"/>
      <c r="E25" s="25"/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33">
        <v>8</v>
      </c>
      <c r="B26" s="236" t="s">
        <v>28</v>
      </c>
      <c r="C26" s="239" t="s">
        <v>220</v>
      </c>
      <c r="D26" s="25" t="s">
        <v>225</v>
      </c>
      <c r="E26" s="25" t="s">
        <v>288</v>
      </c>
      <c r="F26" s="35" t="s">
        <v>321</v>
      </c>
      <c r="G26" s="35" t="s">
        <v>322</v>
      </c>
      <c r="H26" s="26" t="s">
        <v>221</v>
      </c>
      <c r="I26" s="26" t="s">
        <v>222</v>
      </c>
      <c r="J26" s="26"/>
      <c r="K26" s="26"/>
      <c r="L26" s="241"/>
      <c r="M26" s="241"/>
      <c r="N26" s="244">
        <f>Q26</f>
        <v>7</v>
      </c>
      <c r="O26" s="230">
        <f>COUNTIF(S26:V28,1)</f>
        <v>5</v>
      </c>
      <c r="P26" s="230">
        <f>COUNTIF(X26:AA28,1)</f>
        <v>2</v>
      </c>
      <c r="Q26" s="230">
        <f>O26+P26</f>
        <v>7</v>
      </c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1</v>
      </c>
      <c r="Y26" s="10">
        <f t="shared" si="3"/>
        <v>1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34"/>
      <c r="B27" s="237"/>
      <c r="C27" s="229"/>
      <c r="D27" s="35" t="s">
        <v>323</v>
      </c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34"/>
      <c r="B28" s="237"/>
      <c r="C28" s="229"/>
      <c r="D28" s="25"/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  <c r="AB28" s="11"/>
      <c r="AD28" s="12"/>
    </row>
    <row r="29" spans="1:30" ht="11.25" customHeight="1" x14ac:dyDescent="0.3">
      <c r="A29" s="233">
        <v>9</v>
      </c>
      <c r="B29" s="236" t="s">
        <v>42</v>
      </c>
      <c r="C29" s="239" t="s">
        <v>234</v>
      </c>
      <c r="D29" s="25" t="s">
        <v>235</v>
      </c>
      <c r="E29" s="25" t="s">
        <v>236</v>
      </c>
      <c r="F29" s="25" t="s">
        <v>248</v>
      </c>
      <c r="G29" s="25" t="s">
        <v>263</v>
      </c>
      <c r="H29" s="26" t="s">
        <v>264</v>
      </c>
      <c r="I29" s="26" t="s">
        <v>265</v>
      </c>
      <c r="J29" s="26"/>
      <c r="K29" s="26"/>
      <c r="L29" s="241"/>
      <c r="M29" s="241"/>
      <c r="N29" s="244">
        <f>Q29</f>
        <v>7</v>
      </c>
      <c r="O29" s="230">
        <f>COUNTIF(S29:V31,1)</f>
        <v>5</v>
      </c>
      <c r="P29" s="230">
        <f>COUNTIF(X29:AA31,1)</f>
        <v>2</v>
      </c>
      <c r="Q29" s="230">
        <f>O29+P29</f>
        <v>7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1</v>
      </c>
      <c r="Y29" s="10">
        <f t="shared" si="3"/>
        <v>1</v>
      </c>
      <c r="Z29" s="10">
        <f t="shared" si="3"/>
        <v>0</v>
      </c>
      <c r="AA29" s="10">
        <f t="shared" si="3"/>
        <v>0</v>
      </c>
    </row>
    <row r="30" spans="1:30" ht="11.25" customHeight="1" x14ac:dyDescent="0.3">
      <c r="A30" s="234"/>
      <c r="B30" s="237"/>
      <c r="C30" s="229"/>
      <c r="D30" s="25" t="s">
        <v>293</v>
      </c>
      <c r="E30" s="25"/>
      <c r="F30" s="25"/>
      <c r="G30" s="25"/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4"/>
      <c r="B31" s="237"/>
      <c r="C31" s="229"/>
      <c r="D31" s="25"/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  <c r="AD31" s="12"/>
    </row>
    <row r="32" spans="1:30" ht="10.5" customHeight="1" x14ac:dyDescent="0.3">
      <c r="A32" s="247"/>
      <c r="B32" s="225"/>
      <c r="C32" s="226"/>
      <c r="D32" s="224" t="s">
        <v>17</v>
      </c>
      <c r="E32" s="225"/>
      <c r="F32" s="225"/>
      <c r="G32" s="225"/>
      <c r="H32" s="225"/>
      <c r="I32" s="225"/>
      <c r="J32" s="225"/>
      <c r="K32" s="226"/>
      <c r="L32" s="13"/>
      <c r="M32" s="14"/>
      <c r="N32" s="14"/>
      <c r="O32" s="27">
        <f>SUM($O$6:$O$31)</f>
        <v>52</v>
      </c>
      <c r="P32" s="28">
        <f>SUM($P$6:$P$31)</f>
        <v>17</v>
      </c>
      <c r="Q32" s="15">
        <f>SUM(Q6:Q31)</f>
        <v>69</v>
      </c>
      <c r="R32" s="1"/>
      <c r="S32" s="10"/>
      <c r="T32" s="10"/>
      <c r="U32" s="10"/>
      <c r="V32" s="10"/>
      <c r="W32" s="1"/>
      <c r="X32" s="10"/>
      <c r="Y32" s="10"/>
      <c r="Z32" s="10"/>
      <c r="AA32" s="10"/>
    </row>
    <row r="33" spans="1:27" ht="11.25" customHeight="1" x14ac:dyDescent="0.3">
      <c r="A33" s="248">
        <v>1</v>
      </c>
      <c r="B33" s="249" t="s">
        <v>33</v>
      </c>
      <c r="C33" s="263" t="s">
        <v>316</v>
      </c>
      <c r="D33" s="25" t="s">
        <v>237</v>
      </c>
      <c r="E33" s="25" t="s">
        <v>245</v>
      </c>
      <c r="F33" s="25" t="s">
        <v>249</v>
      </c>
      <c r="G33" s="25" t="s">
        <v>250</v>
      </c>
      <c r="H33" s="26"/>
      <c r="I33" s="26"/>
      <c r="J33" s="26"/>
      <c r="K33" s="26"/>
      <c r="L33" s="221"/>
      <c r="M33" s="221"/>
      <c r="N33" s="222">
        <f>Q33</f>
        <v>10</v>
      </c>
      <c r="O33" s="223">
        <f>COUNTIF(S33:V36,1)</f>
        <v>10</v>
      </c>
      <c r="P33" s="223">
        <f>COUNTIF(X33:AA36,1)</f>
        <v>0</v>
      </c>
      <c r="Q33" s="223">
        <f>O33+P33</f>
        <v>10</v>
      </c>
      <c r="R33" s="1"/>
      <c r="S33" s="10">
        <f t="shared" ref="S33:V47" si="4">IF(D33=$V$1,0,1)</f>
        <v>1</v>
      </c>
      <c r="T33" s="10">
        <f t="shared" si="4"/>
        <v>1</v>
      </c>
      <c r="U33" s="10">
        <f t="shared" si="4"/>
        <v>1</v>
      </c>
      <c r="V33" s="10">
        <f t="shared" si="4"/>
        <v>1</v>
      </c>
      <c r="W33" s="1"/>
      <c r="X33" s="10">
        <f t="shared" ref="X33:AA47" si="5">IF(H33=$V$1,0,1)</f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63"/>
      <c r="D34" s="25" t="s">
        <v>251</v>
      </c>
      <c r="E34" s="25" t="s">
        <v>252</v>
      </c>
      <c r="F34" s="25" t="s">
        <v>253</v>
      </c>
      <c r="G34" s="25" t="s">
        <v>266</v>
      </c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1</v>
      </c>
      <c r="T34" s="10">
        <f t="shared" si="4"/>
        <v>1</v>
      </c>
      <c r="U34" s="10">
        <f t="shared" si="4"/>
        <v>1</v>
      </c>
      <c r="V34" s="10">
        <f t="shared" si="4"/>
        <v>1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0"/>
      <c r="C35" s="263"/>
      <c r="D35" s="25" t="s">
        <v>306</v>
      </c>
      <c r="E35" s="25" t="s">
        <v>304</v>
      </c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1</v>
      </c>
      <c r="T35" s="10">
        <f t="shared" si="4"/>
        <v>1</v>
      </c>
      <c r="U35" s="10">
        <f t="shared" si="4"/>
        <v>0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63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0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>
        <v>2</v>
      </c>
      <c r="B37" s="249" t="s">
        <v>27</v>
      </c>
      <c r="C37" s="263" t="s">
        <v>317</v>
      </c>
      <c r="D37" s="25" t="s">
        <v>244</v>
      </c>
      <c r="E37" s="25" t="s">
        <v>308</v>
      </c>
      <c r="F37" s="25" t="s">
        <v>309</v>
      </c>
      <c r="G37" s="25" t="s">
        <v>268</v>
      </c>
      <c r="H37" s="26"/>
      <c r="I37" s="26"/>
      <c r="J37" s="26"/>
      <c r="K37" s="26"/>
      <c r="L37" s="221"/>
      <c r="M37" s="221"/>
      <c r="N37" s="222">
        <f>Q37</f>
        <v>4</v>
      </c>
      <c r="O37" s="223">
        <f>COUNTIF(S37:V38,1)</f>
        <v>4</v>
      </c>
      <c r="P37" s="223">
        <f>COUNTIF(X37:AA38,1)</f>
        <v>0</v>
      </c>
      <c r="Q37" s="223">
        <f>O37+P37</f>
        <v>4</v>
      </c>
      <c r="R37" s="1"/>
      <c r="S37" s="10">
        <f t="shared" si="4"/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0"/>
      <c r="C38" s="263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0</v>
      </c>
      <c r="T38" s="10">
        <f t="shared" si="4"/>
        <v>0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>
        <v>3</v>
      </c>
      <c r="B39" s="251" t="s">
        <v>39</v>
      </c>
      <c r="C39" s="263" t="s">
        <v>230</v>
      </c>
      <c r="D39" s="25" t="s">
        <v>310</v>
      </c>
      <c r="E39" s="25" t="s">
        <v>311</v>
      </c>
      <c r="F39" s="25" t="s">
        <v>273</v>
      </c>
      <c r="G39" s="25" t="s">
        <v>274</v>
      </c>
      <c r="H39" s="26"/>
      <c r="I39" s="26"/>
      <c r="J39" s="26"/>
      <c r="K39" s="26"/>
      <c r="L39" s="221"/>
      <c r="M39" s="221"/>
      <c r="N39" s="222">
        <f>Q39</f>
        <v>11</v>
      </c>
      <c r="O39" s="223">
        <f>COUNTIF(S39:V42,1)</f>
        <v>11</v>
      </c>
      <c r="P39" s="223">
        <f>COUNTIF(X39:AA42,1)</f>
        <v>0</v>
      </c>
      <c r="Q39" s="223">
        <f>O39+P39</f>
        <v>11</v>
      </c>
      <c r="R39" s="1"/>
      <c r="S39" s="10">
        <f t="shared" si="4"/>
        <v>1</v>
      </c>
      <c r="T39" s="10">
        <f t="shared" si="4"/>
        <v>1</v>
      </c>
      <c r="U39" s="10">
        <f t="shared" si="4"/>
        <v>1</v>
      </c>
      <c r="V39" s="10">
        <f t="shared" si="4"/>
        <v>1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/>
      <c r="B40" s="251"/>
      <c r="C40" s="263"/>
      <c r="D40" s="25" t="s">
        <v>243</v>
      </c>
      <c r="E40" s="25" t="s">
        <v>242</v>
      </c>
      <c r="F40" s="25" t="s">
        <v>269</v>
      </c>
      <c r="G40" s="25" t="s">
        <v>270</v>
      </c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/>
      <c r="B41" s="251"/>
      <c r="C41" s="263"/>
      <c r="D41" s="25" t="s">
        <v>271</v>
      </c>
      <c r="E41" s="25" t="s">
        <v>272</v>
      </c>
      <c r="F41" s="25" t="s">
        <v>335</v>
      </c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/>
      <c r="B42" s="251"/>
      <c r="C42" s="263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0</v>
      </c>
      <c r="T42" s="10">
        <f t="shared" si="4"/>
        <v>0</v>
      </c>
      <c r="U42" s="10">
        <f t="shared" si="4"/>
        <v>0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7" ht="11.25" customHeight="1" x14ac:dyDescent="0.3">
      <c r="A43" s="248">
        <v>4</v>
      </c>
      <c r="B43" s="251" t="s">
        <v>38</v>
      </c>
      <c r="C43" s="263" t="s">
        <v>230</v>
      </c>
      <c r="D43" s="25" t="s">
        <v>312</v>
      </c>
      <c r="E43" s="25" t="s">
        <v>313</v>
      </c>
      <c r="F43" s="25" t="s">
        <v>314</v>
      </c>
      <c r="G43" s="25" t="s">
        <v>238</v>
      </c>
      <c r="H43" s="26"/>
      <c r="I43" s="26"/>
      <c r="J43" s="26"/>
      <c r="K43" s="26"/>
      <c r="L43" s="221"/>
      <c r="M43" s="221"/>
      <c r="N43" s="222">
        <f>Q43</f>
        <v>7</v>
      </c>
      <c r="O43" s="223">
        <f>COUNTIF(S43:V45,1)</f>
        <v>7</v>
      </c>
      <c r="P43" s="223">
        <f>COUNTIF(X43:AA45,1)</f>
        <v>0</v>
      </c>
      <c r="Q43" s="223">
        <f>O43+P43</f>
        <v>7</v>
      </c>
      <c r="R43" s="1"/>
      <c r="S43" s="10">
        <f t="shared" ref="S43:V45" si="6">IF(D43=$V$1,0,1)</f>
        <v>1</v>
      </c>
      <c r="T43" s="10">
        <f t="shared" si="6"/>
        <v>1</v>
      </c>
      <c r="U43" s="10">
        <f t="shared" si="6"/>
        <v>1</v>
      </c>
      <c r="V43" s="10">
        <f t="shared" si="6"/>
        <v>1</v>
      </c>
      <c r="W43" s="1"/>
      <c r="X43" s="10">
        <f t="shared" ref="X43:AA45" si="7">IF(H43=$V$1,0,1)</f>
        <v>0</v>
      </c>
      <c r="Y43" s="10">
        <f t="shared" si="7"/>
        <v>0</v>
      </c>
      <c r="Z43" s="10">
        <f t="shared" si="7"/>
        <v>0</v>
      </c>
      <c r="AA43" s="10">
        <f t="shared" si="7"/>
        <v>0</v>
      </c>
    </row>
    <row r="44" spans="1:27" ht="11.25" customHeight="1" x14ac:dyDescent="0.3">
      <c r="A44" s="248"/>
      <c r="B44" s="251"/>
      <c r="C44" s="263"/>
      <c r="D44" s="25" t="s">
        <v>239</v>
      </c>
      <c r="E44" s="25" t="s">
        <v>240</v>
      </c>
      <c r="F44" s="25" t="s">
        <v>241</v>
      </c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6"/>
        <v>1</v>
      </c>
      <c r="T44" s="10">
        <f t="shared" si="6"/>
        <v>1</v>
      </c>
      <c r="U44" s="10">
        <f t="shared" si="6"/>
        <v>1</v>
      </c>
      <c r="V44" s="10">
        <f t="shared" si="6"/>
        <v>0</v>
      </c>
      <c r="W44" s="1"/>
      <c r="X44" s="10">
        <f t="shared" si="7"/>
        <v>0</v>
      </c>
      <c r="Y44" s="10">
        <f t="shared" si="7"/>
        <v>0</v>
      </c>
      <c r="Z44" s="10">
        <f t="shared" si="7"/>
        <v>0</v>
      </c>
      <c r="AA44" s="10">
        <f t="shared" si="7"/>
        <v>0</v>
      </c>
    </row>
    <row r="45" spans="1:27" ht="11.25" customHeight="1" x14ac:dyDescent="0.3">
      <c r="A45" s="248"/>
      <c r="B45" s="251"/>
      <c r="C45" s="263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6"/>
        <v>0</v>
      </c>
      <c r="T45" s="10">
        <f t="shared" si="6"/>
        <v>0</v>
      </c>
      <c r="U45" s="10">
        <f t="shared" si="6"/>
        <v>0</v>
      </c>
      <c r="V45" s="10">
        <f t="shared" si="6"/>
        <v>0</v>
      </c>
      <c r="W45" s="1"/>
      <c r="X45" s="10">
        <f t="shared" si="7"/>
        <v>0</v>
      </c>
      <c r="Y45" s="10">
        <f t="shared" si="7"/>
        <v>0</v>
      </c>
      <c r="Z45" s="10">
        <f t="shared" si="7"/>
        <v>0</v>
      </c>
      <c r="AA45" s="10">
        <f t="shared" si="7"/>
        <v>0</v>
      </c>
    </row>
    <row r="46" spans="1:27" ht="11.25" customHeight="1" x14ac:dyDescent="0.3">
      <c r="A46" s="248">
        <v>5</v>
      </c>
      <c r="B46" s="251" t="s">
        <v>29</v>
      </c>
      <c r="C46" s="229" t="s">
        <v>315</v>
      </c>
      <c r="D46" s="25" t="s">
        <v>305</v>
      </c>
      <c r="E46" s="25" t="s">
        <v>334</v>
      </c>
      <c r="F46" s="25" t="s">
        <v>267</v>
      </c>
      <c r="G46" s="25" t="s">
        <v>307</v>
      </c>
      <c r="H46" s="26"/>
      <c r="I46" s="26"/>
      <c r="J46" s="26"/>
      <c r="K46" s="26"/>
      <c r="L46" s="221"/>
      <c r="M46" s="221"/>
      <c r="N46" s="222">
        <f>Q46</f>
        <v>4</v>
      </c>
      <c r="O46" s="223">
        <f>COUNTIF(S46:V47,1)</f>
        <v>4</v>
      </c>
      <c r="P46" s="223">
        <f>COUNTIF(X46:AA47,1)</f>
        <v>0</v>
      </c>
      <c r="Q46" s="223">
        <f>O46+P46</f>
        <v>4</v>
      </c>
      <c r="R46" s="1"/>
      <c r="S46" s="10">
        <f t="shared" si="4"/>
        <v>1</v>
      </c>
      <c r="T46" s="10">
        <f t="shared" si="4"/>
        <v>1</v>
      </c>
      <c r="U46" s="10">
        <f t="shared" si="4"/>
        <v>1</v>
      </c>
      <c r="V46" s="10">
        <f t="shared" si="4"/>
        <v>1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7" ht="11.25" customHeight="1" x14ac:dyDescent="0.3">
      <c r="A47" s="248"/>
      <c r="B47" s="251"/>
      <c r="C47" s="229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7" ht="10.5" customHeight="1" x14ac:dyDescent="0.3">
      <c r="A48" s="224"/>
      <c r="B48" s="225"/>
      <c r="C48" s="226"/>
      <c r="D48" s="252"/>
      <c r="E48" s="253"/>
      <c r="F48" s="253"/>
      <c r="G48" s="253"/>
      <c r="H48" s="253"/>
      <c r="I48" s="253"/>
      <c r="J48" s="253"/>
      <c r="K48" s="254"/>
      <c r="L48" s="13"/>
      <c r="M48" s="16" t="s">
        <v>2</v>
      </c>
      <c r="N48" s="14"/>
      <c r="O48" s="27">
        <f>SUM($O$33:$O$47)</f>
        <v>36</v>
      </c>
      <c r="P48" s="28">
        <f>SUM($P$33:$P$47)</f>
        <v>0</v>
      </c>
      <c r="Q48" s="15">
        <f>SUM(Q33:Q47)</f>
        <v>36</v>
      </c>
      <c r="R48" s="1"/>
      <c r="S48" s="10"/>
      <c r="T48" s="10"/>
      <c r="U48" s="10"/>
      <c r="V48" s="10"/>
      <c r="W48" s="1"/>
      <c r="X48" s="10"/>
      <c r="Y48" s="10"/>
      <c r="Z48" s="10"/>
      <c r="AA48" s="10"/>
    </row>
    <row r="49" spans="3:27" x14ac:dyDescent="0.3">
      <c r="L49" s="255" t="s">
        <v>18</v>
      </c>
      <c r="M49" s="256" t="s">
        <v>19</v>
      </c>
      <c r="N49" s="256"/>
      <c r="O49" s="17">
        <f>SUM($O$32+$O$48)*3</f>
        <v>264</v>
      </c>
      <c r="P49" s="17">
        <f>SUM($P$32*2)</f>
        <v>34</v>
      </c>
    </row>
    <row r="50" spans="3:27" x14ac:dyDescent="0.3">
      <c r="L50" s="255"/>
      <c r="M50" s="256" t="s">
        <v>20</v>
      </c>
      <c r="N50" s="256"/>
      <c r="O50" s="256"/>
      <c r="P50" s="17">
        <f>SUM($P$48*1)</f>
        <v>0</v>
      </c>
    </row>
    <row r="51" spans="3:27" x14ac:dyDescent="0.3">
      <c r="C51" s="23" t="s">
        <v>40</v>
      </c>
      <c r="L51" s="255"/>
      <c r="M51" s="257" t="s">
        <v>21</v>
      </c>
      <c r="N51" s="257"/>
      <c r="O51" s="257"/>
      <c r="P51" s="17">
        <f>SUM($O$49+$P$49+$P$50)</f>
        <v>298</v>
      </c>
    </row>
    <row r="52" spans="3:27" ht="9.75" customHeight="1" x14ac:dyDescent="0.3">
      <c r="C52" s="18"/>
      <c r="D52" s="12"/>
    </row>
    <row r="53" spans="3:27" ht="9.75" customHeight="1" x14ac:dyDescent="0.3">
      <c r="C53" s="18"/>
      <c r="D53" s="12"/>
    </row>
    <row r="54" spans="3:27" ht="9.75" customHeight="1" x14ac:dyDescent="0.25">
      <c r="C54" s="19" t="s">
        <v>22</v>
      </c>
      <c r="D54" s="12"/>
      <c r="R54" s="20" t="s">
        <v>23</v>
      </c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3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3">
      <c r="C71" s="21"/>
      <c r="D71" s="12"/>
    </row>
    <row r="72" spans="3:42" ht="9.75" customHeight="1" x14ac:dyDescent="0.3">
      <c r="C72" s="21"/>
      <c r="D72" s="12"/>
    </row>
    <row r="73" spans="3:42" ht="9.75" customHeight="1" x14ac:dyDescent="0.3">
      <c r="C73" s="21"/>
      <c r="D73" s="12"/>
    </row>
    <row r="74" spans="3:42" ht="9.75" customHeight="1" x14ac:dyDescent="0.3">
      <c r="C74" s="21"/>
      <c r="D74" s="12"/>
      <c r="AP74" s="22"/>
    </row>
    <row r="75" spans="3:42" ht="15.75" customHeight="1" x14ac:dyDescent="0.3">
      <c r="C75" s="21"/>
      <c r="D75" s="12"/>
      <c r="AP75" s="2" t="s">
        <v>42</v>
      </c>
    </row>
    <row r="76" spans="3:42" ht="15.75" customHeight="1" x14ac:dyDescent="0.3">
      <c r="C76" s="21"/>
      <c r="D76" s="12"/>
      <c r="AP76" s="2" t="s">
        <v>24</v>
      </c>
    </row>
    <row r="77" spans="3:42" ht="15.75" customHeight="1" x14ac:dyDescent="0.3">
      <c r="C77" s="21"/>
      <c r="D77" s="12"/>
      <c r="AO77" s="2"/>
      <c r="AP77" s="2" t="s">
        <v>41</v>
      </c>
    </row>
    <row r="78" spans="3:42" ht="15.75" customHeight="1" x14ac:dyDescent="0.3">
      <c r="C78" s="21"/>
      <c r="D78" s="12"/>
      <c r="AP78" s="2" t="s">
        <v>38</v>
      </c>
    </row>
    <row r="79" spans="3:42" ht="15.75" customHeight="1" x14ac:dyDescent="0.3">
      <c r="C79" s="21"/>
      <c r="D79" s="12"/>
      <c r="AP79" s="2" t="s">
        <v>25</v>
      </c>
    </row>
    <row r="80" spans="3:42" ht="15.75" customHeight="1" x14ac:dyDescent="0.3">
      <c r="C80" s="21"/>
      <c r="D80" s="12"/>
      <c r="AP80" s="2" t="s">
        <v>26</v>
      </c>
    </row>
    <row r="81" spans="3:42" ht="15.75" customHeight="1" x14ac:dyDescent="0.3">
      <c r="C81" s="21"/>
      <c r="D81" s="12"/>
      <c r="AP81" s="2" t="s">
        <v>34</v>
      </c>
    </row>
    <row r="82" spans="3:42" ht="15.75" customHeight="1" x14ac:dyDescent="0.3">
      <c r="C82" s="21"/>
      <c r="D82" s="12"/>
      <c r="AP82" s="2" t="s">
        <v>32</v>
      </c>
    </row>
    <row r="83" spans="3:42" ht="15.75" customHeight="1" x14ac:dyDescent="0.3">
      <c r="C83" s="21"/>
      <c r="D83" s="12"/>
      <c r="AP83" s="2" t="s">
        <v>27</v>
      </c>
    </row>
    <row r="84" spans="3:42" ht="15.75" customHeight="1" x14ac:dyDescent="0.3">
      <c r="C84" s="21"/>
      <c r="D84" s="12"/>
      <c r="AP84" s="2" t="s">
        <v>35</v>
      </c>
    </row>
    <row r="85" spans="3:42" ht="15.75" customHeight="1" x14ac:dyDescent="0.3">
      <c r="C85" s="21"/>
      <c r="D85" s="12"/>
      <c r="AP85" s="2" t="s">
        <v>36</v>
      </c>
    </row>
    <row r="86" spans="3:42" x14ac:dyDescent="0.3">
      <c r="AP86" s="2" t="s">
        <v>28</v>
      </c>
    </row>
    <row r="87" spans="3:42" x14ac:dyDescent="0.3">
      <c r="AP87" s="2" t="s">
        <v>29</v>
      </c>
    </row>
    <row r="88" spans="3:42" x14ac:dyDescent="0.3">
      <c r="AP88" s="2" t="s">
        <v>30</v>
      </c>
    </row>
    <row r="89" spans="3:42" x14ac:dyDescent="0.3">
      <c r="AP89" s="2" t="s">
        <v>33</v>
      </c>
    </row>
    <row r="90" spans="3:42" x14ac:dyDescent="0.3">
      <c r="AP90" s="2" t="s">
        <v>31</v>
      </c>
    </row>
    <row r="91" spans="3:42" x14ac:dyDescent="0.3">
      <c r="AP91" s="2" t="s">
        <v>39</v>
      </c>
    </row>
    <row r="92" spans="3:42" x14ac:dyDescent="0.3">
      <c r="AP92" s="2" t="s">
        <v>37</v>
      </c>
    </row>
  </sheetData>
  <mergeCells count="148">
    <mergeCell ref="P46:P47"/>
    <mergeCell ref="Q46:Q47"/>
    <mergeCell ref="A48:C48"/>
    <mergeCell ref="D48:K48"/>
    <mergeCell ref="L49:L51"/>
    <mergeCell ref="M49:N49"/>
    <mergeCell ref="M50:O50"/>
    <mergeCell ref="M51:O51"/>
    <mergeCell ref="O43:O45"/>
    <mergeCell ref="P43:P45"/>
    <mergeCell ref="Q43:Q45"/>
    <mergeCell ref="A46:A47"/>
    <mergeCell ref="B46:B47"/>
    <mergeCell ref="C46:C47"/>
    <mergeCell ref="L46:L47"/>
    <mergeCell ref="M46:M47"/>
    <mergeCell ref="N46:N47"/>
    <mergeCell ref="O46:O47"/>
    <mergeCell ref="A43:A45"/>
    <mergeCell ref="B43:B45"/>
    <mergeCell ref="C43:C45"/>
    <mergeCell ref="L43:L45"/>
    <mergeCell ref="M43:M45"/>
    <mergeCell ref="N43:N45"/>
    <mergeCell ref="A39:A42"/>
    <mergeCell ref="B39:B42"/>
    <mergeCell ref="C39:C42"/>
    <mergeCell ref="L39:L42"/>
    <mergeCell ref="M39:M42"/>
    <mergeCell ref="N39:N42"/>
    <mergeCell ref="O39:O42"/>
    <mergeCell ref="P39:P42"/>
    <mergeCell ref="Q39:Q42"/>
    <mergeCell ref="P33:P36"/>
    <mergeCell ref="Q33:Q36"/>
    <mergeCell ref="A37:A38"/>
    <mergeCell ref="B37:B38"/>
    <mergeCell ref="C37:C38"/>
    <mergeCell ref="L37:L38"/>
    <mergeCell ref="M37:M38"/>
    <mergeCell ref="N37:N38"/>
    <mergeCell ref="O37:O38"/>
    <mergeCell ref="P37:P38"/>
    <mergeCell ref="Q37:Q38"/>
    <mergeCell ref="A32:C32"/>
    <mergeCell ref="D32:K32"/>
    <mergeCell ref="A33:A36"/>
    <mergeCell ref="B33:B36"/>
    <mergeCell ref="C33:C36"/>
    <mergeCell ref="L33:L36"/>
    <mergeCell ref="M33:M36"/>
    <mergeCell ref="N33:N36"/>
    <mergeCell ref="O33:O36"/>
    <mergeCell ref="A29:A31"/>
    <mergeCell ref="B29:B31"/>
    <mergeCell ref="C29:C31"/>
    <mergeCell ref="L29:L31"/>
    <mergeCell ref="M29:M31"/>
    <mergeCell ref="N29:N31"/>
    <mergeCell ref="O29:O31"/>
    <mergeCell ref="P29:P31"/>
    <mergeCell ref="Q29:Q31"/>
    <mergeCell ref="A26:A28"/>
    <mergeCell ref="B26:B28"/>
    <mergeCell ref="C26:C28"/>
    <mergeCell ref="L26:L28"/>
    <mergeCell ref="M26:M28"/>
    <mergeCell ref="N26:N28"/>
    <mergeCell ref="O26:O28"/>
    <mergeCell ref="P26:P28"/>
    <mergeCell ref="Q26:Q28"/>
    <mergeCell ref="O19:O22"/>
    <mergeCell ref="P19:P22"/>
    <mergeCell ref="Q19:Q22"/>
    <mergeCell ref="A23:A25"/>
    <mergeCell ref="B23:B25"/>
    <mergeCell ref="C23:C25"/>
    <mergeCell ref="L23:L25"/>
    <mergeCell ref="M23:M25"/>
    <mergeCell ref="N23:N25"/>
    <mergeCell ref="O23:O25"/>
    <mergeCell ref="A19:A22"/>
    <mergeCell ref="B19:B22"/>
    <mergeCell ref="C19:C22"/>
    <mergeCell ref="L19:L22"/>
    <mergeCell ref="M19:M22"/>
    <mergeCell ref="N19:N22"/>
    <mergeCell ref="P23:P25"/>
    <mergeCell ref="Q23:Q25"/>
    <mergeCell ref="A16:A18"/>
    <mergeCell ref="B16:B18"/>
    <mergeCell ref="C16:C18"/>
    <mergeCell ref="L16:L18"/>
    <mergeCell ref="M16:M18"/>
    <mergeCell ref="N16:N18"/>
    <mergeCell ref="O16:O18"/>
    <mergeCell ref="P16:P18"/>
    <mergeCell ref="Q16:Q18"/>
    <mergeCell ref="A13:A15"/>
    <mergeCell ref="B13:B15"/>
    <mergeCell ref="C13:C15"/>
    <mergeCell ref="L13:L15"/>
    <mergeCell ref="M13:M15"/>
    <mergeCell ref="N13:N15"/>
    <mergeCell ref="O13:O15"/>
    <mergeCell ref="P13:P15"/>
    <mergeCell ref="Q13:Q15"/>
    <mergeCell ref="O9:O10"/>
    <mergeCell ref="P9:P10"/>
    <mergeCell ref="Q9:Q10"/>
    <mergeCell ref="A11:A12"/>
    <mergeCell ref="B11:B12"/>
    <mergeCell ref="C11:C12"/>
    <mergeCell ref="L11:L12"/>
    <mergeCell ref="M11:M12"/>
    <mergeCell ref="N11:N12"/>
    <mergeCell ref="O11:O12"/>
    <mergeCell ref="A9:A10"/>
    <mergeCell ref="B9:B10"/>
    <mergeCell ref="C9:C10"/>
    <mergeCell ref="L9:L10"/>
    <mergeCell ref="M9:M10"/>
    <mergeCell ref="N9:N10"/>
    <mergeCell ref="P11:P12"/>
    <mergeCell ref="Q11:Q12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7:K8 H12:K15 H18:K22 H27:K31 H33:K38">
    <cfRule type="cellIs" dxfId="39161" priority="1589" operator="equal">
      <formula>0</formula>
    </cfRule>
  </conditionalFormatting>
  <conditionalFormatting sqref="D41:G42">
    <cfRule type="cellIs" dxfId="39160" priority="1588" operator="equal">
      <formula>0</formula>
    </cfRule>
  </conditionalFormatting>
  <conditionalFormatting sqref="H39:K42">
    <cfRule type="cellIs" dxfId="39159" priority="1587" operator="equal">
      <formula>0</formula>
    </cfRule>
  </conditionalFormatting>
  <conditionalFormatting sqref="F22">
    <cfRule type="cellIs" dxfId="39158" priority="406" operator="equal">
      <formula>0</formula>
    </cfRule>
  </conditionalFormatting>
  <conditionalFormatting sqref="D33:E33 G33 D34:G36">
    <cfRule type="cellIs" dxfId="39157" priority="1568" operator="equal">
      <formula>0</formula>
    </cfRule>
  </conditionalFormatting>
  <conditionalFormatting sqref="D37:G38">
    <cfRule type="cellIs" dxfId="39156" priority="1549" operator="equal">
      <formula>0</formula>
    </cfRule>
  </conditionalFormatting>
  <conditionalFormatting sqref="D39:G39 D40">
    <cfRule type="cellIs" dxfId="39155" priority="1530" operator="equal">
      <formula>0</formula>
    </cfRule>
  </conditionalFormatting>
  <conditionalFormatting sqref="D39:G39 D40">
    <cfRule type="duplicateValues" dxfId="39154" priority="1531"/>
  </conditionalFormatting>
  <conditionalFormatting sqref="D39:G39 D40">
    <cfRule type="duplicateValues" dxfId="39153" priority="1532"/>
  </conditionalFormatting>
  <conditionalFormatting sqref="D39:G39 D40">
    <cfRule type="duplicateValues" dxfId="39152" priority="1533"/>
  </conditionalFormatting>
  <conditionalFormatting sqref="D39:D40">
    <cfRule type="duplicateValues" dxfId="39151" priority="1534"/>
  </conditionalFormatting>
  <conditionalFormatting sqref="D39:D40">
    <cfRule type="duplicateValues" dxfId="39150" priority="1535"/>
  </conditionalFormatting>
  <conditionalFormatting sqref="D39:G39 D40">
    <cfRule type="duplicateValues" dxfId="39149" priority="1536"/>
  </conditionalFormatting>
  <conditionalFormatting sqref="E39">
    <cfRule type="duplicateValues" dxfId="39148" priority="1537"/>
  </conditionalFormatting>
  <conditionalFormatting sqref="E39">
    <cfRule type="duplicateValues" dxfId="39147" priority="1538"/>
  </conditionalFormatting>
  <conditionalFormatting sqref="E39">
    <cfRule type="duplicateValues" dxfId="39146" priority="1539"/>
  </conditionalFormatting>
  <conditionalFormatting sqref="E39">
    <cfRule type="duplicateValues" dxfId="39145" priority="1540"/>
  </conditionalFormatting>
  <conditionalFormatting sqref="E39">
    <cfRule type="duplicateValues" dxfId="39144" priority="1541"/>
  </conditionalFormatting>
  <conditionalFormatting sqref="E39">
    <cfRule type="duplicateValues" dxfId="39143" priority="1542"/>
  </conditionalFormatting>
  <conditionalFormatting sqref="D39:D40">
    <cfRule type="duplicateValues" dxfId="39142" priority="1543"/>
  </conditionalFormatting>
  <conditionalFormatting sqref="D39:G39 D40">
    <cfRule type="duplicateValues" dxfId="39141" priority="1544"/>
  </conditionalFormatting>
  <conditionalFormatting sqref="D39:G39 D40">
    <cfRule type="duplicateValues" dxfId="39140" priority="1545"/>
  </conditionalFormatting>
  <conditionalFormatting sqref="E39:G39">
    <cfRule type="duplicateValues" dxfId="39139" priority="1546"/>
  </conditionalFormatting>
  <conditionalFormatting sqref="E39:G39">
    <cfRule type="duplicateValues" dxfId="39138" priority="1547"/>
  </conditionalFormatting>
  <conditionalFormatting sqref="E39:G39">
    <cfRule type="duplicateValues" dxfId="39137" priority="1548"/>
  </conditionalFormatting>
  <conditionalFormatting sqref="F33">
    <cfRule type="duplicateValues" dxfId="39136" priority="1521"/>
  </conditionalFormatting>
  <conditionalFormatting sqref="F33">
    <cfRule type="duplicateValues" dxfId="39135" priority="1522"/>
  </conditionalFormatting>
  <conditionalFormatting sqref="F33">
    <cfRule type="duplicateValues" dxfId="39134" priority="1523"/>
  </conditionalFormatting>
  <conditionalFormatting sqref="F33">
    <cfRule type="duplicateValues" dxfId="39133" priority="1524"/>
  </conditionalFormatting>
  <conditionalFormatting sqref="F33">
    <cfRule type="duplicateValues" dxfId="39132" priority="1525"/>
  </conditionalFormatting>
  <conditionalFormatting sqref="F33">
    <cfRule type="duplicateValues" dxfId="39131" priority="1526"/>
  </conditionalFormatting>
  <conditionalFormatting sqref="F33">
    <cfRule type="duplicateValues" dxfId="39130" priority="1527"/>
  </conditionalFormatting>
  <conditionalFormatting sqref="F33">
    <cfRule type="duplicateValues" dxfId="39129" priority="1528"/>
  </conditionalFormatting>
  <conditionalFormatting sqref="F33">
    <cfRule type="duplicateValues" dxfId="39128" priority="1529"/>
  </conditionalFormatting>
  <conditionalFormatting sqref="E40:G40">
    <cfRule type="duplicateValues" dxfId="39127" priority="1505"/>
  </conditionalFormatting>
  <conditionalFormatting sqref="E40:G40">
    <cfRule type="duplicateValues" dxfId="39126" priority="1506"/>
  </conditionalFormatting>
  <conditionalFormatting sqref="E40:G40">
    <cfRule type="duplicateValues" dxfId="39125" priority="1507"/>
  </conditionalFormatting>
  <conditionalFormatting sqref="E40:G40">
    <cfRule type="duplicateValues" dxfId="39124" priority="1508"/>
  </conditionalFormatting>
  <conditionalFormatting sqref="E40">
    <cfRule type="duplicateValues" dxfId="39123" priority="1509"/>
  </conditionalFormatting>
  <conditionalFormatting sqref="E40">
    <cfRule type="duplicateValues" dxfId="39122" priority="1510"/>
  </conditionalFormatting>
  <conditionalFormatting sqref="E40">
    <cfRule type="duplicateValues" dxfId="39121" priority="1511"/>
  </conditionalFormatting>
  <conditionalFormatting sqref="E40">
    <cfRule type="duplicateValues" dxfId="39120" priority="1512"/>
  </conditionalFormatting>
  <conditionalFormatting sqref="E40">
    <cfRule type="duplicateValues" dxfId="39119" priority="1513"/>
  </conditionalFormatting>
  <conditionalFormatting sqref="E40">
    <cfRule type="duplicateValues" dxfId="39118" priority="1514"/>
  </conditionalFormatting>
  <conditionalFormatting sqref="E40:G40">
    <cfRule type="duplicateValues" dxfId="39117" priority="1515"/>
  </conditionalFormatting>
  <conditionalFormatting sqref="E40:G40">
    <cfRule type="duplicateValues" dxfId="39116" priority="1516"/>
  </conditionalFormatting>
  <conditionalFormatting sqref="E40:G40">
    <cfRule type="duplicateValues" dxfId="39115" priority="1517"/>
  </conditionalFormatting>
  <conditionalFormatting sqref="E40:G40">
    <cfRule type="duplicateValues" dxfId="39114" priority="1518"/>
  </conditionalFormatting>
  <conditionalFormatting sqref="E40:G40">
    <cfRule type="duplicateValues" dxfId="39113" priority="1519"/>
  </conditionalFormatting>
  <conditionalFormatting sqref="D6:E6">
    <cfRule type="duplicateValues" dxfId="39112" priority="1449"/>
  </conditionalFormatting>
  <conditionalFormatting sqref="D6:E6">
    <cfRule type="duplicateValues" dxfId="39111" priority="1450"/>
  </conditionalFormatting>
  <conditionalFormatting sqref="D6:E6">
    <cfRule type="duplicateValues" dxfId="39110" priority="1451"/>
  </conditionalFormatting>
  <conditionalFormatting sqref="D6">
    <cfRule type="duplicateValues" dxfId="39109" priority="1452"/>
  </conditionalFormatting>
  <conditionalFormatting sqref="D6">
    <cfRule type="duplicateValues" dxfId="39108" priority="1453"/>
  </conditionalFormatting>
  <conditionalFormatting sqref="D6:E6">
    <cfRule type="duplicateValues" dxfId="39107" priority="1454"/>
  </conditionalFormatting>
  <conditionalFormatting sqref="E6">
    <cfRule type="duplicateValues" dxfId="39106" priority="1455"/>
  </conditionalFormatting>
  <conditionalFormatting sqref="E6">
    <cfRule type="duplicateValues" dxfId="39105" priority="1456"/>
  </conditionalFormatting>
  <conditionalFormatting sqref="E6">
    <cfRule type="duplicateValues" dxfId="39104" priority="1457"/>
  </conditionalFormatting>
  <conditionalFormatting sqref="E6">
    <cfRule type="duplicateValues" dxfId="39103" priority="1458"/>
  </conditionalFormatting>
  <conditionalFormatting sqref="E6">
    <cfRule type="duplicateValues" dxfId="39102" priority="1459"/>
  </conditionalFormatting>
  <conditionalFormatting sqref="E6">
    <cfRule type="duplicateValues" dxfId="39101" priority="1460"/>
  </conditionalFormatting>
  <conditionalFormatting sqref="D6">
    <cfRule type="duplicateValues" dxfId="39100" priority="1461"/>
  </conditionalFormatting>
  <conditionalFormatting sqref="D6:E6">
    <cfRule type="duplicateValues" dxfId="39099" priority="1462"/>
  </conditionalFormatting>
  <conditionalFormatting sqref="D6:E6">
    <cfRule type="duplicateValues" dxfId="39098" priority="1463"/>
  </conditionalFormatting>
  <conditionalFormatting sqref="E6">
    <cfRule type="duplicateValues" dxfId="39097" priority="1464"/>
  </conditionalFormatting>
  <conditionalFormatting sqref="E6">
    <cfRule type="duplicateValues" dxfId="39096" priority="1465"/>
  </conditionalFormatting>
  <conditionalFormatting sqref="E6">
    <cfRule type="duplicateValues" dxfId="39095" priority="1466"/>
  </conditionalFormatting>
  <conditionalFormatting sqref="D9 G9">
    <cfRule type="duplicateValues" dxfId="39094" priority="1416"/>
  </conditionalFormatting>
  <conditionalFormatting sqref="D9 G9">
    <cfRule type="duplicateValues" dxfId="39093" priority="1417"/>
  </conditionalFormatting>
  <conditionalFormatting sqref="D9 G9">
    <cfRule type="duplicateValues" dxfId="39092" priority="1418"/>
  </conditionalFormatting>
  <conditionalFormatting sqref="D9">
    <cfRule type="duplicateValues" dxfId="39091" priority="1419"/>
  </conditionalFormatting>
  <conditionalFormatting sqref="D9">
    <cfRule type="duplicateValues" dxfId="39090" priority="1420"/>
  </conditionalFormatting>
  <conditionalFormatting sqref="D9 G9">
    <cfRule type="duplicateValues" dxfId="39089" priority="1421"/>
  </conditionalFormatting>
  <conditionalFormatting sqref="D9">
    <cfRule type="duplicateValues" dxfId="39088" priority="1422"/>
  </conditionalFormatting>
  <conditionalFormatting sqref="D9 G9">
    <cfRule type="duplicateValues" dxfId="39087" priority="1423"/>
  </conditionalFormatting>
  <conditionalFormatting sqref="D9 G9">
    <cfRule type="duplicateValues" dxfId="39086" priority="1424"/>
  </conditionalFormatting>
  <conditionalFormatting sqref="G9">
    <cfRule type="duplicateValues" dxfId="39085" priority="1425"/>
  </conditionalFormatting>
  <conditionalFormatting sqref="G9">
    <cfRule type="duplicateValues" dxfId="39084" priority="1426"/>
  </conditionalFormatting>
  <conditionalFormatting sqref="G9">
    <cfRule type="duplicateValues" dxfId="39083" priority="1427"/>
  </conditionalFormatting>
  <conditionalFormatting sqref="D7:E7">
    <cfRule type="duplicateValues" dxfId="39082" priority="1379"/>
  </conditionalFormatting>
  <conditionalFormatting sqref="D7:E7">
    <cfRule type="duplicateValues" dxfId="39081" priority="1380"/>
  </conditionalFormatting>
  <conditionalFormatting sqref="D7:E7">
    <cfRule type="duplicateValues" dxfId="39080" priority="1381"/>
  </conditionalFormatting>
  <conditionalFormatting sqref="D7">
    <cfRule type="duplicateValues" dxfId="39079" priority="1382"/>
  </conditionalFormatting>
  <conditionalFormatting sqref="D7">
    <cfRule type="duplicateValues" dxfId="39078" priority="1383"/>
  </conditionalFormatting>
  <conditionalFormatting sqref="D7:E7">
    <cfRule type="duplicateValues" dxfId="39077" priority="1384"/>
  </conditionalFormatting>
  <conditionalFormatting sqref="E7">
    <cfRule type="duplicateValues" dxfId="39076" priority="1385"/>
  </conditionalFormatting>
  <conditionalFormatting sqref="E7">
    <cfRule type="duplicateValues" dxfId="39075" priority="1386"/>
  </conditionalFormatting>
  <conditionalFormatting sqref="E7">
    <cfRule type="duplicateValues" dxfId="39074" priority="1387"/>
  </conditionalFormatting>
  <conditionalFormatting sqref="E7">
    <cfRule type="duplicateValues" dxfId="39073" priority="1388"/>
  </conditionalFormatting>
  <conditionalFormatting sqref="E7">
    <cfRule type="duplicateValues" dxfId="39072" priority="1389"/>
  </conditionalFormatting>
  <conditionalFormatting sqref="E7">
    <cfRule type="duplicateValues" dxfId="39071" priority="1390"/>
  </conditionalFormatting>
  <conditionalFormatting sqref="D7">
    <cfRule type="duplicateValues" dxfId="39070" priority="1391"/>
  </conditionalFormatting>
  <conditionalFormatting sqref="D7:E7">
    <cfRule type="duplicateValues" dxfId="39069" priority="1392"/>
  </conditionalFormatting>
  <conditionalFormatting sqref="D7:E7">
    <cfRule type="duplicateValues" dxfId="39068" priority="1393"/>
  </conditionalFormatting>
  <conditionalFormatting sqref="E7">
    <cfRule type="duplicateValues" dxfId="39067" priority="1394"/>
  </conditionalFormatting>
  <conditionalFormatting sqref="E7">
    <cfRule type="duplicateValues" dxfId="39066" priority="1395"/>
  </conditionalFormatting>
  <conditionalFormatting sqref="E7">
    <cfRule type="duplicateValues" dxfId="39065" priority="1396"/>
  </conditionalFormatting>
  <conditionalFormatting sqref="G8">
    <cfRule type="duplicateValues" dxfId="39064" priority="1331"/>
  </conditionalFormatting>
  <conditionalFormatting sqref="G8">
    <cfRule type="duplicateValues" dxfId="39063" priority="1332"/>
  </conditionalFormatting>
  <conditionalFormatting sqref="G8">
    <cfRule type="duplicateValues" dxfId="39062" priority="1333"/>
  </conditionalFormatting>
  <conditionalFormatting sqref="G8">
    <cfRule type="duplicateValues" dxfId="39061" priority="1334"/>
  </conditionalFormatting>
  <conditionalFormatting sqref="G8">
    <cfRule type="duplicateValues" dxfId="39060" priority="1335"/>
  </conditionalFormatting>
  <conditionalFormatting sqref="G8">
    <cfRule type="duplicateValues" dxfId="39059" priority="1336"/>
  </conditionalFormatting>
  <conditionalFormatting sqref="G8">
    <cfRule type="duplicateValues" dxfId="39058" priority="1337"/>
  </conditionalFormatting>
  <conditionalFormatting sqref="G8">
    <cfRule type="duplicateValues" dxfId="39057" priority="1338"/>
  </conditionalFormatting>
  <conditionalFormatting sqref="G8">
    <cfRule type="duplicateValues" dxfId="39056" priority="1339"/>
  </conditionalFormatting>
  <conditionalFormatting sqref="G6">
    <cfRule type="duplicateValues" dxfId="39055" priority="1321"/>
  </conditionalFormatting>
  <conditionalFormatting sqref="G6">
    <cfRule type="duplicateValues" dxfId="39054" priority="1322"/>
  </conditionalFormatting>
  <conditionalFormatting sqref="G6">
    <cfRule type="duplicateValues" dxfId="39053" priority="1323"/>
  </conditionalFormatting>
  <conditionalFormatting sqref="G6">
    <cfRule type="duplicateValues" dxfId="39052" priority="1324"/>
  </conditionalFormatting>
  <conditionalFormatting sqref="G6">
    <cfRule type="duplicateValues" dxfId="39051" priority="1325"/>
  </conditionalFormatting>
  <conditionalFormatting sqref="G6">
    <cfRule type="duplicateValues" dxfId="39050" priority="1326"/>
  </conditionalFormatting>
  <conditionalFormatting sqref="G6">
    <cfRule type="duplicateValues" dxfId="39049" priority="1327"/>
  </conditionalFormatting>
  <conditionalFormatting sqref="G6">
    <cfRule type="duplicateValues" dxfId="39048" priority="1328"/>
  </conditionalFormatting>
  <conditionalFormatting sqref="G6">
    <cfRule type="duplicateValues" dxfId="39047" priority="1329"/>
  </conditionalFormatting>
  <conditionalFormatting sqref="G7">
    <cfRule type="duplicateValues" dxfId="39046" priority="1301"/>
  </conditionalFormatting>
  <conditionalFormatting sqref="G7">
    <cfRule type="duplicateValues" dxfId="39045" priority="1302"/>
  </conditionalFormatting>
  <conditionalFormatting sqref="G7">
    <cfRule type="duplicateValues" dxfId="39044" priority="1303"/>
  </conditionalFormatting>
  <conditionalFormatting sqref="G7">
    <cfRule type="duplicateValues" dxfId="39043" priority="1304"/>
  </conditionalFormatting>
  <conditionalFormatting sqref="G7">
    <cfRule type="duplicateValues" dxfId="39042" priority="1305"/>
  </conditionalFormatting>
  <conditionalFormatting sqref="G7">
    <cfRule type="duplicateValues" dxfId="39041" priority="1306"/>
  </conditionalFormatting>
  <conditionalFormatting sqref="G7">
    <cfRule type="duplicateValues" dxfId="39040" priority="1307"/>
  </conditionalFormatting>
  <conditionalFormatting sqref="G7">
    <cfRule type="duplicateValues" dxfId="39039" priority="1308"/>
  </conditionalFormatting>
  <conditionalFormatting sqref="G7">
    <cfRule type="duplicateValues" dxfId="39038" priority="1309"/>
  </conditionalFormatting>
  <conditionalFormatting sqref="E15">
    <cfRule type="duplicateValues" dxfId="39037" priority="1271"/>
  </conditionalFormatting>
  <conditionalFormatting sqref="E15">
    <cfRule type="duplicateValues" dxfId="39036" priority="1272"/>
  </conditionalFormatting>
  <conditionalFormatting sqref="E15">
    <cfRule type="duplicateValues" dxfId="39035" priority="1273"/>
  </conditionalFormatting>
  <conditionalFormatting sqref="E15">
    <cfRule type="duplicateValues" dxfId="39034" priority="1274"/>
  </conditionalFormatting>
  <conditionalFormatting sqref="E15">
    <cfRule type="duplicateValues" dxfId="39033" priority="1275"/>
  </conditionalFormatting>
  <conditionalFormatting sqref="E15">
    <cfRule type="duplicateValues" dxfId="39032" priority="1276"/>
  </conditionalFormatting>
  <conditionalFormatting sqref="E15">
    <cfRule type="duplicateValues" dxfId="39031" priority="1277"/>
  </conditionalFormatting>
  <conditionalFormatting sqref="E15">
    <cfRule type="duplicateValues" dxfId="39030" priority="1278"/>
  </conditionalFormatting>
  <conditionalFormatting sqref="E15">
    <cfRule type="duplicateValues" dxfId="39029" priority="1279"/>
  </conditionalFormatting>
  <conditionalFormatting sqref="E8">
    <cfRule type="duplicateValues" dxfId="39028" priority="1261"/>
  </conditionalFormatting>
  <conditionalFormatting sqref="E8">
    <cfRule type="duplicateValues" dxfId="39027" priority="1262"/>
  </conditionalFormatting>
  <conditionalFormatting sqref="E8">
    <cfRule type="duplicateValues" dxfId="39026" priority="1263"/>
  </conditionalFormatting>
  <conditionalFormatting sqref="E8">
    <cfRule type="duplicateValues" dxfId="39025" priority="1264"/>
  </conditionalFormatting>
  <conditionalFormatting sqref="E8">
    <cfRule type="duplicateValues" dxfId="39024" priority="1265"/>
  </conditionalFormatting>
  <conditionalFormatting sqref="E8">
    <cfRule type="duplicateValues" dxfId="39023" priority="1266"/>
  </conditionalFormatting>
  <conditionalFormatting sqref="E8">
    <cfRule type="duplicateValues" dxfId="39022" priority="1267"/>
  </conditionalFormatting>
  <conditionalFormatting sqref="E8">
    <cfRule type="duplicateValues" dxfId="39021" priority="1268"/>
  </conditionalFormatting>
  <conditionalFormatting sqref="E8">
    <cfRule type="duplicateValues" dxfId="39020" priority="1269"/>
  </conditionalFormatting>
  <conditionalFormatting sqref="E14">
    <cfRule type="duplicateValues" dxfId="39019" priority="1251"/>
  </conditionalFormatting>
  <conditionalFormatting sqref="E14">
    <cfRule type="duplicateValues" dxfId="39018" priority="1252"/>
  </conditionalFormatting>
  <conditionalFormatting sqref="E14">
    <cfRule type="duplicateValues" dxfId="39017" priority="1253"/>
  </conditionalFormatting>
  <conditionalFormatting sqref="E14">
    <cfRule type="duplicateValues" dxfId="39016" priority="1254"/>
  </conditionalFormatting>
  <conditionalFormatting sqref="E14">
    <cfRule type="duplicateValues" dxfId="39015" priority="1255"/>
  </conditionalFormatting>
  <conditionalFormatting sqref="E14">
    <cfRule type="duplicateValues" dxfId="39014" priority="1256"/>
  </conditionalFormatting>
  <conditionalFormatting sqref="E14">
    <cfRule type="duplicateValues" dxfId="39013" priority="1257"/>
  </conditionalFormatting>
  <conditionalFormatting sqref="E14">
    <cfRule type="duplicateValues" dxfId="39012" priority="1258"/>
  </conditionalFormatting>
  <conditionalFormatting sqref="E14">
    <cfRule type="duplicateValues" dxfId="39011" priority="1259"/>
  </conditionalFormatting>
  <conditionalFormatting sqref="E9">
    <cfRule type="duplicateValues" dxfId="39010" priority="1241"/>
  </conditionalFormatting>
  <conditionalFormatting sqref="E9">
    <cfRule type="duplicateValues" dxfId="39009" priority="1242"/>
  </conditionalFormatting>
  <conditionalFormatting sqref="E9">
    <cfRule type="duplicateValues" dxfId="39008" priority="1243"/>
  </conditionalFormatting>
  <conditionalFormatting sqref="E9">
    <cfRule type="duplicateValues" dxfId="39007" priority="1244"/>
  </conditionalFormatting>
  <conditionalFormatting sqref="E9">
    <cfRule type="duplicateValues" dxfId="39006" priority="1245"/>
  </conditionalFormatting>
  <conditionalFormatting sqref="E9">
    <cfRule type="duplicateValues" dxfId="39005" priority="1246"/>
  </conditionalFormatting>
  <conditionalFormatting sqref="E9">
    <cfRule type="duplicateValues" dxfId="39004" priority="1247"/>
  </conditionalFormatting>
  <conditionalFormatting sqref="E9">
    <cfRule type="duplicateValues" dxfId="39003" priority="1248"/>
  </conditionalFormatting>
  <conditionalFormatting sqref="E9">
    <cfRule type="duplicateValues" dxfId="39002" priority="1249"/>
  </conditionalFormatting>
  <conditionalFormatting sqref="E10">
    <cfRule type="duplicateValues" dxfId="39001" priority="1231"/>
  </conditionalFormatting>
  <conditionalFormatting sqref="E10">
    <cfRule type="duplicateValues" dxfId="39000" priority="1232"/>
  </conditionalFormatting>
  <conditionalFormatting sqref="E10">
    <cfRule type="duplicateValues" dxfId="38999" priority="1233"/>
  </conditionalFormatting>
  <conditionalFormatting sqref="E10">
    <cfRule type="duplicateValues" dxfId="38998" priority="1234"/>
  </conditionalFormatting>
  <conditionalFormatting sqref="E10">
    <cfRule type="duplicateValues" dxfId="38997" priority="1235"/>
  </conditionalFormatting>
  <conditionalFormatting sqref="E10">
    <cfRule type="duplicateValues" dxfId="38996" priority="1236"/>
  </conditionalFormatting>
  <conditionalFormatting sqref="E10">
    <cfRule type="duplicateValues" dxfId="38995" priority="1237"/>
  </conditionalFormatting>
  <conditionalFormatting sqref="E10">
    <cfRule type="duplicateValues" dxfId="38994" priority="1238"/>
  </conditionalFormatting>
  <conditionalFormatting sqref="E10">
    <cfRule type="duplicateValues" dxfId="38993" priority="1239"/>
  </conditionalFormatting>
  <conditionalFormatting sqref="F14:F15 F8 F10">
    <cfRule type="duplicateValues" dxfId="38992" priority="1221"/>
  </conditionalFormatting>
  <conditionalFormatting sqref="F14:F15 F8 F10">
    <cfRule type="duplicateValues" dxfId="38991" priority="1222"/>
  </conditionalFormatting>
  <conditionalFormatting sqref="F14:F15 F8 F10">
    <cfRule type="duplicateValues" dxfId="38990" priority="1223"/>
  </conditionalFormatting>
  <conditionalFormatting sqref="F8">
    <cfRule type="duplicateValues" dxfId="38989" priority="1224"/>
  </conditionalFormatting>
  <conditionalFormatting sqref="F8">
    <cfRule type="duplicateValues" dxfId="38988" priority="1225"/>
  </conditionalFormatting>
  <conditionalFormatting sqref="F14:F15 F8 F10">
    <cfRule type="duplicateValues" dxfId="38987" priority="1226"/>
  </conditionalFormatting>
  <conditionalFormatting sqref="F8">
    <cfRule type="duplicateValues" dxfId="38986" priority="1227"/>
  </conditionalFormatting>
  <conditionalFormatting sqref="F14:F15 F8 F10">
    <cfRule type="duplicateValues" dxfId="38985" priority="1228"/>
  </conditionalFormatting>
  <conditionalFormatting sqref="F14:F15 F8 F10">
    <cfRule type="duplicateValues" dxfId="38984" priority="1229"/>
  </conditionalFormatting>
  <conditionalFormatting sqref="F6">
    <cfRule type="duplicateValues" dxfId="38983" priority="1211"/>
  </conditionalFormatting>
  <conditionalFormatting sqref="F6">
    <cfRule type="duplicateValues" dxfId="38982" priority="1212"/>
  </conditionalFormatting>
  <conditionalFormatting sqref="F6">
    <cfRule type="duplicateValues" dxfId="38981" priority="1213"/>
  </conditionalFormatting>
  <conditionalFormatting sqref="F6">
    <cfRule type="duplicateValues" dxfId="38980" priority="1214"/>
  </conditionalFormatting>
  <conditionalFormatting sqref="F6">
    <cfRule type="duplicateValues" dxfId="38979" priority="1215"/>
  </conditionalFormatting>
  <conditionalFormatting sqref="F6">
    <cfRule type="duplicateValues" dxfId="38978" priority="1216"/>
  </conditionalFormatting>
  <conditionalFormatting sqref="F6">
    <cfRule type="duplicateValues" dxfId="38977" priority="1217"/>
  </conditionalFormatting>
  <conditionalFormatting sqref="F6">
    <cfRule type="duplicateValues" dxfId="38976" priority="1218"/>
  </conditionalFormatting>
  <conditionalFormatting sqref="F6">
    <cfRule type="duplicateValues" dxfId="38975" priority="1219"/>
  </conditionalFormatting>
  <conditionalFormatting sqref="F9">
    <cfRule type="duplicateValues" dxfId="38974" priority="1190"/>
  </conditionalFormatting>
  <conditionalFormatting sqref="F9">
    <cfRule type="duplicateValues" dxfId="38973" priority="1191"/>
  </conditionalFormatting>
  <conditionalFormatting sqref="F9">
    <cfRule type="duplicateValues" dxfId="38972" priority="1192"/>
  </conditionalFormatting>
  <conditionalFormatting sqref="F9">
    <cfRule type="duplicateValues" dxfId="38971" priority="1193"/>
  </conditionalFormatting>
  <conditionalFormatting sqref="F9">
    <cfRule type="duplicateValues" dxfId="38970" priority="1194"/>
  </conditionalFormatting>
  <conditionalFormatting sqref="F9">
    <cfRule type="duplicateValues" dxfId="38969" priority="1195"/>
  </conditionalFormatting>
  <conditionalFormatting sqref="F9">
    <cfRule type="duplicateValues" dxfId="38968" priority="1196"/>
  </conditionalFormatting>
  <conditionalFormatting sqref="F9">
    <cfRule type="duplicateValues" dxfId="38967" priority="1197"/>
  </conditionalFormatting>
  <conditionalFormatting sqref="F9">
    <cfRule type="duplicateValues" dxfId="38966" priority="1198"/>
  </conditionalFormatting>
  <conditionalFormatting sqref="F7">
    <cfRule type="duplicateValues" dxfId="38965" priority="1181"/>
  </conditionalFormatting>
  <conditionalFormatting sqref="F7">
    <cfRule type="duplicateValues" dxfId="38964" priority="1182"/>
  </conditionalFormatting>
  <conditionalFormatting sqref="F7">
    <cfRule type="duplicateValues" dxfId="38963" priority="1183"/>
  </conditionalFormatting>
  <conditionalFormatting sqref="F7">
    <cfRule type="duplicateValues" dxfId="38962" priority="1184"/>
  </conditionalFormatting>
  <conditionalFormatting sqref="F7">
    <cfRule type="duplicateValues" dxfId="38961" priority="1185"/>
  </conditionalFormatting>
  <conditionalFormatting sqref="F7">
    <cfRule type="duplicateValues" dxfId="38960" priority="1186"/>
  </conditionalFormatting>
  <conditionalFormatting sqref="F7">
    <cfRule type="duplicateValues" dxfId="38959" priority="1187"/>
  </conditionalFormatting>
  <conditionalFormatting sqref="F7">
    <cfRule type="duplicateValues" dxfId="38958" priority="1188"/>
  </conditionalFormatting>
  <conditionalFormatting sqref="F7">
    <cfRule type="duplicateValues" dxfId="38957" priority="1189"/>
  </conditionalFormatting>
  <conditionalFormatting sqref="D13 G13">
    <cfRule type="duplicateValues" dxfId="38956" priority="1099"/>
  </conditionalFormatting>
  <conditionalFormatting sqref="D13 G13">
    <cfRule type="duplicateValues" dxfId="38955" priority="1100"/>
  </conditionalFormatting>
  <conditionalFormatting sqref="D13 G13">
    <cfRule type="duplicateValues" dxfId="38954" priority="1101"/>
  </conditionalFormatting>
  <conditionalFormatting sqref="D13">
    <cfRule type="duplicateValues" dxfId="38953" priority="1102"/>
  </conditionalFormatting>
  <conditionalFormatting sqref="D13">
    <cfRule type="duplicateValues" dxfId="38952" priority="1103"/>
  </conditionalFormatting>
  <conditionalFormatting sqref="D13 G13">
    <cfRule type="duplicateValues" dxfId="38951" priority="1104"/>
  </conditionalFormatting>
  <conditionalFormatting sqref="D13">
    <cfRule type="duplicateValues" dxfId="38950" priority="1105"/>
  </conditionalFormatting>
  <conditionalFormatting sqref="D13 G13">
    <cfRule type="duplicateValues" dxfId="38949" priority="1106"/>
  </conditionalFormatting>
  <conditionalFormatting sqref="D13 G13">
    <cfRule type="duplicateValues" dxfId="38948" priority="1107"/>
  </conditionalFormatting>
  <conditionalFormatting sqref="G13">
    <cfRule type="duplicateValues" dxfId="38947" priority="1108"/>
  </conditionalFormatting>
  <conditionalFormatting sqref="G13">
    <cfRule type="duplicateValues" dxfId="38946" priority="1109"/>
  </conditionalFormatting>
  <conditionalFormatting sqref="G13">
    <cfRule type="duplicateValues" dxfId="38945" priority="1110"/>
  </conditionalFormatting>
  <conditionalFormatting sqref="D11:E11">
    <cfRule type="duplicateValues" dxfId="38944" priority="1062"/>
  </conditionalFormatting>
  <conditionalFormatting sqref="D11:E11">
    <cfRule type="duplicateValues" dxfId="38943" priority="1063"/>
  </conditionalFormatting>
  <conditionalFormatting sqref="D11:E11">
    <cfRule type="duplicateValues" dxfId="38942" priority="1064"/>
  </conditionalFormatting>
  <conditionalFormatting sqref="D11">
    <cfRule type="duplicateValues" dxfId="38941" priority="1065"/>
  </conditionalFormatting>
  <conditionalFormatting sqref="D11">
    <cfRule type="duplicateValues" dxfId="38940" priority="1066"/>
  </conditionalFormatting>
  <conditionalFormatting sqref="D11:E11">
    <cfRule type="duplicateValues" dxfId="38939" priority="1067"/>
  </conditionalFormatting>
  <conditionalFormatting sqref="E11">
    <cfRule type="duplicateValues" dxfId="38938" priority="1068"/>
  </conditionalFormatting>
  <conditionalFormatting sqref="E11">
    <cfRule type="duplicateValues" dxfId="38937" priority="1069"/>
  </conditionalFormatting>
  <conditionalFormatting sqref="E11">
    <cfRule type="duplicateValues" dxfId="38936" priority="1070"/>
  </conditionalFormatting>
  <conditionalFormatting sqref="E11">
    <cfRule type="duplicateValues" dxfId="38935" priority="1071"/>
  </conditionalFormatting>
  <conditionalFormatting sqref="E11">
    <cfRule type="duplicateValues" dxfId="38934" priority="1072"/>
  </conditionalFormatting>
  <conditionalFormatting sqref="E11">
    <cfRule type="duplicateValues" dxfId="38933" priority="1073"/>
  </conditionalFormatting>
  <conditionalFormatting sqref="D11">
    <cfRule type="duplicateValues" dxfId="38932" priority="1074"/>
  </conditionalFormatting>
  <conditionalFormatting sqref="D11:E11">
    <cfRule type="duplicateValues" dxfId="38931" priority="1075"/>
  </conditionalFormatting>
  <conditionalFormatting sqref="D11:E11">
    <cfRule type="duplicateValues" dxfId="38930" priority="1076"/>
  </conditionalFormatting>
  <conditionalFormatting sqref="E11">
    <cfRule type="duplicateValues" dxfId="38929" priority="1077"/>
  </conditionalFormatting>
  <conditionalFormatting sqref="E11">
    <cfRule type="duplicateValues" dxfId="38928" priority="1078"/>
  </conditionalFormatting>
  <conditionalFormatting sqref="E11">
    <cfRule type="duplicateValues" dxfId="38927" priority="1079"/>
  </conditionalFormatting>
  <conditionalFormatting sqref="D12:E12">
    <cfRule type="duplicateValues" dxfId="38926" priority="1043"/>
  </conditionalFormatting>
  <conditionalFormatting sqref="D12:E12">
    <cfRule type="duplicateValues" dxfId="38925" priority="1044"/>
  </conditionalFormatting>
  <conditionalFormatting sqref="D12:E12">
    <cfRule type="duplicateValues" dxfId="38924" priority="1045"/>
  </conditionalFormatting>
  <conditionalFormatting sqref="D12">
    <cfRule type="duplicateValues" dxfId="38923" priority="1046"/>
  </conditionalFormatting>
  <conditionalFormatting sqref="D12">
    <cfRule type="duplicateValues" dxfId="38922" priority="1047"/>
  </conditionalFormatting>
  <conditionalFormatting sqref="D12:E12">
    <cfRule type="duplicateValues" dxfId="38921" priority="1048"/>
  </conditionalFormatting>
  <conditionalFormatting sqref="E12">
    <cfRule type="duplicateValues" dxfId="38920" priority="1049"/>
  </conditionalFormatting>
  <conditionalFormatting sqref="E12">
    <cfRule type="duplicateValues" dxfId="38919" priority="1050"/>
  </conditionalFormatting>
  <conditionalFormatting sqref="E12">
    <cfRule type="duplicateValues" dxfId="38918" priority="1051"/>
  </conditionalFormatting>
  <conditionalFormatting sqref="E12">
    <cfRule type="duplicateValues" dxfId="38917" priority="1052"/>
  </conditionalFormatting>
  <conditionalFormatting sqref="E12">
    <cfRule type="duplicateValues" dxfId="38916" priority="1053"/>
  </conditionalFormatting>
  <conditionalFormatting sqref="E12">
    <cfRule type="duplicateValues" dxfId="38915" priority="1054"/>
  </conditionalFormatting>
  <conditionalFormatting sqref="D12">
    <cfRule type="duplicateValues" dxfId="38914" priority="1055"/>
  </conditionalFormatting>
  <conditionalFormatting sqref="D12:E12">
    <cfRule type="duplicateValues" dxfId="38913" priority="1056"/>
  </conditionalFormatting>
  <conditionalFormatting sqref="D12:E12">
    <cfRule type="duplicateValues" dxfId="38912" priority="1057"/>
  </conditionalFormatting>
  <conditionalFormatting sqref="E12">
    <cfRule type="duplicateValues" dxfId="38911" priority="1058"/>
  </conditionalFormatting>
  <conditionalFormatting sqref="E12">
    <cfRule type="duplicateValues" dxfId="38910" priority="1059"/>
  </conditionalFormatting>
  <conditionalFormatting sqref="E12">
    <cfRule type="duplicateValues" dxfId="38909" priority="1060"/>
  </conditionalFormatting>
  <conditionalFormatting sqref="G11">
    <cfRule type="duplicateValues" dxfId="38908" priority="993"/>
  </conditionalFormatting>
  <conditionalFormatting sqref="G11">
    <cfRule type="duplicateValues" dxfId="38907" priority="994"/>
  </conditionalFormatting>
  <conditionalFormatting sqref="G11">
    <cfRule type="duplicateValues" dxfId="38906" priority="995"/>
  </conditionalFormatting>
  <conditionalFormatting sqref="G11">
    <cfRule type="duplicateValues" dxfId="38905" priority="996"/>
  </conditionalFormatting>
  <conditionalFormatting sqref="G11">
    <cfRule type="duplicateValues" dxfId="38904" priority="997"/>
  </conditionalFormatting>
  <conditionalFormatting sqref="G11">
    <cfRule type="duplicateValues" dxfId="38903" priority="998"/>
  </conditionalFormatting>
  <conditionalFormatting sqref="G11">
    <cfRule type="duplicateValues" dxfId="38902" priority="999"/>
  </conditionalFormatting>
  <conditionalFormatting sqref="G11">
    <cfRule type="duplicateValues" dxfId="38901" priority="1000"/>
  </conditionalFormatting>
  <conditionalFormatting sqref="G11">
    <cfRule type="duplicateValues" dxfId="38900" priority="1001"/>
  </conditionalFormatting>
  <conditionalFormatting sqref="G12">
    <cfRule type="duplicateValues" dxfId="38899" priority="983"/>
  </conditionalFormatting>
  <conditionalFormatting sqref="G12">
    <cfRule type="duplicateValues" dxfId="38898" priority="984"/>
  </conditionalFormatting>
  <conditionalFormatting sqref="G12">
    <cfRule type="duplicateValues" dxfId="38897" priority="985"/>
  </conditionalFormatting>
  <conditionalFormatting sqref="G12">
    <cfRule type="duplicateValues" dxfId="38896" priority="986"/>
  </conditionalFormatting>
  <conditionalFormatting sqref="G12">
    <cfRule type="duplicateValues" dxfId="38895" priority="987"/>
  </conditionalFormatting>
  <conditionalFormatting sqref="G12">
    <cfRule type="duplicateValues" dxfId="38894" priority="988"/>
  </conditionalFormatting>
  <conditionalFormatting sqref="G12">
    <cfRule type="duplicateValues" dxfId="38893" priority="989"/>
  </conditionalFormatting>
  <conditionalFormatting sqref="G12">
    <cfRule type="duplicateValues" dxfId="38892" priority="990"/>
  </conditionalFormatting>
  <conditionalFormatting sqref="G12">
    <cfRule type="duplicateValues" dxfId="38891" priority="991"/>
  </conditionalFormatting>
  <conditionalFormatting sqref="E13">
    <cfRule type="duplicateValues" dxfId="38890" priority="963"/>
  </conditionalFormatting>
  <conditionalFormatting sqref="E13">
    <cfRule type="duplicateValues" dxfId="38889" priority="964"/>
  </conditionalFormatting>
  <conditionalFormatting sqref="E13">
    <cfRule type="duplicateValues" dxfId="38888" priority="965"/>
  </conditionalFormatting>
  <conditionalFormatting sqref="E13">
    <cfRule type="duplicateValues" dxfId="38887" priority="966"/>
  </conditionalFormatting>
  <conditionalFormatting sqref="E13">
    <cfRule type="duplicateValues" dxfId="38886" priority="967"/>
  </conditionalFormatting>
  <conditionalFormatting sqref="E13">
    <cfRule type="duplicateValues" dxfId="38885" priority="968"/>
  </conditionalFormatting>
  <conditionalFormatting sqref="E13">
    <cfRule type="duplicateValues" dxfId="38884" priority="969"/>
  </conditionalFormatting>
  <conditionalFormatting sqref="E13">
    <cfRule type="duplicateValues" dxfId="38883" priority="970"/>
  </conditionalFormatting>
  <conditionalFormatting sqref="E13">
    <cfRule type="duplicateValues" dxfId="38882" priority="971"/>
  </conditionalFormatting>
  <conditionalFormatting sqref="F13">
    <cfRule type="duplicateValues" dxfId="38881" priority="922"/>
  </conditionalFormatting>
  <conditionalFormatting sqref="F13">
    <cfRule type="duplicateValues" dxfId="38880" priority="923"/>
  </conditionalFormatting>
  <conditionalFormatting sqref="F13">
    <cfRule type="duplicateValues" dxfId="38879" priority="924"/>
  </conditionalFormatting>
  <conditionalFormatting sqref="F13">
    <cfRule type="duplicateValues" dxfId="38878" priority="925"/>
  </conditionalFormatting>
  <conditionalFormatting sqref="F13">
    <cfRule type="duplicateValues" dxfId="38877" priority="926"/>
  </conditionalFormatting>
  <conditionalFormatting sqref="F13">
    <cfRule type="duplicateValues" dxfId="38876" priority="927"/>
  </conditionalFormatting>
  <conditionalFormatting sqref="F13">
    <cfRule type="duplicateValues" dxfId="38875" priority="928"/>
  </conditionalFormatting>
  <conditionalFormatting sqref="F13">
    <cfRule type="duplicateValues" dxfId="38874" priority="929"/>
  </conditionalFormatting>
  <conditionalFormatting sqref="F13">
    <cfRule type="duplicateValues" dxfId="38873" priority="930"/>
  </conditionalFormatting>
  <conditionalFormatting sqref="F11">
    <cfRule type="duplicateValues" dxfId="38872" priority="903"/>
  </conditionalFormatting>
  <conditionalFormatting sqref="F11">
    <cfRule type="duplicateValues" dxfId="38871" priority="904"/>
  </conditionalFormatting>
  <conditionalFormatting sqref="F11">
    <cfRule type="duplicateValues" dxfId="38870" priority="905"/>
  </conditionalFormatting>
  <conditionalFormatting sqref="F11">
    <cfRule type="duplicateValues" dxfId="38869" priority="906"/>
  </conditionalFormatting>
  <conditionalFormatting sqref="F11">
    <cfRule type="duplicateValues" dxfId="38868" priority="907"/>
  </conditionalFormatting>
  <conditionalFormatting sqref="F11">
    <cfRule type="duplicateValues" dxfId="38867" priority="908"/>
  </conditionalFormatting>
  <conditionalFormatting sqref="F11">
    <cfRule type="duplicateValues" dxfId="38866" priority="909"/>
  </conditionalFormatting>
  <conditionalFormatting sqref="F11">
    <cfRule type="duplicateValues" dxfId="38865" priority="910"/>
  </conditionalFormatting>
  <conditionalFormatting sqref="F11">
    <cfRule type="duplicateValues" dxfId="38864" priority="911"/>
  </conditionalFormatting>
  <conditionalFormatting sqref="F12">
    <cfRule type="duplicateValues" dxfId="38863" priority="893"/>
  </conditionalFormatting>
  <conditionalFormatting sqref="F12">
    <cfRule type="duplicateValues" dxfId="38862" priority="894"/>
  </conditionalFormatting>
  <conditionalFormatting sqref="F12">
    <cfRule type="duplicateValues" dxfId="38861" priority="895"/>
  </conditionalFormatting>
  <conditionalFormatting sqref="F12">
    <cfRule type="duplicateValues" dxfId="38860" priority="896"/>
  </conditionalFormatting>
  <conditionalFormatting sqref="F12">
    <cfRule type="duplicateValues" dxfId="38859" priority="897"/>
  </conditionalFormatting>
  <conditionalFormatting sqref="F12">
    <cfRule type="duplicateValues" dxfId="38858" priority="898"/>
  </conditionalFormatting>
  <conditionalFormatting sqref="F12">
    <cfRule type="duplicateValues" dxfId="38857" priority="899"/>
  </conditionalFormatting>
  <conditionalFormatting sqref="F12">
    <cfRule type="duplicateValues" dxfId="38856" priority="900"/>
  </conditionalFormatting>
  <conditionalFormatting sqref="F12">
    <cfRule type="duplicateValues" dxfId="38855" priority="901"/>
  </conditionalFormatting>
  <conditionalFormatting sqref="D19">
    <cfRule type="duplicateValues" dxfId="38854" priority="883"/>
  </conditionalFormatting>
  <conditionalFormatting sqref="D19">
    <cfRule type="duplicateValues" dxfId="38853" priority="884"/>
  </conditionalFormatting>
  <conditionalFormatting sqref="D19">
    <cfRule type="duplicateValues" dxfId="38852" priority="885"/>
  </conditionalFormatting>
  <conditionalFormatting sqref="D19">
    <cfRule type="duplicateValues" dxfId="38851" priority="886"/>
  </conditionalFormatting>
  <conditionalFormatting sqref="D19">
    <cfRule type="duplicateValues" dxfId="38850" priority="887"/>
  </conditionalFormatting>
  <conditionalFormatting sqref="D19">
    <cfRule type="duplicateValues" dxfId="38849" priority="888"/>
  </conditionalFormatting>
  <conditionalFormatting sqref="D19">
    <cfRule type="duplicateValues" dxfId="38848" priority="889"/>
  </conditionalFormatting>
  <conditionalFormatting sqref="D19">
    <cfRule type="duplicateValues" dxfId="38847" priority="890"/>
  </conditionalFormatting>
  <conditionalFormatting sqref="D19">
    <cfRule type="duplicateValues" dxfId="38846" priority="891"/>
  </conditionalFormatting>
  <conditionalFormatting sqref="D20 G20">
    <cfRule type="duplicateValues" dxfId="38845" priority="831"/>
  </conditionalFormatting>
  <conditionalFormatting sqref="D20 G20">
    <cfRule type="duplicateValues" dxfId="38844" priority="832"/>
  </conditionalFormatting>
  <conditionalFormatting sqref="D20 G20">
    <cfRule type="duplicateValues" dxfId="38843" priority="833"/>
  </conditionalFormatting>
  <conditionalFormatting sqref="D20">
    <cfRule type="duplicateValues" dxfId="38842" priority="834"/>
  </conditionalFormatting>
  <conditionalFormatting sqref="D20">
    <cfRule type="duplicateValues" dxfId="38841" priority="835"/>
  </conditionalFormatting>
  <conditionalFormatting sqref="D20 G20">
    <cfRule type="duplicateValues" dxfId="38840" priority="836"/>
  </conditionalFormatting>
  <conditionalFormatting sqref="D20">
    <cfRule type="duplicateValues" dxfId="38839" priority="837"/>
  </conditionalFormatting>
  <conditionalFormatting sqref="D20 G20">
    <cfRule type="duplicateValues" dxfId="38838" priority="838"/>
  </conditionalFormatting>
  <conditionalFormatting sqref="D20 G20">
    <cfRule type="duplicateValues" dxfId="38837" priority="839"/>
  </conditionalFormatting>
  <conditionalFormatting sqref="G20">
    <cfRule type="duplicateValues" dxfId="38836" priority="840"/>
  </conditionalFormatting>
  <conditionalFormatting sqref="G20">
    <cfRule type="duplicateValues" dxfId="38835" priority="841"/>
  </conditionalFormatting>
  <conditionalFormatting sqref="G20">
    <cfRule type="duplicateValues" dxfId="38834" priority="842"/>
  </conditionalFormatting>
  <conditionalFormatting sqref="D16:E16">
    <cfRule type="duplicateValues" dxfId="38833" priority="813"/>
  </conditionalFormatting>
  <conditionalFormatting sqref="D16:E16">
    <cfRule type="duplicateValues" dxfId="38832" priority="814"/>
  </conditionalFormatting>
  <conditionalFormatting sqref="D16:E16">
    <cfRule type="duplicateValues" dxfId="38831" priority="815"/>
  </conditionalFormatting>
  <conditionalFormatting sqref="D16">
    <cfRule type="duplicateValues" dxfId="38830" priority="816"/>
  </conditionalFormatting>
  <conditionalFormatting sqref="D16">
    <cfRule type="duplicateValues" dxfId="38829" priority="817"/>
  </conditionalFormatting>
  <conditionalFormatting sqref="D16:E16">
    <cfRule type="duplicateValues" dxfId="38828" priority="818"/>
  </conditionalFormatting>
  <conditionalFormatting sqref="E16">
    <cfRule type="duplicateValues" dxfId="38827" priority="819"/>
  </conditionalFormatting>
  <conditionalFormatting sqref="E16">
    <cfRule type="duplicateValues" dxfId="38826" priority="820"/>
  </conditionalFormatting>
  <conditionalFormatting sqref="E16">
    <cfRule type="duplicateValues" dxfId="38825" priority="821"/>
  </conditionalFormatting>
  <conditionalFormatting sqref="E16">
    <cfRule type="duplicateValues" dxfId="38824" priority="822"/>
  </conditionalFormatting>
  <conditionalFormatting sqref="E16">
    <cfRule type="duplicateValues" dxfId="38823" priority="823"/>
  </conditionalFormatting>
  <conditionalFormatting sqref="E16">
    <cfRule type="duplicateValues" dxfId="38822" priority="824"/>
  </conditionalFormatting>
  <conditionalFormatting sqref="D16">
    <cfRule type="duplicateValues" dxfId="38821" priority="825"/>
  </conditionalFormatting>
  <conditionalFormatting sqref="D16:E16">
    <cfRule type="duplicateValues" dxfId="38820" priority="826"/>
  </conditionalFormatting>
  <conditionalFormatting sqref="D16:E16">
    <cfRule type="duplicateValues" dxfId="38819" priority="827"/>
  </conditionalFormatting>
  <conditionalFormatting sqref="E16">
    <cfRule type="duplicateValues" dxfId="38818" priority="828"/>
  </conditionalFormatting>
  <conditionalFormatting sqref="E16">
    <cfRule type="duplicateValues" dxfId="38817" priority="829"/>
  </conditionalFormatting>
  <conditionalFormatting sqref="E16">
    <cfRule type="duplicateValues" dxfId="38816" priority="830"/>
  </conditionalFormatting>
  <conditionalFormatting sqref="D17:E17">
    <cfRule type="duplicateValues" dxfId="38815" priority="794"/>
  </conditionalFormatting>
  <conditionalFormatting sqref="D17:E17">
    <cfRule type="duplicateValues" dxfId="38814" priority="795"/>
  </conditionalFormatting>
  <conditionalFormatting sqref="D17:E17">
    <cfRule type="duplicateValues" dxfId="38813" priority="796"/>
  </conditionalFormatting>
  <conditionalFormatting sqref="D17">
    <cfRule type="duplicateValues" dxfId="38812" priority="797"/>
  </conditionalFormatting>
  <conditionalFormatting sqref="D17">
    <cfRule type="duplicateValues" dxfId="38811" priority="798"/>
  </conditionalFormatting>
  <conditionalFormatting sqref="D17:E17">
    <cfRule type="duplicateValues" dxfId="38810" priority="799"/>
  </conditionalFormatting>
  <conditionalFormatting sqref="E17">
    <cfRule type="duplicateValues" dxfId="38809" priority="800"/>
  </conditionalFormatting>
  <conditionalFormatting sqref="E17">
    <cfRule type="duplicateValues" dxfId="38808" priority="801"/>
  </conditionalFormatting>
  <conditionalFormatting sqref="E17">
    <cfRule type="duplicateValues" dxfId="38807" priority="802"/>
  </conditionalFormatting>
  <conditionalFormatting sqref="E17">
    <cfRule type="duplicateValues" dxfId="38806" priority="803"/>
  </conditionalFormatting>
  <conditionalFormatting sqref="E17">
    <cfRule type="duplicateValues" dxfId="38805" priority="804"/>
  </conditionalFormatting>
  <conditionalFormatting sqref="E17">
    <cfRule type="duplicateValues" dxfId="38804" priority="805"/>
  </conditionalFormatting>
  <conditionalFormatting sqref="D17">
    <cfRule type="duplicateValues" dxfId="38803" priority="806"/>
  </conditionalFormatting>
  <conditionalFormatting sqref="D17:E17">
    <cfRule type="duplicateValues" dxfId="38802" priority="807"/>
  </conditionalFormatting>
  <conditionalFormatting sqref="D17:E17">
    <cfRule type="duplicateValues" dxfId="38801" priority="808"/>
  </conditionalFormatting>
  <conditionalFormatting sqref="E17">
    <cfRule type="duplicateValues" dxfId="38800" priority="809"/>
  </conditionalFormatting>
  <conditionalFormatting sqref="E17">
    <cfRule type="duplicateValues" dxfId="38799" priority="810"/>
  </conditionalFormatting>
  <conditionalFormatting sqref="E17">
    <cfRule type="duplicateValues" dxfId="38798" priority="811"/>
  </conditionalFormatting>
  <conditionalFormatting sqref="D18:E18">
    <cfRule type="duplicateValues" dxfId="38797" priority="775"/>
  </conditionalFormatting>
  <conditionalFormatting sqref="D18:E18">
    <cfRule type="duplicateValues" dxfId="38796" priority="776"/>
  </conditionalFormatting>
  <conditionalFormatting sqref="D18:E18">
    <cfRule type="duplicateValues" dxfId="38795" priority="777"/>
  </conditionalFormatting>
  <conditionalFormatting sqref="D18">
    <cfRule type="duplicateValues" dxfId="38794" priority="778"/>
  </conditionalFormatting>
  <conditionalFormatting sqref="D18">
    <cfRule type="duplicateValues" dxfId="38793" priority="779"/>
  </conditionalFormatting>
  <conditionalFormatting sqref="D18:E18">
    <cfRule type="duplicateValues" dxfId="38792" priority="780"/>
  </conditionalFormatting>
  <conditionalFormatting sqref="E18">
    <cfRule type="duplicateValues" dxfId="38791" priority="781"/>
  </conditionalFormatting>
  <conditionalFormatting sqref="E18">
    <cfRule type="duplicateValues" dxfId="38790" priority="782"/>
  </conditionalFormatting>
  <conditionalFormatting sqref="E18">
    <cfRule type="duplicateValues" dxfId="38789" priority="783"/>
  </conditionalFormatting>
  <conditionalFormatting sqref="E18">
    <cfRule type="duplicateValues" dxfId="38788" priority="784"/>
  </conditionalFormatting>
  <conditionalFormatting sqref="E18">
    <cfRule type="duplicateValues" dxfId="38787" priority="785"/>
  </conditionalFormatting>
  <conditionalFormatting sqref="E18">
    <cfRule type="duplicateValues" dxfId="38786" priority="786"/>
  </conditionalFormatting>
  <conditionalFormatting sqref="D18">
    <cfRule type="duplicateValues" dxfId="38785" priority="787"/>
  </conditionalFormatting>
  <conditionalFormatting sqref="D18:E18">
    <cfRule type="duplicateValues" dxfId="38784" priority="788"/>
  </conditionalFormatting>
  <conditionalFormatting sqref="D18:E18">
    <cfRule type="duplicateValues" dxfId="38783" priority="789"/>
  </conditionalFormatting>
  <conditionalFormatting sqref="E18">
    <cfRule type="duplicateValues" dxfId="38782" priority="790"/>
  </conditionalFormatting>
  <conditionalFormatting sqref="E18">
    <cfRule type="duplicateValues" dxfId="38781" priority="791"/>
  </conditionalFormatting>
  <conditionalFormatting sqref="E18">
    <cfRule type="duplicateValues" dxfId="38780" priority="792"/>
  </conditionalFormatting>
  <conditionalFormatting sqref="G19">
    <cfRule type="duplicateValues" dxfId="38779" priority="765"/>
  </conditionalFormatting>
  <conditionalFormatting sqref="G19">
    <cfRule type="duplicateValues" dxfId="38778" priority="766"/>
  </conditionalFormatting>
  <conditionalFormatting sqref="G19">
    <cfRule type="duplicateValues" dxfId="38777" priority="767"/>
  </conditionalFormatting>
  <conditionalFormatting sqref="G19">
    <cfRule type="duplicateValues" dxfId="38776" priority="768"/>
  </conditionalFormatting>
  <conditionalFormatting sqref="G19">
    <cfRule type="duplicateValues" dxfId="38775" priority="769"/>
  </conditionalFormatting>
  <conditionalFormatting sqref="G19">
    <cfRule type="duplicateValues" dxfId="38774" priority="770"/>
  </conditionalFormatting>
  <conditionalFormatting sqref="G19">
    <cfRule type="duplicateValues" dxfId="38773" priority="771"/>
  </conditionalFormatting>
  <conditionalFormatting sqref="G19">
    <cfRule type="duplicateValues" dxfId="38772" priority="772"/>
  </conditionalFormatting>
  <conditionalFormatting sqref="G19">
    <cfRule type="duplicateValues" dxfId="38771" priority="773"/>
  </conditionalFormatting>
  <conditionalFormatting sqref="G16">
    <cfRule type="duplicateValues" dxfId="38770" priority="735"/>
  </conditionalFormatting>
  <conditionalFormatting sqref="G16">
    <cfRule type="duplicateValues" dxfId="38769" priority="736"/>
  </conditionalFormatting>
  <conditionalFormatting sqref="G16">
    <cfRule type="duplicateValues" dxfId="38768" priority="737"/>
  </conditionalFormatting>
  <conditionalFormatting sqref="G16">
    <cfRule type="duplicateValues" dxfId="38767" priority="738"/>
  </conditionalFormatting>
  <conditionalFormatting sqref="G16">
    <cfRule type="duplicateValues" dxfId="38766" priority="739"/>
  </conditionalFormatting>
  <conditionalFormatting sqref="G16">
    <cfRule type="duplicateValues" dxfId="38765" priority="740"/>
  </conditionalFormatting>
  <conditionalFormatting sqref="G16">
    <cfRule type="duplicateValues" dxfId="38764" priority="741"/>
  </conditionalFormatting>
  <conditionalFormatting sqref="G16">
    <cfRule type="duplicateValues" dxfId="38763" priority="742"/>
  </conditionalFormatting>
  <conditionalFormatting sqref="G16">
    <cfRule type="duplicateValues" dxfId="38762" priority="743"/>
  </conditionalFormatting>
  <conditionalFormatting sqref="G17">
    <cfRule type="duplicateValues" dxfId="38761" priority="725"/>
  </conditionalFormatting>
  <conditionalFormatting sqref="G17">
    <cfRule type="duplicateValues" dxfId="38760" priority="726"/>
  </conditionalFormatting>
  <conditionalFormatting sqref="G17">
    <cfRule type="duplicateValues" dxfId="38759" priority="727"/>
  </conditionalFormatting>
  <conditionalFormatting sqref="G17">
    <cfRule type="duplicateValues" dxfId="38758" priority="728"/>
  </conditionalFormatting>
  <conditionalFormatting sqref="G17">
    <cfRule type="duplicateValues" dxfId="38757" priority="729"/>
  </conditionalFormatting>
  <conditionalFormatting sqref="G17">
    <cfRule type="duplicateValues" dxfId="38756" priority="730"/>
  </conditionalFormatting>
  <conditionalFormatting sqref="G17">
    <cfRule type="duplicateValues" dxfId="38755" priority="731"/>
  </conditionalFormatting>
  <conditionalFormatting sqref="G17">
    <cfRule type="duplicateValues" dxfId="38754" priority="732"/>
  </conditionalFormatting>
  <conditionalFormatting sqref="G17">
    <cfRule type="duplicateValues" dxfId="38753" priority="733"/>
  </conditionalFormatting>
  <conditionalFormatting sqref="G18">
    <cfRule type="duplicateValues" dxfId="38752" priority="715"/>
  </conditionalFormatting>
  <conditionalFormatting sqref="G18">
    <cfRule type="duplicateValues" dxfId="38751" priority="716"/>
  </conditionalFormatting>
  <conditionalFormatting sqref="G18">
    <cfRule type="duplicateValues" dxfId="38750" priority="717"/>
  </conditionalFormatting>
  <conditionalFormatting sqref="G18">
    <cfRule type="duplicateValues" dxfId="38749" priority="718"/>
  </conditionalFormatting>
  <conditionalFormatting sqref="G18">
    <cfRule type="duplicateValues" dxfId="38748" priority="719"/>
  </conditionalFormatting>
  <conditionalFormatting sqref="G18">
    <cfRule type="duplicateValues" dxfId="38747" priority="720"/>
  </conditionalFormatting>
  <conditionalFormatting sqref="G18">
    <cfRule type="duplicateValues" dxfId="38746" priority="721"/>
  </conditionalFormatting>
  <conditionalFormatting sqref="G18">
    <cfRule type="duplicateValues" dxfId="38745" priority="722"/>
  </conditionalFormatting>
  <conditionalFormatting sqref="G18">
    <cfRule type="duplicateValues" dxfId="38744" priority="723"/>
  </conditionalFormatting>
  <conditionalFormatting sqref="E19">
    <cfRule type="duplicateValues" dxfId="38743" priority="705"/>
  </conditionalFormatting>
  <conditionalFormatting sqref="E19">
    <cfRule type="duplicateValues" dxfId="38742" priority="706"/>
  </conditionalFormatting>
  <conditionalFormatting sqref="E19">
    <cfRule type="duplicateValues" dxfId="38741" priority="707"/>
  </conditionalFormatting>
  <conditionalFormatting sqref="E19">
    <cfRule type="duplicateValues" dxfId="38740" priority="708"/>
  </conditionalFormatting>
  <conditionalFormatting sqref="E19">
    <cfRule type="duplicateValues" dxfId="38739" priority="709"/>
  </conditionalFormatting>
  <conditionalFormatting sqref="E19">
    <cfRule type="duplicateValues" dxfId="38738" priority="710"/>
  </conditionalFormatting>
  <conditionalFormatting sqref="E19">
    <cfRule type="duplicateValues" dxfId="38737" priority="711"/>
  </conditionalFormatting>
  <conditionalFormatting sqref="E19">
    <cfRule type="duplicateValues" dxfId="38736" priority="712"/>
  </conditionalFormatting>
  <conditionalFormatting sqref="E19">
    <cfRule type="duplicateValues" dxfId="38735" priority="713"/>
  </conditionalFormatting>
  <conditionalFormatting sqref="E20">
    <cfRule type="duplicateValues" dxfId="38734" priority="695"/>
  </conditionalFormatting>
  <conditionalFormatting sqref="E20">
    <cfRule type="duplicateValues" dxfId="38733" priority="696"/>
  </conditionalFormatting>
  <conditionalFormatting sqref="E20">
    <cfRule type="duplicateValues" dxfId="38732" priority="697"/>
  </conditionalFormatting>
  <conditionalFormatting sqref="E20">
    <cfRule type="duplicateValues" dxfId="38731" priority="698"/>
  </conditionalFormatting>
  <conditionalFormatting sqref="E20">
    <cfRule type="duplicateValues" dxfId="38730" priority="699"/>
  </conditionalFormatting>
  <conditionalFormatting sqref="E20">
    <cfRule type="duplicateValues" dxfId="38729" priority="700"/>
  </conditionalFormatting>
  <conditionalFormatting sqref="E20">
    <cfRule type="duplicateValues" dxfId="38728" priority="701"/>
  </conditionalFormatting>
  <conditionalFormatting sqref="E20">
    <cfRule type="duplicateValues" dxfId="38727" priority="702"/>
  </conditionalFormatting>
  <conditionalFormatting sqref="E20">
    <cfRule type="duplicateValues" dxfId="38726" priority="703"/>
  </conditionalFormatting>
  <conditionalFormatting sqref="F19">
    <cfRule type="duplicateValues" dxfId="38725" priority="685"/>
  </conditionalFormatting>
  <conditionalFormatting sqref="F19">
    <cfRule type="duplicateValues" dxfId="38724" priority="686"/>
  </conditionalFormatting>
  <conditionalFormatting sqref="F19">
    <cfRule type="duplicateValues" dxfId="38723" priority="687"/>
  </conditionalFormatting>
  <conditionalFormatting sqref="F19">
    <cfRule type="duplicateValues" dxfId="38722" priority="688"/>
  </conditionalFormatting>
  <conditionalFormatting sqref="F19">
    <cfRule type="duplicateValues" dxfId="38721" priority="689"/>
  </conditionalFormatting>
  <conditionalFormatting sqref="F19">
    <cfRule type="duplicateValues" dxfId="38720" priority="690"/>
  </conditionalFormatting>
  <conditionalFormatting sqref="F19">
    <cfRule type="duplicateValues" dxfId="38719" priority="691"/>
  </conditionalFormatting>
  <conditionalFormatting sqref="F19">
    <cfRule type="duplicateValues" dxfId="38718" priority="692"/>
  </conditionalFormatting>
  <conditionalFormatting sqref="F19">
    <cfRule type="duplicateValues" dxfId="38717" priority="693"/>
  </conditionalFormatting>
  <conditionalFormatting sqref="F20">
    <cfRule type="duplicateValues" dxfId="38716" priority="654"/>
  </conditionalFormatting>
  <conditionalFormatting sqref="F20">
    <cfRule type="duplicateValues" dxfId="38715" priority="655"/>
  </conditionalFormatting>
  <conditionalFormatting sqref="F20">
    <cfRule type="duplicateValues" dxfId="38714" priority="656"/>
  </conditionalFormatting>
  <conditionalFormatting sqref="F20">
    <cfRule type="duplicateValues" dxfId="38713" priority="657"/>
  </conditionalFormatting>
  <conditionalFormatting sqref="F20">
    <cfRule type="duplicateValues" dxfId="38712" priority="658"/>
  </conditionalFormatting>
  <conditionalFormatting sqref="F20">
    <cfRule type="duplicateValues" dxfId="38711" priority="659"/>
  </conditionalFormatting>
  <conditionalFormatting sqref="F20">
    <cfRule type="duplicateValues" dxfId="38710" priority="660"/>
  </conditionalFormatting>
  <conditionalFormatting sqref="F20">
    <cfRule type="duplicateValues" dxfId="38709" priority="661"/>
  </conditionalFormatting>
  <conditionalFormatting sqref="F20">
    <cfRule type="duplicateValues" dxfId="38708" priority="662"/>
  </conditionalFormatting>
  <conditionalFormatting sqref="F16">
    <cfRule type="duplicateValues" dxfId="38707" priority="645"/>
  </conditionalFormatting>
  <conditionalFormatting sqref="F16">
    <cfRule type="duplicateValues" dxfId="38706" priority="646"/>
  </conditionalFormatting>
  <conditionalFormatting sqref="F16">
    <cfRule type="duplicateValues" dxfId="38705" priority="647"/>
  </conditionalFormatting>
  <conditionalFormatting sqref="F16">
    <cfRule type="duplicateValues" dxfId="38704" priority="648"/>
  </conditionalFormatting>
  <conditionalFormatting sqref="F16">
    <cfRule type="duplicateValues" dxfId="38703" priority="649"/>
  </conditionalFormatting>
  <conditionalFormatting sqref="F16">
    <cfRule type="duplicateValues" dxfId="38702" priority="650"/>
  </conditionalFormatting>
  <conditionalFormatting sqref="F16">
    <cfRule type="duplicateValues" dxfId="38701" priority="651"/>
  </conditionalFormatting>
  <conditionalFormatting sqref="F16">
    <cfRule type="duplicateValues" dxfId="38700" priority="652"/>
  </conditionalFormatting>
  <conditionalFormatting sqref="F16">
    <cfRule type="duplicateValues" dxfId="38699" priority="653"/>
  </conditionalFormatting>
  <conditionalFormatting sqref="F17">
    <cfRule type="duplicateValues" dxfId="38698" priority="635"/>
  </conditionalFormatting>
  <conditionalFormatting sqref="F17">
    <cfRule type="duplicateValues" dxfId="38697" priority="636"/>
  </conditionalFormatting>
  <conditionalFormatting sqref="F17">
    <cfRule type="duplicateValues" dxfId="38696" priority="637"/>
  </conditionalFormatting>
  <conditionalFormatting sqref="F17">
    <cfRule type="duplicateValues" dxfId="38695" priority="638"/>
  </conditionalFormatting>
  <conditionalFormatting sqref="F17">
    <cfRule type="duplicateValues" dxfId="38694" priority="639"/>
  </conditionalFormatting>
  <conditionalFormatting sqref="F17">
    <cfRule type="duplicateValues" dxfId="38693" priority="640"/>
  </conditionalFormatting>
  <conditionalFormatting sqref="F17">
    <cfRule type="duplicateValues" dxfId="38692" priority="641"/>
  </conditionalFormatting>
  <conditionalFormatting sqref="F17">
    <cfRule type="duplicateValues" dxfId="38691" priority="642"/>
  </conditionalFormatting>
  <conditionalFormatting sqref="F17">
    <cfRule type="duplicateValues" dxfId="38690" priority="643"/>
  </conditionalFormatting>
  <conditionalFormatting sqref="F18">
    <cfRule type="duplicateValues" dxfId="38689" priority="625"/>
  </conditionalFormatting>
  <conditionalFormatting sqref="F18">
    <cfRule type="duplicateValues" dxfId="38688" priority="626"/>
  </conditionalFormatting>
  <conditionalFormatting sqref="F18">
    <cfRule type="duplicateValues" dxfId="38687" priority="627"/>
  </conditionalFormatting>
  <conditionalFormatting sqref="F18">
    <cfRule type="duplicateValues" dxfId="38686" priority="628"/>
  </conditionalFormatting>
  <conditionalFormatting sqref="F18">
    <cfRule type="duplicateValues" dxfId="38685" priority="629"/>
  </conditionalFormatting>
  <conditionalFormatting sqref="F18">
    <cfRule type="duplicateValues" dxfId="38684" priority="630"/>
  </conditionalFormatting>
  <conditionalFormatting sqref="F18">
    <cfRule type="duplicateValues" dxfId="38683" priority="631"/>
  </conditionalFormatting>
  <conditionalFormatting sqref="F18">
    <cfRule type="duplicateValues" dxfId="38682" priority="632"/>
  </conditionalFormatting>
  <conditionalFormatting sqref="F18">
    <cfRule type="duplicateValues" dxfId="38681" priority="633"/>
  </conditionalFormatting>
  <conditionalFormatting sqref="D26">
    <cfRule type="duplicateValues" dxfId="38680" priority="615"/>
  </conditionalFormatting>
  <conditionalFormatting sqref="D26">
    <cfRule type="duplicateValues" dxfId="38679" priority="616"/>
  </conditionalFormatting>
  <conditionalFormatting sqref="D26">
    <cfRule type="duplicateValues" dxfId="38678" priority="617"/>
  </conditionalFormatting>
  <conditionalFormatting sqref="D26">
    <cfRule type="duplicateValues" dxfId="38677" priority="618"/>
  </conditionalFormatting>
  <conditionalFormatting sqref="D26">
    <cfRule type="duplicateValues" dxfId="38676" priority="619"/>
  </conditionalFormatting>
  <conditionalFormatting sqref="D26">
    <cfRule type="duplicateValues" dxfId="38675" priority="620"/>
  </conditionalFormatting>
  <conditionalFormatting sqref="D26">
    <cfRule type="duplicateValues" dxfId="38674" priority="621"/>
  </conditionalFormatting>
  <conditionalFormatting sqref="D26">
    <cfRule type="duplicateValues" dxfId="38673" priority="622"/>
  </conditionalFormatting>
  <conditionalFormatting sqref="D26">
    <cfRule type="duplicateValues" dxfId="38672" priority="623"/>
  </conditionalFormatting>
  <conditionalFormatting sqref="D22:E22">
    <cfRule type="duplicateValues" dxfId="38671" priority="596"/>
  </conditionalFormatting>
  <conditionalFormatting sqref="D22:E22">
    <cfRule type="duplicateValues" dxfId="38670" priority="597"/>
  </conditionalFormatting>
  <conditionalFormatting sqref="D22:E22">
    <cfRule type="duplicateValues" dxfId="38669" priority="598"/>
  </conditionalFormatting>
  <conditionalFormatting sqref="D22">
    <cfRule type="duplicateValues" dxfId="38668" priority="599"/>
  </conditionalFormatting>
  <conditionalFormatting sqref="D22">
    <cfRule type="duplicateValues" dxfId="38667" priority="600"/>
  </conditionalFormatting>
  <conditionalFormatting sqref="D22:E22">
    <cfRule type="duplicateValues" dxfId="38666" priority="601"/>
  </conditionalFormatting>
  <conditionalFormatting sqref="E22">
    <cfRule type="duplicateValues" dxfId="38665" priority="602"/>
  </conditionalFormatting>
  <conditionalFormatting sqref="E22">
    <cfRule type="duplicateValues" dxfId="38664" priority="603"/>
  </conditionalFormatting>
  <conditionalFormatting sqref="E22">
    <cfRule type="duplicateValues" dxfId="38663" priority="604"/>
  </conditionalFormatting>
  <conditionalFormatting sqref="E22">
    <cfRule type="duplicateValues" dxfId="38662" priority="605"/>
  </conditionalFormatting>
  <conditionalFormatting sqref="E22">
    <cfRule type="duplicateValues" dxfId="38661" priority="606"/>
  </conditionalFormatting>
  <conditionalFormatting sqref="E22">
    <cfRule type="duplicateValues" dxfId="38660" priority="607"/>
  </conditionalFormatting>
  <conditionalFormatting sqref="D22">
    <cfRule type="duplicateValues" dxfId="38659" priority="608"/>
  </conditionalFormatting>
  <conditionalFormatting sqref="D22:E22">
    <cfRule type="duplicateValues" dxfId="38658" priority="609"/>
  </conditionalFormatting>
  <conditionalFormatting sqref="D22:E22">
    <cfRule type="duplicateValues" dxfId="38657" priority="610"/>
  </conditionalFormatting>
  <conditionalFormatting sqref="E22">
    <cfRule type="duplicateValues" dxfId="38656" priority="611"/>
  </conditionalFormatting>
  <conditionalFormatting sqref="E22">
    <cfRule type="duplicateValues" dxfId="38655" priority="612"/>
  </conditionalFormatting>
  <conditionalFormatting sqref="E22">
    <cfRule type="duplicateValues" dxfId="38654" priority="613"/>
  </conditionalFormatting>
  <conditionalFormatting sqref="D27 G27">
    <cfRule type="duplicateValues" dxfId="38653" priority="563"/>
  </conditionalFormatting>
  <conditionalFormatting sqref="D27 G27">
    <cfRule type="duplicateValues" dxfId="38652" priority="564"/>
  </conditionalFormatting>
  <conditionalFormatting sqref="D27 G27">
    <cfRule type="duplicateValues" dxfId="38651" priority="565"/>
  </conditionalFormatting>
  <conditionalFormatting sqref="D27">
    <cfRule type="duplicateValues" dxfId="38650" priority="566"/>
  </conditionalFormatting>
  <conditionalFormatting sqref="D27">
    <cfRule type="duplicateValues" dxfId="38649" priority="567"/>
  </conditionalFormatting>
  <conditionalFormatting sqref="D27 G27">
    <cfRule type="duplicateValues" dxfId="38648" priority="568"/>
  </conditionalFormatting>
  <conditionalFormatting sqref="D27">
    <cfRule type="duplicateValues" dxfId="38647" priority="569"/>
  </conditionalFormatting>
  <conditionalFormatting sqref="D27 G27">
    <cfRule type="duplicateValues" dxfId="38646" priority="570"/>
  </conditionalFormatting>
  <conditionalFormatting sqref="D27 G27">
    <cfRule type="duplicateValues" dxfId="38645" priority="571"/>
  </conditionalFormatting>
  <conditionalFormatting sqref="G27">
    <cfRule type="duplicateValues" dxfId="38644" priority="572"/>
  </conditionalFormatting>
  <conditionalFormatting sqref="G27">
    <cfRule type="duplicateValues" dxfId="38643" priority="573"/>
  </conditionalFormatting>
  <conditionalFormatting sqref="G27">
    <cfRule type="duplicateValues" dxfId="38642" priority="574"/>
  </conditionalFormatting>
  <conditionalFormatting sqref="D23:E23">
    <cfRule type="duplicateValues" dxfId="38641" priority="545"/>
  </conditionalFormatting>
  <conditionalFormatting sqref="D23:E23">
    <cfRule type="duplicateValues" dxfId="38640" priority="546"/>
  </conditionalFormatting>
  <conditionalFormatting sqref="D23:E23">
    <cfRule type="duplicateValues" dxfId="38639" priority="547"/>
  </conditionalFormatting>
  <conditionalFormatting sqref="D23">
    <cfRule type="duplicateValues" dxfId="38638" priority="548"/>
  </conditionalFormatting>
  <conditionalFormatting sqref="D23">
    <cfRule type="duplicateValues" dxfId="38637" priority="549"/>
  </conditionalFormatting>
  <conditionalFormatting sqref="D23:E23">
    <cfRule type="duplicateValues" dxfId="38636" priority="550"/>
  </conditionalFormatting>
  <conditionalFormatting sqref="E23">
    <cfRule type="duplicateValues" dxfId="38635" priority="551"/>
  </conditionalFormatting>
  <conditionalFormatting sqref="E23">
    <cfRule type="duplicateValues" dxfId="38634" priority="552"/>
  </conditionalFormatting>
  <conditionalFormatting sqref="E23">
    <cfRule type="duplicateValues" dxfId="38633" priority="553"/>
  </conditionalFormatting>
  <conditionalFormatting sqref="E23">
    <cfRule type="duplicateValues" dxfId="38632" priority="554"/>
  </conditionalFormatting>
  <conditionalFormatting sqref="E23">
    <cfRule type="duplicateValues" dxfId="38631" priority="555"/>
  </conditionalFormatting>
  <conditionalFormatting sqref="E23">
    <cfRule type="duplicateValues" dxfId="38630" priority="556"/>
  </conditionalFormatting>
  <conditionalFormatting sqref="D23">
    <cfRule type="duplicateValues" dxfId="38629" priority="557"/>
  </conditionalFormatting>
  <conditionalFormatting sqref="D23:E23">
    <cfRule type="duplicateValues" dxfId="38628" priority="558"/>
  </conditionalFormatting>
  <conditionalFormatting sqref="D23:E23">
    <cfRule type="duplicateValues" dxfId="38627" priority="559"/>
  </conditionalFormatting>
  <conditionalFormatting sqref="E23">
    <cfRule type="duplicateValues" dxfId="38626" priority="560"/>
  </conditionalFormatting>
  <conditionalFormatting sqref="E23">
    <cfRule type="duplicateValues" dxfId="38625" priority="561"/>
  </conditionalFormatting>
  <conditionalFormatting sqref="E23">
    <cfRule type="duplicateValues" dxfId="38624" priority="562"/>
  </conditionalFormatting>
  <conditionalFormatting sqref="D24:E24">
    <cfRule type="duplicateValues" dxfId="38623" priority="526"/>
  </conditionalFormatting>
  <conditionalFormatting sqref="D24:E24">
    <cfRule type="duplicateValues" dxfId="38622" priority="527"/>
  </conditionalFormatting>
  <conditionalFormatting sqref="D24:E24">
    <cfRule type="duplicateValues" dxfId="38621" priority="528"/>
  </conditionalFormatting>
  <conditionalFormatting sqref="D24">
    <cfRule type="duplicateValues" dxfId="38620" priority="529"/>
  </conditionalFormatting>
  <conditionalFormatting sqref="D24">
    <cfRule type="duplicateValues" dxfId="38619" priority="530"/>
  </conditionalFormatting>
  <conditionalFormatting sqref="D24:E24">
    <cfRule type="duplicateValues" dxfId="38618" priority="531"/>
  </conditionalFormatting>
  <conditionalFormatting sqref="E24">
    <cfRule type="duplicateValues" dxfId="38617" priority="532"/>
  </conditionalFormatting>
  <conditionalFormatting sqref="E24">
    <cfRule type="duplicateValues" dxfId="38616" priority="533"/>
  </conditionalFormatting>
  <conditionalFormatting sqref="E24">
    <cfRule type="duplicateValues" dxfId="38615" priority="534"/>
  </conditionalFormatting>
  <conditionalFormatting sqref="E24">
    <cfRule type="duplicateValues" dxfId="38614" priority="535"/>
  </conditionalFormatting>
  <conditionalFormatting sqref="E24">
    <cfRule type="duplicateValues" dxfId="38613" priority="536"/>
  </conditionalFormatting>
  <conditionalFormatting sqref="E24">
    <cfRule type="duplicateValues" dxfId="38612" priority="537"/>
  </conditionalFormatting>
  <conditionalFormatting sqref="D24">
    <cfRule type="duplicateValues" dxfId="38611" priority="538"/>
  </conditionalFormatting>
  <conditionalFormatting sqref="D24:E24">
    <cfRule type="duplicateValues" dxfId="38610" priority="539"/>
  </conditionalFormatting>
  <conditionalFormatting sqref="D24:E24">
    <cfRule type="duplicateValues" dxfId="38609" priority="540"/>
  </conditionalFormatting>
  <conditionalFormatting sqref="E24">
    <cfRule type="duplicateValues" dxfId="38608" priority="541"/>
  </conditionalFormatting>
  <conditionalFormatting sqref="E24">
    <cfRule type="duplicateValues" dxfId="38607" priority="542"/>
  </conditionalFormatting>
  <conditionalFormatting sqref="E24">
    <cfRule type="duplicateValues" dxfId="38606" priority="543"/>
  </conditionalFormatting>
  <conditionalFormatting sqref="D25:E25">
    <cfRule type="duplicateValues" dxfId="38605" priority="507"/>
  </conditionalFormatting>
  <conditionalFormatting sqref="D25:E25">
    <cfRule type="duplicateValues" dxfId="38604" priority="508"/>
  </conditionalFormatting>
  <conditionalFormatting sqref="D25:E25">
    <cfRule type="duplicateValues" dxfId="38603" priority="509"/>
  </conditionalFormatting>
  <conditionalFormatting sqref="D25">
    <cfRule type="duplicateValues" dxfId="38602" priority="510"/>
  </conditionalFormatting>
  <conditionalFormatting sqref="D25">
    <cfRule type="duplicateValues" dxfId="38601" priority="511"/>
  </conditionalFormatting>
  <conditionalFormatting sqref="D25:E25">
    <cfRule type="duplicateValues" dxfId="38600" priority="512"/>
  </conditionalFormatting>
  <conditionalFormatting sqref="E25">
    <cfRule type="duplicateValues" dxfId="38599" priority="513"/>
  </conditionalFormatting>
  <conditionalFormatting sqref="E25">
    <cfRule type="duplicateValues" dxfId="38598" priority="514"/>
  </conditionalFormatting>
  <conditionalFormatting sqref="E25">
    <cfRule type="duplicateValues" dxfId="38597" priority="515"/>
  </conditionalFormatting>
  <conditionalFormatting sqref="E25">
    <cfRule type="duplicateValues" dxfId="38596" priority="516"/>
  </conditionalFormatting>
  <conditionalFormatting sqref="E25">
    <cfRule type="duplicateValues" dxfId="38595" priority="517"/>
  </conditionalFormatting>
  <conditionalFormatting sqref="E25">
    <cfRule type="duplicateValues" dxfId="38594" priority="518"/>
  </conditionalFormatting>
  <conditionalFormatting sqref="D25">
    <cfRule type="duplicateValues" dxfId="38593" priority="519"/>
  </conditionalFormatting>
  <conditionalFormatting sqref="D25:E25">
    <cfRule type="duplicateValues" dxfId="38592" priority="520"/>
  </conditionalFormatting>
  <conditionalFormatting sqref="D25:E25">
    <cfRule type="duplicateValues" dxfId="38591" priority="521"/>
  </conditionalFormatting>
  <conditionalFormatting sqref="E25">
    <cfRule type="duplicateValues" dxfId="38590" priority="522"/>
  </conditionalFormatting>
  <conditionalFormatting sqref="E25">
    <cfRule type="duplicateValues" dxfId="38589" priority="523"/>
  </conditionalFormatting>
  <conditionalFormatting sqref="E25">
    <cfRule type="duplicateValues" dxfId="38588" priority="524"/>
  </conditionalFormatting>
  <conditionalFormatting sqref="G26">
    <cfRule type="duplicateValues" dxfId="38587" priority="497"/>
  </conditionalFormatting>
  <conditionalFormatting sqref="G26">
    <cfRule type="duplicateValues" dxfId="38586" priority="498"/>
  </conditionalFormatting>
  <conditionalFormatting sqref="G26">
    <cfRule type="duplicateValues" dxfId="38585" priority="499"/>
  </conditionalFormatting>
  <conditionalFormatting sqref="G26">
    <cfRule type="duplicateValues" dxfId="38584" priority="500"/>
  </conditionalFormatting>
  <conditionalFormatting sqref="G26">
    <cfRule type="duplicateValues" dxfId="38583" priority="501"/>
  </conditionalFormatting>
  <conditionalFormatting sqref="G26">
    <cfRule type="duplicateValues" dxfId="38582" priority="502"/>
  </conditionalFormatting>
  <conditionalFormatting sqref="G26">
    <cfRule type="duplicateValues" dxfId="38581" priority="503"/>
  </conditionalFormatting>
  <conditionalFormatting sqref="G26">
    <cfRule type="duplicateValues" dxfId="38580" priority="504"/>
  </conditionalFormatting>
  <conditionalFormatting sqref="G26">
    <cfRule type="duplicateValues" dxfId="38579" priority="505"/>
  </conditionalFormatting>
  <conditionalFormatting sqref="G22">
    <cfRule type="duplicateValues" dxfId="38578" priority="487"/>
  </conditionalFormatting>
  <conditionalFormatting sqref="G22">
    <cfRule type="duplicateValues" dxfId="38577" priority="488"/>
  </conditionalFormatting>
  <conditionalFormatting sqref="G22">
    <cfRule type="duplicateValues" dxfId="38576" priority="489"/>
  </conditionalFormatting>
  <conditionalFormatting sqref="G22">
    <cfRule type="duplicateValues" dxfId="38575" priority="490"/>
  </conditionalFormatting>
  <conditionalFormatting sqref="G22">
    <cfRule type="duplicateValues" dxfId="38574" priority="491"/>
  </conditionalFormatting>
  <conditionalFormatting sqref="G22">
    <cfRule type="duplicateValues" dxfId="38573" priority="492"/>
  </conditionalFormatting>
  <conditionalFormatting sqref="G22">
    <cfRule type="duplicateValues" dxfId="38572" priority="493"/>
  </conditionalFormatting>
  <conditionalFormatting sqref="G22">
    <cfRule type="duplicateValues" dxfId="38571" priority="494"/>
  </conditionalFormatting>
  <conditionalFormatting sqref="G22">
    <cfRule type="duplicateValues" dxfId="38570" priority="495"/>
  </conditionalFormatting>
  <conditionalFormatting sqref="G23">
    <cfRule type="duplicateValues" dxfId="38569" priority="467"/>
  </conditionalFormatting>
  <conditionalFormatting sqref="G23">
    <cfRule type="duplicateValues" dxfId="38568" priority="468"/>
  </conditionalFormatting>
  <conditionalFormatting sqref="G23">
    <cfRule type="duplicateValues" dxfId="38567" priority="469"/>
  </conditionalFormatting>
  <conditionalFormatting sqref="G23">
    <cfRule type="duplicateValues" dxfId="38566" priority="470"/>
  </conditionalFormatting>
  <conditionalFormatting sqref="G23">
    <cfRule type="duplicateValues" dxfId="38565" priority="471"/>
  </conditionalFormatting>
  <conditionalFormatting sqref="G23">
    <cfRule type="duplicateValues" dxfId="38564" priority="472"/>
  </conditionalFormatting>
  <conditionalFormatting sqref="G23">
    <cfRule type="duplicateValues" dxfId="38563" priority="473"/>
  </conditionalFormatting>
  <conditionalFormatting sqref="G23">
    <cfRule type="duplicateValues" dxfId="38562" priority="474"/>
  </conditionalFormatting>
  <conditionalFormatting sqref="G23">
    <cfRule type="duplicateValues" dxfId="38561" priority="475"/>
  </conditionalFormatting>
  <conditionalFormatting sqref="G24">
    <cfRule type="duplicateValues" dxfId="38560" priority="457"/>
  </conditionalFormatting>
  <conditionalFormatting sqref="G24">
    <cfRule type="duplicateValues" dxfId="38559" priority="458"/>
  </conditionalFormatting>
  <conditionalFormatting sqref="G24">
    <cfRule type="duplicateValues" dxfId="38558" priority="459"/>
  </conditionalFormatting>
  <conditionalFormatting sqref="G24">
    <cfRule type="duplicateValues" dxfId="38557" priority="460"/>
  </conditionalFormatting>
  <conditionalFormatting sqref="G24">
    <cfRule type="duplicateValues" dxfId="38556" priority="461"/>
  </conditionalFormatting>
  <conditionalFormatting sqref="G24">
    <cfRule type="duplicateValues" dxfId="38555" priority="462"/>
  </conditionalFormatting>
  <conditionalFormatting sqref="G24">
    <cfRule type="duplicateValues" dxfId="38554" priority="463"/>
  </conditionalFormatting>
  <conditionalFormatting sqref="G24">
    <cfRule type="duplicateValues" dxfId="38553" priority="464"/>
  </conditionalFormatting>
  <conditionalFormatting sqref="G24">
    <cfRule type="duplicateValues" dxfId="38552" priority="465"/>
  </conditionalFormatting>
  <conditionalFormatting sqref="G25">
    <cfRule type="duplicateValues" dxfId="38551" priority="447"/>
  </conditionalFormatting>
  <conditionalFormatting sqref="G25">
    <cfRule type="duplicateValues" dxfId="38550" priority="448"/>
  </conditionalFormatting>
  <conditionalFormatting sqref="G25">
    <cfRule type="duplicateValues" dxfId="38549" priority="449"/>
  </conditionalFormatting>
  <conditionalFormatting sqref="G25">
    <cfRule type="duplicateValues" dxfId="38548" priority="450"/>
  </conditionalFormatting>
  <conditionalFormatting sqref="G25">
    <cfRule type="duplicateValues" dxfId="38547" priority="451"/>
  </conditionalFormatting>
  <conditionalFormatting sqref="G25">
    <cfRule type="duplicateValues" dxfId="38546" priority="452"/>
  </conditionalFormatting>
  <conditionalFormatting sqref="G25">
    <cfRule type="duplicateValues" dxfId="38545" priority="453"/>
  </conditionalFormatting>
  <conditionalFormatting sqref="G25">
    <cfRule type="duplicateValues" dxfId="38544" priority="454"/>
  </conditionalFormatting>
  <conditionalFormatting sqref="G25">
    <cfRule type="duplicateValues" dxfId="38543" priority="455"/>
  </conditionalFormatting>
  <conditionalFormatting sqref="E26">
    <cfRule type="duplicateValues" dxfId="38542" priority="437"/>
  </conditionalFormatting>
  <conditionalFormatting sqref="E26">
    <cfRule type="duplicateValues" dxfId="38541" priority="438"/>
  </conditionalFormatting>
  <conditionalFormatting sqref="E26">
    <cfRule type="duplicateValues" dxfId="38540" priority="439"/>
  </conditionalFormatting>
  <conditionalFormatting sqref="E26">
    <cfRule type="duplicateValues" dxfId="38539" priority="440"/>
  </conditionalFormatting>
  <conditionalFormatting sqref="E26">
    <cfRule type="duplicateValues" dxfId="38538" priority="441"/>
  </conditionalFormatting>
  <conditionalFormatting sqref="E26">
    <cfRule type="duplicateValues" dxfId="38537" priority="442"/>
  </conditionalFormatting>
  <conditionalFormatting sqref="E26">
    <cfRule type="duplicateValues" dxfId="38536" priority="443"/>
  </conditionalFormatting>
  <conditionalFormatting sqref="E26">
    <cfRule type="duplicateValues" dxfId="38535" priority="444"/>
  </conditionalFormatting>
  <conditionalFormatting sqref="E26">
    <cfRule type="duplicateValues" dxfId="38534" priority="445"/>
  </conditionalFormatting>
  <conditionalFormatting sqref="E27">
    <cfRule type="duplicateValues" dxfId="38533" priority="427"/>
  </conditionalFormatting>
  <conditionalFormatting sqref="E27">
    <cfRule type="duplicateValues" dxfId="38532" priority="428"/>
  </conditionalFormatting>
  <conditionalFormatting sqref="E27">
    <cfRule type="duplicateValues" dxfId="38531" priority="429"/>
  </conditionalFormatting>
  <conditionalFormatting sqref="E27">
    <cfRule type="duplicateValues" dxfId="38530" priority="430"/>
  </conditionalFormatting>
  <conditionalFormatting sqref="E27">
    <cfRule type="duplicateValues" dxfId="38529" priority="431"/>
  </conditionalFormatting>
  <conditionalFormatting sqref="E27">
    <cfRule type="duplicateValues" dxfId="38528" priority="432"/>
  </conditionalFormatting>
  <conditionalFormatting sqref="E27">
    <cfRule type="duplicateValues" dxfId="38527" priority="433"/>
  </conditionalFormatting>
  <conditionalFormatting sqref="E27">
    <cfRule type="duplicateValues" dxfId="38526" priority="434"/>
  </conditionalFormatting>
  <conditionalFormatting sqref="E27">
    <cfRule type="duplicateValues" dxfId="38525" priority="435"/>
  </conditionalFormatting>
  <conditionalFormatting sqref="F26">
    <cfRule type="duplicateValues" dxfId="38524" priority="417"/>
  </conditionalFormatting>
  <conditionalFormatting sqref="F26">
    <cfRule type="duplicateValues" dxfId="38523" priority="418"/>
  </conditionalFormatting>
  <conditionalFormatting sqref="F26">
    <cfRule type="duplicateValues" dxfId="38522" priority="419"/>
  </conditionalFormatting>
  <conditionalFormatting sqref="F26">
    <cfRule type="duplicateValues" dxfId="38521" priority="420"/>
  </conditionalFormatting>
  <conditionalFormatting sqref="F26">
    <cfRule type="duplicateValues" dxfId="38520" priority="421"/>
  </conditionalFormatting>
  <conditionalFormatting sqref="F26">
    <cfRule type="duplicateValues" dxfId="38519" priority="422"/>
  </conditionalFormatting>
  <conditionalFormatting sqref="F26">
    <cfRule type="duplicateValues" dxfId="38518" priority="423"/>
  </conditionalFormatting>
  <conditionalFormatting sqref="F26">
    <cfRule type="duplicateValues" dxfId="38517" priority="424"/>
  </conditionalFormatting>
  <conditionalFormatting sqref="F26">
    <cfRule type="duplicateValues" dxfId="38516" priority="425"/>
  </conditionalFormatting>
  <conditionalFormatting sqref="F22">
    <cfRule type="duplicateValues" dxfId="38515" priority="407"/>
  </conditionalFormatting>
  <conditionalFormatting sqref="F22">
    <cfRule type="duplicateValues" dxfId="38514" priority="408"/>
  </conditionalFormatting>
  <conditionalFormatting sqref="F22">
    <cfRule type="duplicateValues" dxfId="38513" priority="409"/>
  </conditionalFormatting>
  <conditionalFormatting sqref="F22">
    <cfRule type="duplicateValues" dxfId="38512" priority="410"/>
  </conditionalFormatting>
  <conditionalFormatting sqref="F22">
    <cfRule type="duplicateValues" dxfId="38511" priority="411"/>
  </conditionalFormatting>
  <conditionalFormatting sqref="F22">
    <cfRule type="duplicateValues" dxfId="38510" priority="412"/>
  </conditionalFormatting>
  <conditionalFormatting sqref="F22">
    <cfRule type="duplicateValues" dxfId="38509" priority="413"/>
  </conditionalFormatting>
  <conditionalFormatting sqref="F22">
    <cfRule type="duplicateValues" dxfId="38508" priority="414"/>
  </conditionalFormatting>
  <conditionalFormatting sqref="F22">
    <cfRule type="duplicateValues" dxfId="38507" priority="415"/>
  </conditionalFormatting>
  <conditionalFormatting sqref="F27">
    <cfRule type="duplicateValues" dxfId="38506" priority="386"/>
  </conditionalFormatting>
  <conditionalFormatting sqref="F27">
    <cfRule type="duplicateValues" dxfId="38505" priority="387"/>
  </conditionalFormatting>
  <conditionalFormatting sqref="F27">
    <cfRule type="duplicateValues" dxfId="38504" priority="388"/>
  </conditionalFormatting>
  <conditionalFormatting sqref="F27">
    <cfRule type="duplicateValues" dxfId="38503" priority="389"/>
  </conditionalFormatting>
  <conditionalFormatting sqref="F27">
    <cfRule type="duplicateValues" dxfId="38502" priority="390"/>
  </conditionalFormatting>
  <conditionalFormatting sqref="F27">
    <cfRule type="duplicateValues" dxfId="38501" priority="391"/>
  </conditionalFormatting>
  <conditionalFormatting sqref="F27">
    <cfRule type="duplicateValues" dxfId="38500" priority="392"/>
  </conditionalFormatting>
  <conditionalFormatting sqref="F27">
    <cfRule type="duplicateValues" dxfId="38499" priority="393"/>
  </conditionalFormatting>
  <conditionalFormatting sqref="F27">
    <cfRule type="duplicateValues" dxfId="38498" priority="394"/>
  </conditionalFormatting>
  <conditionalFormatting sqref="F23">
    <cfRule type="duplicateValues" dxfId="38497" priority="377"/>
  </conditionalFormatting>
  <conditionalFormatting sqref="F23">
    <cfRule type="duplicateValues" dxfId="38496" priority="378"/>
  </conditionalFormatting>
  <conditionalFormatting sqref="F23">
    <cfRule type="duplicateValues" dxfId="38495" priority="379"/>
  </conditionalFormatting>
  <conditionalFormatting sqref="F23">
    <cfRule type="duplicateValues" dxfId="38494" priority="380"/>
  </conditionalFormatting>
  <conditionalFormatting sqref="F23">
    <cfRule type="duplicateValues" dxfId="38493" priority="381"/>
  </conditionalFormatting>
  <conditionalFormatting sqref="F23">
    <cfRule type="duplicateValues" dxfId="38492" priority="382"/>
  </conditionalFormatting>
  <conditionalFormatting sqref="F23">
    <cfRule type="duplicateValues" dxfId="38491" priority="383"/>
  </conditionalFormatting>
  <conditionalFormatting sqref="F23">
    <cfRule type="duplicateValues" dxfId="38490" priority="384"/>
  </conditionalFormatting>
  <conditionalFormatting sqref="F23">
    <cfRule type="duplicateValues" dxfId="38489" priority="385"/>
  </conditionalFormatting>
  <conditionalFormatting sqref="F24">
    <cfRule type="duplicateValues" dxfId="38488" priority="367"/>
  </conditionalFormatting>
  <conditionalFormatting sqref="F24">
    <cfRule type="duplicateValues" dxfId="38487" priority="368"/>
  </conditionalFormatting>
  <conditionalFormatting sqref="F24">
    <cfRule type="duplicateValues" dxfId="38486" priority="369"/>
  </conditionalFormatting>
  <conditionalFormatting sqref="F24">
    <cfRule type="duplicateValues" dxfId="38485" priority="370"/>
  </conditionalFormatting>
  <conditionalFormatting sqref="F24">
    <cfRule type="duplicateValues" dxfId="38484" priority="371"/>
  </conditionalFormatting>
  <conditionalFormatting sqref="F24">
    <cfRule type="duplicateValues" dxfId="38483" priority="372"/>
  </conditionalFormatting>
  <conditionalFormatting sqref="F24">
    <cfRule type="duplicateValues" dxfId="38482" priority="373"/>
  </conditionalFormatting>
  <conditionalFormatting sqref="F24">
    <cfRule type="duplicateValues" dxfId="38481" priority="374"/>
  </conditionalFormatting>
  <conditionalFormatting sqref="F24">
    <cfRule type="duplicateValues" dxfId="38480" priority="375"/>
  </conditionalFormatting>
  <conditionalFormatting sqref="F25">
    <cfRule type="duplicateValues" dxfId="38479" priority="357"/>
  </conditionalFormatting>
  <conditionalFormatting sqref="F25">
    <cfRule type="duplicateValues" dxfId="38478" priority="358"/>
  </conditionalFormatting>
  <conditionalFormatting sqref="F25">
    <cfRule type="duplicateValues" dxfId="38477" priority="359"/>
  </conditionalFormatting>
  <conditionalFormatting sqref="F25">
    <cfRule type="duplicateValues" dxfId="38476" priority="360"/>
  </conditionalFormatting>
  <conditionalFormatting sqref="F25">
    <cfRule type="duplicateValues" dxfId="38475" priority="361"/>
  </conditionalFormatting>
  <conditionalFormatting sqref="F25">
    <cfRule type="duplicateValues" dxfId="38474" priority="362"/>
  </conditionalFormatting>
  <conditionalFormatting sqref="F25">
    <cfRule type="duplicateValues" dxfId="38473" priority="363"/>
  </conditionalFormatting>
  <conditionalFormatting sqref="F25">
    <cfRule type="duplicateValues" dxfId="38472" priority="364"/>
  </conditionalFormatting>
  <conditionalFormatting sqref="F25">
    <cfRule type="duplicateValues" dxfId="38471" priority="365"/>
  </conditionalFormatting>
  <conditionalFormatting sqref="H10:J10">
    <cfRule type="duplicateValues" dxfId="38470" priority="342"/>
  </conditionalFormatting>
  <conditionalFormatting sqref="H10:J10">
    <cfRule type="duplicateValues" dxfId="38469" priority="343"/>
  </conditionalFormatting>
  <conditionalFormatting sqref="H10:J10">
    <cfRule type="duplicateValues" dxfId="38468" priority="344"/>
  </conditionalFormatting>
  <conditionalFormatting sqref="H10:J10">
    <cfRule type="duplicateValues" dxfId="38467" priority="345"/>
  </conditionalFormatting>
  <conditionalFormatting sqref="H10:J10">
    <cfRule type="duplicateValues" dxfId="38466" priority="346"/>
  </conditionalFormatting>
  <conditionalFormatting sqref="H10:J10">
    <cfRule type="duplicateValues" dxfId="38465" priority="347"/>
  </conditionalFormatting>
  <conditionalFormatting sqref="H6:K6">
    <cfRule type="duplicateValues" dxfId="38464" priority="336"/>
  </conditionalFormatting>
  <conditionalFormatting sqref="H6:K6">
    <cfRule type="duplicateValues" dxfId="38463" priority="337"/>
  </conditionalFormatting>
  <conditionalFormatting sqref="H6:K6">
    <cfRule type="duplicateValues" dxfId="38462" priority="338"/>
  </conditionalFormatting>
  <conditionalFormatting sqref="H6:K6">
    <cfRule type="duplicateValues" dxfId="38461" priority="339"/>
  </conditionalFormatting>
  <conditionalFormatting sqref="H6:K6">
    <cfRule type="duplicateValues" dxfId="38460" priority="340"/>
  </conditionalFormatting>
  <conditionalFormatting sqref="H6:K6">
    <cfRule type="duplicateValues" dxfId="38459" priority="341"/>
  </conditionalFormatting>
  <conditionalFormatting sqref="H9:K9">
    <cfRule type="duplicateValues" dxfId="38458" priority="329"/>
  </conditionalFormatting>
  <conditionalFormatting sqref="H9:K9">
    <cfRule type="duplicateValues" dxfId="38457" priority="330"/>
  </conditionalFormatting>
  <conditionalFormatting sqref="H9:K9">
    <cfRule type="duplicateValues" dxfId="38456" priority="331"/>
  </conditionalFormatting>
  <conditionalFormatting sqref="H9:K9">
    <cfRule type="duplicateValues" dxfId="38455" priority="332"/>
  </conditionalFormatting>
  <conditionalFormatting sqref="H9:K9">
    <cfRule type="duplicateValues" dxfId="38454" priority="333"/>
  </conditionalFormatting>
  <conditionalFormatting sqref="H9:K9">
    <cfRule type="duplicateValues" dxfId="38453" priority="334"/>
  </conditionalFormatting>
  <conditionalFormatting sqref="H11:K11">
    <cfRule type="duplicateValues" dxfId="38452" priority="322"/>
  </conditionalFormatting>
  <conditionalFormatting sqref="H11:K11">
    <cfRule type="duplicateValues" dxfId="38451" priority="323"/>
  </conditionalFormatting>
  <conditionalFormatting sqref="H11:K11">
    <cfRule type="duplicateValues" dxfId="38450" priority="324"/>
  </conditionalFormatting>
  <conditionalFormatting sqref="H11:K11">
    <cfRule type="duplicateValues" dxfId="38449" priority="325"/>
  </conditionalFormatting>
  <conditionalFormatting sqref="H11:K11">
    <cfRule type="duplicateValues" dxfId="38448" priority="326"/>
  </conditionalFormatting>
  <conditionalFormatting sqref="H11:K11">
    <cfRule type="duplicateValues" dxfId="38447" priority="327"/>
  </conditionalFormatting>
  <conditionalFormatting sqref="H16:K16">
    <cfRule type="duplicateValues" dxfId="38446" priority="315"/>
  </conditionalFormatting>
  <conditionalFormatting sqref="H16:K16">
    <cfRule type="duplicateValues" dxfId="38445" priority="316"/>
  </conditionalFormatting>
  <conditionalFormatting sqref="H16:K16">
    <cfRule type="duplicateValues" dxfId="38444" priority="317"/>
  </conditionalFormatting>
  <conditionalFormatting sqref="H16:K16">
    <cfRule type="duplicateValues" dxfId="38443" priority="318"/>
  </conditionalFormatting>
  <conditionalFormatting sqref="H16:K16">
    <cfRule type="duplicateValues" dxfId="38442" priority="319"/>
  </conditionalFormatting>
  <conditionalFormatting sqref="H16:K16">
    <cfRule type="duplicateValues" dxfId="38441" priority="320"/>
  </conditionalFormatting>
  <conditionalFormatting sqref="H17:K17">
    <cfRule type="duplicateValues" dxfId="38440" priority="308"/>
  </conditionalFormatting>
  <conditionalFormatting sqref="H17:K17">
    <cfRule type="duplicateValues" dxfId="38439" priority="309"/>
  </conditionalFormatting>
  <conditionalFormatting sqref="H17:K17">
    <cfRule type="duplicateValues" dxfId="38438" priority="310"/>
  </conditionalFormatting>
  <conditionalFormatting sqref="H17:K17">
    <cfRule type="duplicateValues" dxfId="38437" priority="311"/>
  </conditionalFormatting>
  <conditionalFormatting sqref="H17:K17">
    <cfRule type="duplicateValues" dxfId="38436" priority="312"/>
  </conditionalFormatting>
  <conditionalFormatting sqref="H17:K17">
    <cfRule type="duplicateValues" dxfId="38435" priority="313"/>
  </conditionalFormatting>
  <conditionalFormatting sqref="H23:K23">
    <cfRule type="duplicateValues" dxfId="38434" priority="301"/>
  </conditionalFormatting>
  <conditionalFormatting sqref="H23:K23">
    <cfRule type="duplicateValues" dxfId="38433" priority="302"/>
  </conditionalFormatting>
  <conditionalFormatting sqref="H23:K23">
    <cfRule type="duplicateValues" dxfId="38432" priority="303"/>
  </conditionalFormatting>
  <conditionalFormatting sqref="H23:K23">
    <cfRule type="duplicateValues" dxfId="38431" priority="304"/>
  </conditionalFormatting>
  <conditionalFormatting sqref="H23:K23">
    <cfRule type="duplicateValues" dxfId="38430" priority="305"/>
  </conditionalFormatting>
  <conditionalFormatting sqref="H23:K23">
    <cfRule type="duplicateValues" dxfId="38429" priority="306"/>
  </conditionalFormatting>
  <conditionalFormatting sqref="H24:K24">
    <cfRule type="duplicateValues" dxfId="38428" priority="294"/>
  </conditionalFormatting>
  <conditionalFormatting sqref="H24:K24">
    <cfRule type="duplicateValues" dxfId="38427" priority="295"/>
  </conditionalFormatting>
  <conditionalFormatting sqref="H24:K24">
    <cfRule type="duplicateValues" dxfId="38426" priority="296"/>
  </conditionalFormatting>
  <conditionalFormatting sqref="H24:K24">
    <cfRule type="duplicateValues" dxfId="38425" priority="297"/>
  </conditionalFormatting>
  <conditionalFormatting sqref="H24:K24">
    <cfRule type="duplicateValues" dxfId="38424" priority="298"/>
  </conditionalFormatting>
  <conditionalFormatting sqref="H24:K24">
    <cfRule type="duplicateValues" dxfId="38423" priority="299"/>
  </conditionalFormatting>
  <conditionalFormatting sqref="H26:K26">
    <cfRule type="duplicateValues" dxfId="38422" priority="287"/>
  </conditionalFormatting>
  <conditionalFormatting sqref="H26:K26">
    <cfRule type="duplicateValues" dxfId="38421" priority="288"/>
  </conditionalFormatting>
  <conditionalFormatting sqref="H26:K26">
    <cfRule type="duplicateValues" dxfId="38420" priority="289"/>
  </conditionalFormatting>
  <conditionalFormatting sqref="H26:K26">
    <cfRule type="duplicateValues" dxfId="38419" priority="290"/>
  </conditionalFormatting>
  <conditionalFormatting sqref="H26:K26">
    <cfRule type="duplicateValues" dxfId="38418" priority="291"/>
  </conditionalFormatting>
  <conditionalFormatting sqref="H26:K26">
    <cfRule type="duplicateValues" dxfId="38417" priority="292"/>
  </conditionalFormatting>
  <conditionalFormatting sqref="D46:G46 D47">
    <cfRule type="duplicateValues" dxfId="38416" priority="248"/>
  </conditionalFormatting>
  <conditionalFormatting sqref="D46:G46 D47">
    <cfRule type="duplicateValues" dxfId="38415" priority="249"/>
  </conditionalFormatting>
  <conditionalFormatting sqref="D46:G46 D47">
    <cfRule type="duplicateValues" dxfId="38414" priority="250"/>
  </conditionalFormatting>
  <conditionalFormatting sqref="D46:D47">
    <cfRule type="duplicateValues" dxfId="38413" priority="251"/>
  </conditionalFormatting>
  <conditionalFormatting sqref="D46:D47">
    <cfRule type="duplicateValues" dxfId="38412" priority="252"/>
  </conditionalFormatting>
  <conditionalFormatting sqref="D46:G46 D47">
    <cfRule type="duplicateValues" dxfId="38411" priority="253"/>
  </conditionalFormatting>
  <conditionalFormatting sqref="E46">
    <cfRule type="duplicateValues" dxfId="38410" priority="254"/>
  </conditionalFormatting>
  <conditionalFormatting sqref="E46">
    <cfRule type="duplicateValues" dxfId="38409" priority="255"/>
  </conditionalFormatting>
  <conditionalFormatting sqref="E46">
    <cfRule type="duplicateValues" dxfId="38408" priority="256"/>
  </conditionalFormatting>
  <conditionalFormatting sqref="E46">
    <cfRule type="duplicateValues" dxfId="38407" priority="257"/>
  </conditionalFormatting>
  <conditionalFormatting sqref="E46">
    <cfRule type="duplicateValues" dxfId="38406" priority="258"/>
  </conditionalFormatting>
  <conditionalFormatting sqref="E46">
    <cfRule type="duplicateValues" dxfId="38405" priority="259"/>
  </conditionalFormatting>
  <conditionalFormatting sqref="D46:D47">
    <cfRule type="duplicateValues" dxfId="38404" priority="260"/>
  </conditionalFormatting>
  <conditionalFormatting sqref="D46:G46 D47">
    <cfRule type="duplicateValues" dxfId="38403" priority="261"/>
  </conditionalFormatting>
  <conditionalFormatting sqref="D46:G46 D47">
    <cfRule type="duplicateValues" dxfId="38402" priority="262"/>
  </conditionalFormatting>
  <conditionalFormatting sqref="E46:G46">
    <cfRule type="duplicateValues" dxfId="38401" priority="263"/>
  </conditionalFormatting>
  <conditionalFormatting sqref="E46:G46">
    <cfRule type="duplicateValues" dxfId="38400" priority="264"/>
  </conditionalFormatting>
  <conditionalFormatting sqref="E46:G46">
    <cfRule type="duplicateValues" dxfId="38399" priority="265"/>
  </conditionalFormatting>
  <conditionalFormatting sqref="E47:G47">
    <cfRule type="duplicateValues" dxfId="38398" priority="232"/>
  </conditionalFormatting>
  <conditionalFormatting sqref="E47:G47">
    <cfRule type="duplicateValues" dxfId="38397" priority="233"/>
  </conditionalFormatting>
  <conditionalFormatting sqref="E47:G47">
    <cfRule type="duplicateValues" dxfId="38396" priority="234"/>
  </conditionalFormatting>
  <conditionalFormatting sqref="E47:G47">
    <cfRule type="duplicateValues" dxfId="38395" priority="235"/>
  </conditionalFormatting>
  <conditionalFormatting sqref="E47">
    <cfRule type="duplicateValues" dxfId="38394" priority="236"/>
  </conditionalFormatting>
  <conditionalFormatting sqref="E47">
    <cfRule type="duplicateValues" dxfId="38393" priority="237"/>
  </conditionalFormatting>
  <conditionalFormatting sqref="E47">
    <cfRule type="duplicateValues" dxfId="38392" priority="238"/>
  </conditionalFormatting>
  <conditionalFormatting sqref="E47">
    <cfRule type="duplicateValues" dxfId="38391" priority="239"/>
  </conditionalFormatting>
  <conditionalFormatting sqref="E47">
    <cfRule type="duplicateValues" dxfId="38390" priority="240"/>
  </conditionalFormatting>
  <conditionalFormatting sqref="E47">
    <cfRule type="duplicateValues" dxfId="38389" priority="241"/>
  </conditionalFormatting>
  <conditionalFormatting sqref="E47:G47">
    <cfRule type="duplicateValues" dxfId="38388" priority="242"/>
  </conditionalFormatting>
  <conditionalFormatting sqref="E47:G47">
    <cfRule type="duplicateValues" dxfId="38387" priority="243"/>
  </conditionalFormatting>
  <conditionalFormatting sqref="E47:G47">
    <cfRule type="duplicateValues" dxfId="38386" priority="244"/>
  </conditionalFormatting>
  <conditionalFormatting sqref="E47:G47">
    <cfRule type="duplicateValues" dxfId="38385" priority="245"/>
  </conditionalFormatting>
  <conditionalFormatting sqref="E47:G47">
    <cfRule type="duplicateValues" dxfId="38384" priority="246"/>
  </conditionalFormatting>
  <conditionalFormatting sqref="D43:G43 D44">
    <cfRule type="duplicateValues" dxfId="38383" priority="156"/>
  </conditionalFormatting>
  <conditionalFormatting sqref="D43:G43 D44">
    <cfRule type="duplicateValues" dxfId="38382" priority="157"/>
  </conditionalFormatting>
  <conditionalFormatting sqref="D43:G43 D44">
    <cfRule type="duplicateValues" dxfId="38381" priority="158"/>
  </conditionalFormatting>
  <conditionalFormatting sqref="D43:D44">
    <cfRule type="duplicateValues" dxfId="38380" priority="159"/>
  </conditionalFormatting>
  <conditionalFormatting sqref="D43:D44">
    <cfRule type="duplicateValues" dxfId="38379" priority="160"/>
  </conditionalFormatting>
  <conditionalFormatting sqref="D43:G43 D44">
    <cfRule type="duplicateValues" dxfId="38378" priority="161"/>
  </conditionalFormatting>
  <conditionalFormatting sqref="E43">
    <cfRule type="duplicateValues" dxfId="38377" priority="162"/>
  </conditionalFormatting>
  <conditionalFormatting sqref="E43">
    <cfRule type="duplicateValues" dxfId="38376" priority="163"/>
  </conditionalFormatting>
  <conditionalFormatting sqref="E43">
    <cfRule type="duplicateValues" dxfId="38375" priority="164"/>
  </conditionalFormatting>
  <conditionalFormatting sqref="E43">
    <cfRule type="duplicateValues" dxfId="38374" priority="165"/>
  </conditionalFormatting>
  <conditionalFormatting sqref="E43">
    <cfRule type="duplicateValues" dxfId="38373" priority="166"/>
  </conditionalFormatting>
  <conditionalFormatting sqref="E43">
    <cfRule type="duplicateValues" dxfId="38372" priority="167"/>
  </conditionalFormatting>
  <conditionalFormatting sqref="D43:D44">
    <cfRule type="duplicateValues" dxfId="38371" priority="168"/>
  </conditionalFormatting>
  <conditionalFormatting sqref="D43:G43 D44">
    <cfRule type="duplicateValues" dxfId="38370" priority="169"/>
  </conditionalFormatting>
  <conditionalFormatting sqref="D43:G43 D44">
    <cfRule type="duplicateValues" dxfId="38369" priority="170"/>
  </conditionalFormatting>
  <conditionalFormatting sqref="E43:G43">
    <cfRule type="duplicateValues" dxfId="38368" priority="171"/>
  </conditionalFormatting>
  <conditionalFormatting sqref="E43:G43">
    <cfRule type="duplicateValues" dxfId="38367" priority="172"/>
  </conditionalFormatting>
  <conditionalFormatting sqref="E43:G43">
    <cfRule type="duplicateValues" dxfId="38366" priority="173"/>
  </conditionalFormatting>
  <conditionalFormatting sqref="E44:G44">
    <cfRule type="duplicateValues" dxfId="38365" priority="140"/>
  </conditionalFormatting>
  <conditionalFormatting sqref="E44:G44">
    <cfRule type="duplicateValues" dxfId="38364" priority="141"/>
  </conditionalFormatting>
  <conditionalFormatting sqref="E44:G44">
    <cfRule type="duplicateValues" dxfId="38363" priority="142"/>
  </conditionalFormatting>
  <conditionalFormatting sqref="E44:G44">
    <cfRule type="duplicateValues" dxfId="38362" priority="143"/>
  </conditionalFormatting>
  <conditionalFormatting sqref="E44">
    <cfRule type="duplicateValues" dxfId="38361" priority="144"/>
  </conditionalFormatting>
  <conditionalFormatting sqref="E44">
    <cfRule type="duplicateValues" dxfId="38360" priority="145"/>
  </conditionalFormatting>
  <conditionalFormatting sqref="E44">
    <cfRule type="duplicateValues" dxfId="38359" priority="146"/>
  </conditionalFormatting>
  <conditionalFormatting sqref="E44">
    <cfRule type="duplicateValues" dxfId="38358" priority="147"/>
  </conditionalFormatting>
  <conditionalFormatting sqref="E44">
    <cfRule type="duplicateValues" dxfId="38357" priority="148"/>
  </conditionalFormatting>
  <conditionalFormatting sqref="E44">
    <cfRule type="duplicateValues" dxfId="38356" priority="149"/>
  </conditionalFormatting>
  <conditionalFormatting sqref="E44:G44">
    <cfRule type="duplicateValues" dxfId="38355" priority="150"/>
  </conditionalFormatting>
  <conditionalFormatting sqref="E44:G44">
    <cfRule type="duplicateValues" dxfId="38354" priority="151"/>
  </conditionalFormatting>
  <conditionalFormatting sqref="E44:G44">
    <cfRule type="duplicateValues" dxfId="38353" priority="152"/>
  </conditionalFormatting>
  <conditionalFormatting sqref="E44:G44">
    <cfRule type="duplicateValues" dxfId="38352" priority="153"/>
  </conditionalFormatting>
  <conditionalFormatting sqref="E44:G44">
    <cfRule type="duplicateValues" dxfId="38351" priority="154"/>
  </conditionalFormatting>
  <conditionalFormatting sqref="E46:G46">
    <cfRule type="duplicateValues" dxfId="38350" priority="118"/>
  </conditionalFormatting>
  <conditionalFormatting sqref="E46:G46">
    <cfRule type="duplicateValues" dxfId="38349" priority="119"/>
  </conditionalFormatting>
  <conditionalFormatting sqref="E46:G46">
    <cfRule type="duplicateValues" dxfId="38348" priority="120"/>
  </conditionalFormatting>
  <conditionalFormatting sqref="E46">
    <cfRule type="duplicateValues" dxfId="38347" priority="121"/>
  </conditionalFormatting>
  <conditionalFormatting sqref="E46">
    <cfRule type="duplicateValues" dxfId="38346" priority="122"/>
  </conditionalFormatting>
  <conditionalFormatting sqref="E46:G46">
    <cfRule type="duplicateValues" dxfId="38345" priority="123"/>
  </conditionalFormatting>
  <conditionalFormatting sqref="F46">
    <cfRule type="duplicateValues" dxfId="38344" priority="124"/>
  </conditionalFormatting>
  <conditionalFormatting sqref="F46">
    <cfRule type="duplicateValues" dxfId="38343" priority="125"/>
  </conditionalFormatting>
  <conditionalFormatting sqref="F46">
    <cfRule type="duplicateValues" dxfId="38342" priority="126"/>
  </conditionalFormatting>
  <conditionalFormatting sqref="F46">
    <cfRule type="duplicateValues" dxfId="38341" priority="127"/>
  </conditionalFormatting>
  <conditionalFormatting sqref="F46">
    <cfRule type="duplicateValues" dxfId="38340" priority="128"/>
  </conditionalFormatting>
  <conditionalFormatting sqref="F46">
    <cfRule type="duplicateValues" dxfId="38339" priority="129"/>
  </conditionalFormatting>
  <conditionalFormatting sqref="E46">
    <cfRule type="duplicateValues" dxfId="38338" priority="130"/>
  </conditionalFormatting>
  <conditionalFormatting sqref="E46:G46">
    <cfRule type="duplicateValues" dxfId="38337" priority="131"/>
  </conditionalFormatting>
  <conditionalFormatting sqref="E46:G46">
    <cfRule type="duplicateValues" dxfId="38336" priority="132"/>
  </conditionalFormatting>
  <conditionalFormatting sqref="F46:G46">
    <cfRule type="duplicateValues" dxfId="38335" priority="133"/>
  </conditionalFormatting>
  <conditionalFormatting sqref="F46:G46">
    <cfRule type="duplicateValues" dxfId="38334" priority="134"/>
  </conditionalFormatting>
  <conditionalFormatting sqref="F46:G46">
    <cfRule type="duplicateValues" dxfId="38333" priority="135"/>
  </conditionalFormatting>
  <conditionalFormatting sqref="D39:E39">
    <cfRule type="duplicateValues" dxfId="38332" priority="99"/>
  </conditionalFormatting>
  <conditionalFormatting sqref="D39:E39">
    <cfRule type="duplicateValues" dxfId="38331" priority="100"/>
  </conditionalFormatting>
  <conditionalFormatting sqref="D39:E39">
    <cfRule type="duplicateValues" dxfId="38330" priority="101"/>
  </conditionalFormatting>
  <conditionalFormatting sqref="D39">
    <cfRule type="duplicateValues" dxfId="38329" priority="102"/>
  </conditionalFormatting>
  <conditionalFormatting sqref="D39">
    <cfRule type="duplicateValues" dxfId="38328" priority="103"/>
  </conditionalFormatting>
  <conditionalFormatting sqref="D39:E39">
    <cfRule type="duplicateValues" dxfId="38327" priority="104"/>
  </conditionalFormatting>
  <conditionalFormatting sqref="E39">
    <cfRule type="duplicateValues" dxfId="38326" priority="105"/>
  </conditionalFormatting>
  <conditionalFormatting sqref="E39">
    <cfRule type="duplicateValues" dxfId="38325" priority="106"/>
  </conditionalFormatting>
  <conditionalFormatting sqref="E39">
    <cfRule type="duplicateValues" dxfId="38324" priority="107"/>
  </conditionalFormatting>
  <conditionalFormatting sqref="E39">
    <cfRule type="duplicateValues" dxfId="38323" priority="108"/>
  </conditionalFormatting>
  <conditionalFormatting sqref="E39">
    <cfRule type="duplicateValues" dxfId="38322" priority="109"/>
  </conditionalFormatting>
  <conditionalFormatting sqref="E39">
    <cfRule type="duplicateValues" dxfId="38321" priority="110"/>
  </conditionalFormatting>
  <conditionalFormatting sqref="D39">
    <cfRule type="duplicateValues" dxfId="38320" priority="111"/>
  </conditionalFormatting>
  <conditionalFormatting sqref="D39:E39">
    <cfRule type="duplicateValues" dxfId="38319" priority="112"/>
  </conditionalFormatting>
  <conditionalFormatting sqref="D39:E39">
    <cfRule type="duplicateValues" dxfId="38318" priority="113"/>
  </conditionalFormatting>
  <conditionalFormatting sqref="E39">
    <cfRule type="duplicateValues" dxfId="38317" priority="114"/>
  </conditionalFormatting>
  <conditionalFormatting sqref="E39">
    <cfRule type="duplicateValues" dxfId="38316" priority="115"/>
  </conditionalFormatting>
  <conditionalFormatting sqref="E39">
    <cfRule type="duplicateValues" dxfId="38315" priority="116"/>
  </conditionalFormatting>
  <conditionalFormatting sqref="F39:G39">
    <cfRule type="duplicateValues" dxfId="38314" priority="89"/>
  </conditionalFormatting>
  <conditionalFormatting sqref="F39:G39">
    <cfRule type="duplicateValues" dxfId="38313" priority="90"/>
  </conditionalFormatting>
  <conditionalFormatting sqref="F39:G39">
    <cfRule type="duplicateValues" dxfId="38312" priority="91"/>
  </conditionalFormatting>
  <conditionalFormatting sqref="F39:G39">
    <cfRule type="duplicateValues" dxfId="38311" priority="92"/>
  </conditionalFormatting>
  <conditionalFormatting sqref="F39:G39">
    <cfRule type="duplicateValues" dxfId="38310" priority="93"/>
  </conditionalFormatting>
  <conditionalFormatting sqref="F39:G39">
    <cfRule type="duplicateValues" dxfId="38309" priority="94"/>
  </conditionalFormatting>
  <conditionalFormatting sqref="F39:G39">
    <cfRule type="duplicateValues" dxfId="38308" priority="95"/>
  </conditionalFormatting>
  <conditionalFormatting sqref="F39:G39">
    <cfRule type="duplicateValues" dxfId="38307" priority="96"/>
  </conditionalFormatting>
  <conditionalFormatting sqref="F39:G39">
    <cfRule type="duplicateValues" dxfId="38306" priority="97"/>
  </conditionalFormatting>
  <conditionalFormatting sqref="D35">
    <cfRule type="duplicateValues" dxfId="38305" priority="85"/>
  </conditionalFormatting>
  <conditionalFormatting sqref="D35">
    <cfRule type="duplicateValues" dxfId="38304" priority="86"/>
  </conditionalFormatting>
  <conditionalFormatting sqref="D35">
    <cfRule type="duplicateValues" dxfId="38303" priority="87"/>
  </conditionalFormatting>
  <conditionalFormatting sqref="F11:G11">
    <cfRule type="duplicateValues" dxfId="38302" priority="67"/>
  </conditionalFormatting>
  <conditionalFormatting sqref="F11:G11">
    <cfRule type="duplicateValues" dxfId="38301" priority="68"/>
  </conditionalFormatting>
  <conditionalFormatting sqref="F11:G11">
    <cfRule type="duplicateValues" dxfId="38300" priority="69"/>
  </conditionalFormatting>
  <conditionalFormatting sqref="F11">
    <cfRule type="duplicateValues" dxfId="38299" priority="70"/>
  </conditionalFormatting>
  <conditionalFormatting sqref="F11">
    <cfRule type="duplicateValues" dxfId="38298" priority="71"/>
  </conditionalFormatting>
  <conditionalFormatting sqref="F11:G11">
    <cfRule type="duplicateValues" dxfId="38297" priority="72"/>
  </conditionalFormatting>
  <conditionalFormatting sqref="G11">
    <cfRule type="duplicateValues" dxfId="38296" priority="73"/>
  </conditionalFormatting>
  <conditionalFormatting sqref="G11">
    <cfRule type="duplicateValues" dxfId="38295" priority="74"/>
  </conditionalFormatting>
  <conditionalFormatting sqref="G11">
    <cfRule type="duplicateValues" dxfId="38294" priority="75"/>
  </conditionalFormatting>
  <conditionalFormatting sqref="G11">
    <cfRule type="duplicateValues" dxfId="38293" priority="76"/>
  </conditionalFormatting>
  <conditionalFormatting sqref="G11">
    <cfRule type="duplicateValues" dxfId="38292" priority="77"/>
  </conditionalFormatting>
  <conditionalFormatting sqref="G11">
    <cfRule type="duplicateValues" dxfId="38291" priority="78"/>
  </conditionalFormatting>
  <conditionalFormatting sqref="F11">
    <cfRule type="duplicateValues" dxfId="38290" priority="79"/>
  </conditionalFormatting>
  <conditionalFormatting sqref="F11:G11">
    <cfRule type="duplicateValues" dxfId="38289" priority="80"/>
  </conditionalFormatting>
  <conditionalFormatting sqref="F11:G11">
    <cfRule type="duplicateValues" dxfId="38288" priority="81"/>
  </conditionalFormatting>
  <conditionalFormatting sqref="G11">
    <cfRule type="duplicateValues" dxfId="38287" priority="82"/>
  </conditionalFormatting>
  <conditionalFormatting sqref="G11">
    <cfRule type="duplicateValues" dxfId="38286" priority="83"/>
  </conditionalFormatting>
  <conditionalFormatting sqref="G11">
    <cfRule type="duplicateValues" dxfId="38285" priority="84"/>
  </conditionalFormatting>
  <conditionalFormatting sqref="G6">
    <cfRule type="duplicateValues" dxfId="38284" priority="57"/>
  </conditionalFormatting>
  <conditionalFormatting sqref="G6">
    <cfRule type="duplicateValues" dxfId="38283" priority="58"/>
  </conditionalFormatting>
  <conditionalFormatting sqref="G6">
    <cfRule type="duplicateValues" dxfId="38282" priority="59"/>
  </conditionalFormatting>
  <conditionalFormatting sqref="G6">
    <cfRule type="duplicateValues" dxfId="38281" priority="60"/>
  </conditionalFormatting>
  <conditionalFormatting sqref="G6">
    <cfRule type="duplicateValues" dxfId="38280" priority="61"/>
  </conditionalFormatting>
  <conditionalFormatting sqref="G6">
    <cfRule type="duplicateValues" dxfId="38279" priority="62"/>
  </conditionalFormatting>
  <conditionalFormatting sqref="G6">
    <cfRule type="duplicateValues" dxfId="38278" priority="63"/>
  </conditionalFormatting>
  <conditionalFormatting sqref="G6">
    <cfRule type="duplicateValues" dxfId="38277" priority="64"/>
  </conditionalFormatting>
  <conditionalFormatting sqref="G6">
    <cfRule type="duplicateValues" dxfId="38276" priority="65"/>
  </conditionalFormatting>
  <conditionalFormatting sqref="F6">
    <cfRule type="duplicateValues" dxfId="38275" priority="47"/>
  </conditionalFormatting>
  <conditionalFormatting sqref="F6">
    <cfRule type="duplicateValues" dxfId="38274" priority="48"/>
  </conditionalFormatting>
  <conditionalFormatting sqref="F6">
    <cfRule type="duplicateValues" dxfId="38273" priority="49"/>
  </conditionalFormatting>
  <conditionalFormatting sqref="F6">
    <cfRule type="duplicateValues" dxfId="38272" priority="50"/>
  </conditionalFormatting>
  <conditionalFormatting sqref="F6">
    <cfRule type="duplicateValues" dxfId="38271" priority="51"/>
  </conditionalFormatting>
  <conditionalFormatting sqref="F6">
    <cfRule type="duplicateValues" dxfId="38270" priority="52"/>
  </conditionalFormatting>
  <conditionalFormatting sqref="F6">
    <cfRule type="duplicateValues" dxfId="38269" priority="53"/>
  </conditionalFormatting>
  <conditionalFormatting sqref="F6">
    <cfRule type="duplicateValues" dxfId="38268" priority="54"/>
  </conditionalFormatting>
  <conditionalFormatting sqref="F6">
    <cfRule type="duplicateValues" dxfId="38267" priority="55"/>
  </conditionalFormatting>
  <conditionalFormatting sqref="D7">
    <cfRule type="duplicateValues" dxfId="38266" priority="37"/>
  </conditionalFormatting>
  <conditionalFormatting sqref="D7">
    <cfRule type="duplicateValues" dxfId="38265" priority="38"/>
  </conditionalFormatting>
  <conditionalFormatting sqref="D7">
    <cfRule type="duplicateValues" dxfId="38264" priority="39"/>
  </conditionalFormatting>
  <conditionalFormatting sqref="D7">
    <cfRule type="duplicateValues" dxfId="38263" priority="40"/>
  </conditionalFormatting>
  <conditionalFormatting sqref="D7">
    <cfRule type="duplicateValues" dxfId="38262" priority="41"/>
  </conditionalFormatting>
  <conditionalFormatting sqref="D7">
    <cfRule type="duplicateValues" dxfId="38261" priority="42"/>
  </conditionalFormatting>
  <conditionalFormatting sqref="D7">
    <cfRule type="duplicateValues" dxfId="38260" priority="43"/>
  </conditionalFormatting>
  <conditionalFormatting sqref="D7">
    <cfRule type="duplicateValues" dxfId="38259" priority="44"/>
  </conditionalFormatting>
  <conditionalFormatting sqref="D7">
    <cfRule type="duplicateValues" dxfId="38258" priority="45"/>
  </conditionalFormatting>
  <conditionalFormatting sqref="D28 D21 D14:D15 D8 D10">
    <cfRule type="duplicateValues" dxfId="38257" priority="7439"/>
  </conditionalFormatting>
  <conditionalFormatting sqref="D28 D21 D14:D15 D8 D10">
    <cfRule type="duplicateValues" dxfId="38256" priority="7444"/>
  </conditionalFormatting>
  <conditionalFormatting sqref="E28 E21">
    <cfRule type="duplicateValues" dxfId="38255" priority="7456"/>
  </conditionalFormatting>
  <conditionalFormatting sqref="E28 E21">
    <cfRule type="duplicateValues" dxfId="38254" priority="7458"/>
  </conditionalFormatting>
  <conditionalFormatting sqref="E28 E21">
    <cfRule type="duplicateValues" dxfId="38253" priority="7460"/>
  </conditionalFormatting>
  <conditionalFormatting sqref="E28 E21">
    <cfRule type="duplicateValues" dxfId="38252" priority="7462"/>
  </conditionalFormatting>
  <conditionalFormatting sqref="E28 E21">
    <cfRule type="duplicateValues" dxfId="38251" priority="7464"/>
  </conditionalFormatting>
  <conditionalFormatting sqref="E28 E21">
    <cfRule type="duplicateValues" dxfId="38250" priority="7466"/>
  </conditionalFormatting>
  <conditionalFormatting sqref="D28 D21 D14:D15 D8 D10">
    <cfRule type="duplicateValues" dxfId="38249" priority="7468"/>
  </conditionalFormatting>
  <conditionalFormatting sqref="D29:E31">
    <cfRule type="duplicateValues" dxfId="38248" priority="7568"/>
  </conditionalFormatting>
  <conditionalFormatting sqref="D29:E31">
    <cfRule type="duplicateValues" dxfId="38247" priority="7569"/>
  </conditionalFormatting>
  <conditionalFormatting sqref="D29:E31">
    <cfRule type="duplicateValues" dxfId="38246" priority="7570"/>
  </conditionalFormatting>
  <conditionalFormatting sqref="D29:D31">
    <cfRule type="duplicateValues" dxfId="38245" priority="7571"/>
  </conditionalFormatting>
  <conditionalFormatting sqref="D29:D31">
    <cfRule type="duplicateValues" dxfId="38244" priority="7572"/>
  </conditionalFormatting>
  <conditionalFormatting sqref="D29:E31">
    <cfRule type="duplicateValues" dxfId="38243" priority="7573"/>
  </conditionalFormatting>
  <conditionalFormatting sqref="E29:E31">
    <cfRule type="duplicateValues" dxfId="38242" priority="7574"/>
  </conditionalFormatting>
  <conditionalFormatting sqref="E29:E31">
    <cfRule type="duplicateValues" dxfId="38241" priority="7575"/>
  </conditionalFormatting>
  <conditionalFormatting sqref="E29:E31">
    <cfRule type="duplicateValues" dxfId="38240" priority="7576"/>
  </conditionalFormatting>
  <conditionalFormatting sqref="E29:E31">
    <cfRule type="duplicateValues" dxfId="38239" priority="7577"/>
  </conditionalFormatting>
  <conditionalFormatting sqref="E29:E31">
    <cfRule type="duplicateValues" dxfId="38238" priority="7578"/>
  </conditionalFormatting>
  <conditionalFormatting sqref="E29:E31">
    <cfRule type="duplicateValues" dxfId="38237" priority="7579"/>
  </conditionalFormatting>
  <conditionalFormatting sqref="D29:D31">
    <cfRule type="duplicateValues" dxfId="38236" priority="7580"/>
  </conditionalFormatting>
  <conditionalFormatting sqref="D29:E31">
    <cfRule type="duplicateValues" dxfId="38235" priority="7581"/>
  </conditionalFormatting>
  <conditionalFormatting sqref="D29:E31">
    <cfRule type="duplicateValues" dxfId="38234" priority="7582"/>
  </conditionalFormatting>
  <conditionalFormatting sqref="F29:G31 D28:G28 D21:G21 D8 D10 D14:D15 G10 G14:G15">
    <cfRule type="duplicateValues" dxfId="38233" priority="7628"/>
  </conditionalFormatting>
  <conditionalFormatting sqref="F29:G31 D28:G28 D21:G21 D8 D10 D14:D15 G10 G14:G15">
    <cfRule type="duplicateValues" dxfId="38232" priority="7636"/>
  </conditionalFormatting>
  <conditionalFormatting sqref="F29:G31 D28:G28 D21:G21 D8 D10 D14:D15 G10 G14:G15">
    <cfRule type="duplicateValues" dxfId="38231" priority="7644"/>
  </conditionalFormatting>
  <conditionalFormatting sqref="F29:G31 D28:G28 D21:G21 D8 D10 D14:D15 G10 G14:G15">
    <cfRule type="duplicateValues" dxfId="38230" priority="7652"/>
  </conditionalFormatting>
  <conditionalFormatting sqref="F29:G31 D28:G28 D21:G21 D8 D10 D14:D15 G10 G14:G15">
    <cfRule type="duplicateValues" dxfId="38229" priority="7660"/>
  </conditionalFormatting>
  <conditionalFormatting sqref="F29:G31 D28:G28 D21:G21 D8 D10 D14:D15 G10 G14:G15">
    <cfRule type="duplicateValues" dxfId="38228" priority="7668"/>
  </conditionalFormatting>
  <conditionalFormatting sqref="F29:G31 E28:G28 E21:G21 G10 G14:G15">
    <cfRule type="duplicateValues" dxfId="38227" priority="7676"/>
  </conditionalFormatting>
  <conditionalFormatting sqref="F29:G31 E28:G28 E21:G21 G10 G14:G15">
    <cfRule type="duplicateValues" dxfId="38226" priority="7681"/>
  </conditionalFormatting>
  <conditionalFormatting sqref="F29:G31 E28:G28 E21:G21 G10 G14:G15">
    <cfRule type="duplicateValues" dxfId="38225" priority="7686"/>
  </conditionalFormatting>
  <conditionalFormatting sqref="H27:K31 H25:K25 K10 H7:K8 H12:K15 H18:K22">
    <cfRule type="duplicateValues" dxfId="38224" priority="7691"/>
  </conditionalFormatting>
  <conditionalFormatting sqref="H27:K31 H25:K25 K10 H7:K8 H12:K15 H18:K22">
    <cfRule type="duplicateValues" dxfId="38223" priority="7697"/>
  </conditionalFormatting>
  <conditionalFormatting sqref="H27:K31 H25:K25 K10 H7:K8 H12:K15 H18:K22">
    <cfRule type="duplicateValues" dxfId="38222" priority="7703"/>
  </conditionalFormatting>
  <conditionalFormatting sqref="H27:K31 H25:K25 K10 H7:K8 H12:K15 H18:K22">
    <cfRule type="duplicateValues" dxfId="38221" priority="7709"/>
  </conditionalFormatting>
  <conditionalFormatting sqref="H27:K31 H25:K25 K10 H7:K8 H12:K15 H18:K22">
    <cfRule type="duplicateValues" dxfId="38220" priority="7715"/>
  </conditionalFormatting>
  <conditionalFormatting sqref="H27:K31 H25:K25 K10 H7:K8 H12:K15 H18:K22">
    <cfRule type="duplicateValues" dxfId="38219" priority="7721"/>
  </conditionalFormatting>
  <conditionalFormatting sqref="D33:E33 G33 D34:G36">
    <cfRule type="duplicateValues" dxfId="38218" priority="7744"/>
  </conditionalFormatting>
  <conditionalFormatting sqref="D33:E33 G33 D34:G36">
    <cfRule type="duplicateValues" dxfId="38217" priority="7747"/>
  </conditionalFormatting>
  <conditionalFormatting sqref="D33:E33 G33 D34:G36">
    <cfRule type="duplicateValues" dxfId="38216" priority="7750"/>
  </conditionalFormatting>
  <conditionalFormatting sqref="D33:D36">
    <cfRule type="duplicateValues" dxfId="38215" priority="7753"/>
  </conditionalFormatting>
  <conditionalFormatting sqref="D33:D36">
    <cfRule type="duplicateValues" dxfId="38214" priority="7754"/>
  </conditionalFormatting>
  <conditionalFormatting sqref="D33:E33 G33 D34:G36">
    <cfRule type="duplicateValues" dxfId="38213" priority="7755"/>
  </conditionalFormatting>
  <conditionalFormatting sqref="E33:E36">
    <cfRule type="duplicateValues" dxfId="38212" priority="7758"/>
  </conditionalFormatting>
  <conditionalFormatting sqref="E33:E36">
    <cfRule type="duplicateValues" dxfId="38211" priority="7759"/>
  </conditionalFormatting>
  <conditionalFormatting sqref="E33:E36">
    <cfRule type="duplicateValues" dxfId="38210" priority="7760"/>
  </conditionalFormatting>
  <conditionalFormatting sqref="E33:E36">
    <cfRule type="duplicateValues" dxfId="38209" priority="7761"/>
  </conditionalFormatting>
  <conditionalFormatting sqref="E33:E36">
    <cfRule type="duplicateValues" dxfId="38208" priority="7762"/>
  </conditionalFormatting>
  <conditionalFormatting sqref="E33:E36">
    <cfRule type="duplicateValues" dxfId="38207" priority="7763"/>
  </conditionalFormatting>
  <conditionalFormatting sqref="D33:D36">
    <cfRule type="duplicateValues" dxfId="38206" priority="7764"/>
  </conditionalFormatting>
  <conditionalFormatting sqref="D33:E33 G33 D34:G36">
    <cfRule type="duplicateValues" dxfId="38205" priority="7765"/>
  </conditionalFormatting>
  <conditionalFormatting sqref="D33:E33 G33 D34:G36">
    <cfRule type="duplicateValues" dxfId="38204" priority="7768"/>
  </conditionalFormatting>
  <conditionalFormatting sqref="E34:G36 E33 G33">
    <cfRule type="duplicateValues" dxfId="38203" priority="7771"/>
  </conditionalFormatting>
  <conditionalFormatting sqref="E34:G36 E33 G33">
    <cfRule type="duplicateValues" dxfId="38202" priority="7774"/>
  </conditionalFormatting>
  <conditionalFormatting sqref="E34:G36 E33 G33">
    <cfRule type="duplicateValues" dxfId="38201" priority="7777"/>
  </conditionalFormatting>
  <conditionalFormatting sqref="D37:G38">
    <cfRule type="duplicateValues" dxfId="38200" priority="7831"/>
  </conditionalFormatting>
  <conditionalFormatting sqref="D37:G38">
    <cfRule type="duplicateValues" dxfId="38199" priority="7832"/>
  </conditionalFormatting>
  <conditionalFormatting sqref="D37:G38">
    <cfRule type="duplicateValues" dxfId="38198" priority="7833"/>
  </conditionalFormatting>
  <conditionalFormatting sqref="D37:D38">
    <cfRule type="duplicateValues" dxfId="38197" priority="7834"/>
  </conditionalFormatting>
  <conditionalFormatting sqref="D37:D38">
    <cfRule type="duplicateValues" dxfId="38196" priority="7835"/>
  </conditionalFormatting>
  <conditionalFormatting sqref="D37:G38">
    <cfRule type="duplicateValues" dxfId="38195" priority="7836"/>
  </conditionalFormatting>
  <conditionalFormatting sqref="E37:E38">
    <cfRule type="duplicateValues" dxfId="38194" priority="7837"/>
  </conditionalFormatting>
  <conditionalFormatting sqref="E37:E38">
    <cfRule type="duplicateValues" dxfId="38193" priority="7838"/>
  </conditionalFormatting>
  <conditionalFormatting sqref="E37:E38">
    <cfRule type="duplicateValues" dxfId="38192" priority="7839"/>
  </conditionalFormatting>
  <conditionalFormatting sqref="E37:E38">
    <cfRule type="duplicateValues" dxfId="38191" priority="7840"/>
  </conditionalFormatting>
  <conditionalFormatting sqref="E37:E38">
    <cfRule type="duplicateValues" dxfId="38190" priority="7841"/>
  </conditionalFormatting>
  <conditionalFormatting sqref="E37:E38">
    <cfRule type="duplicateValues" dxfId="38189" priority="7842"/>
  </conditionalFormatting>
  <conditionalFormatting sqref="D37:D38">
    <cfRule type="duplicateValues" dxfId="38188" priority="7843"/>
  </conditionalFormatting>
  <conditionalFormatting sqref="D37:G38">
    <cfRule type="duplicateValues" dxfId="38187" priority="7844"/>
  </conditionalFormatting>
  <conditionalFormatting sqref="D37:G38">
    <cfRule type="duplicateValues" dxfId="38186" priority="7845"/>
  </conditionalFormatting>
  <conditionalFormatting sqref="E37:G38">
    <cfRule type="duplicateValues" dxfId="38185" priority="7846"/>
  </conditionalFormatting>
  <conditionalFormatting sqref="E37:G38">
    <cfRule type="duplicateValues" dxfId="38184" priority="7847"/>
  </conditionalFormatting>
  <conditionalFormatting sqref="E37:G38">
    <cfRule type="duplicateValues" dxfId="38183" priority="7848"/>
  </conditionalFormatting>
  <conditionalFormatting sqref="H33:K38">
    <cfRule type="duplicateValues" dxfId="38182" priority="7897"/>
  </conditionalFormatting>
  <conditionalFormatting sqref="H33:K38">
    <cfRule type="duplicateValues" dxfId="38181" priority="7898"/>
  </conditionalFormatting>
  <conditionalFormatting sqref="H33:K38">
    <cfRule type="duplicateValues" dxfId="38180" priority="7899"/>
  </conditionalFormatting>
  <conditionalFormatting sqref="H33:K38">
    <cfRule type="duplicateValues" dxfId="38179" priority="7900"/>
  </conditionalFormatting>
  <conditionalFormatting sqref="H33:K38">
    <cfRule type="duplicateValues" dxfId="38178" priority="7901"/>
  </conditionalFormatting>
  <conditionalFormatting sqref="H33:K38">
    <cfRule type="duplicateValues" dxfId="38177" priority="7902"/>
  </conditionalFormatting>
  <conditionalFormatting sqref="D41:K42 H39:K40">
    <cfRule type="duplicateValues" dxfId="38176" priority="7918"/>
  </conditionalFormatting>
  <conditionalFormatting sqref="D41:K42 H39:K40">
    <cfRule type="duplicateValues" dxfId="38175" priority="7920"/>
  </conditionalFormatting>
  <conditionalFormatting sqref="D41:K42 H39:K40">
    <cfRule type="duplicateValues" dxfId="38174" priority="7922"/>
  </conditionalFormatting>
  <conditionalFormatting sqref="D41:D42">
    <cfRule type="duplicateValues" dxfId="38173" priority="7924"/>
  </conditionalFormatting>
  <conditionalFormatting sqref="D41:D42">
    <cfRule type="duplicateValues" dxfId="38172" priority="7925"/>
  </conditionalFormatting>
  <conditionalFormatting sqref="D41:K42 H39:K40">
    <cfRule type="duplicateValues" dxfId="38171" priority="7926"/>
  </conditionalFormatting>
  <conditionalFormatting sqref="E41:E42">
    <cfRule type="duplicateValues" dxfId="38170" priority="7928"/>
  </conditionalFormatting>
  <conditionalFormatting sqref="E41:E42">
    <cfRule type="duplicateValues" dxfId="38169" priority="7929"/>
  </conditionalFormatting>
  <conditionalFormatting sqref="E41:E42">
    <cfRule type="duplicateValues" dxfId="38168" priority="7930"/>
  </conditionalFormatting>
  <conditionalFormatting sqref="E41:E42">
    <cfRule type="duplicateValues" dxfId="38167" priority="7931"/>
  </conditionalFormatting>
  <conditionalFormatting sqref="E41:E42">
    <cfRule type="duplicateValues" dxfId="38166" priority="7932"/>
  </conditionalFormatting>
  <conditionalFormatting sqref="E41:E42">
    <cfRule type="duplicateValues" dxfId="38165" priority="7933"/>
  </conditionalFormatting>
  <conditionalFormatting sqref="D41:D42">
    <cfRule type="duplicateValues" dxfId="38164" priority="7934"/>
  </conditionalFormatting>
  <conditionalFormatting sqref="D41:K42 H39:K40">
    <cfRule type="duplicateValues" dxfId="38163" priority="7935"/>
  </conditionalFormatting>
  <conditionalFormatting sqref="D41:K42 H39:K40">
    <cfRule type="duplicateValues" dxfId="38162" priority="7937"/>
  </conditionalFormatting>
  <conditionalFormatting sqref="E41:G42">
    <cfRule type="duplicateValues" dxfId="38161" priority="7939"/>
  </conditionalFormatting>
  <conditionalFormatting sqref="E41:G42">
    <cfRule type="duplicateValues" dxfId="38160" priority="7940"/>
  </conditionalFormatting>
  <conditionalFormatting sqref="E41:G42">
    <cfRule type="duplicateValues" dxfId="38159" priority="7941"/>
  </conditionalFormatting>
  <conditionalFormatting sqref="D45:K45 H43:K44">
    <cfRule type="duplicateValues" dxfId="38158" priority="7969"/>
  </conditionalFormatting>
  <conditionalFormatting sqref="D45:K45 H43:K44">
    <cfRule type="duplicateValues" dxfId="38157" priority="7971"/>
  </conditionalFormatting>
  <conditionalFormatting sqref="D45:K45 H43:K44">
    <cfRule type="duplicateValues" dxfId="38156" priority="7973"/>
  </conditionalFormatting>
  <conditionalFormatting sqref="D45">
    <cfRule type="duplicateValues" dxfId="38155" priority="7975"/>
  </conditionalFormatting>
  <conditionalFormatting sqref="D45">
    <cfRule type="duplicateValues" dxfId="38154" priority="7976"/>
  </conditionalFormatting>
  <conditionalFormatting sqref="D45:K45 H43:K44">
    <cfRule type="duplicateValues" dxfId="38153" priority="7977"/>
  </conditionalFormatting>
  <conditionalFormatting sqref="E45">
    <cfRule type="duplicateValues" dxfId="38152" priority="7979"/>
  </conditionalFormatting>
  <conditionalFormatting sqref="E45">
    <cfRule type="duplicateValues" dxfId="38151" priority="7980"/>
  </conditionalFormatting>
  <conditionalFormatting sqref="E45">
    <cfRule type="duplicateValues" dxfId="38150" priority="7981"/>
  </conditionalFormatting>
  <conditionalFormatting sqref="E45">
    <cfRule type="duplicateValues" dxfId="38149" priority="7982"/>
  </conditionalFormatting>
  <conditionalFormatting sqref="E45">
    <cfRule type="duplicateValues" dxfId="38148" priority="7983"/>
  </conditionalFormatting>
  <conditionalFormatting sqref="E45">
    <cfRule type="duplicateValues" dxfId="38147" priority="7984"/>
  </conditionalFormatting>
  <conditionalFormatting sqref="D45">
    <cfRule type="duplicateValues" dxfId="38146" priority="7985"/>
  </conditionalFormatting>
  <conditionalFormatting sqref="D45:K45 H43:K44">
    <cfRule type="duplicateValues" dxfId="38145" priority="7986"/>
  </conditionalFormatting>
  <conditionalFormatting sqref="D45:K45 H43:K44">
    <cfRule type="duplicateValues" dxfId="38144" priority="7988"/>
  </conditionalFormatting>
  <conditionalFormatting sqref="E45:G45">
    <cfRule type="duplicateValues" dxfId="38143" priority="7990"/>
  </conditionalFormatting>
  <conditionalFormatting sqref="E45:G45">
    <cfRule type="duplicateValues" dxfId="38142" priority="7991"/>
  </conditionalFormatting>
  <conditionalFormatting sqref="E45:G45">
    <cfRule type="duplicateValues" dxfId="38141" priority="7992"/>
  </conditionalFormatting>
  <conditionalFormatting sqref="H46:K47">
    <cfRule type="duplicateValues" dxfId="38140" priority="7996"/>
  </conditionalFormatting>
  <conditionalFormatting sqref="H46:K47">
    <cfRule type="duplicateValues" dxfId="38139" priority="7997"/>
  </conditionalFormatting>
  <conditionalFormatting sqref="H46:K47">
    <cfRule type="duplicateValues" dxfId="38138" priority="7998"/>
  </conditionalFormatting>
  <conditionalFormatting sqref="H46:K47">
    <cfRule type="duplicateValues" dxfId="38137" priority="7999"/>
  </conditionalFormatting>
  <conditionalFormatting sqref="H46:K47">
    <cfRule type="duplicateValues" dxfId="38136" priority="8000"/>
  </conditionalFormatting>
  <conditionalFormatting sqref="H46:K47">
    <cfRule type="duplicateValues" dxfId="38135" priority="8001"/>
  </conditionalFormatting>
  <conditionalFormatting sqref="D6:K48">
    <cfRule type="duplicateValues" dxfId="38134" priority="8002"/>
    <cfRule type="duplicateValues" dxfId="38133" priority="8003"/>
    <cfRule type="duplicateValues" dxfId="38132" priority="8004"/>
  </conditionalFormatting>
  <conditionalFormatting sqref="D19">
    <cfRule type="duplicateValues" dxfId="38131" priority="27"/>
  </conditionalFormatting>
  <conditionalFormatting sqref="D19">
    <cfRule type="duplicateValues" dxfId="38130" priority="28"/>
  </conditionalFormatting>
  <conditionalFormatting sqref="D19">
    <cfRule type="duplicateValues" dxfId="38129" priority="29"/>
  </conditionalFormatting>
  <conditionalFormatting sqref="D19">
    <cfRule type="duplicateValues" dxfId="38128" priority="30"/>
  </conditionalFormatting>
  <conditionalFormatting sqref="D19">
    <cfRule type="duplicateValues" dxfId="38127" priority="31"/>
  </conditionalFormatting>
  <conditionalFormatting sqref="D19">
    <cfRule type="duplicateValues" dxfId="38126" priority="32"/>
  </conditionalFormatting>
  <conditionalFormatting sqref="D19">
    <cfRule type="duplicateValues" dxfId="38125" priority="33"/>
  </conditionalFormatting>
  <conditionalFormatting sqref="D19">
    <cfRule type="duplicateValues" dxfId="38124" priority="34"/>
  </conditionalFormatting>
  <conditionalFormatting sqref="D19">
    <cfRule type="duplicateValues" dxfId="38123" priority="35"/>
  </conditionalFormatting>
  <conditionalFormatting sqref="E19">
    <cfRule type="duplicateValues" dxfId="38122" priority="18"/>
  </conditionalFormatting>
  <conditionalFormatting sqref="E19">
    <cfRule type="duplicateValues" dxfId="38121" priority="19"/>
  </conditionalFormatting>
  <conditionalFormatting sqref="E19">
    <cfRule type="duplicateValues" dxfId="38120" priority="20"/>
  </conditionalFormatting>
  <conditionalFormatting sqref="E19">
    <cfRule type="duplicateValues" dxfId="38119" priority="21"/>
  </conditionalFormatting>
  <conditionalFormatting sqref="E19">
    <cfRule type="duplicateValues" dxfId="38118" priority="22"/>
  </conditionalFormatting>
  <conditionalFormatting sqref="E19">
    <cfRule type="duplicateValues" dxfId="38117" priority="23"/>
  </conditionalFormatting>
  <conditionalFormatting sqref="E19">
    <cfRule type="duplicateValues" dxfId="38116" priority="24"/>
  </conditionalFormatting>
  <conditionalFormatting sqref="E19">
    <cfRule type="duplicateValues" dxfId="38115" priority="25"/>
  </conditionalFormatting>
  <conditionalFormatting sqref="E19">
    <cfRule type="duplicateValues" dxfId="38114" priority="26"/>
  </conditionalFormatting>
  <conditionalFormatting sqref="D20">
    <cfRule type="duplicateValues" dxfId="38113" priority="2"/>
  </conditionalFormatting>
  <conditionalFormatting sqref="D20">
    <cfRule type="duplicateValues" dxfId="38112" priority="3"/>
  </conditionalFormatting>
  <conditionalFormatting sqref="D20">
    <cfRule type="duplicateValues" dxfId="38111" priority="4"/>
  </conditionalFormatting>
  <conditionalFormatting sqref="D20">
    <cfRule type="duplicateValues" dxfId="38110" priority="5"/>
  </conditionalFormatting>
  <conditionalFormatting sqref="D20">
    <cfRule type="duplicateValues" dxfId="38109" priority="6"/>
  </conditionalFormatting>
  <conditionalFormatting sqref="D20">
    <cfRule type="duplicateValues" dxfId="38108" priority="7"/>
  </conditionalFormatting>
  <conditionalFormatting sqref="D20:E20">
    <cfRule type="duplicateValues" dxfId="38107" priority="8"/>
  </conditionalFormatting>
  <conditionalFormatting sqref="D20:E20">
    <cfRule type="duplicateValues" dxfId="38106" priority="9"/>
  </conditionalFormatting>
  <conditionalFormatting sqref="D20:E20">
    <cfRule type="duplicateValues" dxfId="38105" priority="10"/>
  </conditionalFormatting>
  <conditionalFormatting sqref="D20:E20">
    <cfRule type="duplicateValues" dxfId="38104" priority="11"/>
  </conditionalFormatting>
  <conditionalFormatting sqref="D20:E20">
    <cfRule type="duplicateValues" dxfId="38103" priority="12"/>
  </conditionalFormatting>
  <conditionalFormatting sqref="D20:E20">
    <cfRule type="duplicateValues" dxfId="38102" priority="13"/>
  </conditionalFormatting>
  <conditionalFormatting sqref="D20:E20">
    <cfRule type="duplicateValues" dxfId="38101" priority="14"/>
  </conditionalFormatting>
  <conditionalFormatting sqref="D20:E20">
    <cfRule type="duplicateValues" dxfId="38100" priority="15"/>
  </conditionalFormatting>
  <conditionalFormatting sqref="D20:E20">
    <cfRule type="duplicateValues" dxfId="38099" priority="16"/>
  </conditionalFormatting>
  <dataValidations count="1">
    <dataValidation type="list" allowBlank="1" showInputMessage="1" showErrorMessage="1" sqref="B33 B6:B31 B37:B47">
      <formula1>$AP$75:$AP$92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2"/>
  <sheetViews>
    <sheetView topLeftCell="A2" zoomScale="160" zoomScaleNormal="160" workbookViewId="0">
      <selection activeCell="G31" sqref="G31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42860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Q34+Q48</f>
        <v>137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24</v>
      </c>
      <c r="C6" s="229" t="s">
        <v>340</v>
      </c>
      <c r="D6" s="25" t="s">
        <v>400</v>
      </c>
      <c r="E6" s="25" t="s">
        <v>401</v>
      </c>
      <c r="F6" s="25" t="s">
        <v>402</v>
      </c>
      <c r="G6" s="25" t="s">
        <v>405</v>
      </c>
      <c r="H6" s="26" t="s">
        <v>403</v>
      </c>
      <c r="I6" s="26" t="s">
        <v>404</v>
      </c>
      <c r="J6" s="26"/>
      <c r="K6" s="26"/>
      <c r="L6" s="221"/>
      <c r="M6" s="221"/>
      <c r="N6" s="222">
        <f>Q6</f>
        <v>15</v>
      </c>
      <c r="O6" s="223">
        <f>COUNTIF(S6:V9,1)</f>
        <v>13</v>
      </c>
      <c r="P6" s="223">
        <f>COUNTIF(X6:AA9,1)</f>
        <v>2</v>
      </c>
      <c r="Q6" s="223">
        <f>O6+P6</f>
        <v>15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1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406</v>
      </c>
      <c r="E7" s="25" t="s">
        <v>145</v>
      </c>
      <c r="F7" s="25" t="s">
        <v>54</v>
      </c>
      <c r="G7" s="35" t="s">
        <v>407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35" t="s">
        <v>408</v>
      </c>
      <c r="E8" s="35" t="s">
        <v>423</v>
      </c>
      <c r="F8" s="35" t="s">
        <v>424</v>
      </c>
      <c r="G8" s="35" t="s">
        <v>425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27"/>
      <c r="B9" s="228"/>
      <c r="C9" s="229"/>
      <c r="D9" s="35" t="s">
        <v>426</v>
      </c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t="11.25" customHeight="1" x14ac:dyDescent="0.3">
      <c r="A10" s="233">
        <v>2</v>
      </c>
      <c r="B10" s="236" t="s">
        <v>25</v>
      </c>
      <c r="C10" s="239" t="s">
        <v>341</v>
      </c>
      <c r="D10" s="25" t="s">
        <v>343</v>
      </c>
      <c r="E10" s="25" t="s">
        <v>345</v>
      </c>
      <c r="F10" s="25" t="s">
        <v>347</v>
      </c>
      <c r="G10" s="25" t="s">
        <v>348</v>
      </c>
      <c r="H10" s="26" t="s">
        <v>344</v>
      </c>
      <c r="I10" s="26" t="s">
        <v>346</v>
      </c>
      <c r="J10" s="26" t="s">
        <v>356</v>
      </c>
      <c r="K10" s="26"/>
      <c r="L10" s="241"/>
      <c r="M10" s="241"/>
      <c r="N10" s="244">
        <f>Q10</f>
        <v>15</v>
      </c>
      <c r="O10" s="230">
        <f>COUNTIF(S10:V13,1)</f>
        <v>12</v>
      </c>
      <c r="P10" s="230">
        <f>COUNTIF(X10:AA13,1)</f>
        <v>3</v>
      </c>
      <c r="Q10" s="230">
        <f>O10+P10</f>
        <v>15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0</v>
      </c>
    </row>
    <row r="11" spans="1:30" ht="11.25" customHeight="1" x14ac:dyDescent="0.3">
      <c r="A11" s="234"/>
      <c r="B11" s="237"/>
      <c r="C11" s="229"/>
      <c r="D11" s="25" t="s">
        <v>349</v>
      </c>
      <c r="E11" s="35" t="s">
        <v>350</v>
      </c>
      <c r="F11" s="35" t="s">
        <v>351</v>
      </c>
      <c r="G11" s="35" t="s">
        <v>352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  <c r="AD11" s="12"/>
    </row>
    <row r="12" spans="1:30" ht="11.25" customHeight="1" x14ac:dyDescent="0.3">
      <c r="A12" s="234"/>
      <c r="B12" s="237"/>
      <c r="C12" s="229"/>
      <c r="D12" s="35" t="s">
        <v>353</v>
      </c>
      <c r="E12" s="35" t="s">
        <v>354</v>
      </c>
      <c r="F12" s="35" t="s">
        <v>355</v>
      </c>
      <c r="G12" s="35" t="s">
        <v>431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  <c r="AD12" s="12"/>
    </row>
    <row r="13" spans="1:30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3">
        <v>3</v>
      </c>
      <c r="B14" s="236" t="s">
        <v>26</v>
      </c>
      <c r="C14" s="239" t="s">
        <v>385</v>
      </c>
      <c r="D14" s="25" t="s">
        <v>396</v>
      </c>
      <c r="E14" s="25" t="s">
        <v>386</v>
      </c>
      <c r="F14" s="25" t="s">
        <v>388</v>
      </c>
      <c r="G14" s="25" t="s">
        <v>389</v>
      </c>
      <c r="H14" s="26" t="s">
        <v>387</v>
      </c>
      <c r="I14" s="26"/>
      <c r="J14" s="26"/>
      <c r="K14" s="26"/>
      <c r="L14" s="241"/>
      <c r="M14" s="241"/>
      <c r="N14" s="244">
        <f>Q14</f>
        <v>15</v>
      </c>
      <c r="O14" s="230">
        <f>COUNTIF(S14:V17,1)</f>
        <v>14</v>
      </c>
      <c r="P14" s="230">
        <f>COUNTIF(X14:AA17,1)</f>
        <v>1</v>
      </c>
      <c r="Q14" s="230">
        <f>O14+P14</f>
        <v>15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4"/>
      <c r="B15" s="237"/>
      <c r="C15" s="229"/>
      <c r="D15" s="25" t="s">
        <v>473</v>
      </c>
      <c r="E15" s="25" t="s">
        <v>390</v>
      </c>
      <c r="F15" s="25" t="s">
        <v>391</v>
      </c>
      <c r="G15" s="25" t="s">
        <v>392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25" t="s">
        <v>393</v>
      </c>
      <c r="E16" s="25" t="s">
        <v>394</v>
      </c>
      <c r="F16" s="25" t="s">
        <v>395</v>
      </c>
      <c r="G16" s="35" t="s">
        <v>397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  <c r="AD16" s="12"/>
    </row>
    <row r="17" spans="1:30" ht="11.25" customHeight="1" x14ac:dyDescent="0.3">
      <c r="A17" s="235"/>
      <c r="B17" s="238"/>
      <c r="C17" s="240"/>
      <c r="D17" s="35" t="s">
        <v>398</v>
      </c>
      <c r="E17" s="35" t="s">
        <v>399</v>
      </c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1</v>
      </c>
      <c r="T17" s="10">
        <f t="shared" si="0"/>
        <v>1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4</v>
      </c>
      <c r="B18" s="236" t="s">
        <v>34</v>
      </c>
      <c r="C18" s="239" t="s">
        <v>446</v>
      </c>
      <c r="D18" s="25" t="s">
        <v>409</v>
      </c>
      <c r="E18" s="25" t="s">
        <v>414</v>
      </c>
      <c r="F18" s="35" t="s">
        <v>417</v>
      </c>
      <c r="G18" s="35" t="s">
        <v>418</v>
      </c>
      <c r="H18" s="26" t="s">
        <v>410</v>
      </c>
      <c r="I18" s="26" t="s">
        <v>411</v>
      </c>
      <c r="J18" s="26" t="s">
        <v>412</v>
      </c>
      <c r="K18" s="26" t="s">
        <v>413</v>
      </c>
      <c r="L18" s="241"/>
      <c r="M18" s="241"/>
      <c r="N18" s="244">
        <f>Q18</f>
        <v>14</v>
      </c>
      <c r="O18" s="230">
        <f>COUNTIF(S18:V20,1)</f>
        <v>8</v>
      </c>
      <c r="P18" s="230">
        <f>COUNTIF(X18:AA20,1)</f>
        <v>6</v>
      </c>
      <c r="Q18" s="230">
        <f>O18+P18</f>
        <v>14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1</v>
      </c>
    </row>
    <row r="19" spans="1:30" ht="11.25" customHeight="1" x14ac:dyDescent="0.3">
      <c r="A19" s="234"/>
      <c r="B19" s="237"/>
      <c r="C19" s="229"/>
      <c r="D19" s="35" t="s">
        <v>419</v>
      </c>
      <c r="E19" s="35" t="s">
        <v>420</v>
      </c>
      <c r="F19" s="25" t="s">
        <v>440</v>
      </c>
      <c r="G19" s="35" t="s">
        <v>474</v>
      </c>
      <c r="H19" s="26" t="s">
        <v>415</v>
      </c>
      <c r="I19" s="26" t="s">
        <v>416</v>
      </c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1</v>
      </c>
      <c r="Y19" s="10">
        <f t="shared" si="1"/>
        <v>1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3">
        <v>5</v>
      </c>
      <c r="B21" s="236" t="s">
        <v>35</v>
      </c>
      <c r="C21" s="239" t="s">
        <v>45</v>
      </c>
      <c r="D21" s="25" t="s">
        <v>421</v>
      </c>
      <c r="E21" s="25"/>
      <c r="F21" s="25"/>
      <c r="G21" s="25"/>
      <c r="H21" s="26"/>
      <c r="I21" s="26"/>
      <c r="J21" s="26"/>
      <c r="K21" s="26"/>
      <c r="L21" s="241"/>
      <c r="M21" s="241"/>
      <c r="N21" s="244">
        <f>Q21</f>
        <v>1</v>
      </c>
      <c r="O21" s="230">
        <f>COUNTIF(S21:V22,1)</f>
        <v>1</v>
      </c>
      <c r="P21" s="230">
        <f>COUNTIF(X21:AA22,1)</f>
        <v>0</v>
      </c>
      <c r="Q21" s="230">
        <f>O21+P21</f>
        <v>1</v>
      </c>
      <c r="R21" s="1"/>
      <c r="S21" s="10">
        <f t="shared" ref="S21:V33" si="2">IF(D21=$V$1,0,1)</f>
        <v>1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ref="X22:AA33" si="3">IF(H22=$V$1,0,1)</f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33">
        <v>6</v>
      </c>
      <c r="B23" s="236" t="s">
        <v>36</v>
      </c>
      <c r="C23" s="239" t="s">
        <v>342</v>
      </c>
      <c r="D23" s="25" t="s">
        <v>376</v>
      </c>
      <c r="E23" s="25" t="s">
        <v>377</v>
      </c>
      <c r="F23" s="25" t="s">
        <v>378</v>
      </c>
      <c r="G23" s="25" t="s">
        <v>379</v>
      </c>
      <c r="H23" s="26" t="s">
        <v>476</v>
      </c>
      <c r="I23" s="26"/>
      <c r="J23" s="26"/>
      <c r="K23" s="26"/>
      <c r="L23" s="241"/>
      <c r="M23" s="241"/>
      <c r="N23" s="244">
        <f>Q23</f>
        <v>10</v>
      </c>
      <c r="O23" s="230">
        <f>COUNTIF(S23:V26,1)</f>
        <v>9</v>
      </c>
      <c r="P23" s="230">
        <f>COUNTIF(X23:AA26,1)</f>
        <v>1</v>
      </c>
      <c r="Q23" s="230">
        <f>O23+P23</f>
        <v>10</v>
      </c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1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34"/>
      <c r="B24" s="237"/>
      <c r="C24" s="229"/>
      <c r="D24" s="25" t="s">
        <v>380</v>
      </c>
      <c r="E24" s="25" t="s">
        <v>381</v>
      </c>
      <c r="F24" s="25" t="s">
        <v>382</v>
      </c>
      <c r="G24" s="25" t="s">
        <v>383</v>
      </c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4"/>
      <c r="B25" s="237"/>
      <c r="C25" s="229"/>
      <c r="D25" s="25" t="s">
        <v>384</v>
      </c>
      <c r="E25" s="25"/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  <c r="AB25" s="11"/>
      <c r="AD25" s="12"/>
    </row>
    <row r="26" spans="1:30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33">
        <v>7</v>
      </c>
      <c r="B27" s="236" t="s">
        <v>28</v>
      </c>
      <c r="C27" s="239" t="s">
        <v>109</v>
      </c>
      <c r="D27" s="25" t="s">
        <v>358</v>
      </c>
      <c r="E27" s="25" t="s">
        <v>137</v>
      </c>
      <c r="F27" s="25" t="s">
        <v>138</v>
      </c>
      <c r="G27" s="25" t="s">
        <v>359</v>
      </c>
      <c r="H27" s="26" t="s">
        <v>357</v>
      </c>
      <c r="I27" s="26" t="s">
        <v>360</v>
      </c>
      <c r="J27" s="26"/>
      <c r="K27" s="26"/>
      <c r="L27" s="241"/>
      <c r="M27" s="241"/>
      <c r="N27" s="244">
        <f>Q27</f>
        <v>11</v>
      </c>
      <c r="O27" s="230">
        <f>COUNTIF(S27:V29,1)</f>
        <v>9</v>
      </c>
      <c r="P27" s="230">
        <f>COUNTIF(X27:AA29,1)</f>
        <v>2</v>
      </c>
      <c r="Q27" s="230">
        <f>O27+P27</f>
        <v>11</v>
      </c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1</v>
      </c>
      <c r="Y27" s="10">
        <f t="shared" si="3"/>
        <v>1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34"/>
      <c r="B28" s="237"/>
      <c r="C28" s="229"/>
      <c r="D28" s="35" t="s">
        <v>361</v>
      </c>
      <c r="E28" s="35" t="s">
        <v>362</v>
      </c>
      <c r="F28" s="35" t="s">
        <v>363</v>
      </c>
      <c r="G28" s="35" t="s">
        <v>364</v>
      </c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4"/>
      <c r="B29" s="237"/>
      <c r="C29" s="229"/>
      <c r="D29" s="35" t="s">
        <v>422</v>
      </c>
      <c r="E29" s="25"/>
      <c r="F29" s="25"/>
      <c r="G29" s="25"/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1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30" ht="11.25" customHeight="1" x14ac:dyDescent="0.3">
      <c r="A30" s="233">
        <v>8</v>
      </c>
      <c r="B30" s="236" t="s">
        <v>30</v>
      </c>
      <c r="C30" s="239" t="s">
        <v>365</v>
      </c>
      <c r="D30" s="25" t="s">
        <v>366</v>
      </c>
      <c r="E30" s="25" t="s">
        <v>367</v>
      </c>
      <c r="F30" s="25" t="s">
        <v>368</v>
      </c>
      <c r="G30" s="25" t="s">
        <v>369</v>
      </c>
      <c r="H30" s="26"/>
      <c r="I30" s="26"/>
      <c r="J30" s="26"/>
      <c r="K30" s="26"/>
      <c r="L30" s="241"/>
      <c r="M30" s="241"/>
      <c r="N30" s="244">
        <f>Q30</f>
        <v>14</v>
      </c>
      <c r="O30" s="230">
        <f>COUNTIF(S30:V33,1)</f>
        <v>14</v>
      </c>
      <c r="P30" s="230">
        <f>COUNTIF(X30:AA33,1)</f>
        <v>0</v>
      </c>
      <c r="Q30" s="230">
        <f>O30+P30</f>
        <v>14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4"/>
      <c r="B31" s="237"/>
      <c r="C31" s="229"/>
      <c r="D31" s="25" t="s">
        <v>370</v>
      </c>
      <c r="E31" s="35" t="s">
        <v>371</v>
      </c>
      <c r="F31" s="35" t="s">
        <v>372</v>
      </c>
      <c r="G31" s="35" t="s">
        <v>373</v>
      </c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30" ht="11.25" customHeight="1" x14ac:dyDescent="0.3">
      <c r="A32" s="234"/>
      <c r="B32" s="237"/>
      <c r="C32" s="229"/>
      <c r="D32" s="35" t="s">
        <v>374</v>
      </c>
      <c r="E32" s="35" t="s">
        <v>375</v>
      </c>
      <c r="F32" s="35" t="s">
        <v>427</v>
      </c>
      <c r="G32" s="35" t="s">
        <v>428</v>
      </c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1</v>
      </c>
      <c r="T32" s="10">
        <f t="shared" si="2"/>
        <v>1</v>
      </c>
      <c r="U32" s="10">
        <f t="shared" si="2"/>
        <v>1</v>
      </c>
      <c r="V32" s="10">
        <f t="shared" si="2"/>
        <v>1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  <c r="AB32" s="11"/>
      <c r="AD32" s="12"/>
    </row>
    <row r="33" spans="1:27" ht="11.25" customHeight="1" x14ac:dyDescent="0.3">
      <c r="A33" s="235"/>
      <c r="B33" s="238"/>
      <c r="C33" s="240"/>
      <c r="D33" s="35" t="s">
        <v>429</v>
      </c>
      <c r="E33" s="35" t="s">
        <v>430</v>
      </c>
      <c r="F33" s="25"/>
      <c r="G33" s="25"/>
      <c r="H33" s="26"/>
      <c r="I33" s="26"/>
      <c r="J33" s="26"/>
      <c r="K33" s="26"/>
      <c r="L33" s="243"/>
      <c r="M33" s="243"/>
      <c r="N33" s="246"/>
      <c r="O33" s="232"/>
      <c r="P33" s="232"/>
      <c r="Q33" s="232"/>
      <c r="R33" s="1"/>
      <c r="S33" s="10">
        <f t="shared" si="2"/>
        <v>1</v>
      </c>
      <c r="T33" s="10">
        <f t="shared" si="2"/>
        <v>1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7" ht="10.5" customHeight="1" x14ac:dyDescent="0.3">
      <c r="A34" s="247"/>
      <c r="B34" s="225"/>
      <c r="C34" s="226"/>
      <c r="D34" s="224" t="s">
        <v>17</v>
      </c>
      <c r="E34" s="225"/>
      <c r="F34" s="225"/>
      <c r="G34" s="225"/>
      <c r="H34" s="225"/>
      <c r="I34" s="225"/>
      <c r="J34" s="225"/>
      <c r="K34" s="226"/>
      <c r="L34" s="13"/>
      <c r="M34" s="14"/>
      <c r="N34" s="14"/>
      <c r="O34" s="37">
        <f>SUM($O$6:$O$33)</f>
        <v>80</v>
      </c>
      <c r="P34" s="38">
        <f>SUM($P$6:$P$33)</f>
        <v>15</v>
      </c>
      <c r="Q34" s="15">
        <f>SUM(Q6:Q33)</f>
        <v>95</v>
      </c>
      <c r="R34" s="1"/>
      <c r="S34" s="10"/>
      <c r="T34" s="10"/>
      <c r="U34" s="10"/>
      <c r="V34" s="10"/>
      <c r="W34" s="1"/>
      <c r="X34" s="10"/>
      <c r="Y34" s="10"/>
      <c r="Z34" s="10"/>
      <c r="AA34" s="10"/>
    </row>
    <row r="35" spans="1:27" ht="11.25" customHeight="1" x14ac:dyDescent="0.3">
      <c r="A35" s="248">
        <v>1</v>
      </c>
      <c r="B35" s="249" t="s">
        <v>38</v>
      </c>
      <c r="C35" s="263" t="s">
        <v>337</v>
      </c>
      <c r="D35" s="25" t="s">
        <v>432</v>
      </c>
      <c r="E35" s="25" t="s">
        <v>475</v>
      </c>
      <c r="F35" s="25" t="s">
        <v>433</v>
      </c>
      <c r="G35" s="25" t="s">
        <v>434</v>
      </c>
      <c r="H35" s="26"/>
      <c r="I35" s="26"/>
      <c r="J35" s="26"/>
      <c r="K35" s="26"/>
      <c r="L35" s="221"/>
      <c r="M35" s="221"/>
      <c r="N35" s="222">
        <f>Q35</f>
        <v>7</v>
      </c>
      <c r="O35" s="223">
        <f>COUNTIF(S35:V36,1)</f>
        <v>7</v>
      </c>
      <c r="P35" s="223">
        <f>COUNTIF(X35:AA36,1)</f>
        <v>0</v>
      </c>
      <c r="Q35" s="223">
        <f>O35+P35</f>
        <v>7</v>
      </c>
      <c r="R35" s="1"/>
      <c r="S35" s="10">
        <f t="shared" ref="S35:V46" si="4">IF(D35=$V$1,0,1)</f>
        <v>1</v>
      </c>
      <c r="T35" s="10">
        <f t="shared" si="4"/>
        <v>1</v>
      </c>
      <c r="U35" s="10">
        <f t="shared" si="4"/>
        <v>1</v>
      </c>
      <c r="V35" s="10">
        <f t="shared" si="4"/>
        <v>1</v>
      </c>
      <c r="W35" s="1"/>
      <c r="X35" s="10">
        <f t="shared" ref="X35:AA46" si="5">IF(H35=$V$1,0,1)</f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63"/>
      <c r="D36" s="25" t="s">
        <v>435</v>
      </c>
      <c r="E36" s="25" t="s">
        <v>436</v>
      </c>
      <c r="F36" s="25" t="s">
        <v>437</v>
      </c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1</v>
      </c>
      <c r="T36" s="10">
        <f t="shared" si="4"/>
        <v>1</v>
      </c>
      <c r="U36" s="10">
        <f t="shared" si="4"/>
        <v>1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>
        <v>2</v>
      </c>
      <c r="B37" s="249" t="s">
        <v>27</v>
      </c>
      <c r="C37" s="263" t="s">
        <v>338</v>
      </c>
      <c r="D37" s="25" t="s">
        <v>455</v>
      </c>
      <c r="E37" s="25" t="s">
        <v>456</v>
      </c>
      <c r="F37" s="25" t="s">
        <v>457</v>
      </c>
      <c r="G37" s="25" t="s">
        <v>458</v>
      </c>
      <c r="H37" s="26"/>
      <c r="I37" s="26"/>
      <c r="J37" s="26"/>
      <c r="K37" s="26"/>
      <c r="L37" s="221"/>
      <c r="M37" s="221"/>
      <c r="N37" s="222">
        <f>Q37</f>
        <v>6</v>
      </c>
      <c r="O37" s="223">
        <f>COUNTIF(S37:V38,1)</f>
        <v>6</v>
      </c>
      <c r="P37" s="223">
        <f>COUNTIF(X37:AA38,1)</f>
        <v>0</v>
      </c>
      <c r="Q37" s="223">
        <f>O37+P37</f>
        <v>6</v>
      </c>
      <c r="R37" s="1"/>
      <c r="S37" s="10">
        <f t="shared" si="4"/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0"/>
      <c r="C38" s="263"/>
      <c r="D38" s="25" t="s">
        <v>459</v>
      </c>
      <c r="E38" s="25" t="s">
        <v>460</v>
      </c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1</v>
      </c>
      <c r="T38" s="10">
        <f t="shared" si="4"/>
        <v>1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>
        <v>3</v>
      </c>
      <c r="B39" s="251" t="s">
        <v>29</v>
      </c>
      <c r="C39" s="263" t="s">
        <v>103</v>
      </c>
      <c r="D39" s="25" t="s">
        <v>188</v>
      </c>
      <c r="E39" s="25" t="s">
        <v>210</v>
      </c>
      <c r="F39" s="25" t="s">
        <v>447</v>
      </c>
      <c r="G39" s="25" t="s">
        <v>448</v>
      </c>
      <c r="H39" s="26"/>
      <c r="I39" s="26"/>
      <c r="J39" s="26"/>
      <c r="K39" s="26"/>
      <c r="L39" s="221"/>
      <c r="M39" s="221"/>
      <c r="N39" s="222">
        <f>Q39</f>
        <v>10</v>
      </c>
      <c r="O39" s="223">
        <f>COUNTIF(S39:V41,1)</f>
        <v>10</v>
      </c>
      <c r="P39" s="223">
        <f>COUNTIF(X39:AA41,1)</f>
        <v>0</v>
      </c>
      <c r="Q39" s="223">
        <f>O39+P39</f>
        <v>10</v>
      </c>
      <c r="R39" s="1"/>
      <c r="S39" s="10">
        <f t="shared" si="4"/>
        <v>1</v>
      </c>
      <c r="T39" s="10">
        <f t="shared" si="4"/>
        <v>1</v>
      </c>
      <c r="U39" s="10">
        <f t="shared" si="4"/>
        <v>1</v>
      </c>
      <c r="V39" s="10">
        <f t="shared" si="4"/>
        <v>1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/>
      <c r="B40" s="251"/>
      <c r="C40" s="263"/>
      <c r="D40" s="25" t="s">
        <v>449</v>
      </c>
      <c r="E40" s="25" t="s">
        <v>450</v>
      </c>
      <c r="F40" s="25" t="s">
        <v>451</v>
      </c>
      <c r="G40" s="25" t="s">
        <v>452</v>
      </c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/>
      <c r="B41" s="251"/>
      <c r="C41" s="263"/>
      <c r="D41" s="25" t="s">
        <v>453</v>
      </c>
      <c r="E41" s="25" t="s">
        <v>454</v>
      </c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1</v>
      </c>
      <c r="U41" s="10">
        <f t="shared" si="4"/>
        <v>0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>
        <v>4</v>
      </c>
      <c r="B42" s="251" t="s">
        <v>33</v>
      </c>
      <c r="C42" s="263" t="s">
        <v>438</v>
      </c>
      <c r="D42" s="25" t="s">
        <v>439</v>
      </c>
      <c r="E42" s="25" t="s">
        <v>441</v>
      </c>
      <c r="F42" s="25" t="s">
        <v>442</v>
      </c>
      <c r="G42" s="25" t="s">
        <v>443</v>
      </c>
      <c r="H42" s="26"/>
      <c r="I42" s="26"/>
      <c r="J42" s="26"/>
      <c r="K42" s="26"/>
      <c r="L42" s="221"/>
      <c r="M42" s="221"/>
      <c r="N42" s="222">
        <f>Q42</f>
        <v>7</v>
      </c>
      <c r="O42" s="223">
        <f>COUNTIF(S42:V43,1)</f>
        <v>7</v>
      </c>
      <c r="P42" s="223">
        <f>COUNTIF(X42:AA43,1)</f>
        <v>0</v>
      </c>
      <c r="Q42" s="223">
        <f>O42+P42</f>
        <v>7</v>
      </c>
      <c r="R42" s="1"/>
      <c r="S42" s="10">
        <f t="shared" ref="S42:V43" si="6">IF(D42=$V$1,0,1)</f>
        <v>1</v>
      </c>
      <c r="T42" s="10">
        <f t="shared" si="6"/>
        <v>1</v>
      </c>
      <c r="U42" s="10">
        <f t="shared" si="6"/>
        <v>1</v>
      </c>
      <c r="V42" s="10">
        <f t="shared" si="6"/>
        <v>1</v>
      </c>
      <c r="W42" s="1"/>
      <c r="X42" s="10">
        <f t="shared" ref="X42:AA43" si="7">IF(H42=$V$1,0,1)</f>
        <v>0</v>
      </c>
      <c r="Y42" s="10">
        <f t="shared" si="7"/>
        <v>0</v>
      </c>
      <c r="Z42" s="10">
        <f t="shared" si="7"/>
        <v>0</v>
      </c>
      <c r="AA42" s="10">
        <f t="shared" si="7"/>
        <v>0</v>
      </c>
    </row>
    <row r="43" spans="1:27" ht="11.25" customHeight="1" x14ac:dyDescent="0.3">
      <c r="A43" s="248"/>
      <c r="B43" s="251"/>
      <c r="C43" s="263"/>
      <c r="D43" s="25" t="s">
        <v>191</v>
      </c>
      <c r="E43" s="25" t="s">
        <v>444</v>
      </c>
      <c r="F43" s="25" t="s">
        <v>445</v>
      </c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6"/>
        <v>1</v>
      </c>
      <c r="T43" s="10">
        <f t="shared" si="6"/>
        <v>1</v>
      </c>
      <c r="U43" s="10">
        <f t="shared" si="6"/>
        <v>1</v>
      </c>
      <c r="V43" s="10">
        <f t="shared" si="6"/>
        <v>0</v>
      </c>
      <c r="W43" s="1"/>
      <c r="X43" s="10">
        <f t="shared" si="7"/>
        <v>0</v>
      </c>
      <c r="Y43" s="10">
        <f t="shared" si="7"/>
        <v>0</v>
      </c>
      <c r="Z43" s="10">
        <f t="shared" si="7"/>
        <v>0</v>
      </c>
      <c r="AA43" s="10">
        <f t="shared" si="7"/>
        <v>0</v>
      </c>
    </row>
    <row r="44" spans="1:27" ht="11.25" customHeight="1" x14ac:dyDescent="0.3">
      <c r="A44" s="248">
        <v>5</v>
      </c>
      <c r="B44" s="251" t="s">
        <v>39</v>
      </c>
      <c r="C44" s="263" t="s">
        <v>339</v>
      </c>
      <c r="D44" s="25" t="s">
        <v>461</v>
      </c>
      <c r="E44" s="25" t="s">
        <v>462</v>
      </c>
      <c r="F44" s="25" t="s">
        <v>463</v>
      </c>
      <c r="G44" s="25" t="s">
        <v>464</v>
      </c>
      <c r="H44" s="26"/>
      <c r="I44" s="26"/>
      <c r="J44" s="26"/>
      <c r="K44" s="26"/>
      <c r="L44" s="221"/>
      <c r="M44" s="221"/>
      <c r="N44" s="222">
        <f>Q44</f>
        <v>12</v>
      </c>
      <c r="O44" s="223">
        <f>COUNTIF(S44:V47,1)</f>
        <v>12</v>
      </c>
      <c r="P44" s="223">
        <f>COUNTIF(X44:AA47,1)</f>
        <v>0</v>
      </c>
      <c r="Q44" s="223">
        <f>O44+P44</f>
        <v>12</v>
      </c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1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7" ht="11.25" customHeight="1" x14ac:dyDescent="0.3">
      <c r="A45" s="248"/>
      <c r="B45" s="251"/>
      <c r="C45" s="263"/>
      <c r="D45" s="25" t="s">
        <v>465</v>
      </c>
      <c r="E45" s="25" t="s">
        <v>466</v>
      </c>
      <c r="F45" s="25" t="s">
        <v>467</v>
      </c>
      <c r="G45" s="25" t="s">
        <v>468</v>
      </c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7" ht="11.25" customHeight="1" x14ac:dyDescent="0.3">
      <c r="A46" s="248"/>
      <c r="B46" s="251"/>
      <c r="C46" s="263"/>
      <c r="D46" s="25" t="s">
        <v>469</v>
      </c>
      <c r="E46" s="25" t="s">
        <v>470</v>
      </c>
      <c r="F46" s="25" t="s">
        <v>471</v>
      </c>
      <c r="G46" s="25" t="s">
        <v>472</v>
      </c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1</v>
      </c>
      <c r="T46" s="10">
        <f t="shared" si="4"/>
        <v>1</v>
      </c>
      <c r="U46" s="10">
        <f t="shared" si="4"/>
        <v>1</v>
      </c>
      <c r="V46" s="10">
        <f t="shared" si="4"/>
        <v>1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7" ht="11.25" customHeight="1" x14ac:dyDescent="0.3">
      <c r="A47" s="248"/>
      <c r="B47" s="251"/>
      <c r="C47" s="263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>IF(D47=$V$1,0,1)</f>
        <v>0</v>
      </c>
      <c r="T47" s="10">
        <f>IF(E47=$V$1,0,1)</f>
        <v>0</v>
      </c>
      <c r="U47" s="10">
        <f>IF(F47=$V$1,0,1)</f>
        <v>0</v>
      </c>
      <c r="V47" s="10">
        <f>IF(G47=$V$1,0,1)</f>
        <v>0</v>
      </c>
      <c r="W47" s="1"/>
      <c r="X47" s="10">
        <f>IF(H47=$V$1,0,1)</f>
        <v>0</v>
      </c>
      <c r="Y47" s="10">
        <f>IF(I47=$V$1,0,1)</f>
        <v>0</v>
      </c>
      <c r="Z47" s="10">
        <f>IF(J47=$V$1,0,1)</f>
        <v>0</v>
      </c>
      <c r="AA47" s="10">
        <f>IF(K47=$V$1,0,1)</f>
        <v>0</v>
      </c>
    </row>
    <row r="48" spans="1:27" ht="10.5" customHeight="1" x14ac:dyDescent="0.3">
      <c r="A48" s="224"/>
      <c r="B48" s="225"/>
      <c r="C48" s="226"/>
      <c r="D48" s="252"/>
      <c r="E48" s="253"/>
      <c r="F48" s="253"/>
      <c r="G48" s="253"/>
      <c r="H48" s="253"/>
      <c r="I48" s="253"/>
      <c r="J48" s="253"/>
      <c r="K48" s="254"/>
      <c r="L48" s="13"/>
      <c r="M48" s="16" t="s">
        <v>2</v>
      </c>
      <c r="N48" s="14"/>
      <c r="O48" s="37">
        <f>SUM($O$35:$O$47)</f>
        <v>42</v>
      </c>
      <c r="P48" s="38">
        <f>SUM($P$35:$P$47)</f>
        <v>0</v>
      </c>
      <c r="Q48" s="15">
        <f>SUM(Q35:Q47)</f>
        <v>42</v>
      </c>
      <c r="R48" s="1"/>
      <c r="S48" s="10"/>
      <c r="T48" s="10"/>
      <c r="U48" s="10"/>
      <c r="V48" s="10"/>
      <c r="W48" s="1"/>
      <c r="X48" s="10"/>
      <c r="Y48" s="10"/>
      <c r="Z48" s="10"/>
      <c r="AA48" s="10"/>
    </row>
    <row r="49" spans="3:27" x14ac:dyDescent="0.3">
      <c r="L49" s="255" t="s">
        <v>18</v>
      </c>
      <c r="M49" s="256" t="s">
        <v>19</v>
      </c>
      <c r="N49" s="256"/>
      <c r="O49" s="17">
        <f>SUM($O$34+$O$48)*3</f>
        <v>366</v>
      </c>
      <c r="P49" s="17">
        <f>SUM($P$34*2)</f>
        <v>30</v>
      </c>
    </row>
    <row r="50" spans="3:27" x14ac:dyDescent="0.3">
      <c r="L50" s="255"/>
      <c r="M50" s="256" t="s">
        <v>20</v>
      </c>
      <c r="N50" s="256"/>
      <c r="O50" s="256"/>
      <c r="P50" s="17">
        <f>SUM($P$48*1)</f>
        <v>0</v>
      </c>
    </row>
    <row r="51" spans="3:27" x14ac:dyDescent="0.3">
      <c r="C51" s="23" t="s">
        <v>40</v>
      </c>
      <c r="L51" s="255"/>
      <c r="M51" s="257" t="s">
        <v>21</v>
      </c>
      <c r="N51" s="257"/>
      <c r="O51" s="257"/>
      <c r="P51" s="17">
        <f>SUM($O$49+$P$49+$P$50)</f>
        <v>396</v>
      </c>
    </row>
    <row r="52" spans="3:27" ht="9.75" customHeight="1" x14ac:dyDescent="0.3">
      <c r="C52" s="18"/>
      <c r="D52" s="12"/>
    </row>
    <row r="53" spans="3:27" ht="9.75" customHeight="1" x14ac:dyDescent="0.3">
      <c r="C53" s="18"/>
      <c r="D53" s="12"/>
    </row>
    <row r="54" spans="3:27" ht="9.75" customHeight="1" x14ac:dyDescent="0.25">
      <c r="C54" s="19" t="s">
        <v>22</v>
      </c>
      <c r="D54" s="12"/>
      <c r="R54" s="20" t="s">
        <v>23</v>
      </c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3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3">
      <c r="C71" s="21"/>
      <c r="D71" s="12"/>
    </row>
    <row r="72" spans="3:42" ht="9.75" customHeight="1" x14ac:dyDescent="0.3">
      <c r="C72" s="21"/>
      <c r="D72" s="12"/>
    </row>
    <row r="73" spans="3:42" ht="9.75" customHeight="1" x14ac:dyDescent="0.3">
      <c r="C73" s="21"/>
      <c r="D73" s="12"/>
    </row>
    <row r="74" spans="3:42" ht="9.75" customHeight="1" x14ac:dyDescent="0.3">
      <c r="C74" s="21"/>
      <c r="D74" s="12"/>
      <c r="AP74" s="22"/>
    </row>
    <row r="75" spans="3:42" ht="15.75" customHeight="1" x14ac:dyDescent="0.3">
      <c r="C75" s="21"/>
      <c r="D75" s="12"/>
      <c r="AP75" s="2" t="s">
        <v>42</v>
      </c>
    </row>
    <row r="76" spans="3:42" ht="15.75" customHeight="1" x14ac:dyDescent="0.3">
      <c r="C76" s="21"/>
      <c r="D76" s="12"/>
      <c r="AP76" s="2" t="s">
        <v>24</v>
      </c>
    </row>
    <row r="77" spans="3:42" ht="15.75" customHeight="1" x14ac:dyDescent="0.3">
      <c r="C77" s="21"/>
      <c r="D77" s="12"/>
      <c r="AO77" s="2"/>
      <c r="AP77" s="2" t="s">
        <v>41</v>
      </c>
    </row>
    <row r="78" spans="3:42" ht="15.75" customHeight="1" x14ac:dyDescent="0.3">
      <c r="C78" s="21"/>
      <c r="D78" s="12"/>
      <c r="AP78" s="2" t="s">
        <v>38</v>
      </c>
    </row>
    <row r="79" spans="3:42" ht="15.75" customHeight="1" x14ac:dyDescent="0.3">
      <c r="C79" s="21"/>
      <c r="D79" s="12"/>
      <c r="AP79" s="2" t="s">
        <v>25</v>
      </c>
    </row>
    <row r="80" spans="3:42" ht="15.75" customHeight="1" x14ac:dyDescent="0.3">
      <c r="C80" s="21"/>
      <c r="D80" s="12"/>
      <c r="AP80" s="2" t="s">
        <v>26</v>
      </c>
    </row>
    <row r="81" spans="3:42" ht="15.75" customHeight="1" x14ac:dyDescent="0.3">
      <c r="C81" s="21"/>
      <c r="D81" s="12"/>
      <c r="AP81" s="2" t="s">
        <v>34</v>
      </c>
    </row>
    <row r="82" spans="3:42" ht="15.75" customHeight="1" x14ac:dyDescent="0.3">
      <c r="C82" s="21"/>
      <c r="D82" s="12"/>
      <c r="AP82" s="2" t="s">
        <v>32</v>
      </c>
    </row>
    <row r="83" spans="3:42" ht="15.75" customHeight="1" x14ac:dyDescent="0.3">
      <c r="C83" s="21"/>
      <c r="D83" s="12"/>
      <c r="AP83" s="2" t="s">
        <v>27</v>
      </c>
    </row>
    <row r="84" spans="3:42" ht="15.75" customHeight="1" x14ac:dyDescent="0.3">
      <c r="C84" s="21"/>
      <c r="D84" s="12"/>
      <c r="AP84" s="2" t="s">
        <v>35</v>
      </c>
    </row>
    <row r="85" spans="3:42" ht="15.75" customHeight="1" x14ac:dyDescent="0.3">
      <c r="C85" s="21"/>
      <c r="D85" s="12"/>
      <c r="AP85" s="2" t="s">
        <v>36</v>
      </c>
    </row>
    <row r="86" spans="3:42" x14ac:dyDescent="0.3">
      <c r="AP86" s="2" t="s">
        <v>28</v>
      </c>
    </row>
    <row r="87" spans="3:42" x14ac:dyDescent="0.3">
      <c r="AP87" s="2" t="s">
        <v>29</v>
      </c>
    </row>
    <row r="88" spans="3:42" x14ac:dyDescent="0.3">
      <c r="AP88" s="2" t="s">
        <v>30</v>
      </c>
    </row>
    <row r="89" spans="3:42" x14ac:dyDescent="0.3">
      <c r="AP89" s="2" t="s">
        <v>33</v>
      </c>
    </row>
    <row r="90" spans="3:42" x14ac:dyDescent="0.3">
      <c r="AP90" s="2" t="s">
        <v>31</v>
      </c>
    </row>
    <row r="91" spans="3:42" x14ac:dyDescent="0.3">
      <c r="AP91" s="2" t="s">
        <v>39</v>
      </c>
    </row>
    <row r="92" spans="3:42" x14ac:dyDescent="0.3">
      <c r="AP92" s="2" t="s">
        <v>37</v>
      </c>
    </row>
  </sheetData>
  <mergeCells count="139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O10:O13"/>
    <mergeCell ref="P10:P13"/>
    <mergeCell ref="Q10:Q13"/>
    <mergeCell ref="A14:A17"/>
    <mergeCell ref="B14:B17"/>
    <mergeCell ref="C14:C17"/>
    <mergeCell ref="L14:L17"/>
    <mergeCell ref="M14:M17"/>
    <mergeCell ref="N14:N17"/>
    <mergeCell ref="O14:O17"/>
    <mergeCell ref="A10:A13"/>
    <mergeCell ref="B10:B13"/>
    <mergeCell ref="C10:C13"/>
    <mergeCell ref="L10:L13"/>
    <mergeCell ref="M10:M13"/>
    <mergeCell ref="N10:N13"/>
    <mergeCell ref="P14:P17"/>
    <mergeCell ref="Q14:Q17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A21:A22"/>
    <mergeCell ref="B21:B22"/>
    <mergeCell ref="C21:C22"/>
    <mergeCell ref="L21:L22"/>
    <mergeCell ref="M21:M22"/>
    <mergeCell ref="N21:N22"/>
    <mergeCell ref="O21:O22"/>
    <mergeCell ref="P21:P22"/>
    <mergeCell ref="Q21:Q22"/>
    <mergeCell ref="O23:O26"/>
    <mergeCell ref="P23:P26"/>
    <mergeCell ref="Q23:Q26"/>
    <mergeCell ref="A27:A29"/>
    <mergeCell ref="B27:B29"/>
    <mergeCell ref="C27:C29"/>
    <mergeCell ref="L27:L29"/>
    <mergeCell ref="M27:M29"/>
    <mergeCell ref="N27:N29"/>
    <mergeCell ref="O27:O29"/>
    <mergeCell ref="A23:A26"/>
    <mergeCell ref="B23:B26"/>
    <mergeCell ref="C23:C26"/>
    <mergeCell ref="L23:L26"/>
    <mergeCell ref="M23:M26"/>
    <mergeCell ref="N23:N26"/>
    <mergeCell ref="Q30:Q33"/>
    <mergeCell ref="P27:P29"/>
    <mergeCell ref="Q27:Q29"/>
    <mergeCell ref="A30:A33"/>
    <mergeCell ref="B30:B33"/>
    <mergeCell ref="C30:C33"/>
    <mergeCell ref="L30:L33"/>
    <mergeCell ref="M30:M33"/>
    <mergeCell ref="N30:N33"/>
    <mergeCell ref="O30:O33"/>
    <mergeCell ref="P30:P33"/>
    <mergeCell ref="A34:C34"/>
    <mergeCell ref="D34:K34"/>
    <mergeCell ref="A35:A36"/>
    <mergeCell ref="B35:B36"/>
    <mergeCell ref="C35:C36"/>
    <mergeCell ref="L35:L36"/>
    <mergeCell ref="M35:M36"/>
    <mergeCell ref="N35:N36"/>
    <mergeCell ref="O35:O36"/>
    <mergeCell ref="P35:P36"/>
    <mergeCell ref="Q35:Q36"/>
    <mergeCell ref="A37:A38"/>
    <mergeCell ref="B37:B38"/>
    <mergeCell ref="C37:C38"/>
    <mergeCell ref="L37:L38"/>
    <mergeCell ref="M37:M38"/>
    <mergeCell ref="N37:N38"/>
    <mergeCell ref="O37:O38"/>
    <mergeCell ref="P37:P38"/>
    <mergeCell ref="Q37:Q38"/>
    <mergeCell ref="A39:A41"/>
    <mergeCell ref="B39:B41"/>
    <mergeCell ref="C39:C41"/>
    <mergeCell ref="L39:L41"/>
    <mergeCell ref="M39:M41"/>
    <mergeCell ref="N39:N41"/>
    <mergeCell ref="O39:O41"/>
    <mergeCell ref="P39:P41"/>
    <mergeCell ref="Q39:Q41"/>
    <mergeCell ref="P44:P47"/>
    <mergeCell ref="Q44:Q47"/>
    <mergeCell ref="A48:C48"/>
    <mergeCell ref="D48:K48"/>
    <mergeCell ref="L49:L51"/>
    <mergeCell ref="M49:N49"/>
    <mergeCell ref="M50:O50"/>
    <mergeCell ref="M51:O51"/>
    <mergeCell ref="O42:O43"/>
    <mergeCell ref="P42:P43"/>
    <mergeCell ref="Q42:Q43"/>
    <mergeCell ref="A44:A47"/>
    <mergeCell ref="B44:B47"/>
    <mergeCell ref="C44:C47"/>
    <mergeCell ref="L44:L47"/>
    <mergeCell ref="M44:M47"/>
    <mergeCell ref="N44:N47"/>
    <mergeCell ref="O44:O47"/>
    <mergeCell ref="A42:A43"/>
    <mergeCell ref="B42:B43"/>
    <mergeCell ref="C42:C43"/>
    <mergeCell ref="L42:L43"/>
    <mergeCell ref="M42:M43"/>
    <mergeCell ref="N42:N43"/>
  </mergeCells>
  <conditionalFormatting sqref="H31:K33 H22:K26 H7:K9 H15:K20 H35:K38 H42:K47">
    <cfRule type="cellIs" dxfId="38098" priority="1504" operator="equal">
      <formula>0</formula>
    </cfRule>
  </conditionalFormatting>
  <conditionalFormatting sqref="D41:G41 D46:G47 D36:G38">
    <cfRule type="cellIs" dxfId="38097" priority="1503" operator="equal">
      <formula>0</formula>
    </cfRule>
  </conditionalFormatting>
  <conditionalFormatting sqref="H39:K41">
    <cfRule type="cellIs" dxfId="38096" priority="1502" operator="equal">
      <formula>0</formula>
    </cfRule>
  </conditionalFormatting>
  <conditionalFormatting sqref="F26">
    <cfRule type="cellIs" dxfId="38095" priority="321" operator="equal">
      <formula>0</formula>
    </cfRule>
  </conditionalFormatting>
  <conditionalFormatting sqref="D35:E35 G35">
    <cfRule type="cellIs" dxfId="38094" priority="1483" operator="equal">
      <formula>0</formula>
    </cfRule>
  </conditionalFormatting>
  <conditionalFormatting sqref="D39:G39 D40">
    <cfRule type="cellIs" dxfId="38093" priority="1445" operator="equal">
      <formula>0</formula>
    </cfRule>
  </conditionalFormatting>
  <conditionalFormatting sqref="D39:G39 D40">
    <cfRule type="duplicateValues" dxfId="38092" priority="1446"/>
  </conditionalFormatting>
  <conditionalFormatting sqref="D39:G39 D40">
    <cfRule type="duplicateValues" dxfId="38091" priority="1447"/>
  </conditionalFormatting>
  <conditionalFormatting sqref="D39:G39 D40">
    <cfRule type="duplicateValues" dxfId="38090" priority="1448"/>
  </conditionalFormatting>
  <conditionalFormatting sqref="D39:D40">
    <cfRule type="duplicateValues" dxfId="38089" priority="1449"/>
  </conditionalFormatting>
  <conditionalFormatting sqref="D39:D40">
    <cfRule type="duplicateValues" dxfId="38088" priority="1450"/>
  </conditionalFormatting>
  <conditionalFormatting sqref="D39:G39 D40">
    <cfRule type="duplicateValues" dxfId="38087" priority="1451"/>
  </conditionalFormatting>
  <conditionalFormatting sqref="E39">
    <cfRule type="duplicateValues" dxfId="38086" priority="1452"/>
  </conditionalFormatting>
  <conditionalFormatting sqref="E39">
    <cfRule type="duplicateValues" dxfId="38085" priority="1453"/>
  </conditionalFormatting>
  <conditionalFormatting sqref="E39">
    <cfRule type="duplicateValues" dxfId="38084" priority="1454"/>
  </conditionalFormatting>
  <conditionalFormatting sqref="E39">
    <cfRule type="duplicateValues" dxfId="38083" priority="1455"/>
  </conditionalFormatting>
  <conditionalFormatting sqref="E39">
    <cfRule type="duplicateValues" dxfId="38082" priority="1456"/>
  </conditionalFormatting>
  <conditionalFormatting sqref="E39">
    <cfRule type="duplicateValues" dxfId="38081" priority="1457"/>
  </conditionalFormatting>
  <conditionalFormatting sqref="D39:D40">
    <cfRule type="duplicateValues" dxfId="38080" priority="1458"/>
  </conditionalFormatting>
  <conditionalFormatting sqref="D39:G39 D40">
    <cfRule type="duplicateValues" dxfId="38079" priority="1459"/>
  </conditionalFormatting>
  <conditionalFormatting sqref="D39:G39 D40">
    <cfRule type="duplicateValues" dxfId="38078" priority="1460"/>
  </conditionalFormatting>
  <conditionalFormatting sqref="E39:G39">
    <cfRule type="duplicateValues" dxfId="38077" priority="1461"/>
  </conditionalFormatting>
  <conditionalFormatting sqref="E39:G39">
    <cfRule type="duplicateValues" dxfId="38076" priority="1462"/>
  </conditionalFormatting>
  <conditionalFormatting sqref="E39:G39">
    <cfRule type="duplicateValues" dxfId="38075" priority="1463"/>
  </conditionalFormatting>
  <conditionalFormatting sqref="F35">
    <cfRule type="duplicateValues" dxfId="38074" priority="1436"/>
  </conditionalFormatting>
  <conditionalFormatting sqref="F35">
    <cfRule type="duplicateValues" dxfId="38073" priority="1437"/>
  </conditionalFormatting>
  <conditionalFormatting sqref="F35">
    <cfRule type="duplicateValues" dxfId="38072" priority="1438"/>
  </conditionalFormatting>
  <conditionalFormatting sqref="F35">
    <cfRule type="duplicateValues" dxfId="38071" priority="1439"/>
  </conditionalFormatting>
  <conditionalFormatting sqref="F35">
    <cfRule type="duplicateValues" dxfId="38070" priority="1440"/>
  </conditionalFormatting>
  <conditionalFormatting sqref="F35">
    <cfRule type="duplicateValues" dxfId="38069" priority="1441"/>
  </conditionalFormatting>
  <conditionalFormatting sqref="F35">
    <cfRule type="duplicateValues" dxfId="38068" priority="1442"/>
  </conditionalFormatting>
  <conditionalFormatting sqref="F35">
    <cfRule type="duplicateValues" dxfId="38067" priority="1443"/>
  </conditionalFormatting>
  <conditionalFormatting sqref="F35">
    <cfRule type="duplicateValues" dxfId="38066" priority="1444"/>
  </conditionalFormatting>
  <conditionalFormatting sqref="E40:G40">
    <cfRule type="duplicateValues" dxfId="38065" priority="1420"/>
  </conditionalFormatting>
  <conditionalFormatting sqref="E40:G40">
    <cfRule type="duplicateValues" dxfId="38064" priority="1421"/>
  </conditionalFormatting>
  <conditionalFormatting sqref="E40:G40">
    <cfRule type="duplicateValues" dxfId="38063" priority="1422"/>
  </conditionalFormatting>
  <conditionalFormatting sqref="E40:G40">
    <cfRule type="duplicateValues" dxfId="38062" priority="1423"/>
  </conditionalFormatting>
  <conditionalFormatting sqref="E40">
    <cfRule type="duplicateValues" dxfId="38061" priority="1424"/>
  </conditionalFormatting>
  <conditionalFormatting sqref="E40">
    <cfRule type="duplicateValues" dxfId="38060" priority="1425"/>
  </conditionalFormatting>
  <conditionalFormatting sqref="E40">
    <cfRule type="duplicateValues" dxfId="38059" priority="1426"/>
  </conditionalFormatting>
  <conditionalFormatting sqref="E40">
    <cfRule type="duplicateValues" dxfId="38058" priority="1427"/>
  </conditionalFormatting>
  <conditionalFormatting sqref="E40">
    <cfRule type="duplicateValues" dxfId="38057" priority="1428"/>
  </conditionalFormatting>
  <conditionalFormatting sqref="E40">
    <cfRule type="duplicateValues" dxfId="38056" priority="1429"/>
  </conditionalFormatting>
  <conditionalFormatting sqref="E40:G40">
    <cfRule type="duplicateValues" dxfId="38055" priority="1430"/>
  </conditionalFormatting>
  <conditionalFormatting sqref="E40:G40">
    <cfRule type="duplicateValues" dxfId="38054" priority="1431"/>
  </conditionalFormatting>
  <conditionalFormatting sqref="E40:G40">
    <cfRule type="duplicateValues" dxfId="38053" priority="1432"/>
  </conditionalFormatting>
  <conditionalFormatting sqref="E40:G40">
    <cfRule type="duplicateValues" dxfId="38052" priority="1433"/>
  </conditionalFormatting>
  <conditionalFormatting sqref="E40:G40">
    <cfRule type="duplicateValues" dxfId="38051" priority="1434"/>
  </conditionalFormatting>
  <conditionalFormatting sqref="D6:E6">
    <cfRule type="duplicateValues" dxfId="38050" priority="1364"/>
  </conditionalFormatting>
  <conditionalFormatting sqref="D6:E6">
    <cfRule type="duplicateValues" dxfId="38049" priority="1365"/>
  </conditionalFormatting>
  <conditionalFormatting sqref="D6:E6">
    <cfRule type="duplicateValues" dxfId="38048" priority="1366"/>
  </conditionalFormatting>
  <conditionalFormatting sqref="D6">
    <cfRule type="duplicateValues" dxfId="38047" priority="1367"/>
  </conditionalFormatting>
  <conditionalFormatting sqref="D6">
    <cfRule type="duplicateValues" dxfId="38046" priority="1368"/>
  </conditionalFormatting>
  <conditionalFormatting sqref="D6:E6">
    <cfRule type="duplicateValues" dxfId="38045" priority="1369"/>
  </conditionalFormatting>
  <conditionalFormatting sqref="E6">
    <cfRule type="duplicateValues" dxfId="38044" priority="1370"/>
  </conditionalFormatting>
  <conditionalFormatting sqref="E6">
    <cfRule type="duplicateValues" dxfId="38043" priority="1371"/>
  </conditionalFormatting>
  <conditionalFormatting sqref="E6">
    <cfRule type="duplicateValues" dxfId="38042" priority="1372"/>
  </conditionalFormatting>
  <conditionalFormatting sqref="E6">
    <cfRule type="duplicateValues" dxfId="38041" priority="1373"/>
  </conditionalFormatting>
  <conditionalFormatting sqref="E6">
    <cfRule type="duplicateValues" dxfId="38040" priority="1374"/>
  </conditionalFormatting>
  <conditionalFormatting sqref="E6">
    <cfRule type="duplicateValues" dxfId="38039" priority="1375"/>
  </conditionalFormatting>
  <conditionalFormatting sqref="D6">
    <cfRule type="duplicateValues" dxfId="38038" priority="1376"/>
  </conditionalFormatting>
  <conditionalFormatting sqref="D6:E6">
    <cfRule type="duplicateValues" dxfId="38037" priority="1377"/>
  </conditionalFormatting>
  <conditionalFormatting sqref="D6:E6">
    <cfRule type="duplicateValues" dxfId="38036" priority="1378"/>
  </conditionalFormatting>
  <conditionalFormatting sqref="E6">
    <cfRule type="duplicateValues" dxfId="38035" priority="1379"/>
  </conditionalFormatting>
  <conditionalFormatting sqref="E6">
    <cfRule type="duplicateValues" dxfId="38034" priority="1380"/>
  </conditionalFormatting>
  <conditionalFormatting sqref="E6">
    <cfRule type="duplicateValues" dxfId="38033" priority="1381"/>
  </conditionalFormatting>
  <conditionalFormatting sqref="D10 G10">
    <cfRule type="duplicateValues" dxfId="38032" priority="1331"/>
  </conditionalFormatting>
  <conditionalFormatting sqref="D10 G10">
    <cfRule type="duplicateValues" dxfId="38031" priority="1332"/>
  </conditionalFormatting>
  <conditionalFormatting sqref="D10 G10">
    <cfRule type="duplicateValues" dxfId="38030" priority="1333"/>
  </conditionalFormatting>
  <conditionalFormatting sqref="D10">
    <cfRule type="duplicateValues" dxfId="38029" priority="1334"/>
  </conditionalFormatting>
  <conditionalFormatting sqref="D10">
    <cfRule type="duplicateValues" dxfId="38028" priority="1335"/>
  </conditionalFormatting>
  <conditionalFormatting sqref="D10 G10">
    <cfRule type="duplicateValues" dxfId="38027" priority="1336"/>
  </conditionalFormatting>
  <conditionalFormatting sqref="D10">
    <cfRule type="duplicateValues" dxfId="38026" priority="1337"/>
  </conditionalFormatting>
  <conditionalFormatting sqref="D10 G10">
    <cfRule type="duplicateValues" dxfId="38025" priority="1338"/>
  </conditionalFormatting>
  <conditionalFormatting sqref="D10 G10">
    <cfRule type="duplicateValues" dxfId="38024" priority="1339"/>
  </conditionalFormatting>
  <conditionalFormatting sqref="G10">
    <cfRule type="duplicateValues" dxfId="38023" priority="1340"/>
  </conditionalFormatting>
  <conditionalFormatting sqref="G10">
    <cfRule type="duplicateValues" dxfId="38022" priority="1341"/>
  </conditionalFormatting>
  <conditionalFormatting sqref="G10">
    <cfRule type="duplicateValues" dxfId="38021" priority="1342"/>
  </conditionalFormatting>
  <conditionalFormatting sqref="D7:E7">
    <cfRule type="duplicateValues" dxfId="38020" priority="1294"/>
  </conditionalFormatting>
  <conditionalFormatting sqref="D7:E7">
    <cfRule type="duplicateValues" dxfId="38019" priority="1295"/>
  </conditionalFormatting>
  <conditionalFormatting sqref="D7:E7">
    <cfRule type="duplicateValues" dxfId="38018" priority="1296"/>
  </conditionalFormatting>
  <conditionalFormatting sqref="D7">
    <cfRule type="duplicateValues" dxfId="38017" priority="1297"/>
  </conditionalFormatting>
  <conditionalFormatting sqref="D7">
    <cfRule type="duplicateValues" dxfId="38016" priority="1298"/>
  </conditionalFormatting>
  <conditionalFormatting sqref="D7:E7">
    <cfRule type="duplicateValues" dxfId="38015" priority="1299"/>
  </conditionalFormatting>
  <conditionalFormatting sqref="E7">
    <cfRule type="duplicateValues" dxfId="38014" priority="1300"/>
  </conditionalFormatting>
  <conditionalFormatting sqref="E7">
    <cfRule type="duplicateValues" dxfId="38013" priority="1301"/>
  </conditionalFormatting>
  <conditionalFormatting sqref="E7">
    <cfRule type="duplicateValues" dxfId="38012" priority="1302"/>
  </conditionalFormatting>
  <conditionalFormatting sqref="E7">
    <cfRule type="duplicateValues" dxfId="38011" priority="1303"/>
  </conditionalFormatting>
  <conditionalFormatting sqref="E7">
    <cfRule type="duplicateValues" dxfId="38010" priority="1304"/>
  </conditionalFormatting>
  <conditionalFormatting sqref="E7">
    <cfRule type="duplicateValues" dxfId="38009" priority="1305"/>
  </conditionalFormatting>
  <conditionalFormatting sqref="D7">
    <cfRule type="duplicateValues" dxfId="38008" priority="1306"/>
  </conditionalFormatting>
  <conditionalFormatting sqref="D7:E7">
    <cfRule type="duplicateValues" dxfId="38007" priority="1307"/>
  </conditionalFormatting>
  <conditionalFormatting sqref="D7:E7">
    <cfRule type="duplicateValues" dxfId="38006" priority="1308"/>
  </conditionalFormatting>
  <conditionalFormatting sqref="E7">
    <cfRule type="duplicateValues" dxfId="38005" priority="1309"/>
  </conditionalFormatting>
  <conditionalFormatting sqref="E7">
    <cfRule type="duplicateValues" dxfId="38004" priority="1310"/>
  </conditionalFormatting>
  <conditionalFormatting sqref="E7">
    <cfRule type="duplicateValues" dxfId="38003" priority="1311"/>
  </conditionalFormatting>
  <conditionalFormatting sqref="D8:E8">
    <cfRule type="duplicateValues" dxfId="38002" priority="1275"/>
  </conditionalFormatting>
  <conditionalFormatting sqref="D8:E8">
    <cfRule type="duplicateValues" dxfId="38001" priority="1276"/>
  </conditionalFormatting>
  <conditionalFormatting sqref="D8:E8">
    <cfRule type="duplicateValues" dxfId="38000" priority="1277"/>
  </conditionalFormatting>
  <conditionalFormatting sqref="D8">
    <cfRule type="duplicateValues" dxfId="37999" priority="1278"/>
  </conditionalFormatting>
  <conditionalFormatting sqref="D8">
    <cfRule type="duplicateValues" dxfId="37998" priority="1279"/>
  </conditionalFormatting>
  <conditionalFormatting sqref="D8:E8">
    <cfRule type="duplicateValues" dxfId="37997" priority="1280"/>
  </conditionalFormatting>
  <conditionalFormatting sqref="E8">
    <cfRule type="duplicateValues" dxfId="37996" priority="1281"/>
  </conditionalFormatting>
  <conditionalFormatting sqref="E8">
    <cfRule type="duplicateValues" dxfId="37995" priority="1282"/>
  </conditionalFormatting>
  <conditionalFormatting sqref="E8">
    <cfRule type="duplicateValues" dxfId="37994" priority="1283"/>
  </conditionalFormatting>
  <conditionalFormatting sqref="E8">
    <cfRule type="duplicateValues" dxfId="37993" priority="1284"/>
  </conditionalFormatting>
  <conditionalFormatting sqref="E8">
    <cfRule type="duplicateValues" dxfId="37992" priority="1285"/>
  </conditionalFormatting>
  <conditionalFormatting sqref="E8">
    <cfRule type="duplicateValues" dxfId="37991" priority="1286"/>
  </conditionalFormatting>
  <conditionalFormatting sqref="D8">
    <cfRule type="duplicateValues" dxfId="37990" priority="1287"/>
  </conditionalFormatting>
  <conditionalFormatting sqref="D8:E8">
    <cfRule type="duplicateValues" dxfId="37989" priority="1288"/>
  </conditionalFormatting>
  <conditionalFormatting sqref="D8:E8">
    <cfRule type="duplicateValues" dxfId="37988" priority="1289"/>
  </conditionalFormatting>
  <conditionalFormatting sqref="E8">
    <cfRule type="duplicateValues" dxfId="37987" priority="1290"/>
  </conditionalFormatting>
  <conditionalFormatting sqref="E8">
    <cfRule type="duplicateValues" dxfId="37986" priority="1291"/>
  </conditionalFormatting>
  <conditionalFormatting sqref="E8">
    <cfRule type="duplicateValues" dxfId="37985" priority="1292"/>
  </conditionalFormatting>
  <conditionalFormatting sqref="D9:E9">
    <cfRule type="duplicateValues" dxfId="37984" priority="1256"/>
  </conditionalFormatting>
  <conditionalFormatting sqref="D9:E9">
    <cfRule type="duplicateValues" dxfId="37983" priority="1257"/>
  </conditionalFormatting>
  <conditionalFormatting sqref="D9:E9">
    <cfRule type="duplicateValues" dxfId="37982" priority="1258"/>
  </conditionalFormatting>
  <conditionalFormatting sqref="D9">
    <cfRule type="duplicateValues" dxfId="37981" priority="1259"/>
  </conditionalFormatting>
  <conditionalFormatting sqref="D9">
    <cfRule type="duplicateValues" dxfId="37980" priority="1260"/>
  </conditionalFormatting>
  <conditionalFormatting sqref="D9:E9">
    <cfRule type="duplicateValues" dxfId="37979" priority="1261"/>
  </conditionalFormatting>
  <conditionalFormatting sqref="E9">
    <cfRule type="duplicateValues" dxfId="37978" priority="1262"/>
  </conditionalFormatting>
  <conditionalFormatting sqref="E9">
    <cfRule type="duplicateValues" dxfId="37977" priority="1263"/>
  </conditionalFormatting>
  <conditionalFormatting sqref="E9">
    <cfRule type="duplicateValues" dxfId="37976" priority="1264"/>
  </conditionalFormatting>
  <conditionalFormatting sqref="E9">
    <cfRule type="duplicateValues" dxfId="37975" priority="1265"/>
  </conditionalFormatting>
  <conditionalFormatting sqref="E9">
    <cfRule type="duplicateValues" dxfId="37974" priority="1266"/>
  </conditionalFormatting>
  <conditionalFormatting sqref="E9">
    <cfRule type="duplicateValues" dxfId="37973" priority="1267"/>
  </conditionalFormatting>
  <conditionalFormatting sqref="D9">
    <cfRule type="duplicateValues" dxfId="37972" priority="1268"/>
  </conditionalFormatting>
  <conditionalFormatting sqref="D9:E9">
    <cfRule type="duplicateValues" dxfId="37971" priority="1269"/>
  </conditionalFormatting>
  <conditionalFormatting sqref="D9:E9">
    <cfRule type="duplicateValues" dxfId="37970" priority="1270"/>
  </conditionalFormatting>
  <conditionalFormatting sqref="E9">
    <cfRule type="duplicateValues" dxfId="37969" priority="1271"/>
  </conditionalFormatting>
  <conditionalFormatting sqref="E9">
    <cfRule type="duplicateValues" dxfId="37968" priority="1272"/>
  </conditionalFormatting>
  <conditionalFormatting sqref="E9">
    <cfRule type="duplicateValues" dxfId="37967" priority="1273"/>
  </conditionalFormatting>
  <conditionalFormatting sqref="G6">
    <cfRule type="duplicateValues" dxfId="37966" priority="1236"/>
  </conditionalFormatting>
  <conditionalFormatting sqref="G6">
    <cfRule type="duplicateValues" dxfId="37965" priority="1237"/>
  </conditionalFormatting>
  <conditionalFormatting sqref="G6">
    <cfRule type="duplicateValues" dxfId="37964" priority="1238"/>
  </conditionalFormatting>
  <conditionalFormatting sqref="G6">
    <cfRule type="duplicateValues" dxfId="37963" priority="1239"/>
  </conditionalFormatting>
  <conditionalFormatting sqref="G6">
    <cfRule type="duplicateValues" dxfId="37962" priority="1240"/>
  </conditionalFormatting>
  <conditionalFormatting sqref="G6">
    <cfRule type="duplicateValues" dxfId="37961" priority="1241"/>
  </conditionalFormatting>
  <conditionalFormatting sqref="G6">
    <cfRule type="duplicateValues" dxfId="37960" priority="1242"/>
  </conditionalFormatting>
  <conditionalFormatting sqref="G6">
    <cfRule type="duplicateValues" dxfId="37959" priority="1243"/>
  </conditionalFormatting>
  <conditionalFormatting sqref="G6">
    <cfRule type="duplicateValues" dxfId="37958" priority="1244"/>
  </conditionalFormatting>
  <conditionalFormatting sqref="G7">
    <cfRule type="duplicateValues" dxfId="37957" priority="1216"/>
  </conditionalFormatting>
  <conditionalFormatting sqref="G7">
    <cfRule type="duplicateValues" dxfId="37956" priority="1217"/>
  </conditionalFormatting>
  <conditionalFormatting sqref="G7">
    <cfRule type="duplicateValues" dxfId="37955" priority="1218"/>
  </conditionalFormatting>
  <conditionalFormatting sqref="G7">
    <cfRule type="duplicateValues" dxfId="37954" priority="1219"/>
  </conditionalFormatting>
  <conditionalFormatting sqref="G7">
    <cfRule type="duplicateValues" dxfId="37953" priority="1220"/>
  </conditionalFormatting>
  <conditionalFormatting sqref="G7">
    <cfRule type="duplicateValues" dxfId="37952" priority="1221"/>
  </conditionalFormatting>
  <conditionalFormatting sqref="G7">
    <cfRule type="duplicateValues" dxfId="37951" priority="1222"/>
  </conditionalFormatting>
  <conditionalFormatting sqref="G7">
    <cfRule type="duplicateValues" dxfId="37950" priority="1223"/>
  </conditionalFormatting>
  <conditionalFormatting sqref="G7">
    <cfRule type="duplicateValues" dxfId="37949" priority="1224"/>
  </conditionalFormatting>
  <conditionalFormatting sqref="G8">
    <cfRule type="duplicateValues" dxfId="37948" priority="1206"/>
  </conditionalFormatting>
  <conditionalFormatting sqref="G8">
    <cfRule type="duplicateValues" dxfId="37947" priority="1207"/>
  </conditionalFormatting>
  <conditionalFormatting sqref="G8">
    <cfRule type="duplicateValues" dxfId="37946" priority="1208"/>
  </conditionalFormatting>
  <conditionalFormatting sqref="G8">
    <cfRule type="duplicateValues" dxfId="37945" priority="1209"/>
  </conditionalFormatting>
  <conditionalFormatting sqref="G8">
    <cfRule type="duplicateValues" dxfId="37944" priority="1210"/>
  </conditionalFormatting>
  <conditionalFormatting sqref="G8">
    <cfRule type="duplicateValues" dxfId="37943" priority="1211"/>
  </conditionalFormatting>
  <conditionalFormatting sqref="G8">
    <cfRule type="duplicateValues" dxfId="37942" priority="1212"/>
  </conditionalFormatting>
  <conditionalFormatting sqref="G8">
    <cfRule type="duplicateValues" dxfId="37941" priority="1213"/>
  </conditionalFormatting>
  <conditionalFormatting sqref="G8">
    <cfRule type="duplicateValues" dxfId="37940" priority="1214"/>
  </conditionalFormatting>
  <conditionalFormatting sqref="G9">
    <cfRule type="duplicateValues" dxfId="37939" priority="1196"/>
  </conditionalFormatting>
  <conditionalFormatting sqref="G9">
    <cfRule type="duplicateValues" dxfId="37938" priority="1197"/>
  </conditionalFormatting>
  <conditionalFormatting sqref="G9">
    <cfRule type="duplicateValues" dxfId="37937" priority="1198"/>
  </conditionalFormatting>
  <conditionalFormatting sqref="G9">
    <cfRule type="duplicateValues" dxfId="37936" priority="1199"/>
  </conditionalFormatting>
  <conditionalFormatting sqref="G9">
    <cfRule type="duplicateValues" dxfId="37935" priority="1200"/>
  </conditionalFormatting>
  <conditionalFormatting sqref="G9">
    <cfRule type="duplicateValues" dxfId="37934" priority="1201"/>
  </conditionalFormatting>
  <conditionalFormatting sqref="G9">
    <cfRule type="duplicateValues" dxfId="37933" priority="1202"/>
  </conditionalFormatting>
  <conditionalFormatting sqref="G9">
    <cfRule type="duplicateValues" dxfId="37932" priority="1203"/>
  </conditionalFormatting>
  <conditionalFormatting sqref="G9">
    <cfRule type="duplicateValues" dxfId="37931" priority="1204"/>
  </conditionalFormatting>
  <conditionalFormatting sqref="E19">
    <cfRule type="duplicateValues" dxfId="37930" priority="1166"/>
  </conditionalFormatting>
  <conditionalFormatting sqref="E19">
    <cfRule type="duplicateValues" dxfId="37929" priority="1167"/>
  </conditionalFormatting>
  <conditionalFormatting sqref="E19">
    <cfRule type="duplicateValues" dxfId="37928" priority="1168"/>
  </conditionalFormatting>
  <conditionalFormatting sqref="E19">
    <cfRule type="duplicateValues" dxfId="37927" priority="1169"/>
  </conditionalFormatting>
  <conditionalFormatting sqref="E19">
    <cfRule type="duplicateValues" dxfId="37926" priority="1170"/>
  </conditionalFormatting>
  <conditionalFormatting sqref="E19">
    <cfRule type="duplicateValues" dxfId="37925" priority="1171"/>
  </conditionalFormatting>
  <conditionalFormatting sqref="E19">
    <cfRule type="duplicateValues" dxfId="37924" priority="1172"/>
  </conditionalFormatting>
  <conditionalFormatting sqref="E19">
    <cfRule type="duplicateValues" dxfId="37923" priority="1173"/>
  </conditionalFormatting>
  <conditionalFormatting sqref="E19">
    <cfRule type="duplicateValues" dxfId="37922" priority="1174"/>
  </conditionalFormatting>
  <conditionalFormatting sqref="E10">
    <cfRule type="duplicateValues" dxfId="37921" priority="1156"/>
  </conditionalFormatting>
  <conditionalFormatting sqref="E10">
    <cfRule type="duplicateValues" dxfId="37920" priority="1157"/>
  </conditionalFormatting>
  <conditionalFormatting sqref="E10">
    <cfRule type="duplicateValues" dxfId="37919" priority="1158"/>
  </conditionalFormatting>
  <conditionalFormatting sqref="E10">
    <cfRule type="duplicateValues" dxfId="37918" priority="1159"/>
  </conditionalFormatting>
  <conditionalFormatting sqref="E10">
    <cfRule type="duplicateValues" dxfId="37917" priority="1160"/>
  </conditionalFormatting>
  <conditionalFormatting sqref="E10">
    <cfRule type="duplicateValues" dxfId="37916" priority="1161"/>
  </conditionalFormatting>
  <conditionalFormatting sqref="E10">
    <cfRule type="duplicateValues" dxfId="37915" priority="1162"/>
  </conditionalFormatting>
  <conditionalFormatting sqref="E10">
    <cfRule type="duplicateValues" dxfId="37914" priority="1163"/>
  </conditionalFormatting>
  <conditionalFormatting sqref="E10">
    <cfRule type="duplicateValues" dxfId="37913" priority="1164"/>
  </conditionalFormatting>
  <conditionalFormatting sqref="E11">
    <cfRule type="duplicateValues" dxfId="37912" priority="1146"/>
  </conditionalFormatting>
  <conditionalFormatting sqref="E11">
    <cfRule type="duplicateValues" dxfId="37911" priority="1147"/>
  </conditionalFormatting>
  <conditionalFormatting sqref="E11">
    <cfRule type="duplicateValues" dxfId="37910" priority="1148"/>
  </conditionalFormatting>
  <conditionalFormatting sqref="E11">
    <cfRule type="duplicateValues" dxfId="37909" priority="1149"/>
  </conditionalFormatting>
  <conditionalFormatting sqref="E11">
    <cfRule type="duplicateValues" dxfId="37908" priority="1150"/>
  </conditionalFormatting>
  <conditionalFormatting sqref="E11">
    <cfRule type="duplicateValues" dxfId="37907" priority="1151"/>
  </conditionalFormatting>
  <conditionalFormatting sqref="E11">
    <cfRule type="duplicateValues" dxfId="37906" priority="1152"/>
  </conditionalFormatting>
  <conditionalFormatting sqref="E11">
    <cfRule type="duplicateValues" dxfId="37905" priority="1153"/>
  </conditionalFormatting>
  <conditionalFormatting sqref="E11">
    <cfRule type="duplicateValues" dxfId="37904" priority="1154"/>
  </conditionalFormatting>
  <conditionalFormatting sqref="F6">
    <cfRule type="duplicateValues" dxfId="37903" priority="1126"/>
  </conditionalFormatting>
  <conditionalFormatting sqref="F6">
    <cfRule type="duplicateValues" dxfId="37902" priority="1127"/>
  </conditionalFormatting>
  <conditionalFormatting sqref="F6">
    <cfRule type="duplicateValues" dxfId="37901" priority="1128"/>
  </conditionalFormatting>
  <conditionalFormatting sqref="F6">
    <cfRule type="duplicateValues" dxfId="37900" priority="1129"/>
  </conditionalFormatting>
  <conditionalFormatting sqref="F6">
    <cfRule type="duplicateValues" dxfId="37899" priority="1130"/>
  </conditionalFormatting>
  <conditionalFormatting sqref="F6">
    <cfRule type="duplicateValues" dxfId="37898" priority="1131"/>
  </conditionalFormatting>
  <conditionalFormatting sqref="F6">
    <cfRule type="duplicateValues" dxfId="37897" priority="1132"/>
  </conditionalFormatting>
  <conditionalFormatting sqref="F6">
    <cfRule type="duplicateValues" dxfId="37896" priority="1133"/>
  </conditionalFormatting>
  <conditionalFormatting sqref="F6">
    <cfRule type="duplicateValues" dxfId="37895" priority="1134"/>
  </conditionalFormatting>
  <conditionalFormatting sqref="F10">
    <cfRule type="duplicateValues" dxfId="37894" priority="1105"/>
  </conditionalFormatting>
  <conditionalFormatting sqref="F10">
    <cfRule type="duplicateValues" dxfId="37893" priority="1106"/>
  </conditionalFormatting>
  <conditionalFormatting sqref="F10">
    <cfRule type="duplicateValues" dxfId="37892" priority="1107"/>
  </conditionalFormatting>
  <conditionalFormatting sqref="F10">
    <cfRule type="duplicateValues" dxfId="37891" priority="1108"/>
  </conditionalFormatting>
  <conditionalFormatting sqref="F10">
    <cfRule type="duplicateValues" dxfId="37890" priority="1109"/>
  </conditionalFormatting>
  <conditionalFormatting sqref="F10">
    <cfRule type="duplicateValues" dxfId="37889" priority="1110"/>
  </conditionalFormatting>
  <conditionalFormatting sqref="F10">
    <cfRule type="duplicateValues" dxfId="37888" priority="1111"/>
  </conditionalFormatting>
  <conditionalFormatting sqref="F10">
    <cfRule type="duplicateValues" dxfId="37887" priority="1112"/>
  </conditionalFormatting>
  <conditionalFormatting sqref="F10">
    <cfRule type="duplicateValues" dxfId="37886" priority="1113"/>
  </conditionalFormatting>
  <conditionalFormatting sqref="F7">
    <cfRule type="duplicateValues" dxfId="37885" priority="1096"/>
  </conditionalFormatting>
  <conditionalFormatting sqref="F7">
    <cfRule type="duplicateValues" dxfId="37884" priority="1097"/>
  </conditionalFormatting>
  <conditionalFormatting sqref="F7">
    <cfRule type="duplicateValues" dxfId="37883" priority="1098"/>
  </conditionalFormatting>
  <conditionalFormatting sqref="F7">
    <cfRule type="duplicateValues" dxfId="37882" priority="1099"/>
  </conditionalFormatting>
  <conditionalFormatting sqref="F7">
    <cfRule type="duplicateValues" dxfId="37881" priority="1100"/>
  </conditionalFormatting>
  <conditionalFormatting sqref="F7">
    <cfRule type="duplicateValues" dxfId="37880" priority="1101"/>
  </conditionalFormatting>
  <conditionalFormatting sqref="F7">
    <cfRule type="duplicateValues" dxfId="37879" priority="1102"/>
  </conditionalFormatting>
  <conditionalFormatting sqref="F7">
    <cfRule type="duplicateValues" dxfId="37878" priority="1103"/>
  </conditionalFormatting>
  <conditionalFormatting sqref="F7">
    <cfRule type="duplicateValues" dxfId="37877" priority="1104"/>
  </conditionalFormatting>
  <conditionalFormatting sqref="F8">
    <cfRule type="duplicateValues" dxfId="37876" priority="1086"/>
  </conditionalFormatting>
  <conditionalFormatting sqref="F8">
    <cfRule type="duplicateValues" dxfId="37875" priority="1087"/>
  </conditionalFormatting>
  <conditionalFormatting sqref="F8">
    <cfRule type="duplicateValues" dxfId="37874" priority="1088"/>
  </conditionalFormatting>
  <conditionalFormatting sqref="F8">
    <cfRule type="duplicateValues" dxfId="37873" priority="1089"/>
  </conditionalFormatting>
  <conditionalFormatting sqref="F8">
    <cfRule type="duplicateValues" dxfId="37872" priority="1090"/>
  </conditionalFormatting>
  <conditionalFormatting sqref="F8">
    <cfRule type="duplicateValues" dxfId="37871" priority="1091"/>
  </conditionalFormatting>
  <conditionalFormatting sqref="F8">
    <cfRule type="duplicateValues" dxfId="37870" priority="1092"/>
  </conditionalFormatting>
  <conditionalFormatting sqref="F8">
    <cfRule type="duplicateValues" dxfId="37869" priority="1093"/>
  </conditionalFormatting>
  <conditionalFormatting sqref="F8">
    <cfRule type="duplicateValues" dxfId="37868" priority="1094"/>
  </conditionalFormatting>
  <conditionalFormatting sqref="F9">
    <cfRule type="duplicateValues" dxfId="37867" priority="1076"/>
  </conditionalFormatting>
  <conditionalFormatting sqref="F9">
    <cfRule type="duplicateValues" dxfId="37866" priority="1077"/>
  </conditionalFormatting>
  <conditionalFormatting sqref="F9">
    <cfRule type="duplicateValues" dxfId="37865" priority="1078"/>
  </conditionalFormatting>
  <conditionalFormatting sqref="F9">
    <cfRule type="duplicateValues" dxfId="37864" priority="1079"/>
  </conditionalFormatting>
  <conditionalFormatting sqref="F9">
    <cfRule type="duplicateValues" dxfId="37863" priority="1080"/>
  </conditionalFormatting>
  <conditionalFormatting sqref="F9">
    <cfRule type="duplicateValues" dxfId="37862" priority="1081"/>
  </conditionalFormatting>
  <conditionalFormatting sqref="F9">
    <cfRule type="duplicateValues" dxfId="37861" priority="1082"/>
  </conditionalFormatting>
  <conditionalFormatting sqref="F9">
    <cfRule type="duplicateValues" dxfId="37860" priority="1083"/>
  </conditionalFormatting>
  <conditionalFormatting sqref="F9">
    <cfRule type="duplicateValues" dxfId="37859" priority="1084"/>
  </conditionalFormatting>
  <conditionalFormatting sqref="D17">
    <cfRule type="duplicateValues" dxfId="37858" priority="1066"/>
  </conditionalFormatting>
  <conditionalFormatting sqref="D17">
    <cfRule type="duplicateValues" dxfId="37857" priority="1067"/>
  </conditionalFormatting>
  <conditionalFormatting sqref="D17">
    <cfRule type="duplicateValues" dxfId="37856" priority="1068"/>
  </conditionalFormatting>
  <conditionalFormatting sqref="D17">
    <cfRule type="duplicateValues" dxfId="37855" priority="1069"/>
  </conditionalFormatting>
  <conditionalFormatting sqref="D17">
    <cfRule type="duplicateValues" dxfId="37854" priority="1070"/>
  </conditionalFormatting>
  <conditionalFormatting sqref="D17">
    <cfRule type="duplicateValues" dxfId="37853" priority="1071"/>
  </conditionalFormatting>
  <conditionalFormatting sqref="D17">
    <cfRule type="duplicateValues" dxfId="37852" priority="1072"/>
  </conditionalFormatting>
  <conditionalFormatting sqref="D17">
    <cfRule type="duplicateValues" dxfId="37851" priority="1073"/>
  </conditionalFormatting>
  <conditionalFormatting sqref="D17">
    <cfRule type="duplicateValues" dxfId="37850" priority="1074"/>
  </conditionalFormatting>
  <conditionalFormatting sqref="D12:E12">
    <cfRule type="duplicateValues" dxfId="37849" priority="1047"/>
  </conditionalFormatting>
  <conditionalFormatting sqref="D12:E12">
    <cfRule type="duplicateValues" dxfId="37848" priority="1048"/>
  </conditionalFormatting>
  <conditionalFormatting sqref="D12:E12">
    <cfRule type="duplicateValues" dxfId="37847" priority="1049"/>
  </conditionalFormatting>
  <conditionalFormatting sqref="D12">
    <cfRule type="duplicateValues" dxfId="37846" priority="1050"/>
  </conditionalFormatting>
  <conditionalFormatting sqref="D12">
    <cfRule type="duplicateValues" dxfId="37845" priority="1051"/>
  </conditionalFormatting>
  <conditionalFormatting sqref="D12:E12">
    <cfRule type="duplicateValues" dxfId="37844" priority="1052"/>
  </conditionalFormatting>
  <conditionalFormatting sqref="E12">
    <cfRule type="duplicateValues" dxfId="37843" priority="1053"/>
  </conditionalFormatting>
  <conditionalFormatting sqref="E12">
    <cfRule type="duplicateValues" dxfId="37842" priority="1054"/>
  </conditionalFormatting>
  <conditionalFormatting sqref="E12">
    <cfRule type="duplicateValues" dxfId="37841" priority="1055"/>
  </conditionalFormatting>
  <conditionalFormatting sqref="E12">
    <cfRule type="duplicateValues" dxfId="37840" priority="1056"/>
  </conditionalFormatting>
  <conditionalFormatting sqref="E12">
    <cfRule type="duplicateValues" dxfId="37839" priority="1057"/>
  </conditionalFormatting>
  <conditionalFormatting sqref="E12">
    <cfRule type="duplicateValues" dxfId="37838" priority="1058"/>
  </conditionalFormatting>
  <conditionalFormatting sqref="D12">
    <cfRule type="duplicateValues" dxfId="37837" priority="1059"/>
  </conditionalFormatting>
  <conditionalFormatting sqref="D12:E12">
    <cfRule type="duplicateValues" dxfId="37836" priority="1060"/>
  </conditionalFormatting>
  <conditionalFormatting sqref="D12:E12">
    <cfRule type="duplicateValues" dxfId="37835" priority="1061"/>
  </conditionalFormatting>
  <conditionalFormatting sqref="E12">
    <cfRule type="duplicateValues" dxfId="37834" priority="1062"/>
  </conditionalFormatting>
  <conditionalFormatting sqref="E12">
    <cfRule type="duplicateValues" dxfId="37833" priority="1063"/>
  </conditionalFormatting>
  <conditionalFormatting sqref="E12">
    <cfRule type="duplicateValues" dxfId="37832" priority="1064"/>
  </conditionalFormatting>
  <conditionalFormatting sqref="D16:E16">
    <cfRule type="duplicateValues" dxfId="37831" priority="1028"/>
  </conditionalFormatting>
  <conditionalFormatting sqref="D16:E16">
    <cfRule type="duplicateValues" dxfId="37830" priority="1029"/>
  </conditionalFormatting>
  <conditionalFormatting sqref="D16:E16">
    <cfRule type="duplicateValues" dxfId="37829" priority="1030"/>
  </conditionalFormatting>
  <conditionalFormatting sqref="D16">
    <cfRule type="duplicateValues" dxfId="37828" priority="1031"/>
  </conditionalFormatting>
  <conditionalFormatting sqref="D16">
    <cfRule type="duplicateValues" dxfId="37827" priority="1032"/>
  </conditionalFormatting>
  <conditionalFormatting sqref="D16:E16">
    <cfRule type="duplicateValues" dxfId="37826" priority="1033"/>
  </conditionalFormatting>
  <conditionalFormatting sqref="E16">
    <cfRule type="duplicateValues" dxfId="37825" priority="1034"/>
  </conditionalFormatting>
  <conditionalFormatting sqref="E16">
    <cfRule type="duplicateValues" dxfId="37824" priority="1035"/>
  </conditionalFormatting>
  <conditionalFormatting sqref="E16">
    <cfRule type="duplicateValues" dxfId="37823" priority="1036"/>
  </conditionalFormatting>
  <conditionalFormatting sqref="E16">
    <cfRule type="duplicateValues" dxfId="37822" priority="1037"/>
  </conditionalFormatting>
  <conditionalFormatting sqref="E16">
    <cfRule type="duplicateValues" dxfId="37821" priority="1038"/>
  </conditionalFormatting>
  <conditionalFormatting sqref="E16">
    <cfRule type="duplicateValues" dxfId="37820" priority="1039"/>
  </conditionalFormatting>
  <conditionalFormatting sqref="D16">
    <cfRule type="duplicateValues" dxfId="37819" priority="1040"/>
  </conditionalFormatting>
  <conditionalFormatting sqref="D16:E16">
    <cfRule type="duplicateValues" dxfId="37818" priority="1041"/>
  </conditionalFormatting>
  <conditionalFormatting sqref="D16:E16">
    <cfRule type="duplicateValues" dxfId="37817" priority="1042"/>
  </conditionalFormatting>
  <conditionalFormatting sqref="E16">
    <cfRule type="duplicateValues" dxfId="37816" priority="1043"/>
  </conditionalFormatting>
  <conditionalFormatting sqref="E16">
    <cfRule type="duplicateValues" dxfId="37815" priority="1044"/>
  </conditionalFormatting>
  <conditionalFormatting sqref="E16">
    <cfRule type="duplicateValues" dxfId="37814" priority="1045"/>
  </conditionalFormatting>
  <conditionalFormatting sqref="D18 G18">
    <cfRule type="duplicateValues" dxfId="37813" priority="1014"/>
  </conditionalFormatting>
  <conditionalFormatting sqref="D18 G18">
    <cfRule type="duplicateValues" dxfId="37812" priority="1015"/>
  </conditionalFormatting>
  <conditionalFormatting sqref="D18 G18">
    <cfRule type="duplicateValues" dxfId="37811" priority="1016"/>
  </conditionalFormatting>
  <conditionalFormatting sqref="D18">
    <cfRule type="duplicateValues" dxfId="37810" priority="1017"/>
  </conditionalFormatting>
  <conditionalFormatting sqref="D18">
    <cfRule type="duplicateValues" dxfId="37809" priority="1018"/>
  </conditionalFormatting>
  <conditionalFormatting sqref="D18 G18">
    <cfRule type="duplicateValues" dxfId="37808" priority="1019"/>
  </conditionalFormatting>
  <conditionalFormatting sqref="D18">
    <cfRule type="duplicateValues" dxfId="37807" priority="1020"/>
  </conditionalFormatting>
  <conditionalFormatting sqref="D18 G18">
    <cfRule type="duplicateValues" dxfId="37806" priority="1021"/>
  </conditionalFormatting>
  <conditionalFormatting sqref="D18 G18">
    <cfRule type="duplicateValues" dxfId="37805" priority="1022"/>
  </conditionalFormatting>
  <conditionalFormatting sqref="G18">
    <cfRule type="duplicateValues" dxfId="37804" priority="1023"/>
  </conditionalFormatting>
  <conditionalFormatting sqref="G18">
    <cfRule type="duplicateValues" dxfId="37803" priority="1024"/>
  </conditionalFormatting>
  <conditionalFormatting sqref="G18">
    <cfRule type="duplicateValues" dxfId="37802" priority="1025"/>
  </conditionalFormatting>
  <conditionalFormatting sqref="D13:E13">
    <cfRule type="duplicateValues" dxfId="37801" priority="996"/>
  </conditionalFormatting>
  <conditionalFormatting sqref="D13:E13">
    <cfRule type="duplicateValues" dxfId="37800" priority="997"/>
  </conditionalFormatting>
  <conditionalFormatting sqref="D13:E13">
    <cfRule type="duplicateValues" dxfId="37799" priority="998"/>
  </conditionalFormatting>
  <conditionalFormatting sqref="D13">
    <cfRule type="duplicateValues" dxfId="37798" priority="999"/>
  </conditionalFormatting>
  <conditionalFormatting sqref="D13">
    <cfRule type="duplicateValues" dxfId="37797" priority="1000"/>
  </conditionalFormatting>
  <conditionalFormatting sqref="D13:E13">
    <cfRule type="duplicateValues" dxfId="37796" priority="1001"/>
  </conditionalFormatting>
  <conditionalFormatting sqref="E13">
    <cfRule type="duplicateValues" dxfId="37795" priority="1002"/>
  </conditionalFormatting>
  <conditionalFormatting sqref="E13">
    <cfRule type="duplicateValues" dxfId="37794" priority="1003"/>
  </conditionalFormatting>
  <conditionalFormatting sqref="E13">
    <cfRule type="duplicateValues" dxfId="37793" priority="1004"/>
  </conditionalFormatting>
  <conditionalFormatting sqref="E13">
    <cfRule type="duplicateValues" dxfId="37792" priority="1005"/>
  </conditionalFormatting>
  <conditionalFormatting sqref="E13">
    <cfRule type="duplicateValues" dxfId="37791" priority="1006"/>
  </conditionalFormatting>
  <conditionalFormatting sqref="E13">
    <cfRule type="duplicateValues" dxfId="37790" priority="1007"/>
  </conditionalFormatting>
  <conditionalFormatting sqref="D13">
    <cfRule type="duplicateValues" dxfId="37789" priority="1008"/>
  </conditionalFormatting>
  <conditionalFormatting sqref="D13:E13">
    <cfRule type="duplicateValues" dxfId="37788" priority="1009"/>
  </conditionalFormatting>
  <conditionalFormatting sqref="D13:E13">
    <cfRule type="duplicateValues" dxfId="37787" priority="1010"/>
  </conditionalFormatting>
  <conditionalFormatting sqref="E13">
    <cfRule type="duplicateValues" dxfId="37786" priority="1011"/>
  </conditionalFormatting>
  <conditionalFormatting sqref="E13">
    <cfRule type="duplicateValues" dxfId="37785" priority="1012"/>
  </conditionalFormatting>
  <conditionalFormatting sqref="E13">
    <cfRule type="duplicateValues" dxfId="37784" priority="1013"/>
  </conditionalFormatting>
  <conditionalFormatting sqref="D14:E14">
    <cfRule type="duplicateValues" dxfId="37783" priority="977"/>
  </conditionalFormatting>
  <conditionalFormatting sqref="D14:E14">
    <cfRule type="duplicateValues" dxfId="37782" priority="978"/>
  </conditionalFormatting>
  <conditionalFormatting sqref="D14:E14">
    <cfRule type="duplicateValues" dxfId="37781" priority="979"/>
  </conditionalFormatting>
  <conditionalFormatting sqref="D14">
    <cfRule type="duplicateValues" dxfId="37780" priority="980"/>
  </conditionalFormatting>
  <conditionalFormatting sqref="D14">
    <cfRule type="duplicateValues" dxfId="37779" priority="981"/>
  </conditionalFormatting>
  <conditionalFormatting sqref="D14:E14">
    <cfRule type="duplicateValues" dxfId="37778" priority="982"/>
  </conditionalFormatting>
  <conditionalFormatting sqref="E14">
    <cfRule type="duplicateValues" dxfId="37777" priority="983"/>
  </conditionalFormatting>
  <conditionalFormatting sqref="E14">
    <cfRule type="duplicateValues" dxfId="37776" priority="984"/>
  </conditionalFormatting>
  <conditionalFormatting sqref="E14">
    <cfRule type="duplicateValues" dxfId="37775" priority="985"/>
  </conditionalFormatting>
  <conditionalFormatting sqref="E14">
    <cfRule type="duplicateValues" dxfId="37774" priority="986"/>
  </conditionalFormatting>
  <conditionalFormatting sqref="E14">
    <cfRule type="duplicateValues" dxfId="37773" priority="987"/>
  </conditionalFormatting>
  <conditionalFormatting sqref="E14">
    <cfRule type="duplicateValues" dxfId="37772" priority="988"/>
  </conditionalFormatting>
  <conditionalFormatting sqref="D14">
    <cfRule type="duplicateValues" dxfId="37771" priority="989"/>
  </conditionalFormatting>
  <conditionalFormatting sqref="D14:E14">
    <cfRule type="duplicateValues" dxfId="37770" priority="990"/>
  </conditionalFormatting>
  <conditionalFormatting sqref="D14:E14">
    <cfRule type="duplicateValues" dxfId="37769" priority="991"/>
  </conditionalFormatting>
  <conditionalFormatting sqref="E14">
    <cfRule type="duplicateValues" dxfId="37768" priority="992"/>
  </conditionalFormatting>
  <conditionalFormatting sqref="E14">
    <cfRule type="duplicateValues" dxfId="37767" priority="993"/>
  </conditionalFormatting>
  <conditionalFormatting sqref="E14">
    <cfRule type="duplicateValues" dxfId="37766" priority="994"/>
  </conditionalFormatting>
  <conditionalFormatting sqref="D15:E15">
    <cfRule type="duplicateValues" dxfId="37765" priority="958"/>
  </conditionalFormatting>
  <conditionalFormatting sqref="D15:E15">
    <cfRule type="duplicateValues" dxfId="37764" priority="959"/>
  </conditionalFormatting>
  <conditionalFormatting sqref="D15:E15">
    <cfRule type="duplicateValues" dxfId="37763" priority="960"/>
  </conditionalFormatting>
  <conditionalFormatting sqref="D15">
    <cfRule type="duplicateValues" dxfId="37762" priority="961"/>
  </conditionalFormatting>
  <conditionalFormatting sqref="D15">
    <cfRule type="duplicateValues" dxfId="37761" priority="962"/>
  </conditionalFormatting>
  <conditionalFormatting sqref="D15:E15">
    <cfRule type="duplicateValues" dxfId="37760" priority="963"/>
  </conditionalFormatting>
  <conditionalFormatting sqref="E15">
    <cfRule type="duplicateValues" dxfId="37759" priority="964"/>
  </conditionalFormatting>
  <conditionalFormatting sqref="E15">
    <cfRule type="duplicateValues" dxfId="37758" priority="965"/>
  </conditionalFormatting>
  <conditionalFormatting sqref="E15">
    <cfRule type="duplicateValues" dxfId="37757" priority="966"/>
  </conditionalFormatting>
  <conditionalFormatting sqref="E15">
    <cfRule type="duplicateValues" dxfId="37756" priority="967"/>
  </conditionalFormatting>
  <conditionalFormatting sqref="E15">
    <cfRule type="duplicateValues" dxfId="37755" priority="968"/>
  </conditionalFormatting>
  <conditionalFormatting sqref="E15">
    <cfRule type="duplicateValues" dxfId="37754" priority="969"/>
  </conditionalFormatting>
  <conditionalFormatting sqref="D15">
    <cfRule type="duplicateValues" dxfId="37753" priority="970"/>
  </conditionalFormatting>
  <conditionalFormatting sqref="D15:E15">
    <cfRule type="duplicateValues" dxfId="37752" priority="971"/>
  </conditionalFormatting>
  <conditionalFormatting sqref="D15:E15">
    <cfRule type="duplicateValues" dxfId="37751" priority="972"/>
  </conditionalFormatting>
  <conditionalFormatting sqref="E15">
    <cfRule type="duplicateValues" dxfId="37750" priority="973"/>
  </conditionalFormatting>
  <conditionalFormatting sqref="E15">
    <cfRule type="duplicateValues" dxfId="37749" priority="974"/>
  </conditionalFormatting>
  <conditionalFormatting sqref="E15">
    <cfRule type="duplicateValues" dxfId="37748" priority="975"/>
  </conditionalFormatting>
  <conditionalFormatting sqref="G17">
    <cfRule type="duplicateValues" dxfId="37747" priority="948"/>
  </conditionalFormatting>
  <conditionalFormatting sqref="G17">
    <cfRule type="duplicateValues" dxfId="37746" priority="949"/>
  </conditionalFormatting>
  <conditionalFormatting sqref="G17">
    <cfRule type="duplicateValues" dxfId="37745" priority="950"/>
  </conditionalFormatting>
  <conditionalFormatting sqref="G17">
    <cfRule type="duplicateValues" dxfId="37744" priority="951"/>
  </conditionalFormatting>
  <conditionalFormatting sqref="G17">
    <cfRule type="duplicateValues" dxfId="37743" priority="952"/>
  </conditionalFormatting>
  <conditionalFormatting sqref="G17">
    <cfRule type="duplicateValues" dxfId="37742" priority="953"/>
  </conditionalFormatting>
  <conditionalFormatting sqref="G17">
    <cfRule type="duplicateValues" dxfId="37741" priority="954"/>
  </conditionalFormatting>
  <conditionalFormatting sqref="G17">
    <cfRule type="duplicateValues" dxfId="37740" priority="955"/>
  </conditionalFormatting>
  <conditionalFormatting sqref="G17">
    <cfRule type="duplicateValues" dxfId="37739" priority="956"/>
  </conditionalFormatting>
  <conditionalFormatting sqref="G12">
    <cfRule type="duplicateValues" dxfId="37738" priority="938"/>
  </conditionalFormatting>
  <conditionalFormatting sqref="G12">
    <cfRule type="duplicateValues" dxfId="37737" priority="939"/>
  </conditionalFormatting>
  <conditionalFormatting sqref="G12">
    <cfRule type="duplicateValues" dxfId="37736" priority="940"/>
  </conditionalFormatting>
  <conditionalFormatting sqref="G12">
    <cfRule type="duplicateValues" dxfId="37735" priority="941"/>
  </conditionalFormatting>
  <conditionalFormatting sqref="G12">
    <cfRule type="duplicateValues" dxfId="37734" priority="942"/>
  </conditionalFormatting>
  <conditionalFormatting sqref="G12">
    <cfRule type="duplicateValues" dxfId="37733" priority="943"/>
  </conditionalFormatting>
  <conditionalFormatting sqref="G12">
    <cfRule type="duplicateValues" dxfId="37732" priority="944"/>
  </conditionalFormatting>
  <conditionalFormatting sqref="G12">
    <cfRule type="duplicateValues" dxfId="37731" priority="945"/>
  </conditionalFormatting>
  <conditionalFormatting sqref="G12">
    <cfRule type="duplicateValues" dxfId="37730" priority="946"/>
  </conditionalFormatting>
  <conditionalFormatting sqref="G16">
    <cfRule type="duplicateValues" dxfId="37729" priority="928"/>
  </conditionalFormatting>
  <conditionalFormatting sqref="G16">
    <cfRule type="duplicateValues" dxfId="37728" priority="929"/>
  </conditionalFormatting>
  <conditionalFormatting sqref="G16">
    <cfRule type="duplicateValues" dxfId="37727" priority="930"/>
  </conditionalFormatting>
  <conditionalFormatting sqref="G16">
    <cfRule type="duplicateValues" dxfId="37726" priority="931"/>
  </conditionalFormatting>
  <conditionalFormatting sqref="G16">
    <cfRule type="duplicateValues" dxfId="37725" priority="932"/>
  </conditionalFormatting>
  <conditionalFormatting sqref="G16">
    <cfRule type="duplicateValues" dxfId="37724" priority="933"/>
  </conditionalFormatting>
  <conditionalFormatting sqref="G16">
    <cfRule type="duplicateValues" dxfId="37723" priority="934"/>
  </conditionalFormatting>
  <conditionalFormatting sqref="G16">
    <cfRule type="duplicateValues" dxfId="37722" priority="935"/>
  </conditionalFormatting>
  <conditionalFormatting sqref="G16">
    <cfRule type="duplicateValues" dxfId="37721" priority="936"/>
  </conditionalFormatting>
  <conditionalFormatting sqref="G13">
    <cfRule type="duplicateValues" dxfId="37720" priority="918"/>
  </conditionalFormatting>
  <conditionalFormatting sqref="G13">
    <cfRule type="duplicateValues" dxfId="37719" priority="919"/>
  </conditionalFormatting>
  <conditionalFormatting sqref="G13">
    <cfRule type="duplicateValues" dxfId="37718" priority="920"/>
  </conditionalFormatting>
  <conditionalFormatting sqref="G13">
    <cfRule type="duplicateValues" dxfId="37717" priority="921"/>
  </conditionalFormatting>
  <conditionalFormatting sqref="G13">
    <cfRule type="duplicateValues" dxfId="37716" priority="922"/>
  </conditionalFormatting>
  <conditionalFormatting sqref="G13">
    <cfRule type="duplicateValues" dxfId="37715" priority="923"/>
  </conditionalFormatting>
  <conditionalFormatting sqref="G13">
    <cfRule type="duplicateValues" dxfId="37714" priority="924"/>
  </conditionalFormatting>
  <conditionalFormatting sqref="G13">
    <cfRule type="duplicateValues" dxfId="37713" priority="925"/>
  </conditionalFormatting>
  <conditionalFormatting sqref="G13">
    <cfRule type="duplicateValues" dxfId="37712" priority="926"/>
  </conditionalFormatting>
  <conditionalFormatting sqref="G14">
    <cfRule type="duplicateValues" dxfId="37711" priority="908"/>
  </conditionalFormatting>
  <conditionalFormatting sqref="G14">
    <cfRule type="duplicateValues" dxfId="37710" priority="909"/>
  </conditionalFormatting>
  <conditionalFormatting sqref="G14">
    <cfRule type="duplicateValues" dxfId="37709" priority="910"/>
  </conditionalFormatting>
  <conditionalFormatting sqref="G14">
    <cfRule type="duplicateValues" dxfId="37708" priority="911"/>
  </conditionalFormatting>
  <conditionalFormatting sqref="G14">
    <cfRule type="duplicateValues" dxfId="37707" priority="912"/>
  </conditionalFormatting>
  <conditionalFormatting sqref="G14">
    <cfRule type="duplicateValues" dxfId="37706" priority="913"/>
  </conditionalFormatting>
  <conditionalFormatting sqref="G14">
    <cfRule type="duplicateValues" dxfId="37705" priority="914"/>
  </conditionalFormatting>
  <conditionalFormatting sqref="G14">
    <cfRule type="duplicateValues" dxfId="37704" priority="915"/>
  </conditionalFormatting>
  <conditionalFormatting sqref="G14">
    <cfRule type="duplicateValues" dxfId="37703" priority="916"/>
  </conditionalFormatting>
  <conditionalFormatting sqref="G15">
    <cfRule type="duplicateValues" dxfId="37702" priority="898"/>
  </conditionalFormatting>
  <conditionalFormatting sqref="G15">
    <cfRule type="duplicateValues" dxfId="37701" priority="899"/>
  </conditionalFormatting>
  <conditionalFormatting sqref="G15">
    <cfRule type="duplicateValues" dxfId="37700" priority="900"/>
  </conditionalFormatting>
  <conditionalFormatting sqref="G15">
    <cfRule type="duplicateValues" dxfId="37699" priority="901"/>
  </conditionalFormatting>
  <conditionalFormatting sqref="G15">
    <cfRule type="duplicateValues" dxfId="37698" priority="902"/>
  </conditionalFormatting>
  <conditionalFormatting sqref="G15">
    <cfRule type="duplicateValues" dxfId="37697" priority="903"/>
  </conditionalFormatting>
  <conditionalFormatting sqref="G15">
    <cfRule type="duplicateValues" dxfId="37696" priority="904"/>
  </conditionalFormatting>
  <conditionalFormatting sqref="G15">
    <cfRule type="duplicateValues" dxfId="37695" priority="905"/>
  </conditionalFormatting>
  <conditionalFormatting sqref="G15">
    <cfRule type="duplicateValues" dxfId="37694" priority="906"/>
  </conditionalFormatting>
  <conditionalFormatting sqref="E17">
    <cfRule type="duplicateValues" dxfId="37693" priority="888"/>
  </conditionalFormatting>
  <conditionalFormatting sqref="E17">
    <cfRule type="duplicateValues" dxfId="37692" priority="889"/>
  </conditionalFormatting>
  <conditionalFormatting sqref="E17">
    <cfRule type="duplicateValues" dxfId="37691" priority="890"/>
  </conditionalFormatting>
  <conditionalFormatting sqref="E17">
    <cfRule type="duplicateValues" dxfId="37690" priority="891"/>
  </conditionalFormatting>
  <conditionalFormatting sqref="E17">
    <cfRule type="duplicateValues" dxfId="37689" priority="892"/>
  </conditionalFormatting>
  <conditionalFormatting sqref="E17">
    <cfRule type="duplicateValues" dxfId="37688" priority="893"/>
  </conditionalFormatting>
  <conditionalFormatting sqref="E17">
    <cfRule type="duplicateValues" dxfId="37687" priority="894"/>
  </conditionalFormatting>
  <conditionalFormatting sqref="E17">
    <cfRule type="duplicateValues" dxfId="37686" priority="895"/>
  </conditionalFormatting>
  <conditionalFormatting sqref="E17">
    <cfRule type="duplicateValues" dxfId="37685" priority="896"/>
  </conditionalFormatting>
  <conditionalFormatting sqref="E18">
    <cfRule type="duplicateValues" dxfId="37684" priority="878"/>
  </conditionalFormatting>
  <conditionalFormatting sqref="E18">
    <cfRule type="duplicateValues" dxfId="37683" priority="879"/>
  </conditionalFormatting>
  <conditionalFormatting sqref="E18">
    <cfRule type="duplicateValues" dxfId="37682" priority="880"/>
  </conditionalFormatting>
  <conditionalFormatting sqref="E18">
    <cfRule type="duplicateValues" dxfId="37681" priority="881"/>
  </conditionalFormatting>
  <conditionalFormatting sqref="E18">
    <cfRule type="duplicateValues" dxfId="37680" priority="882"/>
  </conditionalFormatting>
  <conditionalFormatting sqref="E18">
    <cfRule type="duplicateValues" dxfId="37679" priority="883"/>
  </conditionalFormatting>
  <conditionalFormatting sqref="E18">
    <cfRule type="duplicateValues" dxfId="37678" priority="884"/>
  </conditionalFormatting>
  <conditionalFormatting sqref="E18">
    <cfRule type="duplicateValues" dxfId="37677" priority="885"/>
  </conditionalFormatting>
  <conditionalFormatting sqref="E18">
    <cfRule type="duplicateValues" dxfId="37676" priority="886"/>
  </conditionalFormatting>
  <conditionalFormatting sqref="F17">
    <cfRule type="duplicateValues" dxfId="37675" priority="868"/>
  </conditionalFormatting>
  <conditionalFormatting sqref="F17">
    <cfRule type="duplicateValues" dxfId="37674" priority="869"/>
  </conditionalFormatting>
  <conditionalFormatting sqref="F17">
    <cfRule type="duplicateValues" dxfId="37673" priority="870"/>
  </conditionalFormatting>
  <conditionalFormatting sqref="F17">
    <cfRule type="duplicateValues" dxfId="37672" priority="871"/>
  </conditionalFormatting>
  <conditionalFormatting sqref="F17">
    <cfRule type="duplicateValues" dxfId="37671" priority="872"/>
  </conditionalFormatting>
  <conditionalFormatting sqref="F17">
    <cfRule type="duplicateValues" dxfId="37670" priority="873"/>
  </conditionalFormatting>
  <conditionalFormatting sqref="F17">
    <cfRule type="duplicateValues" dxfId="37669" priority="874"/>
  </conditionalFormatting>
  <conditionalFormatting sqref="F17">
    <cfRule type="duplicateValues" dxfId="37668" priority="875"/>
  </conditionalFormatting>
  <conditionalFormatting sqref="F17">
    <cfRule type="duplicateValues" dxfId="37667" priority="876"/>
  </conditionalFormatting>
  <conditionalFormatting sqref="F12">
    <cfRule type="duplicateValues" dxfId="37666" priority="858"/>
  </conditionalFormatting>
  <conditionalFormatting sqref="F12">
    <cfRule type="duplicateValues" dxfId="37665" priority="859"/>
  </conditionalFormatting>
  <conditionalFormatting sqref="F12">
    <cfRule type="duplicateValues" dxfId="37664" priority="860"/>
  </conditionalFormatting>
  <conditionalFormatting sqref="F12">
    <cfRule type="duplicateValues" dxfId="37663" priority="861"/>
  </conditionalFormatting>
  <conditionalFormatting sqref="F12">
    <cfRule type="duplicateValues" dxfId="37662" priority="862"/>
  </conditionalFormatting>
  <conditionalFormatting sqref="F12">
    <cfRule type="duplicateValues" dxfId="37661" priority="863"/>
  </conditionalFormatting>
  <conditionalFormatting sqref="F12">
    <cfRule type="duplicateValues" dxfId="37660" priority="864"/>
  </conditionalFormatting>
  <conditionalFormatting sqref="F12">
    <cfRule type="duplicateValues" dxfId="37659" priority="865"/>
  </conditionalFormatting>
  <conditionalFormatting sqref="F12">
    <cfRule type="duplicateValues" dxfId="37658" priority="866"/>
  </conditionalFormatting>
  <conditionalFormatting sqref="F16">
    <cfRule type="duplicateValues" dxfId="37657" priority="848"/>
  </conditionalFormatting>
  <conditionalFormatting sqref="F16">
    <cfRule type="duplicateValues" dxfId="37656" priority="849"/>
  </conditionalFormatting>
  <conditionalFormatting sqref="F16">
    <cfRule type="duplicateValues" dxfId="37655" priority="850"/>
  </conditionalFormatting>
  <conditionalFormatting sqref="F16">
    <cfRule type="duplicateValues" dxfId="37654" priority="851"/>
  </conditionalFormatting>
  <conditionalFormatting sqref="F16">
    <cfRule type="duplicateValues" dxfId="37653" priority="852"/>
  </conditionalFormatting>
  <conditionalFormatting sqref="F16">
    <cfRule type="duplicateValues" dxfId="37652" priority="853"/>
  </conditionalFormatting>
  <conditionalFormatting sqref="F16">
    <cfRule type="duplicateValues" dxfId="37651" priority="854"/>
  </conditionalFormatting>
  <conditionalFormatting sqref="F16">
    <cfRule type="duplicateValues" dxfId="37650" priority="855"/>
  </conditionalFormatting>
  <conditionalFormatting sqref="F16">
    <cfRule type="duplicateValues" dxfId="37649" priority="856"/>
  </conditionalFormatting>
  <conditionalFormatting sqref="F18">
    <cfRule type="duplicateValues" dxfId="37648" priority="837"/>
  </conditionalFormatting>
  <conditionalFormatting sqref="F18">
    <cfRule type="duplicateValues" dxfId="37647" priority="838"/>
  </conditionalFormatting>
  <conditionalFormatting sqref="F18">
    <cfRule type="duplicateValues" dxfId="37646" priority="839"/>
  </conditionalFormatting>
  <conditionalFormatting sqref="F18">
    <cfRule type="duplicateValues" dxfId="37645" priority="840"/>
  </conditionalFormatting>
  <conditionalFormatting sqref="F18">
    <cfRule type="duplicateValues" dxfId="37644" priority="841"/>
  </conditionalFormatting>
  <conditionalFormatting sqref="F18">
    <cfRule type="duplicateValues" dxfId="37643" priority="842"/>
  </conditionalFormatting>
  <conditionalFormatting sqref="F18">
    <cfRule type="duplicateValues" dxfId="37642" priority="843"/>
  </conditionalFormatting>
  <conditionalFormatting sqref="F18">
    <cfRule type="duplicateValues" dxfId="37641" priority="844"/>
  </conditionalFormatting>
  <conditionalFormatting sqref="F18">
    <cfRule type="duplicateValues" dxfId="37640" priority="845"/>
  </conditionalFormatting>
  <conditionalFormatting sqref="F13">
    <cfRule type="duplicateValues" dxfId="37639" priority="828"/>
  </conditionalFormatting>
  <conditionalFormatting sqref="F13">
    <cfRule type="duplicateValues" dxfId="37638" priority="829"/>
  </conditionalFormatting>
  <conditionalFormatting sqref="F13">
    <cfRule type="duplicateValues" dxfId="37637" priority="830"/>
  </conditionalFormatting>
  <conditionalFormatting sqref="F13">
    <cfRule type="duplicateValues" dxfId="37636" priority="831"/>
  </conditionalFormatting>
  <conditionalFormatting sqref="F13">
    <cfRule type="duplicateValues" dxfId="37635" priority="832"/>
  </conditionalFormatting>
  <conditionalFormatting sqref="F13">
    <cfRule type="duplicateValues" dxfId="37634" priority="833"/>
  </conditionalFormatting>
  <conditionalFormatting sqref="F13">
    <cfRule type="duplicateValues" dxfId="37633" priority="834"/>
  </conditionalFormatting>
  <conditionalFormatting sqref="F13">
    <cfRule type="duplicateValues" dxfId="37632" priority="835"/>
  </conditionalFormatting>
  <conditionalFormatting sqref="F13">
    <cfRule type="duplicateValues" dxfId="37631" priority="836"/>
  </conditionalFormatting>
  <conditionalFormatting sqref="F14">
    <cfRule type="duplicateValues" dxfId="37630" priority="818"/>
  </conditionalFormatting>
  <conditionalFormatting sqref="F14">
    <cfRule type="duplicateValues" dxfId="37629" priority="819"/>
  </conditionalFormatting>
  <conditionalFormatting sqref="F14">
    <cfRule type="duplicateValues" dxfId="37628" priority="820"/>
  </conditionalFormatting>
  <conditionalFormatting sqref="F14">
    <cfRule type="duplicateValues" dxfId="37627" priority="821"/>
  </conditionalFormatting>
  <conditionalFormatting sqref="F14">
    <cfRule type="duplicateValues" dxfId="37626" priority="822"/>
  </conditionalFormatting>
  <conditionalFormatting sqref="F14">
    <cfRule type="duplicateValues" dxfId="37625" priority="823"/>
  </conditionalFormatting>
  <conditionalFormatting sqref="F14">
    <cfRule type="duplicateValues" dxfId="37624" priority="824"/>
  </conditionalFormatting>
  <conditionalFormatting sqref="F14">
    <cfRule type="duplicateValues" dxfId="37623" priority="825"/>
  </conditionalFormatting>
  <conditionalFormatting sqref="F14">
    <cfRule type="duplicateValues" dxfId="37622" priority="826"/>
  </conditionalFormatting>
  <conditionalFormatting sqref="F15">
    <cfRule type="duplicateValues" dxfId="37621" priority="808"/>
  </conditionalFormatting>
  <conditionalFormatting sqref="F15">
    <cfRule type="duplicateValues" dxfId="37620" priority="809"/>
  </conditionalFormatting>
  <conditionalFormatting sqref="F15">
    <cfRule type="duplicateValues" dxfId="37619" priority="810"/>
  </conditionalFormatting>
  <conditionalFormatting sqref="F15">
    <cfRule type="duplicateValues" dxfId="37618" priority="811"/>
  </conditionalFormatting>
  <conditionalFormatting sqref="F15">
    <cfRule type="duplicateValues" dxfId="37617" priority="812"/>
  </conditionalFormatting>
  <conditionalFormatting sqref="F15">
    <cfRule type="duplicateValues" dxfId="37616" priority="813"/>
  </conditionalFormatting>
  <conditionalFormatting sqref="F15">
    <cfRule type="duplicateValues" dxfId="37615" priority="814"/>
  </conditionalFormatting>
  <conditionalFormatting sqref="F15">
    <cfRule type="duplicateValues" dxfId="37614" priority="815"/>
  </conditionalFormatting>
  <conditionalFormatting sqref="F15">
    <cfRule type="duplicateValues" dxfId="37613" priority="816"/>
  </conditionalFormatting>
  <conditionalFormatting sqref="D23">
    <cfRule type="duplicateValues" dxfId="37612" priority="798"/>
  </conditionalFormatting>
  <conditionalFormatting sqref="D23">
    <cfRule type="duplicateValues" dxfId="37611" priority="799"/>
  </conditionalFormatting>
  <conditionalFormatting sqref="D23">
    <cfRule type="duplicateValues" dxfId="37610" priority="800"/>
  </conditionalFormatting>
  <conditionalFormatting sqref="D23">
    <cfRule type="duplicateValues" dxfId="37609" priority="801"/>
  </conditionalFormatting>
  <conditionalFormatting sqref="D23">
    <cfRule type="duplicateValues" dxfId="37608" priority="802"/>
  </conditionalFormatting>
  <conditionalFormatting sqref="D23">
    <cfRule type="duplicateValues" dxfId="37607" priority="803"/>
  </conditionalFormatting>
  <conditionalFormatting sqref="D23">
    <cfRule type="duplicateValues" dxfId="37606" priority="804"/>
  </conditionalFormatting>
  <conditionalFormatting sqref="D23">
    <cfRule type="duplicateValues" dxfId="37605" priority="805"/>
  </conditionalFormatting>
  <conditionalFormatting sqref="D23">
    <cfRule type="duplicateValues" dxfId="37604" priority="806"/>
  </conditionalFormatting>
  <conditionalFormatting sqref="D20:E20">
    <cfRule type="duplicateValues" dxfId="37603" priority="779"/>
  </conditionalFormatting>
  <conditionalFormatting sqref="D20:E20">
    <cfRule type="duplicateValues" dxfId="37602" priority="780"/>
  </conditionalFormatting>
  <conditionalFormatting sqref="D20:E20">
    <cfRule type="duplicateValues" dxfId="37601" priority="781"/>
  </conditionalFormatting>
  <conditionalFormatting sqref="D20">
    <cfRule type="duplicateValues" dxfId="37600" priority="782"/>
  </conditionalFormatting>
  <conditionalFormatting sqref="D20">
    <cfRule type="duplicateValues" dxfId="37599" priority="783"/>
  </conditionalFormatting>
  <conditionalFormatting sqref="D20:E20">
    <cfRule type="duplicateValues" dxfId="37598" priority="784"/>
  </conditionalFormatting>
  <conditionalFormatting sqref="E20">
    <cfRule type="duplicateValues" dxfId="37597" priority="785"/>
  </conditionalFormatting>
  <conditionalFormatting sqref="E20">
    <cfRule type="duplicateValues" dxfId="37596" priority="786"/>
  </conditionalFormatting>
  <conditionalFormatting sqref="E20">
    <cfRule type="duplicateValues" dxfId="37595" priority="787"/>
  </conditionalFormatting>
  <conditionalFormatting sqref="E20">
    <cfRule type="duplicateValues" dxfId="37594" priority="788"/>
  </conditionalFormatting>
  <conditionalFormatting sqref="E20">
    <cfRule type="duplicateValues" dxfId="37593" priority="789"/>
  </conditionalFormatting>
  <conditionalFormatting sqref="E20">
    <cfRule type="duplicateValues" dxfId="37592" priority="790"/>
  </conditionalFormatting>
  <conditionalFormatting sqref="D20">
    <cfRule type="duplicateValues" dxfId="37591" priority="791"/>
  </conditionalFormatting>
  <conditionalFormatting sqref="D20:E20">
    <cfRule type="duplicateValues" dxfId="37590" priority="792"/>
  </conditionalFormatting>
  <conditionalFormatting sqref="D20:E20">
    <cfRule type="duplicateValues" dxfId="37589" priority="793"/>
  </conditionalFormatting>
  <conditionalFormatting sqref="E20">
    <cfRule type="duplicateValues" dxfId="37588" priority="794"/>
  </conditionalFormatting>
  <conditionalFormatting sqref="E20">
    <cfRule type="duplicateValues" dxfId="37587" priority="795"/>
  </conditionalFormatting>
  <conditionalFormatting sqref="E20">
    <cfRule type="duplicateValues" dxfId="37586" priority="796"/>
  </conditionalFormatting>
  <conditionalFormatting sqref="D22:E22">
    <cfRule type="duplicateValues" dxfId="37585" priority="760"/>
  </conditionalFormatting>
  <conditionalFormatting sqref="D22:E22">
    <cfRule type="duplicateValues" dxfId="37584" priority="761"/>
  </conditionalFormatting>
  <conditionalFormatting sqref="D22:E22">
    <cfRule type="duplicateValues" dxfId="37583" priority="762"/>
  </conditionalFormatting>
  <conditionalFormatting sqref="D22">
    <cfRule type="duplicateValues" dxfId="37582" priority="763"/>
  </conditionalFormatting>
  <conditionalFormatting sqref="D22">
    <cfRule type="duplicateValues" dxfId="37581" priority="764"/>
  </conditionalFormatting>
  <conditionalFormatting sqref="D22:E22">
    <cfRule type="duplicateValues" dxfId="37580" priority="765"/>
  </conditionalFormatting>
  <conditionalFormatting sqref="E22">
    <cfRule type="duplicateValues" dxfId="37579" priority="766"/>
  </conditionalFormatting>
  <conditionalFormatting sqref="E22">
    <cfRule type="duplicateValues" dxfId="37578" priority="767"/>
  </conditionalFormatting>
  <conditionalFormatting sqref="E22">
    <cfRule type="duplicateValues" dxfId="37577" priority="768"/>
  </conditionalFormatting>
  <conditionalFormatting sqref="E22">
    <cfRule type="duplicateValues" dxfId="37576" priority="769"/>
  </conditionalFormatting>
  <conditionalFormatting sqref="E22">
    <cfRule type="duplicateValues" dxfId="37575" priority="770"/>
  </conditionalFormatting>
  <conditionalFormatting sqref="E22">
    <cfRule type="duplicateValues" dxfId="37574" priority="771"/>
  </conditionalFormatting>
  <conditionalFormatting sqref="D22">
    <cfRule type="duplicateValues" dxfId="37573" priority="772"/>
  </conditionalFormatting>
  <conditionalFormatting sqref="D22:E22">
    <cfRule type="duplicateValues" dxfId="37572" priority="773"/>
  </conditionalFormatting>
  <conditionalFormatting sqref="D22:E22">
    <cfRule type="duplicateValues" dxfId="37571" priority="774"/>
  </conditionalFormatting>
  <conditionalFormatting sqref="E22">
    <cfRule type="duplicateValues" dxfId="37570" priority="775"/>
  </conditionalFormatting>
  <conditionalFormatting sqref="E22">
    <cfRule type="duplicateValues" dxfId="37569" priority="776"/>
  </conditionalFormatting>
  <conditionalFormatting sqref="E22">
    <cfRule type="duplicateValues" dxfId="37568" priority="777"/>
  </conditionalFormatting>
  <conditionalFormatting sqref="D24 G24">
    <cfRule type="duplicateValues" dxfId="37567" priority="746"/>
  </conditionalFormatting>
  <conditionalFormatting sqref="D24 G24">
    <cfRule type="duplicateValues" dxfId="37566" priority="747"/>
  </conditionalFormatting>
  <conditionalFormatting sqref="D24 G24">
    <cfRule type="duplicateValues" dxfId="37565" priority="748"/>
  </conditionalFormatting>
  <conditionalFormatting sqref="D24">
    <cfRule type="duplicateValues" dxfId="37564" priority="749"/>
  </conditionalFormatting>
  <conditionalFormatting sqref="D24">
    <cfRule type="duplicateValues" dxfId="37563" priority="750"/>
  </conditionalFormatting>
  <conditionalFormatting sqref="D24 G24">
    <cfRule type="duplicateValues" dxfId="37562" priority="751"/>
  </conditionalFormatting>
  <conditionalFormatting sqref="D24">
    <cfRule type="duplicateValues" dxfId="37561" priority="752"/>
  </conditionalFormatting>
  <conditionalFormatting sqref="D24 G24">
    <cfRule type="duplicateValues" dxfId="37560" priority="753"/>
  </conditionalFormatting>
  <conditionalFormatting sqref="D24 G24">
    <cfRule type="duplicateValues" dxfId="37559" priority="754"/>
  </conditionalFormatting>
  <conditionalFormatting sqref="G24">
    <cfRule type="duplicateValues" dxfId="37558" priority="755"/>
  </conditionalFormatting>
  <conditionalFormatting sqref="G24">
    <cfRule type="duplicateValues" dxfId="37557" priority="756"/>
  </conditionalFormatting>
  <conditionalFormatting sqref="G24">
    <cfRule type="duplicateValues" dxfId="37556" priority="757"/>
  </conditionalFormatting>
  <conditionalFormatting sqref="D21:E21">
    <cfRule type="duplicateValues" dxfId="37555" priority="728"/>
  </conditionalFormatting>
  <conditionalFormatting sqref="D21:E21">
    <cfRule type="duplicateValues" dxfId="37554" priority="729"/>
  </conditionalFormatting>
  <conditionalFormatting sqref="D21:E21">
    <cfRule type="duplicateValues" dxfId="37553" priority="730"/>
  </conditionalFormatting>
  <conditionalFormatting sqref="D21">
    <cfRule type="duplicateValues" dxfId="37552" priority="731"/>
  </conditionalFormatting>
  <conditionalFormatting sqref="D21">
    <cfRule type="duplicateValues" dxfId="37551" priority="732"/>
  </conditionalFormatting>
  <conditionalFormatting sqref="D21:E21">
    <cfRule type="duplicateValues" dxfId="37550" priority="733"/>
  </conditionalFormatting>
  <conditionalFormatting sqref="E21">
    <cfRule type="duplicateValues" dxfId="37549" priority="734"/>
  </conditionalFormatting>
  <conditionalFormatting sqref="E21">
    <cfRule type="duplicateValues" dxfId="37548" priority="735"/>
  </conditionalFormatting>
  <conditionalFormatting sqref="E21">
    <cfRule type="duplicateValues" dxfId="37547" priority="736"/>
  </conditionalFormatting>
  <conditionalFormatting sqref="E21">
    <cfRule type="duplicateValues" dxfId="37546" priority="737"/>
  </conditionalFormatting>
  <conditionalFormatting sqref="E21">
    <cfRule type="duplicateValues" dxfId="37545" priority="738"/>
  </conditionalFormatting>
  <conditionalFormatting sqref="E21">
    <cfRule type="duplicateValues" dxfId="37544" priority="739"/>
  </conditionalFormatting>
  <conditionalFormatting sqref="D21">
    <cfRule type="duplicateValues" dxfId="37543" priority="740"/>
  </conditionalFormatting>
  <conditionalFormatting sqref="D21:E21">
    <cfRule type="duplicateValues" dxfId="37542" priority="741"/>
  </conditionalFormatting>
  <conditionalFormatting sqref="D21:E21">
    <cfRule type="duplicateValues" dxfId="37541" priority="742"/>
  </conditionalFormatting>
  <conditionalFormatting sqref="E21">
    <cfRule type="duplicateValues" dxfId="37540" priority="743"/>
  </conditionalFormatting>
  <conditionalFormatting sqref="E21">
    <cfRule type="duplicateValues" dxfId="37539" priority="744"/>
  </conditionalFormatting>
  <conditionalFormatting sqref="E21">
    <cfRule type="duplicateValues" dxfId="37538" priority="745"/>
  </conditionalFormatting>
  <conditionalFormatting sqref="G23">
    <cfRule type="duplicateValues" dxfId="37537" priority="680"/>
  </conditionalFormatting>
  <conditionalFormatting sqref="G23">
    <cfRule type="duplicateValues" dxfId="37536" priority="681"/>
  </conditionalFormatting>
  <conditionalFormatting sqref="G23">
    <cfRule type="duplicateValues" dxfId="37535" priority="682"/>
  </conditionalFormatting>
  <conditionalFormatting sqref="G23">
    <cfRule type="duplicateValues" dxfId="37534" priority="683"/>
  </conditionalFormatting>
  <conditionalFormatting sqref="G23">
    <cfRule type="duplicateValues" dxfId="37533" priority="684"/>
  </conditionalFormatting>
  <conditionalFormatting sqref="G23">
    <cfRule type="duplicateValues" dxfId="37532" priority="685"/>
  </conditionalFormatting>
  <conditionalFormatting sqref="G23">
    <cfRule type="duplicateValues" dxfId="37531" priority="686"/>
  </conditionalFormatting>
  <conditionalFormatting sqref="G23">
    <cfRule type="duplicateValues" dxfId="37530" priority="687"/>
  </conditionalFormatting>
  <conditionalFormatting sqref="G23">
    <cfRule type="duplicateValues" dxfId="37529" priority="688"/>
  </conditionalFormatting>
  <conditionalFormatting sqref="G20">
    <cfRule type="duplicateValues" dxfId="37528" priority="670"/>
  </conditionalFormatting>
  <conditionalFormatting sqref="G20">
    <cfRule type="duplicateValues" dxfId="37527" priority="671"/>
  </conditionalFormatting>
  <conditionalFormatting sqref="G20">
    <cfRule type="duplicateValues" dxfId="37526" priority="672"/>
  </conditionalFormatting>
  <conditionalFormatting sqref="G20">
    <cfRule type="duplicateValues" dxfId="37525" priority="673"/>
  </conditionalFormatting>
  <conditionalFormatting sqref="G20">
    <cfRule type="duplicateValues" dxfId="37524" priority="674"/>
  </conditionalFormatting>
  <conditionalFormatting sqref="G20">
    <cfRule type="duplicateValues" dxfId="37523" priority="675"/>
  </conditionalFormatting>
  <conditionalFormatting sqref="G20">
    <cfRule type="duplicateValues" dxfId="37522" priority="676"/>
  </conditionalFormatting>
  <conditionalFormatting sqref="G20">
    <cfRule type="duplicateValues" dxfId="37521" priority="677"/>
  </conditionalFormatting>
  <conditionalFormatting sqref="G20">
    <cfRule type="duplicateValues" dxfId="37520" priority="678"/>
  </conditionalFormatting>
  <conditionalFormatting sqref="G22">
    <cfRule type="duplicateValues" dxfId="37519" priority="660"/>
  </conditionalFormatting>
  <conditionalFormatting sqref="G22">
    <cfRule type="duplicateValues" dxfId="37518" priority="661"/>
  </conditionalFormatting>
  <conditionalFormatting sqref="G22">
    <cfRule type="duplicateValues" dxfId="37517" priority="662"/>
  </conditionalFormatting>
  <conditionalFormatting sqref="G22">
    <cfRule type="duplicateValues" dxfId="37516" priority="663"/>
  </conditionalFormatting>
  <conditionalFormatting sqref="G22">
    <cfRule type="duplicateValues" dxfId="37515" priority="664"/>
  </conditionalFormatting>
  <conditionalFormatting sqref="G22">
    <cfRule type="duplicateValues" dxfId="37514" priority="665"/>
  </conditionalFormatting>
  <conditionalFormatting sqref="G22">
    <cfRule type="duplicateValues" dxfId="37513" priority="666"/>
  </conditionalFormatting>
  <conditionalFormatting sqref="G22">
    <cfRule type="duplicateValues" dxfId="37512" priority="667"/>
  </conditionalFormatting>
  <conditionalFormatting sqref="G22">
    <cfRule type="duplicateValues" dxfId="37511" priority="668"/>
  </conditionalFormatting>
  <conditionalFormatting sqref="G21">
    <cfRule type="duplicateValues" dxfId="37510" priority="650"/>
  </conditionalFormatting>
  <conditionalFormatting sqref="G21">
    <cfRule type="duplicateValues" dxfId="37509" priority="651"/>
  </conditionalFormatting>
  <conditionalFormatting sqref="G21">
    <cfRule type="duplicateValues" dxfId="37508" priority="652"/>
  </conditionalFormatting>
  <conditionalFormatting sqref="G21">
    <cfRule type="duplicateValues" dxfId="37507" priority="653"/>
  </conditionalFormatting>
  <conditionalFormatting sqref="G21">
    <cfRule type="duplicateValues" dxfId="37506" priority="654"/>
  </conditionalFormatting>
  <conditionalFormatting sqref="G21">
    <cfRule type="duplicateValues" dxfId="37505" priority="655"/>
  </conditionalFormatting>
  <conditionalFormatting sqref="G21">
    <cfRule type="duplicateValues" dxfId="37504" priority="656"/>
  </conditionalFormatting>
  <conditionalFormatting sqref="G21">
    <cfRule type="duplicateValues" dxfId="37503" priority="657"/>
  </conditionalFormatting>
  <conditionalFormatting sqref="G21">
    <cfRule type="duplicateValues" dxfId="37502" priority="658"/>
  </conditionalFormatting>
  <conditionalFormatting sqref="E23">
    <cfRule type="duplicateValues" dxfId="37501" priority="620"/>
  </conditionalFormatting>
  <conditionalFormatting sqref="E23">
    <cfRule type="duplicateValues" dxfId="37500" priority="621"/>
  </conditionalFormatting>
  <conditionalFormatting sqref="E23">
    <cfRule type="duplicateValues" dxfId="37499" priority="622"/>
  </conditionalFormatting>
  <conditionalFormatting sqref="E23">
    <cfRule type="duplicateValues" dxfId="37498" priority="623"/>
  </conditionalFormatting>
  <conditionalFormatting sqref="E23">
    <cfRule type="duplicateValues" dxfId="37497" priority="624"/>
  </conditionalFormatting>
  <conditionalFormatting sqref="E23">
    <cfRule type="duplicateValues" dxfId="37496" priority="625"/>
  </conditionalFormatting>
  <conditionalFormatting sqref="E23">
    <cfRule type="duplicateValues" dxfId="37495" priority="626"/>
  </conditionalFormatting>
  <conditionalFormatting sqref="E23">
    <cfRule type="duplicateValues" dxfId="37494" priority="627"/>
  </conditionalFormatting>
  <conditionalFormatting sqref="E23">
    <cfRule type="duplicateValues" dxfId="37493" priority="628"/>
  </conditionalFormatting>
  <conditionalFormatting sqref="E24">
    <cfRule type="duplicateValues" dxfId="37492" priority="610"/>
  </conditionalFormatting>
  <conditionalFormatting sqref="E24">
    <cfRule type="duplicateValues" dxfId="37491" priority="611"/>
  </conditionalFormatting>
  <conditionalFormatting sqref="E24">
    <cfRule type="duplicateValues" dxfId="37490" priority="612"/>
  </conditionalFormatting>
  <conditionalFormatting sqref="E24">
    <cfRule type="duplicateValues" dxfId="37489" priority="613"/>
  </conditionalFormatting>
  <conditionalFormatting sqref="E24">
    <cfRule type="duplicateValues" dxfId="37488" priority="614"/>
  </conditionalFormatting>
  <conditionalFormatting sqref="E24">
    <cfRule type="duplicateValues" dxfId="37487" priority="615"/>
  </conditionalFormatting>
  <conditionalFormatting sqref="E24">
    <cfRule type="duplicateValues" dxfId="37486" priority="616"/>
  </conditionalFormatting>
  <conditionalFormatting sqref="E24">
    <cfRule type="duplicateValues" dxfId="37485" priority="617"/>
  </conditionalFormatting>
  <conditionalFormatting sqref="E24">
    <cfRule type="duplicateValues" dxfId="37484" priority="618"/>
  </conditionalFormatting>
  <conditionalFormatting sqref="F23">
    <cfRule type="duplicateValues" dxfId="37483" priority="600"/>
  </conditionalFormatting>
  <conditionalFormatting sqref="F23">
    <cfRule type="duplicateValues" dxfId="37482" priority="601"/>
  </conditionalFormatting>
  <conditionalFormatting sqref="F23">
    <cfRule type="duplicateValues" dxfId="37481" priority="602"/>
  </conditionalFormatting>
  <conditionalFormatting sqref="F23">
    <cfRule type="duplicateValues" dxfId="37480" priority="603"/>
  </conditionalFormatting>
  <conditionalFormatting sqref="F23">
    <cfRule type="duplicateValues" dxfId="37479" priority="604"/>
  </conditionalFormatting>
  <conditionalFormatting sqref="F23">
    <cfRule type="duplicateValues" dxfId="37478" priority="605"/>
  </conditionalFormatting>
  <conditionalFormatting sqref="F23">
    <cfRule type="duplicateValues" dxfId="37477" priority="606"/>
  </conditionalFormatting>
  <conditionalFormatting sqref="F23">
    <cfRule type="duplicateValues" dxfId="37476" priority="607"/>
  </conditionalFormatting>
  <conditionalFormatting sqref="F23">
    <cfRule type="duplicateValues" dxfId="37475" priority="608"/>
  </conditionalFormatting>
  <conditionalFormatting sqref="F20">
    <cfRule type="duplicateValues" dxfId="37474" priority="590"/>
  </conditionalFormatting>
  <conditionalFormatting sqref="F20">
    <cfRule type="duplicateValues" dxfId="37473" priority="591"/>
  </conditionalFormatting>
  <conditionalFormatting sqref="F20">
    <cfRule type="duplicateValues" dxfId="37472" priority="592"/>
  </conditionalFormatting>
  <conditionalFormatting sqref="F20">
    <cfRule type="duplicateValues" dxfId="37471" priority="593"/>
  </conditionalFormatting>
  <conditionalFormatting sqref="F20">
    <cfRule type="duplicateValues" dxfId="37470" priority="594"/>
  </conditionalFormatting>
  <conditionalFormatting sqref="F20">
    <cfRule type="duplicateValues" dxfId="37469" priority="595"/>
  </conditionalFormatting>
  <conditionalFormatting sqref="F20">
    <cfRule type="duplicateValues" dxfId="37468" priority="596"/>
  </conditionalFormatting>
  <conditionalFormatting sqref="F20">
    <cfRule type="duplicateValues" dxfId="37467" priority="597"/>
  </conditionalFormatting>
  <conditionalFormatting sqref="F20">
    <cfRule type="duplicateValues" dxfId="37466" priority="598"/>
  </conditionalFormatting>
  <conditionalFormatting sqref="F22">
    <cfRule type="duplicateValues" dxfId="37465" priority="580"/>
  </conditionalFormatting>
  <conditionalFormatting sqref="F22">
    <cfRule type="duplicateValues" dxfId="37464" priority="581"/>
  </conditionalFormatting>
  <conditionalFormatting sqref="F22">
    <cfRule type="duplicateValues" dxfId="37463" priority="582"/>
  </conditionalFormatting>
  <conditionalFormatting sqref="F22">
    <cfRule type="duplicateValues" dxfId="37462" priority="583"/>
  </conditionalFormatting>
  <conditionalFormatting sqref="F22">
    <cfRule type="duplicateValues" dxfId="37461" priority="584"/>
  </conditionalFormatting>
  <conditionalFormatting sqref="F22">
    <cfRule type="duplicateValues" dxfId="37460" priority="585"/>
  </conditionalFormatting>
  <conditionalFormatting sqref="F22">
    <cfRule type="duplicateValues" dxfId="37459" priority="586"/>
  </conditionalFormatting>
  <conditionalFormatting sqref="F22">
    <cfRule type="duplicateValues" dxfId="37458" priority="587"/>
  </conditionalFormatting>
  <conditionalFormatting sqref="F22">
    <cfRule type="duplicateValues" dxfId="37457" priority="588"/>
  </conditionalFormatting>
  <conditionalFormatting sqref="F24">
    <cfRule type="duplicateValues" dxfId="37456" priority="569"/>
  </conditionalFormatting>
  <conditionalFormatting sqref="F24">
    <cfRule type="duplicateValues" dxfId="37455" priority="570"/>
  </conditionalFormatting>
  <conditionalFormatting sqref="F24">
    <cfRule type="duplicateValues" dxfId="37454" priority="571"/>
  </conditionalFormatting>
  <conditionalFormatting sqref="F24">
    <cfRule type="duplicateValues" dxfId="37453" priority="572"/>
  </conditionalFormatting>
  <conditionalFormatting sqref="F24">
    <cfRule type="duplicateValues" dxfId="37452" priority="573"/>
  </conditionalFormatting>
  <conditionalFormatting sqref="F24">
    <cfRule type="duplicateValues" dxfId="37451" priority="574"/>
  </conditionalFormatting>
  <conditionalFormatting sqref="F24">
    <cfRule type="duplicateValues" dxfId="37450" priority="575"/>
  </conditionalFormatting>
  <conditionalFormatting sqref="F24">
    <cfRule type="duplicateValues" dxfId="37449" priority="576"/>
  </conditionalFormatting>
  <conditionalFormatting sqref="F24">
    <cfRule type="duplicateValues" dxfId="37448" priority="577"/>
  </conditionalFormatting>
  <conditionalFormatting sqref="F21">
    <cfRule type="duplicateValues" dxfId="37447" priority="560"/>
  </conditionalFormatting>
  <conditionalFormatting sqref="F21">
    <cfRule type="duplicateValues" dxfId="37446" priority="561"/>
  </conditionalFormatting>
  <conditionalFormatting sqref="F21">
    <cfRule type="duplicateValues" dxfId="37445" priority="562"/>
  </conditionalFormatting>
  <conditionalFormatting sqref="F21">
    <cfRule type="duplicateValues" dxfId="37444" priority="563"/>
  </conditionalFormatting>
  <conditionalFormatting sqref="F21">
    <cfRule type="duplicateValues" dxfId="37443" priority="564"/>
  </conditionalFormatting>
  <conditionalFormatting sqref="F21">
    <cfRule type="duplicateValues" dxfId="37442" priority="565"/>
  </conditionalFormatting>
  <conditionalFormatting sqref="F21">
    <cfRule type="duplicateValues" dxfId="37441" priority="566"/>
  </conditionalFormatting>
  <conditionalFormatting sqref="F21">
    <cfRule type="duplicateValues" dxfId="37440" priority="567"/>
  </conditionalFormatting>
  <conditionalFormatting sqref="F21">
    <cfRule type="duplicateValues" dxfId="37439" priority="568"/>
  </conditionalFormatting>
  <conditionalFormatting sqref="D30">
    <cfRule type="duplicateValues" dxfId="37438" priority="530"/>
  </conditionalFormatting>
  <conditionalFormatting sqref="D30">
    <cfRule type="duplicateValues" dxfId="37437" priority="531"/>
  </conditionalFormatting>
  <conditionalFormatting sqref="D30">
    <cfRule type="duplicateValues" dxfId="37436" priority="532"/>
  </conditionalFormatting>
  <conditionalFormatting sqref="D30">
    <cfRule type="duplicateValues" dxfId="37435" priority="533"/>
  </conditionalFormatting>
  <conditionalFormatting sqref="D30">
    <cfRule type="duplicateValues" dxfId="37434" priority="534"/>
  </conditionalFormatting>
  <conditionalFormatting sqref="D30">
    <cfRule type="duplicateValues" dxfId="37433" priority="535"/>
  </conditionalFormatting>
  <conditionalFormatting sqref="D30">
    <cfRule type="duplicateValues" dxfId="37432" priority="536"/>
  </conditionalFormatting>
  <conditionalFormatting sqref="D30">
    <cfRule type="duplicateValues" dxfId="37431" priority="537"/>
  </conditionalFormatting>
  <conditionalFormatting sqref="D30">
    <cfRule type="duplicateValues" dxfId="37430" priority="538"/>
  </conditionalFormatting>
  <conditionalFormatting sqref="D26:E26">
    <cfRule type="duplicateValues" dxfId="37429" priority="511"/>
  </conditionalFormatting>
  <conditionalFormatting sqref="D26:E26">
    <cfRule type="duplicateValues" dxfId="37428" priority="512"/>
  </conditionalFormatting>
  <conditionalFormatting sqref="D26:E26">
    <cfRule type="duplicateValues" dxfId="37427" priority="513"/>
  </conditionalFormatting>
  <conditionalFormatting sqref="D26">
    <cfRule type="duplicateValues" dxfId="37426" priority="514"/>
  </conditionalFormatting>
  <conditionalFormatting sqref="D26">
    <cfRule type="duplicateValues" dxfId="37425" priority="515"/>
  </conditionalFormatting>
  <conditionalFormatting sqref="D26:E26">
    <cfRule type="duplicateValues" dxfId="37424" priority="516"/>
  </conditionalFormatting>
  <conditionalFormatting sqref="E26">
    <cfRule type="duplicateValues" dxfId="37423" priority="517"/>
  </conditionalFormatting>
  <conditionalFormatting sqref="E26">
    <cfRule type="duplicateValues" dxfId="37422" priority="518"/>
  </conditionalFormatting>
  <conditionalFormatting sqref="E26">
    <cfRule type="duplicateValues" dxfId="37421" priority="519"/>
  </conditionalFormatting>
  <conditionalFormatting sqref="E26">
    <cfRule type="duplicateValues" dxfId="37420" priority="520"/>
  </conditionalFormatting>
  <conditionalFormatting sqref="E26">
    <cfRule type="duplicateValues" dxfId="37419" priority="521"/>
  </conditionalFormatting>
  <conditionalFormatting sqref="E26">
    <cfRule type="duplicateValues" dxfId="37418" priority="522"/>
  </conditionalFormatting>
  <conditionalFormatting sqref="D26">
    <cfRule type="duplicateValues" dxfId="37417" priority="523"/>
  </conditionalFormatting>
  <conditionalFormatting sqref="D26:E26">
    <cfRule type="duplicateValues" dxfId="37416" priority="524"/>
  </conditionalFormatting>
  <conditionalFormatting sqref="D26:E26">
    <cfRule type="duplicateValues" dxfId="37415" priority="525"/>
  </conditionalFormatting>
  <conditionalFormatting sqref="E26">
    <cfRule type="duplicateValues" dxfId="37414" priority="526"/>
  </conditionalFormatting>
  <conditionalFormatting sqref="E26">
    <cfRule type="duplicateValues" dxfId="37413" priority="527"/>
  </conditionalFormatting>
  <conditionalFormatting sqref="E26">
    <cfRule type="duplicateValues" dxfId="37412" priority="528"/>
  </conditionalFormatting>
  <conditionalFormatting sqref="D31 G31">
    <cfRule type="duplicateValues" dxfId="37411" priority="478"/>
  </conditionalFormatting>
  <conditionalFormatting sqref="D31 G31">
    <cfRule type="duplicateValues" dxfId="37410" priority="479"/>
  </conditionalFormatting>
  <conditionalFormatting sqref="D31 G31">
    <cfRule type="duplicateValues" dxfId="37409" priority="480"/>
  </conditionalFormatting>
  <conditionalFormatting sqref="D31">
    <cfRule type="duplicateValues" dxfId="37408" priority="481"/>
  </conditionalFormatting>
  <conditionalFormatting sqref="D31">
    <cfRule type="duplicateValues" dxfId="37407" priority="482"/>
  </conditionalFormatting>
  <conditionalFormatting sqref="D31 G31">
    <cfRule type="duplicateValues" dxfId="37406" priority="483"/>
  </conditionalFormatting>
  <conditionalFormatting sqref="D31">
    <cfRule type="duplicateValues" dxfId="37405" priority="484"/>
  </conditionalFormatting>
  <conditionalFormatting sqref="D31 G31">
    <cfRule type="duplicateValues" dxfId="37404" priority="485"/>
  </conditionalFormatting>
  <conditionalFormatting sqref="D31 G31">
    <cfRule type="duplicateValues" dxfId="37403" priority="486"/>
  </conditionalFormatting>
  <conditionalFormatting sqref="G31">
    <cfRule type="duplicateValues" dxfId="37402" priority="487"/>
  </conditionalFormatting>
  <conditionalFormatting sqref="G31">
    <cfRule type="duplicateValues" dxfId="37401" priority="488"/>
  </conditionalFormatting>
  <conditionalFormatting sqref="G31">
    <cfRule type="duplicateValues" dxfId="37400" priority="489"/>
  </conditionalFormatting>
  <conditionalFormatting sqref="D27:E27">
    <cfRule type="duplicateValues" dxfId="37399" priority="460"/>
  </conditionalFormatting>
  <conditionalFormatting sqref="D27:E27">
    <cfRule type="duplicateValues" dxfId="37398" priority="461"/>
  </conditionalFormatting>
  <conditionalFormatting sqref="D27:E27">
    <cfRule type="duplicateValues" dxfId="37397" priority="462"/>
  </conditionalFormatting>
  <conditionalFormatting sqref="D27">
    <cfRule type="duplicateValues" dxfId="37396" priority="463"/>
  </conditionalFormatting>
  <conditionalFormatting sqref="D27">
    <cfRule type="duplicateValues" dxfId="37395" priority="464"/>
  </conditionalFormatting>
  <conditionalFormatting sqref="D27:E27">
    <cfRule type="duplicateValues" dxfId="37394" priority="465"/>
  </conditionalFormatting>
  <conditionalFormatting sqref="E27">
    <cfRule type="duplicateValues" dxfId="37393" priority="466"/>
  </conditionalFormatting>
  <conditionalFormatting sqref="E27">
    <cfRule type="duplicateValues" dxfId="37392" priority="467"/>
  </conditionalFormatting>
  <conditionalFormatting sqref="E27">
    <cfRule type="duplicateValues" dxfId="37391" priority="468"/>
  </conditionalFormatting>
  <conditionalFormatting sqref="E27">
    <cfRule type="duplicateValues" dxfId="37390" priority="469"/>
  </conditionalFormatting>
  <conditionalFormatting sqref="E27">
    <cfRule type="duplicateValues" dxfId="37389" priority="470"/>
  </conditionalFormatting>
  <conditionalFormatting sqref="E27">
    <cfRule type="duplicateValues" dxfId="37388" priority="471"/>
  </conditionalFormatting>
  <conditionalFormatting sqref="D27">
    <cfRule type="duplicateValues" dxfId="37387" priority="472"/>
  </conditionalFormatting>
  <conditionalFormatting sqref="D27:E27">
    <cfRule type="duplicateValues" dxfId="37386" priority="473"/>
  </conditionalFormatting>
  <conditionalFormatting sqref="D27:E27">
    <cfRule type="duplicateValues" dxfId="37385" priority="474"/>
  </conditionalFormatting>
  <conditionalFormatting sqref="E27">
    <cfRule type="duplicateValues" dxfId="37384" priority="475"/>
  </conditionalFormatting>
  <conditionalFormatting sqref="E27">
    <cfRule type="duplicateValues" dxfId="37383" priority="476"/>
  </conditionalFormatting>
  <conditionalFormatting sqref="E27">
    <cfRule type="duplicateValues" dxfId="37382" priority="477"/>
  </conditionalFormatting>
  <conditionalFormatting sqref="D28:E28">
    <cfRule type="duplicateValues" dxfId="37381" priority="441"/>
  </conditionalFormatting>
  <conditionalFormatting sqref="D28:E28">
    <cfRule type="duplicateValues" dxfId="37380" priority="442"/>
  </conditionalFormatting>
  <conditionalFormatting sqref="D28:E28">
    <cfRule type="duplicateValues" dxfId="37379" priority="443"/>
  </conditionalFormatting>
  <conditionalFormatting sqref="D28">
    <cfRule type="duplicateValues" dxfId="37378" priority="444"/>
  </conditionalFormatting>
  <conditionalFormatting sqref="D28">
    <cfRule type="duplicateValues" dxfId="37377" priority="445"/>
  </conditionalFormatting>
  <conditionalFormatting sqref="D28:E28">
    <cfRule type="duplicateValues" dxfId="37376" priority="446"/>
  </conditionalFormatting>
  <conditionalFormatting sqref="E28">
    <cfRule type="duplicateValues" dxfId="37375" priority="447"/>
  </conditionalFormatting>
  <conditionalFormatting sqref="E28">
    <cfRule type="duplicateValues" dxfId="37374" priority="448"/>
  </conditionalFormatting>
  <conditionalFormatting sqref="E28">
    <cfRule type="duplicateValues" dxfId="37373" priority="449"/>
  </conditionalFormatting>
  <conditionalFormatting sqref="E28">
    <cfRule type="duplicateValues" dxfId="37372" priority="450"/>
  </conditionalFormatting>
  <conditionalFormatting sqref="E28">
    <cfRule type="duplicateValues" dxfId="37371" priority="451"/>
  </conditionalFormatting>
  <conditionalFormatting sqref="E28">
    <cfRule type="duplicateValues" dxfId="37370" priority="452"/>
  </conditionalFormatting>
  <conditionalFormatting sqref="D28">
    <cfRule type="duplicateValues" dxfId="37369" priority="453"/>
  </conditionalFormatting>
  <conditionalFormatting sqref="D28:E28">
    <cfRule type="duplicateValues" dxfId="37368" priority="454"/>
  </conditionalFormatting>
  <conditionalFormatting sqref="D28:E28">
    <cfRule type="duplicateValues" dxfId="37367" priority="455"/>
  </conditionalFormatting>
  <conditionalFormatting sqref="E28">
    <cfRule type="duplicateValues" dxfId="37366" priority="456"/>
  </conditionalFormatting>
  <conditionalFormatting sqref="E28">
    <cfRule type="duplicateValues" dxfId="37365" priority="457"/>
  </conditionalFormatting>
  <conditionalFormatting sqref="E28">
    <cfRule type="duplicateValues" dxfId="37364" priority="458"/>
  </conditionalFormatting>
  <conditionalFormatting sqref="D29:E29">
    <cfRule type="duplicateValues" dxfId="37363" priority="422"/>
  </conditionalFormatting>
  <conditionalFormatting sqref="D29:E29">
    <cfRule type="duplicateValues" dxfId="37362" priority="423"/>
  </conditionalFormatting>
  <conditionalFormatting sqref="D29:E29">
    <cfRule type="duplicateValues" dxfId="37361" priority="424"/>
  </conditionalFormatting>
  <conditionalFormatting sqref="D29">
    <cfRule type="duplicateValues" dxfId="37360" priority="425"/>
  </conditionalFormatting>
  <conditionalFormatting sqref="D29">
    <cfRule type="duplicateValues" dxfId="37359" priority="426"/>
  </conditionalFormatting>
  <conditionalFormatting sqref="D29:E29">
    <cfRule type="duplicateValues" dxfId="37358" priority="427"/>
  </conditionalFormatting>
  <conditionalFormatting sqref="E29">
    <cfRule type="duplicateValues" dxfId="37357" priority="428"/>
  </conditionalFormatting>
  <conditionalFormatting sqref="E29">
    <cfRule type="duplicateValues" dxfId="37356" priority="429"/>
  </conditionalFormatting>
  <conditionalFormatting sqref="E29">
    <cfRule type="duplicateValues" dxfId="37355" priority="430"/>
  </conditionalFormatting>
  <conditionalFormatting sqref="E29">
    <cfRule type="duplicateValues" dxfId="37354" priority="431"/>
  </conditionalFormatting>
  <conditionalFormatting sqref="E29">
    <cfRule type="duplicateValues" dxfId="37353" priority="432"/>
  </conditionalFormatting>
  <conditionalFormatting sqref="E29">
    <cfRule type="duplicateValues" dxfId="37352" priority="433"/>
  </conditionalFormatting>
  <conditionalFormatting sqref="D29">
    <cfRule type="duplicateValues" dxfId="37351" priority="434"/>
  </conditionalFormatting>
  <conditionalFormatting sqref="D29:E29">
    <cfRule type="duplicateValues" dxfId="37350" priority="435"/>
  </conditionalFormatting>
  <conditionalFormatting sqref="D29:E29">
    <cfRule type="duplicateValues" dxfId="37349" priority="436"/>
  </conditionalFormatting>
  <conditionalFormatting sqref="E29">
    <cfRule type="duplicateValues" dxfId="37348" priority="437"/>
  </conditionalFormatting>
  <conditionalFormatting sqref="E29">
    <cfRule type="duplicateValues" dxfId="37347" priority="438"/>
  </conditionalFormatting>
  <conditionalFormatting sqref="E29">
    <cfRule type="duplicateValues" dxfId="37346" priority="439"/>
  </conditionalFormatting>
  <conditionalFormatting sqref="G30">
    <cfRule type="duplicateValues" dxfId="37345" priority="412"/>
  </conditionalFormatting>
  <conditionalFormatting sqref="G30">
    <cfRule type="duplicateValues" dxfId="37344" priority="413"/>
  </conditionalFormatting>
  <conditionalFormatting sqref="G30">
    <cfRule type="duplicateValues" dxfId="37343" priority="414"/>
  </conditionalFormatting>
  <conditionalFormatting sqref="G30">
    <cfRule type="duplicateValues" dxfId="37342" priority="415"/>
  </conditionalFormatting>
  <conditionalFormatting sqref="G30">
    <cfRule type="duplicateValues" dxfId="37341" priority="416"/>
  </conditionalFormatting>
  <conditionalFormatting sqref="G30">
    <cfRule type="duplicateValues" dxfId="37340" priority="417"/>
  </conditionalFormatting>
  <conditionalFormatting sqref="G30">
    <cfRule type="duplicateValues" dxfId="37339" priority="418"/>
  </conditionalFormatting>
  <conditionalFormatting sqref="G30">
    <cfRule type="duplicateValues" dxfId="37338" priority="419"/>
  </conditionalFormatting>
  <conditionalFormatting sqref="G30">
    <cfRule type="duplicateValues" dxfId="37337" priority="420"/>
  </conditionalFormatting>
  <conditionalFormatting sqref="G26">
    <cfRule type="duplicateValues" dxfId="37336" priority="402"/>
  </conditionalFormatting>
  <conditionalFormatting sqref="G26">
    <cfRule type="duplicateValues" dxfId="37335" priority="403"/>
  </conditionalFormatting>
  <conditionalFormatting sqref="G26">
    <cfRule type="duplicateValues" dxfId="37334" priority="404"/>
  </conditionalFormatting>
  <conditionalFormatting sqref="G26">
    <cfRule type="duplicateValues" dxfId="37333" priority="405"/>
  </conditionalFormatting>
  <conditionalFormatting sqref="G26">
    <cfRule type="duplicateValues" dxfId="37332" priority="406"/>
  </conditionalFormatting>
  <conditionalFormatting sqref="G26">
    <cfRule type="duplicateValues" dxfId="37331" priority="407"/>
  </conditionalFormatting>
  <conditionalFormatting sqref="G26">
    <cfRule type="duplicateValues" dxfId="37330" priority="408"/>
  </conditionalFormatting>
  <conditionalFormatting sqref="G26">
    <cfRule type="duplicateValues" dxfId="37329" priority="409"/>
  </conditionalFormatting>
  <conditionalFormatting sqref="G26">
    <cfRule type="duplicateValues" dxfId="37328" priority="410"/>
  </conditionalFormatting>
  <conditionalFormatting sqref="G27">
    <cfRule type="duplicateValues" dxfId="37327" priority="382"/>
  </conditionalFormatting>
  <conditionalFormatting sqref="G27">
    <cfRule type="duplicateValues" dxfId="37326" priority="383"/>
  </conditionalFormatting>
  <conditionalFormatting sqref="G27">
    <cfRule type="duplicateValues" dxfId="37325" priority="384"/>
  </conditionalFormatting>
  <conditionalFormatting sqref="G27">
    <cfRule type="duplicateValues" dxfId="37324" priority="385"/>
  </conditionalFormatting>
  <conditionalFormatting sqref="G27">
    <cfRule type="duplicateValues" dxfId="37323" priority="386"/>
  </conditionalFormatting>
  <conditionalFormatting sqref="G27">
    <cfRule type="duplicateValues" dxfId="37322" priority="387"/>
  </conditionalFormatting>
  <conditionalFormatting sqref="G27">
    <cfRule type="duplicateValues" dxfId="37321" priority="388"/>
  </conditionalFormatting>
  <conditionalFormatting sqref="G27">
    <cfRule type="duplicateValues" dxfId="37320" priority="389"/>
  </conditionalFormatting>
  <conditionalFormatting sqref="G27">
    <cfRule type="duplicateValues" dxfId="37319" priority="390"/>
  </conditionalFormatting>
  <conditionalFormatting sqref="G28">
    <cfRule type="duplicateValues" dxfId="37318" priority="372"/>
  </conditionalFormatting>
  <conditionalFormatting sqref="G28">
    <cfRule type="duplicateValues" dxfId="37317" priority="373"/>
  </conditionalFormatting>
  <conditionalFormatting sqref="G28">
    <cfRule type="duplicateValues" dxfId="37316" priority="374"/>
  </conditionalFormatting>
  <conditionalFormatting sqref="G28">
    <cfRule type="duplicateValues" dxfId="37315" priority="375"/>
  </conditionalFormatting>
  <conditionalFormatting sqref="G28">
    <cfRule type="duplicateValues" dxfId="37314" priority="376"/>
  </conditionalFormatting>
  <conditionalFormatting sqref="G28">
    <cfRule type="duplicateValues" dxfId="37313" priority="377"/>
  </conditionalFormatting>
  <conditionalFormatting sqref="G28">
    <cfRule type="duplicateValues" dxfId="37312" priority="378"/>
  </conditionalFormatting>
  <conditionalFormatting sqref="G28">
    <cfRule type="duplicateValues" dxfId="37311" priority="379"/>
  </conditionalFormatting>
  <conditionalFormatting sqref="G28">
    <cfRule type="duplicateValues" dxfId="37310" priority="380"/>
  </conditionalFormatting>
  <conditionalFormatting sqref="G29">
    <cfRule type="duplicateValues" dxfId="37309" priority="362"/>
  </conditionalFormatting>
  <conditionalFormatting sqref="G29">
    <cfRule type="duplicateValues" dxfId="37308" priority="363"/>
  </conditionalFormatting>
  <conditionalFormatting sqref="G29">
    <cfRule type="duplicateValues" dxfId="37307" priority="364"/>
  </conditionalFormatting>
  <conditionalFormatting sqref="G29">
    <cfRule type="duplicateValues" dxfId="37306" priority="365"/>
  </conditionalFormatting>
  <conditionalFormatting sqref="G29">
    <cfRule type="duplicateValues" dxfId="37305" priority="366"/>
  </conditionalFormatting>
  <conditionalFormatting sqref="G29">
    <cfRule type="duplicateValues" dxfId="37304" priority="367"/>
  </conditionalFormatting>
  <conditionalFormatting sqref="G29">
    <cfRule type="duplicateValues" dxfId="37303" priority="368"/>
  </conditionalFormatting>
  <conditionalFormatting sqref="G29">
    <cfRule type="duplicateValues" dxfId="37302" priority="369"/>
  </conditionalFormatting>
  <conditionalFormatting sqref="G29">
    <cfRule type="duplicateValues" dxfId="37301" priority="370"/>
  </conditionalFormatting>
  <conditionalFormatting sqref="E30">
    <cfRule type="duplicateValues" dxfId="37300" priority="352"/>
  </conditionalFormatting>
  <conditionalFormatting sqref="E30">
    <cfRule type="duplicateValues" dxfId="37299" priority="353"/>
  </conditionalFormatting>
  <conditionalFormatting sqref="E30">
    <cfRule type="duplicateValues" dxfId="37298" priority="354"/>
  </conditionalFormatting>
  <conditionalFormatting sqref="E30">
    <cfRule type="duplicateValues" dxfId="37297" priority="355"/>
  </conditionalFormatting>
  <conditionalFormatting sqref="E30">
    <cfRule type="duplicateValues" dxfId="37296" priority="356"/>
  </conditionalFormatting>
  <conditionalFormatting sqref="E30">
    <cfRule type="duplicateValues" dxfId="37295" priority="357"/>
  </conditionalFormatting>
  <conditionalFormatting sqref="E30">
    <cfRule type="duplicateValues" dxfId="37294" priority="358"/>
  </conditionalFormatting>
  <conditionalFormatting sqref="E30">
    <cfRule type="duplicateValues" dxfId="37293" priority="359"/>
  </conditionalFormatting>
  <conditionalFormatting sqref="E30">
    <cfRule type="duplicateValues" dxfId="37292" priority="360"/>
  </conditionalFormatting>
  <conditionalFormatting sqref="E31">
    <cfRule type="duplicateValues" dxfId="37291" priority="342"/>
  </conditionalFormatting>
  <conditionalFormatting sqref="E31">
    <cfRule type="duplicateValues" dxfId="37290" priority="343"/>
  </conditionalFormatting>
  <conditionalFormatting sqref="E31">
    <cfRule type="duplicateValues" dxfId="37289" priority="344"/>
  </conditionalFormatting>
  <conditionalFormatting sqref="E31">
    <cfRule type="duplicateValues" dxfId="37288" priority="345"/>
  </conditionalFormatting>
  <conditionalFormatting sqref="E31">
    <cfRule type="duplicateValues" dxfId="37287" priority="346"/>
  </conditionalFormatting>
  <conditionalFormatting sqref="E31">
    <cfRule type="duplicateValues" dxfId="37286" priority="347"/>
  </conditionalFormatting>
  <conditionalFormatting sqref="E31">
    <cfRule type="duplicateValues" dxfId="37285" priority="348"/>
  </conditionalFormatting>
  <conditionalFormatting sqref="E31">
    <cfRule type="duplicateValues" dxfId="37284" priority="349"/>
  </conditionalFormatting>
  <conditionalFormatting sqref="E31">
    <cfRule type="duplicateValues" dxfId="37283" priority="350"/>
  </conditionalFormatting>
  <conditionalFormatting sqref="F30">
    <cfRule type="duplicateValues" dxfId="37282" priority="332"/>
  </conditionalFormatting>
  <conditionalFormatting sqref="F30">
    <cfRule type="duplicateValues" dxfId="37281" priority="333"/>
  </conditionalFormatting>
  <conditionalFormatting sqref="F30">
    <cfRule type="duplicateValues" dxfId="37280" priority="334"/>
  </conditionalFormatting>
  <conditionalFormatting sqref="F30">
    <cfRule type="duplicateValues" dxfId="37279" priority="335"/>
  </conditionalFormatting>
  <conditionalFormatting sqref="F30">
    <cfRule type="duplicateValues" dxfId="37278" priority="336"/>
  </conditionalFormatting>
  <conditionalFormatting sqref="F30">
    <cfRule type="duplicateValues" dxfId="37277" priority="337"/>
  </conditionalFormatting>
  <conditionalFormatting sqref="F30">
    <cfRule type="duplicateValues" dxfId="37276" priority="338"/>
  </conditionalFormatting>
  <conditionalFormatting sqref="F30">
    <cfRule type="duplicateValues" dxfId="37275" priority="339"/>
  </conditionalFormatting>
  <conditionalFormatting sqref="F30">
    <cfRule type="duplicateValues" dxfId="37274" priority="340"/>
  </conditionalFormatting>
  <conditionalFormatting sqref="F26">
    <cfRule type="duplicateValues" dxfId="37273" priority="322"/>
  </conditionalFormatting>
  <conditionalFormatting sqref="F26">
    <cfRule type="duplicateValues" dxfId="37272" priority="323"/>
  </conditionalFormatting>
  <conditionalFormatting sqref="F26">
    <cfRule type="duplicateValues" dxfId="37271" priority="324"/>
  </conditionalFormatting>
  <conditionalFormatting sqref="F26">
    <cfRule type="duplicateValues" dxfId="37270" priority="325"/>
  </conditionalFormatting>
  <conditionalFormatting sqref="F26">
    <cfRule type="duplicateValues" dxfId="37269" priority="326"/>
  </conditionalFormatting>
  <conditionalFormatting sqref="F26">
    <cfRule type="duplicateValues" dxfId="37268" priority="327"/>
  </conditionalFormatting>
  <conditionalFormatting sqref="F26">
    <cfRule type="duplicateValues" dxfId="37267" priority="328"/>
  </conditionalFormatting>
  <conditionalFormatting sqref="F26">
    <cfRule type="duplicateValues" dxfId="37266" priority="329"/>
  </conditionalFormatting>
  <conditionalFormatting sqref="F26">
    <cfRule type="duplicateValues" dxfId="37265" priority="330"/>
  </conditionalFormatting>
  <conditionalFormatting sqref="F31">
    <cfRule type="duplicateValues" dxfId="37264" priority="301"/>
  </conditionalFormatting>
  <conditionalFormatting sqref="F31">
    <cfRule type="duplicateValues" dxfId="37263" priority="302"/>
  </conditionalFormatting>
  <conditionalFormatting sqref="F31">
    <cfRule type="duplicateValues" dxfId="37262" priority="303"/>
  </conditionalFormatting>
  <conditionalFormatting sqref="F31">
    <cfRule type="duplicateValues" dxfId="37261" priority="304"/>
  </conditionalFormatting>
  <conditionalFormatting sqref="F31">
    <cfRule type="duplicateValues" dxfId="37260" priority="305"/>
  </conditionalFormatting>
  <conditionalFormatting sqref="F31">
    <cfRule type="duplicateValues" dxfId="37259" priority="306"/>
  </conditionalFormatting>
  <conditionalFormatting sqref="F31">
    <cfRule type="duplicateValues" dxfId="37258" priority="307"/>
  </conditionalFormatting>
  <conditionalFormatting sqref="F31">
    <cfRule type="duplicateValues" dxfId="37257" priority="308"/>
  </conditionalFormatting>
  <conditionalFormatting sqref="F31">
    <cfRule type="duplicateValues" dxfId="37256" priority="309"/>
  </conditionalFormatting>
  <conditionalFormatting sqref="F27">
    <cfRule type="duplicateValues" dxfId="37255" priority="292"/>
  </conditionalFormatting>
  <conditionalFormatting sqref="F27">
    <cfRule type="duplicateValues" dxfId="37254" priority="293"/>
  </conditionalFormatting>
  <conditionalFormatting sqref="F27">
    <cfRule type="duplicateValues" dxfId="37253" priority="294"/>
  </conditionalFormatting>
  <conditionalFormatting sqref="F27">
    <cfRule type="duplicateValues" dxfId="37252" priority="295"/>
  </conditionalFormatting>
  <conditionalFormatting sqref="F27">
    <cfRule type="duplicateValues" dxfId="37251" priority="296"/>
  </conditionalFormatting>
  <conditionalFormatting sqref="F27">
    <cfRule type="duplicateValues" dxfId="37250" priority="297"/>
  </conditionalFormatting>
  <conditionalFormatting sqref="F27">
    <cfRule type="duplicateValues" dxfId="37249" priority="298"/>
  </conditionalFormatting>
  <conditionalFormatting sqref="F27">
    <cfRule type="duplicateValues" dxfId="37248" priority="299"/>
  </conditionalFormatting>
  <conditionalFormatting sqref="F27">
    <cfRule type="duplicateValues" dxfId="37247" priority="300"/>
  </conditionalFormatting>
  <conditionalFormatting sqref="F28">
    <cfRule type="duplicateValues" dxfId="37246" priority="282"/>
  </conditionalFormatting>
  <conditionalFormatting sqref="F28">
    <cfRule type="duplicateValues" dxfId="37245" priority="283"/>
  </conditionalFormatting>
  <conditionalFormatting sqref="F28">
    <cfRule type="duplicateValues" dxfId="37244" priority="284"/>
  </conditionalFormatting>
  <conditionalFormatting sqref="F28">
    <cfRule type="duplicateValues" dxfId="37243" priority="285"/>
  </conditionalFormatting>
  <conditionalFormatting sqref="F28">
    <cfRule type="duplicateValues" dxfId="37242" priority="286"/>
  </conditionalFormatting>
  <conditionalFormatting sqref="F28">
    <cfRule type="duplicateValues" dxfId="37241" priority="287"/>
  </conditionalFormatting>
  <conditionalFormatting sqref="F28">
    <cfRule type="duplicateValues" dxfId="37240" priority="288"/>
  </conditionalFormatting>
  <conditionalFormatting sqref="F28">
    <cfRule type="duplicateValues" dxfId="37239" priority="289"/>
  </conditionalFormatting>
  <conditionalFormatting sqref="F28">
    <cfRule type="duplicateValues" dxfId="37238" priority="290"/>
  </conditionalFormatting>
  <conditionalFormatting sqref="F29">
    <cfRule type="duplicateValues" dxfId="37237" priority="272"/>
  </conditionalFormatting>
  <conditionalFormatting sqref="F29">
    <cfRule type="duplicateValues" dxfId="37236" priority="273"/>
  </conditionalFormatting>
  <conditionalFormatting sqref="F29">
    <cfRule type="duplicateValues" dxfId="37235" priority="274"/>
  </conditionalFormatting>
  <conditionalFormatting sqref="F29">
    <cfRule type="duplicateValues" dxfId="37234" priority="275"/>
  </conditionalFormatting>
  <conditionalFormatting sqref="F29">
    <cfRule type="duplicateValues" dxfId="37233" priority="276"/>
  </conditionalFormatting>
  <conditionalFormatting sqref="F29">
    <cfRule type="duplicateValues" dxfId="37232" priority="277"/>
  </conditionalFormatting>
  <conditionalFormatting sqref="F29">
    <cfRule type="duplicateValues" dxfId="37231" priority="278"/>
  </conditionalFormatting>
  <conditionalFormatting sqref="F29">
    <cfRule type="duplicateValues" dxfId="37230" priority="279"/>
  </conditionalFormatting>
  <conditionalFormatting sqref="F29">
    <cfRule type="duplicateValues" dxfId="37229" priority="280"/>
  </conditionalFormatting>
  <conditionalFormatting sqref="H11:J11">
    <cfRule type="duplicateValues" dxfId="37228" priority="257"/>
  </conditionalFormatting>
  <conditionalFormatting sqref="H11:J11">
    <cfRule type="duplicateValues" dxfId="37227" priority="258"/>
  </conditionalFormatting>
  <conditionalFormatting sqref="H11:J11">
    <cfRule type="duplicateValues" dxfId="37226" priority="259"/>
  </conditionalFormatting>
  <conditionalFormatting sqref="H11:J11">
    <cfRule type="duplicateValues" dxfId="37225" priority="260"/>
  </conditionalFormatting>
  <conditionalFormatting sqref="H11:J11">
    <cfRule type="duplicateValues" dxfId="37224" priority="261"/>
  </conditionalFormatting>
  <conditionalFormatting sqref="H11:J11">
    <cfRule type="duplicateValues" dxfId="37223" priority="262"/>
  </conditionalFormatting>
  <conditionalFormatting sqref="H6:K6">
    <cfRule type="duplicateValues" dxfId="37222" priority="251"/>
  </conditionalFormatting>
  <conditionalFormatting sqref="H6:K6">
    <cfRule type="duplicateValues" dxfId="37221" priority="252"/>
  </conditionalFormatting>
  <conditionalFormatting sqref="H6:K6">
    <cfRule type="duplicateValues" dxfId="37220" priority="253"/>
  </conditionalFormatting>
  <conditionalFormatting sqref="H6:K6">
    <cfRule type="duplicateValues" dxfId="37219" priority="254"/>
  </conditionalFormatting>
  <conditionalFormatting sqref="H6:K6">
    <cfRule type="duplicateValues" dxfId="37218" priority="255"/>
  </conditionalFormatting>
  <conditionalFormatting sqref="H6:K6">
    <cfRule type="duplicateValues" dxfId="37217" priority="256"/>
  </conditionalFormatting>
  <conditionalFormatting sqref="H10:K10">
    <cfRule type="duplicateValues" dxfId="37216" priority="244"/>
  </conditionalFormatting>
  <conditionalFormatting sqref="H10:K10">
    <cfRule type="duplicateValues" dxfId="37215" priority="245"/>
  </conditionalFormatting>
  <conditionalFormatting sqref="H10:K10">
    <cfRule type="duplicateValues" dxfId="37214" priority="246"/>
  </conditionalFormatting>
  <conditionalFormatting sqref="H10:K10">
    <cfRule type="duplicateValues" dxfId="37213" priority="247"/>
  </conditionalFormatting>
  <conditionalFormatting sqref="H10:K10">
    <cfRule type="duplicateValues" dxfId="37212" priority="248"/>
  </conditionalFormatting>
  <conditionalFormatting sqref="H10:K10">
    <cfRule type="duplicateValues" dxfId="37211" priority="249"/>
  </conditionalFormatting>
  <conditionalFormatting sqref="H14:K14">
    <cfRule type="duplicateValues" dxfId="37210" priority="237"/>
  </conditionalFormatting>
  <conditionalFormatting sqref="H14:K14">
    <cfRule type="duplicateValues" dxfId="37209" priority="238"/>
  </conditionalFormatting>
  <conditionalFormatting sqref="H14:K14">
    <cfRule type="duplicateValues" dxfId="37208" priority="239"/>
  </conditionalFormatting>
  <conditionalFormatting sqref="H14:K14">
    <cfRule type="duplicateValues" dxfId="37207" priority="240"/>
  </conditionalFormatting>
  <conditionalFormatting sqref="H14:K14">
    <cfRule type="duplicateValues" dxfId="37206" priority="241"/>
  </conditionalFormatting>
  <conditionalFormatting sqref="H14:K14">
    <cfRule type="duplicateValues" dxfId="37205" priority="242"/>
  </conditionalFormatting>
  <conditionalFormatting sqref="H21:K21">
    <cfRule type="duplicateValues" dxfId="37204" priority="230"/>
  </conditionalFormatting>
  <conditionalFormatting sqref="H21:K21">
    <cfRule type="duplicateValues" dxfId="37203" priority="231"/>
  </conditionalFormatting>
  <conditionalFormatting sqref="H21:K21">
    <cfRule type="duplicateValues" dxfId="37202" priority="232"/>
  </conditionalFormatting>
  <conditionalFormatting sqref="H21:K21">
    <cfRule type="duplicateValues" dxfId="37201" priority="233"/>
  </conditionalFormatting>
  <conditionalFormatting sqref="H21:K21">
    <cfRule type="duplicateValues" dxfId="37200" priority="234"/>
  </conditionalFormatting>
  <conditionalFormatting sqref="H21:K21">
    <cfRule type="duplicateValues" dxfId="37199" priority="235"/>
  </conditionalFormatting>
  <conditionalFormatting sqref="H27:K27">
    <cfRule type="duplicateValues" dxfId="37198" priority="216"/>
  </conditionalFormatting>
  <conditionalFormatting sqref="H27:K27">
    <cfRule type="duplicateValues" dxfId="37197" priority="217"/>
  </conditionalFormatting>
  <conditionalFormatting sqref="H27:K27">
    <cfRule type="duplicateValues" dxfId="37196" priority="218"/>
  </conditionalFormatting>
  <conditionalFormatting sqref="H27:K27">
    <cfRule type="duplicateValues" dxfId="37195" priority="219"/>
  </conditionalFormatting>
  <conditionalFormatting sqref="H27:K27">
    <cfRule type="duplicateValues" dxfId="37194" priority="220"/>
  </conditionalFormatting>
  <conditionalFormatting sqref="H27:K27">
    <cfRule type="duplicateValues" dxfId="37193" priority="221"/>
  </conditionalFormatting>
  <conditionalFormatting sqref="H28:K28">
    <cfRule type="duplicateValues" dxfId="37192" priority="209"/>
  </conditionalFormatting>
  <conditionalFormatting sqref="H28:K28">
    <cfRule type="duplicateValues" dxfId="37191" priority="210"/>
  </conditionalFormatting>
  <conditionalFormatting sqref="H28:K28">
    <cfRule type="duplicateValues" dxfId="37190" priority="211"/>
  </conditionalFormatting>
  <conditionalFormatting sqref="H28:K28">
    <cfRule type="duplicateValues" dxfId="37189" priority="212"/>
  </conditionalFormatting>
  <conditionalFormatting sqref="H28:K28">
    <cfRule type="duplicateValues" dxfId="37188" priority="213"/>
  </conditionalFormatting>
  <conditionalFormatting sqref="H28:K28">
    <cfRule type="duplicateValues" dxfId="37187" priority="214"/>
  </conditionalFormatting>
  <conditionalFormatting sqref="H30:K30">
    <cfRule type="duplicateValues" dxfId="37186" priority="202"/>
  </conditionalFormatting>
  <conditionalFormatting sqref="H30:K30">
    <cfRule type="duplicateValues" dxfId="37185" priority="203"/>
  </conditionalFormatting>
  <conditionalFormatting sqref="H30:K30">
    <cfRule type="duplicateValues" dxfId="37184" priority="204"/>
  </conditionalFormatting>
  <conditionalFormatting sqref="H30:K30">
    <cfRule type="duplicateValues" dxfId="37183" priority="205"/>
  </conditionalFormatting>
  <conditionalFormatting sqref="H30:K30">
    <cfRule type="duplicateValues" dxfId="37182" priority="206"/>
  </conditionalFormatting>
  <conditionalFormatting sqref="H30:K30">
    <cfRule type="duplicateValues" dxfId="37181" priority="207"/>
  </conditionalFormatting>
  <conditionalFormatting sqref="D44:G44 D45">
    <cfRule type="duplicateValues" dxfId="37180" priority="163"/>
  </conditionalFormatting>
  <conditionalFormatting sqref="D44:G44 D45">
    <cfRule type="duplicateValues" dxfId="37179" priority="164"/>
  </conditionalFormatting>
  <conditionalFormatting sqref="D44:G44 D45">
    <cfRule type="duplicateValues" dxfId="37178" priority="165"/>
  </conditionalFormatting>
  <conditionalFormatting sqref="D44:D45">
    <cfRule type="duplicateValues" dxfId="37177" priority="166"/>
  </conditionalFormatting>
  <conditionalFormatting sqref="D44:D45">
    <cfRule type="duplicateValues" dxfId="37176" priority="167"/>
  </conditionalFormatting>
  <conditionalFormatting sqref="D44:G44 D45">
    <cfRule type="duplicateValues" dxfId="37175" priority="168"/>
  </conditionalFormatting>
  <conditionalFormatting sqref="E44">
    <cfRule type="duplicateValues" dxfId="37174" priority="169"/>
  </conditionalFormatting>
  <conditionalFormatting sqref="E44">
    <cfRule type="duplicateValues" dxfId="37173" priority="170"/>
  </conditionalFormatting>
  <conditionalFormatting sqref="E44">
    <cfRule type="duplicateValues" dxfId="37172" priority="171"/>
  </conditionalFormatting>
  <conditionalFormatting sqref="E44">
    <cfRule type="duplicateValues" dxfId="37171" priority="172"/>
  </conditionalFormatting>
  <conditionalFormatting sqref="E44">
    <cfRule type="duplicateValues" dxfId="37170" priority="173"/>
  </conditionalFormatting>
  <conditionalFormatting sqref="E44">
    <cfRule type="duplicateValues" dxfId="37169" priority="174"/>
  </conditionalFormatting>
  <conditionalFormatting sqref="D44:D45">
    <cfRule type="duplicateValues" dxfId="37168" priority="175"/>
  </conditionalFormatting>
  <conditionalFormatting sqref="D44:G44 D45">
    <cfRule type="duplicateValues" dxfId="37167" priority="176"/>
  </conditionalFormatting>
  <conditionalFormatting sqref="D44:G44 D45">
    <cfRule type="duplicateValues" dxfId="37166" priority="177"/>
  </conditionalFormatting>
  <conditionalFormatting sqref="E44:G44">
    <cfRule type="duplicateValues" dxfId="37165" priority="178"/>
  </conditionalFormatting>
  <conditionalFormatting sqref="E44:G44">
    <cfRule type="duplicateValues" dxfId="37164" priority="179"/>
  </conditionalFormatting>
  <conditionalFormatting sqref="E44:G44">
    <cfRule type="duplicateValues" dxfId="37163" priority="180"/>
  </conditionalFormatting>
  <conditionalFormatting sqref="E45:G45">
    <cfRule type="duplicateValues" dxfId="37162" priority="147"/>
  </conditionalFormatting>
  <conditionalFormatting sqref="E45:G45">
    <cfRule type="duplicateValues" dxfId="37161" priority="148"/>
  </conditionalFormatting>
  <conditionalFormatting sqref="E45:G45">
    <cfRule type="duplicateValues" dxfId="37160" priority="149"/>
  </conditionalFormatting>
  <conditionalFormatting sqref="E45:G45">
    <cfRule type="duplicateValues" dxfId="37159" priority="150"/>
  </conditionalFormatting>
  <conditionalFormatting sqref="E45">
    <cfRule type="duplicateValues" dxfId="37158" priority="151"/>
  </conditionalFormatting>
  <conditionalFormatting sqref="E45">
    <cfRule type="duplicateValues" dxfId="37157" priority="152"/>
  </conditionalFormatting>
  <conditionalFormatting sqref="E45">
    <cfRule type="duplicateValues" dxfId="37156" priority="153"/>
  </conditionalFormatting>
  <conditionalFormatting sqref="E45">
    <cfRule type="duplicateValues" dxfId="37155" priority="154"/>
  </conditionalFormatting>
  <conditionalFormatting sqref="E45">
    <cfRule type="duplicateValues" dxfId="37154" priority="155"/>
  </conditionalFormatting>
  <conditionalFormatting sqref="E45">
    <cfRule type="duplicateValues" dxfId="37153" priority="156"/>
  </conditionalFormatting>
  <conditionalFormatting sqref="E45:G45">
    <cfRule type="duplicateValues" dxfId="37152" priority="157"/>
  </conditionalFormatting>
  <conditionalFormatting sqref="E45:G45">
    <cfRule type="duplicateValues" dxfId="37151" priority="158"/>
  </conditionalFormatting>
  <conditionalFormatting sqref="E45:G45">
    <cfRule type="duplicateValues" dxfId="37150" priority="159"/>
  </conditionalFormatting>
  <conditionalFormatting sqref="E45:G45">
    <cfRule type="duplicateValues" dxfId="37149" priority="160"/>
  </conditionalFormatting>
  <conditionalFormatting sqref="E45:G45">
    <cfRule type="duplicateValues" dxfId="37148" priority="161"/>
  </conditionalFormatting>
  <conditionalFormatting sqref="D43">
    <cfRule type="duplicateValues" dxfId="37147" priority="126"/>
  </conditionalFormatting>
  <conditionalFormatting sqref="D43">
    <cfRule type="duplicateValues" dxfId="37146" priority="127"/>
  </conditionalFormatting>
  <conditionalFormatting sqref="D43">
    <cfRule type="duplicateValues" dxfId="37145" priority="128"/>
  </conditionalFormatting>
  <conditionalFormatting sqref="D43">
    <cfRule type="duplicateValues" dxfId="37144" priority="131"/>
  </conditionalFormatting>
  <conditionalFormatting sqref="D43">
    <cfRule type="duplicateValues" dxfId="37143" priority="139"/>
  </conditionalFormatting>
  <conditionalFormatting sqref="D43">
    <cfRule type="duplicateValues" dxfId="37142" priority="140"/>
  </conditionalFormatting>
  <conditionalFormatting sqref="D42:G42">
    <cfRule type="duplicateValues" dxfId="37141" priority="71"/>
  </conditionalFormatting>
  <conditionalFormatting sqref="D42:G42">
    <cfRule type="duplicateValues" dxfId="37140" priority="72"/>
  </conditionalFormatting>
  <conditionalFormatting sqref="D42:G42">
    <cfRule type="duplicateValues" dxfId="37139" priority="73"/>
  </conditionalFormatting>
  <conditionalFormatting sqref="D42:D43">
    <cfRule type="duplicateValues" dxfId="37138" priority="74"/>
  </conditionalFormatting>
  <conditionalFormatting sqref="D42:D43">
    <cfRule type="duplicateValues" dxfId="37137" priority="75"/>
  </conditionalFormatting>
  <conditionalFormatting sqref="D42:G42">
    <cfRule type="duplicateValues" dxfId="37136" priority="76"/>
  </conditionalFormatting>
  <conditionalFormatting sqref="E42">
    <cfRule type="duplicateValues" dxfId="37135" priority="77"/>
  </conditionalFormatting>
  <conditionalFormatting sqref="E42">
    <cfRule type="duplicateValues" dxfId="37134" priority="78"/>
  </conditionalFormatting>
  <conditionalFormatting sqref="E42">
    <cfRule type="duplicateValues" dxfId="37133" priority="79"/>
  </conditionalFormatting>
  <conditionalFormatting sqref="E42">
    <cfRule type="duplicateValues" dxfId="37132" priority="80"/>
  </conditionalFormatting>
  <conditionalFormatting sqref="E42">
    <cfRule type="duplicateValues" dxfId="37131" priority="81"/>
  </conditionalFormatting>
  <conditionalFormatting sqref="E42">
    <cfRule type="duplicateValues" dxfId="37130" priority="82"/>
  </conditionalFormatting>
  <conditionalFormatting sqref="D42:D43">
    <cfRule type="duplicateValues" dxfId="37129" priority="83"/>
  </conditionalFormatting>
  <conditionalFormatting sqref="D42:G42">
    <cfRule type="duplicateValues" dxfId="37128" priority="84"/>
  </conditionalFormatting>
  <conditionalFormatting sqref="D42:G42">
    <cfRule type="duplicateValues" dxfId="37127" priority="85"/>
  </conditionalFormatting>
  <conditionalFormatting sqref="E42:G42">
    <cfRule type="duplicateValues" dxfId="37126" priority="86"/>
  </conditionalFormatting>
  <conditionalFormatting sqref="E42:G42">
    <cfRule type="duplicateValues" dxfId="37125" priority="87"/>
  </conditionalFormatting>
  <conditionalFormatting sqref="E42:G42">
    <cfRule type="duplicateValues" dxfId="37124" priority="88"/>
  </conditionalFormatting>
  <conditionalFormatting sqref="E43:G43">
    <cfRule type="duplicateValues" dxfId="37123" priority="55"/>
  </conditionalFormatting>
  <conditionalFormatting sqref="E43:G43">
    <cfRule type="duplicateValues" dxfId="37122" priority="56"/>
  </conditionalFormatting>
  <conditionalFormatting sqref="E43:G43">
    <cfRule type="duplicateValues" dxfId="37121" priority="57"/>
  </conditionalFormatting>
  <conditionalFormatting sqref="E43:G43">
    <cfRule type="duplicateValues" dxfId="37120" priority="58"/>
  </conditionalFormatting>
  <conditionalFormatting sqref="E43">
    <cfRule type="duplicateValues" dxfId="37119" priority="59"/>
  </conditionalFormatting>
  <conditionalFormatting sqref="E43">
    <cfRule type="duplicateValues" dxfId="37118" priority="60"/>
  </conditionalFormatting>
  <conditionalFormatting sqref="E43">
    <cfRule type="duplicateValues" dxfId="37117" priority="61"/>
  </conditionalFormatting>
  <conditionalFormatting sqref="E43">
    <cfRule type="duplicateValues" dxfId="37116" priority="62"/>
  </conditionalFormatting>
  <conditionalFormatting sqref="E43">
    <cfRule type="duplicateValues" dxfId="37115" priority="63"/>
  </conditionalFormatting>
  <conditionalFormatting sqref="E43">
    <cfRule type="duplicateValues" dxfId="37114" priority="64"/>
  </conditionalFormatting>
  <conditionalFormatting sqref="E43:G43">
    <cfRule type="duplicateValues" dxfId="37113" priority="65"/>
  </conditionalFormatting>
  <conditionalFormatting sqref="E43:G43">
    <cfRule type="duplicateValues" dxfId="37112" priority="66"/>
  </conditionalFormatting>
  <conditionalFormatting sqref="E43:G43">
    <cfRule type="duplicateValues" dxfId="37111" priority="67"/>
  </conditionalFormatting>
  <conditionalFormatting sqref="E43:G43">
    <cfRule type="duplicateValues" dxfId="37110" priority="68"/>
  </conditionalFormatting>
  <conditionalFormatting sqref="E43:G43">
    <cfRule type="duplicateValues" dxfId="37109" priority="69"/>
  </conditionalFormatting>
  <conditionalFormatting sqref="D14">
    <cfRule type="duplicateValues" dxfId="37108" priority="42"/>
  </conditionalFormatting>
  <conditionalFormatting sqref="D14">
    <cfRule type="duplicateValues" dxfId="37107" priority="43"/>
  </conditionalFormatting>
  <conditionalFormatting sqref="D14">
    <cfRule type="duplicateValues" dxfId="37106" priority="44"/>
  </conditionalFormatting>
  <conditionalFormatting sqref="D14">
    <cfRule type="duplicateValues" dxfId="37105" priority="45"/>
  </conditionalFormatting>
  <conditionalFormatting sqref="D14">
    <cfRule type="duplicateValues" dxfId="37104" priority="46"/>
  </conditionalFormatting>
  <conditionalFormatting sqref="D14">
    <cfRule type="duplicateValues" dxfId="37103" priority="47"/>
  </conditionalFormatting>
  <conditionalFormatting sqref="D14">
    <cfRule type="duplicateValues" dxfId="37102" priority="48"/>
  </conditionalFormatting>
  <conditionalFormatting sqref="D14">
    <cfRule type="duplicateValues" dxfId="37101" priority="49"/>
  </conditionalFormatting>
  <conditionalFormatting sqref="D14">
    <cfRule type="duplicateValues" dxfId="37100" priority="50"/>
  </conditionalFormatting>
  <conditionalFormatting sqref="G16">
    <cfRule type="duplicateValues" dxfId="37099" priority="32"/>
  </conditionalFormatting>
  <conditionalFormatting sqref="G16">
    <cfRule type="duplicateValues" dxfId="37098" priority="33"/>
  </conditionalFormatting>
  <conditionalFormatting sqref="G16">
    <cfRule type="duplicateValues" dxfId="37097" priority="34"/>
  </conditionalFormatting>
  <conditionalFormatting sqref="G16">
    <cfRule type="duplicateValues" dxfId="37096" priority="35"/>
  </conditionalFormatting>
  <conditionalFormatting sqref="G16">
    <cfRule type="duplicateValues" dxfId="37095" priority="36"/>
  </conditionalFormatting>
  <conditionalFormatting sqref="G16">
    <cfRule type="duplicateValues" dxfId="37094" priority="37"/>
  </conditionalFormatting>
  <conditionalFormatting sqref="G16">
    <cfRule type="duplicateValues" dxfId="37093" priority="38"/>
  </conditionalFormatting>
  <conditionalFormatting sqref="G16">
    <cfRule type="duplicateValues" dxfId="37092" priority="39"/>
  </conditionalFormatting>
  <conditionalFormatting sqref="G16">
    <cfRule type="duplicateValues" dxfId="37091" priority="40"/>
  </conditionalFormatting>
  <conditionalFormatting sqref="F17">
    <cfRule type="duplicateValues" dxfId="37090" priority="22"/>
  </conditionalFormatting>
  <conditionalFormatting sqref="F17">
    <cfRule type="duplicateValues" dxfId="37089" priority="23"/>
  </conditionalFormatting>
  <conditionalFormatting sqref="F17">
    <cfRule type="duplicateValues" dxfId="37088" priority="24"/>
  </conditionalFormatting>
  <conditionalFormatting sqref="F17">
    <cfRule type="duplicateValues" dxfId="37087" priority="25"/>
  </conditionalFormatting>
  <conditionalFormatting sqref="F17">
    <cfRule type="duplicateValues" dxfId="37086" priority="26"/>
  </conditionalFormatting>
  <conditionalFormatting sqref="F17">
    <cfRule type="duplicateValues" dxfId="37085" priority="27"/>
  </conditionalFormatting>
  <conditionalFormatting sqref="F17">
    <cfRule type="duplicateValues" dxfId="37084" priority="28"/>
  </conditionalFormatting>
  <conditionalFormatting sqref="F17">
    <cfRule type="duplicateValues" dxfId="37083" priority="29"/>
  </conditionalFormatting>
  <conditionalFormatting sqref="F17">
    <cfRule type="duplicateValues" dxfId="37082" priority="30"/>
  </conditionalFormatting>
  <conditionalFormatting sqref="D17">
    <cfRule type="duplicateValues" dxfId="37081" priority="12"/>
  </conditionalFormatting>
  <conditionalFormatting sqref="D17">
    <cfRule type="duplicateValues" dxfId="37080" priority="13"/>
  </conditionalFormatting>
  <conditionalFormatting sqref="D17">
    <cfRule type="duplicateValues" dxfId="37079" priority="14"/>
  </conditionalFormatting>
  <conditionalFormatting sqref="D17">
    <cfRule type="duplicateValues" dxfId="37078" priority="15"/>
  </conditionalFormatting>
  <conditionalFormatting sqref="D17">
    <cfRule type="duplicateValues" dxfId="37077" priority="16"/>
  </conditionalFormatting>
  <conditionalFormatting sqref="D17">
    <cfRule type="duplicateValues" dxfId="37076" priority="17"/>
  </conditionalFormatting>
  <conditionalFormatting sqref="D17">
    <cfRule type="duplicateValues" dxfId="37075" priority="18"/>
  </conditionalFormatting>
  <conditionalFormatting sqref="D17">
    <cfRule type="duplicateValues" dxfId="37074" priority="19"/>
  </conditionalFormatting>
  <conditionalFormatting sqref="D17">
    <cfRule type="duplicateValues" dxfId="37073" priority="20"/>
  </conditionalFormatting>
  <conditionalFormatting sqref="E17">
    <cfRule type="duplicateValues" dxfId="37072" priority="2"/>
  </conditionalFormatting>
  <conditionalFormatting sqref="E17">
    <cfRule type="duplicateValues" dxfId="37071" priority="3"/>
  </conditionalFormatting>
  <conditionalFormatting sqref="E17">
    <cfRule type="duplicateValues" dxfId="37070" priority="4"/>
  </conditionalFormatting>
  <conditionalFormatting sqref="E17">
    <cfRule type="duplicateValues" dxfId="37069" priority="5"/>
  </conditionalFormatting>
  <conditionalFormatting sqref="E17">
    <cfRule type="duplicateValues" dxfId="37068" priority="6"/>
  </conditionalFormatting>
  <conditionalFormatting sqref="E17">
    <cfRule type="duplicateValues" dxfId="37067" priority="7"/>
  </conditionalFormatting>
  <conditionalFormatting sqref="E17">
    <cfRule type="duplicateValues" dxfId="37066" priority="8"/>
  </conditionalFormatting>
  <conditionalFormatting sqref="E17">
    <cfRule type="duplicateValues" dxfId="37065" priority="9"/>
  </conditionalFormatting>
  <conditionalFormatting sqref="E17">
    <cfRule type="duplicateValues" dxfId="37064" priority="10"/>
  </conditionalFormatting>
  <conditionalFormatting sqref="D46:K47 H44:K45">
    <cfRule type="duplicateValues" dxfId="37063" priority="8497"/>
  </conditionalFormatting>
  <conditionalFormatting sqref="D46:K47 H44:K45">
    <cfRule type="duplicateValues" dxfId="37062" priority="8500"/>
  </conditionalFormatting>
  <conditionalFormatting sqref="D46:K47 H44:K45">
    <cfRule type="duplicateValues" dxfId="37061" priority="8503"/>
  </conditionalFormatting>
  <conditionalFormatting sqref="D46:D47">
    <cfRule type="duplicateValues" dxfId="37060" priority="8506"/>
  </conditionalFormatting>
  <conditionalFormatting sqref="D46:D47">
    <cfRule type="duplicateValues" dxfId="37059" priority="8508"/>
  </conditionalFormatting>
  <conditionalFormatting sqref="D46:K47 H44:K45">
    <cfRule type="duplicateValues" dxfId="37058" priority="8510"/>
  </conditionalFormatting>
  <conditionalFormatting sqref="E46:E47">
    <cfRule type="duplicateValues" dxfId="37057" priority="8513"/>
  </conditionalFormatting>
  <conditionalFormatting sqref="E46:E47">
    <cfRule type="duplicateValues" dxfId="37056" priority="8515"/>
  </conditionalFormatting>
  <conditionalFormatting sqref="E46:E47">
    <cfRule type="duplicateValues" dxfId="37055" priority="8517"/>
  </conditionalFormatting>
  <conditionalFormatting sqref="E46:E47">
    <cfRule type="duplicateValues" dxfId="37054" priority="8519"/>
  </conditionalFormatting>
  <conditionalFormatting sqref="E46:E47">
    <cfRule type="duplicateValues" dxfId="37053" priority="8521"/>
  </conditionalFormatting>
  <conditionalFormatting sqref="E46:E47">
    <cfRule type="duplicateValues" dxfId="37052" priority="8523"/>
  </conditionalFormatting>
  <conditionalFormatting sqref="D46:D47">
    <cfRule type="duplicateValues" dxfId="37051" priority="8525"/>
  </conditionalFormatting>
  <conditionalFormatting sqref="D46:K47 H44:K45">
    <cfRule type="duplicateValues" dxfId="37050" priority="8527"/>
  </conditionalFormatting>
  <conditionalFormatting sqref="D46:K47 H44:K45">
    <cfRule type="duplicateValues" dxfId="37049" priority="8530"/>
  </conditionalFormatting>
  <conditionalFormatting sqref="E46:G47">
    <cfRule type="duplicateValues" dxfId="37048" priority="8533"/>
  </conditionalFormatting>
  <conditionalFormatting sqref="E46:G47">
    <cfRule type="duplicateValues" dxfId="37047" priority="8535"/>
  </conditionalFormatting>
  <conditionalFormatting sqref="E46:G47">
    <cfRule type="duplicateValues" dxfId="37046" priority="8537"/>
  </conditionalFormatting>
  <conditionalFormatting sqref="D32:G33 D25:G25 D11 D19 G11 G19">
    <cfRule type="duplicateValues" dxfId="37045" priority="8794"/>
  </conditionalFormatting>
  <conditionalFormatting sqref="D32:G33 D25:G25 D11 D19 G11 G19">
    <cfRule type="duplicateValues" dxfId="37044" priority="8801"/>
  </conditionalFormatting>
  <conditionalFormatting sqref="D32:G33 D25:G25 D11 D19 G11 G19">
    <cfRule type="duplicateValues" dxfId="37043" priority="8808"/>
  </conditionalFormatting>
  <conditionalFormatting sqref="D32:D33 D25 D11 D19">
    <cfRule type="duplicateValues" dxfId="37042" priority="8815"/>
  </conditionalFormatting>
  <conditionalFormatting sqref="D32:D33 D25 D11 D19">
    <cfRule type="duplicateValues" dxfId="37041" priority="8820"/>
  </conditionalFormatting>
  <conditionalFormatting sqref="D32:G33 D25:G25 D11 D19 G11 G19">
    <cfRule type="duplicateValues" dxfId="37040" priority="8825"/>
  </conditionalFormatting>
  <conditionalFormatting sqref="E32:E33 E25">
    <cfRule type="duplicateValues" dxfId="37039" priority="8832"/>
  </conditionalFormatting>
  <conditionalFormatting sqref="E32:E33 E25">
    <cfRule type="duplicateValues" dxfId="37038" priority="8834"/>
  </conditionalFormatting>
  <conditionalFormatting sqref="E32:E33 E25">
    <cfRule type="duplicateValues" dxfId="37037" priority="8836"/>
  </conditionalFormatting>
  <conditionalFormatting sqref="E32:E33 E25">
    <cfRule type="duplicateValues" dxfId="37036" priority="8838"/>
  </conditionalFormatting>
  <conditionalFormatting sqref="E32:E33 E25">
    <cfRule type="duplicateValues" dxfId="37035" priority="8840"/>
  </conditionalFormatting>
  <conditionalFormatting sqref="E32:E33 E25">
    <cfRule type="duplicateValues" dxfId="37034" priority="8842"/>
  </conditionalFormatting>
  <conditionalFormatting sqref="D32:D33 D25 D11 D19">
    <cfRule type="duplicateValues" dxfId="37033" priority="8844"/>
  </conditionalFormatting>
  <conditionalFormatting sqref="D32:G33 D25:G25 D11 D19 G11 G19">
    <cfRule type="duplicateValues" dxfId="37032" priority="8849"/>
  </conditionalFormatting>
  <conditionalFormatting sqref="D32:G33 D25:G25 D11 D19 G11 G19">
    <cfRule type="duplicateValues" dxfId="37031" priority="8856"/>
  </conditionalFormatting>
  <conditionalFormatting sqref="E32:G33 E25:G25 G11 G19">
    <cfRule type="duplicateValues" dxfId="37030" priority="8863"/>
  </conditionalFormatting>
  <conditionalFormatting sqref="E32:G33 E25:G25 G11 G19">
    <cfRule type="duplicateValues" dxfId="37029" priority="8867"/>
  </conditionalFormatting>
  <conditionalFormatting sqref="E32:G33 E25:G25 G11 G19">
    <cfRule type="duplicateValues" dxfId="37028" priority="8871"/>
  </conditionalFormatting>
  <conditionalFormatting sqref="H31:K33 H29:K29 K11 H7:K9 H12:K13 H15:K20 H22:K26">
    <cfRule type="duplicateValues" dxfId="37027" priority="8875"/>
  </conditionalFormatting>
  <conditionalFormatting sqref="H31:K33 H29:K29 K11 H7:K9 H12:K13 H15:K20 H22:K26">
    <cfRule type="duplicateValues" dxfId="37026" priority="8882"/>
  </conditionalFormatting>
  <conditionalFormatting sqref="H31:K33 H29:K29 K11 H7:K9 H12:K13 H15:K20 H22:K26">
    <cfRule type="duplicateValues" dxfId="37025" priority="8889"/>
  </conditionalFormatting>
  <conditionalFormatting sqref="H31:K33 H29:K29 K11 H7:K9 H12:K13 H15:K20 H22:K26">
    <cfRule type="duplicateValues" dxfId="37024" priority="8896"/>
  </conditionalFormatting>
  <conditionalFormatting sqref="H31:K33 H29:K29 K11 H7:K9 H12:K13 H15:K20 H22:K26">
    <cfRule type="duplicateValues" dxfId="37023" priority="8903"/>
  </conditionalFormatting>
  <conditionalFormatting sqref="H31:K33 H29:K29 K11 H7:K9 H12:K13 H15:K20 H22:K26">
    <cfRule type="duplicateValues" dxfId="37022" priority="8910"/>
  </conditionalFormatting>
  <conditionalFormatting sqref="F11 F19">
    <cfRule type="duplicateValues" dxfId="37021" priority="9325"/>
  </conditionalFormatting>
  <conditionalFormatting sqref="F11 F19">
    <cfRule type="duplicateValues" dxfId="37020" priority="9328"/>
  </conditionalFormatting>
  <conditionalFormatting sqref="F11 F19">
    <cfRule type="duplicateValues" dxfId="37019" priority="9331"/>
  </conditionalFormatting>
  <conditionalFormatting sqref="F11 F19">
    <cfRule type="duplicateValues" dxfId="37018" priority="9334"/>
  </conditionalFormatting>
  <conditionalFormatting sqref="F11 F19">
    <cfRule type="duplicateValues" dxfId="37017" priority="9337"/>
  </conditionalFormatting>
  <conditionalFormatting sqref="F11 F19">
    <cfRule type="duplicateValues" dxfId="37016" priority="9340"/>
  </conditionalFormatting>
  <conditionalFormatting sqref="D41:K41 H39:K40">
    <cfRule type="duplicateValues" dxfId="37015" priority="9525"/>
  </conditionalFormatting>
  <conditionalFormatting sqref="D41:K41 H39:K40">
    <cfRule type="duplicateValues" dxfId="37014" priority="9527"/>
  </conditionalFormatting>
  <conditionalFormatting sqref="D41:K41 H39:K40">
    <cfRule type="duplicateValues" dxfId="37013" priority="9529"/>
  </conditionalFormatting>
  <conditionalFormatting sqref="D41">
    <cfRule type="duplicateValues" dxfId="37012" priority="9531"/>
  </conditionalFormatting>
  <conditionalFormatting sqref="D41">
    <cfRule type="duplicateValues" dxfId="37011" priority="9532"/>
  </conditionalFormatting>
  <conditionalFormatting sqref="D41:K41 H39:K40">
    <cfRule type="duplicateValues" dxfId="37010" priority="9533"/>
  </conditionalFormatting>
  <conditionalFormatting sqref="E41">
    <cfRule type="duplicateValues" dxfId="37009" priority="9535"/>
  </conditionalFormatting>
  <conditionalFormatting sqref="E41">
    <cfRule type="duplicateValues" dxfId="37008" priority="9536"/>
  </conditionalFormatting>
  <conditionalFormatting sqref="E41">
    <cfRule type="duplicateValues" dxfId="37007" priority="9537"/>
  </conditionalFormatting>
  <conditionalFormatting sqref="E41">
    <cfRule type="duplicateValues" dxfId="37006" priority="9538"/>
  </conditionalFormatting>
  <conditionalFormatting sqref="E41">
    <cfRule type="duplicateValues" dxfId="37005" priority="9539"/>
  </conditionalFormatting>
  <conditionalFormatting sqref="E41">
    <cfRule type="duplicateValues" dxfId="37004" priority="9540"/>
  </conditionalFormatting>
  <conditionalFormatting sqref="D41">
    <cfRule type="duplicateValues" dxfId="37003" priority="9541"/>
  </conditionalFormatting>
  <conditionalFormatting sqref="D41:K41 H39:K40">
    <cfRule type="duplicateValues" dxfId="37002" priority="9542"/>
  </conditionalFormatting>
  <conditionalFormatting sqref="D41:K41 H39:K40">
    <cfRule type="duplicateValues" dxfId="37001" priority="9544"/>
  </conditionalFormatting>
  <conditionalFormatting sqref="E41:G41">
    <cfRule type="duplicateValues" dxfId="37000" priority="9546"/>
  </conditionalFormatting>
  <conditionalFormatting sqref="E41:G41">
    <cfRule type="duplicateValues" dxfId="36999" priority="9547"/>
  </conditionalFormatting>
  <conditionalFormatting sqref="E41:G41">
    <cfRule type="duplicateValues" dxfId="36998" priority="9548"/>
  </conditionalFormatting>
  <conditionalFormatting sqref="D37:G38">
    <cfRule type="duplicateValues" dxfId="36997" priority="9634"/>
  </conditionalFormatting>
  <conditionalFormatting sqref="D37:G38">
    <cfRule type="duplicateValues" dxfId="36996" priority="9635"/>
  </conditionalFormatting>
  <conditionalFormatting sqref="D37:G38">
    <cfRule type="duplicateValues" dxfId="36995" priority="9636"/>
  </conditionalFormatting>
  <conditionalFormatting sqref="D37:D38">
    <cfRule type="duplicateValues" dxfId="36994" priority="9637"/>
  </conditionalFormatting>
  <conditionalFormatting sqref="D37:D38">
    <cfRule type="duplicateValues" dxfId="36993" priority="9638"/>
  </conditionalFormatting>
  <conditionalFormatting sqref="D37:G38">
    <cfRule type="duplicateValues" dxfId="36992" priority="9639"/>
  </conditionalFormatting>
  <conditionalFormatting sqref="E37:E38">
    <cfRule type="duplicateValues" dxfId="36991" priority="9640"/>
  </conditionalFormatting>
  <conditionalFormatting sqref="E37:E38">
    <cfRule type="duplicateValues" dxfId="36990" priority="9641"/>
  </conditionalFormatting>
  <conditionalFormatting sqref="E37:E38">
    <cfRule type="duplicateValues" dxfId="36989" priority="9642"/>
  </conditionalFormatting>
  <conditionalFormatting sqref="E37:E38">
    <cfRule type="duplicateValues" dxfId="36988" priority="9643"/>
  </conditionalFormatting>
  <conditionalFormatting sqref="E37:E38">
    <cfRule type="duplicateValues" dxfId="36987" priority="9644"/>
  </conditionalFormatting>
  <conditionalFormatting sqref="E37:E38">
    <cfRule type="duplicateValues" dxfId="36986" priority="9645"/>
  </conditionalFormatting>
  <conditionalFormatting sqref="D37:D38">
    <cfRule type="duplicateValues" dxfId="36985" priority="9646"/>
  </conditionalFormatting>
  <conditionalFormatting sqref="D37:G38">
    <cfRule type="duplicateValues" dxfId="36984" priority="9647"/>
  </conditionalFormatting>
  <conditionalFormatting sqref="D37:G38">
    <cfRule type="duplicateValues" dxfId="36983" priority="9648"/>
  </conditionalFormatting>
  <conditionalFormatting sqref="E37:G38">
    <cfRule type="duplicateValues" dxfId="36982" priority="9649"/>
  </conditionalFormatting>
  <conditionalFormatting sqref="E37:G38">
    <cfRule type="duplicateValues" dxfId="36981" priority="9650"/>
  </conditionalFormatting>
  <conditionalFormatting sqref="E37:G38">
    <cfRule type="duplicateValues" dxfId="36980" priority="9651"/>
  </conditionalFormatting>
  <conditionalFormatting sqref="D36:G36 D35:E35 G35">
    <cfRule type="duplicateValues" dxfId="36979" priority="9695"/>
  </conditionalFormatting>
  <conditionalFormatting sqref="D36:G36 D35:E35 G35">
    <cfRule type="duplicateValues" dxfId="36978" priority="9698"/>
  </conditionalFormatting>
  <conditionalFormatting sqref="D36:G36 D35:E35 G35">
    <cfRule type="duplicateValues" dxfId="36977" priority="9701"/>
  </conditionalFormatting>
  <conditionalFormatting sqref="D35:D36">
    <cfRule type="duplicateValues" dxfId="36976" priority="9704"/>
  </conditionalFormatting>
  <conditionalFormatting sqref="D35:D36">
    <cfRule type="duplicateValues" dxfId="36975" priority="9705"/>
  </conditionalFormatting>
  <conditionalFormatting sqref="D36:G36 D35:E35 G35">
    <cfRule type="duplicateValues" dxfId="36974" priority="9706"/>
  </conditionalFormatting>
  <conditionalFormatting sqref="E35:E36">
    <cfRule type="duplicateValues" dxfId="36973" priority="9709"/>
  </conditionalFormatting>
  <conditionalFormatting sqref="E35:E36">
    <cfRule type="duplicateValues" dxfId="36972" priority="9710"/>
  </conditionalFormatting>
  <conditionalFormatting sqref="E35:E36">
    <cfRule type="duplicateValues" dxfId="36971" priority="9711"/>
  </conditionalFormatting>
  <conditionalFormatting sqref="E35:E36">
    <cfRule type="duplicateValues" dxfId="36970" priority="9712"/>
  </conditionalFormatting>
  <conditionalFormatting sqref="E35:E36">
    <cfRule type="duplicateValues" dxfId="36969" priority="9713"/>
  </conditionalFormatting>
  <conditionalFormatting sqref="E35:E36">
    <cfRule type="duplicateValues" dxfId="36968" priority="9714"/>
  </conditionalFormatting>
  <conditionalFormatting sqref="D35:D36">
    <cfRule type="duplicateValues" dxfId="36967" priority="9715"/>
  </conditionalFormatting>
  <conditionalFormatting sqref="D36:G36 D35:E35 G35">
    <cfRule type="duplicateValues" dxfId="36966" priority="9716"/>
  </conditionalFormatting>
  <conditionalFormatting sqref="D36:G36 D35:E35 G35">
    <cfRule type="duplicateValues" dxfId="36965" priority="9719"/>
  </conditionalFormatting>
  <conditionalFormatting sqref="E36:G36 E35 G35">
    <cfRule type="duplicateValues" dxfId="36964" priority="9722"/>
  </conditionalFormatting>
  <conditionalFormatting sqref="E36:G36 E35 G35">
    <cfRule type="duplicateValues" dxfId="36963" priority="9725"/>
  </conditionalFormatting>
  <conditionalFormatting sqref="E36:G36 E35 G35">
    <cfRule type="duplicateValues" dxfId="36962" priority="9728"/>
  </conditionalFormatting>
  <conditionalFormatting sqref="H35:K38">
    <cfRule type="duplicateValues" dxfId="36961" priority="9743"/>
  </conditionalFormatting>
  <conditionalFormatting sqref="H35:K38">
    <cfRule type="duplicateValues" dxfId="36960" priority="9745"/>
  </conditionalFormatting>
  <conditionalFormatting sqref="H35:K38">
    <cfRule type="duplicateValues" dxfId="36959" priority="9747"/>
  </conditionalFormatting>
  <conditionalFormatting sqref="H35:K38">
    <cfRule type="duplicateValues" dxfId="36958" priority="9749"/>
  </conditionalFormatting>
  <conditionalFormatting sqref="H35:K38">
    <cfRule type="duplicateValues" dxfId="36957" priority="9751"/>
  </conditionalFormatting>
  <conditionalFormatting sqref="H35:K38">
    <cfRule type="duplicateValues" dxfId="36956" priority="9753"/>
  </conditionalFormatting>
  <conditionalFormatting sqref="H42:K43">
    <cfRule type="duplicateValues" dxfId="36955" priority="9772"/>
  </conditionalFormatting>
  <conditionalFormatting sqref="H42:K43">
    <cfRule type="duplicateValues" dxfId="36954" priority="9773"/>
  </conditionalFormatting>
  <conditionalFormatting sqref="H42:K43">
    <cfRule type="duplicateValues" dxfId="36953" priority="9774"/>
  </conditionalFormatting>
  <conditionalFormatting sqref="H42:K43">
    <cfRule type="duplicateValues" dxfId="36952" priority="9775"/>
  </conditionalFormatting>
  <conditionalFormatting sqref="H42:K43">
    <cfRule type="duplicateValues" dxfId="36951" priority="9776"/>
  </conditionalFormatting>
  <conditionalFormatting sqref="H42:K43">
    <cfRule type="duplicateValues" dxfId="36950" priority="9777"/>
  </conditionalFormatting>
  <conditionalFormatting sqref="D6:K48">
    <cfRule type="duplicateValues" dxfId="36949" priority="10084"/>
    <cfRule type="duplicateValues" dxfId="36948" priority="10085"/>
    <cfRule type="duplicateValues" dxfId="36947" priority="10086"/>
  </conditionalFormatting>
  <dataValidations disablePrompts="1" count="1">
    <dataValidation type="list" allowBlank="1" showInputMessage="1" showErrorMessage="1" sqref="B35 B37:B47 B6:B33">
      <formula1>$AP$75:$AP$92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4"/>
  <sheetViews>
    <sheetView zoomScale="160" zoomScaleNormal="160" workbookViewId="0">
      <selection activeCell="F12" sqref="F12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42861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Q23+Q30</f>
        <v>89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36</v>
      </c>
      <c r="C6" s="229" t="s">
        <v>575</v>
      </c>
      <c r="D6" s="25" t="s">
        <v>486</v>
      </c>
      <c r="E6" s="25" t="s">
        <v>490</v>
      </c>
      <c r="F6" s="25" t="s">
        <v>491</v>
      </c>
      <c r="G6" s="25" t="s">
        <v>492</v>
      </c>
      <c r="H6" s="26" t="s">
        <v>477</v>
      </c>
      <c r="I6" s="26" t="s">
        <v>532</v>
      </c>
      <c r="J6" s="26" t="s">
        <v>511</v>
      </c>
      <c r="K6" s="26" t="s">
        <v>510</v>
      </c>
      <c r="L6" s="221"/>
      <c r="M6" s="221"/>
      <c r="N6" s="222">
        <f>Q6</f>
        <v>22</v>
      </c>
      <c r="O6" s="223">
        <f>COUNTIF(S6:V9,1)</f>
        <v>11</v>
      </c>
      <c r="P6" s="223">
        <f>COUNTIF(X6:AA9,1)</f>
        <v>11</v>
      </c>
      <c r="Q6" s="223">
        <f>O6+P6</f>
        <v>22</v>
      </c>
      <c r="R6" s="1"/>
      <c r="S6" s="10">
        <f>IF(D6=$V$1,0,1)</f>
        <v>1</v>
      </c>
      <c r="T6" s="10">
        <f>IF(E6=$V$1,0,1)</f>
        <v>1</v>
      </c>
      <c r="U6" s="10">
        <f>IF(F6=$V$1,0,1)</f>
        <v>1</v>
      </c>
      <c r="V6" s="10">
        <f>IF(G6=$V$1,0,1)</f>
        <v>1</v>
      </c>
      <c r="W6" s="1"/>
      <c r="X6" s="10">
        <f>IF(H6=$V$1,0,1)</f>
        <v>1</v>
      </c>
      <c r="Y6" s="10">
        <f>IF(I6=$V$1,0,1)</f>
        <v>1</v>
      </c>
      <c r="Z6" s="10">
        <f>IF(J6=$V$1,0,1)</f>
        <v>1</v>
      </c>
      <c r="AA6" s="10">
        <f>IF(K6=$V$1,0,1)</f>
        <v>1</v>
      </c>
      <c r="AB6" s="11"/>
    </row>
    <row r="7" spans="1:30" ht="11.25" customHeight="1" x14ac:dyDescent="0.3">
      <c r="A7" s="227"/>
      <c r="B7" s="228"/>
      <c r="C7" s="229"/>
      <c r="D7" s="25" t="s">
        <v>493</v>
      </c>
      <c r="E7" s="25" t="s">
        <v>348</v>
      </c>
      <c r="F7" s="25" t="s">
        <v>576</v>
      </c>
      <c r="G7" s="35" t="s">
        <v>554</v>
      </c>
      <c r="H7" s="26" t="s">
        <v>480</v>
      </c>
      <c r="I7" s="26" t="s">
        <v>479</v>
      </c>
      <c r="J7" s="26" t="s">
        <v>478</v>
      </c>
      <c r="K7" s="26" t="s">
        <v>120</v>
      </c>
      <c r="L7" s="221"/>
      <c r="M7" s="221"/>
      <c r="N7" s="222"/>
      <c r="O7" s="223"/>
      <c r="P7" s="223"/>
      <c r="Q7" s="223"/>
      <c r="R7" s="1"/>
      <c r="S7" s="10">
        <f t="shared" ref="S7:S22" si="0">IF(D7=$V$1,0,1)</f>
        <v>1</v>
      </c>
      <c r="T7" s="10">
        <f t="shared" ref="T7:T22" si="1">IF(E7=$V$1,0,1)</f>
        <v>1</v>
      </c>
      <c r="U7" s="10">
        <f t="shared" ref="U7:U22" si="2">IF(F7=$V$1,0,1)</f>
        <v>1</v>
      </c>
      <c r="V7" s="10">
        <f t="shared" ref="V7:V22" si="3">IF(G7=$V$1,0,1)</f>
        <v>1</v>
      </c>
      <c r="W7" s="1"/>
      <c r="X7" s="10">
        <f t="shared" ref="X7:X22" si="4">IF(H7=$V$1,0,1)</f>
        <v>1</v>
      </c>
      <c r="Y7" s="10">
        <f t="shared" ref="Y7:Y22" si="5">IF(I7=$V$1,0,1)</f>
        <v>1</v>
      </c>
      <c r="Z7" s="10">
        <f t="shared" ref="Z7:Z22" si="6">IF(J7=$V$1,0,1)</f>
        <v>1</v>
      </c>
      <c r="AA7" s="10">
        <f t="shared" ref="AA7:AA22" si="7">IF(K7=$V$1,0,1)</f>
        <v>1</v>
      </c>
      <c r="AB7" s="11"/>
    </row>
    <row r="8" spans="1:30" ht="11.25" customHeight="1" x14ac:dyDescent="0.3">
      <c r="A8" s="227"/>
      <c r="B8" s="228"/>
      <c r="C8" s="229"/>
      <c r="D8" s="35" t="s">
        <v>555</v>
      </c>
      <c r="E8" s="35" t="s">
        <v>556</v>
      </c>
      <c r="F8" s="35" t="s">
        <v>553</v>
      </c>
      <c r="G8" s="35"/>
      <c r="H8" s="26" t="s">
        <v>481</v>
      </c>
      <c r="I8" s="26" t="s">
        <v>579</v>
      </c>
      <c r="J8" s="26" t="s">
        <v>580</v>
      </c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1"/>
        <v>1</v>
      </c>
      <c r="U8" s="10">
        <f t="shared" si="2"/>
        <v>1</v>
      </c>
      <c r="V8" s="10">
        <f t="shared" si="3"/>
        <v>0</v>
      </c>
      <c r="W8" s="1"/>
      <c r="X8" s="10">
        <f t="shared" si="4"/>
        <v>1</v>
      </c>
      <c r="Y8" s="10">
        <f t="shared" si="5"/>
        <v>1</v>
      </c>
      <c r="Z8" s="10">
        <f t="shared" si="6"/>
        <v>1</v>
      </c>
      <c r="AA8" s="10">
        <f t="shared" si="7"/>
        <v>0</v>
      </c>
      <c r="AB8" s="11"/>
    </row>
    <row r="9" spans="1:30" ht="11.25" customHeight="1" x14ac:dyDescent="0.3">
      <c r="A9" s="227"/>
      <c r="B9" s="228"/>
      <c r="C9" s="229"/>
      <c r="D9" s="35"/>
      <c r="E9" s="35"/>
      <c r="F9" s="35"/>
      <c r="G9" s="3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1"/>
        <v>0</v>
      </c>
      <c r="U9" s="10">
        <f t="shared" si="2"/>
        <v>0</v>
      </c>
      <c r="V9" s="10">
        <f t="shared" si="3"/>
        <v>0</v>
      </c>
      <c r="W9" s="1"/>
      <c r="X9" s="10">
        <f t="shared" si="4"/>
        <v>0</v>
      </c>
      <c r="Y9" s="10">
        <f t="shared" si="5"/>
        <v>0</v>
      </c>
      <c r="Z9" s="10">
        <f t="shared" si="6"/>
        <v>0</v>
      </c>
      <c r="AA9" s="10">
        <f t="shared" si="7"/>
        <v>0</v>
      </c>
      <c r="AB9" s="11"/>
    </row>
    <row r="10" spans="1:30" ht="11.25" customHeight="1" x14ac:dyDescent="0.3">
      <c r="A10" s="233">
        <v>2</v>
      </c>
      <c r="B10" s="236" t="s">
        <v>35</v>
      </c>
      <c r="C10" s="239" t="s">
        <v>574</v>
      </c>
      <c r="D10" s="25" t="s">
        <v>485</v>
      </c>
      <c r="E10" s="25" t="s">
        <v>528</v>
      </c>
      <c r="F10" s="25" t="s">
        <v>529</v>
      </c>
      <c r="G10" s="25" t="s">
        <v>439</v>
      </c>
      <c r="H10" s="26" t="s">
        <v>482</v>
      </c>
      <c r="I10" s="26" t="s">
        <v>483</v>
      </c>
      <c r="J10" s="26" t="s">
        <v>484</v>
      </c>
      <c r="K10" s="26" t="s">
        <v>530</v>
      </c>
      <c r="L10" s="241"/>
      <c r="M10" s="241"/>
      <c r="N10" s="244">
        <f>Q10</f>
        <v>26</v>
      </c>
      <c r="O10" s="230">
        <f>COUNTIF(S10:V14,1)</f>
        <v>19</v>
      </c>
      <c r="P10" s="230">
        <f>COUNTIF(X10:AA14,1)</f>
        <v>7</v>
      </c>
      <c r="Q10" s="230">
        <f>O10+P10</f>
        <v>26</v>
      </c>
      <c r="R10" s="1"/>
      <c r="S10" s="10">
        <f t="shared" si="0"/>
        <v>1</v>
      </c>
      <c r="T10" s="10">
        <f t="shared" si="1"/>
        <v>1</v>
      </c>
      <c r="U10" s="10">
        <f t="shared" si="2"/>
        <v>1</v>
      </c>
      <c r="V10" s="10">
        <f t="shared" si="3"/>
        <v>1</v>
      </c>
      <c r="W10" s="1"/>
      <c r="X10" s="10">
        <f t="shared" si="4"/>
        <v>1</v>
      </c>
      <c r="Y10" s="10">
        <f t="shared" si="5"/>
        <v>1</v>
      </c>
      <c r="Z10" s="10">
        <f t="shared" si="6"/>
        <v>1</v>
      </c>
      <c r="AA10" s="10">
        <f t="shared" si="7"/>
        <v>1</v>
      </c>
      <c r="AB10" s="11"/>
    </row>
    <row r="11" spans="1:30" ht="11.25" customHeight="1" x14ac:dyDescent="0.3">
      <c r="A11" s="234"/>
      <c r="B11" s="237"/>
      <c r="C11" s="229"/>
      <c r="D11" s="25" t="s">
        <v>509</v>
      </c>
      <c r="E11" s="35" t="s">
        <v>569</v>
      </c>
      <c r="F11" s="35" t="s">
        <v>570</v>
      </c>
      <c r="G11" s="35" t="s">
        <v>571</v>
      </c>
      <c r="H11" s="26" t="s">
        <v>489</v>
      </c>
      <c r="I11" s="26" t="s">
        <v>357</v>
      </c>
      <c r="J11" s="26" t="s">
        <v>488</v>
      </c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1"/>
        <v>1</v>
      </c>
      <c r="U11" s="10">
        <f t="shared" si="2"/>
        <v>1</v>
      </c>
      <c r="V11" s="10">
        <f t="shared" si="3"/>
        <v>1</v>
      </c>
      <c r="W11" s="1"/>
      <c r="X11" s="10">
        <f t="shared" si="4"/>
        <v>1</v>
      </c>
      <c r="Y11" s="10">
        <f t="shared" si="5"/>
        <v>1</v>
      </c>
      <c r="Z11" s="10">
        <f t="shared" si="6"/>
        <v>1</v>
      </c>
      <c r="AA11" s="10">
        <f t="shared" si="7"/>
        <v>0</v>
      </c>
      <c r="AB11" s="11"/>
      <c r="AD11" s="12"/>
    </row>
    <row r="12" spans="1:30" ht="11.25" customHeight="1" x14ac:dyDescent="0.3">
      <c r="A12" s="234"/>
      <c r="B12" s="237"/>
      <c r="C12" s="229"/>
      <c r="D12" s="35" t="s">
        <v>573</v>
      </c>
      <c r="E12" s="35" t="s">
        <v>564</v>
      </c>
      <c r="F12" s="35" t="s">
        <v>563</v>
      </c>
      <c r="G12" s="35" t="s">
        <v>562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1"/>
        <v>1</v>
      </c>
      <c r="U12" s="10">
        <f t="shared" si="2"/>
        <v>1</v>
      </c>
      <c r="V12" s="10">
        <f t="shared" si="3"/>
        <v>1</v>
      </c>
      <c r="W12" s="1"/>
      <c r="X12" s="10">
        <f t="shared" si="4"/>
        <v>0</v>
      </c>
      <c r="Y12" s="10">
        <f t="shared" si="5"/>
        <v>0</v>
      </c>
      <c r="Z12" s="10">
        <f t="shared" si="6"/>
        <v>0</v>
      </c>
      <c r="AA12" s="10">
        <f t="shared" si="7"/>
        <v>0</v>
      </c>
      <c r="AB12" s="11"/>
      <c r="AD12" s="12"/>
    </row>
    <row r="13" spans="1:30" ht="11.25" customHeight="1" x14ac:dyDescent="0.3">
      <c r="A13" s="234"/>
      <c r="B13" s="237"/>
      <c r="C13" s="229"/>
      <c r="D13" s="35" t="s">
        <v>561</v>
      </c>
      <c r="E13" s="35" t="s">
        <v>560</v>
      </c>
      <c r="F13" s="35" t="s">
        <v>559</v>
      </c>
      <c r="G13" s="35" t="s">
        <v>558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1"/>
        <v>1</v>
      </c>
      <c r="U13" s="10">
        <f t="shared" si="2"/>
        <v>1</v>
      </c>
      <c r="V13" s="10">
        <f t="shared" si="3"/>
        <v>1</v>
      </c>
      <c r="W13" s="1"/>
      <c r="X13" s="10">
        <f t="shared" si="4"/>
        <v>0</v>
      </c>
      <c r="Y13" s="10">
        <f t="shared" si="5"/>
        <v>0</v>
      </c>
      <c r="Z13" s="10">
        <f t="shared" si="6"/>
        <v>0</v>
      </c>
      <c r="AA13" s="10">
        <f t="shared" si="7"/>
        <v>0</v>
      </c>
      <c r="AB13" s="11"/>
      <c r="AD13" s="12"/>
    </row>
    <row r="14" spans="1:30" ht="11.25" customHeight="1" x14ac:dyDescent="0.3">
      <c r="A14" s="234"/>
      <c r="B14" s="237"/>
      <c r="C14" s="229"/>
      <c r="D14" s="35" t="s">
        <v>568</v>
      </c>
      <c r="E14" s="35" t="s">
        <v>577</v>
      </c>
      <c r="F14" s="35" t="s">
        <v>572</v>
      </c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1"/>
        <v>1</v>
      </c>
      <c r="U14" s="10">
        <f t="shared" si="2"/>
        <v>1</v>
      </c>
      <c r="V14" s="10">
        <f t="shared" si="3"/>
        <v>0</v>
      </c>
      <c r="W14" s="1"/>
      <c r="X14" s="10">
        <f t="shared" si="4"/>
        <v>0</v>
      </c>
      <c r="Y14" s="10">
        <f t="shared" si="5"/>
        <v>0</v>
      </c>
      <c r="Z14" s="10">
        <f t="shared" si="6"/>
        <v>0</v>
      </c>
      <c r="AA14" s="10">
        <f t="shared" si="7"/>
        <v>0</v>
      </c>
      <c r="AB14" s="11"/>
      <c r="AD14" s="12"/>
    </row>
    <row r="15" spans="1:30" ht="11.25" customHeight="1" x14ac:dyDescent="0.3">
      <c r="A15" s="233">
        <v>3</v>
      </c>
      <c r="B15" s="236" t="s">
        <v>25</v>
      </c>
      <c r="C15" s="239" t="s">
        <v>578</v>
      </c>
      <c r="D15" s="25" t="s">
        <v>487</v>
      </c>
      <c r="E15" s="25" t="s">
        <v>495</v>
      </c>
      <c r="F15" s="25" t="s">
        <v>496</v>
      </c>
      <c r="G15" s="25" t="s">
        <v>497</v>
      </c>
      <c r="H15" s="26" t="s">
        <v>527</v>
      </c>
      <c r="I15" s="26" t="s">
        <v>494</v>
      </c>
      <c r="J15" s="26"/>
      <c r="K15" s="26"/>
      <c r="L15" s="241"/>
      <c r="M15" s="241"/>
      <c r="N15" s="244">
        <f>Q15</f>
        <v>23</v>
      </c>
      <c r="O15" s="230">
        <f>COUNTIF(S15:V20,1)</f>
        <v>21</v>
      </c>
      <c r="P15" s="230">
        <f>COUNTIF(X15:AA20,1)</f>
        <v>2</v>
      </c>
      <c r="Q15" s="230">
        <f>O15+P15</f>
        <v>23</v>
      </c>
      <c r="R15" s="1"/>
      <c r="S15" s="10">
        <f t="shared" si="0"/>
        <v>1</v>
      </c>
      <c r="T15" s="10">
        <f t="shared" si="1"/>
        <v>1</v>
      </c>
      <c r="U15" s="10">
        <f t="shared" si="2"/>
        <v>1</v>
      </c>
      <c r="V15" s="10">
        <f t="shared" si="3"/>
        <v>1</v>
      </c>
      <c r="W15" s="1"/>
      <c r="X15" s="10">
        <f t="shared" si="4"/>
        <v>1</v>
      </c>
      <c r="Y15" s="10">
        <f t="shared" si="5"/>
        <v>1</v>
      </c>
      <c r="Z15" s="10">
        <f t="shared" si="6"/>
        <v>0</v>
      </c>
      <c r="AA15" s="10">
        <f t="shared" si="7"/>
        <v>0</v>
      </c>
      <c r="AB15" s="11"/>
    </row>
    <row r="16" spans="1:30" ht="11.25" customHeight="1" x14ac:dyDescent="0.3">
      <c r="A16" s="234"/>
      <c r="B16" s="237"/>
      <c r="C16" s="229"/>
      <c r="D16" s="25" t="s">
        <v>498</v>
      </c>
      <c r="E16" s="25" t="s">
        <v>499</v>
      </c>
      <c r="F16" s="25" t="s">
        <v>394</v>
      </c>
      <c r="G16" s="25" t="s">
        <v>393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1"/>
        <v>1</v>
      </c>
      <c r="U16" s="10">
        <f t="shared" si="2"/>
        <v>1</v>
      </c>
      <c r="V16" s="10">
        <f t="shared" si="3"/>
        <v>1</v>
      </c>
      <c r="W16" s="1"/>
      <c r="X16" s="10">
        <f t="shared" si="4"/>
        <v>0</v>
      </c>
      <c r="Y16" s="10">
        <f t="shared" si="5"/>
        <v>0</v>
      </c>
      <c r="Z16" s="10">
        <f t="shared" si="6"/>
        <v>0</v>
      </c>
      <c r="AA16" s="10">
        <f t="shared" si="7"/>
        <v>0</v>
      </c>
      <c r="AB16" s="11"/>
    </row>
    <row r="17" spans="1:30" ht="11.25" customHeight="1" x14ac:dyDescent="0.3">
      <c r="A17" s="234"/>
      <c r="B17" s="237"/>
      <c r="C17" s="229"/>
      <c r="D17" s="25" t="s">
        <v>531</v>
      </c>
      <c r="E17" s="25" t="s">
        <v>392</v>
      </c>
      <c r="F17" s="25" t="s">
        <v>391</v>
      </c>
      <c r="G17" s="25" t="s">
        <v>525</v>
      </c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1"/>
        <v>1</v>
      </c>
      <c r="U17" s="10">
        <f t="shared" si="2"/>
        <v>1</v>
      </c>
      <c r="V17" s="10">
        <f t="shared" si="3"/>
        <v>1</v>
      </c>
      <c r="W17" s="1"/>
      <c r="X17" s="10">
        <f t="shared" si="4"/>
        <v>0</v>
      </c>
      <c r="Y17" s="10">
        <f t="shared" si="5"/>
        <v>0</v>
      </c>
      <c r="Z17" s="10">
        <f t="shared" si="6"/>
        <v>0</v>
      </c>
      <c r="AA17" s="10">
        <f t="shared" si="7"/>
        <v>0</v>
      </c>
      <c r="AB17" s="11"/>
      <c r="AD17" s="12"/>
    </row>
    <row r="18" spans="1:30" ht="11.25" customHeight="1" x14ac:dyDescent="0.3">
      <c r="A18" s="234"/>
      <c r="B18" s="237"/>
      <c r="C18" s="229"/>
      <c r="D18" s="25" t="s">
        <v>526</v>
      </c>
      <c r="E18" s="35" t="s">
        <v>566</v>
      </c>
      <c r="F18" s="35" t="s">
        <v>567</v>
      </c>
      <c r="G18" s="35" t="s">
        <v>424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1"/>
        <v>1</v>
      </c>
      <c r="U18" s="10">
        <f t="shared" si="2"/>
        <v>1</v>
      </c>
      <c r="V18" s="10">
        <f t="shared" si="3"/>
        <v>1</v>
      </c>
      <c r="W18" s="1"/>
      <c r="X18" s="10">
        <f t="shared" si="4"/>
        <v>0</v>
      </c>
      <c r="Y18" s="10">
        <f t="shared" si="5"/>
        <v>0</v>
      </c>
      <c r="Z18" s="10">
        <f t="shared" si="6"/>
        <v>0</v>
      </c>
      <c r="AA18" s="10">
        <f t="shared" si="7"/>
        <v>0</v>
      </c>
      <c r="AB18" s="11"/>
      <c r="AD18" s="12"/>
    </row>
    <row r="19" spans="1:30" ht="11.25" customHeight="1" x14ac:dyDescent="0.3">
      <c r="A19" s="234"/>
      <c r="B19" s="237"/>
      <c r="C19" s="229"/>
      <c r="D19" s="35" t="s">
        <v>425</v>
      </c>
      <c r="E19" s="35" t="s">
        <v>426</v>
      </c>
      <c r="F19" s="35" t="s">
        <v>423</v>
      </c>
      <c r="G19" s="35" t="s">
        <v>557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1"/>
        <v>1</v>
      </c>
      <c r="U19" s="10">
        <f t="shared" si="2"/>
        <v>1</v>
      </c>
      <c r="V19" s="10">
        <f t="shared" si="3"/>
        <v>1</v>
      </c>
      <c r="W19" s="1"/>
      <c r="X19" s="10">
        <f t="shared" si="4"/>
        <v>0</v>
      </c>
      <c r="Y19" s="10">
        <f t="shared" si="5"/>
        <v>0</v>
      </c>
      <c r="Z19" s="10">
        <f t="shared" si="6"/>
        <v>0</v>
      </c>
      <c r="AA19" s="10">
        <f t="shared" si="7"/>
        <v>0</v>
      </c>
      <c r="AB19" s="11"/>
      <c r="AD19" s="12"/>
    </row>
    <row r="20" spans="1:30" ht="11.25" customHeight="1" x14ac:dyDescent="0.3">
      <c r="A20" s="234"/>
      <c r="B20" s="237"/>
      <c r="C20" s="229"/>
      <c r="D20" s="35" t="s">
        <v>565</v>
      </c>
      <c r="E20" s="35"/>
      <c r="F20" s="35"/>
      <c r="G20" s="3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1"/>
        <v>0</v>
      </c>
      <c r="U20" s="10">
        <f t="shared" si="2"/>
        <v>0</v>
      </c>
      <c r="V20" s="10">
        <f t="shared" si="3"/>
        <v>0</v>
      </c>
      <c r="W20" s="1"/>
      <c r="X20" s="10">
        <f t="shared" si="4"/>
        <v>0</v>
      </c>
      <c r="Y20" s="10">
        <f t="shared" si="5"/>
        <v>0</v>
      </c>
      <c r="Z20" s="10">
        <f t="shared" si="6"/>
        <v>0</v>
      </c>
      <c r="AA20" s="10">
        <f t="shared" si="7"/>
        <v>0</v>
      </c>
      <c r="AB20" s="11"/>
      <c r="AD20" s="12"/>
    </row>
    <row r="21" spans="1:30" ht="11.25" customHeight="1" x14ac:dyDescent="0.3">
      <c r="A21" s="233">
        <v>4</v>
      </c>
      <c r="B21" s="236" t="s">
        <v>42</v>
      </c>
      <c r="C21" s="239" t="s">
        <v>533</v>
      </c>
      <c r="D21" s="25" t="s">
        <v>534</v>
      </c>
      <c r="E21" s="25"/>
      <c r="F21" s="25"/>
      <c r="G21" s="25"/>
      <c r="H21" s="26"/>
      <c r="I21" s="26"/>
      <c r="J21" s="26"/>
      <c r="K21" s="26"/>
      <c r="L21" s="241"/>
      <c r="M21" s="241"/>
      <c r="N21" s="244">
        <f>Q21</f>
        <v>1</v>
      </c>
      <c r="O21" s="230">
        <f>COUNTIF(S21:V22,1)</f>
        <v>1</v>
      </c>
      <c r="P21" s="230">
        <f>COUNTIF(X21:AA22,1)</f>
        <v>0</v>
      </c>
      <c r="Q21" s="230">
        <f>O21+P21</f>
        <v>1</v>
      </c>
      <c r="R21" s="1"/>
      <c r="S21" s="10">
        <f t="shared" si="0"/>
        <v>1</v>
      </c>
      <c r="T21" s="10">
        <f t="shared" si="1"/>
        <v>0</v>
      </c>
      <c r="U21" s="10">
        <f t="shared" si="2"/>
        <v>0</v>
      </c>
      <c r="V21" s="10">
        <f t="shared" si="3"/>
        <v>0</v>
      </c>
      <c r="W21" s="1"/>
      <c r="X21" s="10">
        <f t="shared" si="4"/>
        <v>0</v>
      </c>
      <c r="Y21" s="10">
        <f t="shared" si="5"/>
        <v>0</v>
      </c>
      <c r="Z21" s="10">
        <f t="shared" si="6"/>
        <v>0</v>
      </c>
      <c r="AA21" s="10">
        <f t="shared" si="7"/>
        <v>0</v>
      </c>
      <c r="AB21" s="11"/>
    </row>
    <row r="22" spans="1:30" ht="11.25" customHeight="1" x14ac:dyDescent="0.3">
      <c r="A22" s="234"/>
      <c r="B22" s="237"/>
      <c r="C22" s="229"/>
      <c r="D22" s="25"/>
      <c r="E22" s="25"/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0</v>
      </c>
      <c r="T22" s="10">
        <f t="shared" si="1"/>
        <v>0</v>
      </c>
      <c r="U22" s="10">
        <f t="shared" si="2"/>
        <v>0</v>
      </c>
      <c r="V22" s="10">
        <f t="shared" si="3"/>
        <v>0</v>
      </c>
      <c r="W22" s="1"/>
      <c r="X22" s="10">
        <f t="shared" si="4"/>
        <v>0</v>
      </c>
      <c r="Y22" s="10">
        <f t="shared" si="5"/>
        <v>0</v>
      </c>
      <c r="Z22" s="10">
        <f t="shared" si="6"/>
        <v>0</v>
      </c>
      <c r="AA22" s="10">
        <f t="shared" si="7"/>
        <v>0</v>
      </c>
      <c r="AB22" s="11"/>
    </row>
    <row r="23" spans="1:30" ht="10.5" customHeight="1" x14ac:dyDescent="0.3">
      <c r="A23" s="247"/>
      <c r="B23" s="225"/>
      <c r="C23" s="226"/>
      <c r="D23" s="224" t="s">
        <v>17</v>
      </c>
      <c r="E23" s="225"/>
      <c r="F23" s="225"/>
      <c r="G23" s="225"/>
      <c r="H23" s="225"/>
      <c r="I23" s="225"/>
      <c r="J23" s="225"/>
      <c r="K23" s="226"/>
      <c r="L23" s="13"/>
      <c r="M23" s="14"/>
      <c r="N23" s="14"/>
      <c r="O23" s="33">
        <f>SUM($O$6:$O$22)</f>
        <v>52</v>
      </c>
      <c r="P23" s="34">
        <f>SUM($P$6:$P$22)</f>
        <v>20</v>
      </c>
      <c r="Q23" s="15">
        <f>SUM(Q6:Q22)</f>
        <v>72</v>
      </c>
      <c r="R23" s="1"/>
      <c r="S23" s="10"/>
      <c r="T23" s="10"/>
      <c r="U23" s="10"/>
      <c r="V23" s="10"/>
      <c r="W23" s="1"/>
      <c r="X23" s="10"/>
      <c r="Y23" s="10"/>
      <c r="Z23" s="10"/>
      <c r="AA23" s="10"/>
    </row>
    <row r="24" spans="1:30" ht="11.25" customHeight="1" x14ac:dyDescent="0.3">
      <c r="A24" s="248">
        <v>1</v>
      </c>
      <c r="B24" s="249" t="s">
        <v>33</v>
      </c>
      <c r="C24" s="263" t="s">
        <v>515</v>
      </c>
      <c r="D24" s="25" t="s">
        <v>512</v>
      </c>
      <c r="E24" s="25" t="s">
        <v>514</v>
      </c>
      <c r="F24" s="25" t="s">
        <v>516</v>
      </c>
      <c r="G24" s="25" t="s">
        <v>539</v>
      </c>
      <c r="H24" s="26"/>
      <c r="I24" s="26"/>
      <c r="J24" s="26"/>
      <c r="K24" s="26"/>
      <c r="L24" s="221"/>
      <c r="M24" s="221"/>
      <c r="N24" s="222">
        <f>Q24</f>
        <v>6</v>
      </c>
      <c r="O24" s="223">
        <f>COUNTIF(S24:V26,1)</f>
        <v>6</v>
      </c>
      <c r="P24" s="223">
        <f>COUNTIF(X24:AA26,1)</f>
        <v>0</v>
      </c>
      <c r="Q24" s="223">
        <f>O24+P24</f>
        <v>6</v>
      </c>
      <c r="R24" s="1"/>
      <c r="S24" s="10">
        <f t="shared" ref="S24:V29" si="8">IF(D24=$V$1,0,1)</f>
        <v>1</v>
      </c>
      <c r="T24" s="10">
        <f t="shared" si="8"/>
        <v>1</v>
      </c>
      <c r="U24" s="10">
        <f t="shared" si="8"/>
        <v>1</v>
      </c>
      <c r="V24" s="10">
        <f t="shared" si="8"/>
        <v>1</v>
      </c>
      <c r="W24" s="1"/>
      <c r="X24" s="10">
        <f t="shared" ref="X24:AA29" si="9">IF(H24=$V$1,0,1)</f>
        <v>0</v>
      </c>
      <c r="Y24" s="10">
        <f t="shared" si="9"/>
        <v>0</v>
      </c>
      <c r="Z24" s="10">
        <f t="shared" si="9"/>
        <v>0</v>
      </c>
      <c r="AA24" s="10">
        <f t="shared" si="9"/>
        <v>0</v>
      </c>
    </row>
    <row r="25" spans="1:30" ht="11.25" customHeight="1" x14ac:dyDescent="0.3">
      <c r="A25" s="248"/>
      <c r="B25" s="250"/>
      <c r="C25" s="263"/>
      <c r="D25" s="25" t="s">
        <v>540</v>
      </c>
      <c r="E25" s="25" t="s">
        <v>541</v>
      </c>
      <c r="F25" s="25"/>
      <c r="G25" s="25"/>
      <c r="H25" s="26"/>
      <c r="I25" s="26"/>
      <c r="J25" s="26"/>
      <c r="K25" s="26"/>
      <c r="L25" s="221"/>
      <c r="M25" s="221"/>
      <c r="N25" s="222"/>
      <c r="O25" s="223"/>
      <c r="P25" s="223"/>
      <c r="Q25" s="223"/>
      <c r="R25" s="1"/>
      <c r="S25" s="10">
        <f t="shared" si="8"/>
        <v>1</v>
      </c>
      <c r="T25" s="10">
        <f t="shared" si="8"/>
        <v>1</v>
      </c>
      <c r="U25" s="10">
        <f t="shared" si="8"/>
        <v>0</v>
      </c>
      <c r="V25" s="10">
        <f t="shared" si="8"/>
        <v>0</v>
      </c>
      <c r="W25" s="1"/>
      <c r="X25" s="10">
        <f t="shared" si="9"/>
        <v>0</v>
      </c>
      <c r="Y25" s="10">
        <f t="shared" si="9"/>
        <v>0</v>
      </c>
      <c r="Z25" s="10">
        <f t="shared" si="9"/>
        <v>0</v>
      </c>
      <c r="AA25" s="10">
        <f t="shared" si="9"/>
        <v>0</v>
      </c>
    </row>
    <row r="26" spans="1:30" ht="11.25" customHeight="1" x14ac:dyDescent="0.3">
      <c r="A26" s="248"/>
      <c r="B26" s="250"/>
      <c r="C26" s="263"/>
      <c r="D26" s="25"/>
      <c r="E26" s="25"/>
      <c r="F26" s="25"/>
      <c r="G26" s="25"/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8"/>
        <v>0</v>
      </c>
      <c r="T26" s="10">
        <f t="shared" si="8"/>
        <v>0</v>
      </c>
      <c r="U26" s="10">
        <f t="shared" si="8"/>
        <v>0</v>
      </c>
      <c r="V26" s="10">
        <f t="shared" si="8"/>
        <v>0</v>
      </c>
      <c r="W26" s="1"/>
      <c r="X26" s="10">
        <f t="shared" si="9"/>
        <v>0</v>
      </c>
      <c r="Y26" s="10">
        <f t="shared" si="9"/>
        <v>0</v>
      </c>
      <c r="Z26" s="10">
        <f t="shared" si="9"/>
        <v>0</v>
      </c>
      <c r="AA26" s="10">
        <f t="shared" si="9"/>
        <v>0</v>
      </c>
    </row>
    <row r="27" spans="1:30" ht="11.25" customHeight="1" x14ac:dyDescent="0.3">
      <c r="A27" s="248">
        <v>2</v>
      </c>
      <c r="B27" s="249" t="s">
        <v>38</v>
      </c>
      <c r="C27" s="263" t="s">
        <v>543</v>
      </c>
      <c r="D27" s="25" t="s">
        <v>500</v>
      </c>
      <c r="E27" s="25" t="s">
        <v>501</v>
      </c>
      <c r="F27" s="25" t="s">
        <v>513</v>
      </c>
      <c r="G27" s="25" t="s">
        <v>507</v>
      </c>
      <c r="H27" s="26"/>
      <c r="I27" s="26"/>
      <c r="J27" s="26"/>
      <c r="K27" s="26"/>
      <c r="L27" s="221"/>
      <c r="M27" s="221"/>
      <c r="N27" s="222">
        <f>Q27</f>
        <v>11</v>
      </c>
      <c r="O27" s="223">
        <f>COUNTIF(S27:V29,1)</f>
        <v>11</v>
      </c>
      <c r="P27" s="223">
        <f>COUNTIF(X27:AA29,1)</f>
        <v>0</v>
      </c>
      <c r="Q27" s="223">
        <f>O27+P27</f>
        <v>11</v>
      </c>
      <c r="R27" s="1"/>
      <c r="S27" s="10">
        <f t="shared" si="8"/>
        <v>1</v>
      </c>
      <c r="T27" s="10">
        <f t="shared" si="8"/>
        <v>1</v>
      </c>
      <c r="U27" s="10">
        <f t="shared" si="8"/>
        <v>1</v>
      </c>
      <c r="V27" s="10">
        <f t="shared" si="8"/>
        <v>1</v>
      </c>
      <c r="W27" s="1"/>
      <c r="X27" s="10">
        <f t="shared" si="9"/>
        <v>0</v>
      </c>
      <c r="Y27" s="10">
        <f t="shared" si="9"/>
        <v>0</v>
      </c>
      <c r="Z27" s="10">
        <f t="shared" si="9"/>
        <v>0</v>
      </c>
      <c r="AA27" s="10">
        <f t="shared" si="9"/>
        <v>0</v>
      </c>
    </row>
    <row r="28" spans="1:30" ht="11.25" customHeight="1" x14ac:dyDescent="0.3">
      <c r="A28" s="248"/>
      <c r="B28" s="250"/>
      <c r="C28" s="263"/>
      <c r="D28" s="25" t="s">
        <v>535</v>
      </c>
      <c r="E28" s="25" t="s">
        <v>536</v>
      </c>
      <c r="F28" s="25" t="s">
        <v>190</v>
      </c>
      <c r="G28" s="25" t="s">
        <v>537</v>
      </c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8"/>
        <v>1</v>
      </c>
      <c r="T28" s="10">
        <f t="shared" si="8"/>
        <v>1</v>
      </c>
      <c r="U28" s="10">
        <f t="shared" si="8"/>
        <v>1</v>
      </c>
      <c r="V28" s="10">
        <f t="shared" si="8"/>
        <v>1</v>
      </c>
      <c r="W28" s="1"/>
      <c r="X28" s="10">
        <f t="shared" si="9"/>
        <v>0</v>
      </c>
      <c r="Y28" s="10">
        <f t="shared" si="9"/>
        <v>0</v>
      </c>
      <c r="Z28" s="10">
        <f t="shared" si="9"/>
        <v>0</v>
      </c>
      <c r="AA28" s="10">
        <f t="shared" si="9"/>
        <v>0</v>
      </c>
    </row>
    <row r="29" spans="1:30" ht="11.25" customHeight="1" x14ac:dyDescent="0.3">
      <c r="A29" s="248"/>
      <c r="B29" s="250"/>
      <c r="C29" s="263"/>
      <c r="D29" s="25" t="s">
        <v>538</v>
      </c>
      <c r="E29" s="25" t="s">
        <v>460</v>
      </c>
      <c r="F29" s="25" t="s">
        <v>542</v>
      </c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8"/>
        <v>1</v>
      </c>
      <c r="T29" s="10">
        <f t="shared" si="8"/>
        <v>1</v>
      </c>
      <c r="U29" s="10">
        <f t="shared" si="8"/>
        <v>1</v>
      </c>
      <c r="V29" s="10">
        <f t="shared" si="8"/>
        <v>0</v>
      </c>
      <c r="W29" s="1"/>
      <c r="X29" s="10">
        <f t="shared" si="9"/>
        <v>0</v>
      </c>
      <c r="Y29" s="10">
        <f t="shared" si="9"/>
        <v>0</v>
      </c>
      <c r="Z29" s="10">
        <f t="shared" si="9"/>
        <v>0</v>
      </c>
      <c r="AA29" s="10">
        <f t="shared" si="9"/>
        <v>0</v>
      </c>
    </row>
    <row r="30" spans="1:30" ht="10.5" customHeight="1" x14ac:dyDescent="0.3">
      <c r="A30" s="224"/>
      <c r="B30" s="225"/>
      <c r="C30" s="226"/>
      <c r="D30" s="252"/>
      <c r="E30" s="253"/>
      <c r="F30" s="253"/>
      <c r="G30" s="253"/>
      <c r="H30" s="253"/>
      <c r="I30" s="253"/>
      <c r="J30" s="253"/>
      <c r="K30" s="254"/>
      <c r="L30" s="13"/>
      <c r="M30" s="16" t="s">
        <v>2</v>
      </c>
      <c r="N30" s="14"/>
      <c r="O30" s="33">
        <f>SUM($O$24:$O$29)</f>
        <v>17</v>
      </c>
      <c r="P30" s="34">
        <f>SUM($P$24:$P$29)</f>
        <v>0</v>
      </c>
      <c r="Q30" s="15">
        <f>SUM(Q24:Q29)</f>
        <v>17</v>
      </c>
      <c r="R30" s="1"/>
      <c r="S30" s="10"/>
      <c r="T30" s="10"/>
      <c r="U30" s="10"/>
      <c r="V30" s="10"/>
      <c r="W30" s="1"/>
      <c r="X30" s="10"/>
      <c r="Y30" s="10"/>
      <c r="Z30" s="10"/>
      <c r="AA30" s="10"/>
    </row>
    <row r="31" spans="1:30" x14ac:dyDescent="0.3">
      <c r="L31" s="255" t="s">
        <v>18</v>
      </c>
      <c r="M31" s="256" t="s">
        <v>19</v>
      </c>
      <c r="N31" s="256"/>
      <c r="O31" s="17">
        <f>SUM($O$23+$O$30)*3</f>
        <v>207</v>
      </c>
      <c r="P31" s="17">
        <f>SUM($P$23*2)</f>
        <v>40</v>
      </c>
    </row>
    <row r="32" spans="1:30" x14ac:dyDescent="0.3">
      <c r="L32" s="255"/>
      <c r="M32" s="256" t="s">
        <v>20</v>
      </c>
      <c r="N32" s="256"/>
      <c r="O32" s="256"/>
      <c r="P32" s="17">
        <f>SUM($P$30*1)</f>
        <v>0</v>
      </c>
    </row>
    <row r="33" spans="3:27" x14ac:dyDescent="0.3">
      <c r="C33" s="23" t="s">
        <v>40</v>
      </c>
      <c r="L33" s="255"/>
      <c r="M33" s="257" t="s">
        <v>21</v>
      </c>
      <c r="N33" s="257"/>
      <c r="O33" s="257"/>
      <c r="P33" s="17">
        <f>SUM($O$31+$P$31+$P$32)</f>
        <v>247</v>
      </c>
    </row>
    <row r="34" spans="3:27" ht="9.75" customHeight="1" x14ac:dyDescent="0.3">
      <c r="C34" s="18"/>
      <c r="D34" s="12"/>
    </row>
    <row r="35" spans="3:27" ht="9.75" customHeight="1" x14ac:dyDescent="0.3">
      <c r="C35" s="18"/>
      <c r="D35" s="12"/>
    </row>
    <row r="36" spans="3:27" ht="9.75" customHeight="1" x14ac:dyDescent="0.25">
      <c r="C36" s="19" t="s">
        <v>22</v>
      </c>
      <c r="D36" s="12"/>
      <c r="R36" s="20" t="s">
        <v>23</v>
      </c>
      <c r="S36" s="24"/>
      <c r="T36" s="24"/>
      <c r="U36" s="24"/>
      <c r="V36" s="24"/>
      <c r="W36" s="24"/>
      <c r="X36" s="24"/>
      <c r="Y36" s="24"/>
      <c r="Z36" s="24"/>
      <c r="AA36" s="24"/>
    </row>
    <row r="37" spans="3:27" ht="9.75" customHeight="1" x14ac:dyDescent="0.25">
      <c r="C37" s="21"/>
      <c r="D37" s="12"/>
      <c r="R37" s="24"/>
      <c r="S37" s="24"/>
      <c r="T37" s="24"/>
      <c r="U37" s="24"/>
      <c r="V37" s="24"/>
      <c r="W37" s="24"/>
      <c r="X37" s="24"/>
      <c r="Y37" s="24"/>
      <c r="Z37" s="24"/>
      <c r="AA37" s="24"/>
    </row>
    <row r="38" spans="3:27" ht="9.75" customHeight="1" x14ac:dyDescent="0.25">
      <c r="C38" s="21"/>
      <c r="D38" s="12"/>
      <c r="R38" s="24"/>
      <c r="S38" s="24"/>
      <c r="T38" s="24"/>
      <c r="U38" s="24"/>
      <c r="V38" s="24"/>
      <c r="W38" s="24"/>
      <c r="X38" s="24"/>
      <c r="Y38" s="24"/>
      <c r="Z38" s="24"/>
      <c r="AA38" s="24"/>
    </row>
    <row r="39" spans="3:27" ht="9.75" customHeight="1" x14ac:dyDescent="0.25">
      <c r="C39" s="21"/>
      <c r="D39" s="12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3:27" ht="9.75" customHeight="1" x14ac:dyDescent="0.25">
      <c r="C40" s="21"/>
      <c r="D40" s="12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3:27" ht="9.75" customHeight="1" x14ac:dyDescent="0.25">
      <c r="C41" s="21"/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3:27" ht="9.75" customHeight="1" x14ac:dyDescent="0.25">
      <c r="C42" s="21"/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3:27" ht="9.75" customHeight="1" x14ac:dyDescent="0.25">
      <c r="C43" s="21"/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3:27" ht="9.75" customHeight="1" x14ac:dyDescent="0.25">
      <c r="C44" s="21"/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3:27" ht="9.75" customHeight="1" x14ac:dyDescent="0.25">
      <c r="C45" s="21"/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3:27" ht="9.75" customHeight="1" x14ac:dyDescent="0.25">
      <c r="C46" s="21"/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3:27" ht="9.75" customHeight="1" x14ac:dyDescent="0.25">
      <c r="C47" s="21"/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3:27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42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42" ht="9.75" customHeight="1" x14ac:dyDescent="0.25">
      <c r="C50" s="21"/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3:42" ht="9.75" customHeight="1" x14ac:dyDescent="0.25">
      <c r="C51" s="21"/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3:42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42" ht="9.75" customHeight="1" x14ac:dyDescent="0.3">
      <c r="C53" s="21"/>
      <c r="D53" s="12"/>
    </row>
    <row r="54" spans="3:42" ht="9.75" customHeight="1" x14ac:dyDescent="0.3">
      <c r="C54" s="21"/>
      <c r="D54" s="12"/>
    </row>
    <row r="55" spans="3:42" ht="9.75" customHeight="1" x14ac:dyDescent="0.3">
      <c r="C55" s="21"/>
      <c r="D55" s="12"/>
    </row>
    <row r="56" spans="3:42" ht="9.75" customHeight="1" x14ac:dyDescent="0.3">
      <c r="C56" s="21"/>
      <c r="D56" s="12"/>
      <c r="AP56" s="22"/>
    </row>
    <row r="57" spans="3:42" ht="15.75" customHeight="1" x14ac:dyDescent="0.3">
      <c r="C57" s="21"/>
      <c r="D57" s="12"/>
      <c r="AP57" s="2" t="s">
        <v>42</v>
      </c>
    </row>
    <row r="58" spans="3:42" ht="15.75" customHeight="1" x14ac:dyDescent="0.3">
      <c r="C58" s="21"/>
      <c r="D58" s="12"/>
      <c r="AP58" s="2" t="s">
        <v>24</v>
      </c>
    </row>
    <row r="59" spans="3:42" ht="15.75" customHeight="1" x14ac:dyDescent="0.3">
      <c r="C59" s="21"/>
      <c r="D59" s="12"/>
      <c r="AO59" s="2"/>
      <c r="AP59" s="2" t="s">
        <v>41</v>
      </c>
    </row>
    <row r="60" spans="3:42" ht="15.75" customHeight="1" x14ac:dyDescent="0.3">
      <c r="C60" s="21"/>
      <c r="D60" s="12"/>
      <c r="AP60" s="2" t="s">
        <v>38</v>
      </c>
    </row>
    <row r="61" spans="3:42" ht="15.75" customHeight="1" x14ac:dyDescent="0.3">
      <c r="C61" s="21"/>
      <c r="D61" s="12"/>
      <c r="AP61" s="2" t="s">
        <v>25</v>
      </c>
    </row>
    <row r="62" spans="3:42" ht="15.75" customHeight="1" x14ac:dyDescent="0.3">
      <c r="C62" s="21"/>
      <c r="D62" s="12"/>
      <c r="AP62" s="2" t="s">
        <v>26</v>
      </c>
    </row>
    <row r="63" spans="3:42" ht="15.75" customHeight="1" x14ac:dyDescent="0.3">
      <c r="C63" s="21"/>
      <c r="D63" s="12"/>
      <c r="AP63" s="2" t="s">
        <v>34</v>
      </c>
    </row>
    <row r="64" spans="3:42" ht="15.75" customHeight="1" x14ac:dyDescent="0.3">
      <c r="C64" s="21"/>
      <c r="D64" s="12"/>
      <c r="AP64" s="2" t="s">
        <v>32</v>
      </c>
    </row>
    <row r="65" spans="3:42" ht="15.75" customHeight="1" x14ac:dyDescent="0.3">
      <c r="C65" s="21"/>
      <c r="D65" s="12"/>
      <c r="AP65" s="2" t="s">
        <v>27</v>
      </c>
    </row>
    <row r="66" spans="3:42" ht="15.75" customHeight="1" x14ac:dyDescent="0.3">
      <c r="C66" s="21"/>
      <c r="D66" s="12"/>
      <c r="AP66" s="2" t="s">
        <v>35</v>
      </c>
    </row>
    <row r="67" spans="3:42" ht="15.75" customHeight="1" x14ac:dyDescent="0.3">
      <c r="C67" s="21"/>
      <c r="D67" s="12"/>
      <c r="AP67" s="2" t="s">
        <v>36</v>
      </c>
    </row>
    <row r="68" spans="3:42" x14ac:dyDescent="0.3">
      <c r="AP68" s="2" t="s">
        <v>28</v>
      </c>
    </row>
    <row r="69" spans="3:42" x14ac:dyDescent="0.3">
      <c r="AP69" s="2" t="s">
        <v>29</v>
      </c>
    </row>
    <row r="70" spans="3:42" x14ac:dyDescent="0.3">
      <c r="AP70" s="2" t="s">
        <v>30</v>
      </c>
    </row>
    <row r="71" spans="3:42" x14ac:dyDescent="0.3">
      <c r="AP71" s="2" t="s">
        <v>33</v>
      </c>
    </row>
    <row r="72" spans="3:42" x14ac:dyDescent="0.3">
      <c r="AP72" s="2" t="s">
        <v>31</v>
      </c>
    </row>
    <row r="73" spans="3:42" x14ac:dyDescent="0.3">
      <c r="AP73" s="2" t="s">
        <v>39</v>
      </c>
    </row>
    <row r="74" spans="3:42" x14ac:dyDescent="0.3">
      <c r="AP74" s="2" t="s">
        <v>37</v>
      </c>
    </row>
  </sheetData>
  <mergeCells count="76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9"/>
    <mergeCell ref="D4:G4"/>
    <mergeCell ref="H4:K4"/>
    <mergeCell ref="A5:C5"/>
    <mergeCell ref="D5:K5"/>
    <mergeCell ref="A6:A9"/>
    <mergeCell ref="B6:B9"/>
    <mergeCell ref="C6:C9"/>
    <mergeCell ref="L6:L9"/>
    <mergeCell ref="M6:M9"/>
    <mergeCell ref="N6:N9"/>
    <mergeCell ref="O6:O9"/>
    <mergeCell ref="P6:P9"/>
    <mergeCell ref="O10:O14"/>
    <mergeCell ref="P10:P14"/>
    <mergeCell ref="Q10:Q14"/>
    <mergeCell ref="A15:A20"/>
    <mergeCell ref="B15:B20"/>
    <mergeCell ref="C15:C20"/>
    <mergeCell ref="L15:L20"/>
    <mergeCell ref="M15:M20"/>
    <mergeCell ref="N15:N20"/>
    <mergeCell ref="O15:O20"/>
    <mergeCell ref="A10:A14"/>
    <mergeCell ref="B10:B14"/>
    <mergeCell ref="C10:C14"/>
    <mergeCell ref="L10:L14"/>
    <mergeCell ref="M10:M14"/>
    <mergeCell ref="N10:N14"/>
    <mergeCell ref="P15:P20"/>
    <mergeCell ref="Q15:Q20"/>
    <mergeCell ref="A21:A22"/>
    <mergeCell ref="B21:B22"/>
    <mergeCell ref="C21:C22"/>
    <mergeCell ref="L21:L22"/>
    <mergeCell ref="M21:M22"/>
    <mergeCell ref="N21:N22"/>
    <mergeCell ref="O21:O22"/>
    <mergeCell ref="P21:P22"/>
    <mergeCell ref="Q21:Q22"/>
    <mergeCell ref="A23:C23"/>
    <mergeCell ref="D23:K23"/>
    <mergeCell ref="A24:A26"/>
    <mergeCell ref="B24:B26"/>
    <mergeCell ref="C24:C26"/>
    <mergeCell ref="Q24:Q26"/>
    <mergeCell ref="A27:A29"/>
    <mergeCell ref="B27:B29"/>
    <mergeCell ref="C27:C29"/>
    <mergeCell ref="L27:L29"/>
    <mergeCell ref="M27:M29"/>
    <mergeCell ref="N27:N29"/>
    <mergeCell ref="O27:O29"/>
    <mergeCell ref="P27:P29"/>
    <mergeCell ref="Q27:Q29"/>
    <mergeCell ref="L24:L26"/>
    <mergeCell ref="M24:M26"/>
    <mergeCell ref="N24:N26"/>
    <mergeCell ref="O24:O26"/>
    <mergeCell ref="P24:P26"/>
    <mergeCell ref="A30:C30"/>
    <mergeCell ref="D30:K30"/>
    <mergeCell ref="L31:L33"/>
    <mergeCell ref="M31:N31"/>
    <mergeCell ref="M32:O32"/>
    <mergeCell ref="M33:O33"/>
  </mergeCells>
  <conditionalFormatting sqref="H7:K9 H12:K14 H24:K29 H16:K22">
    <cfRule type="cellIs" dxfId="36946" priority="1769" operator="equal">
      <formula>0</formula>
    </cfRule>
  </conditionalFormatting>
  <conditionalFormatting sqref="D24:E24 G24 D25:G26">
    <cfRule type="cellIs" dxfId="36945" priority="1748" operator="equal">
      <formula>0</formula>
    </cfRule>
  </conditionalFormatting>
  <conditionalFormatting sqref="D27:G29">
    <cfRule type="cellIs" dxfId="36944" priority="1729" operator="equal">
      <formula>0</formula>
    </cfRule>
  </conditionalFormatting>
  <conditionalFormatting sqref="F24">
    <cfRule type="cellIs" dxfId="36943" priority="1700" operator="equal">
      <formula>0</formula>
    </cfRule>
  </conditionalFormatting>
  <conditionalFormatting sqref="F24">
    <cfRule type="duplicateValues" dxfId="36942" priority="1701"/>
  </conditionalFormatting>
  <conditionalFormatting sqref="F24">
    <cfRule type="duplicateValues" dxfId="36941" priority="1702"/>
  </conditionalFormatting>
  <conditionalFormatting sqref="F24">
    <cfRule type="duplicateValues" dxfId="36940" priority="1703"/>
  </conditionalFormatting>
  <conditionalFormatting sqref="F24">
    <cfRule type="duplicateValues" dxfId="36939" priority="1704"/>
  </conditionalFormatting>
  <conditionalFormatting sqref="F24">
    <cfRule type="duplicateValues" dxfId="36938" priority="1705"/>
  </conditionalFormatting>
  <conditionalFormatting sqref="F24">
    <cfRule type="duplicateValues" dxfId="36937" priority="1706"/>
  </conditionalFormatting>
  <conditionalFormatting sqref="F24">
    <cfRule type="duplicateValues" dxfId="36936" priority="1707"/>
  </conditionalFormatting>
  <conditionalFormatting sqref="F24">
    <cfRule type="duplicateValues" dxfId="36935" priority="1708"/>
  </conditionalFormatting>
  <conditionalFormatting sqref="F24">
    <cfRule type="duplicateValues" dxfId="36934" priority="1709"/>
  </conditionalFormatting>
  <conditionalFormatting sqref="D6:E6">
    <cfRule type="duplicateValues" dxfId="36933" priority="1629"/>
  </conditionalFormatting>
  <conditionalFormatting sqref="D6:E6">
    <cfRule type="duplicateValues" dxfId="36932" priority="1630"/>
  </conditionalFormatting>
  <conditionalFormatting sqref="D6:E6">
    <cfRule type="duplicateValues" dxfId="36931" priority="1631"/>
  </conditionalFormatting>
  <conditionalFormatting sqref="D6">
    <cfRule type="duplicateValues" dxfId="36930" priority="1632"/>
  </conditionalFormatting>
  <conditionalFormatting sqref="D6">
    <cfRule type="duplicateValues" dxfId="36929" priority="1633"/>
  </conditionalFormatting>
  <conditionalFormatting sqref="D6:E6">
    <cfRule type="duplicateValues" dxfId="36928" priority="1634"/>
  </conditionalFormatting>
  <conditionalFormatting sqref="E6">
    <cfRule type="duplicateValues" dxfId="36927" priority="1635"/>
  </conditionalFormatting>
  <conditionalFormatting sqref="E6">
    <cfRule type="duplicateValues" dxfId="36926" priority="1636"/>
  </conditionalFormatting>
  <conditionalFormatting sqref="E6">
    <cfRule type="duplicateValues" dxfId="36925" priority="1637"/>
  </conditionalFormatting>
  <conditionalFormatting sqref="E6">
    <cfRule type="duplicateValues" dxfId="36924" priority="1638"/>
  </conditionalFormatting>
  <conditionalFormatting sqref="E6">
    <cfRule type="duplicateValues" dxfId="36923" priority="1639"/>
  </conditionalFormatting>
  <conditionalFormatting sqref="E6">
    <cfRule type="duplicateValues" dxfId="36922" priority="1640"/>
  </conditionalFormatting>
  <conditionalFormatting sqref="D6">
    <cfRule type="duplicateValues" dxfId="36921" priority="1641"/>
  </conditionalFormatting>
  <conditionalFormatting sqref="D6:E6">
    <cfRule type="duplicateValues" dxfId="36920" priority="1642"/>
  </conditionalFormatting>
  <conditionalFormatting sqref="D6:E6">
    <cfRule type="duplicateValues" dxfId="36919" priority="1643"/>
  </conditionalFormatting>
  <conditionalFormatting sqref="E6">
    <cfRule type="duplicateValues" dxfId="36918" priority="1644"/>
  </conditionalFormatting>
  <conditionalFormatting sqref="E6">
    <cfRule type="duplicateValues" dxfId="36917" priority="1645"/>
  </conditionalFormatting>
  <conditionalFormatting sqref="E6">
    <cfRule type="duplicateValues" dxfId="36916" priority="1646"/>
  </conditionalFormatting>
  <conditionalFormatting sqref="D10 G10">
    <cfRule type="duplicateValues" dxfId="36915" priority="1596"/>
  </conditionalFormatting>
  <conditionalFormatting sqref="D10 G10">
    <cfRule type="duplicateValues" dxfId="36914" priority="1597"/>
  </conditionalFormatting>
  <conditionalFormatting sqref="D10 G10">
    <cfRule type="duplicateValues" dxfId="36913" priority="1598"/>
  </conditionalFormatting>
  <conditionalFormatting sqref="D10">
    <cfRule type="duplicateValues" dxfId="36912" priority="1599"/>
  </conditionalFormatting>
  <conditionalFormatting sqref="D10">
    <cfRule type="duplicateValues" dxfId="36911" priority="1600"/>
  </conditionalFormatting>
  <conditionalFormatting sqref="D10 G10">
    <cfRule type="duplicateValues" dxfId="36910" priority="1601"/>
  </conditionalFormatting>
  <conditionalFormatting sqref="D10">
    <cfRule type="duplicateValues" dxfId="36909" priority="1602"/>
  </conditionalFormatting>
  <conditionalFormatting sqref="D10 G10">
    <cfRule type="duplicateValues" dxfId="36908" priority="1603"/>
  </conditionalFormatting>
  <conditionalFormatting sqref="D10 G10">
    <cfRule type="duplicateValues" dxfId="36907" priority="1604"/>
  </conditionalFormatting>
  <conditionalFormatting sqref="G10">
    <cfRule type="duplicateValues" dxfId="36906" priority="1605"/>
  </conditionalFormatting>
  <conditionalFormatting sqref="G10">
    <cfRule type="duplicateValues" dxfId="36905" priority="1606"/>
  </conditionalFormatting>
  <conditionalFormatting sqref="G10">
    <cfRule type="duplicateValues" dxfId="36904" priority="1607"/>
  </conditionalFormatting>
  <conditionalFormatting sqref="D7:E7">
    <cfRule type="duplicateValues" dxfId="36903" priority="1559"/>
  </conditionalFormatting>
  <conditionalFormatting sqref="D7:E7">
    <cfRule type="duplicateValues" dxfId="36902" priority="1560"/>
  </conditionalFormatting>
  <conditionalFormatting sqref="D7:E7">
    <cfRule type="duplicateValues" dxfId="36901" priority="1561"/>
  </conditionalFormatting>
  <conditionalFormatting sqref="D7">
    <cfRule type="duplicateValues" dxfId="36900" priority="1562"/>
  </conditionalFormatting>
  <conditionalFormatting sqref="D7">
    <cfRule type="duplicateValues" dxfId="36899" priority="1563"/>
  </conditionalFormatting>
  <conditionalFormatting sqref="D7:E7">
    <cfRule type="duplicateValues" dxfId="36898" priority="1564"/>
  </conditionalFormatting>
  <conditionalFormatting sqref="E7">
    <cfRule type="duplicateValues" dxfId="36897" priority="1565"/>
  </conditionalFormatting>
  <conditionalFormatting sqref="E7">
    <cfRule type="duplicateValues" dxfId="36896" priority="1566"/>
  </conditionalFormatting>
  <conditionalFormatting sqref="E7">
    <cfRule type="duplicateValues" dxfId="36895" priority="1567"/>
  </conditionalFormatting>
  <conditionalFormatting sqref="E7">
    <cfRule type="duplicateValues" dxfId="36894" priority="1568"/>
  </conditionalFormatting>
  <conditionalFormatting sqref="E7">
    <cfRule type="duplicateValues" dxfId="36893" priority="1569"/>
  </conditionalFormatting>
  <conditionalFormatting sqref="E7">
    <cfRule type="duplicateValues" dxfId="36892" priority="1570"/>
  </conditionalFormatting>
  <conditionalFormatting sqref="D7">
    <cfRule type="duplicateValues" dxfId="36891" priority="1571"/>
  </conditionalFormatting>
  <conditionalFormatting sqref="D7:E7">
    <cfRule type="duplicateValues" dxfId="36890" priority="1572"/>
  </conditionalFormatting>
  <conditionalFormatting sqref="D7:E7">
    <cfRule type="duplicateValues" dxfId="36889" priority="1573"/>
  </conditionalFormatting>
  <conditionalFormatting sqref="E7">
    <cfRule type="duplicateValues" dxfId="36888" priority="1574"/>
  </conditionalFormatting>
  <conditionalFormatting sqref="E7">
    <cfRule type="duplicateValues" dxfId="36887" priority="1575"/>
  </conditionalFormatting>
  <conditionalFormatting sqref="E7">
    <cfRule type="duplicateValues" dxfId="36886" priority="1576"/>
  </conditionalFormatting>
  <conditionalFormatting sqref="G6">
    <cfRule type="duplicateValues" dxfId="36885" priority="1501"/>
  </conditionalFormatting>
  <conditionalFormatting sqref="G6">
    <cfRule type="duplicateValues" dxfId="36884" priority="1502"/>
  </conditionalFormatting>
  <conditionalFormatting sqref="G6">
    <cfRule type="duplicateValues" dxfId="36883" priority="1503"/>
  </conditionalFormatting>
  <conditionalFormatting sqref="G6">
    <cfRule type="duplicateValues" dxfId="36882" priority="1504"/>
  </conditionalFormatting>
  <conditionalFormatting sqref="G6">
    <cfRule type="duplicateValues" dxfId="36881" priority="1505"/>
  </conditionalFormatting>
  <conditionalFormatting sqref="G6">
    <cfRule type="duplicateValues" dxfId="36880" priority="1506"/>
  </conditionalFormatting>
  <conditionalFormatting sqref="G6">
    <cfRule type="duplicateValues" dxfId="36879" priority="1507"/>
  </conditionalFormatting>
  <conditionalFormatting sqref="G6">
    <cfRule type="duplicateValues" dxfId="36878" priority="1508"/>
  </conditionalFormatting>
  <conditionalFormatting sqref="G6">
    <cfRule type="duplicateValues" dxfId="36877" priority="1509"/>
  </conditionalFormatting>
  <conditionalFormatting sqref="G7">
    <cfRule type="duplicateValues" dxfId="36876" priority="1481"/>
  </conditionalFormatting>
  <conditionalFormatting sqref="G7">
    <cfRule type="duplicateValues" dxfId="36875" priority="1482"/>
  </conditionalFormatting>
  <conditionalFormatting sqref="G7">
    <cfRule type="duplicateValues" dxfId="36874" priority="1483"/>
  </conditionalFormatting>
  <conditionalFormatting sqref="G7">
    <cfRule type="duplicateValues" dxfId="36873" priority="1484"/>
  </conditionalFormatting>
  <conditionalFormatting sqref="G7">
    <cfRule type="duplicateValues" dxfId="36872" priority="1485"/>
  </conditionalFormatting>
  <conditionalFormatting sqref="G7">
    <cfRule type="duplicateValues" dxfId="36871" priority="1486"/>
  </conditionalFormatting>
  <conditionalFormatting sqref="G7">
    <cfRule type="duplicateValues" dxfId="36870" priority="1487"/>
  </conditionalFormatting>
  <conditionalFormatting sqref="G7">
    <cfRule type="duplicateValues" dxfId="36869" priority="1488"/>
  </conditionalFormatting>
  <conditionalFormatting sqref="G7">
    <cfRule type="duplicateValues" dxfId="36868" priority="1489"/>
  </conditionalFormatting>
  <conditionalFormatting sqref="E22">
    <cfRule type="duplicateValues" dxfId="36867" priority="1431"/>
  </conditionalFormatting>
  <conditionalFormatting sqref="E22">
    <cfRule type="duplicateValues" dxfId="36866" priority="1432"/>
  </conditionalFormatting>
  <conditionalFormatting sqref="E22">
    <cfRule type="duplicateValues" dxfId="36865" priority="1433"/>
  </conditionalFormatting>
  <conditionalFormatting sqref="E22">
    <cfRule type="duplicateValues" dxfId="36864" priority="1434"/>
  </conditionalFormatting>
  <conditionalFormatting sqref="E22">
    <cfRule type="duplicateValues" dxfId="36863" priority="1435"/>
  </conditionalFormatting>
  <conditionalFormatting sqref="E22">
    <cfRule type="duplicateValues" dxfId="36862" priority="1436"/>
  </conditionalFormatting>
  <conditionalFormatting sqref="E22">
    <cfRule type="duplicateValues" dxfId="36861" priority="1437"/>
  </conditionalFormatting>
  <conditionalFormatting sqref="E22">
    <cfRule type="duplicateValues" dxfId="36860" priority="1438"/>
  </conditionalFormatting>
  <conditionalFormatting sqref="E22">
    <cfRule type="duplicateValues" dxfId="36859" priority="1439"/>
  </conditionalFormatting>
  <conditionalFormatting sqref="E10">
    <cfRule type="duplicateValues" dxfId="36858" priority="1421"/>
  </conditionalFormatting>
  <conditionalFormatting sqref="E10">
    <cfRule type="duplicateValues" dxfId="36857" priority="1422"/>
  </conditionalFormatting>
  <conditionalFormatting sqref="E10">
    <cfRule type="duplicateValues" dxfId="36856" priority="1423"/>
  </conditionalFormatting>
  <conditionalFormatting sqref="E10">
    <cfRule type="duplicateValues" dxfId="36855" priority="1424"/>
  </conditionalFormatting>
  <conditionalFormatting sqref="E10">
    <cfRule type="duplicateValues" dxfId="36854" priority="1425"/>
  </conditionalFormatting>
  <conditionalFormatting sqref="E10">
    <cfRule type="duplicateValues" dxfId="36853" priority="1426"/>
  </conditionalFormatting>
  <conditionalFormatting sqref="E10">
    <cfRule type="duplicateValues" dxfId="36852" priority="1427"/>
  </conditionalFormatting>
  <conditionalFormatting sqref="E10">
    <cfRule type="duplicateValues" dxfId="36851" priority="1428"/>
  </conditionalFormatting>
  <conditionalFormatting sqref="E10">
    <cfRule type="duplicateValues" dxfId="36850" priority="1429"/>
  </conditionalFormatting>
  <conditionalFormatting sqref="E11">
    <cfRule type="duplicateValues" dxfId="36849" priority="1411"/>
  </conditionalFormatting>
  <conditionalFormatting sqref="E11">
    <cfRule type="duplicateValues" dxfId="36848" priority="1412"/>
  </conditionalFormatting>
  <conditionalFormatting sqref="E11">
    <cfRule type="duplicateValues" dxfId="36847" priority="1413"/>
  </conditionalFormatting>
  <conditionalFormatting sqref="E11">
    <cfRule type="duplicateValues" dxfId="36846" priority="1414"/>
  </conditionalFormatting>
  <conditionalFormatting sqref="E11">
    <cfRule type="duplicateValues" dxfId="36845" priority="1415"/>
  </conditionalFormatting>
  <conditionalFormatting sqref="E11">
    <cfRule type="duplicateValues" dxfId="36844" priority="1416"/>
  </conditionalFormatting>
  <conditionalFormatting sqref="E11">
    <cfRule type="duplicateValues" dxfId="36843" priority="1417"/>
  </conditionalFormatting>
  <conditionalFormatting sqref="E11">
    <cfRule type="duplicateValues" dxfId="36842" priority="1418"/>
  </conditionalFormatting>
  <conditionalFormatting sqref="E11">
    <cfRule type="duplicateValues" dxfId="36841" priority="1419"/>
  </conditionalFormatting>
  <conditionalFormatting sqref="F6">
    <cfRule type="duplicateValues" dxfId="36840" priority="1391"/>
  </conditionalFormatting>
  <conditionalFormatting sqref="F6">
    <cfRule type="duplicateValues" dxfId="36839" priority="1392"/>
  </conditionalFormatting>
  <conditionalFormatting sqref="F6">
    <cfRule type="duplicateValues" dxfId="36838" priority="1393"/>
  </conditionalFormatting>
  <conditionalFormatting sqref="F6">
    <cfRule type="duplicateValues" dxfId="36837" priority="1394"/>
  </conditionalFormatting>
  <conditionalFormatting sqref="F6">
    <cfRule type="duplicateValues" dxfId="36836" priority="1395"/>
  </conditionalFormatting>
  <conditionalFormatting sqref="F6">
    <cfRule type="duplicateValues" dxfId="36835" priority="1396"/>
  </conditionalFormatting>
  <conditionalFormatting sqref="F6">
    <cfRule type="duplicateValues" dxfId="36834" priority="1397"/>
  </conditionalFormatting>
  <conditionalFormatting sqref="F6">
    <cfRule type="duplicateValues" dxfId="36833" priority="1398"/>
  </conditionalFormatting>
  <conditionalFormatting sqref="F6">
    <cfRule type="duplicateValues" dxfId="36832" priority="1399"/>
  </conditionalFormatting>
  <conditionalFormatting sqref="F10">
    <cfRule type="duplicateValues" dxfId="36831" priority="1370"/>
  </conditionalFormatting>
  <conditionalFormatting sqref="F10">
    <cfRule type="duplicateValues" dxfId="36830" priority="1371"/>
  </conditionalFormatting>
  <conditionalFormatting sqref="F10">
    <cfRule type="duplicateValues" dxfId="36829" priority="1372"/>
  </conditionalFormatting>
  <conditionalFormatting sqref="F10">
    <cfRule type="duplicateValues" dxfId="36828" priority="1373"/>
  </conditionalFormatting>
  <conditionalFormatting sqref="F10">
    <cfRule type="duplicateValues" dxfId="36827" priority="1374"/>
  </conditionalFormatting>
  <conditionalFormatting sqref="F10">
    <cfRule type="duplicateValues" dxfId="36826" priority="1375"/>
  </conditionalFormatting>
  <conditionalFormatting sqref="F10">
    <cfRule type="duplicateValues" dxfId="36825" priority="1376"/>
  </conditionalFormatting>
  <conditionalFormatting sqref="F10">
    <cfRule type="duplicateValues" dxfId="36824" priority="1377"/>
  </conditionalFormatting>
  <conditionalFormatting sqref="F10">
    <cfRule type="duplicateValues" dxfId="36823" priority="1378"/>
  </conditionalFormatting>
  <conditionalFormatting sqref="F7">
    <cfRule type="duplicateValues" dxfId="36822" priority="1361"/>
  </conditionalFormatting>
  <conditionalFormatting sqref="F7">
    <cfRule type="duplicateValues" dxfId="36821" priority="1362"/>
  </conditionalFormatting>
  <conditionalFormatting sqref="F7">
    <cfRule type="duplicateValues" dxfId="36820" priority="1363"/>
  </conditionalFormatting>
  <conditionalFormatting sqref="F7">
    <cfRule type="duplicateValues" dxfId="36819" priority="1364"/>
  </conditionalFormatting>
  <conditionalFormatting sqref="F7">
    <cfRule type="duplicateValues" dxfId="36818" priority="1365"/>
  </conditionalFormatting>
  <conditionalFormatting sqref="F7">
    <cfRule type="duplicateValues" dxfId="36817" priority="1366"/>
  </conditionalFormatting>
  <conditionalFormatting sqref="F7">
    <cfRule type="duplicateValues" dxfId="36816" priority="1367"/>
  </conditionalFormatting>
  <conditionalFormatting sqref="F7">
    <cfRule type="duplicateValues" dxfId="36815" priority="1368"/>
  </conditionalFormatting>
  <conditionalFormatting sqref="F7">
    <cfRule type="duplicateValues" dxfId="36814" priority="1369"/>
  </conditionalFormatting>
  <conditionalFormatting sqref="D17:E20">
    <cfRule type="duplicateValues" dxfId="36813" priority="1293"/>
  </conditionalFormatting>
  <conditionalFormatting sqref="D17:E20">
    <cfRule type="duplicateValues" dxfId="36812" priority="1294"/>
  </conditionalFormatting>
  <conditionalFormatting sqref="D17:E20">
    <cfRule type="duplicateValues" dxfId="36811" priority="1295"/>
  </conditionalFormatting>
  <conditionalFormatting sqref="D17:D20">
    <cfRule type="duplicateValues" dxfId="36810" priority="1296"/>
  </conditionalFormatting>
  <conditionalFormatting sqref="D17:D20">
    <cfRule type="duplicateValues" dxfId="36809" priority="1297"/>
  </conditionalFormatting>
  <conditionalFormatting sqref="D17:E20">
    <cfRule type="duplicateValues" dxfId="36808" priority="1298"/>
  </conditionalFormatting>
  <conditionalFormatting sqref="E17:E20">
    <cfRule type="duplicateValues" dxfId="36807" priority="1299"/>
  </conditionalFormatting>
  <conditionalFormatting sqref="E17:E20">
    <cfRule type="duplicateValues" dxfId="36806" priority="1300"/>
  </conditionalFormatting>
  <conditionalFormatting sqref="E17:E20">
    <cfRule type="duplicateValues" dxfId="36805" priority="1301"/>
  </conditionalFormatting>
  <conditionalFormatting sqref="E17:E20">
    <cfRule type="duplicateValues" dxfId="36804" priority="1302"/>
  </conditionalFormatting>
  <conditionalFormatting sqref="E17:E20">
    <cfRule type="duplicateValues" dxfId="36803" priority="1303"/>
  </conditionalFormatting>
  <conditionalFormatting sqref="E17:E20">
    <cfRule type="duplicateValues" dxfId="36802" priority="1304"/>
  </conditionalFormatting>
  <conditionalFormatting sqref="D17:D20">
    <cfRule type="duplicateValues" dxfId="36801" priority="1305"/>
  </conditionalFormatting>
  <conditionalFormatting sqref="D17:E20">
    <cfRule type="duplicateValues" dxfId="36800" priority="1306"/>
  </conditionalFormatting>
  <conditionalFormatting sqref="D17:E20">
    <cfRule type="duplicateValues" dxfId="36799" priority="1307"/>
  </conditionalFormatting>
  <conditionalFormatting sqref="E17:E20">
    <cfRule type="duplicateValues" dxfId="36798" priority="1308"/>
  </conditionalFormatting>
  <conditionalFormatting sqref="E17:E20">
    <cfRule type="duplicateValues" dxfId="36797" priority="1309"/>
  </conditionalFormatting>
  <conditionalFormatting sqref="E17:E20">
    <cfRule type="duplicateValues" dxfId="36796" priority="1310"/>
  </conditionalFormatting>
  <conditionalFormatting sqref="D21 G21">
    <cfRule type="duplicateValues" dxfId="36795" priority="1279"/>
  </conditionalFormatting>
  <conditionalFormatting sqref="D21 G21">
    <cfRule type="duplicateValues" dxfId="36794" priority="1280"/>
  </conditionalFormatting>
  <conditionalFormatting sqref="D21 G21">
    <cfRule type="duplicateValues" dxfId="36793" priority="1281"/>
  </conditionalFormatting>
  <conditionalFormatting sqref="D21">
    <cfRule type="duplicateValues" dxfId="36792" priority="1282"/>
  </conditionalFormatting>
  <conditionalFormatting sqref="D21">
    <cfRule type="duplicateValues" dxfId="36791" priority="1283"/>
  </conditionalFormatting>
  <conditionalFormatting sqref="D21 G21">
    <cfRule type="duplicateValues" dxfId="36790" priority="1284"/>
  </conditionalFormatting>
  <conditionalFormatting sqref="D21">
    <cfRule type="duplicateValues" dxfId="36789" priority="1285"/>
  </conditionalFormatting>
  <conditionalFormatting sqref="D21 G21">
    <cfRule type="duplicateValues" dxfId="36788" priority="1286"/>
  </conditionalFormatting>
  <conditionalFormatting sqref="D21 G21">
    <cfRule type="duplicateValues" dxfId="36787" priority="1287"/>
  </conditionalFormatting>
  <conditionalFormatting sqref="G21">
    <cfRule type="duplicateValues" dxfId="36786" priority="1288"/>
  </conditionalFormatting>
  <conditionalFormatting sqref="G21">
    <cfRule type="duplicateValues" dxfId="36785" priority="1289"/>
  </conditionalFormatting>
  <conditionalFormatting sqref="G21">
    <cfRule type="duplicateValues" dxfId="36784" priority="1290"/>
  </conditionalFormatting>
  <conditionalFormatting sqref="D15:E15">
    <cfRule type="duplicateValues" dxfId="36783" priority="1242"/>
  </conditionalFormatting>
  <conditionalFormatting sqref="D15:E15">
    <cfRule type="duplicateValues" dxfId="36782" priority="1243"/>
  </conditionalFormatting>
  <conditionalFormatting sqref="D15:E15">
    <cfRule type="duplicateValues" dxfId="36781" priority="1244"/>
  </conditionalFormatting>
  <conditionalFormatting sqref="D15">
    <cfRule type="duplicateValues" dxfId="36780" priority="1245"/>
  </conditionalFormatting>
  <conditionalFormatting sqref="D15">
    <cfRule type="duplicateValues" dxfId="36779" priority="1246"/>
  </conditionalFormatting>
  <conditionalFormatting sqref="D15:E15">
    <cfRule type="duplicateValues" dxfId="36778" priority="1247"/>
  </conditionalFormatting>
  <conditionalFormatting sqref="E15">
    <cfRule type="duplicateValues" dxfId="36777" priority="1248"/>
  </conditionalFormatting>
  <conditionalFormatting sqref="E15">
    <cfRule type="duplicateValues" dxfId="36776" priority="1249"/>
  </conditionalFormatting>
  <conditionalFormatting sqref="E15">
    <cfRule type="duplicateValues" dxfId="36775" priority="1250"/>
  </conditionalFormatting>
  <conditionalFormatting sqref="E15">
    <cfRule type="duplicateValues" dxfId="36774" priority="1251"/>
  </conditionalFormatting>
  <conditionalFormatting sqref="E15">
    <cfRule type="duplicateValues" dxfId="36773" priority="1252"/>
  </conditionalFormatting>
  <conditionalFormatting sqref="E15">
    <cfRule type="duplicateValues" dxfId="36772" priority="1253"/>
  </conditionalFormatting>
  <conditionalFormatting sqref="D15">
    <cfRule type="duplicateValues" dxfId="36771" priority="1254"/>
  </conditionalFormatting>
  <conditionalFormatting sqref="D15:E15">
    <cfRule type="duplicateValues" dxfId="36770" priority="1255"/>
  </conditionalFormatting>
  <conditionalFormatting sqref="D15:E15">
    <cfRule type="duplicateValues" dxfId="36769" priority="1256"/>
  </conditionalFormatting>
  <conditionalFormatting sqref="E15">
    <cfRule type="duplicateValues" dxfId="36768" priority="1257"/>
  </conditionalFormatting>
  <conditionalFormatting sqref="E15">
    <cfRule type="duplicateValues" dxfId="36767" priority="1258"/>
  </conditionalFormatting>
  <conditionalFormatting sqref="E15">
    <cfRule type="duplicateValues" dxfId="36766" priority="1259"/>
  </conditionalFormatting>
  <conditionalFormatting sqref="D16:E16">
    <cfRule type="duplicateValues" dxfId="36765" priority="1223"/>
  </conditionalFormatting>
  <conditionalFormatting sqref="D16:E16">
    <cfRule type="duplicateValues" dxfId="36764" priority="1224"/>
  </conditionalFormatting>
  <conditionalFormatting sqref="D16:E16">
    <cfRule type="duplicateValues" dxfId="36763" priority="1225"/>
  </conditionalFormatting>
  <conditionalFormatting sqref="D16">
    <cfRule type="duplicateValues" dxfId="36762" priority="1226"/>
  </conditionalFormatting>
  <conditionalFormatting sqref="D16">
    <cfRule type="duplicateValues" dxfId="36761" priority="1227"/>
  </conditionalFormatting>
  <conditionalFormatting sqref="D16:E16">
    <cfRule type="duplicateValues" dxfId="36760" priority="1228"/>
  </conditionalFormatting>
  <conditionalFormatting sqref="E16">
    <cfRule type="duplicateValues" dxfId="36759" priority="1229"/>
  </conditionalFormatting>
  <conditionalFormatting sqref="E16">
    <cfRule type="duplicateValues" dxfId="36758" priority="1230"/>
  </conditionalFormatting>
  <conditionalFormatting sqref="E16">
    <cfRule type="duplicateValues" dxfId="36757" priority="1231"/>
  </conditionalFormatting>
  <conditionalFormatting sqref="E16">
    <cfRule type="duplicateValues" dxfId="36756" priority="1232"/>
  </conditionalFormatting>
  <conditionalFormatting sqref="E16">
    <cfRule type="duplicateValues" dxfId="36755" priority="1233"/>
  </conditionalFormatting>
  <conditionalFormatting sqref="E16">
    <cfRule type="duplicateValues" dxfId="36754" priority="1234"/>
  </conditionalFormatting>
  <conditionalFormatting sqref="D16">
    <cfRule type="duplicateValues" dxfId="36753" priority="1235"/>
  </conditionalFormatting>
  <conditionalFormatting sqref="D16:E16">
    <cfRule type="duplicateValues" dxfId="36752" priority="1236"/>
  </conditionalFormatting>
  <conditionalFormatting sqref="D16:E16">
    <cfRule type="duplicateValues" dxfId="36751" priority="1237"/>
  </conditionalFormatting>
  <conditionalFormatting sqref="E16">
    <cfRule type="duplicateValues" dxfId="36750" priority="1238"/>
  </conditionalFormatting>
  <conditionalFormatting sqref="E16">
    <cfRule type="duplicateValues" dxfId="36749" priority="1239"/>
  </conditionalFormatting>
  <conditionalFormatting sqref="E16">
    <cfRule type="duplicateValues" dxfId="36748" priority="1240"/>
  </conditionalFormatting>
  <conditionalFormatting sqref="G17:G20">
    <cfRule type="duplicateValues" dxfId="36747" priority="1193"/>
  </conditionalFormatting>
  <conditionalFormatting sqref="G17:G20">
    <cfRule type="duplicateValues" dxfId="36746" priority="1194"/>
  </conditionalFormatting>
  <conditionalFormatting sqref="G17:G20">
    <cfRule type="duplicateValues" dxfId="36745" priority="1195"/>
  </conditionalFormatting>
  <conditionalFormatting sqref="G17:G20">
    <cfRule type="duplicateValues" dxfId="36744" priority="1196"/>
  </conditionalFormatting>
  <conditionalFormatting sqref="G17:G20">
    <cfRule type="duplicateValues" dxfId="36743" priority="1197"/>
  </conditionalFormatting>
  <conditionalFormatting sqref="G17:G20">
    <cfRule type="duplicateValues" dxfId="36742" priority="1198"/>
  </conditionalFormatting>
  <conditionalFormatting sqref="G17:G20">
    <cfRule type="duplicateValues" dxfId="36741" priority="1199"/>
  </conditionalFormatting>
  <conditionalFormatting sqref="G17:G20">
    <cfRule type="duplicateValues" dxfId="36740" priority="1200"/>
  </conditionalFormatting>
  <conditionalFormatting sqref="G17:G20">
    <cfRule type="duplicateValues" dxfId="36739" priority="1201"/>
  </conditionalFormatting>
  <conditionalFormatting sqref="G15">
    <cfRule type="duplicateValues" dxfId="36738" priority="1173"/>
  </conditionalFormatting>
  <conditionalFormatting sqref="G15">
    <cfRule type="duplicateValues" dxfId="36737" priority="1174"/>
  </conditionalFormatting>
  <conditionalFormatting sqref="G15">
    <cfRule type="duplicateValues" dxfId="36736" priority="1175"/>
  </conditionalFormatting>
  <conditionalFormatting sqref="G15">
    <cfRule type="duplicateValues" dxfId="36735" priority="1176"/>
  </conditionalFormatting>
  <conditionalFormatting sqref="G15">
    <cfRule type="duplicateValues" dxfId="36734" priority="1177"/>
  </conditionalFormatting>
  <conditionalFormatting sqref="G15">
    <cfRule type="duplicateValues" dxfId="36733" priority="1178"/>
  </conditionalFormatting>
  <conditionalFormatting sqref="G15">
    <cfRule type="duplicateValues" dxfId="36732" priority="1179"/>
  </conditionalFormatting>
  <conditionalFormatting sqref="G15">
    <cfRule type="duplicateValues" dxfId="36731" priority="1180"/>
  </conditionalFormatting>
  <conditionalFormatting sqref="G15">
    <cfRule type="duplicateValues" dxfId="36730" priority="1181"/>
  </conditionalFormatting>
  <conditionalFormatting sqref="G16">
    <cfRule type="duplicateValues" dxfId="36729" priority="1163"/>
  </conditionalFormatting>
  <conditionalFormatting sqref="G16">
    <cfRule type="duplicateValues" dxfId="36728" priority="1164"/>
  </conditionalFormatting>
  <conditionalFormatting sqref="G16">
    <cfRule type="duplicateValues" dxfId="36727" priority="1165"/>
  </conditionalFormatting>
  <conditionalFormatting sqref="G16">
    <cfRule type="duplicateValues" dxfId="36726" priority="1166"/>
  </conditionalFormatting>
  <conditionalFormatting sqref="G16">
    <cfRule type="duplicateValues" dxfId="36725" priority="1167"/>
  </conditionalFormatting>
  <conditionalFormatting sqref="G16">
    <cfRule type="duplicateValues" dxfId="36724" priority="1168"/>
  </conditionalFormatting>
  <conditionalFormatting sqref="G16">
    <cfRule type="duplicateValues" dxfId="36723" priority="1169"/>
  </conditionalFormatting>
  <conditionalFormatting sqref="G16">
    <cfRule type="duplicateValues" dxfId="36722" priority="1170"/>
  </conditionalFormatting>
  <conditionalFormatting sqref="G16">
    <cfRule type="duplicateValues" dxfId="36721" priority="1171"/>
  </conditionalFormatting>
  <conditionalFormatting sqref="E21">
    <cfRule type="duplicateValues" dxfId="36720" priority="1143"/>
  </conditionalFormatting>
  <conditionalFormatting sqref="E21">
    <cfRule type="duplicateValues" dxfId="36719" priority="1144"/>
  </conditionalFormatting>
  <conditionalFormatting sqref="E21">
    <cfRule type="duplicateValues" dxfId="36718" priority="1145"/>
  </conditionalFormatting>
  <conditionalFormatting sqref="E21">
    <cfRule type="duplicateValues" dxfId="36717" priority="1146"/>
  </conditionalFormatting>
  <conditionalFormatting sqref="E21">
    <cfRule type="duplicateValues" dxfId="36716" priority="1147"/>
  </conditionalFormatting>
  <conditionalFormatting sqref="E21">
    <cfRule type="duplicateValues" dxfId="36715" priority="1148"/>
  </conditionalFormatting>
  <conditionalFormatting sqref="E21">
    <cfRule type="duplicateValues" dxfId="36714" priority="1149"/>
  </conditionalFormatting>
  <conditionalFormatting sqref="E21">
    <cfRule type="duplicateValues" dxfId="36713" priority="1150"/>
  </conditionalFormatting>
  <conditionalFormatting sqref="E21">
    <cfRule type="duplicateValues" dxfId="36712" priority="1151"/>
  </conditionalFormatting>
  <conditionalFormatting sqref="F17:F20">
    <cfRule type="duplicateValues" dxfId="36711" priority="1113"/>
  </conditionalFormatting>
  <conditionalFormatting sqref="F17:F20">
    <cfRule type="duplicateValues" dxfId="36710" priority="1114"/>
  </conditionalFormatting>
  <conditionalFormatting sqref="F17:F20">
    <cfRule type="duplicateValues" dxfId="36709" priority="1115"/>
  </conditionalFormatting>
  <conditionalFormatting sqref="F17:F20">
    <cfRule type="duplicateValues" dxfId="36708" priority="1116"/>
  </conditionalFormatting>
  <conditionalFormatting sqref="F17:F20">
    <cfRule type="duplicateValues" dxfId="36707" priority="1117"/>
  </conditionalFormatting>
  <conditionalFormatting sqref="F17:F20">
    <cfRule type="duplicateValues" dxfId="36706" priority="1118"/>
  </conditionalFormatting>
  <conditionalFormatting sqref="F17:F20">
    <cfRule type="duplicateValues" dxfId="36705" priority="1119"/>
  </conditionalFormatting>
  <conditionalFormatting sqref="F17:F20">
    <cfRule type="duplicateValues" dxfId="36704" priority="1120"/>
  </conditionalFormatting>
  <conditionalFormatting sqref="F17:F20">
    <cfRule type="duplicateValues" dxfId="36703" priority="1121"/>
  </conditionalFormatting>
  <conditionalFormatting sqref="F21">
    <cfRule type="duplicateValues" dxfId="36702" priority="1102"/>
  </conditionalFormatting>
  <conditionalFormatting sqref="F21">
    <cfRule type="duplicateValues" dxfId="36701" priority="1103"/>
  </conditionalFormatting>
  <conditionalFormatting sqref="F21">
    <cfRule type="duplicateValues" dxfId="36700" priority="1104"/>
  </conditionalFormatting>
  <conditionalFormatting sqref="F21">
    <cfRule type="duplicateValues" dxfId="36699" priority="1105"/>
  </conditionalFormatting>
  <conditionalFormatting sqref="F21">
    <cfRule type="duplicateValues" dxfId="36698" priority="1106"/>
  </conditionalFormatting>
  <conditionalFormatting sqref="F21">
    <cfRule type="duplicateValues" dxfId="36697" priority="1107"/>
  </conditionalFormatting>
  <conditionalFormatting sqref="F21">
    <cfRule type="duplicateValues" dxfId="36696" priority="1108"/>
  </conditionalFormatting>
  <conditionalFormatting sqref="F21">
    <cfRule type="duplicateValues" dxfId="36695" priority="1109"/>
  </conditionalFormatting>
  <conditionalFormatting sqref="F21">
    <cfRule type="duplicateValues" dxfId="36694" priority="1110"/>
  </conditionalFormatting>
  <conditionalFormatting sqref="F15">
    <cfRule type="duplicateValues" dxfId="36693" priority="1083"/>
  </conditionalFormatting>
  <conditionalFormatting sqref="F15">
    <cfRule type="duplicateValues" dxfId="36692" priority="1084"/>
  </conditionalFormatting>
  <conditionalFormatting sqref="F15">
    <cfRule type="duplicateValues" dxfId="36691" priority="1085"/>
  </conditionalFormatting>
  <conditionalFormatting sqref="F15">
    <cfRule type="duplicateValues" dxfId="36690" priority="1086"/>
  </conditionalFormatting>
  <conditionalFormatting sqref="F15">
    <cfRule type="duplicateValues" dxfId="36689" priority="1087"/>
  </conditionalFormatting>
  <conditionalFormatting sqref="F15">
    <cfRule type="duplicateValues" dxfId="36688" priority="1088"/>
  </conditionalFormatting>
  <conditionalFormatting sqref="F15">
    <cfRule type="duplicateValues" dxfId="36687" priority="1089"/>
  </conditionalFormatting>
  <conditionalFormatting sqref="F15">
    <cfRule type="duplicateValues" dxfId="36686" priority="1090"/>
  </conditionalFormatting>
  <conditionalFormatting sqref="F15">
    <cfRule type="duplicateValues" dxfId="36685" priority="1091"/>
  </conditionalFormatting>
  <conditionalFormatting sqref="F16">
    <cfRule type="duplicateValues" dxfId="36684" priority="1073"/>
  </conditionalFormatting>
  <conditionalFormatting sqref="F16">
    <cfRule type="duplicateValues" dxfId="36683" priority="1074"/>
  </conditionalFormatting>
  <conditionalFormatting sqref="F16">
    <cfRule type="duplicateValues" dxfId="36682" priority="1075"/>
  </conditionalFormatting>
  <conditionalFormatting sqref="F16">
    <cfRule type="duplicateValues" dxfId="36681" priority="1076"/>
  </conditionalFormatting>
  <conditionalFormatting sqref="F16">
    <cfRule type="duplicateValues" dxfId="36680" priority="1077"/>
  </conditionalFormatting>
  <conditionalFormatting sqref="F16">
    <cfRule type="duplicateValues" dxfId="36679" priority="1078"/>
  </conditionalFormatting>
  <conditionalFormatting sqref="F16">
    <cfRule type="duplicateValues" dxfId="36678" priority="1079"/>
  </conditionalFormatting>
  <conditionalFormatting sqref="F16">
    <cfRule type="duplicateValues" dxfId="36677" priority="1080"/>
  </conditionalFormatting>
  <conditionalFormatting sqref="F16">
    <cfRule type="duplicateValues" dxfId="36676" priority="1081"/>
  </conditionalFormatting>
  <conditionalFormatting sqref="H11:J11">
    <cfRule type="duplicateValues" dxfId="36675" priority="522"/>
  </conditionalFormatting>
  <conditionalFormatting sqref="H11:J11">
    <cfRule type="duplicateValues" dxfId="36674" priority="523"/>
  </conditionalFormatting>
  <conditionalFormatting sqref="H11:J11">
    <cfRule type="duplicateValues" dxfId="36673" priority="524"/>
  </conditionalFormatting>
  <conditionalFormatting sqref="H11:J11">
    <cfRule type="duplicateValues" dxfId="36672" priority="525"/>
  </conditionalFormatting>
  <conditionalFormatting sqref="H11:J11">
    <cfRule type="duplicateValues" dxfId="36671" priority="526"/>
  </conditionalFormatting>
  <conditionalFormatting sqref="H11:J11">
    <cfRule type="duplicateValues" dxfId="36670" priority="527"/>
  </conditionalFormatting>
  <conditionalFormatting sqref="H6:K6">
    <cfRule type="duplicateValues" dxfId="36669" priority="516"/>
  </conditionalFormatting>
  <conditionalFormatting sqref="H6:K6">
    <cfRule type="duplicateValues" dxfId="36668" priority="517"/>
  </conditionalFormatting>
  <conditionalFormatting sqref="H6:K6">
    <cfRule type="duplicateValues" dxfId="36667" priority="518"/>
  </conditionalFormatting>
  <conditionalFormatting sqref="H6:K6">
    <cfRule type="duplicateValues" dxfId="36666" priority="519"/>
  </conditionalFormatting>
  <conditionalFormatting sqref="H6:K6">
    <cfRule type="duplicateValues" dxfId="36665" priority="520"/>
  </conditionalFormatting>
  <conditionalFormatting sqref="H6:K6">
    <cfRule type="duplicateValues" dxfId="36664" priority="521"/>
  </conditionalFormatting>
  <conditionalFormatting sqref="H10:K10">
    <cfRule type="duplicateValues" dxfId="36663" priority="509"/>
  </conditionalFormatting>
  <conditionalFormatting sqref="H10:K10">
    <cfRule type="duplicateValues" dxfId="36662" priority="510"/>
  </conditionalFormatting>
  <conditionalFormatting sqref="H10:K10">
    <cfRule type="duplicateValues" dxfId="36661" priority="511"/>
  </conditionalFormatting>
  <conditionalFormatting sqref="H10:K10">
    <cfRule type="duplicateValues" dxfId="36660" priority="512"/>
  </conditionalFormatting>
  <conditionalFormatting sqref="H10:K10">
    <cfRule type="duplicateValues" dxfId="36659" priority="513"/>
  </conditionalFormatting>
  <conditionalFormatting sqref="H10:K10">
    <cfRule type="duplicateValues" dxfId="36658" priority="514"/>
  </conditionalFormatting>
  <conditionalFormatting sqref="H15:K15">
    <cfRule type="duplicateValues" dxfId="36657" priority="502"/>
  </conditionalFormatting>
  <conditionalFormatting sqref="H15:K15">
    <cfRule type="duplicateValues" dxfId="36656" priority="503"/>
  </conditionalFormatting>
  <conditionalFormatting sqref="H15:K15">
    <cfRule type="duplicateValues" dxfId="36655" priority="504"/>
  </conditionalFormatting>
  <conditionalFormatting sqref="H15:K15">
    <cfRule type="duplicateValues" dxfId="36654" priority="505"/>
  </conditionalFormatting>
  <conditionalFormatting sqref="H15:K15">
    <cfRule type="duplicateValues" dxfId="36653" priority="506"/>
  </conditionalFormatting>
  <conditionalFormatting sqref="H15:K15">
    <cfRule type="duplicateValues" dxfId="36652" priority="507"/>
  </conditionalFormatting>
  <conditionalFormatting sqref="F22 F11">
    <cfRule type="duplicateValues" dxfId="36651" priority="10723"/>
  </conditionalFormatting>
  <conditionalFormatting sqref="F22 F11">
    <cfRule type="duplicateValues" dxfId="36650" priority="10726"/>
  </conditionalFormatting>
  <conditionalFormatting sqref="F22 F11">
    <cfRule type="duplicateValues" dxfId="36649" priority="10729"/>
  </conditionalFormatting>
  <conditionalFormatting sqref="F22 F11">
    <cfRule type="duplicateValues" dxfId="36648" priority="10732"/>
  </conditionalFormatting>
  <conditionalFormatting sqref="F22 F11">
    <cfRule type="duplicateValues" dxfId="36647" priority="10735"/>
  </conditionalFormatting>
  <conditionalFormatting sqref="F22 F11">
    <cfRule type="duplicateValues" dxfId="36646" priority="10738"/>
  </conditionalFormatting>
  <conditionalFormatting sqref="D22 D11 G11 G22">
    <cfRule type="duplicateValues" dxfId="36645" priority="10741"/>
  </conditionalFormatting>
  <conditionalFormatting sqref="D22 D11 G11 G22">
    <cfRule type="duplicateValues" dxfId="36644" priority="10746"/>
  </conditionalFormatting>
  <conditionalFormatting sqref="D22 D11 G11 G22">
    <cfRule type="duplicateValues" dxfId="36643" priority="10751"/>
  </conditionalFormatting>
  <conditionalFormatting sqref="D22 D11">
    <cfRule type="duplicateValues" dxfId="36642" priority="10756"/>
  </conditionalFormatting>
  <conditionalFormatting sqref="D22 D11">
    <cfRule type="duplicateValues" dxfId="36641" priority="10759"/>
  </conditionalFormatting>
  <conditionalFormatting sqref="D22 D11 G11 G22">
    <cfRule type="duplicateValues" dxfId="36640" priority="10762"/>
  </conditionalFormatting>
  <conditionalFormatting sqref="D22 D11">
    <cfRule type="duplicateValues" dxfId="36639" priority="10767"/>
  </conditionalFormatting>
  <conditionalFormatting sqref="D22 D11 G11 G22">
    <cfRule type="duplicateValues" dxfId="36638" priority="10770"/>
  </conditionalFormatting>
  <conditionalFormatting sqref="D22 D11 G11 G22">
    <cfRule type="duplicateValues" dxfId="36637" priority="10775"/>
  </conditionalFormatting>
  <conditionalFormatting sqref="G22 G11">
    <cfRule type="duplicateValues" dxfId="36636" priority="10780"/>
  </conditionalFormatting>
  <conditionalFormatting sqref="G22 G11">
    <cfRule type="duplicateValues" dxfId="36635" priority="10782"/>
  </conditionalFormatting>
  <conditionalFormatting sqref="G22 G11">
    <cfRule type="duplicateValues" dxfId="36634" priority="10784"/>
  </conditionalFormatting>
  <conditionalFormatting sqref="D19:E20">
    <cfRule type="duplicateValues" dxfId="36633" priority="298"/>
  </conditionalFormatting>
  <conditionalFormatting sqref="D19:E20">
    <cfRule type="duplicateValues" dxfId="36632" priority="299"/>
  </conditionalFormatting>
  <conditionalFormatting sqref="D19:E20">
    <cfRule type="duplicateValues" dxfId="36631" priority="300"/>
  </conditionalFormatting>
  <conditionalFormatting sqref="D19:D20">
    <cfRule type="duplicateValues" dxfId="36630" priority="301"/>
  </conditionalFormatting>
  <conditionalFormatting sqref="D19:D20">
    <cfRule type="duplicateValues" dxfId="36629" priority="302"/>
  </conditionalFormatting>
  <conditionalFormatting sqref="D19:E20">
    <cfRule type="duplicateValues" dxfId="36628" priority="303"/>
  </conditionalFormatting>
  <conditionalFormatting sqref="E19:E20">
    <cfRule type="duplicateValues" dxfId="36627" priority="304"/>
  </conditionalFormatting>
  <conditionalFormatting sqref="E19:E20">
    <cfRule type="duplicateValues" dxfId="36626" priority="305"/>
  </conditionalFormatting>
  <conditionalFormatting sqref="E19:E20">
    <cfRule type="duplicateValues" dxfId="36625" priority="306"/>
  </conditionalFormatting>
  <conditionalFormatting sqref="E19:E20">
    <cfRule type="duplicateValues" dxfId="36624" priority="307"/>
  </conditionalFormatting>
  <conditionalFormatting sqref="E19:E20">
    <cfRule type="duplicateValues" dxfId="36623" priority="308"/>
  </conditionalFormatting>
  <conditionalFormatting sqref="E19:E20">
    <cfRule type="duplicateValues" dxfId="36622" priority="309"/>
  </conditionalFormatting>
  <conditionalFormatting sqref="D19:D20">
    <cfRule type="duplicateValues" dxfId="36621" priority="310"/>
  </conditionalFormatting>
  <conditionalFormatting sqref="D19:E20">
    <cfRule type="duplicateValues" dxfId="36620" priority="311"/>
  </conditionalFormatting>
  <conditionalFormatting sqref="D19:E20">
    <cfRule type="duplicateValues" dxfId="36619" priority="312"/>
  </conditionalFormatting>
  <conditionalFormatting sqref="E19:E20">
    <cfRule type="duplicateValues" dxfId="36618" priority="313"/>
  </conditionalFormatting>
  <conditionalFormatting sqref="E19:E20">
    <cfRule type="duplicateValues" dxfId="36617" priority="314"/>
  </conditionalFormatting>
  <conditionalFormatting sqref="E19:E20">
    <cfRule type="duplicateValues" dxfId="36616" priority="315"/>
  </conditionalFormatting>
  <conditionalFormatting sqref="G19:G20">
    <cfRule type="duplicateValues" dxfId="36615" priority="288"/>
  </conditionalFormatting>
  <conditionalFormatting sqref="G19:G20">
    <cfRule type="duplicateValues" dxfId="36614" priority="289"/>
  </conditionalFormatting>
  <conditionalFormatting sqref="G19:G20">
    <cfRule type="duplicateValues" dxfId="36613" priority="290"/>
  </conditionalFormatting>
  <conditionalFormatting sqref="G19:G20">
    <cfRule type="duplicateValues" dxfId="36612" priority="291"/>
  </conditionalFormatting>
  <conditionalFormatting sqref="G19:G20">
    <cfRule type="duplicateValues" dxfId="36611" priority="292"/>
  </conditionalFormatting>
  <conditionalFormatting sqref="G19:G20">
    <cfRule type="duplicateValues" dxfId="36610" priority="293"/>
  </conditionalFormatting>
  <conditionalFormatting sqref="G19:G20">
    <cfRule type="duplicateValues" dxfId="36609" priority="294"/>
  </conditionalFormatting>
  <conditionalFormatting sqref="G19:G20">
    <cfRule type="duplicateValues" dxfId="36608" priority="295"/>
  </conditionalFormatting>
  <conditionalFormatting sqref="G19:G20">
    <cfRule type="duplicateValues" dxfId="36607" priority="296"/>
  </conditionalFormatting>
  <conditionalFormatting sqref="F19:F20">
    <cfRule type="duplicateValues" dxfId="36606" priority="278"/>
  </conditionalFormatting>
  <conditionalFormatting sqref="F19:F20">
    <cfRule type="duplicateValues" dxfId="36605" priority="279"/>
  </conditionalFormatting>
  <conditionalFormatting sqref="F19:F20">
    <cfRule type="duplicateValues" dxfId="36604" priority="280"/>
  </conditionalFormatting>
  <conditionalFormatting sqref="F19:F20">
    <cfRule type="duplicateValues" dxfId="36603" priority="281"/>
  </conditionalFormatting>
  <conditionalFormatting sqref="F19:F20">
    <cfRule type="duplicateValues" dxfId="36602" priority="282"/>
  </conditionalFormatting>
  <conditionalFormatting sqref="F19:F20">
    <cfRule type="duplicateValues" dxfId="36601" priority="283"/>
  </conditionalFormatting>
  <conditionalFormatting sqref="F19:F20">
    <cfRule type="duplicateValues" dxfId="36600" priority="284"/>
  </conditionalFormatting>
  <conditionalFormatting sqref="F19:F20">
    <cfRule type="duplicateValues" dxfId="36599" priority="285"/>
  </conditionalFormatting>
  <conditionalFormatting sqref="F19:F20">
    <cfRule type="duplicateValues" dxfId="36598" priority="286"/>
  </conditionalFormatting>
  <conditionalFormatting sqref="G18">
    <cfRule type="duplicateValues" dxfId="36597" priority="268"/>
  </conditionalFormatting>
  <conditionalFormatting sqref="G18">
    <cfRule type="duplicateValues" dxfId="36596" priority="269"/>
  </conditionalFormatting>
  <conditionalFormatting sqref="G18">
    <cfRule type="duplicateValues" dxfId="36595" priority="270"/>
  </conditionalFormatting>
  <conditionalFormatting sqref="G18">
    <cfRule type="duplicateValues" dxfId="36594" priority="271"/>
  </conditionalFormatting>
  <conditionalFormatting sqref="G18">
    <cfRule type="duplicateValues" dxfId="36593" priority="272"/>
  </conditionalFormatting>
  <conditionalFormatting sqref="G18">
    <cfRule type="duplicateValues" dxfId="36592" priority="273"/>
  </conditionalFormatting>
  <conditionalFormatting sqref="G18">
    <cfRule type="duplicateValues" dxfId="36591" priority="274"/>
  </conditionalFormatting>
  <conditionalFormatting sqref="G18">
    <cfRule type="duplicateValues" dxfId="36590" priority="275"/>
  </conditionalFormatting>
  <conditionalFormatting sqref="G18">
    <cfRule type="duplicateValues" dxfId="36589" priority="276"/>
  </conditionalFormatting>
  <conditionalFormatting sqref="F8:G8">
    <cfRule type="duplicateValues" dxfId="36588" priority="249"/>
  </conditionalFormatting>
  <conditionalFormatting sqref="F8:G8">
    <cfRule type="duplicateValues" dxfId="36587" priority="250"/>
  </conditionalFormatting>
  <conditionalFormatting sqref="F8:G8">
    <cfRule type="duplicateValues" dxfId="36586" priority="251"/>
  </conditionalFormatting>
  <conditionalFormatting sqref="F8">
    <cfRule type="duplicateValues" dxfId="36585" priority="252"/>
  </conditionalFormatting>
  <conditionalFormatting sqref="F8">
    <cfRule type="duplicateValues" dxfId="36584" priority="253"/>
  </conditionalFormatting>
  <conditionalFormatting sqref="F8:G8">
    <cfRule type="duplicateValues" dxfId="36583" priority="254"/>
  </conditionalFormatting>
  <conditionalFormatting sqref="G8">
    <cfRule type="duplicateValues" dxfId="36582" priority="255"/>
  </conditionalFormatting>
  <conditionalFormatting sqref="G8">
    <cfRule type="duplicateValues" dxfId="36581" priority="256"/>
  </conditionalFormatting>
  <conditionalFormatting sqref="G8">
    <cfRule type="duplicateValues" dxfId="36580" priority="257"/>
  </conditionalFormatting>
  <conditionalFormatting sqref="G8">
    <cfRule type="duplicateValues" dxfId="36579" priority="258"/>
  </conditionalFormatting>
  <conditionalFormatting sqref="G8">
    <cfRule type="duplicateValues" dxfId="36578" priority="259"/>
  </conditionalFormatting>
  <conditionalFormatting sqref="G8">
    <cfRule type="duplicateValues" dxfId="36577" priority="260"/>
  </conditionalFormatting>
  <conditionalFormatting sqref="F8">
    <cfRule type="duplicateValues" dxfId="36576" priority="261"/>
  </conditionalFormatting>
  <conditionalFormatting sqref="F8:G8">
    <cfRule type="duplicateValues" dxfId="36575" priority="262"/>
  </conditionalFormatting>
  <conditionalFormatting sqref="F8:G8">
    <cfRule type="duplicateValues" dxfId="36574" priority="263"/>
  </conditionalFormatting>
  <conditionalFormatting sqref="G8">
    <cfRule type="duplicateValues" dxfId="36573" priority="264"/>
  </conditionalFormatting>
  <conditionalFormatting sqref="G8">
    <cfRule type="duplicateValues" dxfId="36572" priority="265"/>
  </conditionalFormatting>
  <conditionalFormatting sqref="G8">
    <cfRule type="duplicateValues" dxfId="36571" priority="266"/>
  </conditionalFormatting>
  <conditionalFormatting sqref="E9">
    <cfRule type="duplicateValues" dxfId="36570" priority="220"/>
  </conditionalFormatting>
  <conditionalFormatting sqref="E9">
    <cfRule type="duplicateValues" dxfId="36569" priority="221"/>
  </conditionalFormatting>
  <conditionalFormatting sqref="E9">
    <cfRule type="duplicateValues" dxfId="36568" priority="222"/>
  </conditionalFormatting>
  <conditionalFormatting sqref="E9">
    <cfRule type="duplicateValues" dxfId="36567" priority="223"/>
  </conditionalFormatting>
  <conditionalFormatting sqref="E9">
    <cfRule type="duplicateValues" dxfId="36566" priority="224"/>
  </conditionalFormatting>
  <conditionalFormatting sqref="E9">
    <cfRule type="duplicateValues" dxfId="36565" priority="225"/>
  </conditionalFormatting>
  <conditionalFormatting sqref="E9">
    <cfRule type="duplicateValues" dxfId="36564" priority="226"/>
  </conditionalFormatting>
  <conditionalFormatting sqref="E9">
    <cfRule type="duplicateValues" dxfId="36563" priority="227"/>
  </conditionalFormatting>
  <conditionalFormatting sqref="E9">
    <cfRule type="duplicateValues" dxfId="36562" priority="228"/>
  </conditionalFormatting>
  <conditionalFormatting sqref="F9">
    <cfRule type="duplicateValues" dxfId="36561" priority="230"/>
  </conditionalFormatting>
  <conditionalFormatting sqref="F9">
    <cfRule type="duplicateValues" dxfId="36560" priority="231"/>
  </conditionalFormatting>
  <conditionalFormatting sqref="F9">
    <cfRule type="duplicateValues" dxfId="36559" priority="232"/>
  </conditionalFormatting>
  <conditionalFormatting sqref="F9">
    <cfRule type="duplicateValues" dxfId="36558" priority="233"/>
  </conditionalFormatting>
  <conditionalFormatting sqref="F9">
    <cfRule type="duplicateValues" dxfId="36557" priority="234"/>
  </conditionalFormatting>
  <conditionalFormatting sqref="F9">
    <cfRule type="duplicateValues" dxfId="36556" priority="235"/>
  </conditionalFormatting>
  <conditionalFormatting sqref="D9 G9">
    <cfRule type="duplicateValues" dxfId="36555" priority="236"/>
  </conditionalFormatting>
  <conditionalFormatting sqref="D9 G9">
    <cfRule type="duplicateValues" dxfId="36554" priority="237"/>
  </conditionalFormatting>
  <conditionalFormatting sqref="D9 G9">
    <cfRule type="duplicateValues" dxfId="36553" priority="238"/>
  </conditionalFormatting>
  <conditionalFormatting sqref="D9">
    <cfRule type="duplicateValues" dxfId="36552" priority="239"/>
  </conditionalFormatting>
  <conditionalFormatting sqref="D9">
    <cfRule type="duplicateValues" dxfId="36551" priority="240"/>
  </conditionalFormatting>
  <conditionalFormatting sqref="D9 G9">
    <cfRule type="duplicateValues" dxfId="36550" priority="241"/>
  </conditionalFormatting>
  <conditionalFormatting sqref="D9">
    <cfRule type="duplicateValues" dxfId="36549" priority="242"/>
  </conditionalFormatting>
  <conditionalFormatting sqref="D9 G9">
    <cfRule type="duplicateValues" dxfId="36548" priority="243"/>
  </conditionalFormatting>
  <conditionalFormatting sqref="D9 G9">
    <cfRule type="duplicateValues" dxfId="36547" priority="244"/>
  </conditionalFormatting>
  <conditionalFormatting sqref="G9">
    <cfRule type="duplicateValues" dxfId="36546" priority="245"/>
  </conditionalFormatting>
  <conditionalFormatting sqref="G9">
    <cfRule type="duplicateValues" dxfId="36545" priority="246"/>
  </conditionalFormatting>
  <conditionalFormatting sqref="G9">
    <cfRule type="duplicateValues" dxfId="36544" priority="247"/>
  </conditionalFormatting>
  <conditionalFormatting sqref="H10">
    <cfRule type="duplicateValues" dxfId="36543" priority="194"/>
  </conditionalFormatting>
  <conditionalFormatting sqref="H10">
    <cfRule type="duplicateValues" dxfId="36542" priority="195"/>
  </conditionalFormatting>
  <conditionalFormatting sqref="H10">
    <cfRule type="duplicateValues" dxfId="36541" priority="196"/>
  </conditionalFormatting>
  <conditionalFormatting sqref="H10">
    <cfRule type="duplicateValues" dxfId="36540" priority="197"/>
  </conditionalFormatting>
  <conditionalFormatting sqref="H10">
    <cfRule type="duplicateValues" dxfId="36539" priority="198"/>
  </conditionalFormatting>
  <conditionalFormatting sqref="H10">
    <cfRule type="duplicateValues" dxfId="36538" priority="199"/>
  </conditionalFormatting>
  <conditionalFormatting sqref="I10">
    <cfRule type="duplicateValues" dxfId="36537" priority="202"/>
  </conditionalFormatting>
  <conditionalFormatting sqref="I10">
    <cfRule type="duplicateValues" dxfId="36536" priority="203"/>
  </conditionalFormatting>
  <conditionalFormatting sqref="I10">
    <cfRule type="duplicateValues" dxfId="36535" priority="204"/>
  </conditionalFormatting>
  <conditionalFormatting sqref="I10">
    <cfRule type="duplicateValues" dxfId="36534" priority="205"/>
  </conditionalFormatting>
  <conditionalFormatting sqref="I10">
    <cfRule type="duplicateValues" dxfId="36533" priority="206"/>
  </conditionalFormatting>
  <conditionalFormatting sqref="I10">
    <cfRule type="duplicateValues" dxfId="36532" priority="207"/>
  </conditionalFormatting>
  <conditionalFormatting sqref="J10">
    <cfRule type="duplicateValues" dxfId="36531" priority="188"/>
  </conditionalFormatting>
  <conditionalFormatting sqref="J10">
    <cfRule type="duplicateValues" dxfId="36530" priority="189"/>
  </conditionalFormatting>
  <conditionalFormatting sqref="J10">
    <cfRule type="duplicateValues" dxfId="36529" priority="190"/>
  </conditionalFormatting>
  <conditionalFormatting sqref="J10">
    <cfRule type="duplicateValues" dxfId="36528" priority="191"/>
  </conditionalFormatting>
  <conditionalFormatting sqref="J10">
    <cfRule type="duplicateValues" dxfId="36527" priority="192"/>
  </conditionalFormatting>
  <conditionalFormatting sqref="J10">
    <cfRule type="duplicateValues" dxfId="36526" priority="193"/>
  </conditionalFormatting>
  <conditionalFormatting sqref="K10">
    <cfRule type="duplicateValues" dxfId="36525" priority="181"/>
  </conditionalFormatting>
  <conditionalFormatting sqref="K10">
    <cfRule type="duplicateValues" dxfId="36524" priority="182"/>
  </conditionalFormatting>
  <conditionalFormatting sqref="K10">
    <cfRule type="duplicateValues" dxfId="36523" priority="183"/>
  </conditionalFormatting>
  <conditionalFormatting sqref="K10">
    <cfRule type="duplicateValues" dxfId="36522" priority="184"/>
  </conditionalFormatting>
  <conditionalFormatting sqref="K10">
    <cfRule type="duplicateValues" dxfId="36521" priority="185"/>
  </conditionalFormatting>
  <conditionalFormatting sqref="K10">
    <cfRule type="duplicateValues" dxfId="36520" priority="186"/>
  </conditionalFormatting>
  <conditionalFormatting sqref="D8:E9">
    <cfRule type="duplicateValues" dxfId="36519" priority="10837"/>
  </conditionalFormatting>
  <conditionalFormatting sqref="D8:E9">
    <cfRule type="duplicateValues" dxfId="36518" priority="10838"/>
  </conditionalFormatting>
  <conditionalFormatting sqref="D8:E9">
    <cfRule type="duplicateValues" dxfId="36517" priority="10839"/>
  </conditionalFormatting>
  <conditionalFormatting sqref="D8:D9">
    <cfRule type="duplicateValues" dxfId="36516" priority="10840"/>
  </conditionalFormatting>
  <conditionalFormatting sqref="D8:D9">
    <cfRule type="duplicateValues" dxfId="36515" priority="10841"/>
  </conditionalFormatting>
  <conditionalFormatting sqref="D8:E9">
    <cfRule type="duplicateValues" dxfId="36514" priority="10842"/>
  </conditionalFormatting>
  <conditionalFormatting sqref="E8:E9">
    <cfRule type="duplicateValues" dxfId="36513" priority="10843"/>
  </conditionalFormatting>
  <conditionalFormatting sqref="E8:E9">
    <cfRule type="duplicateValues" dxfId="36512" priority="10844"/>
  </conditionalFormatting>
  <conditionalFormatting sqref="E8:E9">
    <cfRule type="duplicateValues" dxfId="36511" priority="10845"/>
  </conditionalFormatting>
  <conditionalFormatting sqref="E8:E9">
    <cfRule type="duplicateValues" dxfId="36510" priority="10846"/>
  </conditionalFormatting>
  <conditionalFormatting sqref="E8:E9">
    <cfRule type="duplicateValues" dxfId="36509" priority="10847"/>
  </conditionalFormatting>
  <conditionalFormatting sqref="E8:E9">
    <cfRule type="duplicateValues" dxfId="36508" priority="10848"/>
  </conditionalFormatting>
  <conditionalFormatting sqref="D8:D9">
    <cfRule type="duplicateValues" dxfId="36507" priority="10849"/>
  </conditionalFormatting>
  <conditionalFormatting sqref="D8:E9">
    <cfRule type="duplicateValues" dxfId="36506" priority="10850"/>
  </conditionalFormatting>
  <conditionalFormatting sqref="D8:E9">
    <cfRule type="duplicateValues" dxfId="36505" priority="10851"/>
  </conditionalFormatting>
  <conditionalFormatting sqref="G8:G9">
    <cfRule type="duplicateValues" dxfId="36504" priority="10855"/>
  </conditionalFormatting>
  <conditionalFormatting sqref="G8:G9">
    <cfRule type="duplicateValues" dxfId="36503" priority="10856"/>
  </conditionalFormatting>
  <conditionalFormatting sqref="G8:G9">
    <cfRule type="duplicateValues" dxfId="36502" priority="10857"/>
  </conditionalFormatting>
  <conditionalFormatting sqref="G8:G9">
    <cfRule type="duplicateValues" dxfId="36501" priority="10860"/>
  </conditionalFormatting>
  <conditionalFormatting sqref="G8:G9">
    <cfRule type="duplicateValues" dxfId="36500" priority="10862"/>
  </conditionalFormatting>
  <conditionalFormatting sqref="G8:G9">
    <cfRule type="duplicateValues" dxfId="36499" priority="10863"/>
  </conditionalFormatting>
  <conditionalFormatting sqref="F8:F9">
    <cfRule type="duplicateValues" dxfId="36498" priority="10864"/>
  </conditionalFormatting>
  <conditionalFormatting sqref="F8:F9">
    <cfRule type="duplicateValues" dxfId="36497" priority="10865"/>
  </conditionalFormatting>
  <conditionalFormatting sqref="F8:F9">
    <cfRule type="duplicateValues" dxfId="36496" priority="10866"/>
  </conditionalFormatting>
  <conditionalFormatting sqref="F8:F9">
    <cfRule type="duplicateValues" dxfId="36495" priority="10869"/>
  </conditionalFormatting>
  <conditionalFormatting sqref="F8:F9">
    <cfRule type="duplicateValues" dxfId="36494" priority="10871"/>
  </conditionalFormatting>
  <conditionalFormatting sqref="F8:F9">
    <cfRule type="duplicateValues" dxfId="36493" priority="10872"/>
  </conditionalFormatting>
  <conditionalFormatting sqref="F8">
    <cfRule type="duplicateValues" dxfId="36492" priority="161"/>
  </conditionalFormatting>
  <conditionalFormatting sqref="F8">
    <cfRule type="duplicateValues" dxfId="36491" priority="162"/>
  </conditionalFormatting>
  <conditionalFormatting sqref="F8">
    <cfRule type="duplicateValues" dxfId="36490" priority="163"/>
  </conditionalFormatting>
  <conditionalFormatting sqref="F8">
    <cfRule type="duplicateValues" dxfId="36489" priority="164"/>
  </conditionalFormatting>
  <conditionalFormatting sqref="F8">
    <cfRule type="duplicateValues" dxfId="36488" priority="165"/>
  </conditionalFormatting>
  <conditionalFormatting sqref="F8">
    <cfRule type="duplicateValues" dxfId="36487" priority="166"/>
  </conditionalFormatting>
  <conditionalFormatting sqref="F8">
    <cfRule type="duplicateValues" dxfId="36486" priority="167"/>
  </conditionalFormatting>
  <conditionalFormatting sqref="F8">
    <cfRule type="duplicateValues" dxfId="36485" priority="168"/>
  </conditionalFormatting>
  <conditionalFormatting sqref="F8">
    <cfRule type="duplicateValues" dxfId="36484" priority="169"/>
  </conditionalFormatting>
  <conditionalFormatting sqref="D25:G26 D24:E24 G24">
    <cfRule type="duplicateValues" dxfId="36483" priority="11255"/>
  </conditionalFormatting>
  <conditionalFormatting sqref="D25:G26 D24:E24 G24">
    <cfRule type="duplicateValues" dxfId="36482" priority="11258"/>
  </conditionalFormatting>
  <conditionalFormatting sqref="D25:G26 D24:E24 G24">
    <cfRule type="duplicateValues" dxfId="36481" priority="11261"/>
  </conditionalFormatting>
  <conditionalFormatting sqref="D24:D26">
    <cfRule type="duplicateValues" dxfId="36480" priority="11264"/>
  </conditionalFormatting>
  <conditionalFormatting sqref="D24:D26">
    <cfRule type="duplicateValues" dxfId="36479" priority="11265"/>
  </conditionalFormatting>
  <conditionalFormatting sqref="D25:G26 D24:E24 G24">
    <cfRule type="duplicateValues" dxfId="36478" priority="11266"/>
  </conditionalFormatting>
  <conditionalFormatting sqref="E24:E26">
    <cfRule type="duplicateValues" dxfId="36477" priority="11269"/>
  </conditionalFormatting>
  <conditionalFormatting sqref="E24:E26">
    <cfRule type="duplicateValues" dxfId="36476" priority="11270"/>
  </conditionalFormatting>
  <conditionalFormatting sqref="E24:E26">
    <cfRule type="duplicateValues" dxfId="36475" priority="11271"/>
  </conditionalFormatting>
  <conditionalFormatting sqref="E24:E26">
    <cfRule type="duplicateValues" dxfId="36474" priority="11272"/>
  </conditionalFormatting>
  <conditionalFormatting sqref="E24:E26">
    <cfRule type="duplicateValues" dxfId="36473" priority="11273"/>
  </conditionalFormatting>
  <conditionalFormatting sqref="E24:E26">
    <cfRule type="duplicateValues" dxfId="36472" priority="11274"/>
  </conditionalFormatting>
  <conditionalFormatting sqref="D24:D26">
    <cfRule type="duplicateValues" dxfId="36471" priority="11275"/>
  </conditionalFormatting>
  <conditionalFormatting sqref="D25:G26 D24:E24 G24">
    <cfRule type="duplicateValues" dxfId="36470" priority="11276"/>
  </conditionalFormatting>
  <conditionalFormatting sqref="D25:G26 D24:E24 G24">
    <cfRule type="duplicateValues" dxfId="36469" priority="11279"/>
  </conditionalFormatting>
  <conditionalFormatting sqref="E25:G26 E24 G24">
    <cfRule type="duplicateValues" dxfId="36468" priority="11282"/>
  </conditionalFormatting>
  <conditionalFormatting sqref="E25:G26 E24 G24">
    <cfRule type="duplicateValues" dxfId="36467" priority="11285"/>
  </conditionalFormatting>
  <conditionalFormatting sqref="E25:G26 E24 G24">
    <cfRule type="duplicateValues" dxfId="36466" priority="11288"/>
  </conditionalFormatting>
  <conditionalFormatting sqref="E11:F11">
    <cfRule type="duplicateValues" dxfId="36465" priority="109"/>
  </conditionalFormatting>
  <conditionalFormatting sqref="E11:F11">
    <cfRule type="duplicateValues" dxfId="36464" priority="110"/>
  </conditionalFormatting>
  <conditionalFormatting sqref="E11:F11">
    <cfRule type="duplicateValues" dxfId="36463" priority="111"/>
  </conditionalFormatting>
  <conditionalFormatting sqref="E11">
    <cfRule type="duplicateValues" dxfId="36462" priority="112"/>
  </conditionalFormatting>
  <conditionalFormatting sqref="E11">
    <cfRule type="duplicateValues" dxfId="36461" priority="113"/>
  </conditionalFormatting>
  <conditionalFormatting sqref="E11:F11">
    <cfRule type="duplicateValues" dxfId="36460" priority="114"/>
  </conditionalFormatting>
  <conditionalFormatting sqref="F11">
    <cfRule type="duplicateValues" dxfId="36459" priority="115"/>
  </conditionalFormatting>
  <conditionalFormatting sqref="F11">
    <cfRule type="duplicateValues" dxfId="36458" priority="116"/>
  </conditionalFormatting>
  <conditionalFormatting sqref="F11">
    <cfRule type="duplicateValues" dxfId="36457" priority="117"/>
  </conditionalFormatting>
  <conditionalFormatting sqref="F11">
    <cfRule type="duplicateValues" dxfId="36456" priority="118"/>
  </conditionalFormatting>
  <conditionalFormatting sqref="F11">
    <cfRule type="duplicateValues" dxfId="36455" priority="119"/>
  </conditionalFormatting>
  <conditionalFormatting sqref="F11">
    <cfRule type="duplicateValues" dxfId="36454" priority="120"/>
  </conditionalFormatting>
  <conditionalFormatting sqref="E11">
    <cfRule type="duplicateValues" dxfId="36453" priority="121"/>
  </conditionalFormatting>
  <conditionalFormatting sqref="E11:F11">
    <cfRule type="duplicateValues" dxfId="36452" priority="122"/>
  </conditionalFormatting>
  <conditionalFormatting sqref="E11:F11">
    <cfRule type="duplicateValues" dxfId="36451" priority="123"/>
  </conditionalFormatting>
  <conditionalFormatting sqref="G11">
    <cfRule type="duplicateValues" dxfId="36450" priority="124"/>
  </conditionalFormatting>
  <conditionalFormatting sqref="G11">
    <cfRule type="duplicateValues" dxfId="36449" priority="125"/>
  </conditionalFormatting>
  <conditionalFormatting sqref="G11">
    <cfRule type="duplicateValues" dxfId="36448" priority="126"/>
  </conditionalFormatting>
  <conditionalFormatting sqref="G11">
    <cfRule type="duplicateValues" dxfId="36447" priority="127"/>
  </conditionalFormatting>
  <conditionalFormatting sqref="G11">
    <cfRule type="duplicateValues" dxfId="36446" priority="128"/>
  </conditionalFormatting>
  <conditionalFormatting sqref="G11">
    <cfRule type="duplicateValues" dxfId="36445" priority="129"/>
  </conditionalFormatting>
  <conditionalFormatting sqref="E11">
    <cfRule type="duplicateValues" dxfId="36444" priority="97"/>
  </conditionalFormatting>
  <conditionalFormatting sqref="E11">
    <cfRule type="duplicateValues" dxfId="36443" priority="98"/>
  </conditionalFormatting>
  <conditionalFormatting sqref="E11">
    <cfRule type="duplicateValues" dxfId="36442" priority="99"/>
  </conditionalFormatting>
  <conditionalFormatting sqref="E11">
    <cfRule type="duplicateValues" dxfId="36441" priority="100"/>
  </conditionalFormatting>
  <conditionalFormatting sqref="E11">
    <cfRule type="duplicateValues" dxfId="36440" priority="101"/>
  </conditionalFormatting>
  <conditionalFormatting sqref="E11">
    <cfRule type="duplicateValues" dxfId="36439" priority="102"/>
  </conditionalFormatting>
  <conditionalFormatting sqref="E11">
    <cfRule type="duplicateValues" dxfId="36438" priority="103"/>
  </conditionalFormatting>
  <conditionalFormatting sqref="E11">
    <cfRule type="duplicateValues" dxfId="36437" priority="104"/>
  </conditionalFormatting>
  <conditionalFormatting sqref="E11">
    <cfRule type="duplicateValues" dxfId="36436" priority="105"/>
  </conditionalFormatting>
  <conditionalFormatting sqref="F11">
    <cfRule type="duplicateValues" dxfId="36435" priority="72"/>
  </conditionalFormatting>
  <conditionalFormatting sqref="F11">
    <cfRule type="duplicateValues" dxfId="36434" priority="73"/>
  </conditionalFormatting>
  <conditionalFormatting sqref="F11">
    <cfRule type="duplicateValues" dxfId="36433" priority="74"/>
  </conditionalFormatting>
  <conditionalFormatting sqref="F11">
    <cfRule type="duplicateValues" dxfId="36432" priority="75"/>
  </conditionalFormatting>
  <conditionalFormatting sqref="F11">
    <cfRule type="duplicateValues" dxfId="36431" priority="76"/>
  </conditionalFormatting>
  <conditionalFormatting sqref="F11">
    <cfRule type="duplicateValues" dxfId="36430" priority="77"/>
  </conditionalFormatting>
  <conditionalFormatting sqref="F11">
    <cfRule type="duplicateValues" dxfId="36429" priority="78"/>
  </conditionalFormatting>
  <conditionalFormatting sqref="F11">
    <cfRule type="duplicateValues" dxfId="36428" priority="79"/>
  </conditionalFormatting>
  <conditionalFormatting sqref="F11">
    <cfRule type="duplicateValues" dxfId="36427" priority="80"/>
  </conditionalFormatting>
  <conditionalFormatting sqref="G11">
    <cfRule type="duplicateValues" dxfId="36426" priority="82"/>
  </conditionalFormatting>
  <conditionalFormatting sqref="G11">
    <cfRule type="duplicateValues" dxfId="36425" priority="83"/>
  </conditionalFormatting>
  <conditionalFormatting sqref="G11">
    <cfRule type="duplicateValues" dxfId="36424" priority="84"/>
  </conditionalFormatting>
  <conditionalFormatting sqref="G11">
    <cfRule type="duplicateValues" dxfId="36423" priority="85"/>
  </conditionalFormatting>
  <conditionalFormatting sqref="G11">
    <cfRule type="duplicateValues" dxfId="36422" priority="86"/>
  </conditionalFormatting>
  <conditionalFormatting sqref="G11">
    <cfRule type="duplicateValues" dxfId="36421" priority="87"/>
  </conditionalFormatting>
  <conditionalFormatting sqref="E11">
    <cfRule type="duplicateValues" dxfId="36420" priority="88"/>
  </conditionalFormatting>
  <conditionalFormatting sqref="E11">
    <cfRule type="duplicateValues" dxfId="36419" priority="89"/>
  </conditionalFormatting>
  <conditionalFormatting sqref="E11">
    <cfRule type="duplicateValues" dxfId="36418" priority="90"/>
  </conditionalFormatting>
  <conditionalFormatting sqref="E11">
    <cfRule type="duplicateValues" dxfId="36417" priority="91"/>
  </conditionalFormatting>
  <conditionalFormatting sqref="E11">
    <cfRule type="duplicateValues" dxfId="36416" priority="92"/>
  </conditionalFormatting>
  <conditionalFormatting sqref="E11">
    <cfRule type="duplicateValues" dxfId="36415" priority="93"/>
  </conditionalFormatting>
  <conditionalFormatting sqref="E11">
    <cfRule type="duplicateValues" dxfId="36414" priority="94"/>
  </conditionalFormatting>
  <conditionalFormatting sqref="E11">
    <cfRule type="duplicateValues" dxfId="36413" priority="95"/>
  </conditionalFormatting>
  <conditionalFormatting sqref="E11">
    <cfRule type="duplicateValues" dxfId="36412" priority="96"/>
  </conditionalFormatting>
  <conditionalFormatting sqref="F14">
    <cfRule type="duplicateValues" dxfId="36411" priority="64"/>
  </conditionalFormatting>
  <conditionalFormatting sqref="F14">
    <cfRule type="duplicateValues" dxfId="36410" priority="65"/>
  </conditionalFormatting>
  <conditionalFormatting sqref="F14">
    <cfRule type="duplicateValues" dxfId="36409" priority="66"/>
  </conditionalFormatting>
  <conditionalFormatting sqref="F14">
    <cfRule type="duplicateValues" dxfId="36408" priority="67"/>
  </conditionalFormatting>
  <conditionalFormatting sqref="F14">
    <cfRule type="duplicateValues" dxfId="36407" priority="68"/>
  </conditionalFormatting>
  <conditionalFormatting sqref="F14">
    <cfRule type="duplicateValues" dxfId="36406" priority="69"/>
  </conditionalFormatting>
  <conditionalFormatting sqref="F14">
    <cfRule type="duplicateValues" dxfId="36405" priority="54"/>
  </conditionalFormatting>
  <conditionalFormatting sqref="F14">
    <cfRule type="duplicateValues" dxfId="36404" priority="55"/>
  </conditionalFormatting>
  <conditionalFormatting sqref="F14">
    <cfRule type="duplicateValues" dxfId="36403" priority="56"/>
  </conditionalFormatting>
  <conditionalFormatting sqref="F14">
    <cfRule type="duplicateValues" dxfId="36402" priority="57"/>
  </conditionalFormatting>
  <conditionalFormatting sqref="F14">
    <cfRule type="duplicateValues" dxfId="36401" priority="58"/>
  </conditionalFormatting>
  <conditionalFormatting sqref="F14">
    <cfRule type="duplicateValues" dxfId="36400" priority="59"/>
  </conditionalFormatting>
  <conditionalFormatting sqref="F14">
    <cfRule type="duplicateValues" dxfId="36399" priority="60"/>
  </conditionalFormatting>
  <conditionalFormatting sqref="F14">
    <cfRule type="duplicateValues" dxfId="36398" priority="61"/>
  </conditionalFormatting>
  <conditionalFormatting sqref="F14">
    <cfRule type="duplicateValues" dxfId="36397" priority="62"/>
  </conditionalFormatting>
  <conditionalFormatting sqref="D17">
    <cfRule type="duplicateValues" dxfId="36396" priority="44"/>
  </conditionalFormatting>
  <conditionalFormatting sqref="D17">
    <cfRule type="duplicateValues" dxfId="36395" priority="45"/>
  </conditionalFormatting>
  <conditionalFormatting sqref="D17">
    <cfRule type="duplicateValues" dxfId="36394" priority="46"/>
  </conditionalFormatting>
  <conditionalFormatting sqref="D17">
    <cfRule type="duplicateValues" dxfId="36393" priority="47"/>
  </conditionalFormatting>
  <conditionalFormatting sqref="D17">
    <cfRule type="duplicateValues" dxfId="36392" priority="48"/>
  </conditionalFormatting>
  <conditionalFormatting sqref="D17">
    <cfRule type="duplicateValues" dxfId="36391" priority="49"/>
  </conditionalFormatting>
  <conditionalFormatting sqref="D17">
    <cfRule type="duplicateValues" dxfId="36390" priority="50"/>
  </conditionalFormatting>
  <conditionalFormatting sqref="D17">
    <cfRule type="duplicateValues" dxfId="36389" priority="51"/>
  </conditionalFormatting>
  <conditionalFormatting sqref="D17">
    <cfRule type="duplicateValues" dxfId="36388" priority="52"/>
  </conditionalFormatting>
  <conditionalFormatting sqref="D18">
    <cfRule type="duplicateValues" dxfId="36387" priority="34"/>
  </conditionalFormatting>
  <conditionalFormatting sqref="D18">
    <cfRule type="duplicateValues" dxfId="36386" priority="35"/>
  </conditionalFormatting>
  <conditionalFormatting sqref="D18">
    <cfRule type="duplicateValues" dxfId="36385" priority="36"/>
  </conditionalFormatting>
  <conditionalFormatting sqref="D18">
    <cfRule type="duplicateValues" dxfId="36384" priority="37"/>
  </conditionalFormatting>
  <conditionalFormatting sqref="D18">
    <cfRule type="duplicateValues" dxfId="36383" priority="38"/>
  </conditionalFormatting>
  <conditionalFormatting sqref="D18">
    <cfRule type="duplicateValues" dxfId="36382" priority="39"/>
  </conditionalFormatting>
  <conditionalFormatting sqref="D18">
    <cfRule type="duplicateValues" dxfId="36381" priority="40"/>
  </conditionalFormatting>
  <conditionalFormatting sqref="D18">
    <cfRule type="duplicateValues" dxfId="36380" priority="41"/>
  </conditionalFormatting>
  <conditionalFormatting sqref="D18">
    <cfRule type="duplicateValues" dxfId="36379" priority="42"/>
  </conditionalFormatting>
  <conditionalFormatting sqref="E18">
    <cfRule type="duplicateValues" dxfId="36378" priority="19"/>
  </conditionalFormatting>
  <conditionalFormatting sqref="E18">
    <cfRule type="duplicateValues" dxfId="36377" priority="20"/>
  </conditionalFormatting>
  <conditionalFormatting sqref="E18">
    <cfRule type="duplicateValues" dxfId="36376" priority="21"/>
  </conditionalFormatting>
  <conditionalFormatting sqref="E18">
    <cfRule type="duplicateValues" dxfId="36375" priority="22"/>
  </conditionalFormatting>
  <conditionalFormatting sqref="E18">
    <cfRule type="duplicateValues" dxfId="36374" priority="23"/>
  </conditionalFormatting>
  <conditionalFormatting sqref="E18">
    <cfRule type="duplicateValues" dxfId="36373" priority="24"/>
  </conditionalFormatting>
  <conditionalFormatting sqref="E18">
    <cfRule type="duplicateValues" dxfId="36372" priority="25"/>
  </conditionalFormatting>
  <conditionalFormatting sqref="E18">
    <cfRule type="duplicateValues" dxfId="36371" priority="26"/>
  </conditionalFormatting>
  <conditionalFormatting sqref="E18">
    <cfRule type="duplicateValues" dxfId="36370" priority="27"/>
  </conditionalFormatting>
  <conditionalFormatting sqref="E18">
    <cfRule type="duplicateValues" dxfId="36369" priority="28"/>
  </conditionalFormatting>
  <conditionalFormatting sqref="E18">
    <cfRule type="duplicateValues" dxfId="36368" priority="29"/>
  </conditionalFormatting>
  <conditionalFormatting sqref="E18">
    <cfRule type="duplicateValues" dxfId="36367" priority="30"/>
  </conditionalFormatting>
  <conditionalFormatting sqref="E18">
    <cfRule type="duplicateValues" dxfId="36366" priority="31"/>
  </conditionalFormatting>
  <conditionalFormatting sqref="E18">
    <cfRule type="duplicateValues" dxfId="36365" priority="32"/>
  </conditionalFormatting>
  <conditionalFormatting sqref="E18">
    <cfRule type="duplicateValues" dxfId="36364" priority="33"/>
  </conditionalFormatting>
  <conditionalFormatting sqref="F18">
    <cfRule type="duplicateValues" dxfId="36363" priority="9"/>
  </conditionalFormatting>
  <conditionalFormatting sqref="F18">
    <cfRule type="duplicateValues" dxfId="36362" priority="10"/>
  </conditionalFormatting>
  <conditionalFormatting sqref="F18">
    <cfRule type="duplicateValues" dxfId="36361" priority="11"/>
  </conditionalFormatting>
  <conditionalFormatting sqref="F18">
    <cfRule type="duplicateValues" dxfId="36360" priority="12"/>
  </conditionalFormatting>
  <conditionalFormatting sqref="F18">
    <cfRule type="duplicateValues" dxfId="36359" priority="13"/>
  </conditionalFormatting>
  <conditionalFormatting sqref="F18">
    <cfRule type="duplicateValues" dxfId="36358" priority="14"/>
  </conditionalFormatting>
  <conditionalFormatting sqref="F18">
    <cfRule type="duplicateValues" dxfId="36357" priority="15"/>
  </conditionalFormatting>
  <conditionalFormatting sqref="F18">
    <cfRule type="duplicateValues" dxfId="36356" priority="16"/>
  </conditionalFormatting>
  <conditionalFormatting sqref="F18">
    <cfRule type="duplicateValues" dxfId="36355" priority="17"/>
  </conditionalFormatting>
  <conditionalFormatting sqref="H15">
    <cfRule type="duplicateValues" dxfId="36354" priority="2"/>
  </conditionalFormatting>
  <conditionalFormatting sqref="H15">
    <cfRule type="duplicateValues" dxfId="36353" priority="3"/>
  </conditionalFormatting>
  <conditionalFormatting sqref="H15">
    <cfRule type="duplicateValues" dxfId="36352" priority="4"/>
  </conditionalFormatting>
  <conditionalFormatting sqref="H15">
    <cfRule type="duplicateValues" dxfId="36351" priority="5"/>
  </conditionalFormatting>
  <conditionalFormatting sqref="H15">
    <cfRule type="duplicateValues" dxfId="36350" priority="6"/>
  </conditionalFormatting>
  <conditionalFormatting sqref="H15">
    <cfRule type="duplicateValues" dxfId="36349" priority="7"/>
  </conditionalFormatting>
  <conditionalFormatting sqref="D12:E14">
    <cfRule type="duplicateValues" dxfId="36348" priority="12177"/>
  </conditionalFormatting>
  <conditionalFormatting sqref="D12:E14">
    <cfRule type="duplicateValues" dxfId="36347" priority="12178"/>
  </conditionalFormatting>
  <conditionalFormatting sqref="D12:E14">
    <cfRule type="duplicateValues" dxfId="36346" priority="12179"/>
  </conditionalFormatting>
  <conditionalFormatting sqref="D12:D14">
    <cfRule type="duplicateValues" dxfId="36345" priority="12180"/>
  </conditionalFormatting>
  <conditionalFormatting sqref="D12:D14">
    <cfRule type="duplicateValues" dxfId="36344" priority="12181"/>
  </conditionalFormatting>
  <conditionalFormatting sqref="D12:E14">
    <cfRule type="duplicateValues" dxfId="36343" priority="12182"/>
  </conditionalFormatting>
  <conditionalFormatting sqref="E12:E14">
    <cfRule type="duplicateValues" dxfId="36342" priority="12183"/>
  </conditionalFormatting>
  <conditionalFormatting sqref="E12:E14">
    <cfRule type="duplicateValues" dxfId="36341" priority="12184"/>
  </conditionalFormatting>
  <conditionalFormatting sqref="E12:E14">
    <cfRule type="duplicateValues" dxfId="36340" priority="12185"/>
  </conditionalFormatting>
  <conditionalFormatting sqref="E12:E14">
    <cfRule type="duplicateValues" dxfId="36339" priority="12186"/>
  </conditionalFormatting>
  <conditionalFormatting sqref="E12:E14">
    <cfRule type="duplicateValues" dxfId="36338" priority="12187"/>
  </conditionalFormatting>
  <conditionalFormatting sqref="E12:E14">
    <cfRule type="duplicateValues" dxfId="36337" priority="12188"/>
  </conditionalFormatting>
  <conditionalFormatting sqref="D12:D14">
    <cfRule type="duplicateValues" dxfId="36336" priority="12189"/>
  </conditionalFormatting>
  <conditionalFormatting sqref="D12:E14">
    <cfRule type="duplicateValues" dxfId="36335" priority="12190"/>
  </conditionalFormatting>
  <conditionalFormatting sqref="D12:E14">
    <cfRule type="duplicateValues" dxfId="36334" priority="12191"/>
  </conditionalFormatting>
  <conditionalFormatting sqref="G12:G14">
    <cfRule type="duplicateValues" dxfId="36333" priority="12192"/>
  </conditionalFormatting>
  <conditionalFormatting sqref="G12:G14">
    <cfRule type="duplicateValues" dxfId="36332" priority="12193"/>
  </conditionalFormatting>
  <conditionalFormatting sqref="G12:G14">
    <cfRule type="duplicateValues" dxfId="36331" priority="12194"/>
  </conditionalFormatting>
  <conditionalFormatting sqref="G12:G14">
    <cfRule type="duplicateValues" dxfId="36330" priority="12195"/>
  </conditionalFormatting>
  <conditionalFormatting sqref="G12:G14">
    <cfRule type="duplicateValues" dxfId="36329" priority="12196"/>
  </conditionalFormatting>
  <conditionalFormatting sqref="G12:G14">
    <cfRule type="duplicateValues" dxfId="36328" priority="12197"/>
  </conditionalFormatting>
  <conditionalFormatting sqref="F12:F14">
    <cfRule type="duplicateValues" dxfId="36327" priority="12198"/>
  </conditionalFormatting>
  <conditionalFormatting sqref="F12:F14">
    <cfRule type="duplicateValues" dxfId="36326" priority="12199"/>
  </conditionalFormatting>
  <conditionalFormatting sqref="F12:F14">
    <cfRule type="duplicateValues" dxfId="36325" priority="12200"/>
  </conditionalFormatting>
  <conditionalFormatting sqref="F12:F14">
    <cfRule type="duplicateValues" dxfId="36324" priority="12201"/>
  </conditionalFormatting>
  <conditionalFormatting sqref="F12:F14">
    <cfRule type="duplicateValues" dxfId="36323" priority="12202"/>
  </conditionalFormatting>
  <conditionalFormatting sqref="F12:F14">
    <cfRule type="duplicateValues" dxfId="36322" priority="12203"/>
  </conditionalFormatting>
  <conditionalFormatting sqref="D14">
    <cfRule type="duplicateValues" dxfId="36321" priority="12204"/>
  </conditionalFormatting>
  <conditionalFormatting sqref="D14">
    <cfRule type="duplicateValues" dxfId="36320" priority="12205"/>
  </conditionalFormatting>
  <conditionalFormatting sqref="D14">
    <cfRule type="duplicateValues" dxfId="36319" priority="12206"/>
  </conditionalFormatting>
  <conditionalFormatting sqref="D14">
    <cfRule type="duplicateValues" dxfId="36318" priority="12207"/>
  </conditionalFormatting>
  <conditionalFormatting sqref="D14">
    <cfRule type="duplicateValues" dxfId="36317" priority="12208"/>
  </conditionalFormatting>
  <conditionalFormatting sqref="D14">
    <cfRule type="duplicateValues" dxfId="36316" priority="12209"/>
  </conditionalFormatting>
  <conditionalFormatting sqref="H16:K22 K11 H7:K9 H12:K14">
    <cfRule type="duplicateValues" dxfId="36315" priority="12272"/>
  </conditionalFormatting>
  <conditionalFormatting sqref="H16:K22 K11 H7:K9 H12:K14">
    <cfRule type="duplicateValues" dxfId="36314" priority="12277"/>
  </conditionalFormatting>
  <conditionalFormatting sqref="H16:K22 K11 H7:K9 H12:K14">
    <cfRule type="duplicateValues" dxfId="36313" priority="12282"/>
  </conditionalFormatting>
  <conditionalFormatting sqref="H16:K22 K11 H7:K9 H12:K14">
    <cfRule type="duplicateValues" dxfId="36312" priority="12287"/>
  </conditionalFormatting>
  <conditionalFormatting sqref="H16:K22 K11 H7:K9 H12:K14">
    <cfRule type="duplicateValues" dxfId="36311" priority="12292"/>
  </conditionalFormatting>
  <conditionalFormatting sqref="H16:K22 K11 H7:K9 H12:K14">
    <cfRule type="duplicateValues" dxfId="36310" priority="12297"/>
  </conditionalFormatting>
  <conditionalFormatting sqref="D27:G29">
    <cfRule type="duplicateValues" dxfId="36309" priority="12323"/>
  </conditionalFormatting>
  <conditionalFormatting sqref="D27:G29">
    <cfRule type="duplicateValues" dxfId="36308" priority="12324"/>
  </conditionalFormatting>
  <conditionalFormatting sqref="D27:G29">
    <cfRule type="duplicateValues" dxfId="36307" priority="12325"/>
  </conditionalFormatting>
  <conditionalFormatting sqref="D27:D29">
    <cfRule type="duplicateValues" dxfId="36306" priority="12326"/>
  </conditionalFormatting>
  <conditionalFormatting sqref="D27:D29">
    <cfRule type="duplicateValues" dxfId="36305" priority="12327"/>
  </conditionalFormatting>
  <conditionalFormatting sqref="D27:G29">
    <cfRule type="duplicateValues" dxfId="36304" priority="12328"/>
  </conditionalFormatting>
  <conditionalFormatting sqref="E27:E29">
    <cfRule type="duplicateValues" dxfId="36303" priority="12329"/>
  </conditionalFormatting>
  <conditionalFormatting sqref="E27:E29">
    <cfRule type="duplicateValues" dxfId="36302" priority="12330"/>
  </conditionalFormatting>
  <conditionalFormatting sqref="E27:E29">
    <cfRule type="duplicateValues" dxfId="36301" priority="12331"/>
  </conditionalFormatting>
  <conditionalFormatting sqref="E27:E29">
    <cfRule type="duplicateValues" dxfId="36300" priority="12332"/>
  </conditionalFormatting>
  <conditionalFormatting sqref="E27:E29">
    <cfRule type="duplicateValues" dxfId="36299" priority="12333"/>
  </conditionalFormatting>
  <conditionalFormatting sqref="E27:E29">
    <cfRule type="duplicateValues" dxfId="36298" priority="12334"/>
  </conditionalFormatting>
  <conditionalFormatting sqref="D27:D29">
    <cfRule type="duplicateValues" dxfId="36297" priority="12335"/>
  </conditionalFormatting>
  <conditionalFormatting sqref="D27:G29">
    <cfRule type="duplicateValues" dxfId="36296" priority="12336"/>
  </conditionalFormatting>
  <conditionalFormatting sqref="D27:G29">
    <cfRule type="duplicateValues" dxfId="36295" priority="12337"/>
  </conditionalFormatting>
  <conditionalFormatting sqref="E27:G29">
    <cfRule type="duplicateValues" dxfId="36294" priority="12338"/>
  </conditionalFormatting>
  <conditionalFormatting sqref="E27:G29">
    <cfRule type="duplicateValues" dxfId="36293" priority="12339"/>
  </conditionalFormatting>
  <conditionalFormatting sqref="E27:G29">
    <cfRule type="duplicateValues" dxfId="36292" priority="12340"/>
  </conditionalFormatting>
  <conditionalFormatting sqref="H24:K29">
    <cfRule type="duplicateValues" dxfId="36291" priority="12341"/>
  </conditionalFormatting>
  <conditionalFormatting sqref="H24:K29">
    <cfRule type="duplicateValues" dxfId="36290" priority="12342"/>
  </conditionalFormatting>
  <conditionalFormatting sqref="H24:K29">
    <cfRule type="duplicateValues" dxfId="36289" priority="12343"/>
  </conditionalFormatting>
  <conditionalFormatting sqref="H24:K29">
    <cfRule type="duplicateValues" dxfId="36288" priority="12344"/>
  </conditionalFormatting>
  <conditionalFormatting sqref="H24:K29">
    <cfRule type="duplicateValues" dxfId="36287" priority="12345"/>
  </conditionalFormatting>
  <conditionalFormatting sqref="H24:K29">
    <cfRule type="duplicateValues" dxfId="36286" priority="12346"/>
  </conditionalFormatting>
  <conditionalFormatting sqref="D6:K30">
    <cfRule type="duplicateValues" dxfId="36285" priority="12347"/>
    <cfRule type="duplicateValues" dxfId="36284" priority="12348"/>
    <cfRule type="duplicateValues" dxfId="36283" priority="12349"/>
  </conditionalFormatting>
  <dataValidations count="1">
    <dataValidation type="list" allowBlank="1" showInputMessage="1" showErrorMessage="1" sqref="B24 B27:B28 B6:B22">
      <formula1>$AP$57:$AP$74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8"/>
  <sheetViews>
    <sheetView zoomScale="160" zoomScaleNormal="160" workbookViewId="0">
      <selection activeCell="F7" sqref="F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42863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Q24+Q34</f>
        <v>55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42</v>
      </c>
      <c r="C6" s="229" t="s">
        <v>613</v>
      </c>
      <c r="D6" s="25" t="s">
        <v>524</v>
      </c>
      <c r="E6" s="25" t="s">
        <v>549</v>
      </c>
      <c r="F6" s="25" t="s">
        <v>370</v>
      </c>
      <c r="G6" s="25" t="s">
        <v>581</v>
      </c>
      <c r="H6" s="26" t="s">
        <v>585</v>
      </c>
      <c r="I6" s="26"/>
      <c r="J6" s="26"/>
      <c r="K6" s="26"/>
      <c r="L6" s="221"/>
      <c r="M6" s="221"/>
      <c r="N6" s="222">
        <f>Q6</f>
        <v>9</v>
      </c>
      <c r="O6" s="223">
        <f>COUNTIF(S6:V8,1)</f>
        <v>8</v>
      </c>
      <c r="P6" s="223">
        <f>COUNTIF(X6:AA8,1)</f>
        <v>1</v>
      </c>
      <c r="Q6" s="223">
        <f>O6+P6</f>
        <v>9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9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35" t="s">
        <v>610</v>
      </c>
      <c r="E7" s="35" t="s">
        <v>611</v>
      </c>
      <c r="F7" s="35" t="s">
        <v>612</v>
      </c>
      <c r="G7" s="35" t="s">
        <v>603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33">
        <v>2</v>
      </c>
      <c r="B9" s="236" t="s">
        <v>34</v>
      </c>
      <c r="C9" s="239" t="s">
        <v>609</v>
      </c>
      <c r="D9" s="25" t="s">
        <v>502</v>
      </c>
      <c r="E9" s="25" t="s">
        <v>503</v>
      </c>
      <c r="F9" s="36" t="s">
        <v>591</v>
      </c>
      <c r="G9" s="25" t="s">
        <v>590</v>
      </c>
      <c r="H9" s="26"/>
      <c r="I9" s="26"/>
      <c r="J9" s="26"/>
      <c r="K9" s="26"/>
      <c r="L9" s="241"/>
      <c r="M9" s="241"/>
      <c r="N9" s="244">
        <f>Q9</f>
        <v>4</v>
      </c>
      <c r="O9" s="230">
        <f>COUNTIF(S9:V10,1)</f>
        <v>4</v>
      </c>
      <c r="P9" s="230">
        <f>COUNTIF(X9:AA10,1)</f>
        <v>0</v>
      </c>
      <c r="Q9" s="230">
        <f>O9+P9</f>
        <v>4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25"/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  <c r="AD10" s="12"/>
    </row>
    <row r="11" spans="1:30" ht="11.25" customHeight="1" x14ac:dyDescent="0.3">
      <c r="A11" s="233">
        <v>3</v>
      </c>
      <c r="B11" s="236" t="s">
        <v>30</v>
      </c>
      <c r="C11" s="239" t="s">
        <v>230</v>
      </c>
      <c r="D11" s="25" t="s">
        <v>508</v>
      </c>
      <c r="E11" s="25" t="s">
        <v>546</v>
      </c>
      <c r="F11" s="25" t="s">
        <v>485</v>
      </c>
      <c r="G11" s="25" t="s">
        <v>584</v>
      </c>
      <c r="H11" s="26"/>
      <c r="I11" s="26"/>
      <c r="J11" s="26"/>
      <c r="K11" s="26"/>
      <c r="L11" s="241"/>
      <c r="M11" s="241"/>
      <c r="N11" s="244">
        <f>Q11</f>
        <v>5</v>
      </c>
      <c r="O11" s="230">
        <f>COUNTIF(S11:V13,1)</f>
        <v>5</v>
      </c>
      <c r="P11" s="230">
        <f>COUNTIF(X11:AA13,1)</f>
        <v>0</v>
      </c>
      <c r="Q11" s="230">
        <f>O11+P11</f>
        <v>5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4"/>
      <c r="B12" s="237"/>
      <c r="C12" s="229"/>
      <c r="D12" s="25" t="s">
        <v>409</v>
      </c>
      <c r="E12" s="25"/>
      <c r="F12" s="25"/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  <c r="AD13" s="12"/>
    </row>
    <row r="14" spans="1:30" ht="11.25" customHeight="1" x14ac:dyDescent="0.3">
      <c r="A14" s="233">
        <v>4</v>
      </c>
      <c r="B14" s="236" t="s">
        <v>26</v>
      </c>
      <c r="C14" s="239" t="s">
        <v>230</v>
      </c>
      <c r="D14" s="25"/>
      <c r="E14" s="25"/>
      <c r="F14" s="35"/>
      <c r="G14" s="35"/>
      <c r="H14" s="26" t="s">
        <v>518</v>
      </c>
      <c r="I14" s="26" t="s">
        <v>519</v>
      </c>
      <c r="J14" s="26" t="s">
        <v>520</v>
      </c>
      <c r="K14" s="26" t="s">
        <v>521</v>
      </c>
      <c r="L14" s="241"/>
      <c r="M14" s="241"/>
      <c r="N14" s="244">
        <f>Q14</f>
        <v>9</v>
      </c>
      <c r="O14" s="230">
        <f>COUNTIF(S14:V17,1)</f>
        <v>0</v>
      </c>
      <c r="P14" s="230">
        <f>COUNTIF(X14:AA17,1)</f>
        <v>9</v>
      </c>
      <c r="Q14" s="230">
        <f>O14+P14</f>
        <v>9</v>
      </c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</row>
    <row r="15" spans="1:30" ht="11.25" customHeight="1" x14ac:dyDescent="0.3">
      <c r="A15" s="234"/>
      <c r="B15" s="237"/>
      <c r="C15" s="229"/>
      <c r="D15" s="35"/>
      <c r="E15" s="25"/>
      <c r="F15" s="25"/>
      <c r="G15" s="25"/>
      <c r="H15" s="26" t="s">
        <v>522</v>
      </c>
      <c r="I15" s="26" t="s">
        <v>523</v>
      </c>
      <c r="J15" s="26" t="s">
        <v>547</v>
      </c>
      <c r="K15" s="26" t="s">
        <v>548</v>
      </c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</row>
    <row r="16" spans="1:30" ht="11.25" customHeight="1" x14ac:dyDescent="0.3">
      <c r="A16" s="234"/>
      <c r="B16" s="237"/>
      <c r="C16" s="229"/>
      <c r="D16" s="25"/>
      <c r="E16" s="25"/>
      <c r="F16" s="25"/>
      <c r="G16" s="25"/>
      <c r="H16" s="26" t="s">
        <v>583</v>
      </c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1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5</v>
      </c>
      <c r="B18" s="236" t="s">
        <v>24</v>
      </c>
      <c r="C18" s="239" t="s">
        <v>608</v>
      </c>
      <c r="D18" s="25" t="s">
        <v>544</v>
      </c>
      <c r="E18" s="25" t="s">
        <v>545</v>
      </c>
      <c r="F18" s="25" t="s">
        <v>504</v>
      </c>
      <c r="G18" s="25" t="s">
        <v>582</v>
      </c>
      <c r="H18" s="26" t="s">
        <v>592</v>
      </c>
      <c r="I18" s="26" t="s">
        <v>593</v>
      </c>
      <c r="J18" s="26"/>
      <c r="K18" s="26"/>
      <c r="L18" s="241"/>
      <c r="M18" s="241"/>
      <c r="N18" s="244">
        <f>Q18</f>
        <v>9</v>
      </c>
      <c r="O18" s="230">
        <f>COUNTIF(S18:V20,1)</f>
        <v>7</v>
      </c>
      <c r="P18" s="230">
        <f>COUNTIF(X18:AA20,1)</f>
        <v>2</v>
      </c>
      <c r="Q18" s="230">
        <f>O18+P18</f>
        <v>9</v>
      </c>
      <c r="R18" s="1"/>
      <c r="S18" s="10">
        <f t="shared" ref="S18:V23" si="2">IF(D18=$V$1,0,1)</f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35" t="s">
        <v>605</v>
      </c>
      <c r="E19" s="35" t="s">
        <v>606</v>
      </c>
      <c r="F19" s="35" t="s">
        <v>607</v>
      </c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2"/>
        <v>1</v>
      </c>
      <c r="T19" s="10">
        <f t="shared" si="2"/>
        <v>1</v>
      </c>
      <c r="U19" s="10">
        <f t="shared" si="2"/>
        <v>1</v>
      </c>
      <c r="V19" s="10">
        <f t="shared" si="2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4"/>
      <c r="B20" s="237"/>
      <c r="C20" s="229"/>
      <c r="D20" s="25"/>
      <c r="E20" s="25"/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ref="X20:AA23" si="3">IF(H20=$V$1,0,1)</f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  <c r="AB20" s="11"/>
      <c r="AD20" s="12"/>
    </row>
    <row r="21" spans="1:30" ht="11.25" customHeight="1" x14ac:dyDescent="0.3">
      <c r="A21" s="233">
        <v>6</v>
      </c>
      <c r="B21" s="236" t="s">
        <v>28</v>
      </c>
      <c r="C21" s="239" t="s">
        <v>604</v>
      </c>
      <c r="D21" s="25" t="s">
        <v>586</v>
      </c>
      <c r="E21" s="25" t="s">
        <v>587</v>
      </c>
      <c r="F21" s="25" t="s">
        <v>588</v>
      </c>
      <c r="G21" s="25" t="s">
        <v>589</v>
      </c>
      <c r="H21" s="26"/>
      <c r="I21" s="26"/>
      <c r="J21" s="26"/>
      <c r="K21" s="26"/>
      <c r="L21" s="241"/>
      <c r="M21" s="241"/>
      <c r="N21" s="244">
        <f>Q21</f>
        <v>5</v>
      </c>
      <c r="O21" s="230">
        <f>COUNTIF(S21:V23,1)</f>
        <v>5</v>
      </c>
      <c r="P21" s="230">
        <f>COUNTIF(X21:AA23,1)</f>
        <v>0</v>
      </c>
      <c r="Q21" s="230">
        <f>O21+P21</f>
        <v>5</v>
      </c>
      <c r="R21" s="1"/>
      <c r="S21" s="10">
        <f t="shared" si="2"/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30" ht="11.25" customHeight="1" x14ac:dyDescent="0.3">
      <c r="A22" s="234"/>
      <c r="B22" s="237"/>
      <c r="C22" s="229"/>
      <c r="D22" s="25" t="s">
        <v>439</v>
      </c>
      <c r="E22" s="25"/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34"/>
      <c r="B23" s="237"/>
      <c r="C23" s="229"/>
      <c r="D23" s="25"/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  <c r="AB23" s="11"/>
      <c r="AD23" s="12"/>
    </row>
    <row r="24" spans="1:30" ht="10.5" customHeight="1" x14ac:dyDescent="0.3">
      <c r="A24" s="247"/>
      <c r="B24" s="225"/>
      <c r="C24" s="226"/>
      <c r="D24" s="224" t="s">
        <v>17</v>
      </c>
      <c r="E24" s="225"/>
      <c r="F24" s="225"/>
      <c r="G24" s="225"/>
      <c r="H24" s="225"/>
      <c r="I24" s="225"/>
      <c r="J24" s="225"/>
      <c r="K24" s="226"/>
      <c r="L24" s="13"/>
      <c r="M24" s="14"/>
      <c r="N24" s="14"/>
      <c r="O24" s="39">
        <f>SUM($O$6:$O$23)</f>
        <v>29</v>
      </c>
      <c r="P24" s="40">
        <f>SUM($P$6:$P$23)</f>
        <v>12</v>
      </c>
      <c r="Q24" s="15">
        <f>SUM(Q6:Q23)</f>
        <v>41</v>
      </c>
      <c r="R24" s="1"/>
      <c r="S24" s="10"/>
      <c r="T24" s="10"/>
      <c r="U24" s="10"/>
      <c r="V24" s="10"/>
      <c r="W24" s="1"/>
      <c r="X24" s="10"/>
      <c r="Y24" s="10"/>
      <c r="Z24" s="10"/>
      <c r="AA24" s="10"/>
    </row>
    <row r="25" spans="1:30" ht="11.25" customHeight="1" x14ac:dyDescent="0.3">
      <c r="A25" s="248">
        <v>1</v>
      </c>
      <c r="B25" s="249" t="s">
        <v>38</v>
      </c>
      <c r="C25" s="263" t="s">
        <v>595</v>
      </c>
      <c r="D25" s="25" t="s">
        <v>517</v>
      </c>
      <c r="E25" s="25" t="s">
        <v>594</v>
      </c>
      <c r="F25" s="25" t="s">
        <v>505</v>
      </c>
      <c r="G25" s="25" t="s">
        <v>600</v>
      </c>
      <c r="H25" s="26"/>
      <c r="I25" s="26"/>
      <c r="J25" s="26"/>
      <c r="K25" s="26"/>
      <c r="L25" s="221"/>
      <c r="M25" s="221"/>
      <c r="N25" s="222">
        <f>Q25</f>
        <v>6</v>
      </c>
      <c r="O25" s="223">
        <f>COUNTIF(S25:V27,1)</f>
        <v>6</v>
      </c>
      <c r="P25" s="223">
        <f>COUNTIF(X25:AA27,1)</f>
        <v>0</v>
      </c>
      <c r="Q25" s="223">
        <f>O25+P25</f>
        <v>6</v>
      </c>
      <c r="R25" s="1"/>
      <c r="S25" s="10">
        <f t="shared" ref="S25:V33" si="4">IF(D25=$V$1,0,1)</f>
        <v>1</v>
      </c>
      <c r="T25" s="10">
        <f t="shared" si="4"/>
        <v>1</v>
      </c>
      <c r="U25" s="10">
        <f t="shared" si="4"/>
        <v>1</v>
      </c>
      <c r="V25" s="10">
        <f t="shared" si="4"/>
        <v>1</v>
      </c>
      <c r="W25" s="1"/>
      <c r="X25" s="10">
        <f t="shared" ref="X25:AA33" si="5">IF(H25=$V$1,0,1)</f>
        <v>0</v>
      </c>
      <c r="Y25" s="10">
        <f t="shared" si="5"/>
        <v>0</v>
      </c>
      <c r="Z25" s="10">
        <f t="shared" si="5"/>
        <v>0</v>
      </c>
      <c r="AA25" s="10">
        <f t="shared" si="5"/>
        <v>0</v>
      </c>
    </row>
    <row r="26" spans="1:30" ht="11.25" customHeight="1" x14ac:dyDescent="0.3">
      <c r="A26" s="248"/>
      <c r="B26" s="250"/>
      <c r="C26" s="263"/>
      <c r="D26" s="25" t="s">
        <v>601</v>
      </c>
      <c r="E26" s="25" t="s">
        <v>602</v>
      </c>
      <c r="F26" s="25"/>
      <c r="G26" s="25"/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4"/>
        <v>1</v>
      </c>
      <c r="T26" s="10">
        <f t="shared" si="4"/>
        <v>1</v>
      </c>
      <c r="U26" s="10">
        <f t="shared" si="4"/>
        <v>0</v>
      </c>
      <c r="V26" s="10">
        <f t="shared" si="4"/>
        <v>0</v>
      </c>
      <c r="W26" s="1"/>
      <c r="X26" s="10">
        <f t="shared" si="5"/>
        <v>0</v>
      </c>
      <c r="Y26" s="10">
        <f t="shared" si="5"/>
        <v>0</v>
      </c>
      <c r="Z26" s="10">
        <f t="shared" si="5"/>
        <v>0</v>
      </c>
      <c r="AA26" s="10">
        <f t="shared" si="5"/>
        <v>0</v>
      </c>
    </row>
    <row r="27" spans="1:30" ht="11.25" customHeight="1" x14ac:dyDescent="0.3">
      <c r="A27" s="248"/>
      <c r="B27" s="250"/>
      <c r="C27" s="263"/>
      <c r="D27" s="25"/>
      <c r="E27" s="25"/>
      <c r="F27" s="25"/>
      <c r="G27" s="25"/>
      <c r="H27" s="26"/>
      <c r="I27" s="26"/>
      <c r="J27" s="26"/>
      <c r="K27" s="26"/>
      <c r="L27" s="221"/>
      <c r="M27" s="221"/>
      <c r="N27" s="222"/>
      <c r="O27" s="223"/>
      <c r="P27" s="223"/>
      <c r="Q27" s="223"/>
      <c r="R27" s="1"/>
      <c r="S27" s="10">
        <f t="shared" si="4"/>
        <v>0</v>
      </c>
      <c r="T27" s="10">
        <f t="shared" si="4"/>
        <v>0</v>
      </c>
      <c r="U27" s="10">
        <f t="shared" si="4"/>
        <v>0</v>
      </c>
      <c r="V27" s="10">
        <f t="shared" si="4"/>
        <v>0</v>
      </c>
      <c r="W27" s="1"/>
      <c r="X27" s="10">
        <f t="shared" si="5"/>
        <v>0</v>
      </c>
      <c r="Y27" s="10">
        <f t="shared" si="5"/>
        <v>0</v>
      </c>
      <c r="Z27" s="10">
        <f t="shared" si="5"/>
        <v>0</v>
      </c>
      <c r="AA27" s="10">
        <f t="shared" si="5"/>
        <v>0</v>
      </c>
    </row>
    <row r="28" spans="1:30" ht="11.25" customHeight="1" x14ac:dyDescent="0.3">
      <c r="A28" s="248">
        <v>2</v>
      </c>
      <c r="B28" s="249" t="s">
        <v>29</v>
      </c>
      <c r="C28" s="263" t="s">
        <v>230</v>
      </c>
      <c r="D28" s="25" t="s">
        <v>596</v>
      </c>
      <c r="E28" s="25" t="s">
        <v>597</v>
      </c>
      <c r="F28" s="25" t="s">
        <v>598</v>
      </c>
      <c r="G28" s="25"/>
      <c r="H28" s="26"/>
      <c r="I28" s="26"/>
      <c r="J28" s="26"/>
      <c r="K28" s="26"/>
      <c r="L28" s="221"/>
      <c r="M28" s="221"/>
      <c r="N28" s="222">
        <f>Q28</f>
        <v>3</v>
      </c>
      <c r="O28" s="223">
        <f>COUNTIF(S28:V29,1)</f>
        <v>3</v>
      </c>
      <c r="P28" s="223">
        <f>COUNTIF(X28:AA29,1)</f>
        <v>0</v>
      </c>
      <c r="Q28" s="223">
        <f>O28+P28</f>
        <v>3</v>
      </c>
      <c r="R28" s="1"/>
      <c r="S28" s="10">
        <f t="shared" si="4"/>
        <v>1</v>
      </c>
      <c r="T28" s="10">
        <f t="shared" si="4"/>
        <v>1</v>
      </c>
      <c r="U28" s="10">
        <f t="shared" si="4"/>
        <v>1</v>
      </c>
      <c r="V28" s="10">
        <f t="shared" si="4"/>
        <v>0</v>
      </c>
      <c r="W28" s="1"/>
      <c r="X28" s="10">
        <f t="shared" si="5"/>
        <v>0</v>
      </c>
      <c r="Y28" s="10">
        <f t="shared" si="5"/>
        <v>0</v>
      </c>
      <c r="Z28" s="10">
        <f t="shared" si="5"/>
        <v>0</v>
      </c>
      <c r="AA28" s="10">
        <f t="shared" si="5"/>
        <v>0</v>
      </c>
    </row>
    <row r="29" spans="1:30" ht="11.25" customHeight="1" x14ac:dyDescent="0.3">
      <c r="A29" s="248"/>
      <c r="B29" s="250"/>
      <c r="C29" s="263"/>
      <c r="D29" s="25"/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4"/>
        <v>0</v>
      </c>
      <c r="T29" s="10">
        <f t="shared" si="4"/>
        <v>0</v>
      </c>
      <c r="U29" s="10">
        <f t="shared" si="4"/>
        <v>0</v>
      </c>
      <c r="V29" s="10">
        <f t="shared" si="4"/>
        <v>0</v>
      </c>
      <c r="W29" s="1"/>
      <c r="X29" s="10">
        <f t="shared" si="5"/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30" ht="11.25" customHeight="1" x14ac:dyDescent="0.3">
      <c r="A30" s="248">
        <v>3</v>
      </c>
      <c r="B30" s="251" t="s">
        <v>39</v>
      </c>
      <c r="C30" s="239" t="s">
        <v>614</v>
      </c>
      <c r="D30" s="25" t="s">
        <v>550</v>
      </c>
      <c r="E30" s="25" t="s">
        <v>506</v>
      </c>
      <c r="F30" s="25"/>
      <c r="G30" s="25"/>
      <c r="H30" s="26" t="s">
        <v>599</v>
      </c>
      <c r="I30" s="26"/>
      <c r="J30" s="26"/>
      <c r="K30" s="26"/>
      <c r="L30" s="221"/>
      <c r="M30" s="221"/>
      <c r="N30" s="222">
        <f>Q30</f>
        <v>3</v>
      </c>
      <c r="O30" s="223">
        <f>COUNTIF(S30:V31,1)</f>
        <v>2</v>
      </c>
      <c r="P30" s="223">
        <f>COUNTIF(X30:AA31,1)</f>
        <v>1</v>
      </c>
      <c r="Q30" s="223">
        <f>O30+P30</f>
        <v>3</v>
      </c>
      <c r="R30" s="1"/>
      <c r="S30" s="10">
        <f t="shared" si="4"/>
        <v>1</v>
      </c>
      <c r="T30" s="10">
        <f t="shared" si="4"/>
        <v>1</v>
      </c>
      <c r="U30" s="10">
        <f t="shared" si="4"/>
        <v>0</v>
      </c>
      <c r="V30" s="10">
        <f t="shared" si="4"/>
        <v>0</v>
      </c>
      <c r="W30" s="1"/>
      <c r="X30" s="10">
        <f t="shared" si="5"/>
        <v>1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30" ht="11.25" customHeight="1" x14ac:dyDescent="0.3">
      <c r="A31" s="248"/>
      <c r="B31" s="251"/>
      <c r="C31" s="240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>IF(D31=$V$1,0,1)</f>
        <v>0</v>
      </c>
      <c r="T31" s="10">
        <f>IF(E31=$V$1,0,1)</f>
        <v>0</v>
      </c>
      <c r="U31" s="10">
        <f>IF(F31=$V$1,0,1)</f>
        <v>0</v>
      </c>
      <c r="V31" s="10">
        <f>IF(G31=$V$1,0,1)</f>
        <v>0</v>
      </c>
      <c r="W31" s="1"/>
      <c r="X31" s="10">
        <f>IF(H31=$V$1,0,1)</f>
        <v>0</v>
      </c>
      <c r="Y31" s="10">
        <f>IF(I31=$V$1,0,1)</f>
        <v>0</v>
      </c>
      <c r="Z31" s="10">
        <f>IF(J31=$V$1,0,1)</f>
        <v>0</v>
      </c>
      <c r="AA31" s="10">
        <f>IF(K31=$V$1,0,1)</f>
        <v>0</v>
      </c>
    </row>
    <row r="32" spans="1:30" ht="11.25" customHeight="1" x14ac:dyDescent="0.3">
      <c r="A32" s="248">
        <v>4</v>
      </c>
      <c r="B32" s="251" t="s">
        <v>27</v>
      </c>
      <c r="C32" s="229" t="s">
        <v>551</v>
      </c>
      <c r="D32" s="25" t="s">
        <v>507</v>
      </c>
      <c r="E32" s="25" t="s">
        <v>552</v>
      </c>
      <c r="F32" s="25"/>
      <c r="G32" s="25"/>
      <c r="H32" s="26"/>
      <c r="I32" s="26"/>
      <c r="J32" s="26"/>
      <c r="K32" s="26"/>
      <c r="L32" s="221"/>
      <c r="M32" s="221"/>
      <c r="N32" s="222">
        <f>Q32</f>
        <v>2</v>
      </c>
      <c r="O32" s="223">
        <f>COUNTIF(S32:V33,1)</f>
        <v>2</v>
      </c>
      <c r="P32" s="223">
        <f>COUNTIF(X32:AA33,1)</f>
        <v>0</v>
      </c>
      <c r="Q32" s="223">
        <f>O32+P32</f>
        <v>2</v>
      </c>
      <c r="R32" s="1"/>
      <c r="S32" s="10">
        <f t="shared" si="4"/>
        <v>1</v>
      </c>
      <c r="T32" s="10">
        <f t="shared" si="4"/>
        <v>1</v>
      </c>
      <c r="U32" s="10">
        <f t="shared" si="4"/>
        <v>0</v>
      </c>
      <c r="V32" s="10">
        <f t="shared" si="4"/>
        <v>0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1"/>
      <c r="C33" s="229"/>
      <c r="D33" s="25"/>
      <c r="E33" s="25"/>
      <c r="F33" s="25"/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0</v>
      </c>
      <c r="T33" s="10">
        <f t="shared" si="4"/>
        <v>0</v>
      </c>
      <c r="U33" s="10">
        <f t="shared" si="4"/>
        <v>0</v>
      </c>
      <c r="V33" s="10">
        <f t="shared" si="4"/>
        <v>0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0.5" customHeight="1" x14ac:dyDescent="0.3">
      <c r="A34" s="224"/>
      <c r="B34" s="225"/>
      <c r="C34" s="226"/>
      <c r="D34" s="252"/>
      <c r="E34" s="253"/>
      <c r="F34" s="253"/>
      <c r="G34" s="253"/>
      <c r="H34" s="253"/>
      <c r="I34" s="253"/>
      <c r="J34" s="253"/>
      <c r="K34" s="254"/>
      <c r="L34" s="13"/>
      <c r="M34" s="16" t="s">
        <v>2</v>
      </c>
      <c r="N34" s="14"/>
      <c r="O34" s="39">
        <f>SUM($O$25:$O$33)</f>
        <v>13</v>
      </c>
      <c r="P34" s="40">
        <f>SUM($P$25:$P$33)</f>
        <v>1</v>
      </c>
      <c r="Q34" s="15">
        <f>SUM(Q25:Q33)</f>
        <v>14</v>
      </c>
      <c r="R34" s="1"/>
      <c r="S34" s="10"/>
      <c r="T34" s="10"/>
      <c r="U34" s="10"/>
      <c r="V34" s="10"/>
      <c r="W34" s="1"/>
      <c r="X34" s="10"/>
      <c r="Y34" s="10"/>
      <c r="Z34" s="10"/>
      <c r="AA34" s="10"/>
    </row>
    <row r="35" spans="1:27" x14ac:dyDescent="0.3">
      <c r="L35" s="255" t="s">
        <v>18</v>
      </c>
      <c r="M35" s="256" t="s">
        <v>19</v>
      </c>
      <c r="N35" s="256"/>
      <c r="O35" s="17">
        <f>SUM($O$24+$O$34)*3</f>
        <v>126</v>
      </c>
      <c r="P35" s="17">
        <f>SUM($P$24*2)</f>
        <v>24</v>
      </c>
    </row>
    <row r="36" spans="1:27" x14ac:dyDescent="0.3">
      <c r="L36" s="255"/>
      <c r="M36" s="256" t="s">
        <v>20</v>
      </c>
      <c r="N36" s="256"/>
      <c r="O36" s="256"/>
      <c r="P36" s="17">
        <f>SUM($P$34*1)</f>
        <v>1</v>
      </c>
    </row>
    <row r="37" spans="1:27" x14ac:dyDescent="0.3">
      <c r="C37" s="23" t="s">
        <v>40</v>
      </c>
      <c r="L37" s="255"/>
      <c r="M37" s="257" t="s">
        <v>21</v>
      </c>
      <c r="N37" s="257"/>
      <c r="O37" s="257"/>
      <c r="P37" s="17">
        <f>SUM($O$35+$P$35+$P$36)</f>
        <v>151</v>
      </c>
    </row>
    <row r="38" spans="1:27" ht="9.75" customHeight="1" x14ac:dyDescent="0.3">
      <c r="C38" s="18"/>
      <c r="D38" s="12"/>
    </row>
    <row r="39" spans="1:27" ht="9.75" customHeight="1" x14ac:dyDescent="0.3">
      <c r="C39" s="18"/>
      <c r="D39" s="12"/>
    </row>
    <row r="40" spans="1:27" ht="9.75" customHeight="1" x14ac:dyDescent="0.25">
      <c r="C40" s="19" t="s">
        <v>22</v>
      </c>
      <c r="D40" s="12"/>
      <c r="R40" s="20" t="s">
        <v>23</v>
      </c>
      <c r="S40" s="24"/>
      <c r="T40" s="24"/>
      <c r="U40" s="24"/>
      <c r="V40" s="24"/>
      <c r="W40" s="24"/>
      <c r="X40" s="24"/>
      <c r="Y40" s="24"/>
      <c r="Z40" s="24"/>
      <c r="AA40" s="24"/>
    </row>
    <row r="41" spans="1:27" ht="9.75" customHeight="1" x14ac:dyDescent="0.25">
      <c r="C41" s="21"/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1:27" ht="9.75" customHeight="1" x14ac:dyDescent="0.25">
      <c r="C42" s="21"/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1:27" ht="9.75" customHeight="1" x14ac:dyDescent="0.25">
      <c r="C43" s="21"/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1:27" ht="9.75" customHeight="1" x14ac:dyDescent="0.25">
      <c r="C44" s="21"/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 ht="9.75" customHeight="1" x14ac:dyDescent="0.25">
      <c r="C45" s="21"/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9.75" customHeight="1" x14ac:dyDescent="0.25">
      <c r="C46" s="21"/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C47" s="21"/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42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42" ht="9.75" customHeight="1" x14ac:dyDescent="0.25">
      <c r="C50" s="21"/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3:42" ht="9.75" customHeight="1" x14ac:dyDescent="0.25">
      <c r="C51" s="21"/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3:42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42" ht="9.75" customHeight="1" x14ac:dyDescent="0.25">
      <c r="C53" s="21"/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3:42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42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42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42" ht="9.75" customHeight="1" x14ac:dyDescent="0.3">
      <c r="C57" s="21"/>
      <c r="D57" s="12"/>
    </row>
    <row r="58" spans="3:42" ht="9.75" customHeight="1" x14ac:dyDescent="0.3">
      <c r="C58" s="21"/>
      <c r="D58" s="12"/>
    </row>
    <row r="59" spans="3:42" ht="9.75" customHeight="1" x14ac:dyDescent="0.3">
      <c r="C59" s="21"/>
      <c r="D59" s="12"/>
    </row>
    <row r="60" spans="3:42" ht="9.75" customHeight="1" x14ac:dyDescent="0.3">
      <c r="C60" s="21"/>
      <c r="D60" s="12"/>
      <c r="AP60" s="22"/>
    </row>
    <row r="61" spans="3:42" ht="15.75" customHeight="1" x14ac:dyDescent="0.3">
      <c r="C61" s="21"/>
      <c r="D61" s="12"/>
      <c r="AP61" s="2" t="s">
        <v>42</v>
      </c>
    </row>
    <row r="62" spans="3:42" ht="15.75" customHeight="1" x14ac:dyDescent="0.3">
      <c r="C62" s="21"/>
      <c r="D62" s="12"/>
      <c r="AP62" s="2" t="s">
        <v>24</v>
      </c>
    </row>
    <row r="63" spans="3:42" ht="15.75" customHeight="1" x14ac:dyDescent="0.3">
      <c r="C63" s="21"/>
      <c r="D63" s="12"/>
      <c r="AO63" s="2"/>
      <c r="AP63" s="2" t="s">
        <v>41</v>
      </c>
    </row>
    <row r="64" spans="3:42" ht="15.75" customHeight="1" x14ac:dyDescent="0.3">
      <c r="C64" s="21"/>
      <c r="D64" s="12"/>
      <c r="AP64" s="2" t="s">
        <v>38</v>
      </c>
    </row>
    <row r="65" spans="3:42" ht="15.75" customHeight="1" x14ac:dyDescent="0.3">
      <c r="C65" s="21"/>
      <c r="D65" s="12"/>
      <c r="AP65" s="2" t="s">
        <v>25</v>
      </c>
    </row>
    <row r="66" spans="3:42" ht="15.75" customHeight="1" x14ac:dyDescent="0.3">
      <c r="C66" s="21"/>
      <c r="D66" s="12"/>
      <c r="AP66" s="2" t="s">
        <v>26</v>
      </c>
    </row>
    <row r="67" spans="3:42" ht="15.75" customHeight="1" x14ac:dyDescent="0.3">
      <c r="C67" s="21"/>
      <c r="D67" s="12"/>
      <c r="AP67" s="2" t="s">
        <v>34</v>
      </c>
    </row>
    <row r="68" spans="3:42" ht="15.75" customHeight="1" x14ac:dyDescent="0.3">
      <c r="C68" s="21"/>
      <c r="D68" s="12"/>
      <c r="AP68" s="2" t="s">
        <v>32</v>
      </c>
    </row>
    <row r="69" spans="3:42" ht="15.75" customHeight="1" x14ac:dyDescent="0.3">
      <c r="C69" s="21"/>
      <c r="D69" s="12"/>
      <c r="AP69" s="2" t="s">
        <v>27</v>
      </c>
    </row>
    <row r="70" spans="3:42" ht="15.75" customHeight="1" x14ac:dyDescent="0.3">
      <c r="C70" s="21"/>
      <c r="D70" s="12"/>
      <c r="AP70" s="2" t="s">
        <v>35</v>
      </c>
    </row>
    <row r="71" spans="3:42" ht="15.75" customHeight="1" x14ac:dyDescent="0.3">
      <c r="C71" s="21"/>
      <c r="D71" s="12"/>
      <c r="AP71" s="2" t="s">
        <v>36</v>
      </c>
    </row>
    <row r="72" spans="3:42" x14ac:dyDescent="0.3">
      <c r="AP72" s="2" t="s">
        <v>28</v>
      </c>
    </row>
    <row r="73" spans="3:42" x14ac:dyDescent="0.3">
      <c r="AP73" s="2" t="s">
        <v>29</v>
      </c>
    </row>
    <row r="74" spans="3:42" x14ac:dyDescent="0.3">
      <c r="AP74" s="2" t="s">
        <v>30</v>
      </c>
    </row>
    <row r="75" spans="3:42" x14ac:dyDescent="0.3">
      <c r="AP75" s="2" t="s">
        <v>33</v>
      </c>
    </row>
    <row r="76" spans="3:42" x14ac:dyDescent="0.3">
      <c r="AP76" s="2" t="s">
        <v>31</v>
      </c>
    </row>
    <row r="77" spans="3:42" x14ac:dyDescent="0.3">
      <c r="AP77" s="2" t="s">
        <v>39</v>
      </c>
    </row>
    <row r="78" spans="3:42" x14ac:dyDescent="0.3">
      <c r="AP78" s="2" t="s">
        <v>37</v>
      </c>
    </row>
  </sheetData>
  <mergeCells count="112">
    <mergeCell ref="P32:P33"/>
    <mergeCell ref="Q32:Q33"/>
    <mergeCell ref="A34:C34"/>
    <mergeCell ref="D34:K34"/>
    <mergeCell ref="L35:L37"/>
    <mergeCell ref="M35:N35"/>
    <mergeCell ref="M36:O36"/>
    <mergeCell ref="M37:O37"/>
    <mergeCell ref="A32:A33"/>
    <mergeCell ref="B32:B33"/>
    <mergeCell ref="C32:C33"/>
    <mergeCell ref="L32:L33"/>
    <mergeCell ref="M32:M33"/>
    <mergeCell ref="N32:N33"/>
    <mergeCell ref="O32:O33"/>
    <mergeCell ref="A30:A31"/>
    <mergeCell ref="B30:B31"/>
    <mergeCell ref="C30:C31"/>
    <mergeCell ref="L30:L31"/>
    <mergeCell ref="M30:M31"/>
    <mergeCell ref="N30:N31"/>
    <mergeCell ref="O30:O31"/>
    <mergeCell ref="P30:P31"/>
    <mergeCell ref="Q30:Q31"/>
    <mergeCell ref="P25:P27"/>
    <mergeCell ref="Q25:Q27"/>
    <mergeCell ref="A28:A29"/>
    <mergeCell ref="B28:B29"/>
    <mergeCell ref="C28:C29"/>
    <mergeCell ref="L28:L29"/>
    <mergeCell ref="M28:M29"/>
    <mergeCell ref="N28:N29"/>
    <mergeCell ref="O28:O29"/>
    <mergeCell ref="P28:P29"/>
    <mergeCell ref="Q28:Q29"/>
    <mergeCell ref="A24:C24"/>
    <mergeCell ref="D24:K24"/>
    <mergeCell ref="A25:A27"/>
    <mergeCell ref="B25:B27"/>
    <mergeCell ref="C25:C27"/>
    <mergeCell ref="L25:L27"/>
    <mergeCell ref="M25:M27"/>
    <mergeCell ref="N25:N27"/>
    <mergeCell ref="O25:O27"/>
    <mergeCell ref="O21:O23"/>
    <mergeCell ref="P21:P23"/>
    <mergeCell ref="Q21:Q23"/>
    <mergeCell ref="A21:A23"/>
    <mergeCell ref="B21:B23"/>
    <mergeCell ref="C21:C23"/>
    <mergeCell ref="L21:L23"/>
    <mergeCell ref="M21:M23"/>
    <mergeCell ref="N21:N23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A14:A17"/>
    <mergeCell ref="B14:B17"/>
    <mergeCell ref="C14:C17"/>
    <mergeCell ref="L14:L17"/>
    <mergeCell ref="M14:M17"/>
    <mergeCell ref="N14:N17"/>
    <mergeCell ref="O14:O17"/>
    <mergeCell ref="P14:P17"/>
    <mergeCell ref="Q14:Q17"/>
    <mergeCell ref="O9:O10"/>
    <mergeCell ref="P9:P10"/>
    <mergeCell ref="Q9:Q10"/>
    <mergeCell ref="A11:A13"/>
    <mergeCell ref="B11:B13"/>
    <mergeCell ref="C11:C13"/>
    <mergeCell ref="L11:L13"/>
    <mergeCell ref="M11:M13"/>
    <mergeCell ref="N11:N13"/>
    <mergeCell ref="O11:O13"/>
    <mergeCell ref="A9:A10"/>
    <mergeCell ref="B9:B10"/>
    <mergeCell ref="C9:C10"/>
    <mergeCell ref="L9:L10"/>
    <mergeCell ref="M9:M10"/>
    <mergeCell ref="N9:N10"/>
    <mergeCell ref="P11:P13"/>
    <mergeCell ref="Q11:Q13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12:K17 H20:K23 H25:K29 H31:K31">
    <cfRule type="cellIs" dxfId="36282" priority="1580" operator="equal">
      <formula>0</formula>
    </cfRule>
  </conditionalFormatting>
  <conditionalFormatting sqref="H30:K30">
    <cfRule type="cellIs" dxfId="36281" priority="1578" operator="equal">
      <formula>0</formula>
    </cfRule>
  </conditionalFormatting>
  <conditionalFormatting sqref="D26:G27 D25:E25 G25">
    <cfRule type="cellIs" dxfId="36280" priority="1559" operator="equal">
      <formula>0</formula>
    </cfRule>
  </conditionalFormatting>
  <conditionalFormatting sqref="D28:G29">
    <cfRule type="cellIs" dxfId="36279" priority="1540" operator="equal">
      <formula>0</formula>
    </cfRule>
  </conditionalFormatting>
  <conditionalFormatting sqref="D30:G30">
    <cfRule type="cellIs" dxfId="36278" priority="1521" operator="equal">
      <formula>0</formula>
    </cfRule>
  </conditionalFormatting>
  <conditionalFormatting sqref="E30">
    <cfRule type="duplicateValues" dxfId="36277" priority="1528"/>
  </conditionalFormatting>
  <conditionalFormatting sqref="E30">
    <cfRule type="duplicateValues" dxfId="36276" priority="1529"/>
  </conditionalFormatting>
  <conditionalFormatting sqref="E30">
    <cfRule type="duplicateValues" dxfId="36275" priority="1530"/>
  </conditionalFormatting>
  <conditionalFormatting sqref="E30">
    <cfRule type="duplicateValues" dxfId="36274" priority="1531"/>
  </conditionalFormatting>
  <conditionalFormatting sqref="E30">
    <cfRule type="duplicateValues" dxfId="36273" priority="1532"/>
  </conditionalFormatting>
  <conditionalFormatting sqref="E30">
    <cfRule type="duplicateValues" dxfId="36272" priority="1533"/>
  </conditionalFormatting>
  <conditionalFormatting sqref="E30:G30">
    <cfRule type="duplicateValues" dxfId="36271" priority="1537"/>
  </conditionalFormatting>
  <conditionalFormatting sqref="E30:G30">
    <cfRule type="duplicateValues" dxfId="36270" priority="1538"/>
  </conditionalFormatting>
  <conditionalFormatting sqref="E30:G30">
    <cfRule type="duplicateValues" dxfId="36269" priority="1539"/>
  </conditionalFormatting>
  <conditionalFormatting sqref="F25">
    <cfRule type="duplicateValues" dxfId="36268" priority="1512"/>
  </conditionalFormatting>
  <conditionalFormatting sqref="F25">
    <cfRule type="duplicateValues" dxfId="36267" priority="1513"/>
  </conditionalFormatting>
  <conditionalFormatting sqref="F25">
    <cfRule type="duplicateValues" dxfId="36266" priority="1514"/>
  </conditionalFormatting>
  <conditionalFormatting sqref="F25">
    <cfRule type="duplicateValues" dxfId="36265" priority="1515"/>
  </conditionalFormatting>
  <conditionalFormatting sqref="F25">
    <cfRule type="duplicateValues" dxfId="36264" priority="1516"/>
  </conditionalFormatting>
  <conditionalFormatting sqref="F25">
    <cfRule type="duplicateValues" dxfId="36263" priority="1517"/>
  </conditionalFormatting>
  <conditionalFormatting sqref="F25">
    <cfRule type="duplicateValues" dxfId="36262" priority="1518"/>
  </conditionalFormatting>
  <conditionalFormatting sqref="F25">
    <cfRule type="duplicateValues" dxfId="36261" priority="1519"/>
  </conditionalFormatting>
  <conditionalFormatting sqref="F25">
    <cfRule type="duplicateValues" dxfId="36260" priority="1520"/>
  </conditionalFormatting>
  <conditionalFormatting sqref="D6:E6">
    <cfRule type="duplicateValues" dxfId="36259" priority="1440"/>
  </conditionalFormatting>
  <conditionalFormatting sqref="D6:E6">
    <cfRule type="duplicateValues" dxfId="36258" priority="1441"/>
  </conditionalFormatting>
  <conditionalFormatting sqref="D6:E6">
    <cfRule type="duplicateValues" dxfId="36257" priority="1442"/>
  </conditionalFormatting>
  <conditionalFormatting sqref="D6">
    <cfRule type="duplicateValues" dxfId="36256" priority="1443"/>
  </conditionalFormatting>
  <conditionalFormatting sqref="D6">
    <cfRule type="duplicateValues" dxfId="36255" priority="1444"/>
  </conditionalFormatting>
  <conditionalFormatting sqref="D6:E6">
    <cfRule type="duplicateValues" dxfId="36254" priority="1445"/>
  </conditionalFormatting>
  <conditionalFormatting sqref="E6">
    <cfRule type="duplicateValues" dxfId="36253" priority="1446"/>
  </conditionalFormatting>
  <conditionalFormatting sqref="E6">
    <cfRule type="duplicateValues" dxfId="36252" priority="1447"/>
  </conditionalFormatting>
  <conditionalFormatting sqref="E6">
    <cfRule type="duplicateValues" dxfId="36251" priority="1448"/>
  </conditionalFormatting>
  <conditionalFormatting sqref="E6">
    <cfRule type="duplicateValues" dxfId="36250" priority="1449"/>
  </conditionalFormatting>
  <conditionalFormatting sqref="E6">
    <cfRule type="duplicateValues" dxfId="36249" priority="1450"/>
  </conditionalFormatting>
  <conditionalFormatting sqref="E6">
    <cfRule type="duplicateValues" dxfId="36248" priority="1451"/>
  </conditionalFormatting>
  <conditionalFormatting sqref="D6">
    <cfRule type="duplicateValues" dxfId="36247" priority="1452"/>
  </conditionalFormatting>
  <conditionalFormatting sqref="D6:E6">
    <cfRule type="duplicateValues" dxfId="36246" priority="1453"/>
  </conditionalFormatting>
  <conditionalFormatting sqref="D6:E6">
    <cfRule type="duplicateValues" dxfId="36245" priority="1454"/>
  </conditionalFormatting>
  <conditionalFormatting sqref="E6">
    <cfRule type="duplicateValues" dxfId="36244" priority="1455"/>
  </conditionalFormatting>
  <conditionalFormatting sqref="E6">
    <cfRule type="duplicateValues" dxfId="36243" priority="1456"/>
  </conditionalFormatting>
  <conditionalFormatting sqref="E6">
    <cfRule type="duplicateValues" dxfId="36242" priority="1457"/>
  </conditionalFormatting>
  <conditionalFormatting sqref="D9 G9">
    <cfRule type="duplicateValues" dxfId="36241" priority="1407"/>
  </conditionalFormatting>
  <conditionalFormatting sqref="D9 G9">
    <cfRule type="duplicateValues" dxfId="36240" priority="1408"/>
  </conditionalFormatting>
  <conditionalFormatting sqref="D9 G9">
    <cfRule type="duplicateValues" dxfId="36239" priority="1409"/>
  </conditionalFormatting>
  <conditionalFormatting sqref="D9">
    <cfRule type="duplicateValues" dxfId="36238" priority="1410"/>
  </conditionalFormatting>
  <conditionalFormatting sqref="D9">
    <cfRule type="duplicateValues" dxfId="36237" priority="1411"/>
  </conditionalFormatting>
  <conditionalFormatting sqref="D9 G9">
    <cfRule type="duplicateValues" dxfId="36236" priority="1412"/>
  </conditionalFormatting>
  <conditionalFormatting sqref="D9">
    <cfRule type="duplicateValues" dxfId="36235" priority="1413"/>
  </conditionalFormatting>
  <conditionalFormatting sqref="D9 G9">
    <cfRule type="duplicateValues" dxfId="36234" priority="1414"/>
  </conditionalFormatting>
  <conditionalFormatting sqref="D9 G9">
    <cfRule type="duplicateValues" dxfId="36233" priority="1415"/>
  </conditionalFormatting>
  <conditionalFormatting sqref="G9">
    <cfRule type="duplicateValues" dxfId="36232" priority="1416"/>
  </conditionalFormatting>
  <conditionalFormatting sqref="G9">
    <cfRule type="duplicateValues" dxfId="36231" priority="1417"/>
  </conditionalFormatting>
  <conditionalFormatting sqref="G9">
    <cfRule type="duplicateValues" dxfId="36230" priority="1418"/>
  </conditionalFormatting>
  <conditionalFormatting sqref="D7:E7">
    <cfRule type="duplicateValues" dxfId="36229" priority="1370"/>
  </conditionalFormatting>
  <conditionalFormatting sqref="D7:E7">
    <cfRule type="duplicateValues" dxfId="36228" priority="1371"/>
  </conditionalFormatting>
  <conditionalFormatting sqref="D7:E7">
    <cfRule type="duplicateValues" dxfId="36227" priority="1372"/>
  </conditionalFormatting>
  <conditionalFormatting sqref="D7">
    <cfRule type="duplicateValues" dxfId="36226" priority="1373"/>
  </conditionalFormatting>
  <conditionalFormatting sqref="D7">
    <cfRule type="duplicateValues" dxfId="36225" priority="1374"/>
  </conditionalFormatting>
  <conditionalFormatting sqref="D7:E7">
    <cfRule type="duplicateValues" dxfId="36224" priority="1375"/>
  </conditionalFormatting>
  <conditionalFormatting sqref="E7">
    <cfRule type="duplicateValues" dxfId="36223" priority="1376"/>
  </conditionalFormatting>
  <conditionalFormatting sqref="E7">
    <cfRule type="duplicateValues" dxfId="36222" priority="1377"/>
  </conditionalFormatting>
  <conditionalFormatting sqref="E7">
    <cfRule type="duplicateValues" dxfId="36221" priority="1378"/>
  </conditionalFormatting>
  <conditionalFormatting sqref="E7">
    <cfRule type="duplicateValues" dxfId="36220" priority="1379"/>
  </conditionalFormatting>
  <conditionalFormatting sqref="E7">
    <cfRule type="duplicateValues" dxfId="36219" priority="1380"/>
  </conditionalFormatting>
  <conditionalFormatting sqref="E7">
    <cfRule type="duplicateValues" dxfId="36218" priority="1381"/>
  </conditionalFormatting>
  <conditionalFormatting sqref="D7">
    <cfRule type="duplicateValues" dxfId="36217" priority="1382"/>
  </conditionalFormatting>
  <conditionalFormatting sqref="D7:E7">
    <cfRule type="duplicateValues" dxfId="36216" priority="1383"/>
  </conditionalFormatting>
  <conditionalFormatting sqref="D7:E7">
    <cfRule type="duplicateValues" dxfId="36215" priority="1384"/>
  </conditionalFormatting>
  <conditionalFormatting sqref="E7">
    <cfRule type="duplicateValues" dxfId="36214" priority="1385"/>
  </conditionalFormatting>
  <conditionalFormatting sqref="E7">
    <cfRule type="duplicateValues" dxfId="36213" priority="1386"/>
  </conditionalFormatting>
  <conditionalFormatting sqref="E7">
    <cfRule type="duplicateValues" dxfId="36212" priority="1387"/>
  </conditionalFormatting>
  <conditionalFormatting sqref="D8:E8">
    <cfRule type="duplicateValues" dxfId="36211" priority="1351"/>
  </conditionalFormatting>
  <conditionalFormatting sqref="D8:E8">
    <cfRule type="duplicateValues" dxfId="36210" priority="1352"/>
  </conditionalFormatting>
  <conditionalFormatting sqref="D8:E8">
    <cfRule type="duplicateValues" dxfId="36209" priority="1353"/>
  </conditionalFormatting>
  <conditionalFormatting sqref="D8">
    <cfRule type="duplicateValues" dxfId="36208" priority="1354"/>
  </conditionalFormatting>
  <conditionalFormatting sqref="D8">
    <cfRule type="duplicateValues" dxfId="36207" priority="1355"/>
  </conditionalFormatting>
  <conditionalFormatting sqref="D8:E8">
    <cfRule type="duplicateValues" dxfId="36206" priority="1356"/>
  </conditionalFormatting>
  <conditionalFormatting sqref="E8">
    <cfRule type="duplicateValues" dxfId="36205" priority="1357"/>
  </conditionalFormatting>
  <conditionalFormatting sqref="E8">
    <cfRule type="duplicateValues" dxfId="36204" priority="1358"/>
  </conditionalFormatting>
  <conditionalFormatting sqref="E8">
    <cfRule type="duplicateValues" dxfId="36203" priority="1359"/>
  </conditionalFormatting>
  <conditionalFormatting sqref="E8">
    <cfRule type="duplicateValues" dxfId="36202" priority="1360"/>
  </conditionalFormatting>
  <conditionalFormatting sqref="E8">
    <cfRule type="duplicateValues" dxfId="36201" priority="1361"/>
  </conditionalFormatting>
  <conditionalFormatting sqref="E8">
    <cfRule type="duplicateValues" dxfId="36200" priority="1362"/>
  </conditionalFormatting>
  <conditionalFormatting sqref="D8">
    <cfRule type="duplicateValues" dxfId="36199" priority="1363"/>
  </conditionalFormatting>
  <conditionalFormatting sqref="D8:E8">
    <cfRule type="duplicateValues" dxfId="36198" priority="1364"/>
  </conditionalFormatting>
  <conditionalFormatting sqref="D8:E8">
    <cfRule type="duplicateValues" dxfId="36197" priority="1365"/>
  </conditionalFormatting>
  <conditionalFormatting sqref="E8">
    <cfRule type="duplicateValues" dxfId="36196" priority="1366"/>
  </conditionalFormatting>
  <conditionalFormatting sqref="E8">
    <cfRule type="duplicateValues" dxfId="36195" priority="1367"/>
  </conditionalFormatting>
  <conditionalFormatting sqref="E8">
    <cfRule type="duplicateValues" dxfId="36194" priority="1368"/>
  </conditionalFormatting>
  <conditionalFormatting sqref="G6">
    <cfRule type="duplicateValues" dxfId="36193" priority="1312"/>
  </conditionalFormatting>
  <conditionalFormatting sqref="G6">
    <cfRule type="duplicateValues" dxfId="36192" priority="1313"/>
  </conditionalFormatting>
  <conditionalFormatting sqref="G6">
    <cfRule type="duplicateValues" dxfId="36191" priority="1314"/>
  </conditionalFormatting>
  <conditionalFormatting sqref="G6">
    <cfRule type="duplicateValues" dxfId="36190" priority="1315"/>
  </conditionalFormatting>
  <conditionalFormatting sqref="G6">
    <cfRule type="duplicateValues" dxfId="36189" priority="1316"/>
  </conditionalFormatting>
  <conditionalFormatting sqref="G6">
    <cfRule type="duplicateValues" dxfId="36188" priority="1317"/>
  </conditionalFormatting>
  <conditionalFormatting sqref="G6">
    <cfRule type="duplicateValues" dxfId="36187" priority="1318"/>
  </conditionalFormatting>
  <conditionalFormatting sqref="G6">
    <cfRule type="duplicateValues" dxfId="36186" priority="1319"/>
  </conditionalFormatting>
  <conditionalFormatting sqref="G6">
    <cfRule type="duplicateValues" dxfId="36185" priority="1320"/>
  </conditionalFormatting>
  <conditionalFormatting sqref="G7">
    <cfRule type="duplicateValues" dxfId="36184" priority="1292"/>
  </conditionalFormatting>
  <conditionalFormatting sqref="G7">
    <cfRule type="duplicateValues" dxfId="36183" priority="1293"/>
  </conditionalFormatting>
  <conditionalFormatting sqref="G7">
    <cfRule type="duplicateValues" dxfId="36182" priority="1294"/>
  </conditionalFormatting>
  <conditionalFormatting sqref="G7">
    <cfRule type="duplicateValues" dxfId="36181" priority="1295"/>
  </conditionalFormatting>
  <conditionalFormatting sqref="G7">
    <cfRule type="duplicateValues" dxfId="36180" priority="1296"/>
  </conditionalFormatting>
  <conditionalFormatting sqref="G7">
    <cfRule type="duplicateValues" dxfId="36179" priority="1297"/>
  </conditionalFormatting>
  <conditionalFormatting sqref="G7">
    <cfRule type="duplicateValues" dxfId="36178" priority="1298"/>
  </conditionalFormatting>
  <conditionalFormatting sqref="G7">
    <cfRule type="duplicateValues" dxfId="36177" priority="1299"/>
  </conditionalFormatting>
  <conditionalFormatting sqref="G7">
    <cfRule type="duplicateValues" dxfId="36176" priority="1300"/>
  </conditionalFormatting>
  <conditionalFormatting sqref="G8">
    <cfRule type="duplicateValues" dxfId="36175" priority="1282"/>
  </conditionalFormatting>
  <conditionalFormatting sqref="G8">
    <cfRule type="duplicateValues" dxfId="36174" priority="1283"/>
  </conditionalFormatting>
  <conditionalFormatting sqref="G8">
    <cfRule type="duplicateValues" dxfId="36173" priority="1284"/>
  </conditionalFormatting>
  <conditionalFormatting sqref="G8">
    <cfRule type="duplicateValues" dxfId="36172" priority="1285"/>
  </conditionalFormatting>
  <conditionalFormatting sqref="G8">
    <cfRule type="duplicateValues" dxfId="36171" priority="1286"/>
  </conditionalFormatting>
  <conditionalFormatting sqref="G8">
    <cfRule type="duplicateValues" dxfId="36170" priority="1287"/>
  </conditionalFormatting>
  <conditionalFormatting sqref="G8">
    <cfRule type="duplicateValues" dxfId="36169" priority="1288"/>
  </conditionalFormatting>
  <conditionalFormatting sqref="G8">
    <cfRule type="duplicateValues" dxfId="36168" priority="1289"/>
  </conditionalFormatting>
  <conditionalFormatting sqref="G8">
    <cfRule type="duplicateValues" dxfId="36167" priority="1290"/>
  </conditionalFormatting>
  <conditionalFormatting sqref="E16">
    <cfRule type="duplicateValues" dxfId="36166" priority="1262"/>
  </conditionalFormatting>
  <conditionalFormatting sqref="E16">
    <cfRule type="duplicateValues" dxfId="36165" priority="1263"/>
  </conditionalFormatting>
  <conditionalFormatting sqref="E16">
    <cfRule type="duplicateValues" dxfId="36164" priority="1264"/>
  </conditionalFormatting>
  <conditionalFormatting sqref="E16">
    <cfRule type="duplicateValues" dxfId="36163" priority="1265"/>
  </conditionalFormatting>
  <conditionalFormatting sqref="E16">
    <cfRule type="duplicateValues" dxfId="36162" priority="1266"/>
  </conditionalFormatting>
  <conditionalFormatting sqref="E16">
    <cfRule type="duplicateValues" dxfId="36161" priority="1267"/>
  </conditionalFormatting>
  <conditionalFormatting sqref="E16">
    <cfRule type="duplicateValues" dxfId="36160" priority="1268"/>
  </conditionalFormatting>
  <conditionalFormatting sqref="E16">
    <cfRule type="duplicateValues" dxfId="36159" priority="1269"/>
  </conditionalFormatting>
  <conditionalFormatting sqref="E16">
    <cfRule type="duplicateValues" dxfId="36158" priority="1270"/>
  </conditionalFormatting>
  <conditionalFormatting sqref="E15">
    <cfRule type="duplicateValues" dxfId="36157" priority="1242"/>
  </conditionalFormatting>
  <conditionalFormatting sqref="E15">
    <cfRule type="duplicateValues" dxfId="36156" priority="1243"/>
  </conditionalFormatting>
  <conditionalFormatting sqref="E15">
    <cfRule type="duplicateValues" dxfId="36155" priority="1244"/>
  </conditionalFormatting>
  <conditionalFormatting sqref="E15">
    <cfRule type="duplicateValues" dxfId="36154" priority="1245"/>
  </conditionalFormatting>
  <conditionalFormatting sqref="E15">
    <cfRule type="duplicateValues" dxfId="36153" priority="1246"/>
  </conditionalFormatting>
  <conditionalFormatting sqref="E15">
    <cfRule type="duplicateValues" dxfId="36152" priority="1247"/>
  </conditionalFormatting>
  <conditionalFormatting sqref="E15">
    <cfRule type="duplicateValues" dxfId="36151" priority="1248"/>
  </conditionalFormatting>
  <conditionalFormatting sqref="E15">
    <cfRule type="duplicateValues" dxfId="36150" priority="1249"/>
  </conditionalFormatting>
  <conditionalFormatting sqref="E15">
    <cfRule type="duplicateValues" dxfId="36149" priority="1250"/>
  </conditionalFormatting>
  <conditionalFormatting sqref="E9">
    <cfRule type="duplicateValues" dxfId="36148" priority="1232"/>
  </conditionalFormatting>
  <conditionalFormatting sqref="E9">
    <cfRule type="duplicateValues" dxfId="36147" priority="1233"/>
  </conditionalFormatting>
  <conditionalFormatting sqref="E9">
    <cfRule type="duplicateValues" dxfId="36146" priority="1234"/>
  </conditionalFormatting>
  <conditionalFormatting sqref="E9">
    <cfRule type="duplicateValues" dxfId="36145" priority="1235"/>
  </conditionalFormatting>
  <conditionalFormatting sqref="E9">
    <cfRule type="duplicateValues" dxfId="36144" priority="1236"/>
  </conditionalFormatting>
  <conditionalFormatting sqref="E9">
    <cfRule type="duplicateValues" dxfId="36143" priority="1237"/>
  </conditionalFormatting>
  <conditionalFormatting sqref="E9">
    <cfRule type="duplicateValues" dxfId="36142" priority="1238"/>
  </conditionalFormatting>
  <conditionalFormatting sqref="E9">
    <cfRule type="duplicateValues" dxfId="36141" priority="1239"/>
  </conditionalFormatting>
  <conditionalFormatting sqref="E9">
    <cfRule type="duplicateValues" dxfId="36140" priority="1240"/>
  </conditionalFormatting>
  <conditionalFormatting sqref="E10">
    <cfRule type="duplicateValues" dxfId="36139" priority="1222"/>
  </conditionalFormatting>
  <conditionalFormatting sqref="E10">
    <cfRule type="duplicateValues" dxfId="36138" priority="1223"/>
  </conditionalFormatting>
  <conditionalFormatting sqref="E10">
    <cfRule type="duplicateValues" dxfId="36137" priority="1224"/>
  </conditionalFormatting>
  <conditionalFormatting sqref="E10">
    <cfRule type="duplicateValues" dxfId="36136" priority="1225"/>
  </conditionalFormatting>
  <conditionalFormatting sqref="E10">
    <cfRule type="duplicateValues" dxfId="36135" priority="1226"/>
  </conditionalFormatting>
  <conditionalFormatting sqref="E10">
    <cfRule type="duplicateValues" dxfId="36134" priority="1227"/>
  </conditionalFormatting>
  <conditionalFormatting sqref="E10">
    <cfRule type="duplicateValues" dxfId="36133" priority="1228"/>
  </conditionalFormatting>
  <conditionalFormatting sqref="E10">
    <cfRule type="duplicateValues" dxfId="36132" priority="1229"/>
  </conditionalFormatting>
  <conditionalFormatting sqref="E10">
    <cfRule type="duplicateValues" dxfId="36131" priority="1230"/>
  </conditionalFormatting>
  <conditionalFormatting sqref="F15:F16 F10">
    <cfRule type="duplicateValues" dxfId="36130" priority="1212"/>
  </conditionalFormatting>
  <conditionalFormatting sqref="F15:F16 F10">
    <cfRule type="duplicateValues" dxfId="36129" priority="1213"/>
  </conditionalFormatting>
  <conditionalFormatting sqref="F15:F16 F10">
    <cfRule type="duplicateValues" dxfId="36128" priority="1214"/>
  </conditionalFormatting>
  <conditionalFormatting sqref="F10">
    <cfRule type="duplicateValues" dxfId="36127" priority="1215"/>
  </conditionalFormatting>
  <conditionalFormatting sqref="F10">
    <cfRule type="duplicateValues" dxfId="36126" priority="1216"/>
  </conditionalFormatting>
  <conditionalFormatting sqref="F15:F16 F10">
    <cfRule type="duplicateValues" dxfId="36125" priority="1217"/>
  </conditionalFormatting>
  <conditionalFormatting sqref="F10">
    <cfRule type="duplicateValues" dxfId="36124" priority="1218"/>
  </conditionalFormatting>
  <conditionalFormatting sqref="F15:F16 F10">
    <cfRule type="duplicateValues" dxfId="36123" priority="1219"/>
  </conditionalFormatting>
  <conditionalFormatting sqref="F15:F16 F10">
    <cfRule type="duplicateValues" dxfId="36122" priority="1220"/>
  </conditionalFormatting>
  <conditionalFormatting sqref="F6">
    <cfRule type="duplicateValues" dxfId="36121" priority="1202"/>
  </conditionalFormatting>
  <conditionalFormatting sqref="F6">
    <cfRule type="duplicateValues" dxfId="36120" priority="1203"/>
  </conditionalFormatting>
  <conditionalFormatting sqref="F6">
    <cfRule type="duplicateValues" dxfId="36119" priority="1204"/>
  </conditionalFormatting>
  <conditionalFormatting sqref="F6">
    <cfRule type="duplicateValues" dxfId="36118" priority="1205"/>
  </conditionalFormatting>
  <conditionalFormatting sqref="F6">
    <cfRule type="duplicateValues" dxfId="36117" priority="1206"/>
  </conditionalFormatting>
  <conditionalFormatting sqref="F6">
    <cfRule type="duplicateValues" dxfId="36116" priority="1207"/>
  </conditionalFormatting>
  <conditionalFormatting sqref="F6">
    <cfRule type="duplicateValues" dxfId="36115" priority="1208"/>
  </conditionalFormatting>
  <conditionalFormatting sqref="F6">
    <cfRule type="duplicateValues" dxfId="36114" priority="1209"/>
  </conditionalFormatting>
  <conditionalFormatting sqref="F6">
    <cfRule type="duplicateValues" dxfId="36113" priority="1210"/>
  </conditionalFormatting>
  <conditionalFormatting sqref="F9">
    <cfRule type="duplicateValues" dxfId="36112" priority="1181"/>
  </conditionalFormatting>
  <conditionalFormatting sqref="F9">
    <cfRule type="duplicateValues" dxfId="36111" priority="1182"/>
  </conditionalFormatting>
  <conditionalFormatting sqref="F9">
    <cfRule type="duplicateValues" dxfId="36110" priority="1183"/>
  </conditionalFormatting>
  <conditionalFormatting sqref="F9">
    <cfRule type="duplicateValues" dxfId="36109" priority="1184"/>
  </conditionalFormatting>
  <conditionalFormatting sqref="F9">
    <cfRule type="duplicateValues" dxfId="36108" priority="1185"/>
  </conditionalFormatting>
  <conditionalFormatting sqref="F9">
    <cfRule type="duplicateValues" dxfId="36107" priority="1186"/>
  </conditionalFormatting>
  <conditionalFormatting sqref="F9">
    <cfRule type="duplicateValues" dxfId="36106" priority="1187"/>
  </conditionalFormatting>
  <conditionalFormatting sqref="F9">
    <cfRule type="duplicateValues" dxfId="36105" priority="1188"/>
  </conditionalFormatting>
  <conditionalFormatting sqref="F9">
    <cfRule type="duplicateValues" dxfId="36104" priority="1189"/>
  </conditionalFormatting>
  <conditionalFormatting sqref="F7">
    <cfRule type="duplicateValues" dxfId="36103" priority="1172"/>
  </conditionalFormatting>
  <conditionalFormatting sqref="F7">
    <cfRule type="duplicateValues" dxfId="36102" priority="1173"/>
  </conditionalFormatting>
  <conditionalFormatting sqref="F7">
    <cfRule type="duplicateValues" dxfId="36101" priority="1174"/>
  </conditionalFormatting>
  <conditionalFormatting sqref="F7">
    <cfRule type="duplicateValues" dxfId="36100" priority="1175"/>
  </conditionalFormatting>
  <conditionalFormatting sqref="F7">
    <cfRule type="duplicateValues" dxfId="36099" priority="1176"/>
  </conditionalFormatting>
  <conditionalFormatting sqref="F7">
    <cfRule type="duplicateValues" dxfId="36098" priority="1177"/>
  </conditionalFormatting>
  <conditionalFormatting sqref="F7">
    <cfRule type="duplicateValues" dxfId="36097" priority="1178"/>
  </conditionalFormatting>
  <conditionalFormatting sqref="F7">
    <cfRule type="duplicateValues" dxfId="36096" priority="1179"/>
  </conditionalFormatting>
  <conditionalFormatting sqref="F7">
    <cfRule type="duplicateValues" dxfId="36095" priority="1180"/>
  </conditionalFormatting>
  <conditionalFormatting sqref="F8">
    <cfRule type="duplicateValues" dxfId="36094" priority="1162"/>
  </conditionalFormatting>
  <conditionalFormatting sqref="F8">
    <cfRule type="duplicateValues" dxfId="36093" priority="1163"/>
  </conditionalFormatting>
  <conditionalFormatting sqref="F8">
    <cfRule type="duplicateValues" dxfId="36092" priority="1164"/>
  </conditionalFormatting>
  <conditionalFormatting sqref="F8">
    <cfRule type="duplicateValues" dxfId="36091" priority="1165"/>
  </conditionalFormatting>
  <conditionalFormatting sqref="F8">
    <cfRule type="duplicateValues" dxfId="36090" priority="1166"/>
  </conditionalFormatting>
  <conditionalFormatting sqref="F8">
    <cfRule type="duplicateValues" dxfId="36089" priority="1167"/>
  </conditionalFormatting>
  <conditionalFormatting sqref="F8">
    <cfRule type="duplicateValues" dxfId="36088" priority="1168"/>
  </conditionalFormatting>
  <conditionalFormatting sqref="F8">
    <cfRule type="duplicateValues" dxfId="36087" priority="1169"/>
  </conditionalFormatting>
  <conditionalFormatting sqref="F8">
    <cfRule type="duplicateValues" dxfId="36086" priority="1170"/>
  </conditionalFormatting>
  <conditionalFormatting sqref="D13:E13">
    <cfRule type="duplicateValues" dxfId="36085" priority="1104"/>
  </conditionalFormatting>
  <conditionalFormatting sqref="D13:E13">
    <cfRule type="duplicateValues" dxfId="36084" priority="1105"/>
  </conditionalFormatting>
  <conditionalFormatting sqref="D13:E13">
    <cfRule type="duplicateValues" dxfId="36083" priority="1106"/>
  </conditionalFormatting>
  <conditionalFormatting sqref="D13">
    <cfRule type="duplicateValues" dxfId="36082" priority="1107"/>
  </conditionalFormatting>
  <conditionalFormatting sqref="D13">
    <cfRule type="duplicateValues" dxfId="36081" priority="1108"/>
  </conditionalFormatting>
  <conditionalFormatting sqref="D13:E13">
    <cfRule type="duplicateValues" dxfId="36080" priority="1109"/>
  </conditionalFormatting>
  <conditionalFormatting sqref="E13">
    <cfRule type="duplicateValues" dxfId="36079" priority="1110"/>
  </conditionalFormatting>
  <conditionalFormatting sqref="E13">
    <cfRule type="duplicateValues" dxfId="36078" priority="1111"/>
  </conditionalFormatting>
  <conditionalFormatting sqref="E13">
    <cfRule type="duplicateValues" dxfId="36077" priority="1112"/>
  </conditionalFormatting>
  <conditionalFormatting sqref="E13">
    <cfRule type="duplicateValues" dxfId="36076" priority="1113"/>
  </conditionalFormatting>
  <conditionalFormatting sqref="E13">
    <cfRule type="duplicateValues" dxfId="36075" priority="1114"/>
  </conditionalFormatting>
  <conditionalFormatting sqref="E13">
    <cfRule type="duplicateValues" dxfId="36074" priority="1115"/>
  </conditionalFormatting>
  <conditionalFormatting sqref="D13">
    <cfRule type="duplicateValues" dxfId="36073" priority="1116"/>
  </conditionalFormatting>
  <conditionalFormatting sqref="D13:E13">
    <cfRule type="duplicateValues" dxfId="36072" priority="1117"/>
  </conditionalFormatting>
  <conditionalFormatting sqref="D13:E13">
    <cfRule type="duplicateValues" dxfId="36071" priority="1118"/>
  </conditionalFormatting>
  <conditionalFormatting sqref="E13">
    <cfRule type="duplicateValues" dxfId="36070" priority="1119"/>
  </conditionalFormatting>
  <conditionalFormatting sqref="E13">
    <cfRule type="duplicateValues" dxfId="36069" priority="1120"/>
  </conditionalFormatting>
  <conditionalFormatting sqref="E13">
    <cfRule type="duplicateValues" dxfId="36068" priority="1121"/>
  </conditionalFormatting>
  <conditionalFormatting sqref="D14 G14">
    <cfRule type="duplicateValues" dxfId="36067" priority="1090"/>
  </conditionalFormatting>
  <conditionalFormatting sqref="D14 G14">
    <cfRule type="duplicateValues" dxfId="36066" priority="1091"/>
  </conditionalFormatting>
  <conditionalFormatting sqref="D14 G14">
    <cfRule type="duplicateValues" dxfId="36065" priority="1092"/>
  </conditionalFormatting>
  <conditionalFormatting sqref="D14">
    <cfRule type="duplicateValues" dxfId="36064" priority="1093"/>
  </conditionalFormatting>
  <conditionalFormatting sqref="D14">
    <cfRule type="duplicateValues" dxfId="36063" priority="1094"/>
  </conditionalFormatting>
  <conditionalFormatting sqref="D14 G14">
    <cfRule type="duplicateValues" dxfId="36062" priority="1095"/>
  </conditionalFormatting>
  <conditionalFormatting sqref="D14">
    <cfRule type="duplicateValues" dxfId="36061" priority="1096"/>
  </conditionalFormatting>
  <conditionalFormatting sqref="D14 G14">
    <cfRule type="duplicateValues" dxfId="36060" priority="1097"/>
  </conditionalFormatting>
  <conditionalFormatting sqref="D14 G14">
    <cfRule type="duplicateValues" dxfId="36059" priority="1098"/>
  </conditionalFormatting>
  <conditionalFormatting sqref="G14">
    <cfRule type="duplicateValues" dxfId="36058" priority="1099"/>
  </conditionalFormatting>
  <conditionalFormatting sqref="G14">
    <cfRule type="duplicateValues" dxfId="36057" priority="1100"/>
  </conditionalFormatting>
  <conditionalFormatting sqref="G14">
    <cfRule type="duplicateValues" dxfId="36056" priority="1101"/>
  </conditionalFormatting>
  <conditionalFormatting sqref="D11:E11">
    <cfRule type="duplicateValues" dxfId="36055" priority="1053"/>
  </conditionalFormatting>
  <conditionalFormatting sqref="D11:E11">
    <cfRule type="duplicateValues" dxfId="36054" priority="1054"/>
  </conditionalFormatting>
  <conditionalFormatting sqref="D11:E11">
    <cfRule type="duplicateValues" dxfId="36053" priority="1055"/>
  </conditionalFormatting>
  <conditionalFormatting sqref="D11">
    <cfRule type="duplicateValues" dxfId="36052" priority="1056"/>
  </conditionalFormatting>
  <conditionalFormatting sqref="D11">
    <cfRule type="duplicateValues" dxfId="36051" priority="1057"/>
  </conditionalFormatting>
  <conditionalFormatting sqref="D11:E11">
    <cfRule type="duplicateValues" dxfId="36050" priority="1058"/>
  </conditionalFormatting>
  <conditionalFormatting sqref="E11">
    <cfRule type="duplicateValues" dxfId="36049" priority="1059"/>
  </conditionalFormatting>
  <conditionalFormatting sqref="E11">
    <cfRule type="duplicateValues" dxfId="36048" priority="1060"/>
  </conditionalFormatting>
  <conditionalFormatting sqref="E11">
    <cfRule type="duplicateValues" dxfId="36047" priority="1061"/>
  </conditionalFormatting>
  <conditionalFormatting sqref="E11">
    <cfRule type="duplicateValues" dxfId="36046" priority="1062"/>
  </conditionalFormatting>
  <conditionalFormatting sqref="E11">
    <cfRule type="duplicateValues" dxfId="36045" priority="1063"/>
  </conditionalFormatting>
  <conditionalFormatting sqref="E11">
    <cfRule type="duplicateValues" dxfId="36044" priority="1064"/>
  </conditionalFormatting>
  <conditionalFormatting sqref="D11">
    <cfRule type="duplicateValues" dxfId="36043" priority="1065"/>
  </conditionalFormatting>
  <conditionalFormatting sqref="D11:E11">
    <cfRule type="duplicateValues" dxfId="36042" priority="1066"/>
  </conditionalFormatting>
  <conditionalFormatting sqref="D11:E11">
    <cfRule type="duplicateValues" dxfId="36041" priority="1067"/>
  </conditionalFormatting>
  <conditionalFormatting sqref="E11">
    <cfRule type="duplicateValues" dxfId="36040" priority="1068"/>
  </conditionalFormatting>
  <conditionalFormatting sqref="E11">
    <cfRule type="duplicateValues" dxfId="36039" priority="1069"/>
  </conditionalFormatting>
  <conditionalFormatting sqref="E11">
    <cfRule type="duplicateValues" dxfId="36038" priority="1070"/>
  </conditionalFormatting>
  <conditionalFormatting sqref="D12:E12">
    <cfRule type="duplicateValues" dxfId="36037" priority="1034"/>
  </conditionalFormatting>
  <conditionalFormatting sqref="D12:E12">
    <cfRule type="duplicateValues" dxfId="36036" priority="1035"/>
  </conditionalFormatting>
  <conditionalFormatting sqref="D12:E12">
    <cfRule type="duplicateValues" dxfId="36035" priority="1036"/>
  </conditionalFormatting>
  <conditionalFormatting sqref="D12">
    <cfRule type="duplicateValues" dxfId="36034" priority="1037"/>
  </conditionalFormatting>
  <conditionalFormatting sqref="D12">
    <cfRule type="duplicateValues" dxfId="36033" priority="1038"/>
  </conditionalFormatting>
  <conditionalFormatting sqref="D12:E12">
    <cfRule type="duplicateValues" dxfId="36032" priority="1039"/>
  </conditionalFormatting>
  <conditionalFormatting sqref="E12">
    <cfRule type="duplicateValues" dxfId="36031" priority="1040"/>
  </conditionalFormatting>
  <conditionalFormatting sqref="E12">
    <cfRule type="duplicateValues" dxfId="36030" priority="1041"/>
  </conditionalFormatting>
  <conditionalFormatting sqref="E12">
    <cfRule type="duplicateValues" dxfId="36029" priority="1042"/>
  </conditionalFormatting>
  <conditionalFormatting sqref="E12">
    <cfRule type="duplicateValues" dxfId="36028" priority="1043"/>
  </conditionalFormatting>
  <conditionalFormatting sqref="E12">
    <cfRule type="duplicateValues" dxfId="36027" priority="1044"/>
  </conditionalFormatting>
  <conditionalFormatting sqref="E12">
    <cfRule type="duplicateValues" dxfId="36026" priority="1045"/>
  </conditionalFormatting>
  <conditionalFormatting sqref="D12">
    <cfRule type="duplicateValues" dxfId="36025" priority="1046"/>
  </conditionalFormatting>
  <conditionalFormatting sqref="D12:E12">
    <cfRule type="duplicateValues" dxfId="36024" priority="1047"/>
  </conditionalFormatting>
  <conditionalFormatting sqref="D12:E12">
    <cfRule type="duplicateValues" dxfId="36023" priority="1048"/>
  </conditionalFormatting>
  <conditionalFormatting sqref="E12">
    <cfRule type="duplicateValues" dxfId="36022" priority="1049"/>
  </conditionalFormatting>
  <conditionalFormatting sqref="E12">
    <cfRule type="duplicateValues" dxfId="36021" priority="1050"/>
  </conditionalFormatting>
  <conditionalFormatting sqref="E12">
    <cfRule type="duplicateValues" dxfId="36020" priority="1051"/>
  </conditionalFormatting>
  <conditionalFormatting sqref="G13">
    <cfRule type="duplicateValues" dxfId="36019" priority="1004"/>
  </conditionalFormatting>
  <conditionalFormatting sqref="G13">
    <cfRule type="duplicateValues" dxfId="36018" priority="1005"/>
  </conditionalFormatting>
  <conditionalFormatting sqref="G13">
    <cfRule type="duplicateValues" dxfId="36017" priority="1006"/>
  </conditionalFormatting>
  <conditionalFormatting sqref="G13">
    <cfRule type="duplicateValues" dxfId="36016" priority="1007"/>
  </conditionalFormatting>
  <conditionalFormatting sqref="G13">
    <cfRule type="duplicateValues" dxfId="36015" priority="1008"/>
  </conditionalFormatting>
  <conditionalFormatting sqref="G13">
    <cfRule type="duplicateValues" dxfId="36014" priority="1009"/>
  </conditionalFormatting>
  <conditionalFormatting sqref="G13">
    <cfRule type="duplicateValues" dxfId="36013" priority="1010"/>
  </conditionalFormatting>
  <conditionalFormatting sqref="G13">
    <cfRule type="duplicateValues" dxfId="36012" priority="1011"/>
  </conditionalFormatting>
  <conditionalFormatting sqref="G13">
    <cfRule type="duplicateValues" dxfId="36011" priority="1012"/>
  </conditionalFormatting>
  <conditionalFormatting sqref="G11">
    <cfRule type="duplicateValues" dxfId="36010" priority="984"/>
  </conditionalFormatting>
  <conditionalFormatting sqref="G11">
    <cfRule type="duplicateValues" dxfId="36009" priority="985"/>
  </conditionalFormatting>
  <conditionalFormatting sqref="G11">
    <cfRule type="duplicateValues" dxfId="36008" priority="986"/>
  </conditionalFormatting>
  <conditionalFormatting sqref="G11">
    <cfRule type="duplicateValues" dxfId="36007" priority="987"/>
  </conditionalFormatting>
  <conditionalFormatting sqref="G11">
    <cfRule type="duplicateValues" dxfId="36006" priority="988"/>
  </conditionalFormatting>
  <conditionalFormatting sqref="G11">
    <cfRule type="duplicateValues" dxfId="36005" priority="989"/>
  </conditionalFormatting>
  <conditionalFormatting sqref="G11">
    <cfRule type="duplicateValues" dxfId="36004" priority="990"/>
  </conditionalFormatting>
  <conditionalFormatting sqref="G11">
    <cfRule type="duplicateValues" dxfId="36003" priority="991"/>
  </conditionalFormatting>
  <conditionalFormatting sqref="G11">
    <cfRule type="duplicateValues" dxfId="36002" priority="992"/>
  </conditionalFormatting>
  <conditionalFormatting sqref="G12">
    <cfRule type="duplicateValues" dxfId="36001" priority="974"/>
  </conditionalFormatting>
  <conditionalFormatting sqref="G12">
    <cfRule type="duplicateValues" dxfId="36000" priority="975"/>
  </conditionalFormatting>
  <conditionalFormatting sqref="G12">
    <cfRule type="duplicateValues" dxfId="35999" priority="976"/>
  </conditionalFormatting>
  <conditionalFormatting sqref="G12">
    <cfRule type="duplicateValues" dxfId="35998" priority="977"/>
  </conditionalFormatting>
  <conditionalFormatting sqref="G12">
    <cfRule type="duplicateValues" dxfId="35997" priority="978"/>
  </conditionalFormatting>
  <conditionalFormatting sqref="G12">
    <cfRule type="duplicateValues" dxfId="35996" priority="979"/>
  </conditionalFormatting>
  <conditionalFormatting sqref="G12">
    <cfRule type="duplicateValues" dxfId="35995" priority="980"/>
  </conditionalFormatting>
  <conditionalFormatting sqref="G12">
    <cfRule type="duplicateValues" dxfId="35994" priority="981"/>
  </conditionalFormatting>
  <conditionalFormatting sqref="G12">
    <cfRule type="duplicateValues" dxfId="35993" priority="982"/>
  </conditionalFormatting>
  <conditionalFormatting sqref="E14">
    <cfRule type="duplicateValues" dxfId="35992" priority="954"/>
  </conditionalFormatting>
  <conditionalFormatting sqref="E14">
    <cfRule type="duplicateValues" dxfId="35991" priority="955"/>
  </conditionalFormatting>
  <conditionalFormatting sqref="E14">
    <cfRule type="duplicateValues" dxfId="35990" priority="956"/>
  </conditionalFormatting>
  <conditionalFormatting sqref="E14">
    <cfRule type="duplicateValues" dxfId="35989" priority="957"/>
  </conditionalFormatting>
  <conditionalFormatting sqref="E14">
    <cfRule type="duplicateValues" dxfId="35988" priority="958"/>
  </conditionalFormatting>
  <conditionalFormatting sqref="E14">
    <cfRule type="duplicateValues" dxfId="35987" priority="959"/>
  </conditionalFormatting>
  <conditionalFormatting sqref="E14">
    <cfRule type="duplicateValues" dxfId="35986" priority="960"/>
  </conditionalFormatting>
  <conditionalFormatting sqref="E14">
    <cfRule type="duplicateValues" dxfId="35985" priority="961"/>
  </conditionalFormatting>
  <conditionalFormatting sqref="E14">
    <cfRule type="duplicateValues" dxfId="35984" priority="962"/>
  </conditionalFormatting>
  <conditionalFormatting sqref="F13">
    <cfRule type="duplicateValues" dxfId="35983" priority="924"/>
  </conditionalFormatting>
  <conditionalFormatting sqref="F13">
    <cfRule type="duplicateValues" dxfId="35982" priority="925"/>
  </conditionalFormatting>
  <conditionalFormatting sqref="F13">
    <cfRule type="duplicateValues" dxfId="35981" priority="926"/>
  </conditionalFormatting>
  <conditionalFormatting sqref="F13">
    <cfRule type="duplicateValues" dxfId="35980" priority="927"/>
  </conditionalFormatting>
  <conditionalFormatting sqref="F13">
    <cfRule type="duplicateValues" dxfId="35979" priority="928"/>
  </conditionalFormatting>
  <conditionalFormatting sqref="F13">
    <cfRule type="duplicateValues" dxfId="35978" priority="929"/>
  </conditionalFormatting>
  <conditionalFormatting sqref="F13">
    <cfRule type="duplicateValues" dxfId="35977" priority="930"/>
  </conditionalFormatting>
  <conditionalFormatting sqref="F13">
    <cfRule type="duplicateValues" dxfId="35976" priority="931"/>
  </conditionalFormatting>
  <conditionalFormatting sqref="F13">
    <cfRule type="duplicateValues" dxfId="35975" priority="932"/>
  </conditionalFormatting>
  <conditionalFormatting sqref="F14">
    <cfRule type="duplicateValues" dxfId="35974" priority="913"/>
  </conditionalFormatting>
  <conditionalFormatting sqref="F14">
    <cfRule type="duplicateValues" dxfId="35973" priority="914"/>
  </conditionalFormatting>
  <conditionalFormatting sqref="F14">
    <cfRule type="duplicateValues" dxfId="35972" priority="915"/>
  </conditionalFormatting>
  <conditionalFormatting sqref="F14">
    <cfRule type="duplicateValues" dxfId="35971" priority="916"/>
  </conditionalFormatting>
  <conditionalFormatting sqref="F14">
    <cfRule type="duplicateValues" dxfId="35970" priority="917"/>
  </conditionalFormatting>
  <conditionalFormatting sqref="F14">
    <cfRule type="duplicateValues" dxfId="35969" priority="918"/>
  </conditionalFormatting>
  <conditionalFormatting sqref="F14">
    <cfRule type="duplicateValues" dxfId="35968" priority="919"/>
  </conditionalFormatting>
  <conditionalFormatting sqref="F14">
    <cfRule type="duplicateValues" dxfId="35967" priority="920"/>
  </conditionalFormatting>
  <conditionalFormatting sqref="F14">
    <cfRule type="duplicateValues" dxfId="35966" priority="921"/>
  </conditionalFormatting>
  <conditionalFormatting sqref="F11">
    <cfRule type="duplicateValues" dxfId="35965" priority="894"/>
  </conditionalFormatting>
  <conditionalFormatting sqref="F11">
    <cfRule type="duplicateValues" dxfId="35964" priority="895"/>
  </conditionalFormatting>
  <conditionalFormatting sqref="F11">
    <cfRule type="duplicateValues" dxfId="35963" priority="896"/>
  </conditionalFormatting>
  <conditionalFormatting sqref="F11">
    <cfRule type="duplicateValues" dxfId="35962" priority="897"/>
  </conditionalFormatting>
  <conditionalFormatting sqref="F11">
    <cfRule type="duplicateValues" dxfId="35961" priority="898"/>
  </conditionalFormatting>
  <conditionalFormatting sqref="F11">
    <cfRule type="duplicateValues" dxfId="35960" priority="899"/>
  </conditionalFormatting>
  <conditionalFormatting sqref="F11">
    <cfRule type="duplicateValues" dxfId="35959" priority="900"/>
  </conditionalFormatting>
  <conditionalFormatting sqref="F11">
    <cfRule type="duplicateValues" dxfId="35958" priority="901"/>
  </conditionalFormatting>
  <conditionalFormatting sqref="F11">
    <cfRule type="duplicateValues" dxfId="35957" priority="902"/>
  </conditionalFormatting>
  <conditionalFormatting sqref="F12">
    <cfRule type="duplicateValues" dxfId="35956" priority="884"/>
  </conditionalFormatting>
  <conditionalFormatting sqref="F12">
    <cfRule type="duplicateValues" dxfId="35955" priority="885"/>
  </conditionalFormatting>
  <conditionalFormatting sqref="F12">
    <cfRule type="duplicateValues" dxfId="35954" priority="886"/>
  </conditionalFormatting>
  <conditionalFormatting sqref="F12">
    <cfRule type="duplicateValues" dxfId="35953" priority="887"/>
  </conditionalFormatting>
  <conditionalFormatting sqref="F12">
    <cfRule type="duplicateValues" dxfId="35952" priority="888"/>
  </conditionalFormatting>
  <conditionalFormatting sqref="F12">
    <cfRule type="duplicateValues" dxfId="35951" priority="889"/>
  </conditionalFormatting>
  <conditionalFormatting sqref="F12">
    <cfRule type="duplicateValues" dxfId="35950" priority="890"/>
  </conditionalFormatting>
  <conditionalFormatting sqref="F12">
    <cfRule type="duplicateValues" dxfId="35949" priority="891"/>
  </conditionalFormatting>
  <conditionalFormatting sqref="F12">
    <cfRule type="duplicateValues" dxfId="35948" priority="892"/>
  </conditionalFormatting>
  <conditionalFormatting sqref="D21">
    <cfRule type="duplicateValues" dxfId="35947" priority="874"/>
  </conditionalFormatting>
  <conditionalFormatting sqref="D21">
    <cfRule type="duplicateValues" dxfId="35946" priority="875"/>
  </conditionalFormatting>
  <conditionalFormatting sqref="D21">
    <cfRule type="duplicateValues" dxfId="35945" priority="876"/>
  </conditionalFormatting>
  <conditionalFormatting sqref="D21">
    <cfRule type="duplicateValues" dxfId="35944" priority="877"/>
  </conditionalFormatting>
  <conditionalFormatting sqref="D21">
    <cfRule type="duplicateValues" dxfId="35943" priority="878"/>
  </conditionalFormatting>
  <conditionalFormatting sqref="D21">
    <cfRule type="duplicateValues" dxfId="35942" priority="879"/>
  </conditionalFormatting>
  <conditionalFormatting sqref="D21">
    <cfRule type="duplicateValues" dxfId="35941" priority="880"/>
  </conditionalFormatting>
  <conditionalFormatting sqref="D21">
    <cfRule type="duplicateValues" dxfId="35940" priority="881"/>
  </conditionalFormatting>
  <conditionalFormatting sqref="D21">
    <cfRule type="duplicateValues" dxfId="35939" priority="882"/>
  </conditionalFormatting>
  <conditionalFormatting sqref="D17:E17">
    <cfRule type="duplicateValues" dxfId="35938" priority="855"/>
  </conditionalFormatting>
  <conditionalFormatting sqref="D17:E17">
    <cfRule type="duplicateValues" dxfId="35937" priority="856"/>
  </conditionalFormatting>
  <conditionalFormatting sqref="D17:E17">
    <cfRule type="duplicateValues" dxfId="35936" priority="857"/>
  </conditionalFormatting>
  <conditionalFormatting sqref="D17">
    <cfRule type="duplicateValues" dxfId="35935" priority="858"/>
  </conditionalFormatting>
  <conditionalFormatting sqref="D17">
    <cfRule type="duplicateValues" dxfId="35934" priority="859"/>
  </conditionalFormatting>
  <conditionalFormatting sqref="D17:E17">
    <cfRule type="duplicateValues" dxfId="35933" priority="860"/>
  </conditionalFormatting>
  <conditionalFormatting sqref="E17">
    <cfRule type="duplicateValues" dxfId="35932" priority="861"/>
  </conditionalFormatting>
  <conditionalFormatting sqref="E17">
    <cfRule type="duplicateValues" dxfId="35931" priority="862"/>
  </conditionalFormatting>
  <conditionalFormatting sqref="E17">
    <cfRule type="duplicateValues" dxfId="35930" priority="863"/>
  </conditionalFormatting>
  <conditionalFormatting sqref="E17">
    <cfRule type="duplicateValues" dxfId="35929" priority="864"/>
  </conditionalFormatting>
  <conditionalFormatting sqref="E17">
    <cfRule type="duplicateValues" dxfId="35928" priority="865"/>
  </conditionalFormatting>
  <conditionalFormatting sqref="E17">
    <cfRule type="duplicateValues" dxfId="35927" priority="866"/>
  </conditionalFormatting>
  <conditionalFormatting sqref="D17">
    <cfRule type="duplicateValues" dxfId="35926" priority="867"/>
  </conditionalFormatting>
  <conditionalFormatting sqref="D17:E17">
    <cfRule type="duplicateValues" dxfId="35925" priority="868"/>
  </conditionalFormatting>
  <conditionalFormatting sqref="D17:E17">
    <cfRule type="duplicateValues" dxfId="35924" priority="869"/>
  </conditionalFormatting>
  <conditionalFormatting sqref="E17">
    <cfRule type="duplicateValues" dxfId="35923" priority="870"/>
  </conditionalFormatting>
  <conditionalFormatting sqref="E17">
    <cfRule type="duplicateValues" dxfId="35922" priority="871"/>
  </conditionalFormatting>
  <conditionalFormatting sqref="E17">
    <cfRule type="duplicateValues" dxfId="35921" priority="872"/>
  </conditionalFormatting>
  <conditionalFormatting sqref="D22 G22">
    <cfRule type="duplicateValues" dxfId="35920" priority="822"/>
  </conditionalFormatting>
  <conditionalFormatting sqref="D22 G22">
    <cfRule type="duplicateValues" dxfId="35919" priority="823"/>
  </conditionalFormatting>
  <conditionalFormatting sqref="D22 G22">
    <cfRule type="duplicateValues" dxfId="35918" priority="824"/>
  </conditionalFormatting>
  <conditionalFormatting sqref="D22">
    <cfRule type="duplicateValues" dxfId="35917" priority="825"/>
  </conditionalFormatting>
  <conditionalFormatting sqref="D22">
    <cfRule type="duplicateValues" dxfId="35916" priority="826"/>
  </conditionalFormatting>
  <conditionalFormatting sqref="D22 G22">
    <cfRule type="duplicateValues" dxfId="35915" priority="827"/>
  </conditionalFormatting>
  <conditionalFormatting sqref="D22">
    <cfRule type="duplicateValues" dxfId="35914" priority="828"/>
  </conditionalFormatting>
  <conditionalFormatting sqref="D22 G22">
    <cfRule type="duplicateValues" dxfId="35913" priority="829"/>
  </conditionalFormatting>
  <conditionalFormatting sqref="D22 G22">
    <cfRule type="duplicateValues" dxfId="35912" priority="830"/>
  </conditionalFormatting>
  <conditionalFormatting sqref="G22">
    <cfRule type="duplicateValues" dxfId="35911" priority="831"/>
  </conditionalFormatting>
  <conditionalFormatting sqref="G22">
    <cfRule type="duplicateValues" dxfId="35910" priority="832"/>
  </conditionalFormatting>
  <conditionalFormatting sqref="G22">
    <cfRule type="duplicateValues" dxfId="35909" priority="833"/>
  </conditionalFormatting>
  <conditionalFormatting sqref="D18:E18">
    <cfRule type="duplicateValues" dxfId="35908" priority="804"/>
  </conditionalFormatting>
  <conditionalFormatting sqref="D18:E18">
    <cfRule type="duplicateValues" dxfId="35907" priority="805"/>
  </conditionalFormatting>
  <conditionalFormatting sqref="D18:E18">
    <cfRule type="duplicateValues" dxfId="35906" priority="806"/>
  </conditionalFormatting>
  <conditionalFormatting sqref="D18">
    <cfRule type="duplicateValues" dxfId="35905" priority="807"/>
  </conditionalFormatting>
  <conditionalFormatting sqref="D18">
    <cfRule type="duplicateValues" dxfId="35904" priority="808"/>
  </conditionalFormatting>
  <conditionalFormatting sqref="D18:E18">
    <cfRule type="duplicateValues" dxfId="35903" priority="809"/>
  </conditionalFormatting>
  <conditionalFormatting sqref="E18">
    <cfRule type="duplicateValues" dxfId="35902" priority="810"/>
  </conditionalFormatting>
  <conditionalFormatting sqref="E18">
    <cfRule type="duplicateValues" dxfId="35901" priority="811"/>
  </conditionalFormatting>
  <conditionalFormatting sqref="E18">
    <cfRule type="duplicateValues" dxfId="35900" priority="812"/>
  </conditionalFormatting>
  <conditionalFormatting sqref="E18">
    <cfRule type="duplicateValues" dxfId="35899" priority="813"/>
  </conditionalFormatting>
  <conditionalFormatting sqref="E18">
    <cfRule type="duplicateValues" dxfId="35898" priority="814"/>
  </conditionalFormatting>
  <conditionalFormatting sqref="E18">
    <cfRule type="duplicateValues" dxfId="35897" priority="815"/>
  </conditionalFormatting>
  <conditionalFormatting sqref="D18">
    <cfRule type="duplicateValues" dxfId="35896" priority="816"/>
  </conditionalFormatting>
  <conditionalFormatting sqref="D18:E18">
    <cfRule type="duplicateValues" dxfId="35895" priority="817"/>
  </conditionalFormatting>
  <conditionalFormatting sqref="D18:E18">
    <cfRule type="duplicateValues" dxfId="35894" priority="818"/>
  </conditionalFormatting>
  <conditionalFormatting sqref="E18">
    <cfRule type="duplicateValues" dxfId="35893" priority="819"/>
  </conditionalFormatting>
  <conditionalFormatting sqref="E18">
    <cfRule type="duplicateValues" dxfId="35892" priority="820"/>
  </conditionalFormatting>
  <conditionalFormatting sqref="E18">
    <cfRule type="duplicateValues" dxfId="35891" priority="821"/>
  </conditionalFormatting>
  <conditionalFormatting sqref="D19:E19">
    <cfRule type="duplicateValues" dxfId="35890" priority="785"/>
  </conditionalFormatting>
  <conditionalFormatting sqref="D19:E19">
    <cfRule type="duplicateValues" dxfId="35889" priority="786"/>
  </conditionalFormatting>
  <conditionalFormatting sqref="D19:E19">
    <cfRule type="duplicateValues" dxfId="35888" priority="787"/>
  </conditionalFormatting>
  <conditionalFormatting sqref="D19">
    <cfRule type="duplicateValues" dxfId="35887" priority="788"/>
  </conditionalFormatting>
  <conditionalFormatting sqref="D19">
    <cfRule type="duplicateValues" dxfId="35886" priority="789"/>
  </conditionalFormatting>
  <conditionalFormatting sqref="D19:E19">
    <cfRule type="duplicateValues" dxfId="35885" priority="790"/>
  </conditionalFormatting>
  <conditionalFormatting sqref="E19">
    <cfRule type="duplicateValues" dxfId="35884" priority="791"/>
  </conditionalFormatting>
  <conditionalFormatting sqref="E19">
    <cfRule type="duplicateValues" dxfId="35883" priority="792"/>
  </conditionalFormatting>
  <conditionalFormatting sqref="E19">
    <cfRule type="duplicateValues" dxfId="35882" priority="793"/>
  </conditionalFormatting>
  <conditionalFormatting sqref="E19">
    <cfRule type="duplicateValues" dxfId="35881" priority="794"/>
  </conditionalFormatting>
  <conditionalFormatting sqref="E19">
    <cfRule type="duplicateValues" dxfId="35880" priority="795"/>
  </conditionalFormatting>
  <conditionalFormatting sqref="E19">
    <cfRule type="duplicateValues" dxfId="35879" priority="796"/>
  </conditionalFormatting>
  <conditionalFormatting sqref="D19">
    <cfRule type="duplicateValues" dxfId="35878" priority="797"/>
  </conditionalFormatting>
  <conditionalFormatting sqref="D19:E19">
    <cfRule type="duplicateValues" dxfId="35877" priority="798"/>
  </conditionalFormatting>
  <conditionalFormatting sqref="D19:E19">
    <cfRule type="duplicateValues" dxfId="35876" priority="799"/>
  </conditionalFormatting>
  <conditionalFormatting sqref="E19">
    <cfRule type="duplicateValues" dxfId="35875" priority="800"/>
  </conditionalFormatting>
  <conditionalFormatting sqref="E19">
    <cfRule type="duplicateValues" dxfId="35874" priority="801"/>
  </conditionalFormatting>
  <conditionalFormatting sqref="E19">
    <cfRule type="duplicateValues" dxfId="35873" priority="802"/>
  </conditionalFormatting>
  <conditionalFormatting sqref="D20:E20">
    <cfRule type="duplicateValues" dxfId="35872" priority="766"/>
  </conditionalFormatting>
  <conditionalFormatting sqref="D20:E20">
    <cfRule type="duplicateValues" dxfId="35871" priority="767"/>
  </conditionalFormatting>
  <conditionalFormatting sqref="D20:E20">
    <cfRule type="duplicateValues" dxfId="35870" priority="768"/>
  </conditionalFormatting>
  <conditionalFormatting sqref="D20">
    <cfRule type="duplicateValues" dxfId="35869" priority="769"/>
  </conditionalFormatting>
  <conditionalFormatting sqref="D20">
    <cfRule type="duplicateValues" dxfId="35868" priority="770"/>
  </conditionalFormatting>
  <conditionalFormatting sqref="D20:E20">
    <cfRule type="duplicateValues" dxfId="35867" priority="771"/>
  </conditionalFormatting>
  <conditionalFormatting sqref="E20">
    <cfRule type="duplicateValues" dxfId="35866" priority="772"/>
  </conditionalFormatting>
  <conditionalFormatting sqref="E20">
    <cfRule type="duplicateValues" dxfId="35865" priority="773"/>
  </conditionalFormatting>
  <conditionalFormatting sqref="E20">
    <cfRule type="duplicateValues" dxfId="35864" priority="774"/>
  </conditionalFormatting>
  <conditionalFormatting sqref="E20">
    <cfRule type="duplicateValues" dxfId="35863" priority="775"/>
  </conditionalFormatting>
  <conditionalFormatting sqref="E20">
    <cfRule type="duplicateValues" dxfId="35862" priority="776"/>
  </conditionalFormatting>
  <conditionalFormatting sqref="E20">
    <cfRule type="duplicateValues" dxfId="35861" priority="777"/>
  </conditionalFormatting>
  <conditionalFormatting sqref="D20">
    <cfRule type="duplicateValues" dxfId="35860" priority="778"/>
  </conditionalFormatting>
  <conditionalFormatting sqref="D20:E20">
    <cfRule type="duplicateValues" dxfId="35859" priority="779"/>
  </conditionalFormatting>
  <conditionalFormatting sqref="D20:E20">
    <cfRule type="duplicateValues" dxfId="35858" priority="780"/>
  </conditionalFormatting>
  <conditionalFormatting sqref="E20">
    <cfRule type="duplicateValues" dxfId="35857" priority="781"/>
  </conditionalFormatting>
  <conditionalFormatting sqref="E20">
    <cfRule type="duplicateValues" dxfId="35856" priority="782"/>
  </conditionalFormatting>
  <conditionalFormatting sqref="E20">
    <cfRule type="duplicateValues" dxfId="35855" priority="783"/>
  </conditionalFormatting>
  <conditionalFormatting sqref="G21">
    <cfRule type="duplicateValues" dxfId="35854" priority="756"/>
  </conditionalFormatting>
  <conditionalFormatting sqref="G21">
    <cfRule type="duplicateValues" dxfId="35853" priority="757"/>
  </conditionalFormatting>
  <conditionalFormatting sqref="G21">
    <cfRule type="duplicateValues" dxfId="35852" priority="758"/>
  </conditionalFormatting>
  <conditionalFormatting sqref="G21">
    <cfRule type="duplicateValues" dxfId="35851" priority="759"/>
  </conditionalFormatting>
  <conditionalFormatting sqref="G21">
    <cfRule type="duplicateValues" dxfId="35850" priority="760"/>
  </conditionalFormatting>
  <conditionalFormatting sqref="G21">
    <cfRule type="duplicateValues" dxfId="35849" priority="761"/>
  </conditionalFormatting>
  <conditionalFormatting sqref="G21">
    <cfRule type="duplicateValues" dxfId="35848" priority="762"/>
  </conditionalFormatting>
  <conditionalFormatting sqref="G21">
    <cfRule type="duplicateValues" dxfId="35847" priority="763"/>
  </conditionalFormatting>
  <conditionalFormatting sqref="G21">
    <cfRule type="duplicateValues" dxfId="35846" priority="764"/>
  </conditionalFormatting>
  <conditionalFormatting sqref="G17">
    <cfRule type="duplicateValues" dxfId="35845" priority="746"/>
  </conditionalFormatting>
  <conditionalFormatting sqref="G17">
    <cfRule type="duplicateValues" dxfId="35844" priority="747"/>
  </conditionalFormatting>
  <conditionalFormatting sqref="G17">
    <cfRule type="duplicateValues" dxfId="35843" priority="748"/>
  </conditionalFormatting>
  <conditionalFormatting sqref="G17">
    <cfRule type="duplicateValues" dxfId="35842" priority="749"/>
  </conditionalFormatting>
  <conditionalFormatting sqref="G17">
    <cfRule type="duplicateValues" dxfId="35841" priority="750"/>
  </conditionalFormatting>
  <conditionalFormatting sqref="G17">
    <cfRule type="duplicateValues" dxfId="35840" priority="751"/>
  </conditionalFormatting>
  <conditionalFormatting sqref="G17">
    <cfRule type="duplicateValues" dxfId="35839" priority="752"/>
  </conditionalFormatting>
  <conditionalFormatting sqref="G17">
    <cfRule type="duplicateValues" dxfId="35838" priority="753"/>
  </conditionalFormatting>
  <conditionalFormatting sqref="G17">
    <cfRule type="duplicateValues" dxfId="35837" priority="754"/>
  </conditionalFormatting>
  <conditionalFormatting sqref="G18">
    <cfRule type="duplicateValues" dxfId="35836" priority="726"/>
  </conditionalFormatting>
  <conditionalFormatting sqref="G18">
    <cfRule type="duplicateValues" dxfId="35835" priority="727"/>
  </conditionalFormatting>
  <conditionalFormatting sqref="G18">
    <cfRule type="duplicateValues" dxfId="35834" priority="728"/>
  </conditionalFormatting>
  <conditionalFormatting sqref="G18">
    <cfRule type="duplicateValues" dxfId="35833" priority="729"/>
  </conditionalFormatting>
  <conditionalFormatting sqref="G18">
    <cfRule type="duplicateValues" dxfId="35832" priority="730"/>
  </conditionalFormatting>
  <conditionalFormatting sqref="G18">
    <cfRule type="duplicateValues" dxfId="35831" priority="731"/>
  </conditionalFormatting>
  <conditionalFormatting sqref="G18">
    <cfRule type="duplicateValues" dxfId="35830" priority="732"/>
  </conditionalFormatting>
  <conditionalFormatting sqref="G18">
    <cfRule type="duplicateValues" dxfId="35829" priority="733"/>
  </conditionalFormatting>
  <conditionalFormatting sqref="G18">
    <cfRule type="duplicateValues" dxfId="35828" priority="734"/>
  </conditionalFormatting>
  <conditionalFormatting sqref="G19">
    <cfRule type="duplicateValues" dxfId="35827" priority="716"/>
  </conditionalFormatting>
  <conditionalFormatting sqref="G19">
    <cfRule type="duplicateValues" dxfId="35826" priority="717"/>
  </conditionalFormatting>
  <conditionalFormatting sqref="G19">
    <cfRule type="duplicateValues" dxfId="35825" priority="718"/>
  </conditionalFormatting>
  <conditionalFormatting sqref="G19">
    <cfRule type="duplicateValues" dxfId="35824" priority="719"/>
  </conditionalFormatting>
  <conditionalFormatting sqref="G19">
    <cfRule type="duplicateValues" dxfId="35823" priority="720"/>
  </conditionalFormatting>
  <conditionalFormatting sqref="G19">
    <cfRule type="duplicateValues" dxfId="35822" priority="721"/>
  </conditionalFormatting>
  <conditionalFormatting sqref="G19">
    <cfRule type="duplicateValues" dxfId="35821" priority="722"/>
  </conditionalFormatting>
  <conditionalFormatting sqref="G19">
    <cfRule type="duplicateValues" dxfId="35820" priority="723"/>
  </conditionalFormatting>
  <conditionalFormatting sqref="G19">
    <cfRule type="duplicateValues" dxfId="35819" priority="724"/>
  </conditionalFormatting>
  <conditionalFormatting sqref="G20">
    <cfRule type="duplicateValues" dxfId="35818" priority="706"/>
  </conditionalFormatting>
  <conditionalFormatting sqref="G20">
    <cfRule type="duplicateValues" dxfId="35817" priority="707"/>
  </conditionalFormatting>
  <conditionalFormatting sqref="G20">
    <cfRule type="duplicateValues" dxfId="35816" priority="708"/>
  </conditionalFormatting>
  <conditionalFormatting sqref="G20">
    <cfRule type="duplicateValues" dxfId="35815" priority="709"/>
  </conditionalFormatting>
  <conditionalFormatting sqref="G20">
    <cfRule type="duplicateValues" dxfId="35814" priority="710"/>
  </conditionalFormatting>
  <conditionalFormatting sqref="G20">
    <cfRule type="duplicateValues" dxfId="35813" priority="711"/>
  </conditionalFormatting>
  <conditionalFormatting sqref="G20">
    <cfRule type="duplicateValues" dxfId="35812" priority="712"/>
  </conditionalFormatting>
  <conditionalFormatting sqref="G20">
    <cfRule type="duplicateValues" dxfId="35811" priority="713"/>
  </conditionalFormatting>
  <conditionalFormatting sqref="G20">
    <cfRule type="duplicateValues" dxfId="35810" priority="714"/>
  </conditionalFormatting>
  <conditionalFormatting sqref="E21">
    <cfRule type="duplicateValues" dxfId="35809" priority="696"/>
  </conditionalFormatting>
  <conditionalFormatting sqref="E21">
    <cfRule type="duplicateValues" dxfId="35808" priority="697"/>
  </conditionalFormatting>
  <conditionalFormatting sqref="E21">
    <cfRule type="duplicateValues" dxfId="35807" priority="698"/>
  </conditionalFormatting>
  <conditionalFormatting sqref="E21">
    <cfRule type="duplicateValues" dxfId="35806" priority="699"/>
  </conditionalFormatting>
  <conditionalFormatting sqref="E21">
    <cfRule type="duplicateValues" dxfId="35805" priority="700"/>
  </conditionalFormatting>
  <conditionalFormatting sqref="E21">
    <cfRule type="duplicateValues" dxfId="35804" priority="701"/>
  </conditionalFormatting>
  <conditionalFormatting sqref="E21">
    <cfRule type="duplicateValues" dxfId="35803" priority="702"/>
  </conditionalFormatting>
  <conditionalFormatting sqref="E21">
    <cfRule type="duplicateValues" dxfId="35802" priority="703"/>
  </conditionalFormatting>
  <conditionalFormatting sqref="E21">
    <cfRule type="duplicateValues" dxfId="35801" priority="704"/>
  </conditionalFormatting>
  <conditionalFormatting sqref="E22">
    <cfRule type="duplicateValues" dxfId="35800" priority="686"/>
  </conditionalFormatting>
  <conditionalFormatting sqref="E22">
    <cfRule type="duplicateValues" dxfId="35799" priority="687"/>
  </conditionalFormatting>
  <conditionalFormatting sqref="E22">
    <cfRule type="duplicateValues" dxfId="35798" priority="688"/>
  </conditionalFormatting>
  <conditionalFormatting sqref="E22">
    <cfRule type="duplicateValues" dxfId="35797" priority="689"/>
  </conditionalFormatting>
  <conditionalFormatting sqref="E22">
    <cfRule type="duplicateValues" dxfId="35796" priority="690"/>
  </conditionalFormatting>
  <conditionalFormatting sqref="E22">
    <cfRule type="duplicateValues" dxfId="35795" priority="691"/>
  </conditionalFormatting>
  <conditionalFormatting sqref="E22">
    <cfRule type="duplicateValues" dxfId="35794" priority="692"/>
  </conditionalFormatting>
  <conditionalFormatting sqref="E22">
    <cfRule type="duplicateValues" dxfId="35793" priority="693"/>
  </conditionalFormatting>
  <conditionalFormatting sqref="E22">
    <cfRule type="duplicateValues" dxfId="35792" priority="694"/>
  </conditionalFormatting>
  <conditionalFormatting sqref="F21">
    <cfRule type="duplicateValues" dxfId="35791" priority="676"/>
  </conditionalFormatting>
  <conditionalFormatting sqref="F21">
    <cfRule type="duplicateValues" dxfId="35790" priority="677"/>
  </conditionalFormatting>
  <conditionalFormatting sqref="F21">
    <cfRule type="duplicateValues" dxfId="35789" priority="678"/>
  </conditionalFormatting>
  <conditionalFormatting sqref="F21">
    <cfRule type="duplicateValues" dxfId="35788" priority="679"/>
  </conditionalFormatting>
  <conditionalFormatting sqref="F21">
    <cfRule type="duplicateValues" dxfId="35787" priority="680"/>
  </conditionalFormatting>
  <conditionalFormatting sqref="F21">
    <cfRule type="duplicateValues" dxfId="35786" priority="681"/>
  </conditionalFormatting>
  <conditionalFormatting sqref="F21">
    <cfRule type="duplicateValues" dxfId="35785" priority="682"/>
  </conditionalFormatting>
  <conditionalFormatting sqref="F21">
    <cfRule type="duplicateValues" dxfId="35784" priority="683"/>
  </conditionalFormatting>
  <conditionalFormatting sqref="F21">
    <cfRule type="duplicateValues" dxfId="35783" priority="684"/>
  </conditionalFormatting>
  <conditionalFormatting sqref="F17">
    <cfRule type="duplicateValues" dxfId="35782" priority="666"/>
  </conditionalFormatting>
  <conditionalFormatting sqref="F17">
    <cfRule type="duplicateValues" dxfId="35781" priority="667"/>
  </conditionalFormatting>
  <conditionalFormatting sqref="F17">
    <cfRule type="duplicateValues" dxfId="35780" priority="668"/>
  </conditionalFormatting>
  <conditionalFormatting sqref="F17">
    <cfRule type="duplicateValues" dxfId="35779" priority="669"/>
  </conditionalFormatting>
  <conditionalFormatting sqref="F17">
    <cfRule type="duplicateValues" dxfId="35778" priority="670"/>
  </conditionalFormatting>
  <conditionalFormatting sqref="F17">
    <cfRule type="duplicateValues" dxfId="35777" priority="671"/>
  </conditionalFormatting>
  <conditionalFormatting sqref="F17">
    <cfRule type="duplicateValues" dxfId="35776" priority="672"/>
  </conditionalFormatting>
  <conditionalFormatting sqref="F17">
    <cfRule type="duplicateValues" dxfId="35775" priority="673"/>
  </conditionalFormatting>
  <conditionalFormatting sqref="F17">
    <cfRule type="duplicateValues" dxfId="35774" priority="674"/>
  </conditionalFormatting>
  <conditionalFormatting sqref="F22">
    <cfRule type="duplicateValues" dxfId="35773" priority="645"/>
  </conditionalFormatting>
  <conditionalFormatting sqref="F22">
    <cfRule type="duplicateValues" dxfId="35772" priority="646"/>
  </conditionalFormatting>
  <conditionalFormatting sqref="F22">
    <cfRule type="duplicateValues" dxfId="35771" priority="647"/>
  </conditionalFormatting>
  <conditionalFormatting sqref="F22">
    <cfRule type="duplicateValues" dxfId="35770" priority="648"/>
  </conditionalFormatting>
  <conditionalFormatting sqref="F22">
    <cfRule type="duplicateValues" dxfId="35769" priority="649"/>
  </conditionalFormatting>
  <conditionalFormatting sqref="F22">
    <cfRule type="duplicateValues" dxfId="35768" priority="650"/>
  </conditionalFormatting>
  <conditionalFormatting sqref="F22">
    <cfRule type="duplicateValues" dxfId="35767" priority="651"/>
  </conditionalFormatting>
  <conditionalFormatting sqref="F22">
    <cfRule type="duplicateValues" dxfId="35766" priority="652"/>
  </conditionalFormatting>
  <conditionalFormatting sqref="F22">
    <cfRule type="duplicateValues" dxfId="35765" priority="653"/>
  </conditionalFormatting>
  <conditionalFormatting sqref="F18">
    <cfRule type="duplicateValues" dxfId="35764" priority="636"/>
  </conditionalFormatting>
  <conditionalFormatting sqref="F18">
    <cfRule type="duplicateValues" dxfId="35763" priority="637"/>
  </conditionalFormatting>
  <conditionalFormatting sqref="F18">
    <cfRule type="duplicateValues" dxfId="35762" priority="638"/>
  </conditionalFormatting>
  <conditionalFormatting sqref="F18">
    <cfRule type="duplicateValues" dxfId="35761" priority="639"/>
  </conditionalFormatting>
  <conditionalFormatting sqref="F18">
    <cfRule type="duplicateValues" dxfId="35760" priority="640"/>
  </conditionalFormatting>
  <conditionalFormatting sqref="F18">
    <cfRule type="duplicateValues" dxfId="35759" priority="641"/>
  </conditionalFormatting>
  <conditionalFormatting sqref="F18">
    <cfRule type="duplicateValues" dxfId="35758" priority="642"/>
  </conditionalFormatting>
  <conditionalFormatting sqref="F18">
    <cfRule type="duplicateValues" dxfId="35757" priority="643"/>
  </conditionalFormatting>
  <conditionalFormatting sqref="F18">
    <cfRule type="duplicateValues" dxfId="35756" priority="644"/>
  </conditionalFormatting>
  <conditionalFormatting sqref="F19">
    <cfRule type="duplicateValues" dxfId="35755" priority="626"/>
  </conditionalFormatting>
  <conditionalFormatting sqref="F19">
    <cfRule type="duplicateValues" dxfId="35754" priority="627"/>
  </conditionalFormatting>
  <conditionalFormatting sqref="F19">
    <cfRule type="duplicateValues" dxfId="35753" priority="628"/>
  </conditionalFormatting>
  <conditionalFormatting sqref="F19">
    <cfRule type="duplicateValues" dxfId="35752" priority="629"/>
  </conditionalFormatting>
  <conditionalFormatting sqref="F19">
    <cfRule type="duplicateValues" dxfId="35751" priority="630"/>
  </conditionalFormatting>
  <conditionalFormatting sqref="F19">
    <cfRule type="duplicateValues" dxfId="35750" priority="631"/>
  </conditionalFormatting>
  <conditionalFormatting sqref="F19">
    <cfRule type="duplicateValues" dxfId="35749" priority="632"/>
  </conditionalFormatting>
  <conditionalFormatting sqref="F19">
    <cfRule type="duplicateValues" dxfId="35748" priority="633"/>
  </conditionalFormatting>
  <conditionalFormatting sqref="F19">
    <cfRule type="duplicateValues" dxfId="35747" priority="634"/>
  </conditionalFormatting>
  <conditionalFormatting sqref="F20">
    <cfRule type="duplicateValues" dxfId="35746" priority="616"/>
  </conditionalFormatting>
  <conditionalFormatting sqref="F20">
    <cfRule type="duplicateValues" dxfId="35745" priority="617"/>
  </conditionalFormatting>
  <conditionalFormatting sqref="F20">
    <cfRule type="duplicateValues" dxfId="35744" priority="618"/>
  </conditionalFormatting>
  <conditionalFormatting sqref="F20">
    <cfRule type="duplicateValues" dxfId="35743" priority="619"/>
  </conditionalFormatting>
  <conditionalFormatting sqref="F20">
    <cfRule type="duplicateValues" dxfId="35742" priority="620"/>
  </conditionalFormatting>
  <conditionalFormatting sqref="F20">
    <cfRule type="duplicateValues" dxfId="35741" priority="621"/>
  </conditionalFormatting>
  <conditionalFormatting sqref="F20">
    <cfRule type="duplicateValues" dxfId="35740" priority="622"/>
  </conditionalFormatting>
  <conditionalFormatting sqref="F20">
    <cfRule type="duplicateValues" dxfId="35739" priority="623"/>
  </conditionalFormatting>
  <conditionalFormatting sqref="F20">
    <cfRule type="duplicateValues" dxfId="35738" priority="624"/>
  </conditionalFormatting>
  <conditionalFormatting sqref="H10:J10">
    <cfRule type="duplicateValues" dxfId="35737" priority="333"/>
  </conditionalFormatting>
  <conditionalFormatting sqref="H10:J10">
    <cfRule type="duplicateValues" dxfId="35736" priority="334"/>
  </conditionalFormatting>
  <conditionalFormatting sqref="H10:J10">
    <cfRule type="duplicateValues" dxfId="35735" priority="335"/>
  </conditionalFormatting>
  <conditionalFormatting sqref="H10:J10">
    <cfRule type="duplicateValues" dxfId="35734" priority="336"/>
  </conditionalFormatting>
  <conditionalFormatting sqref="H10:J10">
    <cfRule type="duplicateValues" dxfId="35733" priority="337"/>
  </conditionalFormatting>
  <conditionalFormatting sqref="H10:J10">
    <cfRule type="duplicateValues" dxfId="35732" priority="338"/>
  </conditionalFormatting>
  <conditionalFormatting sqref="H6:K6">
    <cfRule type="duplicateValues" dxfId="35731" priority="327"/>
  </conditionalFormatting>
  <conditionalFormatting sqref="H6:K6">
    <cfRule type="duplicateValues" dxfId="35730" priority="328"/>
  </conditionalFormatting>
  <conditionalFormatting sqref="H6:K6">
    <cfRule type="duplicateValues" dxfId="35729" priority="329"/>
  </conditionalFormatting>
  <conditionalFormatting sqref="H6:K6">
    <cfRule type="duplicateValues" dxfId="35728" priority="330"/>
  </conditionalFormatting>
  <conditionalFormatting sqref="H6:K6">
    <cfRule type="duplicateValues" dxfId="35727" priority="331"/>
  </conditionalFormatting>
  <conditionalFormatting sqref="H6:K6">
    <cfRule type="duplicateValues" dxfId="35726" priority="332"/>
  </conditionalFormatting>
  <conditionalFormatting sqref="H9:K9">
    <cfRule type="duplicateValues" dxfId="35725" priority="320"/>
  </conditionalFormatting>
  <conditionalFormatting sqref="H9:K9">
    <cfRule type="duplicateValues" dxfId="35724" priority="321"/>
  </conditionalFormatting>
  <conditionalFormatting sqref="H9:K9">
    <cfRule type="duplicateValues" dxfId="35723" priority="322"/>
  </conditionalFormatting>
  <conditionalFormatting sqref="H9:K9">
    <cfRule type="duplicateValues" dxfId="35722" priority="323"/>
  </conditionalFormatting>
  <conditionalFormatting sqref="H9:K9">
    <cfRule type="duplicateValues" dxfId="35721" priority="324"/>
  </conditionalFormatting>
  <conditionalFormatting sqref="H9:K9">
    <cfRule type="duplicateValues" dxfId="35720" priority="325"/>
  </conditionalFormatting>
  <conditionalFormatting sqref="H11:K11">
    <cfRule type="duplicateValues" dxfId="35719" priority="313"/>
  </conditionalFormatting>
  <conditionalFormatting sqref="H11:K11">
    <cfRule type="duplicateValues" dxfId="35718" priority="314"/>
  </conditionalFormatting>
  <conditionalFormatting sqref="H11:K11">
    <cfRule type="duplicateValues" dxfId="35717" priority="315"/>
  </conditionalFormatting>
  <conditionalFormatting sqref="H11:K11">
    <cfRule type="duplicateValues" dxfId="35716" priority="316"/>
  </conditionalFormatting>
  <conditionalFormatting sqref="H11:K11">
    <cfRule type="duplicateValues" dxfId="35715" priority="317"/>
  </conditionalFormatting>
  <conditionalFormatting sqref="H11:K11">
    <cfRule type="duplicateValues" dxfId="35714" priority="318"/>
  </conditionalFormatting>
  <conditionalFormatting sqref="H18:K18">
    <cfRule type="duplicateValues" dxfId="35713" priority="306"/>
  </conditionalFormatting>
  <conditionalFormatting sqref="H18:K18">
    <cfRule type="duplicateValues" dxfId="35712" priority="307"/>
  </conditionalFormatting>
  <conditionalFormatting sqref="H18:K18">
    <cfRule type="duplicateValues" dxfId="35711" priority="308"/>
  </conditionalFormatting>
  <conditionalFormatting sqref="H18:K18">
    <cfRule type="duplicateValues" dxfId="35710" priority="309"/>
  </conditionalFormatting>
  <conditionalFormatting sqref="H18:K18">
    <cfRule type="duplicateValues" dxfId="35709" priority="310"/>
  </conditionalFormatting>
  <conditionalFormatting sqref="H18:K18">
    <cfRule type="duplicateValues" dxfId="35708" priority="311"/>
  </conditionalFormatting>
  <conditionalFormatting sqref="H19:K19">
    <cfRule type="duplicateValues" dxfId="35707" priority="299"/>
  </conditionalFormatting>
  <conditionalFormatting sqref="H19:K19">
    <cfRule type="duplicateValues" dxfId="35706" priority="300"/>
  </conditionalFormatting>
  <conditionalFormatting sqref="H19:K19">
    <cfRule type="duplicateValues" dxfId="35705" priority="301"/>
  </conditionalFormatting>
  <conditionalFormatting sqref="H19:K19">
    <cfRule type="duplicateValues" dxfId="35704" priority="302"/>
  </conditionalFormatting>
  <conditionalFormatting sqref="H19:K19">
    <cfRule type="duplicateValues" dxfId="35703" priority="303"/>
  </conditionalFormatting>
  <conditionalFormatting sqref="H19:K19">
    <cfRule type="duplicateValues" dxfId="35702" priority="304"/>
  </conditionalFormatting>
  <conditionalFormatting sqref="D32:G32 D33">
    <cfRule type="duplicateValues" dxfId="35701" priority="239"/>
  </conditionalFormatting>
  <conditionalFormatting sqref="D32:G32 D33">
    <cfRule type="duplicateValues" dxfId="35700" priority="240"/>
  </conditionalFormatting>
  <conditionalFormatting sqref="D32:G32 D33">
    <cfRule type="duplicateValues" dxfId="35699" priority="241"/>
  </conditionalFormatting>
  <conditionalFormatting sqref="D32:D33">
    <cfRule type="duplicateValues" dxfId="35698" priority="242"/>
  </conditionalFormatting>
  <conditionalFormatting sqref="D32:D33">
    <cfRule type="duplicateValues" dxfId="35697" priority="243"/>
  </conditionalFormatting>
  <conditionalFormatting sqref="D32:G32 D33">
    <cfRule type="duplicateValues" dxfId="35696" priority="244"/>
  </conditionalFormatting>
  <conditionalFormatting sqref="E32">
    <cfRule type="duplicateValues" dxfId="35695" priority="245"/>
  </conditionalFormatting>
  <conditionalFormatting sqref="E32">
    <cfRule type="duplicateValues" dxfId="35694" priority="246"/>
  </conditionalFormatting>
  <conditionalFormatting sqref="E32">
    <cfRule type="duplicateValues" dxfId="35693" priority="247"/>
  </conditionalFormatting>
  <conditionalFormatting sqref="E32">
    <cfRule type="duplicateValues" dxfId="35692" priority="248"/>
  </conditionalFormatting>
  <conditionalFormatting sqref="E32">
    <cfRule type="duplicateValues" dxfId="35691" priority="249"/>
  </conditionalFormatting>
  <conditionalFormatting sqref="E32">
    <cfRule type="duplicateValues" dxfId="35690" priority="250"/>
  </conditionalFormatting>
  <conditionalFormatting sqref="D32:D33">
    <cfRule type="duplicateValues" dxfId="35689" priority="251"/>
  </conditionalFormatting>
  <conditionalFormatting sqref="D32:G32 D33">
    <cfRule type="duplicateValues" dxfId="35688" priority="252"/>
  </conditionalFormatting>
  <conditionalFormatting sqref="D32:G32 D33">
    <cfRule type="duplicateValues" dxfId="35687" priority="253"/>
  </conditionalFormatting>
  <conditionalFormatting sqref="E32:G32">
    <cfRule type="duplicateValues" dxfId="35686" priority="254"/>
  </conditionalFormatting>
  <conditionalFormatting sqref="E32:G32">
    <cfRule type="duplicateValues" dxfId="35685" priority="255"/>
  </conditionalFormatting>
  <conditionalFormatting sqref="E32:G32">
    <cfRule type="duplicateValues" dxfId="35684" priority="256"/>
  </conditionalFormatting>
  <conditionalFormatting sqref="E33:G33">
    <cfRule type="duplicateValues" dxfId="35683" priority="223"/>
  </conditionalFormatting>
  <conditionalFormatting sqref="E33:G33">
    <cfRule type="duplicateValues" dxfId="35682" priority="224"/>
  </conditionalFormatting>
  <conditionalFormatting sqref="E33:G33">
    <cfRule type="duplicateValues" dxfId="35681" priority="225"/>
  </conditionalFormatting>
  <conditionalFormatting sqref="E33:G33">
    <cfRule type="duplicateValues" dxfId="35680" priority="226"/>
  </conditionalFormatting>
  <conditionalFormatting sqref="E33">
    <cfRule type="duplicateValues" dxfId="35679" priority="227"/>
  </conditionalFormatting>
  <conditionalFormatting sqref="E33">
    <cfRule type="duplicateValues" dxfId="35678" priority="228"/>
  </conditionalFormatting>
  <conditionalFormatting sqref="E33">
    <cfRule type="duplicateValues" dxfId="35677" priority="229"/>
  </conditionalFormatting>
  <conditionalFormatting sqref="E33">
    <cfRule type="duplicateValues" dxfId="35676" priority="230"/>
  </conditionalFormatting>
  <conditionalFormatting sqref="E33">
    <cfRule type="duplicateValues" dxfId="35675" priority="231"/>
  </conditionalFormatting>
  <conditionalFormatting sqref="E33">
    <cfRule type="duplicateValues" dxfId="35674" priority="232"/>
  </conditionalFormatting>
  <conditionalFormatting sqref="E33:G33">
    <cfRule type="duplicateValues" dxfId="35673" priority="233"/>
  </conditionalFormatting>
  <conditionalFormatting sqref="E33:G33">
    <cfRule type="duplicateValues" dxfId="35672" priority="234"/>
  </conditionalFormatting>
  <conditionalFormatting sqref="E33:G33">
    <cfRule type="duplicateValues" dxfId="35671" priority="235"/>
  </conditionalFormatting>
  <conditionalFormatting sqref="E33:G33">
    <cfRule type="duplicateValues" dxfId="35670" priority="236"/>
  </conditionalFormatting>
  <conditionalFormatting sqref="E33:G33">
    <cfRule type="duplicateValues" dxfId="35669" priority="237"/>
  </conditionalFormatting>
  <conditionalFormatting sqref="D31:K31">
    <cfRule type="duplicateValues" dxfId="35668" priority="1617"/>
  </conditionalFormatting>
  <conditionalFormatting sqref="D31:K31">
    <cfRule type="duplicateValues" dxfId="35667" priority="1618"/>
  </conditionalFormatting>
  <conditionalFormatting sqref="D31:K31">
    <cfRule type="duplicateValues" dxfId="35666" priority="1619"/>
  </conditionalFormatting>
  <conditionalFormatting sqref="D31">
    <cfRule type="duplicateValues" dxfId="35665" priority="1620"/>
  </conditionalFormatting>
  <conditionalFormatting sqref="D31">
    <cfRule type="duplicateValues" dxfId="35664" priority="1621"/>
  </conditionalFormatting>
  <conditionalFormatting sqref="D31:K31">
    <cfRule type="duplicateValues" dxfId="35663" priority="1622"/>
  </conditionalFormatting>
  <conditionalFormatting sqref="E31">
    <cfRule type="duplicateValues" dxfId="35662" priority="1623"/>
  </conditionalFormatting>
  <conditionalFormatting sqref="E31">
    <cfRule type="duplicateValues" dxfId="35661" priority="1624"/>
  </conditionalFormatting>
  <conditionalFormatting sqref="E31">
    <cfRule type="duplicateValues" dxfId="35660" priority="1625"/>
  </conditionalFormatting>
  <conditionalFormatting sqref="E31">
    <cfRule type="duplicateValues" dxfId="35659" priority="1626"/>
  </conditionalFormatting>
  <conditionalFormatting sqref="E31">
    <cfRule type="duplicateValues" dxfId="35658" priority="1627"/>
  </conditionalFormatting>
  <conditionalFormatting sqref="E31">
    <cfRule type="duplicateValues" dxfId="35657" priority="1628"/>
  </conditionalFormatting>
  <conditionalFormatting sqref="D31">
    <cfRule type="duplicateValues" dxfId="35656" priority="1629"/>
  </conditionalFormatting>
  <conditionalFormatting sqref="D31:K31">
    <cfRule type="duplicateValues" dxfId="35655" priority="1630"/>
  </conditionalFormatting>
  <conditionalFormatting sqref="D31:K31">
    <cfRule type="duplicateValues" dxfId="35654" priority="1631"/>
  </conditionalFormatting>
  <conditionalFormatting sqref="E31:G31">
    <cfRule type="duplicateValues" dxfId="35653" priority="1632"/>
  </conditionalFormatting>
  <conditionalFormatting sqref="E31:G31">
    <cfRule type="duplicateValues" dxfId="35652" priority="1633"/>
  </conditionalFormatting>
  <conditionalFormatting sqref="E31:G31">
    <cfRule type="duplicateValues" dxfId="35651" priority="1634"/>
  </conditionalFormatting>
  <conditionalFormatting sqref="D23:G23 D10 D15:D16 G10 G15:G16">
    <cfRule type="duplicateValues" dxfId="35650" priority="10378"/>
  </conditionalFormatting>
  <conditionalFormatting sqref="D23:G23 D10 D15:D16 G10 G15:G16">
    <cfRule type="duplicateValues" dxfId="35649" priority="10384"/>
  </conditionalFormatting>
  <conditionalFormatting sqref="D23:G23 D10 D15:D16 G10 G15:G16">
    <cfRule type="duplicateValues" dxfId="35648" priority="10390"/>
  </conditionalFormatting>
  <conditionalFormatting sqref="D23 D15:D16 D10">
    <cfRule type="duplicateValues" dxfId="35647" priority="10396"/>
  </conditionalFormatting>
  <conditionalFormatting sqref="D23 D15:D16 D10">
    <cfRule type="duplicateValues" dxfId="35646" priority="10400"/>
  </conditionalFormatting>
  <conditionalFormatting sqref="D23:G23 D10 D15:D16 G10 G15:G16">
    <cfRule type="duplicateValues" dxfId="35645" priority="10404"/>
  </conditionalFormatting>
  <conditionalFormatting sqref="E23">
    <cfRule type="duplicateValues" dxfId="35644" priority="10410"/>
  </conditionalFormatting>
  <conditionalFormatting sqref="E23">
    <cfRule type="duplicateValues" dxfId="35643" priority="10411"/>
  </conditionalFormatting>
  <conditionalFormatting sqref="E23">
    <cfRule type="duplicateValues" dxfId="35642" priority="10412"/>
  </conditionalFormatting>
  <conditionalFormatting sqref="E23">
    <cfRule type="duplicateValues" dxfId="35641" priority="10413"/>
  </conditionalFormatting>
  <conditionalFormatting sqref="E23">
    <cfRule type="duplicateValues" dxfId="35640" priority="10414"/>
  </conditionalFormatting>
  <conditionalFormatting sqref="E23">
    <cfRule type="duplicateValues" dxfId="35639" priority="10415"/>
  </conditionalFormatting>
  <conditionalFormatting sqref="D23 D15:D16 D10">
    <cfRule type="duplicateValues" dxfId="35638" priority="10416"/>
  </conditionalFormatting>
  <conditionalFormatting sqref="D23:G23 D10 D15:D16 G10 G15:G16">
    <cfRule type="duplicateValues" dxfId="35637" priority="10420"/>
  </conditionalFormatting>
  <conditionalFormatting sqref="D23:G23 D10 D15:D16 G10 G15:G16">
    <cfRule type="duplicateValues" dxfId="35636" priority="10426"/>
  </conditionalFormatting>
  <conditionalFormatting sqref="E23:G23 G10 G15:G16">
    <cfRule type="duplicateValues" dxfId="35635" priority="10432"/>
  </conditionalFormatting>
  <conditionalFormatting sqref="E23:G23 G10 G15:G16">
    <cfRule type="duplicateValues" dxfId="35634" priority="10435"/>
  </conditionalFormatting>
  <conditionalFormatting sqref="E23:G23 G10 G15:G16">
    <cfRule type="duplicateValues" dxfId="35633" priority="10438"/>
  </conditionalFormatting>
  <conditionalFormatting sqref="F25">
    <cfRule type="duplicateValues" dxfId="35632" priority="118"/>
  </conditionalFormatting>
  <conditionalFormatting sqref="F25">
    <cfRule type="duplicateValues" dxfId="35631" priority="119"/>
  </conditionalFormatting>
  <conditionalFormatting sqref="F25">
    <cfRule type="duplicateValues" dxfId="35630" priority="120"/>
  </conditionalFormatting>
  <conditionalFormatting sqref="F25">
    <cfRule type="duplicateValues" dxfId="35629" priority="121"/>
  </conditionalFormatting>
  <conditionalFormatting sqref="F25">
    <cfRule type="duplicateValues" dxfId="35628" priority="122"/>
  </conditionalFormatting>
  <conditionalFormatting sqref="F25">
    <cfRule type="duplicateValues" dxfId="35627" priority="123"/>
  </conditionalFormatting>
  <conditionalFormatting sqref="F25">
    <cfRule type="duplicateValues" dxfId="35626" priority="124"/>
  </conditionalFormatting>
  <conditionalFormatting sqref="F25">
    <cfRule type="duplicateValues" dxfId="35625" priority="125"/>
  </conditionalFormatting>
  <conditionalFormatting sqref="F25">
    <cfRule type="duplicateValues" dxfId="35624" priority="126"/>
  </conditionalFormatting>
  <conditionalFormatting sqref="E7">
    <cfRule type="duplicateValues" dxfId="35623" priority="107"/>
  </conditionalFormatting>
  <conditionalFormatting sqref="E7">
    <cfRule type="duplicateValues" dxfId="35622" priority="108"/>
  </conditionalFormatting>
  <conditionalFormatting sqref="E7">
    <cfRule type="duplicateValues" dxfId="35621" priority="109"/>
  </conditionalFormatting>
  <conditionalFormatting sqref="E7">
    <cfRule type="duplicateValues" dxfId="35620" priority="110"/>
  </conditionalFormatting>
  <conditionalFormatting sqref="E7">
    <cfRule type="duplicateValues" dxfId="35619" priority="111"/>
  </conditionalFormatting>
  <conditionalFormatting sqref="E7">
    <cfRule type="duplicateValues" dxfId="35618" priority="112"/>
  </conditionalFormatting>
  <conditionalFormatting sqref="E7">
    <cfRule type="duplicateValues" dxfId="35617" priority="113"/>
  </conditionalFormatting>
  <conditionalFormatting sqref="E7">
    <cfRule type="duplicateValues" dxfId="35616" priority="114"/>
  </conditionalFormatting>
  <conditionalFormatting sqref="E7">
    <cfRule type="duplicateValues" dxfId="35615" priority="115"/>
  </conditionalFormatting>
  <conditionalFormatting sqref="F18">
    <cfRule type="duplicateValues" dxfId="35614" priority="97"/>
  </conditionalFormatting>
  <conditionalFormatting sqref="F18">
    <cfRule type="duplicateValues" dxfId="35613" priority="98"/>
  </conditionalFormatting>
  <conditionalFormatting sqref="F18">
    <cfRule type="duplicateValues" dxfId="35612" priority="99"/>
  </conditionalFormatting>
  <conditionalFormatting sqref="F18">
    <cfRule type="duplicateValues" dxfId="35611" priority="100"/>
  </conditionalFormatting>
  <conditionalFormatting sqref="F18">
    <cfRule type="duplicateValues" dxfId="35610" priority="101"/>
  </conditionalFormatting>
  <conditionalFormatting sqref="F18">
    <cfRule type="duplicateValues" dxfId="35609" priority="102"/>
  </conditionalFormatting>
  <conditionalFormatting sqref="F18">
    <cfRule type="duplicateValues" dxfId="35608" priority="103"/>
  </conditionalFormatting>
  <conditionalFormatting sqref="F18">
    <cfRule type="duplicateValues" dxfId="35607" priority="104"/>
  </conditionalFormatting>
  <conditionalFormatting sqref="F18">
    <cfRule type="duplicateValues" dxfId="35606" priority="105"/>
  </conditionalFormatting>
  <conditionalFormatting sqref="G18">
    <cfRule type="duplicateValues" dxfId="35605" priority="88"/>
  </conditionalFormatting>
  <conditionalFormatting sqref="G18">
    <cfRule type="duplicateValues" dxfId="35604" priority="89"/>
  </conditionalFormatting>
  <conditionalFormatting sqref="G18">
    <cfRule type="duplicateValues" dxfId="35603" priority="90"/>
  </conditionalFormatting>
  <conditionalFormatting sqref="G18">
    <cfRule type="duplicateValues" dxfId="35602" priority="91"/>
  </conditionalFormatting>
  <conditionalFormatting sqref="G18">
    <cfRule type="duplicateValues" dxfId="35601" priority="92"/>
  </conditionalFormatting>
  <conditionalFormatting sqref="G18">
    <cfRule type="duplicateValues" dxfId="35600" priority="93"/>
  </conditionalFormatting>
  <conditionalFormatting sqref="G18">
    <cfRule type="duplicateValues" dxfId="35599" priority="94"/>
  </conditionalFormatting>
  <conditionalFormatting sqref="G18">
    <cfRule type="duplicateValues" dxfId="35598" priority="95"/>
  </conditionalFormatting>
  <conditionalFormatting sqref="G18">
    <cfRule type="duplicateValues" dxfId="35597" priority="96"/>
  </conditionalFormatting>
  <conditionalFormatting sqref="E19">
    <cfRule type="duplicateValues" dxfId="35596" priority="77"/>
  </conditionalFormatting>
  <conditionalFormatting sqref="E19">
    <cfRule type="duplicateValues" dxfId="35595" priority="78"/>
  </conditionalFormatting>
  <conditionalFormatting sqref="E19">
    <cfRule type="duplicateValues" dxfId="35594" priority="79"/>
  </conditionalFormatting>
  <conditionalFormatting sqref="E19">
    <cfRule type="duplicateValues" dxfId="35593" priority="80"/>
  </conditionalFormatting>
  <conditionalFormatting sqref="E19">
    <cfRule type="duplicateValues" dxfId="35592" priority="81"/>
  </conditionalFormatting>
  <conditionalFormatting sqref="E19">
    <cfRule type="duplicateValues" dxfId="35591" priority="82"/>
  </conditionalFormatting>
  <conditionalFormatting sqref="E19">
    <cfRule type="duplicateValues" dxfId="35590" priority="83"/>
  </conditionalFormatting>
  <conditionalFormatting sqref="E19">
    <cfRule type="duplicateValues" dxfId="35589" priority="84"/>
  </conditionalFormatting>
  <conditionalFormatting sqref="E19">
    <cfRule type="duplicateValues" dxfId="35588" priority="85"/>
  </conditionalFormatting>
  <conditionalFormatting sqref="D19">
    <cfRule type="duplicateValues" dxfId="35587" priority="67"/>
  </conditionalFormatting>
  <conditionalFormatting sqref="D19">
    <cfRule type="duplicateValues" dxfId="35586" priority="68"/>
  </conditionalFormatting>
  <conditionalFormatting sqref="D19">
    <cfRule type="duplicateValues" dxfId="35585" priority="69"/>
  </conditionalFormatting>
  <conditionalFormatting sqref="D19">
    <cfRule type="duplicateValues" dxfId="35584" priority="70"/>
  </conditionalFormatting>
  <conditionalFormatting sqref="D19">
    <cfRule type="duplicateValues" dxfId="35583" priority="71"/>
  </conditionalFormatting>
  <conditionalFormatting sqref="D19">
    <cfRule type="duplicateValues" dxfId="35582" priority="72"/>
  </conditionalFormatting>
  <conditionalFormatting sqref="D19">
    <cfRule type="duplicateValues" dxfId="35581" priority="73"/>
  </conditionalFormatting>
  <conditionalFormatting sqref="D19">
    <cfRule type="duplicateValues" dxfId="35580" priority="74"/>
  </conditionalFormatting>
  <conditionalFormatting sqref="D19">
    <cfRule type="duplicateValues" dxfId="35579" priority="75"/>
  </conditionalFormatting>
  <conditionalFormatting sqref="F19">
    <cfRule type="duplicateValues" dxfId="35578" priority="58"/>
  </conditionalFormatting>
  <conditionalFormatting sqref="F19">
    <cfRule type="duplicateValues" dxfId="35577" priority="59"/>
  </conditionalFormatting>
  <conditionalFormatting sqref="F19">
    <cfRule type="duplicateValues" dxfId="35576" priority="60"/>
  </conditionalFormatting>
  <conditionalFormatting sqref="F19">
    <cfRule type="duplicateValues" dxfId="35575" priority="61"/>
  </conditionalFormatting>
  <conditionalFormatting sqref="F19">
    <cfRule type="duplicateValues" dxfId="35574" priority="62"/>
  </conditionalFormatting>
  <conditionalFormatting sqref="F19">
    <cfRule type="duplicateValues" dxfId="35573" priority="63"/>
  </conditionalFormatting>
  <conditionalFormatting sqref="F19">
    <cfRule type="duplicateValues" dxfId="35572" priority="64"/>
  </conditionalFormatting>
  <conditionalFormatting sqref="F19">
    <cfRule type="duplicateValues" dxfId="35571" priority="65"/>
  </conditionalFormatting>
  <conditionalFormatting sqref="F19">
    <cfRule type="duplicateValues" dxfId="35570" priority="66"/>
  </conditionalFormatting>
  <conditionalFormatting sqref="H14:K14">
    <cfRule type="duplicateValues" dxfId="35569" priority="51"/>
  </conditionalFormatting>
  <conditionalFormatting sqref="H14:K14">
    <cfRule type="duplicateValues" dxfId="35568" priority="52"/>
  </conditionalFormatting>
  <conditionalFormatting sqref="H14:K14">
    <cfRule type="duplicateValues" dxfId="35567" priority="53"/>
  </conditionalFormatting>
  <conditionalFormatting sqref="H14:K14">
    <cfRule type="duplicateValues" dxfId="35566" priority="54"/>
  </conditionalFormatting>
  <conditionalFormatting sqref="H14:K14">
    <cfRule type="duplicateValues" dxfId="35565" priority="55"/>
  </conditionalFormatting>
  <conditionalFormatting sqref="H14:K14">
    <cfRule type="duplicateValues" dxfId="35564" priority="56"/>
  </conditionalFormatting>
  <conditionalFormatting sqref="F6:G6">
    <cfRule type="duplicateValues" dxfId="35563" priority="32"/>
  </conditionalFormatting>
  <conditionalFormatting sqref="F6:G6">
    <cfRule type="duplicateValues" dxfId="35562" priority="33"/>
  </conditionalFormatting>
  <conditionalFormatting sqref="F6:G6">
    <cfRule type="duplicateValues" dxfId="35561" priority="34"/>
  </conditionalFormatting>
  <conditionalFormatting sqref="F6">
    <cfRule type="duplicateValues" dxfId="35560" priority="35"/>
  </conditionalFormatting>
  <conditionalFormatting sqref="F6">
    <cfRule type="duplicateValues" dxfId="35559" priority="36"/>
  </conditionalFormatting>
  <conditionalFormatting sqref="F6:G6">
    <cfRule type="duplicateValues" dxfId="35558" priority="37"/>
  </conditionalFormatting>
  <conditionalFormatting sqref="G6">
    <cfRule type="duplicateValues" dxfId="35557" priority="38"/>
  </conditionalFormatting>
  <conditionalFormatting sqref="G6">
    <cfRule type="duplicateValues" dxfId="35556" priority="39"/>
  </conditionalFormatting>
  <conditionalFormatting sqref="G6">
    <cfRule type="duplicateValues" dxfId="35555" priority="40"/>
  </conditionalFormatting>
  <conditionalFormatting sqref="G6">
    <cfRule type="duplicateValues" dxfId="35554" priority="41"/>
  </conditionalFormatting>
  <conditionalFormatting sqref="G6">
    <cfRule type="duplicateValues" dxfId="35553" priority="42"/>
  </conditionalFormatting>
  <conditionalFormatting sqref="G6">
    <cfRule type="duplicateValues" dxfId="35552" priority="43"/>
  </conditionalFormatting>
  <conditionalFormatting sqref="F6">
    <cfRule type="duplicateValues" dxfId="35551" priority="44"/>
  </conditionalFormatting>
  <conditionalFormatting sqref="F6:G6">
    <cfRule type="duplicateValues" dxfId="35550" priority="45"/>
  </conditionalFormatting>
  <conditionalFormatting sqref="F6:G6">
    <cfRule type="duplicateValues" dxfId="35549" priority="46"/>
  </conditionalFormatting>
  <conditionalFormatting sqref="G6">
    <cfRule type="duplicateValues" dxfId="35548" priority="47"/>
  </conditionalFormatting>
  <conditionalFormatting sqref="G6">
    <cfRule type="duplicateValues" dxfId="35547" priority="48"/>
  </conditionalFormatting>
  <conditionalFormatting sqref="G6">
    <cfRule type="duplicateValues" dxfId="35546" priority="49"/>
  </conditionalFormatting>
  <conditionalFormatting sqref="G6">
    <cfRule type="duplicateValues" dxfId="35545" priority="21"/>
  </conditionalFormatting>
  <conditionalFormatting sqref="G6">
    <cfRule type="duplicateValues" dxfId="35544" priority="22"/>
  </conditionalFormatting>
  <conditionalFormatting sqref="G6">
    <cfRule type="duplicateValues" dxfId="35543" priority="23"/>
  </conditionalFormatting>
  <conditionalFormatting sqref="G6">
    <cfRule type="duplicateValues" dxfId="35542" priority="24"/>
  </conditionalFormatting>
  <conditionalFormatting sqref="G6">
    <cfRule type="duplicateValues" dxfId="35541" priority="25"/>
  </conditionalFormatting>
  <conditionalFormatting sqref="G6">
    <cfRule type="duplicateValues" dxfId="35540" priority="26"/>
  </conditionalFormatting>
  <conditionalFormatting sqref="G6">
    <cfRule type="duplicateValues" dxfId="35539" priority="27"/>
  </conditionalFormatting>
  <conditionalFormatting sqref="G6">
    <cfRule type="duplicateValues" dxfId="35538" priority="28"/>
  </conditionalFormatting>
  <conditionalFormatting sqref="G6">
    <cfRule type="duplicateValues" dxfId="35537" priority="29"/>
  </conditionalFormatting>
  <conditionalFormatting sqref="G7">
    <cfRule type="duplicateValues" dxfId="35536" priority="12"/>
  </conditionalFormatting>
  <conditionalFormatting sqref="G7">
    <cfRule type="duplicateValues" dxfId="35535" priority="13"/>
  </conditionalFormatting>
  <conditionalFormatting sqref="G7">
    <cfRule type="duplicateValues" dxfId="35534" priority="14"/>
  </conditionalFormatting>
  <conditionalFormatting sqref="G7">
    <cfRule type="duplicateValues" dxfId="35533" priority="15"/>
  </conditionalFormatting>
  <conditionalFormatting sqref="G7">
    <cfRule type="duplicateValues" dxfId="35532" priority="16"/>
  </conditionalFormatting>
  <conditionalFormatting sqref="G7">
    <cfRule type="duplicateValues" dxfId="35531" priority="17"/>
  </conditionalFormatting>
  <conditionalFormatting sqref="G7">
    <cfRule type="duplicateValues" dxfId="35530" priority="18"/>
  </conditionalFormatting>
  <conditionalFormatting sqref="G7">
    <cfRule type="duplicateValues" dxfId="35529" priority="19"/>
  </conditionalFormatting>
  <conditionalFormatting sqref="G7">
    <cfRule type="duplicateValues" dxfId="35528" priority="20"/>
  </conditionalFormatting>
  <conditionalFormatting sqref="E30">
    <cfRule type="duplicateValues" dxfId="35527" priority="2"/>
  </conditionalFormatting>
  <conditionalFormatting sqref="E30">
    <cfRule type="duplicateValues" dxfId="35526" priority="3"/>
  </conditionalFormatting>
  <conditionalFormatting sqref="E30">
    <cfRule type="duplicateValues" dxfId="35525" priority="4"/>
  </conditionalFormatting>
  <conditionalFormatting sqref="E30">
    <cfRule type="duplicateValues" dxfId="35524" priority="5"/>
  </conditionalFormatting>
  <conditionalFormatting sqref="E30">
    <cfRule type="duplicateValues" dxfId="35523" priority="6"/>
  </conditionalFormatting>
  <conditionalFormatting sqref="E30">
    <cfRule type="duplicateValues" dxfId="35522" priority="7"/>
  </conditionalFormatting>
  <conditionalFormatting sqref="E30">
    <cfRule type="duplicateValues" dxfId="35521" priority="8"/>
  </conditionalFormatting>
  <conditionalFormatting sqref="E30">
    <cfRule type="duplicateValues" dxfId="35520" priority="9"/>
  </conditionalFormatting>
  <conditionalFormatting sqref="E30">
    <cfRule type="duplicateValues" dxfId="35519" priority="10"/>
  </conditionalFormatting>
  <conditionalFormatting sqref="H20:K23 K10 H7:K8 H12:K17">
    <cfRule type="duplicateValues" dxfId="35518" priority="11904"/>
  </conditionalFormatting>
  <conditionalFormatting sqref="H20:K23 K10 H7:K8 H12:K17">
    <cfRule type="duplicateValues" dxfId="35517" priority="11908"/>
  </conditionalFormatting>
  <conditionalFormatting sqref="H20:K23 K10 H7:K8 H12:K17">
    <cfRule type="duplicateValues" dxfId="35516" priority="11912"/>
  </conditionalFormatting>
  <conditionalFormatting sqref="H20:K23 K10 H7:K8 H12:K17">
    <cfRule type="duplicateValues" dxfId="35515" priority="11916"/>
  </conditionalFormatting>
  <conditionalFormatting sqref="H20:K23 K10 H7:K8 H12:K17">
    <cfRule type="duplicateValues" dxfId="35514" priority="11920"/>
  </conditionalFormatting>
  <conditionalFormatting sqref="H20:K23 K10 H7:K8 H12:K17">
    <cfRule type="duplicateValues" dxfId="35513" priority="11924"/>
  </conditionalFormatting>
  <conditionalFormatting sqref="D26:G27 D25:E25 G25">
    <cfRule type="duplicateValues" dxfId="35512" priority="11945"/>
  </conditionalFormatting>
  <conditionalFormatting sqref="D26:G27 D25:E25 G25">
    <cfRule type="duplicateValues" dxfId="35511" priority="11948"/>
  </conditionalFormatting>
  <conditionalFormatting sqref="D26:G27 D25:E25 G25">
    <cfRule type="duplicateValues" dxfId="35510" priority="11951"/>
  </conditionalFormatting>
  <conditionalFormatting sqref="D25:D27">
    <cfRule type="duplicateValues" dxfId="35509" priority="11954"/>
  </conditionalFormatting>
  <conditionalFormatting sqref="D25:D27">
    <cfRule type="duplicateValues" dxfId="35508" priority="11955"/>
  </conditionalFormatting>
  <conditionalFormatting sqref="D26:G27 D25:E25 G25">
    <cfRule type="duplicateValues" dxfId="35507" priority="11956"/>
  </conditionalFormatting>
  <conditionalFormatting sqref="E25:E27">
    <cfRule type="duplicateValues" dxfId="35506" priority="11959"/>
  </conditionalFormatting>
  <conditionalFormatting sqref="E25:E27">
    <cfRule type="duplicateValues" dxfId="35505" priority="11960"/>
  </conditionalFormatting>
  <conditionalFormatting sqref="E25:E27">
    <cfRule type="duplicateValues" dxfId="35504" priority="11961"/>
  </conditionalFormatting>
  <conditionalFormatting sqref="E25:E27">
    <cfRule type="duplicateValues" dxfId="35503" priority="11962"/>
  </conditionalFormatting>
  <conditionalFormatting sqref="E25:E27">
    <cfRule type="duplicateValues" dxfId="35502" priority="11963"/>
  </conditionalFormatting>
  <conditionalFormatting sqref="E25:E27">
    <cfRule type="duplicateValues" dxfId="35501" priority="11964"/>
  </conditionalFormatting>
  <conditionalFormatting sqref="D25:D27">
    <cfRule type="duplicateValues" dxfId="35500" priority="11965"/>
  </conditionalFormatting>
  <conditionalFormatting sqref="D26:G27 D25:E25 G25">
    <cfRule type="duplicateValues" dxfId="35499" priority="11966"/>
  </conditionalFormatting>
  <conditionalFormatting sqref="D26:G27 D25:E25 G25">
    <cfRule type="duplicateValues" dxfId="35498" priority="11969"/>
  </conditionalFormatting>
  <conditionalFormatting sqref="E26:G27 E25 G25">
    <cfRule type="duplicateValues" dxfId="35497" priority="11972"/>
  </conditionalFormatting>
  <conditionalFormatting sqref="E26:G27 E25 G25">
    <cfRule type="duplicateValues" dxfId="35496" priority="11975"/>
  </conditionalFormatting>
  <conditionalFormatting sqref="E26:G27 E25 G25">
    <cfRule type="duplicateValues" dxfId="35495" priority="11978"/>
  </conditionalFormatting>
  <conditionalFormatting sqref="D28:G29">
    <cfRule type="duplicateValues" dxfId="35494" priority="12020"/>
  </conditionalFormatting>
  <conditionalFormatting sqref="D28:G29">
    <cfRule type="duplicateValues" dxfId="35493" priority="12021"/>
  </conditionalFormatting>
  <conditionalFormatting sqref="D28:G29">
    <cfRule type="duplicateValues" dxfId="35492" priority="12022"/>
  </conditionalFormatting>
  <conditionalFormatting sqref="D28:D29">
    <cfRule type="duplicateValues" dxfId="35491" priority="12023"/>
  </conditionalFormatting>
  <conditionalFormatting sqref="D28:D29">
    <cfRule type="duplicateValues" dxfId="35490" priority="12024"/>
  </conditionalFormatting>
  <conditionalFormatting sqref="D28:G29">
    <cfRule type="duplicateValues" dxfId="35489" priority="12025"/>
  </conditionalFormatting>
  <conditionalFormatting sqref="E28:E29">
    <cfRule type="duplicateValues" dxfId="35488" priority="12026"/>
  </conditionalFormatting>
  <conditionalFormatting sqref="E28:E29">
    <cfRule type="duplicateValues" dxfId="35487" priority="12027"/>
  </conditionalFormatting>
  <conditionalFormatting sqref="E28:E29">
    <cfRule type="duplicateValues" dxfId="35486" priority="12028"/>
  </conditionalFormatting>
  <conditionalFormatting sqref="E28:E29">
    <cfRule type="duplicateValues" dxfId="35485" priority="12029"/>
  </conditionalFormatting>
  <conditionalFormatting sqref="E28:E29">
    <cfRule type="duplicateValues" dxfId="35484" priority="12030"/>
  </conditionalFormatting>
  <conditionalFormatting sqref="E28:E29">
    <cfRule type="duplicateValues" dxfId="35483" priority="12031"/>
  </conditionalFormatting>
  <conditionalFormatting sqref="D28:D29">
    <cfRule type="duplicateValues" dxfId="35482" priority="12032"/>
  </conditionalFormatting>
  <conditionalFormatting sqref="D28:G29">
    <cfRule type="duplicateValues" dxfId="35481" priority="12033"/>
  </conditionalFormatting>
  <conditionalFormatting sqref="D28:G29">
    <cfRule type="duplicateValues" dxfId="35480" priority="12034"/>
  </conditionalFormatting>
  <conditionalFormatting sqref="E28:G29">
    <cfRule type="duplicateValues" dxfId="35479" priority="12035"/>
  </conditionalFormatting>
  <conditionalFormatting sqref="E28:G29">
    <cfRule type="duplicateValues" dxfId="35478" priority="12036"/>
  </conditionalFormatting>
  <conditionalFormatting sqref="E28:G29">
    <cfRule type="duplicateValues" dxfId="35477" priority="12037"/>
  </conditionalFormatting>
  <conditionalFormatting sqref="H25:K29">
    <cfRule type="duplicateValues" dxfId="35476" priority="12074"/>
  </conditionalFormatting>
  <conditionalFormatting sqref="H25:K29">
    <cfRule type="duplicateValues" dxfId="35475" priority="12075"/>
  </conditionalFormatting>
  <conditionalFormatting sqref="H25:K29">
    <cfRule type="duplicateValues" dxfId="35474" priority="12076"/>
  </conditionalFormatting>
  <conditionalFormatting sqref="H25:K29">
    <cfRule type="duplicateValues" dxfId="35473" priority="12077"/>
  </conditionalFormatting>
  <conditionalFormatting sqref="H25:K29">
    <cfRule type="duplicateValues" dxfId="35472" priority="12078"/>
  </conditionalFormatting>
  <conditionalFormatting sqref="H25:K29">
    <cfRule type="duplicateValues" dxfId="35471" priority="12079"/>
  </conditionalFormatting>
  <conditionalFormatting sqref="D30:G30">
    <cfRule type="duplicateValues" dxfId="35470" priority="12083"/>
  </conditionalFormatting>
  <conditionalFormatting sqref="D30:G30">
    <cfRule type="duplicateValues" dxfId="35469" priority="12084"/>
  </conditionalFormatting>
  <conditionalFormatting sqref="D30:G30">
    <cfRule type="duplicateValues" dxfId="35468" priority="12085"/>
  </conditionalFormatting>
  <conditionalFormatting sqref="D30">
    <cfRule type="duplicateValues" dxfId="35467" priority="12086"/>
  </conditionalFormatting>
  <conditionalFormatting sqref="D30">
    <cfRule type="duplicateValues" dxfId="35466" priority="12087"/>
  </conditionalFormatting>
  <conditionalFormatting sqref="D30:G30">
    <cfRule type="duplicateValues" dxfId="35465" priority="12088"/>
  </conditionalFormatting>
  <conditionalFormatting sqref="D30">
    <cfRule type="duplicateValues" dxfId="35464" priority="12089"/>
  </conditionalFormatting>
  <conditionalFormatting sqref="D30:G30">
    <cfRule type="duplicateValues" dxfId="35463" priority="12090"/>
  </conditionalFormatting>
  <conditionalFormatting sqref="D30:G30">
    <cfRule type="duplicateValues" dxfId="35462" priority="12091"/>
  </conditionalFormatting>
  <conditionalFormatting sqref="H30:K30">
    <cfRule type="duplicateValues" dxfId="35461" priority="12105"/>
  </conditionalFormatting>
  <conditionalFormatting sqref="H30:K30">
    <cfRule type="duplicateValues" dxfId="35460" priority="12106"/>
  </conditionalFormatting>
  <conditionalFormatting sqref="H30:K30">
    <cfRule type="duplicateValues" dxfId="35459" priority="12107"/>
  </conditionalFormatting>
  <conditionalFormatting sqref="H30:K30">
    <cfRule type="duplicateValues" dxfId="35458" priority="12108"/>
  </conditionalFormatting>
  <conditionalFormatting sqref="H30:K30">
    <cfRule type="duplicateValues" dxfId="35457" priority="12109"/>
  </conditionalFormatting>
  <conditionalFormatting sqref="H30:K30">
    <cfRule type="duplicateValues" dxfId="35456" priority="12110"/>
  </conditionalFormatting>
  <conditionalFormatting sqref="H32:K33">
    <cfRule type="duplicateValues" dxfId="35455" priority="12114"/>
  </conditionalFormatting>
  <conditionalFormatting sqref="H32:K33">
    <cfRule type="duplicateValues" dxfId="35454" priority="12115"/>
  </conditionalFormatting>
  <conditionalFormatting sqref="H32:K33">
    <cfRule type="duplicateValues" dxfId="35453" priority="12116"/>
  </conditionalFormatting>
  <conditionalFormatting sqref="H32:K33">
    <cfRule type="duplicateValues" dxfId="35452" priority="12117"/>
  </conditionalFormatting>
  <conditionalFormatting sqref="H32:K33">
    <cfRule type="duplicateValues" dxfId="35451" priority="12118"/>
  </conditionalFormatting>
  <conditionalFormatting sqref="H32:K33">
    <cfRule type="duplicateValues" dxfId="35450" priority="12119"/>
  </conditionalFormatting>
  <conditionalFormatting sqref="D6:K34">
    <cfRule type="duplicateValues" dxfId="35449" priority="12120"/>
    <cfRule type="duplicateValues" dxfId="35448" priority="12121"/>
    <cfRule type="duplicateValues" dxfId="35447" priority="12122"/>
  </conditionalFormatting>
  <dataValidations count="1">
    <dataValidation type="list" allowBlank="1" showInputMessage="1" showErrorMessage="1" sqref="B25 B28:B33 B6:B23">
      <formula1>$AP$61:$AP$78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3"/>
  <sheetViews>
    <sheetView topLeftCell="A13" zoomScale="160" zoomScaleNormal="160" workbookViewId="0">
      <selection activeCell="G19" sqref="G19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42864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Q30+Q49</f>
        <v>90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42</v>
      </c>
      <c r="C6" s="229" t="s">
        <v>615</v>
      </c>
      <c r="D6" s="36" t="s">
        <v>662</v>
      </c>
      <c r="E6" s="25" t="s">
        <v>663</v>
      </c>
      <c r="F6" s="25" t="s">
        <v>582</v>
      </c>
      <c r="G6" s="25" t="s">
        <v>665</v>
      </c>
      <c r="H6" s="26" t="s">
        <v>664</v>
      </c>
      <c r="I6" s="26"/>
      <c r="J6" s="26"/>
      <c r="K6" s="26"/>
      <c r="L6" s="221"/>
      <c r="M6" s="221"/>
      <c r="N6" s="222">
        <f>Q6</f>
        <v>7</v>
      </c>
      <c r="O6" s="223">
        <f>COUNTIF(S6:V8,1)</f>
        <v>6</v>
      </c>
      <c r="P6" s="223">
        <f>COUNTIF(X6:AA8,1)</f>
        <v>1</v>
      </c>
      <c r="Q6" s="223">
        <f>O6+P6</f>
        <v>7</v>
      </c>
      <c r="R6" s="1"/>
      <c r="S6" s="10">
        <f t="shared" ref="S6:V18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0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35" t="s">
        <v>666</v>
      </c>
      <c r="E7" s="25" t="s">
        <v>703</v>
      </c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24</v>
      </c>
      <c r="C9" s="239" t="s">
        <v>616</v>
      </c>
      <c r="D9" s="25" t="s">
        <v>625</v>
      </c>
      <c r="E9" s="25" t="s">
        <v>626</v>
      </c>
      <c r="F9" s="36" t="s">
        <v>627</v>
      </c>
      <c r="G9" s="25" t="s">
        <v>628</v>
      </c>
      <c r="H9" s="26"/>
      <c r="I9" s="26"/>
      <c r="J9" s="26"/>
      <c r="K9" s="26"/>
      <c r="L9" s="241"/>
      <c r="M9" s="241"/>
      <c r="N9" s="244">
        <f>Q9</f>
        <v>8</v>
      </c>
      <c r="O9" s="230">
        <f>COUNTIF(S9:V11,1)</f>
        <v>8</v>
      </c>
      <c r="P9" s="230">
        <f>COUNTIF(X9:AA11,1)</f>
        <v>0</v>
      </c>
      <c r="Q9" s="230">
        <f>O9+P9</f>
        <v>8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25" t="s">
        <v>629</v>
      </c>
      <c r="E10" s="25" t="s">
        <v>700</v>
      </c>
      <c r="F10" s="25" t="s">
        <v>630</v>
      </c>
      <c r="G10" s="25" t="s">
        <v>702</v>
      </c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  <c r="AD10" s="12"/>
    </row>
    <row r="11" spans="1:30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3">
        <v>3</v>
      </c>
      <c r="B12" s="236" t="s">
        <v>26</v>
      </c>
      <c r="C12" s="239" t="s">
        <v>341</v>
      </c>
      <c r="D12" s="25" t="s">
        <v>655</v>
      </c>
      <c r="E12" s="25" t="s">
        <v>656</v>
      </c>
      <c r="F12" s="25" t="s">
        <v>431</v>
      </c>
      <c r="G12" s="25" t="s">
        <v>696</v>
      </c>
      <c r="H12" s="26" t="s">
        <v>657</v>
      </c>
      <c r="I12" s="26"/>
      <c r="J12" s="26"/>
      <c r="K12" s="26"/>
      <c r="L12" s="241"/>
      <c r="M12" s="241"/>
      <c r="N12" s="244">
        <f>Q12</f>
        <v>5</v>
      </c>
      <c r="O12" s="230">
        <f>COUNTIF(S12:V13,1)</f>
        <v>4</v>
      </c>
      <c r="P12" s="230">
        <f>COUNTIF(X12:AA13,1)</f>
        <v>1</v>
      </c>
      <c r="Q12" s="230">
        <f>O12+P12</f>
        <v>5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3">
        <v>4</v>
      </c>
      <c r="B14" s="236" t="s">
        <v>34</v>
      </c>
      <c r="C14" s="239" t="s">
        <v>707</v>
      </c>
      <c r="D14" s="35" t="s">
        <v>557</v>
      </c>
      <c r="E14" s="45" t="s">
        <v>632</v>
      </c>
      <c r="F14" s="25"/>
      <c r="G14" s="25"/>
      <c r="H14" s="26" t="s">
        <v>631</v>
      </c>
      <c r="I14" s="26" t="s">
        <v>633</v>
      </c>
      <c r="J14" s="26"/>
      <c r="K14" s="26"/>
      <c r="L14" s="241"/>
      <c r="M14" s="241"/>
      <c r="N14" s="244">
        <f>Q14</f>
        <v>4</v>
      </c>
      <c r="O14" s="230">
        <f>COUNTIF(S14:V15,1)</f>
        <v>2</v>
      </c>
      <c r="P14" s="230">
        <f>COUNTIF(X14:AA15,1)</f>
        <v>2</v>
      </c>
      <c r="Q14" s="230">
        <f>O14+P14</f>
        <v>4</v>
      </c>
      <c r="R14" s="1"/>
      <c r="S14" s="10">
        <f t="shared" si="0"/>
        <v>1</v>
      </c>
      <c r="T14" s="10">
        <f t="shared" si="0"/>
        <v>1</v>
      </c>
      <c r="U14" s="10">
        <f t="shared" si="0"/>
        <v>0</v>
      </c>
      <c r="V14" s="10">
        <f t="shared" si="0"/>
        <v>0</v>
      </c>
      <c r="W14" s="1"/>
      <c r="X14" s="10">
        <f t="shared" ref="X14:AA15" si="2">IF(H14=$V$1,0,1)</f>
        <v>1</v>
      </c>
      <c r="Y14" s="10">
        <f t="shared" si="2"/>
        <v>1</v>
      </c>
      <c r="Z14" s="10">
        <f t="shared" si="2"/>
        <v>0</v>
      </c>
      <c r="AA14" s="10">
        <f t="shared" si="2"/>
        <v>0</v>
      </c>
    </row>
    <row r="15" spans="1:30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2"/>
        <v>0</v>
      </c>
      <c r="Y15" s="10">
        <f t="shared" si="2"/>
        <v>0</v>
      </c>
      <c r="Z15" s="10">
        <f t="shared" si="2"/>
        <v>0</v>
      </c>
      <c r="AA15" s="10">
        <f t="shared" si="2"/>
        <v>0</v>
      </c>
    </row>
    <row r="16" spans="1:30" ht="11.25" customHeight="1" x14ac:dyDescent="0.3">
      <c r="A16" s="233">
        <v>5</v>
      </c>
      <c r="B16" s="236" t="s">
        <v>36</v>
      </c>
      <c r="C16" s="239" t="s">
        <v>617</v>
      </c>
      <c r="D16" s="25" t="s">
        <v>391</v>
      </c>
      <c r="E16" s="25" t="s">
        <v>392</v>
      </c>
      <c r="F16" s="25" t="s">
        <v>661</v>
      </c>
      <c r="G16" s="25" t="s">
        <v>394</v>
      </c>
      <c r="H16" s="26" t="s">
        <v>658</v>
      </c>
      <c r="I16" s="26" t="s">
        <v>660</v>
      </c>
      <c r="J16" s="26"/>
      <c r="K16" s="26"/>
      <c r="L16" s="241"/>
      <c r="M16" s="241"/>
      <c r="N16" s="244">
        <f>Q16</f>
        <v>8</v>
      </c>
      <c r="O16" s="230">
        <f>COUNTIF(S16:V18,1)</f>
        <v>6</v>
      </c>
      <c r="P16" s="230">
        <f>COUNTIF(X16:AA18,1)</f>
        <v>2</v>
      </c>
      <c r="Q16" s="230">
        <f>O16+P16</f>
        <v>8</v>
      </c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1</v>
      </c>
      <c r="Y16" s="10">
        <f t="shared" si="1"/>
        <v>1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4"/>
      <c r="B17" s="237"/>
      <c r="C17" s="229"/>
      <c r="D17" s="25" t="s">
        <v>393</v>
      </c>
      <c r="E17" s="25" t="s">
        <v>659</v>
      </c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3">
        <v>6</v>
      </c>
      <c r="B19" s="236" t="s">
        <v>28</v>
      </c>
      <c r="C19" s="239" t="s">
        <v>708</v>
      </c>
      <c r="D19" s="25" t="s">
        <v>641</v>
      </c>
      <c r="E19" s="25" t="s">
        <v>642</v>
      </c>
      <c r="F19" s="25" t="s">
        <v>634</v>
      </c>
      <c r="G19" s="25" t="s">
        <v>635</v>
      </c>
      <c r="H19" s="26"/>
      <c r="I19" s="26"/>
      <c r="J19" s="26"/>
      <c r="K19" s="26"/>
      <c r="L19" s="241"/>
      <c r="M19" s="241"/>
      <c r="N19" s="244">
        <f>Q19</f>
        <v>9</v>
      </c>
      <c r="O19" s="230">
        <f>COUNTIF(S19:V22,1)</f>
        <v>9</v>
      </c>
      <c r="P19" s="230">
        <f>COUNTIF(X19:AA22,1)</f>
        <v>0</v>
      </c>
      <c r="Q19" s="230">
        <f>O19+P19</f>
        <v>9</v>
      </c>
      <c r="R19" s="1"/>
      <c r="S19" s="10">
        <f t="shared" ref="S19:V29" si="3">IF(D19=$V$1,0,1)</f>
        <v>1</v>
      </c>
      <c r="T19" s="10">
        <f t="shared" si="3"/>
        <v>1</v>
      </c>
      <c r="U19" s="10">
        <f t="shared" si="3"/>
        <v>1</v>
      </c>
      <c r="V19" s="10">
        <f t="shared" si="3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4"/>
      <c r="B20" s="237"/>
      <c r="C20" s="229"/>
      <c r="D20" s="25" t="s">
        <v>636</v>
      </c>
      <c r="E20" s="25" t="s">
        <v>637</v>
      </c>
      <c r="F20" s="25" t="s">
        <v>638</v>
      </c>
      <c r="G20" s="25" t="s">
        <v>639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3"/>
        <v>1</v>
      </c>
      <c r="T20" s="10">
        <f t="shared" si="3"/>
        <v>1</v>
      </c>
      <c r="U20" s="10">
        <f t="shared" si="3"/>
        <v>1</v>
      </c>
      <c r="V20" s="10">
        <f t="shared" si="3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4"/>
      <c r="B21" s="237"/>
      <c r="C21" s="229"/>
      <c r="D21" s="25" t="s">
        <v>640</v>
      </c>
      <c r="E21" s="25"/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3"/>
        <v>1</v>
      </c>
      <c r="T21" s="10">
        <f t="shared" si="3"/>
        <v>0</v>
      </c>
      <c r="U21" s="10">
        <f t="shared" si="3"/>
        <v>0</v>
      </c>
      <c r="V21" s="10">
        <f t="shared" si="3"/>
        <v>0</v>
      </c>
      <c r="W21" s="1"/>
      <c r="X21" s="10">
        <f t="shared" ref="X21:AA29" si="4">IF(H21=$V$1,0,1)</f>
        <v>0</v>
      </c>
      <c r="Y21" s="10">
        <f t="shared" si="4"/>
        <v>0</v>
      </c>
      <c r="Z21" s="10">
        <f t="shared" si="4"/>
        <v>0</v>
      </c>
      <c r="AA21" s="10">
        <f t="shared" si="4"/>
        <v>0</v>
      </c>
      <c r="AB21" s="11"/>
      <c r="AD21" s="12"/>
    </row>
    <row r="22" spans="1:30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3"/>
        <v>0</v>
      </c>
      <c r="T22" s="10">
        <f t="shared" si="3"/>
        <v>0</v>
      </c>
      <c r="U22" s="10">
        <f t="shared" si="3"/>
        <v>0</v>
      </c>
      <c r="V22" s="10">
        <f t="shared" si="3"/>
        <v>0</v>
      </c>
      <c r="W22" s="1"/>
      <c r="X22" s="10">
        <f t="shared" si="4"/>
        <v>0</v>
      </c>
      <c r="Y22" s="10">
        <f t="shared" si="4"/>
        <v>0</v>
      </c>
      <c r="Z22" s="10">
        <f t="shared" si="4"/>
        <v>0</v>
      </c>
      <c r="AA22" s="10">
        <f t="shared" si="4"/>
        <v>0</v>
      </c>
    </row>
    <row r="23" spans="1:30" ht="11.25" customHeight="1" x14ac:dyDescent="0.3">
      <c r="A23" s="233">
        <v>7</v>
      </c>
      <c r="B23" s="236" t="s">
        <v>30</v>
      </c>
      <c r="C23" s="239" t="s">
        <v>104</v>
      </c>
      <c r="D23" s="25" t="s">
        <v>618</v>
      </c>
      <c r="E23" s="35" t="s">
        <v>622</v>
      </c>
      <c r="F23" s="35" t="s">
        <v>623</v>
      </c>
      <c r="G23" s="35" t="s">
        <v>624</v>
      </c>
      <c r="H23" s="26" t="s">
        <v>619</v>
      </c>
      <c r="I23" s="26" t="s">
        <v>620</v>
      </c>
      <c r="J23" s="26" t="s">
        <v>621</v>
      </c>
      <c r="K23" s="26" t="s">
        <v>704</v>
      </c>
      <c r="L23" s="241"/>
      <c r="M23" s="241"/>
      <c r="N23" s="244">
        <f>Q23</f>
        <v>8</v>
      </c>
      <c r="O23" s="230">
        <f>COUNTIF(S23:V25,1)</f>
        <v>4</v>
      </c>
      <c r="P23" s="230">
        <f>COUNTIF(X23:AA25,1)</f>
        <v>4</v>
      </c>
      <c r="Q23" s="230">
        <f>O23+P23</f>
        <v>8</v>
      </c>
      <c r="R23" s="1"/>
      <c r="S23" s="10">
        <f t="shared" si="3"/>
        <v>1</v>
      </c>
      <c r="T23" s="10">
        <f t="shared" si="3"/>
        <v>1</v>
      </c>
      <c r="U23" s="10">
        <f t="shared" si="3"/>
        <v>1</v>
      </c>
      <c r="V23" s="10">
        <f t="shared" si="3"/>
        <v>1</v>
      </c>
      <c r="W23" s="1"/>
      <c r="X23" s="10">
        <f t="shared" si="4"/>
        <v>1</v>
      </c>
      <c r="Y23" s="10">
        <f t="shared" si="4"/>
        <v>1</v>
      </c>
      <c r="Z23" s="10">
        <f t="shared" si="4"/>
        <v>1</v>
      </c>
      <c r="AA23" s="10">
        <f t="shared" si="4"/>
        <v>1</v>
      </c>
    </row>
    <row r="24" spans="1:30" ht="11.25" customHeight="1" x14ac:dyDescent="0.3">
      <c r="A24" s="234"/>
      <c r="B24" s="237"/>
      <c r="C24" s="229"/>
      <c r="D24" s="25"/>
      <c r="E24" s="25"/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3"/>
        <v>0</v>
      </c>
      <c r="T24" s="10">
        <f t="shared" si="3"/>
        <v>0</v>
      </c>
      <c r="U24" s="10">
        <f t="shared" si="3"/>
        <v>0</v>
      </c>
      <c r="V24" s="10">
        <f t="shared" si="3"/>
        <v>0</v>
      </c>
      <c r="W24" s="1"/>
      <c r="X24" s="10">
        <f t="shared" si="4"/>
        <v>0</v>
      </c>
      <c r="Y24" s="10">
        <f t="shared" si="4"/>
        <v>0</v>
      </c>
      <c r="Z24" s="10">
        <f t="shared" si="4"/>
        <v>0</v>
      </c>
      <c r="AA24" s="10">
        <f t="shared" si="4"/>
        <v>0</v>
      </c>
      <c r="AB24" s="11"/>
      <c r="AD24" s="12"/>
    </row>
    <row r="25" spans="1:30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3"/>
        <v>0</v>
      </c>
      <c r="T25" s="10">
        <f t="shared" si="3"/>
        <v>0</v>
      </c>
      <c r="U25" s="10">
        <f t="shared" si="3"/>
        <v>0</v>
      </c>
      <c r="V25" s="10">
        <f t="shared" si="3"/>
        <v>0</v>
      </c>
      <c r="W25" s="1"/>
      <c r="X25" s="10">
        <f t="shared" si="4"/>
        <v>0</v>
      </c>
      <c r="Y25" s="10">
        <f t="shared" si="4"/>
        <v>0</v>
      </c>
      <c r="Z25" s="10">
        <f t="shared" si="4"/>
        <v>0</v>
      </c>
      <c r="AA25" s="10">
        <f t="shared" si="4"/>
        <v>0</v>
      </c>
    </row>
    <row r="26" spans="1:30" ht="11.25" customHeight="1" x14ac:dyDescent="0.3">
      <c r="A26" s="233">
        <v>8</v>
      </c>
      <c r="B26" s="236" t="s">
        <v>37</v>
      </c>
      <c r="C26" s="239" t="s">
        <v>103</v>
      </c>
      <c r="D26" s="25" t="s">
        <v>645</v>
      </c>
      <c r="E26" s="25" t="s">
        <v>646</v>
      </c>
      <c r="F26" s="25" t="s">
        <v>647</v>
      </c>
      <c r="G26" s="25" t="s">
        <v>648</v>
      </c>
      <c r="H26" s="26" t="s">
        <v>643</v>
      </c>
      <c r="I26" s="26" t="s">
        <v>644</v>
      </c>
      <c r="J26" s="26"/>
      <c r="K26" s="26"/>
      <c r="L26" s="241"/>
      <c r="M26" s="241"/>
      <c r="N26" s="244">
        <f>Q26</f>
        <v>14</v>
      </c>
      <c r="O26" s="230">
        <f>COUNTIF(S26:V29,1)</f>
        <v>12</v>
      </c>
      <c r="P26" s="230">
        <f>COUNTIF(X26:AA29,1)</f>
        <v>2</v>
      </c>
      <c r="Q26" s="230">
        <f>O26+P26</f>
        <v>14</v>
      </c>
      <c r="R26" s="1"/>
      <c r="S26" s="10">
        <f t="shared" si="3"/>
        <v>1</v>
      </c>
      <c r="T26" s="10">
        <f t="shared" si="3"/>
        <v>1</v>
      </c>
      <c r="U26" s="10">
        <f t="shared" si="3"/>
        <v>1</v>
      </c>
      <c r="V26" s="10">
        <f t="shared" si="3"/>
        <v>1</v>
      </c>
      <c r="W26" s="1"/>
      <c r="X26" s="10">
        <f t="shared" si="4"/>
        <v>1</v>
      </c>
      <c r="Y26" s="10">
        <f t="shared" si="4"/>
        <v>1</v>
      </c>
      <c r="Z26" s="10">
        <f t="shared" si="4"/>
        <v>0</v>
      </c>
      <c r="AA26" s="10">
        <f t="shared" si="4"/>
        <v>0</v>
      </c>
    </row>
    <row r="27" spans="1:30" ht="11.25" customHeight="1" x14ac:dyDescent="0.3">
      <c r="A27" s="234"/>
      <c r="B27" s="237"/>
      <c r="C27" s="229"/>
      <c r="D27" s="25" t="s">
        <v>649</v>
      </c>
      <c r="E27" s="25" t="s">
        <v>650</v>
      </c>
      <c r="F27" s="25" t="s">
        <v>651</v>
      </c>
      <c r="G27" s="25" t="s">
        <v>699</v>
      </c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3"/>
        <v>1</v>
      </c>
      <c r="T27" s="10">
        <f t="shared" si="3"/>
        <v>1</v>
      </c>
      <c r="U27" s="10">
        <f t="shared" si="3"/>
        <v>1</v>
      </c>
      <c r="V27" s="10">
        <f t="shared" si="3"/>
        <v>1</v>
      </c>
      <c r="W27" s="1"/>
      <c r="X27" s="10">
        <f t="shared" si="4"/>
        <v>0</v>
      </c>
      <c r="Y27" s="10">
        <f t="shared" si="4"/>
        <v>0</v>
      </c>
      <c r="Z27" s="10">
        <f t="shared" si="4"/>
        <v>0</v>
      </c>
      <c r="AA27" s="10">
        <f t="shared" si="4"/>
        <v>0</v>
      </c>
    </row>
    <row r="28" spans="1:30" ht="11.25" customHeight="1" x14ac:dyDescent="0.3">
      <c r="A28" s="234"/>
      <c r="B28" s="237"/>
      <c r="C28" s="229"/>
      <c r="D28" s="25" t="s">
        <v>652</v>
      </c>
      <c r="E28" s="25" t="s">
        <v>653</v>
      </c>
      <c r="F28" s="25" t="s">
        <v>654</v>
      </c>
      <c r="G28" s="25" t="s">
        <v>698</v>
      </c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3"/>
        <v>1</v>
      </c>
      <c r="T28" s="10">
        <f t="shared" si="3"/>
        <v>1</v>
      </c>
      <c r="U28" s="10">
        <f t="shared" si="3"/>
        <v>1</v>
      </c>
      <c r="V28" s="10">
        <f t="shared" si="3"/>
        <v>1</v>
      </c>
      <c r="W28" s="1"/>
      <c r="X28" s="10">
        <f t="shared" si="4"/>
        <v>0</v>
      </c>
      <c r="Y28" s="10">
        <f t="shared" si="4"/>
        <v>0</v>
      </c>
      <c r="Z28" s="10">
        <f t="shared" si="4"/>
        <v>0</v>
      </c>
      <c r="AA28" s="10">
        <f t="shared" si="4"/>
        <v>0</v>
      </c>
    </row>
    <row r="29" spans="1:30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3"/>
        <v>0</v>
      </c>
      <c r="T29" s="10">
        <f t="shared" si="3"/>
        <v>0</v>
      </c>
      <c r="U29" s="10">
        <f t="shared" si="3"/>
        <v>0</v>
      </c>
      <c r="V29" s="10">
        <f t="shared" si="3"/>
        <v>0</v>
      </c>
      <c r="W29" s="1"/>
      <c r="X29" s="10">
        <f t="shared" si="4"/>
        <v>0</v>
      </c>
      <c r="Y29" s="10">
        <f t="shared" si="4"/>
        <v>0</v>
      </c>
      <c r="Z29" s="10">
        <f t="shared" si="4"/>
        <v>0</v>
      </c>
      <c r="AA29" s="10">
        <f t="shared" si="4"/>
        <v>0</v>
      </c>
    </row>
    <row r="30" spans="1:30" ht="10.5" customHeight="1" x14ac:dyDescent="0.3">
      <c r="A30" s="247"/>
      <c r="B30" s="225"/>
      <c r="C30" s="226"/>
      <c r="D30" s="224" t="s">
        <v>17</v>
      </c>
      <c r="E30" s="225"/>
      <c r="F30" s="225"/>
      <c r="G30" s="225"/>
      <c r="H30" s="225"/>
      <c r="I30" s="225"/>
      <c r="J30" s="225"/>
      <c r="K30" s="226"/>
      <c r="L30" s="13"/>
      <c r="M30" s="14"/>
      <c r="N30" s="14"/>
      <c r="O30" s="41">
        <f>SUM($O$6:$O$29)</f>
        <v>51</v>
      </c>
      <c r="P30" s="42">
        <f>SUM($P$6:$P$29)</f>
        <v>12</v>
      </c>
      <c r="Q30" s="15">
        <f>SUM(Q6:Q29)</f>
        <v>63</v>
      </c>
      <c r="R30" s="1"/>
      <c r="S30" s="10"/>
      <c r="T30" s="10"/>
      <c r="U30" s="10"/>
      <c r="V30" s="10"/>
      <c r="W30" s="1"/>
      <c r="X30" s="10"/>
      <c r="Y30" s="10"/>
      <c r="Z30" s="10"/>
      <c r="AA30" s="10"/>
    </row>
    <row r="31" spans="1:30" ht="11.25" customHeight="1" x14ac:dyDescent="0.3">
      <c r="A31" s="248">
        <v>1</v>
      </c>
      <c r="B31" s="249" t="s">
        <v>38</v>
      </c>
      <c r="C31" s="239" t="s">
        <v>103</v>
      </c>
      <c r="D31" s="25" t="s">
        <v>689</v>
      </c>
      <c r="E31" s="25" t="s">
        <v>690</v>
      </c>
      <c r="F31" s="25" t="s">
        <v>691</v>
      </c>
      <c r="G31" s="25" t="s">
        <v>692</v>
      </c>
      <c r="H31" s="26"/>
      <c r="I31" s="26"/>
      <c r="J31" s="26"/>
      <c r="K31" s="26"/>
      <c r="L31" s="221"/>
      <c r="M31" s="221"/>
      <c r="N31" s="222">
        <f>Q31</f>
        <v>10</v>
      </c>
      <c r="O31" s="223">
        <f>COUNTIF(S31:V33,1)</f>
        <v>10</v>
      </c>
      <c r="P31" s="223">
        <f>COUNTIF(X31:AA33,1)</f>
        <v>0</v>
      </c>
      <c r="Q31" s="223">
        <f>O31+P31</f>
        <v>10</v>
      </c>
      <c r="R31" s="1"/>
      <c r="S31" s="10">
        <f t="shared" ref="S31:V43" si="5">IF(D31=$V$1,0,1)</f>
        <v>1</v>
      </c>
      <c r="T31" s="10">
        <f t="shared" si="5"/>
        <v>1</v>
      </c>
      <c r="U31" s="10">
        <f t="shared" si="5"/>
        <v>1</v>
      </c>
      <c r="V31" s="10">
        <f t="shared" si="5"/>
        <v>1</v>
      </c>
      <c r="W31" s="1"/>
      <c r="X31" s="10">
        <f t="shared" ref="X31:AA43" si="6">IF(H31=$V$1,0,1)</f>
        <v>0</v>
      </c>
      <c r="Y31" s="10">
        <f t="shared" si="6"/>
        <v>0</v>
      </c>
      <c r="Z31" s="10">
        <f t="shared" si="6"/>
        <v>0</v>
      </c>
      <c r="AA31" s="10">
        <f t="shared" si="6"/>
        <v>0</v>
      </c>
    </row>
    <row r="32" spans="1:30" ht="11.25" customHeight="1" x14ac:dyDescent="0.3">
      <c r="A32" s="248"/>
      <c r="B32" s="250"/>
      <c r="C32" s="229"/>
      <c r="D32" s="25" t="s">
        <v>693</v>
      </c>
      <c r="E32" s="25" t="s">
        <v>694</v>
      </c>
      <c r="F32" s="25" t="s">
        <v>695</v>
      </c>
      <c r="G32" s="25" t="s">
        <v>697</v>
      </c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5"/>
        <v>1</v>
      </c>
      <c r="T32" s="10">
        <f t="shared" si="5"/>
        <v>1</v>
      </c>
      <c r="U32" s="10">
        <f t="shared" si="5"/>
        <v>1</v>
      </c>
      <c r="V32" s="10">
        <f t="shared" si="5"/>
        <v>1</v>
      </c>
      <c r="W32" s="1"/>
      <c r="X32" s="10">
        <f t="shared" si="6"/>
        <v>0</v>
      </c>
      <c r="Y32" s="10">
        <f t="shared" si="6"/>
        <v>0</v>
      </c>
      <c r="Z32" s="10">
        <f t="shared" si="6"/>
        <v>0</v>
      </c>
      <c r="AA32" s="10">
        <f t="shared" si="6"/>
        <v>0</v>
      </c>
    </row>
    <row r="33" spans="1:27" ht="11.25" customHeight="1" x14ac:dyDescent="0.3">
      <c r="A33" s="248"/>
      <c r="B33" s="250"/>
      <c r="C33" s="240"/>
      <c r="D33" s="25" t="s">
        <v>705</v>
      </c>
      <c r="E33" s="25" t="s">
        <v>706</v>
      </c>
      <c r="F33" s="25"/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5"/>
        <v>1</v>
      </c>
      <c r="T33" s="10">
        <f t="shared" si="5"/>
        <v>1</v>
      </c>
      <c r="U33" s="10">
        <f t="shared" si="5"/>
        <v>0</v>
      </c>
      <c r="V33" s="10">
        <f t="shared" si="5"/>
        <v>0</v>
      </c>
      <c r="W33" s="1"/>
      <c r="X33" s="10">
        <f t="shared" si="6"/>
        <v>0</v>
      </c>
      <c r="Y33" s="10">
        <f t="shared" si="6"/>
        <v>0</v>
      </c>
      <c r="Z33" s="10">
        <f t="shared" si="6"/>
        <v>0</v>
      </c>
      <c r="AA33" s="10">
        <f t="shared" si="6"/>
        <v>0</v>
      </c>
    </row>
    <row r="34" spans="1:27" ht="11.25" customHeight="1" x14ac:dyDescent="0.3">
      <c r="A34" s="248">
        <v>2</v>
      </c>
      <c r="B34" s="249" t="s">
        <v>27</v>
      </c>
      <c r="C34" s="229" t="s">
        <v>667</v>
      </c>
      <c r="D34" s="45" t="s">
        <v>675</v>
      </c>
      <c r="E34" s="25" t="s">
        <v>676</v>
      </c>
      <c r="F34" s="25" t="s">
        <v>677</v>
      </c>
      <c r="G34" s="25" t="s">
        <v>678</v>
      </c>
      <c r="H34" s="26"/>
      <c r="I34" s="26"/>
      <c r="J34" s="26"/>
      <c r="K34" s="26"/>
      <c r="L34" s="221"/>
      <c r="M34" s="221"/>
      <c r="N34" s="222">
        <f>Q34</f>
        <v>6</v>
      </c>
      <c r="O34" s="223">
        <f>COUNTIF(S34:V36,1)</f>
        <v>6</v>
      </c>
      <c r="P34" s="223">
        <f>COUNTIF(X34:AA36,1)</f>
        <v>0</v>
      </c>
      <c r="Q34" s="223">
        <f>O34+P34</f>
        <v>6</v>
      </c>
      <c r="R34" s="1"/>
      <c r="S34" s="10">
        <f t="shared" si="5"/>
        <v>1</v>
      </c>
      <c r="T34" s="10">
        <f t="shared" si="5"/>
        <v>1</v>
      </c>
      <c r="U34" s="10">
        <f t="shared" si="5"/>
        <v>1</v>
      </c>
      <c r="V34" s="10">
        <f t="shared" si="5"/>
        <v>1</v>
      </c>
      <c r="W34" s="1"/>
      <c r="X34" s="10">
        <f t="shared" si="6"/>
        <v>0</v>
      </c>
      <c r="Y34" s="10">
        <f t="shared" si="6"/>
        <v>0</v>
      </c>
      <c r="Z34" s="10">
        <f t="shared" si="6"/>
        <v>0</v>
      </c>
      <c r="AA34" s="10">
        <f t="shared" si="6"/>
        <v>0</v>
      </c>
    </row>
    <row r="35" spans="1:27" ht="11.25" customHeight="1" x14ac:dyDescent="0.3">
      <c r="A35" s="248"/>
      <c r="B35" s="250"/>
      <c r="C35" s="229"/>
      <c r="D35" s="25" t="s">
        <v>679</v>
      </c>
      <c r="E35" s="25" t="s">
        <v>701</v>
      </c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5"/>
        <v>1</v>
      </c>
      <c r="T35" s="10">
        <f t="shared" si="5"/>
        <v>1</v>
      </c>
      <c r="U35" s="10">
        <f t="shared" si="5"/>
        <v>0</v>
      </c>
      <c r="V35" s="10">
        <f t="shared" si="5"/>
        <v>0</v>
      </c>
      <c r="W35" s="1"/>
      <c r="X35" s="10">
        <f t="shared" si="6"/>
        <v>0</v>
      </c>
      <c r="Y35" s="10">
        <f t="shared" si="6"/>
        <v>0</v>
      </c>
      <c r="Z35" s="10">
        <f t="shared" si="6"/>
        <v>0</v>
      </c>
      <c r="AA35" s="10">
        <f t="shared" si="6"/>
        <v>0</v>
      </c>
    </row>
    <row r="36" spans="1:27" ht="11.25" customHeight="1" x14ac:dyDescent="0.3">
      <c r="A36" s="248"/>
      <c r="B36" s="250"/>
      <c r="C36" s="240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5"/>
        <v>0</v>
      </c>
      <c r="T36" s="10">
        <f t="shared" si="5"/>
        <v>0</v>
      </c>
      <c r="U36" s="10">
        <f t="shared" si="5"/>
        <v>0</v>
      </c>
      <c r="V36" s="10">
        <f t="shared" si="5"/>
        <v>0</v>
      </c>
      <c r="W36" s="1"/>
      <c r="X36" s="10">
        <f t="shared" si="6"/>
        <v>0</v>
      </c>
      <c r="Y36" s="10">
        <f t="shared" si="6"/>
        <v>0</v>
      </c>
      <c r="Z36" s="10">
        <f t="shared" si="6"/>
        <v>0</v>
      </c>
      <c r="AA36" s="10">
        <f t="shared" si="6"/>
        <v>0</v>
      </c>
    </row>
    <row r="37" spans="1:27" ht="11.25" customHeight="1" x14ac:dyDescent="0.3">
      <c r="A37" s="248">
        <v>3</v>
      </c>
      <c r="B37" s="251" t="s">
        <v>29</v>
      </c>
      <c r="C37" s="239" t="s">
        <v>166</v>
      </c>
      <c r="D37" s="25" t="s">
        <v>680</v>
      </c>
      <c r="E37" s="25" t="s">
        <v>681</v>
      </c>
      <c r="F37" s="25"/>
      <c r="G37" s="25"/>
      <c r="H37" s="26"/>
      <c r="I37" s="26"/>
      <c r="J37" s="26"/>
      <c r="K37" s="26"/>
      <c r="L37" s="221"/>
      <c r="M37" s="221"/>
      <c r="N37" s="222">
        <f>Q37</f>
        <v>2</v>
      </c>
      <c r="O37" s="223">
        <f>COUNTIF(S37:V39,1)</f>
        <v>2</v>
      </c>
      <c r="P37" s="223">
        <f>COUNTIF(X37:AA39,1)</f>
        <v>0</v>
      </c>
      <c r="Q37" s="223">
        <f>O37+P37</f>
        <v>2</v>
      </c>
      <c r="R37" s="1"/>
      <c r="S37" s="10">
        <f t="shared" si="5"/>
        <v>1</v>
      </c>
      <c r="T37" s="10">
        <f t="shared" si="5"/>
        <v>1</v>
      </c>
      <c r="U37" s="10">
        <f t="shared" si="5"/>
        <v>0</v>
      </c>
      <c r="V37" s="10">
        <f t="shared" si="5"/>
        <v>0</v>
      </c>
      <c r="W37" s="1"/>
      <c r="X37" s="10">
        <f t="shared" si="6"/>
        <v>0</v>
      </c>
      <c r="Y37" s="10">
        <f t="shared" si="6"/>
        <v>0</v>
      </c>
      <c r="Z37" s="10">
        <f t="shared" si="6"/>
        <v>0</v>
      </c>
      <c r="AA37" s="10">
        <f t="shared" si="6"/>
        <v>0</v>
      </c>
    </row>
    <row r="38" spans="1:27" ht="11.25" customHeight="1" x14ac:dyDescent="0.3">
      <c r="A38" s="248"/>
      <c r="B38" s="251"/>
      <c r="C38" s="229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ref="S38:V42" si="7">IF(D38=$V$1,0,1)</f>
        <v>0</v>
      </c>
      <c r="T38" s="10">
        <f t="shared" si="7"/>
        <v>0</v>
      </c>
      <c r="U38" s="10">
        <f t="shared" si="7"/>
        <v>0</v>
      </c>
      <c r="V38" s="10">
        <f t="shared" si="7"/>
        <v>0</v>
      </c>
      <c r="W38" s="1"/>
      <c r="X38" s="10">
        <f t="shared" ref="X38:AA42" si="8">IF(H38=$V$1,0,1)</f>
        <v>0</v>
      </c>
      <c r="Y38" s="10">
        <f t="shared" si="8"/>
        <v>0</v>
      </c>
      <c r="Z38" s="10">
        <f t="shared" si="8"/>
        <v>0</v>
      </c>
      <c r="AA38" s="10">
        <f t="shared" si="8"/>
        <v>0</v>
      </c>
    </row>
    <row r="39" spans="1:27" ht="11.25" customHeight="1" x14ac:dyDescent="0.3">
      <c r="A39" s="248"/>
      <c r="B39" s="251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7"/>
        <v>0</v>
      </c>
      <c r="T39" s="10">
        <f t="shared" si="7"/>
        <v>0</v>
      </c>
      <c r="U39" s="10">
        <f t="shared" si="7"/>
        <v>0</v>
      </c>
      <c r="V39" s="10">
        <f t="shared" si="7"/>
        <v>0</v>
      </c>
      <c r="W39" s="1"/>
      <c r="X39" s="10">
        <f t="shared" si="8"/>
        <v>0</v>
      </c>
      <c r="Y39" s="10">
        <f t="shared" si="8"/>
        <v>0</v>
      </c>
      <c r="Z39" s="10">
        <f t="shared" si="8"/>
        <v>0</v>
      </c>
      <c r="AA39" s="10">
        <f t="shared" si="8"/>
        <v>0</v>
      </c>
    </row>
    <row r="40" spans="1:27" ht="11.25" customHeight="1" x14ac:dyDescent="0.3">
      <c r="A40" s="248">
        <v>4</v>
      </c>
      <c r="B40" s="251" t="s">
        <v>33</v>
      </c>
      <c r="C40" s="229" t="s">
        <v>339</v>
      </c>
      <c r="D40" s="25" t="s">
        <v>684</v>
      </c>
      <c r="E40" s="25" t="s">
        <v>685</v>
      </c>
      <c r="F40" s="25" t="s">
        <v>541</v>
      </c>
      <c r="G40" s="25" t="s">
        <v>686</v>
      </c>
      <c r="H40" s="26"/>
      <c r="I40" s="26"/>
      <c r="J40" s="26"/>
      <c r="K40" s="26"/>
      <c r="L40" s="221"/>
      <c r="M40" s="221"/>
      <c r="N40" s="222">
        <f>Q40</f>
        <v>6</v>
      </c>
      <c r="O40" s="223">
        <f>COUNTIF(S40:V42,1)</f>
        <v>6</v>
      </c>
      <c r="P40" s="223">
        <f>COUNTIF(X40:AA42,1)</f>
        <v>0</v>
      </c>
      <c r="Q40" s="223">
        <f>O40+P40</f>
        <v>6</v>
      </c>
      <c r="R40" s="1"/>
      <c r="S40" s="10">
        <f t="shared" si="7"/>
        <v>1</v>
      </c>
      <c r="T40" s="10">
        <f t="shared" si="7"/>
        <v>1</v>
      </c>
      <c r="U40" s="10">
        <f t="shared" si="7"/>
        <v>1</v>
      </c>
      <c r="V40" s="10">
        <f t="shared" si="7"/>
        <v>1</v>
      </c>
      <c r="W40" s="1"/>
      <c r="X40" s="10">
        <f t="shared" si="8"/>
        <v>0</v>
      </c>
      <c r="Y40" s="10">
        <f t="shared" si="8"/>
        <v>0</v>
      </c>
      <c r="Z40" s="10">
        <f t="shared" si="8"/>
        <v>0</v>
      </c>
      <c r="AA40" s="10">
        <f t="shared" si="8"/>
        <v>0</v>
      </c>
    </row>
    <row r="41" spans="1:27" ht="11.25" customHeight="1" x14ac:dyDescent="0.3">
      <c r="A41" s="248"/>
      <c r="B41" s="251"/>
      <c r="C41" s="229"/>
      <c r="D41" s="25" t="s">
        <v>687</v>
      </c>
      <c r="E41" s="25" t="s">
        <v>688</v>
      </c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7"/>
        <v>1</v>
      </c>
      <c r="T41" s="10">
        <f t="shared" si="7"/>
        <v>1</v>
      </c>
      <c r="U41" s="10">
        <f t="shared" si="7"/>
        <v>0</v>
      </c>
      <c r="V41" s="10">
        <f t="shared" si="7"/>
        <v>0</v>
      </c>
      <c r="W41" s="1"/>
      <c r="X41" s="10">
        <f t="shared" si="8"/>
        <v>0</v>
      </c>
      <c r="Y41" s="10">
        <f t="shared" si="8"/>
        <v>0</v>
      </c>
      <c r="Z41" s="10">
        <f t="shared" si="8"/>
        <v>0</v>
      </c>
      <c r="AA41" s="10">
        <f t="shared" si="8"/>
        <v>0</v>
      </c>
    </row>
    <row r="42" spans="1:27" ht="11.25" customHeight="1" x14ac:dyDescent="0.3">
      <c r="A42" s="248"/>
      <c r="B42" s="251"/>
      <c r="C42" s="240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7"/>
        <v>0</v>
      </c>
      <c r="T42" s="10">
        <f t="shared" si="7"/>
        <v>0</v>
      </c>
      <c r="U42" s="10">
        <f t="shared" si="7"/>
        <v>0</v>
      </c>
      <c r="V42" s="10">
        <f t="shared" si="7"/>
        <v>0</v>
      </c>
      <c r="W42" s="1"/>
      <c r="X42" s="10">
        <f t="shared" si="8"/>
        <v>0</v>
      </c>
      <c r="Y42" s="10">
        <f t="shared" si="8"/>
        <v>0</v>
      </c>
      <c r="Z42" s="10">
        <f t="shared" si="8"/>
        <v>0</v>
      </c>
      <c r="AA42" s="10">
        <f t="shared" si="8"/>
        <v>0</v>
      </c>
    </row>
    <row r="43" spans="1:27" ht="11.25" customHeight="1" x14ac:dyDescent="0.3">
      <c r="A43" s="248">
        <v>5</v>
      </c>
      <c r="B43" s="251" t="s">
        <v>39</v>
      </c>
      <c r="C43" s="229" t="s">
        <v>668</v>
      </c>
      <c r="D43" s="25" t="s">
        <v>552</v>
      </c>
      <c r="E43" s="25" t="s">
        <v>682</v>
      </c>
      <c r="F43" s="25" t="s">
        <v>683</v>
      </c>
      <c r="G43" s="25"/>
      <c r="H43" s="26"/>
      <c r="I43" s="26"/>
      <c r="J43" s="26"/>
      <c r="K43" s="26"/>
      <c r="L43" s="221"/>
      <c r="M43" s="221"/>
      <c r="N43" s="222">
        <f>Q43</f>
        <v>3</v>
      </c>
      <c r="O43" s="223">
        <f>COUNTIF(S43:V45,1)</f>
        <v>3</v>
      </c>
      <c r="P43" s="223">
        <f>COUNTIF(X43:AA45,1)</f>
        <v>0</v>
      </c>
      <c r="Q43" s="223">
        <f>O43+P43</f>
        <v>3</v>
      </c>
      <c r="R43" s="1"/>
      <c r="S43" s="10">
        <f t="shared" si="5"/>
        <v>1</v>
      </c>
      <c r="T43" s="10">
        <f t="shared" si="5"/>
        <v>1</v>
      </c>
      <c r="U43" s="10">
        <f t="shared" si="5"/>
        <v>1</v>
      </c>
      <c r="V43" s="10">
        <f t="shared" si="5"/>
        <v>0</v>
      </c>
      <c r="W43" s="1"/>
      <c r="X43" s="10">
        <f t="shared" si="6"/>
        <v>0</v>
      </c>
      <c r="Y43" s="10">
        <f t="shared" si="6"/>
        <v>0</v>
      </c>
      <c r="Z43" s="10">
        <f t="shared" si="6"/>
        <v>0</v>
      </c>
      <c r="AA43" s="10">
        <f t="shared" si="6"/>
        <v>0</v>
      </c>
    </row>
    <row r="44" spans="1:27" ht="11.25" customHeight="1" x14ac:dyDescent="0.3">
      <c r="A44" s="248"/>
      <c r="B44" s="251"/>
      <c r="C44" s="229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ref="S44:V48" si="9">IF(D44=$V$1,0,1)</f>
        <v>0</v>
      </c>
      <c r="T44" s="10">
        <f t="shared" si="9"/>
        <v>0</v>
      </c>
      <c r="U44" s="10">
        <f t="shared" si="9"/>
        <v>0</v>
      </c>
      <c r="V44" s="10">
        <f t="shared" si="9"/>
        <v>0</v>
      </c>
      <c r="W44" s="1"/>
      <c r="X44" s="10">
        <f t="shared" ref="X44:AA48" si="10">IF(H44=$V$1,0,1)</f>
        <v>0</v>
      </c>
      <c r="Y44" s="10">
        <f t="shared" si="10"/>
        <v>0</v>
      </c>
      <c r="Z44" s="10">
        <f t="shared" si="10"/>
        <v>0</v>
      </c>
      <c r="AA44" s="10">
        <f t="shared" si="10"/>
        <v>0</v>
      </c>
    </row>
    <row r="45" spans="1:27" ht="11.25" customHeight="1" x14ac:dyDescent="0.3">
      <c r="A45" s="248"/>
      <c r="B45" s="251"/>
      <c r="C45" s="240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9"/>
        <v>0</v>
      </c>
      <c r="T45" s="10">
        <f t="shared" si="9"/>
        <v>0</v>
      </c>
      <c r="U45" s="10">
        <f t="shared" si="9"/>
        <v>0</v>
      </c>
      <c r="V45" s="10">
        <f t="shared" si="9"/>
        <v>0</v>
      </c>
      <c r="W45" s="1"/>
      <c r="X45" s="10">
        <f t="shared" si="10"/>
        <v>0</v>
      </c>
      <c r="Y45" s="10">
        <f t="shared" si="10"/>
        <v>0</v>
      </c>
      <c r="Z45" s="10">
        <f t="shared" si="10"/>
        <v>0</v>
      </c>
      <c r="AA45" s="10">
        <f t="shared" si="10"/>
        <v>0</v>
      </c>
    </row>
    <row r="46" spans="1:27" ht="11.25" customHeight="1" x14ac:dyDescent="0.3">
      <c r="A46" s="248">
        <v>6</v>
      </c>
      <c r="B46" s="251" t="s">
        <v>31</v>
      </c>
      <c r="C46" s="229" t="s">
        <v>669</v>
      </c>
      <c r="D46" s="25" t="s">
        <v>670</v>
      </c>
      <c r="E46" s="25" t="s">
        <v>671</v>
      </c>
      <c r="F46" s="25" t="s">
        <v>672</v>
      </c>
      <c r="G46" s="25" t="s">
        <v>673</v>
      </c>
      <c r="H46" s="26"/>
      <c r="I46" s="26"/>
      <c r="J46" s="26"/>
      <c r="K46" s="26"/>
      <c r="L46" s="221"/>
      <c r="M46" s="221"/>
      <c r="N46" s="222">
        <f>Q46</f>
        <v>6</v>
      </c>
      <c r="O46" s="223">
        <f>COUNTIF(S46:V48,1)</f>
        <v>6</v>
      </c>
      <c r="P46" s="223">
        <f>COUNTIF(X46:AA48,1)</f>
        <v>0</v>
      </c>
      <c r="Q46" s="223">
        <f>O46+P46</f>
        <v>6</v>
      </c>
      <c r="R46" s="1"/>
      <c r="S46" s="10">
        <f t="shared" si="9"/>
        <v>1</v>
      </c>
      <c r="T46" s="10">
        <f t="shared" si="9"/>
        <v>1</v>
      </c>
      <c r="U46" s="10">
        <f t="shared" si="9"/>
        <v>1</v>
      </c>
      <c r="V46" s="10">
        <f t="shared" si="9"/>
        <v>1</v>
      </c>
      <c r="W46" s="1"/>
      <c r="X46" s="10">
        <f t="shared" si="10"/>
        <v>0</v>
      </c>
      <c r="Y46" s="10">
        <f t="shared" si="10"/>
        <v>0</v>
      </c>
      <c r="Z46" s="10">
        <f t="shared" si="10"/>
        <v>0</v>
      </c>
      <c r="AA46" s="10">
        <f t="shared" si="10"/>
        <v>0</v>
      </c>
    </row>
    <row r="47" spans="1:27" ht="11.25" customHeight="1" x14ac:dyDescent="0.3">
      <c r="A47" s="248"/>
      <c r="B47" s="251"/>
      <c r="C47" s="229"/>
      <c r="D47" s="25" t="s">
        <v>455</v>
      </c>
      <c r="E47" s="25" t="s">
        <v>674</v>
      </c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9"/>
        <v>1</v>
      </c>
      <c r="T47" s="10">
        <f t="shared" si="9"/>
        <v>1</v>
      </c>
      <c r="U47" s="10">
        <f t="shared" si="9"/>
        <v>0</v>
      </c>
      <c r="V47" s="10">
        <f t="shared" si="9"/>
        <v>0</v>
      </c>
      <c r="W47" s="1"/>
      <c r="X47" s="10">
        <f t="shared" si="10"/>
        <v>0</v>
      </c>
      <c r="Y47" s="10">
        <f t="shared" si="10"/>
        <v>0</v>
      </c>
      <c r="Z47" s="10">
        <f t="shared" si="10"/>
        <v>0</v>
      </c>
      <c r="AA47" s="10">
        <f t="shared" si="10"/>
        <v>0</v>
      </c>
    </row>
    <row r="48" spans="1:27" ht="11.25" customHeight="1" x14ac:dyDescent="0.3">
      <c r="A48" s="248"/>
      <c r="B48" s="251"/>
      <c r="C48" s="240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9"/>
        <v>0</v>
      </c>
      <c r="T48" s="10">
        <f t="shared" si="9"/>
        <v>0</v>
      </c>
      <c r="U48" s="10">
        <f t="shared" si="9"/>
        <v>0</v>
      </c>
      <c r="V48" s="10">
        <f t="shared" si="9"/>
        <v>0</v>
      </c>
      <c r="W48" s="1"/>
      <c r="X48" s="10">
        <f t="shared" si="10"/>
        <v>0</v>
      </c>
      <c r="Y48" s="10">
        <f t="shared" si="10"/>
        <v>0</v>
      </c>
      <c r="Z48" s="10">
        <f t="shared" si="10"/>
        <v>0</v>
      </c>
      <c r="AA48" s="10">
        <f t="shared" si="10"/>
        <v>0</v>
      </c>
    </row>
    <row r="49" spans="1:27" ht="10.5" customHeight="1" x14ac:dyDescent="0.3">
      <c r="A49" s="224"/>
      <c r="B49" s="225"/>
      <c r="C49" s="226"/>
      <c r="D49" s="252"/>
      <c r="E49" s="253"/>
      <c r="F49" s="253"/>
      <c r="G49" s="253"/>
      <c r="H49" s="253"/>
      <c r="I49" s="253"/>
      <c r="J49" s="253"/>
      <c r="K49" s="254"/>
      <c r="L49" s="13"/>
      <c r="M49" s="16" t="s">
        <v>2</v>
      </c>
      <c r="N49" s="14"/>
      <c r="O49" s="41">
        <f>SUM($O$31:$O$45)</f>
        <v>27</v>
      </c>
      <c r="P49" s="42">
        <f>SUM($P$31:$P$45)</f>
        <v>0</v>
      </c>
      <c r="Q49" s="15">
        <f>SUM(Q31:Q45)</f>
        <v>27</v>
      </c>
      <c r="R49" s="1"/>
      <c r="S49" s="10"/>
      <c r="T49" s="10"/>
      <c r="U49" s="10"/>
      <c r="V49" s="10"/>
      <c r="W49" s="1"/>
      <c r="X49" s="10"/>
      <c r="Y49" s="10"/>
      <c r="Z49" s="10"/>
      <c r="AA49" s="10"/>
    </row>
    <row r="50" spans="1:27" x14ac:dyDescent="0.3">
      <c r="L50" s="255" t="s">
        <v>18</v>
      </c>
      <c r="M50" s="256" t="s">
        <v>19</v>
      </c>
      <c r="N50" s="256"/>
      <c r="O50" s="17">
        <f>SUM($O$30+$O$49)*3</f>
        <v>234</v>
      </c>
      <c r="P50" s="17">
        <f>SUM($P$30*2)</f>
        <v>24</v>
      </c>
    </row>
    <row r="51" spans="1:27" x14ac:dyDescent="0.3">
      <c r="L51" s="255"/>
      <c r="M51" s="256" t="s">
        <v>20</v>
      </c>
      <c r="N51" s="256"/>
      <c r="O51" s="256"/>
      <c r="P51" s="17">
        <f>SUM($P$49*1)</f>
        <v>0</v>
      </c>
    </row>
    <row r="52" spans="1:27" x14ac:dyDescent="0.3">
      <c r="C52" s="23" t="s">
        <v>40</v>
      </c>
      <c r="L52" s="255"/>
      <c r="M52" s="257" t="s">
        <v>21</v>
      </c>
      <c r="N52" s="257"/>
      <c r="O52" s="257"/>
      <c r="P52" s="17">
        <f>SUM($O$50+$P$50+$P$51)</f>
        <v>258</v>
      </c>
    </row>
    <row r="53" spans="1:27" ht="9.75" customHeight="1" x14ac:dyDescent="0.3">
      <c r="C53" s="18"/>
      <c r="D53" s="12"/>
    </row>
    <row r="54" spans="1:27" ht="9.75" customHeight="1" x14ac:dyDescent="0.3">
      <c r="C54" s="18"/>
      <c r="D54" s="12"/>
    </row>
    <row r="55" spans="1:27" ht="9.75" customHeight="1" x14ac:dyDescent="0.25">
      <c r="C55" s="19" t="s">
        <v>22</v>
      </c>
      <c r="D55" s="12"/>
      <c r="R55" s="20" t="s">
        <v>23</v>
      </c>
      <c r="S55" s="24"/>
      <c r="T55" s="24"/>
      <c r="U55" s="24"/>
      <c r="V55" s="24"/>
      <c r="W55" s="24"/>
      <c r="X55" s="24"/>
      <c r="Y55" s="24"/>
      <c r="Z55" s="24"/>
      <c r="AA55" s="24"/>
    </row>
    <row r="56" spans="1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1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1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1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1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1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42" ht="9.75" customHeight="1" x14ac:dyDescent="0.3">
      <c r="C72" s="21"/>
      <c r="D72" s="12"/>
    </row>
    <row r="73" spans="3:42" ht="9.75" customHeight="1" x14ac:dyDescent="0.3">
      <c r="C73" s="21"/>
      <c r="D73" s="12"/>
    </row>
    <row r="74" spans="3:42" ht="9.75" customHeight="1" x14ac:dyDescent="0.3">
      <c r="C74" s="21"/>
      <c r="D74" s="12"/>
    </row>
    <row r="75" spans="3:42" ht="9.75" customHeight="1" x14ac:dyDescent="0.3">
      <c r="C75" s="21"/>
      <c r="D75" s="12"/>
      <c r="AP75" s="22"/>
    </row>
    <row r="76" spans="3:42" ht="15.75" customHeight="1" x14ac:dyDescent="0.3">
      <c r="C76" s="21"/>
      <c r="D76" s="12"/>
      <c r="AP76" s="2" t="s">
        <v>42</v>
      </c>
    </row>
    <row r="77" spans="3:42" ht="15.75" customHeight="1" x14ac:dyDescent="0.3">
      <c r="C77" s="21"/>
      <c r="D77" s="12"/>
      <c r="AP77" s="2" t="s">
        <v>24</v>
      </c>
    </row>
    <row r="78" spans="3:42" ht="15.75" customHeight="1" x14ac:dyDescent="0.3">
      <c r="C78" s="21"/>
      <c r="D78" s="12"/>
      <c r="AO78" s="2"/>
      <c r="AP78" s="2" t="s">
        <v>41</v>
      </c>
    </row>
    <row r="79" spans="3:42" ht="15.75" customHeight="1" x14ac:dyDescent="0.3">
      <c r="C79" s="21"/>
      <c r="D79" s="12"/>
      <c r="AP79" s="2" t="s">
        <v>38</v>
      </c>
    </row>
    <row r="80" spans="3:42" ht="15.75" customHeight="1" x14ac:dyDescent="0.3">
      <c r="C80" s="21"/>
      <c r="D80" s="12"/>
      <c r="AP80" s="2" t="s">
        <v>25</v>
      </c>
    </row>
    <row r="81" spans="3:42" ht="15.75" customHeight="1" x14ac:dyDescent="0.3">
      <c r="C81" s="21"/>
      <c r="D81" s="12"/>
      <c r="AP81" s="2" t="s">
        <v>26</v>
      </c>
    </row>
    <row r="82" spans="3:42" ht="15.75" customHeight="1" x14ac:dyDescent="0.3">
      <c r="C82" s="21"/>
      <c r="D82" s="12"/>
      <c r="AP82" s="2" t="s">
        <v>34</v>
      </c>
    </row>
    <row r="83" spans="3:42" ht="15.75" customHeight="1" x14ac:dyDescent="0.3">
      <c r="C83" s="21"/>
      <c r="D83" s="12"/>
      <c r="AP83" s="2" t="s">
        <v>32</v>
      </c>
    </row>
    <row r="84" spans="3:42" ht="15.75" customHeight="1" x14ac:dyDescent="0.3">
      <c r="C84" s="21"/>
      <c r="D84" s="12"/>
      <c r="AP84" s="2" t="s">
        <v>27</v>
      </c>
    </row>
    <row r="85" spans="3:42" ht="15.75" customHeight="1" x14ac:dyDescent="0.3">
      <c r="C85" s="21"/>
      <c r="D85" s="12"/>
      <c r="AP85" s="2" t="s">
        <v>35</v>
      </c>
    </row>
    <row r="86" spans="3:42" ht="15.75" customHeight="1" x14ac:dyDescent="0.3">
      <c r="C86" s="21"/>
      <c r="D86" s="12"/>
      <c r="AP86" s="2" t="s">
        <v>36</v>
      </c>
    </row>
    <row r="87" spans="3:42" x14ac:dyDescent="0.3">
      <c r="AP87" s="2" t="s">
        <v>28</v>
      </c>
    </row>
    <row r="88" spans="3:42" x14ac:dyDescent="0.3">
      <c r="AP88" s="2" t="s">
        <v>29</v>
      </c>
    </row>
    <row r="89" spans="3:42" x14ac:dyDescent="0.3">
      <c r="AP89" s="2" t="s">
        <v>30</v>
      </c>
    </row>
    <row r="90" spans="3:42" x14ac:dyDescent="0.3">
      <c r="AP90" s="2" t="s">
        <v>33</v>
      </c>
    </row>
    <row r="91" spans="3:42" x14ac:dyDescent="0.3">
      <c r="AP91" s="2" t="s">
        <v>31</v>
      </c>
    </row>
    <row r="92" spans="3:42" x14ac:dyDescent="0.3">
      <c r="AP92" s="2" t="s">
        <v>39</v>
      </c>
    </row>
    <row r="93" spans="3:42" x14ac:dyDescent="0.3">
      <c r="AP93" s="2" t="s">
        <v>37</v>
      </c>
    </row>
  </sheetData>
  <mergeCells count="148">
    <mergeCell ref="Q46:Q48"/>
    <mergeCell ref="C46:C48"/>
    <mergeCell ref="L46:L48"/>
    <mergeCell ref="M46:M48"/>
    <mergeCell ref="N46:N48"/>
    <mergeCell ref="O46:O48"/>
    <mergeCell ref="P46:P48"/>
    <mergeCell ref="P43:P45"/>
    <mergeCell ref="Q43:Q45"/>
    <mergeCell ref="A49:C49"/>
    <mergeCell ref="D49:K49"/>
    <mergeCell ref="L50:L52"/>
    <mergeCell ref="M50:N50"/>
    <mergeCell ref="M51:O51"/>
    <mergeCell ref="M52:O52"/>
    <mergeCell ref="A46:A48"/>
    <mergeCell ref="B46:B48"/>
    <mergeCell ref="O40:O42"/>
    <mergeCell ref="P40:P42"/>
    <mergeCell ref="Q40:Q42"/>
    <mergeCell ref="A43:A45"/>
    <mergeCell ref="B43:B45"/>
    <mergeCell ref="C43:C45"/>
    <mergeCell ref="L43:L45"/>
    <mergeCell ref="M43:M45"/>
    <mergeCell ref="N43:N45"/>
    <mergeCell ref="O43:O45"/>
    <mergeCell ref="A40:A42"/>
    <mergeCell ref="B40:B42"/>
    <mergeCell ref="C40:C42"/>
    <mergeCell ref="L40:L42"/>
    <mergeCell ref="M40:M42"/>
    <mergeCell ref="N40:N42"/>
    <mergeCell ref="A37:A39"/>
    <mergeCell ref="B37:B39"/>
    <mergeCell ref="C37:C39"/>
    <mergeCell ref="L37:L39"/>
    <mergeCell ref="M37:M39"/>
    <mergeCell ref="N37:N39"/>
    <mergeCell ref="O37:O39"/>
    <mergeCell ref="P37:P39"/>
    <mergeCell ref="Q37:Q39"/>
    <mergeCell ref="P31:P33"/>
    <mergeCell ref="Q31:Q33"/>
    <mergeCell ref="A34:A36"/>
    <mergeCell ref="B34:B36"/>
    <mergeCell ref="C34:C36"/>
    <mergeCell ref="L34:L36"/>
    <mergeCell ref="M34:M36"/>
    <mergeCell ref="N34:N36"/>
    <mergeCell ref="O34:O36"/>
    <mergeCell ref="P34:P36"/>
    <mergeCell ref="Q34:Q36"/>
    <mergeCell ref="A30:C30"/>
    <mergeCell ref="D30:K30"/>
    <mergeCell ref="A31:A33"/>
    <mergeCell ref="B31:B33"/>
    <mergeCell ref="C31:C33"/>
    <mergeCell ref="L31:L33"/>
    <mergeCell ref="M31:M33"/>
    <mergeCell ref="N31:N33"/>
    <mergeCell ref="O31:O33"/>
    <mergeCell ref="C14:C15"/>
    <mergeCell ref="L14:L15"/>
    <mergeCell ref="M14:M15"/>
    <mergeCell ref="P26:P29"/>
    <mergeCell ref="Q26:Q29"/>
    <mergeCell ref="O23:O25"/>
    <mergeCell ref="P23:P25"/>
    <mergeCell ref="Q23:Q25"/>
    <mergeCell ref="A26:A29"/>
    <mergeCell ref="B26:B29"/>
    <mergeCell ref="C26:C29"/>
    <mergeCell ref="L26:L29"/>
    <mergeCell ref="M26:M29"/>
    <mergeCell ref="N26:N29"/>
    <mergeCell ref="O26:O29"/>
    <mergeCell ref="A23:A25"/>
    <mergeCell ref="B23:B25"/>
    <mergeCell ref="C23:C25"/>
    <mergeCell ref="L23:L25"/>
    <mergeCell ref="M23:M25"/>
    <mergeCell ref="N23:N25"/>
    <mergeCell ref="Q16:Q18"/>
    <mergeCell ref="A19:A22"/>
    <mergeCell ref="B19:B22"/>
    <mergeCell ref="C19:C22"/>
    <mergeCell ref="L19:L22"/>
    <mergeCell ref="M19:M22"/>
    <mergeCell ref="N19:N22"/>
    <mergeCell ref="O19:O22"/>
    <mergeCell ref="P19:P22"/>
    <mergeCell ref="Q19:Q22"/>
    <mergeCell ref="A16:A18"/>
    <mergeCell ref="B16:B18"/>
    <mergeCell ref="C16:C18"/>
    <mergeCell ref="L16:L18"/>
    <mergeCell ref="M16:M18"/>
    <mergeCell ref="N16:N18"/>
    <mergeCell ref="O16:O18"/>
    <mergeCell ref="P16:P18"/>
    <mergeCell ref="N14:N15"/>
    <mergeCell ref="O14:O15"/>
    <mergeCell ref="P14:P15"/>
    <mergeCell ref="O9:O11"/>
    <mergeCell ref="P9:P11"/>
    <mergeCell ref="Q9:Q11"/>
    <mergeCell ref="A12:A13"/>
    <mergeCell ref="B12:B13"/>
    <mergeCell ref="C12:C13"/>
    <mergeCell ref="L12:L13"/>
    <mergeCell ref="M12:M13"/>
    <mergeCell ref="N12:N13"/>
    <mergeCell ref="O12:O13"/>
    <mergeCell ref="A9:A11"/>
    <mergeCell ref="B9:B11"/>
    <mergeCell ref="C9:C11"/>
    <mergeCell ref="L9:L11"/>
    <mergeCell ref="M9:M11"/>
    <mergeCell ref="N9:N11"/>
    <mergeCell ref="P12:P13"/>
    <mergeCell ref="Q12:Q13"/>
    <mergeCell ref="Q14:Q15"/>
    <mergeCell ref="A14:A15"/>
    <mergeCell ref="B14:B15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38:K48 H31:K36 H7:K8 H21:K25 H11:K11 H13:K13 H15:K18">
    <cfRule type="cellIs" dxfId="35446" priority="1739" operator="equal">
      <formula>0</formula>
    </cfRule>
  </conditionalFormatting>
  <conditionalFormatting sqref="D48:G48 D44:G45 D42:G42 D32:G36">
    <cfRule type="cellIs" dxfId="35445" priority="1738" operator="equal">
      <formula>0</formula>
    </cfRule>
  </conditionalFormatting>
  <conditionalFormatting sqref="H37:K37">
    <cfRule type="cellIs" dxfId="35444" priority="1737" operator="equal">
      <formula>0</formula>
    </cfRule>
  </conditionalFormatting>
  <conditionalFormatting sqref="F25">
    <cfRule type="cellIs" dxfId="35443" priority="556" operator="equal">
      <formula>0</formula>
    </cfRule>
  </conditionalFormatting>
  <conditionalFormatting sqref="D31:E31 G31">
    <cfRule type="cellIs" dxfId="35442" priority="1718" operator="equal">
      <formula>0</formula>
    </cfRule>
  </conditionalFormatting>
  <conditionalFormatting sqref="D37:G37">
    <cfRule type="cellIs" dxfId="35441" priority="1680" operator="equal">
      <formula>0</formula>
    </cfRule>
  </conditionalFormatting>
  <conditionalFormatting sqref="E37">
    <cfRule type="duplicateValues" dxfId="35440" priority="1687"/>
  </conditionalFormatting>
  <conditionalFormatting sqref="E37">
    <cfRule type="duplicateValues" dxfId="35439" priority="1688"/>
  </conditionalFormatting>
  <conditionalFormatting sqref="E37">
    <cfRule type="duplicateValues" dxfId="35438" priority="1689"/>
  </conditionalFormatting>
  <conditionalFormatting sqref="E37">
    <cfRule type="duplicateValues" dxfId="35437" priority="1690"/>
  </conditionalFormatting>
  <conditionalFormatting sqref="E37">
    <cfRule type="duplicateValues" dxfId="35436" priority="1691"/>
  </conditionalFormatting>
  <conditionalFormatting sqref="E37">
    <cfRule type="duplicateValues" dxfId="35435" priority="1692"/>
  </conditionalFormatting>
  <conditionalFormatting sqref="E37:G37">
    <cfRule type="duplicateValues" dxfId="35434" priority="1696"/>
  </conditionalFormatting>
  <conditionalFormatting sqref="E37:G37">
    <cfRule type="duplicateValues" dxfId="35433" priority="1697"/>
  </conditionalFormatting>
  <conditionalFormatting sqref="E37:G37">
    <cfRule type="duplicateValues" dxfId="35432" priority="1698"/>
  </conditionalFormatting>
  <conditionalFormatting sqref="F31">
    <cfRule type="duplicateValues" dxfId="35431" priority="1671"/>
  </conditionalFormatting>
  <conditionalFormatting sqref="F31">
    <cfRule type="duplicateValues" dxfId="35430" priority="1672"/>
  </conditionalFormatting>
  <conditionalFormatting sqref="F31">
    <cfRule type="duplicateValues" dxfId="35429" priority="1673"/>
  </conditionalFormatting>
  <conditionalFormatting sqref="F31">
    <cfRule type="duplicateValues" dxfId="35428" priority="1674"/>
  </conditionalFormatting>
  <conditionalFormatting sqref="F31">
    <cfRule type="duplicateValues" dxfId="35427" priority="1675"/>
  </conditionalFormatting>
  <conditionalFormatting sqref="F31">
    <cfRule type="duplicateValues" dxfId="35426" priority="1676"/>
  </conditionalFormatting>
  <conditionalFormatting sqref="F31">
    <cfRule type="duplicateValues" dxfId="35425" priority="1677"/>
  </conditionalFormatting>
  <conditionalFormatting sqref="F31">
    <cfRule type="duplicateValues" dxfId="35424" priority="1678"/>
  </conditionalFormatting>
  <conditionalFormatting sqref="F31">
    <cfRule type="duplicateValues" dxfId="35423" priority="1679"/>
  </conditionalFormatting>
  <conditionalFormatting sqref="D6:E6">
    <cfRule type="duplicateValues" dxfId="35422" priority="1599"/>
  </conditionalFormatting>
  <conditionalFormatting sqref="D6:E6">
    <cfRule type="duplicateValues" dxfId="35421" priority="1600"/>
  </conditionalFormatting>
  <conditionalFormatting sqref="D6:E6">
    <cfRule type="duplicateValues" dxfId="35420" priority="1601"/>
  </conditionalFormatting>
  <conditionalFormatting sqref="D6">
    <cfRule type="duplicateValues" dxfId="35419" priority="1602"/>
  </conditionalFormatting>
  <conditionalFormatting sqref="D6">
    <cfRule type="duplicateValues" dxfId="35418" priority="1603"/>
  </conditionalFormatting>
  <conditionalFormatting sqref="D6:E6">
    <cfRule type="duplicateValues" dxfId="35417" priority="1604"/>
  </conditionalFormatting>
  <conditionalFormatting sqref="E6">
    <cfRule type="duplicateValues" dxfId="35416" priority="1605"/>
  </conditionalFormatting>
  <conditionalFormatting sqref="E6">
    <cfRule type="duplicateValues" dxfId="35415" priority="1606"/>
  </conditionalFormatting>
  <conditionalFormatting sqref="E6">
    <cfRule type="duplicateValues" dxfId="35414" priority="1607"/>
  </conditionalFormatting>
  <conditionalFormatting sqref="E6">
    <cfRule type="duplicateValues" dxfId="35413" priority="1608"/>
  </conditionalFormatting>
  <conditionalFormatting sqref="E6">
    <cfRule type="duplicateValues" dxfId="35412" priority="1609"/>
  </conditionalFormatting>
  <conditionalFormatting sqref="E6">
    <cfRule type="duplicateValues" dxfId="35411" priority="1610"/>
  </conditionalFormatting>
  <conditionalFormatting sqref="D6">
    <cfRule type="duplicateValues" dxfId="35410" priority="1611"/>
  </conditionalFormatting>
  <conditionalFormatting sqref="D6:E6">
    <cfRule type="duplicateValues" dxfId="35409" priority="1612"/>
  </conditionalFormatting>
  <conditionalFormatting sqref="D6:E6">
    <cfRule type="duplicateValues" dxfId="35408" priority="1613"/>
  </conditionalFormatting>
  <conditionalFormatting sqref="E6">
    <cfRule type="duplicateValues" dxfId="35407" priority="1614"/>
  </conditionalFormatting>
  <conditionalFormatting sqref="E6">
    <cfRule type="duplicateValues" dxfId="35406" priority="1615"/>
  </conditionalFormatting>
  <conditionalFormatting sqref="E6">
    <cfRule type="duplicateValues" dxfId="35405" priority="1616"/>
  </conditionalFormatting>
  <conditionalFormatting sqref="D9 G9">
    <cfRule type="duplicateValues" dxfId="35404" priority="1566"/>
  </conditionalFormatting>
  <conditionalFormatting sqref="D9 G9">
    <cfRule type="duplicateValues" dxfId="35403" priority="1567"/>
  </conditionalFormatting>
  <conditionalFormatting sqref="D9 G9">
    <cfRule type="duplicateValues" dxfId="35402" priority="1568"/>
  </conditionalFormatting>
  <conditionalFormatting sqref="D9">
    <cfRule type="duplicateValues" dxfId="35401" priority="1569"/>
  </conditionalFormatting>
  <conditionalFormatting sqref="D9">
    <cfRule type="duplicateValues" dxfId="35400" priority="1570"/>
  </conditionalFormatting>
  <conditionalFormatting sqref="D9 G9">
    <cfRule type="duplicateValues" dxfId="35399" priority="1571"/>
  </conditionalFormatting>
  <conditionalFormatting sqref="D9">
    <cfRule type="duplicateValues" dxfId="35398" priority="1572"/>
  </conditionalFormatting>
  <conditionalFormatting sqref="D9 G9">
    <cfRule type="duplicateValues" dxfId="35397" priority="1573"/>
  </conditionalFormatting>
  <conditionalFormatting sqref="D9 G9">
    <cfRule type="duplicateValues" dxfId="35396" priority="1574"/>
  </conditionalFormatting>
  <conditionalFormatting sqref="G9">
    <cfRule type="duplicateValues" dxfId="35395" priority="1575"/>
  </conditionalFormatting>
  <conditionalFormatting sqref="G9">
    <cfRule type="duplicateValues" dxfId="35394" priority="1576"/>
  </conditionalFormatting>
  <conditionalFormatting sqref="G9">
    <cfRule type="duplicateValues" dxfId="35393" priority="1577"/>
  </conditionalFormatting>
  <conditionalFormatting sqref="D7:E7">
    <cfRule type="duplicateValues" dxfId="35392" priority="1529"/>
  </conditionalFormatting>
  <conditionalFormatting sqref="D7:E7">
    <cfRule type="duplicateValues" dxfId="35391" priority="1530"/>
  </conditionalFormatting>
  <conditionalFormatting sqref="D7:E7">
    <cfRule type="duplicateValues" dxfId="35390" priority="1531"/>
  </conditionalFormatting>
  <conditionalFormatting sqref="D7">
    <cfRule type="duplicateValues" dxfId="35389" priority="1532"/>
  </conditionalFormatting>
  <conditionalFormatting sqref="D7">
    <cfRule type="duplicateValues" dxfId="35388" priority="1533"/>
  </conditionalFormatting>
  <conditionalFormatting sqref="D7:E7">
    <cfRule type="duplicateValues" dxfId="35387" priority="1534"/>
  </conditionalFormatting>
  <conditionalFormatting sqref="E7">
    <cfRule type="duplicateValues" dxfId="35386" priority="1535"/>
  </conditionalFormatting>
  <conditionalFormatting sqref="E7">
    <cfRule type="duplicateValues" dxfId="35385" priority="1536"/>
  </conditionalFormatting>
  <conditionalFormatting sqref="E7">
    <cfRule type="duplicateValues" dxfId="35384" priority="1537"/>
  </conditionalFormatting>
  <conditionalFormatting sqref="E7">
    <cfRule type="duplicateValues" dxfId="35383" priority="1538"/>
  </conditionalFormatting>
  <conditionalFormatting sqref="E7">
    <cfRule type="duplicateValues" dxfId="35382" priority="1539"/>
  </conditionalFormatting>
  <conditionalFormatting sqref="E7">
    <cfRule type="duplicateValues" dxfId="35381" priority="1540"/>
  </conditionalFormatting>
  <conditionalFormatting sqref="D7">
    <cfRule type="duplicateValues" dxfId="35380" priority="1541"/>
  </conditionalFormatting>
  <conditionalFormatting sqref="D7:E7">
    <cfRule type="duplicateValues" dxfId="35379" priority="1542"/>
  </conditionalFormatting>
  <conditionalFormatting sqref="D7:E7">
    <cfRule type="duplicateValues" dxfId="35378" priority="1543"/>
  </conditionalFormatting>
  <conditionalFormatting sqref="E7">
    <cfRule type="duplicateValues" dxfId="35377" priority="1544"/>
  </conditionalFormatting>
  <conditionalFormatting sqref="E7">
    <cfRule type="duplicateValues" dxfId="35376" priority="1545"/>
  </conditionalFormatting>
  <conditionalFormatting sqref="E7">
    <cfRule type="duplicateValues" dxfId="35375" priority="1546"/>
  </conditionalFormatting>
  <conditionalFormatting sqref="G8">
    <cfRule type="duplicateValues" dxfId="35374" priority="1481"/>
  </conditionalFormatting>
  <conditionalFormatting sqref="G8">
    <cfRule type="duplicateValues" dxfId="35373" priority="1482"/>
  </conditionalFormatting>
  <conditionalFormatting sqref="G8">
    <cfRule type="duplicateValues" dxfId="35372" priority="1483"/>
  </conditionalFormatting>
  <conditionalFormatting sqref="G8">
    <cfRule type="duplicateValues" dxfId="35371" priority="1484"/>
  </conditionalFormatting>
  <conditionalFormatting sqref="G8">
    <cfRule type="duplicateValues" dxfId="35370" priority="1485"/>
  </conditionalFormatting>
  <conditionalFormatting sqref="G8">
    <cfRule type="duplicateValues" dxfId="35369" priority="1486"/>
  </conditionalFormatting>
  <conditionalFormatting sqref="G8">
    <cfRule type="duplicateValues" dxfId="35368" priority="1487"/>
  </conditionalFormatting>
  <conditionalFormatting sqref="G8">
    <cfRule type="duplicateValues" dxfId="35367" priority="1488"/>
  </conditionalFormatting>
  <conditionalFormatting sqref="G8">
    <cfRule type="duplicateValues" dxfId="35366" priority="1489"/>
  </conditionalFormatting>
  <conditionalFormatting sqref="G6">
    <cfRule type="duplicateValues" dxfId="35365" priority="1471"/>
  </conditionalFormatting>
  <conditionalFormatting sqref="G6">
    <cfRule type="duplicateValues" dxfId="35364" priority="1472"/>
  </conditionalFormatting>
  <conditionalFormatting sqref="G6">
    <cfRule type="duplicateValues" dxfId="35363" priority="1473"/>
  </conditionalFormatting>
  <conditionalFormatting sqref="G6">
    <cfRule type="duplicateValues" dxfId="35362" priority="1474"/>
  </conditionalFormatting>
  <conditionalFormatting sqref="G6">
    <cfRule type="duplicateValues" dxfId="35361" priority="1475"/>
  </conditionalFormatting>
  <conditionalFormatting sqref="G6">
    <cfRule type="duplicateValues" dxfId="35360" priority="1476"/>
  </conditionalFormatting>
  <conditionalFormatting sqref="G6">
    <cfRule type="duplicateValues" dxfId="35359" priority="1477"/>
  </conditionalFormatting>
  <conditionalFormatting sqref="G6">
    <cfRule type="duplicateValues" dxfId="35358" priority="1478"/>
  </conditionalFormatting>
  <conditionalFormatting sqref="G6">
    <cfRule type="duplicateValues" dxfId="35357" priority="1479"/>
  </conditionalFormatting>
  <conditionalFormatting sqref="G7">
    <cfRule type="duplicateValues" dxfId="35356" priority="1451"/>
  </conditionalFormatting>
  <conditionalFormatting sqref="G7">
    <cfRule type="duplicateValues" dxfId="35355" priority="1452"/>
  </conditionalFormatting>
  <conditionalFormatting sqref="G7">
    <cfRule type="duplicateValues" dxfId="35354" priority="1453"/>
  </conditionalFormatting>
  <conditionalFormatting sqref="G7">
    <cfRule type="duplicateValues" dxfId="35353" priority="1454"/>
  </conditionalFormatting>
  <conditionalFormatting sqref="G7">
    <cfRule type="duplicateValues" dxfId="35352" priority="1455"/>
  </conditionalFormatting>
  <conditionalFormatting sqref="G7">
    <cfRule type="duplicateValues" dxfId="35351" priority="1456"/>
  </conditionalFormatting>
  <conditionalFormatting sqref="G7">
    <cfRule type="duplicateValues" dxfId="35350" priority="1457"/>
  </conditionalFormatting>
  <conditionalFormatting sqref="G7">
    <cfRule type="duplicateValues" dxfId="35349" priority="1458"/>
  </conditionalFormatting>
  <conditionalFormatting sqref="G7">
    <cfRule type="duplicateValues" dxfId="35348" priority="1459"/>
  </conditionalFormatting>
  <conditionalFormatting sqref="E8">
    <cfRule type="duplicateValues" dxfId="35347" priority="1411"/>
  </conditionalFormatting>
  <conditionalFormatting sqref="E8">
    <cfRule type="duplicateValues" dxfId="35346" priority="1412"/>
  </conditionalFormatting>
  <conditionalFormatting sqref="E8">
    <cfRule type="duplicateValues" dxfId="35345" priority="1413"/>
  </conditionalFormatting>
  <conditionalFormatting sqref="E8">
    <cfRule type="duplicateValues" dxfId="35344" priority="1414"/>
  </conditionalFormatting>
  <conditionalFormatting sqref="E8">
    <cfRule type="duplicateValues" dxfId="35343" priority="1415"/>
  </conditionalFormatting>
  <conditionalFormatting sqref="E8">
    <cfRule type="duplicateValues" dxfId="35342" priority="1416"/>
  </conditionalFormatting>
  <conditionalFormatting sqref="E8">
    <cfRule type="duplicateValues" dxfId="35341" priority="1417"/>
  </conditionalFormatting>
  <conditionalFormatting sqref="E8">
    <cfRule type="duplicateValues" dxfId="35340" priority="1418"/>
  </conditionalFormatting>
  <conditionalFormatting sqref="E8">
    <cfRule type="duplicateValues" dxfId="35339" priority="1419"/>
  </conditionalFormatting>
  <conditionalFormatting sqref="E17">
    <cfRule type="duplicateValues" dxfId="35338" priority="1401"/>
  </conditionalFormatting>
  <conditionalFormatting sqref="E17">
    <cfRule type="duplicateValues" dxfId="35337" priority="1402"/>
  </conditionalFormatting>
  <conditionalFormatting sqref="E17">
    <cfRule type="duplicateValues" dxfId="35336" priority="1403"/>
  </conditionalFormatting>
  <conditionalFormatting sqref="E17">
    <cfRule type="duplicateValues" dxfId="35335" priority="1404"/>
  </conditionalFormatting>
  <conditionalFormatting sqref="E17">
    <cfRule type="duplicateValues" dxfId="35334" priority="1405"/>
  </conditionalFormatting>
  <conditionalFormatting sqref="E17">
    <cfRule type="duplicateValues" dxfId="35333" priority="1406"/>
  </conditionalFormatting>
  <conditionalFormatting sqref="E17">
    <cfRule type="duplicateValues" dxfId="35332" priority="1407"/>
  </conditionalFormatting>
  <conditionalFormatting sqref="E17">
    <cfRule type="duplicateValues" dxfId="35331" priority="1408"/>
  </conditionalFormatting>
  <conditionalFormatting sqref="E17">
    <cfRule type="duplicateValues" dxfId="35330" priority="1409"/>
  </conditionalFormatting>
  <conditionalFormatting sqref="E9">
    <cfRule type="duplicateValues" dxfId="35329" priority="1391"/>
  </conditionalFormatting>
  <conditionalFormatting sqref="E9">
    <cfRule type="duplicateValues" dxfId="35328" priority="1392"/>
  </conditionalFormatting>
  <conditionalFormatting sqref="E9">
    <cfRule type="duplicateValues" dxfId="35327" priority="1393"/>
  </conditionalFormatting>
  <conditionalFormatting sqref="E9">
    <cfRule type="duplicateValues" dxfId="35326" priority="1394"/>
  </conditionalFormatting>
  <conditionalFormatting sqref="E9">
    <cfRule type="duplicateValues" dxfId="35325" priority="1395"/>
  </conditionalFormatting>
  <conditionalFormatting sqref="E9">
    <cfRule type="duplicateValues" dxfId="35324" priority="1396"/>
  </conditionalFormatting>
  <conditionalFormatting sqref="E9">
    <cfRule type="duplicateValues" dxfId="35323" priority="1397"/>
  </conditionalFormatting>
  <conditionalFormatting sqref="E9">
    <cfRule type="duplicateValues" dxfId="35322" priority="1398"/>
  </conditionalFormatting>
  <conditionalFormatting sqref="E9">
    <cfRule type="duplicateValues" dxfId="35321" priority="1399"/>
  </conditionalFormatting>
  <conditionalFormatting sqref="E10">
    <cfRule type="duplicateValues" dxfId="35320" priority="1381"/>
  </conditionalFormatting>
  <conditionalFormatting sqref="E10">
    <cfRule type="duplicateValues" dxfId="35319" priority="1382"/>
  </conditionalFormatting>
  <conditionalFormatting sqref="E10">
    <cfRule type="duplicateValues" dxfId="35318" priority="1383"/>
  </conditionalFormatting>
  <conditionalFormatting sqref="E10">
    <cfRule type="duplicateValues" dxfId="35317" priority="1384"/>
  </conditionalFormatting>
  <conditionalFormatting sqref="E10">
    <cfRule type="duplicateValues" dxfId="35316" priority="1385"/>
  </conditionalFormatting>
  <conditionalFormatting sqref="E10">
    <cfRule type="duplicateValues" dxfId="35315" priority="1386"/>
  </conditionalFormatting>
  <conditionalFormatting sqref="E10">
    <cfRule type="duplicateValues" dxfId="35314" priority="1387"/>
  </conditionalFormatting>
  <conditionalFormatting sqref="E10">
    <cfRule type="duplicateValues" dxfId="35313" priority="1388"/>
  </conditionalFormatting>
  <conditionalFormatting sqref="E10">
    <cfRule type="duplicateValues" dxfId="35312" priority="1389"/>
  </conditionalFormatting>
  <conditionalFormatting sqref="F8">
    <cfRule type="duplicateValues" dxfId="35311" priority="1374"/>
  </conditionalFormatting>
  <conditionalFormatting sqref="F8">
    <cfRule type="duplicateValues" dxfId="35310" priority="1375"/>
  </conditionalFormatting>
  <conditionalFormatting sqref="F8">
    <cfRule type="duplicateValues" dxfId="35309" priority="1377"/>
  </conditionalFormatting>
  <conditionalFormatting sqref="F6">
    <cfRule type="duplicateValues" dxfId="35308" priority="1361"/>
  </conditionalFormatting>
  <conditionalFormatting sqref="F6">
    <cfRule type="duplicateValues" dxfId="35307" priority="1362"/>
  </conditionalFormatting>
  <conditionalFormatting sqref="F6">
    <cfRule type="duplicateValues" dxfId="35306" priority="1363"/>
  </conditionalFormatting>
  <conditionalFormatting sqref="F6">
    <cfRule type="duplicateValues" dxfId="35305" priority="1364"/>
  </conditionalFormatting>
  <conditionalFormatting sqref="F6">
    <cfRule type="duplicateValues" dxfId="35304" priority="1365"/>
  </conditionalFormatting>
  <conditionalFormatting sqref="F6">
    <cfRule type="duplicateValues" dxfId="35303" priority="1366"/>
  </conditionalFormatting>
  <conditionalFormatting sqref="F6">
    <cfRule type="duplicateValues" dxfId="35302" priority="1367"/>
  </conditionalFormatting>
  <conditionalFormatting sqref="F6">
    <cfRule type="duplicateValues" dxfId="35301" priority="1368"/>
  </conditionalFormatting>
  <conditionalFormatting sqref="F6">
    <cfRule type="duplicateValues" dxfId="35300" priority="1369"/>
  </conditionalFormatting>
  <conditionalFormatting sqref="F9">
    <cfRule type="duplicateValues" dxfId="35299" priority="1340"/>
  </conditionalFormatting>
  <conditionalFormatting sqref="F9">
    <cfRule type="duplicateValues" dxfId="35298" priority="1341"/>
  </conditionalFormatting>
  <conditionalFormatting sqref="F9">
    <cfRule type="duplicateValues" dxfId="35297" priority="1342"/>
  </conditionalFormatting>
  <conditionalFormatting sqref="F9">
    <cfRule type="duplicateValues" dxfId="35296" priority="1343"/>
  </conditionalFormatting>
  <conditionalFormatting sqref="F9">
    <cfRule type="duplicateValues" dxfId="35295" priority="1344"/>
  </conditionalFormatting>
  <conditionalFormatting sqref="F9">
    <cfRule type="duplicateValues" dxfId="35294" priority="1345"/>
  </conditionalFormatting>
  <conditionalFormatting sqref="F9">
    <cfRule type="duplicateValues" dxfId="35293" priority="1346"/>
  </conditionalFormatting>
  <conditionalFormatting sqref="F9">
    <cfRule type="duplicateValues" dxfId="35292" priority="1347"/>
  </conditionalFormatting>
  <conditionalFormatting sqref="F9">
    <cfRule type="duplicateValues" dxfId="35291" priority="1348"/>
  </conditionalFormatting>
  <conditionalFormatting sqref="F7">
    <cfRule type="duplicateValues" dxfId="35290" priority="1331"/>
  </conditionalFormatting>
  <conditionalFormatting sqref="F7">
    <cfRule type="duplicateValues" dxfId="35289" priority="1332"/>
  </conditionalFormatting>
  <conditionalFormatting sqref="F7">
    <cfRule type="duplicateValues" dxfId="35288" priority="1333"/>
  </conditionalFormatting>
  <conditionalFormatting sqref="F7">
    <cfRule type="duplicateValues" dxfId="35287" priority="1334"/>
  </conditionalFormatting>
  <conditionalFormatting sqref="F7">
    <cfRule type="duplicateValues" dxfId="35286" priority="1335"/>
  </conditionalFormatting>
  <conditionalFormatting sqref="F7">
    <cfRule type="duplicateValues" dxfId="35285" priority="1336"/>
  </conditionalFormatting>
  <conditionalFormatting sqref="F7">
    <cfRule type="duplicateValues" dxfId="35284" priority="1337"/>
  </conditionalFormatting>
  <conditionalFormatting sqref="F7">
    <cfRule type="duplicateValues" dxfId="35283" priority="1338"/>
  </conditionalFormatting>
  <conditionalFormatting sqref="F7">
    <cfRule type="duplicateValues" dxfId="35282" priority="1339"/>
  </conditionalFormatting>
  <conditionalFormatting sqref="D13">
    <cfRule type="duplicateValues" dxfId="35281" priority="1301"/>
  </conditionalFormatting>
  <conditionalFormatting sqref="D13">
    <cfRule type="duplicateValues" dxfId="35280" priority="1302"/>
  </conditionalFormatting>
  <conditionalFormatting sqref="D13">
    <cfRule type="duplicateValues" dxfId="35279" priority="1303"/>
  </conditionalFormatting>
  <conditionalFormatting sqref="D13">
    <cfRule type="duplicateValues" dxfId="35278" priority="1304"/>
  </conditionalFormatting>
  <conditionalFormatting sqref="D13">
    <cfRule type="duplicateValues" dxfId="35277" priority="1305"/>
  </conditionalFormatting>
  <conditionalFormatting sqref="D13">
    <cfRule type="duplicateValues" dxfId="35276" priority="1306"/>
  </conditionalFormatting>
  <conditionalFormatting sqref="D13">
    <cfRule type="duplicateValues" dxfId="35275" priority="1307"/>
  </conditionalFormatting>
  <conditionalFormatting sqref="D13">
    <cfRule type="duplicateValues" dxfId="35274" priority="1308"/>
  </conditionalFormatting>
  <conditionalFormatting sqref="D13">
    <cfRule type="duplicateValues" dxfId="35273" priority="1309"/>
  </conditionalFormatting>
  <conditionalFormatting sqref="D16 G16">
    <cfRule type="duplicateValues" dxfId="35272" priority="1249"/>
  </conditionalFormatting>
  <conditionalFormatting sqref="D16 G16">
    <cfRule type="duplicateValues" dxfId="35271" priority="1250"/>
  </conditionalFormatting>
  <conditionalFormatting sqref="D16 G16">
    <cfRule type="duplicateValues" dxfId="35270" priority="1251"/>
  </conditionalFormatting>
  <conditionalFormatting sqref="D16">
    <cfRule type="duplicateValues" dxfId="35269" priority="1252"/>
  </conditionalFormatting>
  <conditionalFormatting sqref="D16">
    <cfRule type="duplicateValues" dxfId="35268" priority="1253"/>
  </conditionalFormatting>
  <conditionalFormatting sqref="D16 G16">
    <cfRule type="duplicateValues" dxfId="35267" priority="1254"/>
  </conditionalFormatting>
  <conditionalFormatting sqref="D16">
    <cfRule type="duplicateValues" dxfId="35266" priority="1255"/>
  </conditionalFormatting>
  <conditionalFormatting sqref="D16 G16">
    <cfRule type="duplicateValues" dxfId="35265" priority="1256"/>
  </conditionalFormatting>
  <conditionalFormatting sqref="D16 G16">
    <cfRule type="duplicateValues" dxfId="35264" priority="1257"/>
  </conditionalFormatting>
  <conditionalFormatting sqref="G16">
    <cfRule type="duplicateValues" dxfId="35263" priority="1258"/>
  </conditionalFormatting>
  <conditionalFormatting sqref="G16">
    <cfRule type="duplicateValues" dxfId="35262" priority="1259"/>
  </conditionalFormatting>
  <conditionalFormatting sqref="G16">
    <cfRule type="duplicateValues" dxfId="35261" priority="1260"/>
  </conditionalFormatting>
  <conditionalFormatting sqref="D11:E11">
    <cfRule type="duplicateValues" dxfId="35260" priority="1231"/>
  </conditionalFormatting>
  <conditionalFormatting sqref="D11:E11">
    <cfRule type="duplicateValues" dxfId="35259" priority="1232"/>
  </conditionalFormatting>
  <conditionalFormatting sqref="D11:E11">
    <cfRule type="duplicateValues" dxfId="35258" priority="1233"/>
  </conditionalFormatting>
  <conditionalFormatting sqref="D11">
    <cfRule type="duplicateValues" dxfId="35257" priority="1234"/>
  </conditionalFormatting>
  <conditionalFormatting sqref="D11">
    <cfRule type="duplicateValues" dxfId="35256" priority="1235"/>
  </conditionalFormatting>
  <conditionalFormatting sqref="D11:E11">
    <cfRule type="duplicateValues" dxfId="35255" priority="1236"/>
  </conditionalFormatting>
  <conditionalFormatting sqref="E11">
    <cfRule type="duplicateValues" dxfId="35254" priority="1237"/>
  </conditionalFormatting>
  <conditionalFormatting sqref="E11">
    <cfRule type="duplicateValues" dxfId="35253" priority="1238"/>
  </conditionalFormatting>
  <conditionalFormatting sqref="E11">
    <cfRule type="duplicateValues" dxfId="35252" priority="1239"/>
  </conditionalFormatting>
  <conditionalFormatting sqref="E11">
    <cfRule type="duplicateValues" dxfId="35251" priority="1240"/>
  </conditionalFormatting>
  <conditionalFormatting sqref="E11">
    <cfRule type="duplicateValues" dxfId="35250" priority="1241"/>
  </conditionalFormatting>
  <conditionalFormatting sqref="E11">
    <cfRule type="duplicateValues" dxfId="35249" priority="1242"/>
  </conditionalFormatting>
  <conditionalFormatting sqref="D11">
    <cfRule type="duplicateValues" dxfId="35248" priority="1243"/>
  </conditionalFormatting>
  <conditionalFormatting sqref="D11:E11">
    <cfRule type="duplicateValues" dxfId="35247" priority="1244"/>
  </conditionalFormatting>
  <conditionalFormatting sqref="D11:E11">
    <cfRule type="duplicateValues" dxfId="35246" priority="1245"/>
  </conditionalFormatting>
  <conditionalFormatting sqref="E11">
    <cfRule type="duplicateValues" dxfId="35245" priority="1246"/>
  </conditionalFormatting>
  <conditionalFormatting sqref="E11">
    <cfRule type="duplicateValues" dxfId="35244" priority="1247"/>
  </conditionalFormatting>
  <conditionalFormatting sqref="E11">
    <cfRule type="duplicateValues" dxfId="35243" priority="1248"/>
  </conditionalFormatting>
  <conditionalFormatting sqref="D12:E12">
    <cfRule type="duplicateValues" dxfId="35242" priority="1212"/>
  </conditionalFormatting>
  <conditionalFormatting sqref="D12:E12">
    <cfRule type="duplicateValues" dxfId="35241" priority="1213"/>
  </conditionalFormatting>
  <conditionalFormatting sqref="D12:E12">
    <cfRule type="duplicateValues" dxfId="35240" priority="1214"/>
  </conditionalFormatting>
  <conditionalFormatting sqref="D12">
    <cfRule type="duplicateValues" dxfId="35239" priority="1215"/>
  </conditionalFormatting>
  <conditionalFormatting sqref="D12">
    <cfRule type="duplicateValues" dxfId="35238" priority="1216"/>
  </conditionalFormatting>
  <conditionalFormatting sqref="D12:E12">
    <cfRule type="duplicateValues" dxfId="35237" priority="1217"/>
  </conditionalFormatting>
  <conditionalFormatting sqref="E12">
    <cfRule type="duplicateValues" dxfId="35236" priority="1218"/>
  </conditionalFormatting>
  <conditionalFormatting sqref="E12">
    <cfRule type="duplicateValues" dxfId="35235" priority="1219"/>
  </conditionalFormatting>
  <conditionalFormatting sqref="E12">
    <cfRule type="duplicateValues" dxfId="35234" priority="1220"/>
  </conditionalFormatting>
  <conditionalFormatting sqref="E12">
    <cfRule type="duplicateValues" dxfId="35233" priority="1221"/>
  </conditionalFormatting>
  <conditionalFormatting sqref="E12">
    <cfRule type="duplicateValues" dxfId="35232" priority="1222"/>
  </conditionalFormatting>
  <conditionalFormatting sqref="E12">
    <cfRule type="duplicateValues" dxfId="35231" priority="1223"/>
  </conditionalFormatting>
  <conditionalFormatting sqref="D12">
    <cfRule type="duplicateValues" dxfId="35230" priority="1224"/>
  </conditionalFormatting>
  <conditionalFormatting sqref="D12:E12">
    <cfRule type="duplicateValues" dxfId="35229" priority="1225"/>
  </conditionalFormatting>
  <conditionalFormatting sqref="D12:E12">
    <cfRule type="duplicateValues" dxfId="35228" priority="1226"/>
  </conditionalFormatting>
  <conditionalFormatting sqref="E12">
    <cfRule type="duplicateValues" dxfId="35227" priority="1227"/>
  </conditionalFormatting>
  <conditionalFormatting sqref="E12">
    <cfRule type="duplicateValues" dxfId="35226" priority="1228"/>
  </conditionalFormatting>
  <conditionalFormatting sqref="E12">
    <cfRule type="duplicateValues" dxfId="35225" priority="1229"/>
  </conditionalFormatting>
  <conditionalFormatting sqref="G13">
    <cfRule type="duplicateValues" dxfId="35224" priority="1183"/>
  </conditionalFormatting>
  <conditionalFormatting sqref="G13">
    <cfRule type="duplicateValues" dxfId="35223" priority="1184"/>
  </conditionalFormatting>
  <conditionalFormatting sqref="G13">
    <cfRule type="duplicateValues" dxfId="35222" priority="1185"/>
  </conditionalFormatting>
  <conditionalFormatting sqref="G13">
    <cfRule type="duplicateValues" dxfId="35221" priority="1186"/>
  </conditionalFormatting>
  <conditionalFormatting sqref="G13">
    <cfRule type="duplicateValues" dxfId="35220" priority="1187"/>
  </conditionalFormatting>
  <conditionalFormatting sqref="G13">
    <cfRule type="duplicateValues" dxfId="35219" priority="1188"/>
  </conditionalFormatting>
  <conditionalFormatting sqref="G13">
    <cfRule type="duplicateValues" dxfId="35218" priority="1189"/>
  </conditionalFormatting>
  <conditionalFormatting sqref="G13">
    <cfRule type="duplicateValues" dxfId="35217" priority="1190"/>
  </conditionalFormatting>
  <conditionalFormatting sqref="G13">
    <cfRule type="duplicateValues" dxfId="35216" priority="1191"/>
  </conditionalFormatting>
  <conditionalFormatting sqref="G11">
    <cfRule type="duplicateValues" dxfId="35215" priority="1153"/>
  </conditionalFormatting>
  <conditionalFormatting sqref="G11">
    <cfRule type="duplicateValues" dxfId="35214" priority="1154"/>
  </conditionalFormatting>
  <conditionalFormatting sqref="G11">
    <cfRule type="duplicateValues" dxfId="35213" priority="1155"/>
  </conditionalFormatting>
  <conditionalFormatting sqref="G11">
    <cfRule type="duplicateValues" dxfId="35212" priority="1156"/>
  </conditionalFormatting>
  <conditionalFormatting sqref="G11">
    <cfRule type="duplicateValues" dxfId="35211" priority="1157"/>
  </conditionalFormatting>
  <conditionalFormatting sqref="G11">
    <cfRule type="duplicateValues" dxfId="35210" priority="1158"/>
  </conditionalFormatting>
  <conditionalFormatting sqref="G11">
    <cfRule type="duplicateValues" dxfId="35209" priority="1159"/>
  </conditionalFormatting>
  <conditionalFormatting sqref="G11">
    <cfRule type="duplicateValues" dxfId="35208" priority="1160"/>
  </conditionalFormatting>
  <conditionalFormatting sqref="G11">
    <cfRule type="duplicateValues" dxfId="35207" priority="1161"/>
  </conditionalFormatting>
  <conditionalFormatting sqref="G12">
    <cfRule type="duplicateValues" dxfId="35206" priority="1143"/>
  </conditionalFormatting>
  <conditionalFormatting sqref="G12">
    <cfRule type="duplicateValues" dxfId="35205" priority="1144"/>
  </conditionalFormatting>
  <conditionalFormatting sqref="G12">
    <cfRule type="duplicateValues" dxfId="35204" priority="1145"/>
  </conditionalFormatting>
  <conditionalFormatting sqref="G12">
    <cfRule type="duplicateValues" dxfId="35203" priority="1146"/>
  </conditionalFormatting>
  <conditionalFormatting sqref="G12">
    <cfRule type="duplicateValues" dxfId="35202" priority="1147"/>
  </conditionalFormatting>
  <conditionalFormatting sqref="G12">
    <cfRule type="duplicateValues" dxfId="35201" priority="1148"/>
  </conditionalFormatting>
  <conditionalFormatting sqref="G12">
    <cfRule type="duplicateValues" dxfId="35200" priority="1149"/>
  </conditionalFormatting>
  <conditionalFormatting sqref="G12">
    <cfRule type="duplicateValues" dxfId="35199" priority="1150"/>
  </conditionalFormatting>
  <conditionalFormatting sqref="G12">
    <cfRule type="duplicateValues" dxfId="35198" priority="1151"/>
  </conditionalFormatting>
  <conditionalFormatting sqref="E13">
    <cfRule type="duplicateValues" dxfId="35197" priority="1123"/>
  </conditionalFormatting>
  <conditionalFormatting sqref="E13">
    <cfRule type="duplicateValues" dxfId="35196" priority="1124"/>
  </conditionalFormatting>
  <conditionalFormatting sqref="E13">
    <cfRule type="duplicateValues" dxfId="35195" priority="1125"/>
  </conditionalFormatting>
  <conditionalFormatting sqref="E13">
    <cfRule type="duplicateValues" dxfId="35194" priority="1126"/>
  </conditionalFormatting>
  <conditionalFormatting sqref="E13">
    <cfRule type="duplicateValues" dxfId="35193" priority="1127"/>
  </conditionalFormatting>
  <conditionalFormatting sqref="E13">
    <cfRule type="duplicateValues" dxfId="35192" priority="1128"/>
  </conditionalFormatting>
  <conditionalFormatting sqref="E13">
    <cfRule type="duplicateValues" dxfId="35191" priority="1129"/>
  </conditionalFormatting>
  <conditionalFormatting sqref="E13">
    <cfRule type="duplicateValues" dxfId="35190" priority="1130"/>
  </conditionalFormatting>
  <conditionalFormatting sqref="E13">
    <cfRule type="duplicateValues" dxfId="35189" priority="1131"/>
  </conditionalFormatting>
  <conditionalFormatting sqref="E16">
    <cfRule type="duplicateValues" dxfId="35188" priority="1113"/>
  </conditionalFormatting>
  <conditionalFormatting sqref="E16">
    <cfRule type="duplicateValues" dxfId="35187" priority="1114"/>
  </conditionalFormatting>
  <conditionalFormatting sqref="E16">
    <cfRule type="duplicateValues" dxfId="35186" priority="1115"/>
  </conditionalFormatting>
  <conditionalFormatting sqref="E16">
    <cfRule type="duplicateValues" dxfId="35185" priority="1116"/>
  </conditionalFormatting>
  <conditionalFormatting sqref="E16">
    <cfRule type="duplicateValues" dxfId="35184" priority="1117"/>
  </conditionalFormatting>
  <conditionalFormatting sqref="E16">
    <cfRule type="duplicateValues" dxfId="35183" priority="1118"/>
  </conditionalFormatting>
  <conditionalFormatting sqref="E16">
    <cfRule type="duplicateValues" dxfId="35182" priority="1119"/>
  </conditionalFormatting>
  <conditionalFormatting sqref="E16">
    <cfRule type="duplicateValues" dxfId="35181" priority="1120"/>
  </conditionalFormatting>
  <conditionalFormatting sqref="E16">
    <cfRule type="duplicateValues" dxfId="35180" priority="1121"/>
  </conditionalFormatting>
  <conditionalFormatting sqref="F13">
    <cfRule type="duplicateValues" dxfId="35179" priority="1103"/>
  </conditionalFormatting>
  <conditionalFormatting sqref="F13">
    <cfRule type="duplicateValues" dxfId="35178" priority="1104"/>
  </conditionalFormatting>
  <conditionalFormatting sqref="F13">
    <cfRule type="duplicateValues" dxfId="35177" priority="1105"/>
  </conditionalFormatting>
  <conditionalFormatting sqref="F13">
    <cfRule type="duplicateValues" dxfId="35176" priority="1106"/>
  </conditionalFormatting>
  <conditionalFormatting sqref="F13">
    <cfRule type="duplicateValues" dxfId="35175" priority="1107"/>
  </conditionalFormatting>
  <conditionalFormatting sqref="F13">
    <cfRule type="duplicateValues" dxfId="35174" priority="1108"/>
  </conditionalFormatting>
  <conditionalFormatting sqref="F13">
    <cfRule type="duplicateValues" dxfId="35173" priority="1109"/>
  </conditionalFormatting>
  <conditionalFormatting sqref="F13">
    <cfRule type="duplicateValues" dxfId="35172" priority="1110"/>
  </conditionalFormatting>
  <conditionalFormatting sqref="F13">
    <cfRule type="duplicateValues" dxfId="35171" priority="1111"/>
  </conditionalFormatting>
  <conditionalFormatting sqref="F16">
    <cfRule type="duplicateValues" dxfId="35170" priority="1072"/>
  </conditionalFormatting>
  <conditionalFormatting sqref="F16">
    <cfRule type="duplicateValues" dxfId="35169" priority="1073"/>
  </conditionalFormatting>
  <conditionalFormatting sqref="F16">
    <cfRule type="duplicateValues" dxfId="35168" priority="1074"/>
  </conditionalFormatting>
  <conditionalFormatting sqref="F16">
    <cfRule type="duplicateValues" dxfId="35167" priority="1075"/>
  </conditionalFormatting>
  <conditionalFormatting sqref="F16">
    <cfRule type="duplicateValues" dxfId="35166" priority="1076"/>
  </conditionalFormatting>
  <conditionalFormatting sqref="F16">
    <cfRule type="duplicateValues" dxfId="35165" priority="1077"/>
  </conditionalFormatting>
  <conditionalFormatting sqref="F16">
    <cfRule type="duplicateValues" dxfId="35164" priority="1078"/>
  </conditionalFormatting>
  <conditionalFormatting sqref="F16">
    <cfRule type="duplicateValues" dxfId="35163" priority="1079"/>
  </conditionalFormatting>
  <conditionalFormatting sqref="F16">
    <cfRule type="duplicateValues" dxfId="35162" priority="1080"/>
  </conditionalFormatting>
  <conditionalFormatting sqref="F11">
    <cfRule type="duplicateValues" dxfId="35161" priority="1063"/>
  </conditionalFormatting>
  <conditionalFormatting sqref="F11">
    <cfRule type="duplicateValues" dxfId="35160" priority="1064"/>
  </conditionalFormatting>
  <conditionalFormatting sqref="F11">
    <cfRule type="duplicateValues" dxfId="35159" priority="1065"/>
  </conditionalFormatting>
  <conditionalFormatting sqref="F11">
    <cfRule type="duplicateValues" dxfId="35158" priority="1066"/>
  </conditionalFormatting>
  <conditionalFormatting sqref="F11">
    <cfRule type="duplicateValues" dxfId="35157" priority="1067"/>
  </conditionalFormatting>
  <conditionalFormatting sqref="F11">
    <cfRule type="duplicateValues" dxfId="35156" priority="1068"/>
  </conditionalFormatting>
  <conditionalFormatting sqref="F11">
    <cfRule type="duplicateValues" dxfId="35155" priority="1069"/>
  </conditionalFormatting>
  <conditionalFormatting sqref="F11">
    <cfRule type="duplicateValues" dxfId="35154" priority="1070"/>
  </conditionalFormatting>
  <conditionalFormatting sqref="F11">
    <cfRule type="duplicateValues" dxfId="35153" priority="1071"/>
  </conditionalFormatting>
  <conditionalFormatting sqref="F12">
    <cfRule type="duplicateValues" dxfId="35152" priority="1053"/>
  </conditionalFormatting>
  <conditionalFormatting sqref="F12">
    <cfRule type="duplicateValues" dxfId="35151" priority="1054"/>
  </conditionalFormatting>
  <conditionalFormatting sqref="F12">
    <cfRule type="duplicateValues" dxfId="35150" priority="1055"/>
  </conditionalFormatting>
  <conditionalFormatting sqref="F12">
    <cfRule type="duplicateValues" dxfId="35149" priority="1056"/>
  </conditionalFormatting>
  <conditionalFormatting sqref="F12">
    <cfRule type="duplicateValues" dxfId="35148" priority="1057"/>
  </conditionalFormatting>
  <conditionalFormatting sqref="F12">
    <cfRule type="duplicateValues" dxfId="35147" priority="1058"/>
  </conditionalFormatting>
  <conditionalFormatting sqref="F12">
    <cfRule type="duplicateValues" dxfId="35146" priority="1059"/>
  </conditionalFormatting>
  <conditionalFormatting sqref="F12">
    <cfRule type="duplicateValues" dxfId="35145" priority="1060"/>
  </conditionalFormatting>
  <conditionalFormatting sqref="F12">
    <cfRule type="duplicateValues" dxfId="35144" priority="1061"/>
  </conditionalFormatting>
  <conditionalFormatting sqref="D23">
    <cfRule type="duplicateValues" dxfId="35143" priority="1033"/>
  </conditionalFormatting>
  <conditionalFormatting sqref="D23">
    <cfRule type="duplicateValues" dxfId="35142" priority="1034"/>
  </conditionalFormatting>
  <conditionalFormatting sqref="D23">
    <cfRule type="duplicateValues" dxfId="35141" priority="1035"/>
  </conditionalFormatting>
  <conditionalFormatting sqref="D23">
    <cfRule type="duplicateValues" dxfId="35140" priority="1036"/>
  </conditionalFormatting>
  <conditionalFormatting sqref="D23">
    <cfRule type="duplicateValues" dxfId="35139" priority="1037"/>
  </conditionalFormatting>
  <conditionalFormatting sqref="D23">
    <cfRule type="duplicateValues" dxfId="35138" priority="1038"/>
  </conditionalFormatting>
  <conditionalFormatting sqref="D23">
    <cfRule type="duplicateValues" dxfId="35137" priority="1039"/>
  </conditionalFormatting>
  <conditionalFormatting sqref="D23">
    <cfRule type="duplicateValues" dxfId="35136" priority="1040"/>
  </conditionalFormatting>
  <conditionalFormatting sqref="D23">
    <cfRule type="duplicateValues" dxfId="35135" priority="1041"/>
  </conditionalFormatting>
  <conditionalFormatting sqref="D18:E18">
    <cfRule type="duplicateValues" dxfId="35134" priority="1014"/>
  </conditionalFormatting>
  <conditionalFormatting sqref="D18:E18">
    <cfRule type="duplicateValues" dxfId="35133" priority="1015"/>
  </conditionalFormatting>
  <conditionalFormatting sqref="D18:E18">
    <cfRule type="duplicateValues" dxfId="35132" priority="1016"/>
  </conditionalFormatting>
  <conditionalFormatting sqref="D18">
    <cfRule type="duplicateValues" dxfId="35131" priority="1017"/>
  </conditionalFormatting>
  <conditionalFormatting sqref="D18">
    <cfRule type="duplicateValues" dxfId="35130" priority="1018"/>
  </conditionalFormatting>
  <conditionalFormatting sqref="D18:E18">
    <cfRule type="duplicateValues" dxfId="35129" priority="1019"/>
  </conditionalFormatting>
  <conditionalFormatting sqref="E18">
    <cfRule type="duplicateValues" dxfId="35128" priority="1020"/>
  </conditionalFormatting>
  <conditionalFormatting sqref="E18">
    <cfRule type="duplicateValues" dxfId="35127" priority="1021"/>
  </conditionalFormatting>
  <conditionalFormatting sqref="E18">
    <cfRule type="duplicateValues" dxfId="35126" priority="1022"/>
  </conditionalFormatting>
  <conditionalFormatting sqref="E18">
    <cfRule type="duplicateValues" dxfId="35125" priority="1023"/>
  </conditionalFormatting>
  <conditionalFormatting sqref="E18">
    <cfRule type="duplicateValues" dxfId="35124" priority="1024"/>
  </conditionalFormatting>
  <conditionalFormatting sqref="E18">
    <cfRule type="duplicateValues" dxfId="35123" priority="1025"/>
  </conditionalFormatting>
  <conditionalFormatting sqref="D18">
    <cfRule type="duplicateValues" dxfId="35122" priority="1026"/>
  </conditionalFormatting>
  <conditionalFormatting sqref="D18:E18">
    <cfRule type="duplicateValues" dxfId="35121" priority="1027"/>
  </conditionalFormatting>
  <conditionalFormatting sqref="D18:E18">
    <cfRule type="duplicateValues" dxfId="35120" priority="1028"/>
  </conditionalFormatting>
  <conditionalFormatting sqref="E18">
    <cfRule type="duplicateValues" dxfId="35119" priority="1029"/>
  </conditionalFormatting>
  <conditionalFormatting sqref="E18">
    <cfRule type="duplicateValues" dxfId="35118" priority="1030"/>
  </conditionalFormatting>
  <conditionalFormatting sqref="E18">
    <cfRule type="duplicateValues" dxfId="35117" priority="1031"/>
  </conditionalFormatting>
  <conditionalFormatting sqref="D22:E22">
    <cfRule type="duplicateValues" dxfId="35116" priority="995"/>
  </conditionalFormatting>
  <conditionalFormatting sqref="D22:E22">
    <cfRule type="duplicateValues" dxfId="35115" priority="996"/>
  </conditionalFormatting>
  <conditionalFormatting sqref="D22:E22">
    <cfRule type="duplicateValues" dxfId="35114" priority="997"/>
  </conditionalFormatting>
  <conditionalFormatting sqref="D22">
    <cfRule type="duplicateValues" dxfId="35113" priority="998"/>
  </conditionalFormatting>
  <conditionalFormatting sqref="D22">
    <cfRule type="duplicateValues" dxfId="35112" priority="999"/>
  </conditionalFormatting>
  <conditionalFormatting sqref="D22:E22">
    <cfRule type="duplicateValues" dxfId="35111" priority="1000"/>
  </conditionalFormatting>
  <conditionalFormatting sqref="E22">
    <cfRule type="duplicateValues" dxfId="35110" priority="1001"/>
  </conditionalFormatting>
  <conditionalFormatting sqref="E22">
    <cfRule type="duplicateValues" dxfId="35109" priority="1002"/>
  </conditionalFormatting>
  <conditionalFormatting sqref="E22">
    <cfRule type="duplicateValues" dxfId="35108" priority="1003"/>
  </conditionalFormatting>
  <conditionalFormatting sqref="E22">
    <cfRule type="duplicateValues" dxfId="35107" priority="1004"/>
  </conditionalFormatting>
  <conditionalFormatting sqref="E22">
    <cfRule type="duplicateValues" dxfId="35106" priority="1005"/>
  </conditionalFormatting>
  <conditionalFormatting sqref="E22">
    <cfRule type="duplicateValues" dxfId="35105" priority="1006"/>
  </conditionalFormatting>
  <conditionalFormatting sqref="D22">
    <cfRule type="duplicateValues" dxfId="35104" priority="1007"/>
  </conditionalFormatting>
  <conditionalFormatting sqref="D22:E22">
    <cfRule type="duplicateValues" dxfId="35103" priority="1008"/>
  </conditionalFormatting>
  <conditionalFormatting sqref="D22:E22">
    <cfRule type="duplicateValues" dxfId="35102" priority="1009"/>
  </conditionalFormatting>
  <conditionalFormatting sqref="E22">
    <cfRule type="duplicateValues" dxfId="35101" priority="1010"/>
  </conditionalFormatting>
  <conditionalFormatting sqref="E22">
    <cfRule type="duplicateValues" dxfId="35100" priority="1011"/>
  </conditionalFormatting>
  <conditionalFormatting sqref="E22">
    <cfRule type="duplicateValues" dxfId="35099" priority="1012"/>
  </conditionalFormatting>
  <conditionalFormatting sqref="D19:E19">
    <cfRule type="duplicateValues" dxfId="35098" priority="963"/>
  </conditionalFormatting>
  <conditionalFormatting sqref="D19:E19">
    <cfRule type="duplicateValues" dxfId="35097" priority="964"/>
  </conditionalFormatting>
  <conditionalFormatting sqref="D19:E19">
    <cfRule type="duplicateValues" dxfId="35096" priority="965"/>
  </conditionalFormatting>
  <conditionalFormatting sqref="D19">
    <cfRule type="duplicateValues" dxfId="35095" priority="966"/>
  </conditionalFormatting>
  <conditionalFormatting sqref="D19">
    <cfRule type="duplicateValues" dxfId="35094" priority="967"/>
  </conditionalFormatting>
  <conditionalFormatting sqref="D19:E19">
    <cfRule type="duplicateValues" dxfId="35093" priority="968"/>
  </conditionalFormatting>
  <conditionalFormatting sqref="E19">
    <cfRule type="duplicateValues" dxfId="35092" priority="969"/>
  </conditionalFormatting>
  <conditionalFormatting sqref="E19">
    <cfRule type="duplicateValues" dxfId="35091" priority="970"/>
  </conditionalFormatting>
  <conditionalFormatting sqref="E19">
    <cfRule type="duplicateValues" dxfId="35090" priority="971"/>
  </conditionalFormatting>
  <conditionalFormatting sqref="E19">
    <cfRule type="duplicateValues" dxfId="35089" priority="972"/>
  </conditionalFormatting>
  <conditionalFormatting sqref="E19">
    <cfRule type="duplicateValues" dxfId="35088" priority="973"/>
  </conditionalFormatting>
  <conditionalFormatting sqref="E19">
    <cfRule type="duplicateValues" dxfId="35087" priority="974"/>
  </conditionalFormatting>
  <conditionalFormatting sqref="D19">
    <cfRule type="duplicateValues" dxfId="35086" priority="975"/>
  </conditionalFormatting>
  <conditionalFormatting sqref="D19:E19">
    <cfRule type="duplicateValues" dxfId="35085" priority="976"/>
  </conditionalFormatting>
  <conditionalFormatting sqref="D19:E19">
    <cfRule type="duplicateValues" dxfId="35084" priority="977"/>
  </conditionalFormatting>
  <conditionalFormatting sqref="E19">
    <cfRule type="duplicateValues" dxfId="35083" priority="978"/>
  </conditionalFormatting>
  <conditionalFormatting sqref="E19">
    <cfRule type="duplicateValues" dxfId="35082" priority="979"/>
  </conditionalFormatting>
  <conditionalFormatting sqref="E19">
    <cfRule type="duplicateValues" dxfId="35081" priority="980"/>
  </conditionalFormatting>
  <conditionalFormatting sqref="D20:E20">
    <cfRule type="duplicateValues" dxfId="35080" priority="944"/>
  </conditionalFormatting>
  <conditionalFormatting sqref="D20:E20">
    <cfRule type="duplicateValues" dxfId="35079" priority="945"/>
  </conditionalFormatting>
  <conditionalFormatting sqref="D20:E20">
    <cfRule type="duplicateValues" dxfId="35078" priority="946"/>
  </conditionalFormatting>
  <conditionalFormatting sqref="D20">
    <cfRule type="duplicateValues" dxfId="35077" priority="947"/>
  </conditionalFormatting>
  <conditionalFormatting sqref="D20">
    <cfRule type="duplicateValues" dxfId="35076" priority="948"/>
  </conditionalFormatting>
  <conditionalFormatting sqref="D20:E20">
    <cfRule type="duplicateValues" dxfId="35075" priority="949"/>
  </conditionalFormatting>
  <conditionalFormatting sqref="E20">
    <cfRule type="duplicateValues" dxfId="35074" priority="950"/>
  </conditionalFormatting>
  <conditionalFormatting sqref="E20">
    <cfRule type="duplicateValues" dxfId="35073" priority="951"/>
  </conditionalFormatting>
  <conditionalFormatting sqref="E20">
    <cfRule type="duplicateValues" dxfId="35072" priority="952"/>
  </conditionalFormatting>
  <conditionalFormatting sqref="E20">
    <cfRule type="duplicateValues" dxfId="35071" priority="953"/>
  </conditionalFormatting>
  <conditionalFormatting sqref="E20">
    <cfRule type="duplicateValues" dxfId="35070" priority="954"/>
  </conditionalFormatting>
  <conditionalFormatting sqref="E20">
    <cfRule type="duplicateValues" dxfId="35069" priority="955"/>
  </conditionalFormatting>
  <conditionalFormatting sqref="D20">
    <cfRule type="duplicateValues" dxfId="35068" priority="956"/>
  </conditionalFormatting>
  <conditionalFormatting sqref="D20:E20">
    <cfRule type="duplicateValues" dxfId="35067" priority="957"/>
  </conditionalFormatting>
  <conditionalFormatting sqref="D20:E20">
    <cfRule type="duplicateValues" dxfId="35066" priority="958"/>
  </conditionalFormatting>
  <conditionalFormatting sqref="E20">
    <cfRule type="duplicateValues" dxfId="35065" priority="959"/>
  </conditionalFormatting>
  <conditionalFormatting sqref="E20">
    <cfRule type="duplicateValues" dxfId="35064" priority="960"/>
  </conditionalFormatting>
  <conditionalFormatting sqref="E20">
    <cfRule type="duplicateValues" dxfId="35063" priority="961"/>
  </conditionalFormatting>
  <conditionalFormatting sqref="D21:E21">
    <cfRule type="duplicateValues" dxfId="35062" priority="925"/>
  </conditionalFormatting>
  <conditionalFormatting sqref="D21:E21">
    <cfRule type="duplicateValues" dxfId="35061" priority="926"/>
  </conditionalFormatting>
  <conditionalFormatting sqref="D21:E21">
    <cfRule type="duplicateValues" dxfId="35060" priority="927"/>
  </conditionalFormatting>
  <conditionalFormatting sqref="D21">
    <cfRule type="duplicateValues" dxfId="35059" priority="928"/>
  </conditionalFormatting>
  <conditionalFormatting sqref="D21">
    <cfRule type="duplicateValues" dxfId="35058" priority="929"/>
  </conditionalFormatting>
  <conditionalFormatting sqref="D21:E21">
    <cfRule type="duplicateValues" dxfId="35057" priority="930"/>
  </conditionalFormatting>
  <conditionalFormatting sqref="E21">
    <cfRule type="duplicateValues" dxfId="35056" priority="931"/>
  </conditionalFormatting>
  <conditionalFormatting sqref="E21">
    <cfRule type="duplicateValues" dxfId="35055" priority="932"/>
  </conditionalFormatting>
  <conditionalFormatting sqref="E21">
    <cfRule type="duplicateValues" dxfId="35054" priority="933"/>
  </conditionalFormatting>
  <conditionalFormatting sqref="E21">
    <cfRule type="duplicateValues" dxfId="35053" priority="934"/>
  </conditionalFormatting>
  <conditionalFormatting sqref="E21">
    <cfRule type="duplicateValues" dxfId="35052" priority="935"/>
  </conditionalFormatting>
  <conditionalFormatting sqref="E21">
    <cfRule type="duplicateValues" dxfId="35051" priority="936"/>
  </conditionalFormatting>
  <conditionalFormatting sqref="D21">
    <cfRule type="duplicateValues" dxfId="35050" priority="937"/>
  </conditionalFormatting>
  <conditionalFormatting sqref="D21:E21">
    <cfRule type="duplicateValues" dxfId="35049" priority="938"/>
  </conditionalFormatting>
  <conditionalFormatting sqref="D21:E21">
    <cfRule type="duplicateValues" dxfId="35048" priority="939"/>
  </conditionalFormatting>
  <conditionalFormatting sqref="E21">
    <cfRule type="duplicateValues" dxfId="35047" priority="940"/>
  </conditionalFormatting>
  <conditionalFormatting sqref="E21">
    <cfRule type="duplicateValues" dxfId="35046" priority="941"/>
  </conditionalFormatting>
  <conditionalFormatting sqref="E21">
    <cfRule type="duplicateValues" dxfId="35045" priority="942"/>
  </conditionalFormatting>
  <conditionalFormatting sqref="G23">
    <cfRule type="duplicateValues" dxfId="35044" priority="915"/>
  </conditionalFormatting>
  <conditionalFormatting sqref="G23">
    <cfRule type="duplicateValues" dxfId="35043" priority="916"/>
  </conditionalFormatting>
  <conditionalFormatting sqref="G23">
    <cfRule type="duplicateValues" dxfId="35042" priority="917"/>
  </conditionalFormatting>
  <conditionalFormatting sqref="G23">
    <cfRule type="duplicateValues" dxfId="35041" priority="918"/>
  </conditionalFormatting>
  <conditionalFormatting sqref="G23">
    <cfRule type="duplicateValues" dxfId="35040" priority="919"/>
  </conditionalFormatting>
  <conditionalFormatting sqref="G23">
    <cfRule type="duplicateValues" dxfId="35039" priority="920"/>
  </conditionalFormatting>
  <conditionalFormatting sqref="G23">
    <cfRule type="duplicateValues" dxfId="35038" priority="921"/>
  </conditionalFormatting>
  <conditionalFormatting sqref="G23">
    <cfRule type="duplicateValues" dxfId="35037" priority="922"/>
  </conditionalFormatting>
  <conditionalFormatting sqref="G23">
    <cfRule type="duplicateValues" dxfId="35036" priority="923"/>
  </conditionalFormatting>
  <conditionalFormatting sqref="G18">
    <cfRule type="duplicateValues" dxfId="35035" priority="905"/>
  </conditionalFormatting>
  <conditionalFormatting sqref="G18">
    <cfRule type="duplicateValues" dxfId="35034" priority="906"/>
  </conditionalFormatting>
  <conditionalFormatting sqref="G18">
    <cfRule type="duplicateValues" dxfId="35033" priority="907"/>
  </conditionalFormatting>
  <conditionalFormatting sqref="G18">
    <cfRule type="duplicateValues" dxfId="35032" priority="908"/>
  </conditionalFormatting>
  <conditionalFormatting sqref="G18">
    <cfRule type="duplicateValues" dxfId="35031" priority="909"/>
  </conditionalFormatting>
  <conditionalFormatting sqref="G18">
    <cfRule type="duplicateValues" dxfId="35030" priority="910"/>
  </conditionalFormatting>
  <conditionalFormatting sqref="G18">
    <cfRule type="duplicateValues" dxfId="35029" priority="911"/>
  </conditionalFormatting>
  <conditionalFormatting sqref="G18">
    <cfRule type="duplicateValues" dxfId="35028" priority="912"/>
  </conditionalFormatting>
  <conditionalFormatting sqref="G18">
    <cfRule type="duplicateValues" dxfId="35027" priority="913"/>
  </conditionalFormatting>
  <conditionalFormatting sqref="G22">
    <cfRule type="duplicateValues" dxfId="35026" priority="895"/>
  </conditionalFormatting>
  <conditionalFormatting sqref="G22">
    <cfRule type="duplicateValues" dxfId="35025" priority="896"/>
  </conditionalFormatting>
  <conditionalFormatting sqref="G22">
    <cfRule type="duplicateValues" dxfId="35024" priority="897"/>
  </conditionalFormatting>
  <conditionalFormatting sqref="G22">
    <cfRule type="duplicateValues" dxfId="35023" priority="898"/>
  </conditionalFormatting>
  <conditionalFormatting sqref="G22">
    <cfRule type="duplicateValues" dxfId="35022" priority="899"/>
  </conditionalFormatting>
  <conditionalFormatting sqref="G22">
    <cfRule type="duplicateValues" dxfId="35021" priority="900"/>
  </conditionalFormatting>
  <conditionalFormatting sqref="G22">
    <cfRule type="duplicateValues" dxfId="35020" priority="901"/>
  </conditionalFormatting>
  <conditionalFormatting sqref="G22">
    <cfRule type="duplicateValues" dxfId="35019" priority="902"/>
  </conditionalFormatting>
  <conditionalFormatting sqref="G22">
    <cfRule type="duplicateValues" dxfId="35018" priority="903"/>
  </conditionalFormatting>
  <conditionalFormatting sqref="G19">
    <cfRule type="duplicateValues" dxfId="35017" priority="885"/>
  </conditionalFormatting>
  <conditionalFormatting sqref="G19">
    <cfRule type="duplicateValues" dxfId="35016" priority="886"/>
  </conditionalFormatting>
  <conditionalFormatting sqref="G19">
    <cfRule type="duplicateValues" dxfId="35015" priority="887"/>
  </conditionalFormatting>
  <conditionalFormatting sqref="G19">
    <cfRule type="duplicateValues" dxfId="35014" priority="888"/>
  </conditionalFormatting>
  <conditionalFormatting sqref="G19">
    <cfRule type="duplicateValues" dxfId="35013" priority="889"/>
  </conditionalFormatting>
  <conditionalFormatting sqref="G19">
    <cfRule type="duplicateValues" dxfId="35012" priority="890"/>
  </conditionalFormatting>
  <conditionalFormatting sqref="G19">
    <cfRule type="duplicateValues" dxfId="35011" priority="891"/>
  </conditionalFormatting>
  <conditionalFormatting sqref="G19">
    <cfRule type="duplicateValues" dxfId="35010" priority="892"/>
  </conditionalFormatting>
  <conditionalFormatting sqref="G19">
    <cfRule type="duplicateValues" dxfId="35009" priority="893"/>
  </conditionalFormatting>
  <conditionalFormatting sqref="G20">
    <cfRule type="duplicateValues" dxfId="35008" priority="875"/>
  </conditionalFormatting>
  <conditionalFormatting sqref="G20">
    <cfRule type="duplicateValues" dxfId="35007" priority="876"/>
  </conditionalFormatting>
  <conditionalFormatting sqref="G20">
    <cfRule type="duplicateValues" dxfId="35006" priority="877"/>
  </conditionalFormatting>
  <conditionalFormatting sqref="G20">
    <cfRule type="duplicateValues" dxfId="35005" priority="878"/>
  </conditionalFormatting>
  <conditionalFormatting sqref="G20">
    <cfRule type="duplicateValues" dxfId="35004" priority="879"/>
  </conditionalFormatting>
  <conditionalFormatting sqref="G20">
    <cfRule type="duplicateValues" dxfId="35003" priority="880"/>
  </conditionalFormatting>
  <conditionalFormatting sqref="G20">
    <cfRule type="duplicateValues" dxfId="35002" priority="881"/>
  </conditionalFormatting>
  <conditionalFormatting sqref="G20">
    <cfRule type="duplicateValues" dxfId="35001" priority="882"/>
  </conditionalFormatting>
  <conditionalFormatting sqref="G20">
    <cfRule type="duplicateValues" dxfId="35000" priority="883"/>
  </conditionalFormatting>
  <conditionalFormatting sqref="G21">
    <cfRule type="duplicateValues" dxfId="34999" priority="865"/>
  </conditionalFormatting>
  <conditionalFormatting sqref="G21">
    <cfRule type="duplicateValues" dxfId="34998" priority="866"/>
  </conditionalFormatting>
  <conditionalFormatting sqref="G21">
    <cfRule type="duplicateValues" dxfId="34997" priority="867"/>
  </conditionalFormatting>
  <conditionalFormatting sqref="G21">
    <cfRule type="duplicateValues" dxfId="34996" priority="868"/>
  </conditionalFormatting>
  <conditionalFormatting sqref="G21">
    <cfRule type="duplicateValues" dxfId="34995" priority="869"/>
  </conditionalFormatting>
  <conditionalFormatting sqref="G21">
    <cfRule type="duplicateValues" dxfId="34994" priority="870"/>
  </conditionalFormatting>
  <conditionalFormatting sqref="G21">
    <cfRule type="duplicateValues" dxfId="34993" priority="871"/>
  </conditionalFormatting>
  <conditionalFormatting sqref="G21">
    <cfRule type="duplicateValues" dxfId="34992" priority="872"/>
  </conditionalFormatting>
  <conditionalFormatting sqref="G21">
    <cfRule type="duplicateValues" dxfId="34991" priority="873"/>
  </conditionalFormatting>
  <conditionalFormatting sqref="E23">
    <cfRule type="duplicateValues" dxfId="34990" priority="855"/>
  </conditionalFormatting>
  <conditionalFormatting sqref="E23">
    <cfRule type="duplicateValues" dxfId="34989" priority="856"/>
  </conditionalFormatting>
  <conditionalFormatting sqref="E23">
    <cfRule type="duplicateValues" dxfId="34988" priority="857"/>
  </conditionalFormatting>
  <conditionalFormatting sqref="E23">
    <cfRule type="duplicateValues" dxfId="34987" priority="858"/>
  </conditionalFormatting>
  <conditionalFormatting sqref="E23">
    <cfRule type="duplicateValues" dxfId="34986" priority="859"/>
  </conditionalFormatting>
  <conditionalFormatting sqref="E23">
    <cfRule type="duplicateValues" dxfId="34985" priority="860"/>
  </conditionalFormatting>
  <conditionalFormatting sqref="E23">
    <cfRule type="duplicateValues" dxfId="34984" priority="861"/>
  </conditionalFormatting>
  <conditionalFormatting sqref="E23">
    <cfRule type="duplicateValues" dxfId="34983" priority="862"/>
  </conditionalFormatting>
  <conditionalFormatting sqref="E23">
    <cfRule type="duplicateValues" dxfId="34982" priority="863"/>
  </conditionalFormatting>
  <conditionalFormatting sqref="F23">
    <cfRule type="duplicateValues" dxfId="34981" priority="835"/>
  </conditionalFormatting>
  <conditionalFormatting sqref="F23">
    <cfRule type="duplicateValues" dxfId="34980" priority="836"/>
  </conditionalFormatting>
  <conditionalFormatting sqref="F23">
    <cfRule type="duplicateValues" dxfId="34979" priority="837"/>
  </conditionalFormatting>
  <conditionalFormatting sqref="F23">
    <cfRule type="duplicateValues" dxfId="34978" priority="838"/>
  </conditionalFormatting>
  <conditionalFormatting sqref="F23">
    <cfRule type="duplicateValues" dxfId="34977" priority="839"/>
  </conditionalFormatting>
  <conditionalFormatting sqref="F23">
    <cfRule type="duplicateValues" dxfId="34976" priority="840"/>
  </conditionalFormatting>
  <conditionalFormatting sqref="F23">
    <cfRule type="duplicateValues" dxfId="34975" priority="841"/>
  </conditionalFormatting>
  <conditionalFormatting sqref="F23">
    <cfRule type="duplicateValues" dxfId="34974" priority="842"/>
  </conditionalFormatting>
  <conditionalFormatting sqref="F23">
    <cfRule type="duplicateValues" dxfId="34973" priority="843"/>
  </conditionalFormatting>
  <conditionalFormatting sqref="F18">
    <cfRule type="duplicateValues" dxfId="34972" priority="825"/>
  </conditionalFormatting>
  <conditionalFormatting sqref="F18">
    <cfRule type="duplicateValues" dxfId="34971" priority="826"/>
  </conditionalFormatting>
  <conditionalFormatting sqref="F18">
    <cfRule type="duplicateValues" dxfId="34970" priority="827"/>
  </conditionalFormatting>
  <conditionalFormatting sqref="F18">
    <cfRule type="duplicateValues" dxfId="34969" priority="828"/>
  </conditionalFormatting>
  <conditionalFormatting sqref="F18">
    <cfRule type="duplicateValues" dxfId="34968" priority="829"/>
  </conditionalFormatting>
  <conditionalFormatting sqref="F18">
    <cfRule type="duplicateValues" dxfId="34967" priority="830"/>
  </conditionalFormatting>
  <conditionalFormatting sqref="F18">
    <cfRule type="duplicateValues" dxfId="34966" priority="831"/>
  </conditionalFormatting>
  <conditionalFormatting sqref="F18">
    <cfRule type="duplicateValues" dxfId="34965" priority="832"/>
  </conditionalFormatting>
  <conditionalFormatting sqref="F18">
    <cfRule type="duplicateValues" dxfId="34964" priority="833"/>
  </conditionalFormatting>
  <conditionalFormatting sqref="F22">
    <cfRule type="duplicateValues" dxfId="34963" priority="815"/>
  </conditionalFormatting>
  <conditionalFormatting sqref="F22">
    <cfRule type="duplicateValues" dxfId="34962" priority="816"/>
  </conditionalFormatting>
  <conditionalFormatting sqref="F22">
    <cfRule type="duplicateValues" dxfId="34961" priority="817"/>
  </conditionalFormatting>
  <conditionalFormatting sqref="F22">
    <cfRule type="duplicateValues" dxfId="34960" priority="818"/>
  </conditionalFormatting>
  <conditionalFormatting sqref="F22">
    <cfRule type="duplicateValues" dxfId="34959" priority="819"/>
  </conditionalFormatting>
  <conditionalFormatting sqref="F22">
    <cfRule type="duplicateValues" dxfId="34958" priority="820"/>
  </conditionalFormatting>
  <conditionalFormatting sqref="F22">
    <cfRule type="duplicateValues" dxfId="34957" priority="821"/>
  </conditionalFormatting>
  <conditionalFormatting sqref="F22">
    <cfRule type="duplicateValues" dxfId="34956" priority="822"/>
  </conditionalFormatting>
  <conditionalFormatting sqref="F22">
    <cfRule type="duplicateValues" dxfId="34955" priority="823"/>
  </conditionalFormatting>
  <conditionalFormatting sqref="F19">
    <cfRule type="duplicateValues" dxfId="34954" priority="795"/>
  </conditionalFormatting>
  <conditionalFormatting sqref="F19">
    <cfRule type="duplicateValues" dxfId="34953" priority="796"/>
  </conditionalFormatting>
  <conditionalFormatting sqref="F19">
    <cfRule type="duplicateValues" dxfId="34952" priority="797"/>
  </conditionalFormatting>
  <conditionalFormatting sqref="F19">
    <cfRule type="duplicateValues" dxfId="34951" priority="798"/>
  </conditionalFormatting>
  <conditionalFormatting sqref="F19">
    <cfRule type="duplicateValues" dxfId="34950" priority="799"/>
  </conditionalFormatting>
  <conditionalFormatting sqref="F19">
    <cfRule type="duplicateValues" dxfId="34949" priority="800"/>
  </conditionalFormatting>
  <conditionalFormatting sqref="F19">
    <cfRule type="duplicateValues" dxfId="34948" priority="801"/>
  </conditionalFormatting>
  <conditionalFormatting sqref="F19">
    <cfRule type="duplicateValues" dxfId="34947" priority="802"/>
  </conditionalFormatting>
  <conditionalFormatting sqref="F19">
    <cfRule type="duplicateValues" dxfId="34946" priority="803"/>
  </conditionalFormatting>
  <conditionalFormatting sqref="F20">
    <cfRule type="duplicateValues" dxfId="34945" priority="785"/>
  </conditionalFormatting>
  <conditionalFormatting sqref="F20">
    <cfRule type="duplicateValues" dxfId="34944" priority="786"/>
  </conditionalFormatting>
  <conditionalFormatting sqref="F20">
    <cfRule type="duplicateValues" dxfId="34943" priority="787"/>
  </conditionalFormatting>
  <conditionalFormatting sqref="F20">
    <cfRule type="duplicateValues" dxfId="34942" priority="788"/>
  </conditionalFormatting>
  <conditionalFormatting sqref="F20">
    <cfRule type="duplicateValues" dxfId="34941" priority="789"/>
  </conditionalFormatting>
  <conditionalFormatting sqref="F20">
    <cfRule type="duplicateValues" dxfId="34940" priority="790"/>
  </conditionalFormatting>
  <conditionalFormatting sqref="F20">
    <cfRule type="duplicateValues" dxfId="34939" priority="791"/>
  </conditionalFormatting>
  <conditionalFormatting sqref="F20">
    <cfRule type="duplicateValues" dxfId="34938" priority="792"/>
  </conditionalFormatting>
  <conditionalFormatting sqref="F20">
    <cfRule type="duplicateValues" dxfId="34937" priority="793"/>
  </conditionalFormatting>
  <conditionalFormatting sqref="F21">
    <cfRule type="duplicateValues" dxfId="34936" priority="775"/>
  </conditionalFormatting>
  <conditionalFormatting sqref="F21">
    <cfRule type="duplicateValues" dxfId="34935" priority="776"/>
  </conditionalFormatting>
  <conditionalFormatting sqref="F21">
    <cfRule type="duplicateValues" dxfId="34934" priority="777"/>
  </conditionalFormatting>
  <conditionalFormatting sqref="F21">
    <cfRule type="duplicateValues" dxfId="34933" priority="778"/>
  </conditionalFormatting>
  <conditionalFormatting sqref="F21">
    <cfRule type="duplicateValues" dxfId="34932" priority="779"/>
  </conditionalFormatting>
  <conditionalFormatting sqref="F21">
    <cfRule type="duplicateValues" dxfId="34931" priority="780"/>
  </conditionalFormatting>
  <conditionalFormatting sqref="F21">
    <cfRule type="duplicateValues" dxfId="34930" priority="781"/>
  </conditionalFormatting>
  <conditionalFormatting sqref="F21">
    <cfRule type="duplicateValues" dxfId="34929" priority="782"/>
  </conditionalFormatting>
  <conditionalFormatting sqref="F21">
    <cfRule type="duplicateValues" dxfId="34928" priority="783"/>
  </conditionalFormatting>
  <conditionalFormatting sqref="D25:E25">
    <cfRule type="duplicateValues" dxfId="34927" priority="746"/>
  </conditionalFormatting>
  <conditionalFormatting sqref="D25:E25">
    <cfRule type="duplicateValues" dxfId="34926" priority="747"/>
  </conditionalFormatting>
  <conditionalFormatting sqref="D25:E25">
    <cfRule type="duplicateValues" dxfId="34925" priority="748"/>
  </conditionalFormatting>
  <conditionalFormatting sqref="D25">
    <cfRule type="duplicateValues" dxfId="34924" priority="749"/>
  </conditionalFormatting>
  <conditionalFormatting sqref="D25">
    <cfRule type="duplicateValues" dxfId="34923" priority="750"/>
  </conditionalFormatting>
  <conditionalFormatting sqref="D25:E25">
    <cfRule type="duplicateValues" dxfId="34922" priority="751"/>
  </conditionalFormatting>
  <conditionalFormatting sqref="E25">
    <cfRule type="duplicateValues" dxfId="34921" priority="752"/>
  </conditionalFormatting>
  <conditionalFormatting sqref="E25">
    <cfRule type="duplicateValues" dxfId="34920" priority="753"/>
  </conditionalFormatting>
  <conditionalFormatting sqref="E25">
    <cfRule type="duplicateValues" dxfId="34919" priority="754"/>
  </conditionalFormatting>
  <conditionalFormatting sqref="E25">
    <cfRule type="duplicateValues" dxfId="34918" priority="755"/>
  </conditionalFormatting>
  <conditionalFormatting sqref="E25">
    <cfRule type="duplicateValues" dxfId="34917" priority="756"/>
  </conditionalFormatting>
  <conditionalFormatting sqref="E25">
    <cfRule type="duplicateValues" dxfId="34916" priority="757"/>
  </conditionalFormatting>
  <conditionalFormatting sqref="D25">
    <cfRule type="duplicateValues" dxfId="34915" priority="758"/>
  </conditionalFormatting>
  <conditionalFormatting sqref="D25:E25">
    <cfRule type="duplicateValues" dxfId="34914" priority="759"/>
  </conditionalFormatting>
  <conditionalFormatting sqref="D25:E25">
    <cfRule type="duplicateValues" dxfId="34913" priority="760"/>
  </conditionalFormatting>
  <conditionalFormatting sqref="E25">
    <cfRule type="duplicateValues" dxfId="34912" priority="761"/>
  </conditionalFormatting>
  <conditionalFormatting sqref="E25">
    <cfRule type="duplicateValues" dxfId="34911" priority="762"/>
  </conditionalFormatting>
  <conditionalFormatting sqref="E25">
    <cfRule type="duplicateValues" dxfId="34910" priority="763"/>
  </conditionalFormatting>
  <conditionalFormatting sqref="D29:E29">
    <cfRule type="duplicateValues" dxfId="34909" priority="727"/>
  </conditionalFormatting>
  <conditionalFormatting sqref="D29:E29">
    <cfRule type="duplicateValues" dxfId="34908" priority="728"/>
  </conditionalFormatting>
  <conditionalFormatting sqref="D29:E29">
    <cfRule type="duplicateValues" dxfId="34907" priority="729"/>
  </conditionalFormatting>
  <conditionalFormatting sqref="D29">
    <cfRule type="duplicateValues" dxfId="34906" priority="730"/>
  </conditionalFormatting>
  <conditionalFormatting sqref="D29">
    <cfRule type="duplicateValues" dxfId="34905" priority="731"/>
  </conditionalFormatting>
  <conditionalFormatting sqref="D29:E29">
    <cfRule type="duplicateValues" dxfId="34904" priority="732"/>
  </conditionalFormatting>
  <conditionalFormatting sqref="E29">
    <cfRule type="duplicateValues" dxfId="34903" priority="733"/>
  </conditionalFormatting>
  <conditionalFormatting sqref="E29">
    <cfRule type="duplicateValues" dxfId="34902" priority="734"/>
  </conditionalFormatting>
  <conditionalFormatting sqref="E29">
    <cfRule type="duplicateValues" dxfId="34901" priority="735"/>
  </conditionalFormatting>
  <conditionalFormatting sqref="E29">
    <cfRule type="duplicateValues" dxfId="34900" priority="736"/>
  </conditionalFormatting>
  <conditionalFormatting sqref="E29">
    <cfRule type="duplicateValues" dxfId="34899" priority="737"/>
  </conditionalFormatting>
  <conditionalFormatting sqref="E29">
    <cfRule type="duplicateValues" dxfId="34898" priority="738"/>
  </conditionalFormatting>
  <conditionalFormatting sqref="D29">
    <cfRule type="duplicateValues" dxfId="34897" priority="739"/>
  </conditionalFormatting>
  <conditionalFormatting sqref="D29:E29">
    <cfRule type="duplicateValues" dxfId="34896" priority="740"/>
  </conditionalFormatting>
  <conditionalFormatting sqref="D29:E29">
    <cfRule type="duplicateValues" dxfId="34895" priority="741"/>
  </conditionalFormatting>
  <conditionalFormatting sqref="E29">
    <cfRule type="duplicateValues" dxfId="34894" priority="742"/>
  </conditionalFormatting>
  <conditionalFormatting sqref="E29">
    <cfRule type="duplicateValues" dxfId="34893" priority="743"/>
  </conditionalFormatting>
  <conditionalFormatting sqref="E29">
    <cfRule type="duplicateValues" dxfId="34892" priority="744"/>
  </conditionalFormatting>
  <conditionalFormatting sqref="D26:E26">
    <cfRule type="duplicateValues" dxfId="34891" priority="695"/>
  </conditionalFormatting>
  <conditionalFormatting sqref="D26:E26">
    <cfRule type="duplicateValues" dxfId="34890" priority="696"/>
  </conditionalFormatting>
  <conditionalFormatting sqref="D26:E26">
    <cfRule type="duplicateValues" dxfId="34889" priority="697"/>
  </conditionalFormatting>
  <conditionalFormatting sqref="D26">
    <cfRule type="duplicateValues" dxfId="34888" priority="698"/>
  </conditionalFormatting>
  <conditionalFormatting sqref="D26">
    <cfRule type="duplicateValues" dxfId="34887" priority="699"/>
  </conditionalFormatting>
  <conditionalFormatting sqref="D26:E26">
    <cfRule type="duplicateValues" dxfId="34886" priority="700"/>
  </conditionalFormatting>
  <conditionalFormatting sqref="E26">
    <cfRule type="duplicateValues" dxfId="34885" priority="701"/>
  </conditionalFormatting>
  <conditionalFormatting sqref="E26">
    <cfRule type="duplicateValues" dxfId="34884" priority="702"/>
  </conditionalFormatting>
  <conditionalFormatting sqref="E26">
    <cfRule type="duplicateValues" dxfId="34883" priority="703"/>
  </conditionalFormatting>
  <conditionalFormatting sqref="E26">
    <cfRule type="duplicateValues" dxfId="34882" priority="704"/>
  </conditionalFormatting>
  <conditionalFormatting sqref="E26">
    <cfRule type="duplicateValues" dxfId="34881" priority="705"/>
  </conditionalFormatting>
  <conditionalFormatting sqref="E26">
    <cfRule type="duplicateValues" dxfId="34880" priority="706"/>
  </conditionalFormatting>
  <conditionalFormatting sqref="D26">
    <cfRule type="duplicateValues" dxfId="34879" priority="707"/>
  </conditionalFormatting>
  <conditionalFormatting sqref="D26:E26">
    <cfRule type="duplicateValues" dxfId="34878" priority="708"/>
  </conditionalFormatting>
  <conditionalFormatting sqref="D26:E26">
    <cfRule type="duplicateValues" dxfId="34877" priority="709"/>
  </conditionalFormatting>
  <conditionalFormatting sqref="E26">
    <cfRule type="duplicateValues" dxfId="34876" priority="710"/>
  </conditionalFormatting>
  <conditionalFormatting sqref="E26">
    <cfRule type="duplicateValues" dxfId="34875" priority="711"/>
  </conditionalFormatting>
  <conditionalFormatting sqref="E26">
    <cfRule type="duplicateValues" dxfId="34874" priority="712"/>
  </conditionalFormatting>
  <conditionalFormatting sqref="D27:E27">
    <cfRule type="duplicateValues" dxfId="34873" priority="676"/>
  </conditionalFormatting>
  <conditionalFormatting sqref="D27:E27">
    <cfRule type="duplicateValues" dxfId="34872" priority="677"/>
  </conditionalFormatting>
  <conditionalFormatting sqref="D27:E27">
    <cfRule type="duplicateValues" dxfId="34871" priority="678"/>
  </conditionalFormatting>
  <conditionalFormatting sqref="D27">
    <cfRule type="duplicateValues" dxfId="34870" priority="679"/>
  </conditionalFormatting>
  <conditionalFormatting sqref="D27">
    <cfRule type="duplicateValues" dxfId="34869" priority="680"/>
  </conditionalFormatting>
  <conditionalFormatting sqref="D27:E27">
    <cfRule type="duplicateValues" dxfId="34868" priority="681"/>
  </conditionalFormatting>
  <conditionalFormatting sqref="E27">
    <cfRule type="duplicateValues" dxfId="34867" priority="682"/>
  </conditionalFormatting>
  <conditionalFormatting sqref="E27">
    <cfRule type="duplicateValues" dxfId="34866" priority="683"/>
  </conditionalFormatting>
  <conditionalFormatting sqref="E27">
    <cfRule type="duplicateValues" dxfId="34865" priority="684"/>
  </conditionalFormatting>
  <conditionalFormatting sqref="E27">
    <cfRule type="duplicateValues" dxfId="34864" priority="685"/>
  </conditionalFormatting>
  <conditionalFormatting sqref="E27">
    <cfRule type="duplicateValues" dxfId="34863" priority="686"/>
  </conditionalFormatting>
  <conditionalFormatting sqref="E27">
    <cfRule type="duplicateValues" dxfId="34862" priority="687"/>
  </conditionalFormatting>
  <conditionalFormatting sqref="D27">
    <cfRule type="duplicateValues" dxfId="34861" priority="688"/>
  </conditionalFormatting>
  <conditionalFormatting sqref="D27:E27">
    <cfRule type="duplicateValues" dxfId="34860" priority="689"/>
  </conditionalFormatting>
  <conditionalFormatting sqref="D27:E27">
    <cfRule type="duplicateValues" dxfId="34859" priority="690"/>
  </conditionalFormatting>
  <conditionalFormatting sqref="E27">
    <cfRule type="duplicateValues" dxfId="34858" priority="691"/>
  </conditionalFormatting>
  <conditionalFormatting sqref="E27">
    <cfRule type="duplicateValues" dxfId="34857" priority="692"/>
  </conditionalFormatting>
  <conditionalFormatting sqref="E27">
    <cfRule type="duplicateValues" dxfId="34856" priority="693"/>
  </conditionalFormatting>
  <conditionalFormatting sqref="D28:E28">
    <cfRule type="duplicateValues" dxfId="34855" priority="657"/>
  </conditionalFormatting>
  <conditionalFormatting sqref="D28:E28">
    <cfRule type="duplicateValues" dxfId="34854" priority="658"/>
  </conditionalFormatting>
  <conditionalFormatting sqref="D28:E28">
    <cfRule type="duplicateValues" dxfId="34853" priority="659"/>
  </conditionalFormatting>
  <conditionalFormatting sqref="D28">
    <cfRule type="duplicateValues" dxfId="34852" priority="660"/>
  </conditionalFormatting>
  <conditionalFormatting sqref="D28">
    <cfRule type="duplicateValues" dxfId="34851" priority="661"/>
  </conditionalFormatting>
  <conditionalFormatting sqref="D28:E28">
    <cfRule type="duplicateValues" dxfId="34850" priority="662"/>
  </conditionalFormatting>
  <conditionalFormatting sqref="E28">
    <cfRule type="duplicateValues" dxfId="34849" priority="663"/>
  </conditionalFormatting>
  <conditionalFormatting sqref="E28">
    <cfRule type="duplicateValues" dxfId="34848" priority="664"/>
  </conditionalFormatting>
  <conditionalFormatting sqref="E28">
    <cfRule type="duplicateValues" dxfId="34847" priority="665"/>
  </conditionalFormatting>
  <conditionalFormatting sqref="E28">
    <cfRule type="duplicateValues" dxfId="34846" priority="666"/>
  </conditionalFormatting>
  <conditionalFormatting sqref="E28">
    <cfRule type="duplicateValues" dxfId="34845" priority="667"/>
  </conditionalFormatting>
  <conditionalFormatting sqref="E28">
    <cfRule type="duplicateValues" dxfId="34844" priority="668"/>
  </conditionalFormatting>
  <conditionalFormatting sqref="D28">
    <cfRule type="duplicateValues" dxfId="34843" priority="669"/>
  </conditionalFormatting>
  <conditionalFormatting sqref="D28:E28">
    <cfRule type="duplicateValues" dxfId="34842" priority="670"/>
  </conditionalFormatting>
  <conditionalFormatting sqref="D28:E28">
    <cfRule type="duplicateValues" dxfId="34841" priority="671"/>
  </conditionalFormatting>
  <conditionalFormatting sqref="E28">
    <cfRule type="duplicateValues" dxfId="34840" priority="672"/>
  </conditionalFormatting>
  <conditionalFormatting sqref="E28">
    <cfRule type="duplicateValues" dxfId="34839" priority="673"/>
  </conditionalFormatting>
  <conditionalFormatting sqref="E28">
    <cfRule type="duplicateValues" dxfId="34838" priority="674"/>
  </conditionalFormatting>
  <conditionalFormatting sqref="G25">
    <cfRule type="duplicateValues" dxfId="34837" priority="637"/>
  </conditionalFormatting>
  <conditionalFormatting sqref="G25">
    <cfRule type="duplicateValues" dxfId="34836" priority="638"/>
  </conditionalFormatting>
  <conditionalFormatting sqref="G25">
    <cfRule type="duplicateValues" dxfId="34835" priority="639"/>
  </conditionalFormatting>
  <conditionalFormatting sqref="G25">
    <cfRule type="duplicateValues" dxfId="34834" priority="640"/>
  </conditionalFormatting>
  <conditionalFormatting sqref="G25">
    <cfRule type="duplicateValues" dxfId="34833" priority="641"/>
  </conditionalFormatting>
  <conditionalFormatting sqref="G25">
    <cfRule type="duplicateValues" dxfId="34832" priority="642"/>
  </conditionalFormatting>
  <conditionalFormatting sqref="G25">
    <cfRule type="duplicateValues" dxfId="34831" priority="643"/>
  </conditionalFormatting>
  <conditionalFormatting sqref="G25">
    <cfRule type="duplicateValues" dxfId="34830" priority="644"/>
  </conditionalFormatting>
  <conditionalFormatting sqref="G25">
    <cfRule type="duplicateValues" dxfId="34829" priority="645"/>
  </conditionalFormatting>
  <conditionalFormatting sqref="G29">
    <cfRule type="duplicateValues" dxfId="34828" priority="627"/>
  </conditionalFormatting>
  <conditionalFormatting sqref="G29">
    <cfRule type="duplicateValues" dxfId="34827" priority="628"/>
  </conditionalFormatting>
  <conditionalFormatting sqref="G29">
    <cfRule type="duplicateValues" dxfId="34826" priority="629"/>
  </conditionalFormatting>
  <conditionalFormatting sqref="G29">
    <cfRule type="duplicateValues" dxfId="34825" priority="630"/>
  </conditionalFormatting>
  <conditionalFormatting sqref="G29">
    <cfRule type="duplicateValues" dxfId="34824" priority="631"/>
  </conditionalFormatting>
  <conditionalFormatting sqref="G29">
    <cfRule type="duplicateValues" dxfId="34823" priority="632"/>
  </conditionalFormatting>
  <conditionalFormatting sqref="G29">
    <cfRule type="duplicateValues" dxfId="34822" priority="633"/>
  </conditionalFormatting>
  <conditionalFormatting sqref="G29">
    <cfRule type="duplicateValues" dxfId="34821" priority="634"/>
  </conditionalFormatting>
  <conditionalFormatting sqref="G29">
    <cfRule type="duplicateValues" dxfId="34820" priority="635"/>
  </conditionalFormatting>
  <conditionalFormatting sqref="G26">
    <cfRule type="duplicateValues" dxfId="34819" priority="617"/>
  </conditionalFormatting>
  <conditionalFormatting sqref="G26">
    <cfRule type="duplicateValues" dxfId="34818" priority="618"/>
  </conditionalFormatting>
  <conditionalFormatting sqref="G26">
    <cfRule type="duplicateValues" dxfId="34817" priority="619"/>
  </conditionalFormatting>
  <conditionalFormatting sqref="G26">
    <cfRule type="duplicateValues" dxfId="34816" priority="620"/>
  </conditionalFormatting>
  <conditionalFormatting sqref="G26">
    <cfRule type="duplicateValues" dxfId="34815" priority="621"/>
  </conditionalFormatting>
  <conditionalFormatting sqref="G26">
    <cfRule type="duplicateValues" dxfId="34814" priority="622"/>
  </conditionalFormatting>
  <conditionalFormatting sqref="G26">
    <cfRule type="duplicateValues" dxfId="34813" priority="623"/>
  </conditionalFormatting>
  <conditionalFormatting sqref="G26">
    <cfRule type="duplicateValues" dxfId="34812" priority="624"/>
  </conditionalFormatting>
  <conditionalFormatting sqref="G26">
    <cfRule type="duplicateValues" dxfId="34811" priority="625"/>
  </conditionalFormatting>
  <conditionalFormatting sqref="G27">
    <cfRule type="duplicateValues" dxfId="34810" priority="607"/>
  </conditionalFormatting>
  <conditionalFormatting sqref="G27">
    <cfRule type="duplicateValues" dxfId="34809" priority="608"/>
  </conditionalFormatting>
  <conditionalFormatting sqref="G27">
    <cfRule type="duplicateValues" dxfId="34808" priority="609"/>
  </conditionalFormatting>
  <conditionalFormatting sqref="G27">
    <cfRule type="duplicateValues" dxfId="34807" priority="610"/>
  </conditionalFormatting>
  <conditionalFormatting sqref="G27">
    <cfRule type="duplicateValues" dxfId="34806" priority="611"/>
  </conditionalFormatting>
  <conditionalFormatting sqref="G27">
    <cfRule type="duplicateValues" dxfId="34805" priority="612"/>
  </conditionalFormatting>
  <conditionalFormatting sqref="G27">
    <cfRule type="duplicateValues" dxfId="34804" priority="613"/>
  </conditionalFormatting>
  <conditionalFormatting sqref="G27">
    <cfRule type="duplicateValues" dxfId="34803" priority="614"/>
  </conditionalFormatting>
  <conditionalFormatting sqref="G27">
    <cfRule type="duplicateValues" dxfId="34802" priority="615"/>
  </conditionalFormatting>
  <conditionalFormatting sqref="G28">
    <cfRule type="duplicateValues" dxfId="34801" priority="597"/>
  </conditionalFormatting>
  <conditionalFormatting sqref="G28">
    <cfRule type="duplicateValues" dxfId="34800" priority="598"/>
  </conditionalFormatting>
  <conditionalFormatting sqref="G28">
    <cfRule type="duplicateValues" dxfId="34799" priority="599"/>
  </conditionalFormatting>
  <conditionalFormatting sqref="G28">
    <cfRule type="duplicateValues" dxfId="34798" priority="600"/>
  </conditionalFormatting>
  <conditionalFormatting sqref="G28">
    <cfRule type="duplicateValues" dxfId="34797" priority="601"/>
  </conditionalFormatting>
  <conditionalFormatting sqref="G28">
    <cfRule type="duplicateValues" dxfId="34796" priority="602"/>
  </conditionalFormatting>
  <conditionalFormatting sqref="G28">
    <cfRule type="duplicateValues" dxfId="34795" priority="603"/>
  </conditionalFormatting>
  <conditionalFormatting sqref="G28">
    <cfRule type="duplicateValues" dxfId="34794" priority="604"/>
  </conditionalFormatting>
  <conditionalFormatting sqref="G28">
    <cfRule type="duplicateValues" dxfId="34793" priority="605"/>
  </conditionalFormatting>
  <conditionalFormatting sqref="F25">
    <cfRule type="duplicateValues" dxfId="34792" priority="557"/>
  </conditionalFormatting>
  <conditionalFormatting sqref="F25">
    <cfRule type="duplicateValues" dxfId="34791" priority="558"/>
  </conditionalFormatting>
  <conditionalFormatting sqref="F25">
    <cfRule type="duplicateValues" dxfId="34790" priority="559"/>
  </conditionalFormatting>
  <conditionalFormatting sqref="F25">
    <cfRule type="duplicateValues" dxfId="34789" priority="560"/>
  </conditionalFormatting>
  <conditionalFormatting sqref="F25">
    <cfRule type="duplicateValues" dxfId="34788" priority="561"/>
  </conditionalFormatting>
  <conditionalFormatting sqref="F25">
    <cfRule type="duplicateValues" dxfId="34787" priority="562"/>
  </conditionalFormatting>
  <conditionalFormatting sqref="F25">
    <cfRule type="duplicateValues" dxfId="34786" priority="563"/>
  </conditionalFormatting>
  <conditionalFormatting sqref="F25">
    <cfRule type="duplicateValues" dxfId="34785" priority="564"/>
  </conditionalFormatting>
  <conditionalFormatting sqref="F25">
    <cfRule type="duplicateValues" dxfId="34784" priority="565"/>
  </conditionalFormatting>
  <conditionalFormatting sqref="F29">
    <cfRule type="duplicateValues" dxfId="34783" priority="547"/>
  </conditionalFormatting>
  <conditionalFormatting sqref="F29">
    <cfRule type="duplicateValues" dxfId="34782" priority="548"/>
  </conditionalFormatting>
  <conditionalFormatting sqref="F29">
    <cfRule type="duplicateValues" dxfId="34781" priority="549"/>
  </conditionalFormatting>
  <conditionalFormatting sqref="F29">
    <cfRule type="duplicateValues" dxfId="34780" priority="550"/>
  </conditionalFormatting>
  <conditionalFormatting sqref="F29">
    <cfRule type="duplicateValues" dxfId="34779" priority="551"/>
  </conditionalFormatting>
  <conditionalFormatting sqref="F29">
    <cfRule type="duplicateValues" dxfId="34778" priority="552"/>
  </conditionalFormatting>
  <conditionalFormatting sqref="F29">
    <cfRule type="duplicateValues" dxfId="34777" priority="553"/>
  </conditionalFormatting>
  <conditionalFormatting sqref="F29">
    <cfRule type="duplicateValues" dxfId="34776" priority="554"/>
  </conditionalFormatting>
  <conditionalFormatting sqref="F29">
    <cfRule type="duplicateValues" dxfId="34775" priority="555"/>
  </conditionalFormatting>
  <conditionalFormatting sqref="F26">
    <cfRule type="duplicateValues" dxfId="34774" priority="527"/>
  </conditionalFormatting>
  <conditionalFormatting sqref="F26">
    <cfRule type="duplicateValues" dxfId="34773" priority="528"/>
  </conditionalFormatting>
  <conditionalFormatting sqref="F26">
    <cfRule type="duplicateValues" dxfId="34772" priority="529"/>
  </conditionalFormatting>
  <conditionalFormatting sqref="F26">
    <cfRule type="duplicateValues" dxfId="34771" priority="530"/>
  </conditionalFormatting>
  <conditionalFormatting sqref="F26">
    <cfRule type="duplicateValues" dxfId="34770" priority="531"/>
  </conditionalFormatting>
  <conditionalFormatting sqref="F26">
    <cfRule type="duplicateValues" dxfId="34769" priority="532"/>
  </conditionalFormatting>
  <conditionalFormatting sqref="F26">
    <cfRule type="duplicateValues" dxfId="34768" priority="533"/>
  </conditionalFormatting>
  <conditionalFormatting sqref="F26">
    <cfRule type="duplicateValues" dxfId="34767" priority="534"/>
  </conditionalFormatting>
  <conditionalFormatting sqref="F26">
    <cfRule type="duplicateValues" dxfId="34766" priority="535"/>
  </conditionalFormatting>
  <conditionalFormatting sqref="F27">
    <cfRule type="duplicateValues" dxfId="34765" priority="517"/>
  </conditionalFormatting>
  <conditionalFormatting sqref="F27">
    <cfRule type="duplicateValues" dxfId="34764" priority="518"/>
  </conditionalFormatting>
  <conditionalFormatting sqref="F27">
    <cfRule type="duplicateValues" dxfId="34763" priority="519"/>
  </conditionalFormatting>
  <conditionalFormatting sqref="F27">
    <cfRule type="duplicateValues" dxfId="34762" priority="520"/>
  </conditionalFormatting>
  <conditionalFormatting sqref="F27">
    <cfRule type="duplicateValues" dxfId="34761" priority="521"/>
  </conditionalFormatting>
  <conditionalFormatting sqref="F27">
    <cfRule type="duplicateValues" dxfId="34760" priority="522"/>
  </conditionalFormatting>
  <conditionalFormatting sqref="F27">
    <cfRule type="duplicateValues" dxfId="34759" priority="523"/>
  </conditionalFormatting>
  <conditionalFormatting sqref="F27">
    <cfRule type="duplicateValues" dxfId="34758" priority="524"/>
  </conditionalFormatting>
  <conditionalFormatting sqref="F27">
    <cfRule type="duplicateValues" dxfId="34757" priority="525"/>
  </conditionalFormatting>
  <conditionalFormatting sqref="F28">
    <cfRule type="duplicateValues" dxfId="34756" priority="507"/>
  </conditionalFormatting>
  <conditionalFormatting sqref="F28">
    <cfRule type="duplicateValues" dxfId="34755" priority="508"/>
  </conditionalFormatting>
  <conditionalFormatting sqref="F28">
    <cfRule type="duplicateValues" dxfId="34754" priority="509"/>
  </conditionalFormatting>
  <conditionalFormatting sqref="F28">
    <cfRule type="duplicateValues" dxfId="34753" priority="510"/>
  </conditionalFormatting>
  <conditionalFormatting sqref="F28">
    <cfRule type="duplicateValues" dxfId="34752" priority="511"/>
  </conditionalFormatting>
  <conditionalFormatting sqref="F28">
    <cfRule type="duplicateValues" dxfId="34751" priority="512"/>
  </conditionalFormatting>
  <conditionalFormatting sqref="F28">
    <cfRule type="duplicateValues" dxfId="34750" priority="513"/>
  </conditionalFormatting>
  <conditionalFormatting sqref="F28">
    <cfRule type="duplicateValues" dxfId="34749" priority="514"/>
  </conditionalFormatting>
  <conditionalFormatting sqref="F28">
    <cfRule type="duplicateValues" dxfId="34748" priority="515"/>
  </conditionalFormatting>
  <conditionalFormatting sqref="H10:J10">
    <cfRule type="duplicateValues" dxfId="34747" priority="492"/>
  </conditionalFormatting>
  <conditionalFormatting sqref="H10:J10">
    <cfRule type="duplicateValues" dxfId="34746" priority="493"/>
  </conditionalFormatting>
  <conditionalFormatting sqref="H10:J10">
    <cfRule type="duplicateValues" dxfId="34745" priority="494"/>
  </conditionalFormatting>
  <conditionalFormatting sqref="H10:J10">
    <cfRule type="duplicateValues" dxfId="34744" priority="495"/>
  </conditionalFormatting>
  <conditionalFormatting sqref="H10:J10">
    <cfRule type="duplicateValues" dxfId="34743" priority="496"/>
  </conditionalFormatting>
  <conditionalFormatting sqref="H10:J10">
    <cfRule type="duplicateValues" dxfId="34742" priority="497"/>
  </conditionalFormatting>
  <conditionalFormatting sqref="H6:K6">
    <cfRule type="duplicateValues" dxfId="34741" priority="486"/>
  </conditionalFormatting>
  <conditionalFormatting sqref="H6:K6">
    <cfRule type="duplicateValues" dxfId="34740" priority="487"/>
  </conditionalFormatting>
  <conditionalFormatting sqref="H6:K6">
    <cfRule type="duplicateValues" dxfId="34739" priority="488"/>
  </conditionalFormatting>
  <conditionalFormatting sqref="H6:K6">
    <cfRule type="duplicateValues" dxfId="34738" priority="489"/>
  </conditionalFormatting>
  <conditionalFormatting sqref="H6:K6">
    <cfRule type="duplicateValues" dxfId="34737" priority="490"/>
  </conditionalFormatting>
  <conditionalFormatting sqref="H6:K6">
    <cfRule type="duplicateValues" dxfId="34736" priority="491"/>
  </conditionalFormatting>
  <conditionalFormatting sqref="H9:K9">
    <cfRule type="duplicateValues" dxfId="34735" priority="479"/>
  </conditionalFormatting>
  <conditionalFormatting sqref="H9:K9">
    <cfRule type="duplicateValues" dxfId="34734" priority="480"/>
  </conditionalFormatting>
  <conditionalFormatting sqref="H9:K9">
    <cfRule type="duplicateValues" dxfId="34733" priority="481"/>
  </conditionalFormatting>
  <conditionalFormatting sqref="H9:K9">
    <cfRule type="duplicateValues" dxfId="34732" priority="482"/>
  </conditionalFormatting>
  <conditionalFormatting sqref="H9:K9">
    <cfRule type="duplicateValues" dxfId="34731" priority="483"/>
  </conditionalFormatting>
  <conditionalFormatting sqref="H9:K9">
    <cfRule type="duplicateValues" dxfId="34730" priority="484"/>
  </conditionalFormatting>
  <conditionalFormatting sqref="H12:K12">
    <cfRule type="duplicateValues" dxfId="34729" priority="472"/>
  </conditionalFormatting>
  <conditionalFormatting sqref="H12:K12">
    <cfRule type="duplicateValues" dxfId="34728" priority="473"/>
  </conditionalFormatting>
  <conditionalFormatting sqref="H12:K12">
    <cfRule type="duplicateValues" dxfId="34727" priority="474"/>
  </conditionalFormatting>
  <conditionalFormatting sqref="H12:K12">
    <cfRule type="duplicateValues" dxfId="34726" priority="475"/>
  </conditionalFormatting>
  <conditionalFormatting sqref="H12:K12">
    <cfRule type="duplicateValues" dxfId="34725" priority="476"/>
  </conditionalFormatting>
  <conditionalFormatting sqref="H12:K12">
    <cfRule type="duplicateValues" dxfId="34724" priority="477"/>
  </conditionalFormatting>
  <conditionalFormatting sqref="H19:K19">
    <cfRule type="duplicateValues" dxfId="34723" priority="465"/>
  </conditionalFormatting>
  <conditionalFormatting sqref="H19:K19">
    <cfRule type="duplicateValues" dxfId="34722" priority="466"/>
  </conditionalFormatting>
  <conditionalFormatting sqref="H19:K19">
    <cfRule type="duplicateValues" dxfId="34721" priority="467"/>
  </conditionalFormatting>
  <conditionalFormatting sqref="H19:K19">
    <cfRule type="duplicateValues" dxfId="34720" priority="468"/>
  </conditionalFormatting>
  <conditionalFormatting sqref="H19:K19">
    <cfRule type="duplicateValues" dxfId="34719" priority="469"/>
  </conditionalFormatting>
  <conditionalFormatting sqref="H19:K19">
    <cfRule type="duplicateValues" dxfId="34718" priority="470"/>
  </conditionalFormatting>
  <conditionalFormatting sqref="H20:K20">
    <cfRule type="duplicateValues" dxfId="34717" priority="458"/>
  </conditionalFormatting>
  <conditionalFormatting sqref="H20:K20">
    <cfRule type="duplicateValues" dxfId="34716" priority="459"/>
  </conditionalFormatting>
  <conditionalFormatting sqref="H20:K20">
    <cfRule type="duplicateValues" dxfId="34715" priority="460"/>
  </conditionalFormatting>
  <conditionalFormatting sqref="H20:K20">
    <cfRule type="duplicateValues" dxfId="34714" priority="461"/>
  </conditionalFormatting>
  <conditionalFormatting sqref="H20:K20">
    <cfRule type="duplicateValues" dxfId="34713" priority="462"/>
  </conditionalFormatting>
  <conditionalFormatting sqref="H20:K20">
    <cfRule type="duplicateValues" dxfId="34712" priority="463"/>
  </conditionalFormatting>
  <conditionalFormatting sqref="H26:K26">
    <cfRule type="duplicateValues" dxfId="34711" priority="451"/>
  </conditionalFormatting>
  <conditionalFormatting sqref="H26:K26">
    <cfRule type="duplicateValues" dxfId="34710" priority="452"/>
  </conditionalFormatting>
  <conditionalFormatting sqref="H26:K26">
    <cfRule type="duplicateValues" dxfId="34709" priority="453"/>
  </conditionalFormatting>
  <conditionalFormatting sqref="H26:K26">
    <cfRule type="duplicateValues" dxfId="34708" priority="454"/>
  </conditionalFormatting>
  <conditionalFormatting sqref="H26:K26">
    <cfRule type="duplicateValues" dxfId="34707" priority="455"/>
  </conditionalFormatting>
  <conditionalFormatting sqref="H26:K26">
    <cfRule type="duplicateValues" dxfId="34706" priority="456"/>
  </conditionalFormatting>
  <conditionalFormatting sqref="H27:K27">
    <cfRule type="duplicateValues" dxfId="34705" priority="444"/>
  </conditionalFormatting>
  <conditionalFormatting sqref="H27:K27">
    <cfRule type="duplicateValues" dxfId="34704" priority="445"/>
  </conditionalFormatting>
  <conditionalFormatting sqref="H27:K27">
    <cfRule type="duplicateValues" dxfId="34703" priority="446"/>
  </conditionalFormatting>
  <conditionalFormatting sqref="H27:K27">
    <cfRule type="duplicateValues" dxfId="34702" priority="447"/>
  </conditionalFormatting>
  <conditionalFormatting sqref="H27:K27">
    <cfRule type="duplicateValues" dxfId="34701" priority="448"/>
  </conditionalFormatting>
  <conditionalFormatting sqref="H27:K27">
    <cfRule type="duplicateValues" dxfId="34700" priority="449"/>
  </conditionalFormatting>
  <conditionalFormatting sqref="E43">
    <cfRule type="duplicateValues" dxfId="34699" priority="404"/>
  </conditionalFormatting>
  <conditionalFormatting sqref="E43">
    <cfRule type="duplicateValues" dxfId="34698" priority="405"/>
  </conditionalFormatting>
  <conditionalFormatting sqref="E43">
    <cfRule type="duplicateValues" dxfId="34697" priority="406"/>
  </conditionalFormatting>
  <conditionalFormatting sqref="E43">
    <cfRule type="duplicateValues" dxfId="34696" priority="407"/>
  </conditionalFormatting>
  <conditionalFormatting sqref="E43">
    <cfRule type="duplicateValues" dxfId="34695" priority="408"/>
  </conditionalFormatting>
  <conditionalFormatting sqref="E43">
    <cfRule type="duplicateValues" dxfId="34694" priority="409"/>
  </conditionalFormatting>
  <conditionalFormatting sqref="E43:G43">
    <cfRule type="duplicateValues" dxfId="34693" priority="413"/>
  </conditionalFormatting>
  <conditionalFormatting sqref="E43:G43">
    <cfRule type="duplicateValues" dxfId="34692" priority="414"/>
  </conditionalFormatting>
  <conditionalFormatting sqref="E43:G43">
    <cfRule type="duplicateValues" dxfId="34691" priority="415"/>
  </conditionalFormatting>
  <conditionalFormatting sqref="D38">
    <cfRule type="duplicateValues" dxfId="34690" priority="361"/>
  </conditionalFormatting>
  <conditionalFormatting sqref="D38">
    <cfRule type="duplicateValues" dxfId="34689" priority="362"/>
  </conditionalFormatting>
  <conditionalFormatting sqref="D38">
    <cfRule type="duplicateValues" dxfId="34688" priority="363"/>
  </conditionalFormatting>
  <conditionalFormatting sqref="D38">
    <cfRule type="duplicateValues" dxfId="34687" priority="366"/>
  </conditionalFormatting>
  <conditionalFormatting sqref="D38">
    <cfRule type="duplicateValues" dxfId="34686" priority="374"/>
  </conditionalFormatting>
  <conditionalFormatting sqref="D38">
    <cfRule type="duplicateValues" dxfId="34685" priority="375"/>
  </conditionalFormatting>
  <conditionalFormatting sqref="E38:G38">
    <cfRule type="duplicateValues" dxfId="34684" priority="345"/>
  </conditionalFormatting>
  <conditionalFormatting sqref="E38:G38">
    <cfRule type="duplicateValues" dxfId="34683" priority="346"/>
  </conditionalFormatting>
  <conditionalFormatting sqref="E38:G38">
    <cfRule type="duplicateValues" dxfId="34682" priority="347"/>
  </conditionalFormatting>
  <conditionalFormatting sqref="E38:G38">
    <cfRule type="duplicateValues" dxfId="34681" priority="348"/>
  </conditionalFormatting>
  <conditionalFormatting sqref="E38">
    <cfRule type="duplicateValues" dxfId="34680" priority="349"/>
  </conditionalFormatting>
  <conditionalFormatting sqref="E38">
    <cfRule type="duplicateValues" dxfId="34679" priority="350"/>
  </conditionalFormatting>
  <conditionalFormatting sqref="E38">
    <cfRule type="duplicateValues" dxfId="34678" priority="351"/>
  </conditionalFormatting>
  <conditionalFormatting sqref="E38">
    <cfRule type="duplicateValues" dxfId="34677" priority="352"/>
  </conditionalFormatting>
  <conditionalFormatting sqref="E38">
    <cfRule type="duplicateValues" dxfId="34676" priority="353"/>
  </conditionalFormatting>
  <conditionalFormatting sqref="E38">
    <cfRule type="duplicateValues" dxfId="34675" priority="354"/>
  </conditionalFormatting>
  <conditionalFormatting sqref="E38:G38">
    <cfRule type="duplicateValues" dxfId="34674" priority="355"/>
  </conditionalFormatting>
  <conditionalFormatting sqref="E38:G38">
    <cfRule type="duplicateValues" dxfId="34673" priority="356"/>
  </conditionalFormatting>
  <conditionalFormatting sqref="E38:G38">
    <cfRule type="duplicateValues" dxfId="34672" priority="357"/>
  </conditionalFormatting>
  <conditionalFormatting sqref="E38:G38">
    <cfRule type="duplicateValues" dxfId="34671" priority="358"/>
  </conditionalFormatting>
  <conditionalFormatting sqref="E38:G38">
    <cfRule type="duplicateValues" dxfId="34670" priority="359"/>
  </conditionalFormatting>
  <conditionalFormatting sqref="D39:K39 H38:K38">
    <cfRule type="duplicateValues" dxfId="34669" priority="1776"/>
  </conditionalFormatting>
  <conditionalFormatting sqref="D39:K39 H38:K38">
    <cfRule type="duplicateValues" dxfId="34668" priority="1777"/>
  </conditionalFormatting>
  <conditionalFormatting sqref="D39:K39 H38:K38">
    <cfRule type="duplicateValues" dxfId="34667" priority="1778"/>
  </conditionalFormatting>
  <conditionalFormatting sqref="D39">
    <cfRule type="duplicateValues" dxfId="34666" priority="1779"/>
  </conditionalFormatting>
  <conditionalFormatting sqref="D39">
    <cfRule type="duplicateValues" dxfId="34665" priority="1780"/>
  </conditionalFormatting>
  <conditionalFormatting sqref="D39:K39 H38:K38">
    <cfRule type="duplicateValues" dxfId="34664" priority="1781"/>
  </conditionalFormatting>
  <conditionalFormatting sqref="E39">
    <cfRule type="duplicateValues" dxfId="34663" priority="1782"/>
  </conditionalFormatting>
  <conditionalFormatting sqref="E39">
    <cfRule type="duplicateValues" dxfId="34662" priority="1783"/>
  </conditionalFormatting>
  <conditionalFormatting sqref="E39">
    <cfRule type="duplicateValues" dxfId="34661" priority="1784"/>
  </conditionalFormatting>
  <conditionalFormatting sqref="E39">
    <cfRule type="duplicateValues" dxfId="34660" priority="1785"/>
  </conditionalFormatting>
  <conditionalFormatting sqref="E39">
    <cfRule type="duplicateValues" dxfId="34659" priority="1786"/>
  </conditionalFormatting>
  <conditionalFormatting sqref="E39">
    <cfRule type="duplicateValues" dxfId="34658" priority="1787"/>
  </conditionalFormatting>
  <conditionalFormatting sqref="D39">
    <cfRule type="duplicateValues" dxfId="34657" priority="1788"/>
  </conditionalFormatting>
  <conditionalFormatting sqref="D39:K39 H38:K38">
    <cfRule type="duplicateValues" dxfId="34656" priority="1789"/>
  </conditionalFormatting>
  <conditionalFormatting sqref="D39:K39 H38:K38">
    <cfRule type="duplicateValues" dxfId="34655" priority="1790"/>
  </conditionalFormatting>
  <conditionalFormatting sqref="E39:G39">
    <cfRule type="duplicateValues" dxfId="34654" priority="1791"/>
  </conditionalFormatting>
  <conditionalFormatting sqref="E39:G39">
    <cfRule type="duplicateValues" dxfId="34653" priority="1792"/>
  </conditionalFormatting>
  <conditionalFormatting sqref="E39:G39">
    <cfRule type="duplicateValues" dxfId="34652" priority="1793"/>
  </conditionalFormatting>
  <conditionalFormatting sqref="D40:G40 D41">
    <cfRule type="duplicateValues" dxfId="34651" priority="306"/>
  </conditionalFormatting>
  <conditionalFormatting sqref="D40:G40 D41">
    <cfRule type="duplicateValues" dxfId="34650" priority="307"/>
  </conditionalFormatting>
  <conditionalFormatting sqref="D40:G40 D41">
    <cfRule type="duplicateValues" dxfId="34649" priority="308"/>
  </conditionalFormatting>
  <conditionalFormatting sqref="D40:D41">
    <cfRule type="duplicateValues" dxfId="34648" priority="309"/>
  </conditionalFormatting>
  <conditionalFormatting sqref="D40:D41">
    <cfRule type="duplicateValues" dxfId="34647" priority="310"/>
  </conditionalFormatting>
  <conditionalFormatting sqref="D40:G40 D41">
    <cfRule type="duplicateValues" dxfId="34646" priority="311"/>
  </conditionalFormatting>
  <conditionalFormatting sqref="E40">
    <cfRule type="duplicateValues" dxfId="34645" priority="312"/>
  </conditionalFormatting>
  <conditionalFormatting sqref="E40">
    <cfRule type="duplicateValues" dxfId="34644" priority="313"/>
  </conditionalFormatting>
  <conditionalFormatting sqref="E40">
    <cfRule type="duplicateValues" dxfId="34643" priority="314"/>
  </conditionalFormatting>
  <conditionalFormatting sqref="E40">
    <cfRule type="duplicateValues" dxfId="34642" priority="315"/>
  </conditionalFormatting>
  <conditionalFormatting sqref="E40">
    <cfRule type="duplicateValues" dxfId="34641" priority="316"/>
  </conditionalFormatting>
  <conditionalFormatting sqref="E40">
    <cfRule type="duplicateValues" dxfId="34640" priority="317"/>
  </conditionalFormatting>
  <conditionalFormatting sqref="D40:D41">
    <cfRule type="duplicateValues" dxfId="34639" priority="318"/>
  </conditionalFormatting>
  <conditionalFormatting sqref="D40:G40 D41">
    <cfRule type="duplicateValues" dxfId="34638" priority="319"/>
  </conditionalFormatting>
  <conditionalFormatting sqref="D40:G40 D41">
    <cfRule type="duplicateValues" dxfId="34637" priority="320"/>
  </conditionalFormatting>
  <conditionalFormatting sqref="E40:G40">
    <cfRule type="duplicateValues" dxfId="34636" priority="321"/>
  </conditionalFormatting>
  <conditionalFormatting sqref="E40:G40">
    <cfRule type="duplicateValues" dxfId="34635" priority="322"/>
  </conditionalFormatting>
  <conditionalFormatting sqref="E40:G40">
    <cfRule type="duplicateValues" dxfId="34634" priority="323"/>
  </conditionalFormatting>
  <conditionalFormatting sqref="E41:G41">
    <cfRule type="duplicateValues" dxfId="34633" priority="290"/>
  </conditionalFormatting>
  <conditionalFormatting sqref="E41:G41">
    <cfRule type="duplicateValues" dxfId="34632" priority="291"/>
  </conditionalFormatting>
  <conditionalFormatting sqref="E41:G41">
    <cfRule type="duplicateValues" dxfId="34631" priority="292"/>
  </conditionalFormatting>
  <conditionalFormatting sqref="E41:G41">
    <cfRule type="duplicateValues" dxfId="34630" priority="293"/>
  </conditionalFormatting>
  <conditionalFormatting sqref="E41">
    <cfRule type="duplicateValues" dxfId="34629" priority="294"/>
  </conditionalFormatting>
  <conditionalFormatting sqref="E41">
    <cfRule type="duplicateValues" dxfId="34628" priority="295"/>
  </conditionalFormatting>
  <conditionalFormatting sqref="E41">
    <cfRule type="duplicateValues" dxfId="34627" priority="296"/>
  </conditionalFormatting>
  <conditionalFormatting sqref="E41">
    <cfRule type="duplicateValues" dxfId="34626" priority="297"/>
  </conditionalFormatting>
  <conditionalFormatting sqref="E41">
    <cfRule type="duplicateValues" dxfId="34625" priority="298"/>
  </conditionalFormatting>
  <conditionalFormatting sqref="E41">
    <cfRule type="duplicateValues" dxfId="34624" priority="299"/>
  </conditionalFormatting>
  <conditionalFormatting sqref="E41:G41">
    <cfRule type="duplicateValues" dxfId="34623" priority="300"/>
  </conditionalFormatting>
  <conditionalFormatting sqref="E41:G41">
    <cfRule type="duplicateValues" dxfId="34622" priority="301"/>
  </conditionalFormatting>
  <conditionalFormatting sqref="E41:G41">
    <cfRule type="duplicateValues" dxfId="34621" priority="302"/>
  </conditionalFormatting>
  <conditionalFormatting sqref="E41:G41">
    <cfRule type="duplicateValues" dxfId="34620" priority="303"/>
  </conditionalFormatting>
  <conditionalFormatting sqref="E41:G41">
    <cfRule type="duplicateValues" dxfId="34619" priority="304"/>
  </conditionalFormatting>
  <conditionalFormatting sqref="D49:K49 D6:K13 D16:K45">
    <cfRule type="duplicateValues" dxfId="34618" priority="12701"/>
    <cfRule type="duplicateValues" dxfId="34617" priority="12702"/>
    <cfRule type="duplicateValues" dxfId="34616" priority="12703"/>
  </conditionalFormatting>
  <conditionalFormatting sqref="D46:G46 D47">
    <cfRule type="duplicateValues" dxfId="34615" priority="245"/>
  </conditionalFormatting>
  <conditionalFormatting sqref="D46:G46 D47">
    <cfRule type="duplicateValues" dxfId="34614" priority="246"/>
  </conditionalFormatting>
  <conditionalFormatting sqref="D46:G46 D47">
    <cfRule type="duplicateValues" dxfId="34613" priority="247"/>
  </conditionalFormatting>
  <conditionalFormatting sqref="D46:D47">
    <cfRule type="duplicateValues" dxfId="34612" priority="248"/>
  </conditionalFormatting>
  <conditionalFormatting sqref="D46:D47">
    <cfRule type="duplicateValues" dxfId="34611" priority="249"/>
  </conditionalFormatting>
  <conditionalFormatting sqref="D46:G46 D47">
    <cfRule type="duplicateValues" dxfId="34610" priority="250"/>
  </conditionalFormatting>
  <conditionalFormatting sqref="E46">
    <cfRule type="duplicateValues" dxfId="34609" priority="251"/>
  </conditionalFormatting>
  <conditionalFormatting sqref="E46">
    <cfRule type="duplicateValues" dxfId="34608" priority="252"/>
  </conditionalFormatting>
  <conditionalFormatting sqref="E46">
    <cfRule type="duplicateValues" dxfId="34607" priority="253"/>
  </conditionalFormatting>
  <conditionalFormatting sqref="E46">
    <cfRule type="duplicateValues" dxfId="34606" priority="254"/>
  </conditionalFormatting>
  <conditionalFormatting sqref="E46">
    <cfRule type="duplicateValues" dxfId="34605" priority="255"/>
  </conditionalFormatting>
  <conditionalFormatting sqref="E46">
    <cfRule type="duplicateValues" dxfId="34604" priority="256"/>
  </conditionalFormatting>
  <conditionalFormatting sqref="D46:D47">
    <cfRule type="duplicateValues" dxfId="34603" priority="257"/>
  </conditionalFormatting>
  <conditionalFormatting sqref="D46:G46 D47">
    <cfRule type="duplicateValues" dxfId="34602" priority="258"/>
  </conditionalFormatting>
  <conditionalFormatting sqref="D46:G46 D47">
    <cfRule type="duplicateValues" dxfId="34601" priority="259"/>
  </conditionalFormatting>
  <conditionalFormatting sqref="E46:G46">
    <cfRule type="duplicateValues" dxfId="34600" priority="260"/>
  </conditionalFormatting>
  <conditionalFormatting sqref="E46:G46">
    <cfRule type="duplicateValues" dxfId="34599" priority="261"/>
  </conditionalFormatting>
  <conditionalFormatting sqref="E46:G46">
    <cfRule type="duplicateValues" dxfId="34598" priority="262"/>
  </conditionalFormatting>
  <conditionalFormatting sqref="E47:G47">
    <cfRule type="duplicateValues" dxfId="34597" priority="229"/>
  </conditionalFormatting>
  <conditionalFormatting sqref="E47:G47">
    <cfRule type="duplicateValues" dxfId="34596" priority="230"/>
  </conditionalFormatting>
  <conditionalFormatting sqref="E47:G47">
    <cfRule type="duplicateValues" dxfId="34595" priority="231"/>
  </conditionalFormatting>
  <conditionalFormatting sqref="E47:G47">
    <cfRule type="duplicateValues" dxfId="34594" priority="232"/>
  </conditionalFormatting>
  <conditionalFormatting sqref="E47">
    <cfRule type="duplicateValues" dxfId="34593" priority="233"/>
  </conditionalFormatting>
  <conditionalFormatting sqref="E47">
    <cfRule type="duplicateValues" dxfId="34592" priority="234"/>
  </conditionalFormatting>
  <conditionalFormatting sqref="E47">
    <cfRule type="duplicateValues" dxfId="34591" priority="235"/>
  </conditionalFormatting>
  <conditionalFormatting sqref="E47">
    <cfRule type="duplicateValues" dxfId="34590" priority="236"/>
  </conditionalFormatting>
  <conditionalFormatting sqref="E47">
    <cfRule type="duplicateValues" dxfId="34589" priority="237"/>
  </conditionalFormatting>
  <conditionalFormatting sqref="E47">
    <cfRule type="duplicateValues" dxfId="34588" priority="238"/>
  </conditionalFormatting>
  <conditionalFormatting sqref="E47:G47">
    <cfRule type="duplicateValues" dxfId="34587" priority="239"/>
  </conditionalFormatting>
  <conditionalFormatting sqref="E47:G47">
    <cfRule type="duplicateValues" dxfId="34586" priority="240"/>
  </conditionalFormatting>
  <conditionalFormatting sqref="E47:G47">
    <cfRule type="duplicateValues" dxfId="34585" priority="241"/>
  </conditionalFormatting>
  <conditionalFormatting sqref="E47:G47">
    <cfRule type="duplicateValues" dxfId="34584" priority="242"/>
  </conditionalFormatting>
  <conditionalFormatting sqref="E47:G47">
    <cfRule type="duplicateValues" dxfId="34583" priority="243"/>
  </conditionalFormatting>
  <conditionalFormatting sqref="D24:G24 D8 D10 D17 G10 G17">
    <cfRule type="duplicateValues" dxfId="34582" priority="12996"/>
  </conditionalFormatting>
  <conditionalFormatting sqref="D24:G24 D8 D10 D17 G10 G17">
    <cfRule type="duplicateValues" dxfId="34581" priority="13002"/>
  </conditionalFormatting>
  <conditionalFormatting sqref="D24:G24 D8 D10 D17 G10 G17">
    <cfRule type="duplicateValues" dxfId="34580" priority="13008"/>
  </conditionalFormatting>
  <conditionalFormatting sqref="D24 D17 D8 D10">
    <cfRule type="duplicateValues" dxfId="34579" priority="13014"/>
  </conditionalFormatting>
  <conditionalFormatting sqref="D24 D17 D8 D10">
    <cfRule type="duplicateValues" dxfId="34578" priority="13018"/>
  </conditionalFormatting>
  <conditionalFormatting sqref="D24:G24 D8 D10 D17 G10 G17">
    <cfRule type="duplicateValues" dxfId="34577" priority="13022"/>
  </conditionalFormatting>
  <conditionalFormatting sqref="E24">
    <cfRule type="duplicateValues" dxfId="34576" priority="13028"/>
  </conditionalFormatting>
  <conditionalFormatting sqref="E24">
    <cfRule type="duplicateValues" dxfId="34575" priority="13029"/>
  </conditionalFormatting>
  <conditionalFormatting sqref="E24">
    <cfRule type="duplicateValues" dxfId="34574" priority="13030"/>
  </conditionalFormatting>
  <conditionalFormatting sqref="E24">
    <cfRule type="duplicateValues" dxfId="34573" priority="13031"/>
  </conditionalFormatting>
  <conditionalFormatting sqref="E24">
    <cfRule type="duplicateValues" dxfId="34572" priority="13032"/>
  </conditionalFormatting>
  <conditionalFormatting sqref="E24">
    <cfRule type="duplicateValues" dxfId="34571" priority="13033"/>
  </conditionalFormatting>
  <conditionalFormatting sqref="D24 D17 D8 D10">
    <cfRule type="duplicateValues" dxfId="34570" priority="13034"/>
  </conditionalFormatting>
  <conditionalFormatting sqref="D24:G24 D8 D10 D17 G10 G17">
    <cfRule type="duplicateValues" dxfId="34569" priority="13038"/>
  </conditionalFormatting>
  <conditionalFormatting sqref="D24:G24 D8 D10 D17 G10 G17">
    <cfRule type="duplicateValues" dxfId="34568" priority="13044"/>
  </conditionalFormatting>
  <conditionalFormatting sqref="E24:G24 G10 G17">
    <cfRule type="duplicateValues" dxfId="34567" priority="13050"/>
  </conditionalFormatting>
  <conditionalFormatting sqref="E24:G24 G10 G17">
    <cfRule type="duplicateValues" dxfId="34566" priority="13053"/>
  </conditionalFormatting>
  <conditionalFormatting sqref="E24:G24 G10 G17">
    <cfRule type="duplicateValues" dxfId="34565" priority="13056"/>
  </conditionalFormatting>
  <conditionalFormatting sqref="H28:K29 K10 H7:K8 H11:K11 H13:K13 H21:K25 H16:K18">
    <cfRule type="duplicateValues" dxfId="34564" priority="13059"/>
  </conditionalFormatting>
  <conditionalFormatting sqref="H28:K29 K10 H7:K8 H11:K11 H13:K13 H21:K25 H16:K18">
    <cfRule type="duplicateValues" dxfId="34563" priority="13065"/>
  </conditionalFormatting>
  <conditionalFormatting sqref="H28:K29 K10 H7:K8 H11:K11 H13:K13 H21:K25 H16:K18">
    <cfRule type="duplicateValues" dxfId="34562" priority="13071"/>
  </conditionalFormatting>
  <conditionalFormatting sqref="H28:K29 K10 H7:K8 H11:K11 H13:K13 H21:K25 H16:K18">
    <cfRule type="duplicateValues" dxfId="34561" priority="13077"/>
  </conditionalFormatting>
  <conditionalFormatting sqref="H28:K29 K10 H7:K8 H11:K11 H13:K13 H21:K25 H16:K18">
    <cfRule type="duplicateValues" dxfId="34560" priority="13083"/>
  </conditionalFormatting>
  <conditionalFormatting sqref="H28:K29 K10 H7:K8 H11:K11 H13:K13 H21:K25 H16:K18">
    <cfRule type="duplicateValues" dxfId="34559" priority="13089"/>
  </conditionalFormatting>
  <conditionalFormatting sqref="D48:K48 H46:K47">
    <cfRule type="duplicateValues" dxfId="34558" priority="13102"/>
  </conditionalFormatting>
  <conditionalFormatting sqref="D48:K48 H46:K47">
    <cfRule type="duplicateValues" dxfId="34557" priority="13104"/>
  </conditionalFormatting>
  <conditionalFormatting sqref="D48:K48 H46:K47">
    <cfRule type="duplicateValues" dxfId="34556" priority="13106"/>
  </conditionalFormatting>
  <conditionalFormatting sqref="D48">
    <cfRule type="duplicateValues" dxfId="34555" priority="13108"/>
  </conditionalFormatting>
  <conditionalFormatting sqref="D48">
    <cfRule type="duplicateValues" dxfId="34554" priority="13109"/>
  </conditionalFormatting>
  <conditionalFormatting sqref="D48:K48 H46:K47">
    <cfRule type="duplicateValues" dxfId="34553" priority="13110"/>
  </conditionalFormatting>
  <conditionalFormatting sqref="E48">
    <cfRule type="duplicateValues" dxfId="34552" priority="13112"/>
  </conditionalFormatting>
  <conditionalFormatting sqref="E48">
    <cfRule type="duplicateValues" dxfId="34551" priority="13113"/>
  </conditionalFormatting>
  <conditionalFormatting sqref="E48">
    <cfRule type="duplicateValues" dxfId="34550" priority="13114"/>
  </conditionalFormatting>
  <conditionalFormatting sqref="E48">
    <cfRule type="duplicateValues" dxfId="34549" priority="13115"/>
  </conditionalFormatting>
  <conditionalFormatting sqref="E48">
    <cfRule type="duplicateValues" dxfId="34548" priority="13116"/>
  </conditionalFormatting>
  <conditionalFormatting sqref="E48">
    <cfRule type="duplicateValues" dxfId="34547" priority="13117"/>
  </conditionalFormatting>
  <conditionalFormatting sqref="D48">
    <cfRule type="duplicateValues" dxfId="34546" priority="13118"/>
  </conditionalFormatting>
  <conditionalFormatting sqref="D48:K48 H46:K47">
    <cfRule type="duplicateValues" dxfId="34545" priority="13119"/>
  </conditionalFormatting>
  <conditionalFormatting sqref="D48:K48 H46:K47">
    <cfRule type="duplicateValues" dxfId="34544" priority="13121"/>
  </conditionalFormatting>
  <conditionalFormatting sqref="E48:G48">
    <cfRule type="duplicateValues" dxfId="34543" priority="13123"/>
  </conditionalFormatting>
  <conditionalFormatting sqref="E48:G48">
    <cfRule type="duplicateValues" dxfId="34542" priority="13124"/>
  </conditionalFormatting>
  <conditionalFormatting sqref="E48:G48">
    <cfRule type="duplicateValues" dxfId="34541" priority="13125"/>
  </conditionalFormatting>
  <conditionalFormatting sqref="D46:K48">
    <cfRule type="duplicateValues" dxfId="34540" priority="13126"/>
    <cfRule type="duplicateValues" dxfId="34539" priority="13127"/>
    <cfRule type="duplicateValues" dxfId="34538" priority="13128"/>
  </conditionalFormatting>
  <conditionalFormatting sqref="D44:K45 H43:K43">
    <cfRule type="duplicateValues" dxfId="34537" priority="13136"/>
  </conditionalFormatting>
  <conditionalFormatting sqref="D44:K45 H43:K43">
    <cfRule type="duplicateValues" dxfId="34536" priority="13138"/>
  </conditionalFormatting>
  <conditionalFormatting sqref="D44:K45 H43:K43">
    <cfRule type="duplicateValues" dxfId="34535" priority="13140"/>
  </conditionalFormatting>
  <conditionalFormatting sqref="D44:D45">
    <cfRule type="duplicateValues" dxfId="34534" priority="13142"/>
  </conditionalFormatting>
  <conditionalFormatting sqref="D44:D45">
    <cfRule type="duplicateValues" dxfId="34533" priority="13143"/>
  </conditionalFormatting>
  <conditionalFormatting sqref="D44:K45 H43:K43">
    <cfRule type="duplicateValues" dxfId="34532" priority="13144"/>
  </conditionalFormatting>
  <conditionalFormatting sqref="E44:E45">
    <cfRule type="duplicateValues" dxfId="34531" priority="13146"/>
  </conditionalFormatting>
  <conditionalFormatting sqref="E44:E45">
    <cfRule type="duplicateValues" dxfId="34530" priority="13147"/>
  </conditionalFormatting>
  <conditionalFormatting sqref="E44:E45">
    <cfRule type="duplicateValues" dxfId="34529" priority="13148"/>
  </conditionalFormatting>
  <conditionalFormatting sqref="E44:E45">
    <cfRule type="duplicateValues" dxfId="34528" priority="13149"/>
  </conditionalFormatting>
  <conditionalFormatting sqref="E44:E45">
    <cfRule type="duplicateValues" dxfId="34527" priority="13150"/>
  </conditionalFormatting>
  <conditionalFormatting sqref="E44:E45">
    <cfRule type="duplicateValues" dxfId="34526" priority="13151"/>
  </conditionalFormatting>
  <conditionalFormatting sqref="D44:D45">
    <cfRule type="duplicateValues" dxfId="34525" priority="13152"/>
  </conditionalFormatting>
  <conditionalFormatting sqref="D44:K45 H43:K43">
    <cfRule type="duplicateValues" dxfId="34524" priority="13153"/>
  </conditionalFormatting>
  <conditionalFormatting sqref="D44:K45 H43:K43">
    <cfRule type="duplicateValues" dxfId="34523" priority="13155"/>
  </conditionalFormatting>
  <conditionalFormatting sqref="E44:G45">
    <cfRule type="duplicateValues" dxfId="34522" priority="13157"/>
  </conditionalFormatting>
  <conditionalFormatting sqref="E44:G45">
    <cfRule type="duplicateValues" dxfId="34521" priority="13158"/>
  </conditionalFormatting>
  <conditionalFormatting sqref="E44:G45">
    <cfRule type="duplicateValues" dxfId="34520" priority="13159"/>
  </conditionalFormatting>
  <conditionalFormatting sqref="D43:G43">
    <cfRule type="duplicateValues" dxfId="34519" priority="13160"/>
  </conditionalFormatting>
  <conditionalFormatting sqref="D43:G43">
    <cfRule type="duplicateValues" dxfId="34518" priority="13161"/>
  </conditionalFormatting>
  <conditionalFormatting sqref="D43:G43">
    <cfRule type="duplicateValues" dxfId="34517" priority="13162"/>
  </conditionalFormatting>
  <conditionalFormatting sqref="D43">
    <cfRule type="duplicateValues" dxfId="34516" priority="13163"/>
  </conditionalFormatting>
  <conditionalFormatting sqref="D43">
    <cfRule type="duplicateValues" dxfId="34515" priority="13164"/>
  </conditionalFormatting>
  <conditionalFormatting sqref="D43:G43">
    <cfRule type="duplicateValues" dxfId="34514" priority="13165"/>
  </conditionalFormatting>
  <conditionalFormatting sqref="D43">
    <cfRule type="duplicateValues" dxfId="34513" priority="13166"/>
  </conditionalFormatting>
  <conditionalFormatting sqref="D43:G43">
    <cfRule type="duplicateValues" dxfId="34512" priority="13167"/>
  </conditionalFormatting>
  <conditionalFormatting sqref="D43:G43">
    <cfRule type="duplicateValues" dxfId="34511" priority="13168"/>
  </conditionalFormatting>
  <conditionalFormatting sqref="D42:K42 H40:K41">
    <cfRule type="duplicateValues" dxfId="34510" priority="13191"/>
  </conditionalFormatting>
  <conditionalFormatting sqref="D42:K42 H40:K41">
    <cfRule type="duplicateValues" dxfId="34509" priority="13193"/>
  </conditionalFormatting>
  <conditionalFormatting sqref="D42:K42 H40:K41">
    <cfRule type="duplicateValues" dxfId="34508" priority="13195"/>
  </conditionalFormatting>
  <conditionalFormatting sqref="D42">
    <cfRule type="duplicateValues" dxfId="34507" priority="13197"/>
  </conditionalFormatting>
  <conditionalFormatting sqref="D42">
    <cfRule type="duplicateValues" dxfId="34506" priority="13198"/>
  </conditionalFormatting>
  <conditionalFormatting sqref="D42:K42 H40:K41">
    <cfRule type="duplicateValues" dxfId="34505" priority="13199"/>
  </conditionalFormatting>
  <conditionalFormatting sqref="E42">
    <cfRule type="duplicateValues" dxfId="34504" priority="13201"/>
  </conditionalFormatting>
  <conditionalFormatting sqref="E42">
    <cfRule type="duplicateValues" dxfId="34503" priority="13202"/>
  </conditionalFormatting>
  <conditionalFormatting sqref="E42">
    <cfRule type="duplicateValues" dxfId="34502" priority="13203"/>
  </conditionalFormatting>
  <conditionalFormatting sqref="E42">
    <cfRule type="duplicateValues" dxfId="34501" priority="13204"/>
  </conditionalFormatting>
  <conditionalFormatting sqref="E42">
    <cfRule type="duplicateValues" dxfId="34500" priority="13205"/>
  </conditionalFormatting>
  <conditionalFormatting sqref="E42">
    <cfRule type="duplicateValues" dxfId="34499" priority="13206"/>
  </conditionalFormatting>
  <conditionalFormatting sqref="D42">
    <cfRule type="duplicateValues" dxfId="34498" priority="13207"/>
  </conditionalFormatting>
  <conditionalFormatting sqref="D42:K42 H40:K41">
    <cfRule type="duplicateValues" dxfId="34497" priority="13208"/>
  </conditionalFormatting>
  <conditionalFormatting sqref="D42:K42 H40:K41">
    <cfRule type="duplicateValues" dxfId="34496" priority="13210"/>
  </conditionalFormatting>
  <conditionalFormatting sqref="E42:G42">
    <cfRule type="duplicateValues" dxfId="34495" priority="13212"/>
  </conditionalFormatting>
  <conditionalFormatting sqref="E42:G42">
    <cfRule type="duplicateValues" dxfId="34494" priority="13213"/>
  </conditionalFormatting>
  <conditionalFormatting sqref="E42:G42">
    <cfRule type="duplicateValues" dxfId="34493" priority="13214"/>
  </conditionalFormatting>
  <conditionalFormatting sqref="D37:G37">
    <cfRule type="duplicateValues" dxfId="34492" priority="13240"/>
  </conditionalFormatting>
  <conditionalFormatting sqref="D37:G37">
    <cfRule type="duplicateValues" dxfId="34491" priority="13241"/>
  </conditionalFormatting>
  <conditionalFormatting sqref="D37:G37">
    <cfRule type="duplicateValues" dxfId="34490" priority="13242"/>
  </conditionalFormatting>
  <conditionalFormatting sqref="D37">
    <cfRule type="duplicateValues" dxfId="34489" priority="13243"/>
  </conditionalFormatting>
  <conditionalFormatting sqref="D37">
    <cfRule type="duplicateValues" dxfId="34488" priority="13244"/>
  </conditionalFormatting>
  <conditionalFormatting sqref="D37:G37">
    <cfRule type="duplicateValues" dxfId="34487" priority="13245"/>
  </conditionalFormatting>
  <conditionalFormatting sqref="D37">
    <cfRule type="duplicateValues" dxfId="34486" priority="13246"/>
  </conditionalFormatting>
  <conditionalFormatting sqref="D37:G37">
    <cfRule type="duplicateValues" dxfId="34485" priority="13247"/>
  </conditionalFormatting>
  <conditionalFormatting sqref="D37:G37">
    <cfRule type="duplicateValues" dxfId="34484" priority="13248"/>
  </conditionalFormatting>
  <conditionalFormatting sqref="D38">
    <cfRule type="duplicateValues" dxfId="34483" priority="13250"/>
  </conditionalFormatting>
  <conditionalFormatting sqref="D38">
    <cfRule type="duplicateValues" dxfId="34482" priority="13251"/>
  </conditionalFormatting>
  <conditionalFormatting sqref="D38">
    <cfRule type="duplicateValues" dxfId="34481" priority="13252"/>
  </conditionalFormatting>
  <conditionalFormatting sqref="H37:K37">
    <cfRule type="duplicateValues" dxfId="34480" priority="13253"/>
  </conditionalFormatting>
  <conditionalFormatting sqref="H37:K37">
    <cfRule type="duplicateValues" dxfId="34479" priority="13254"/>
  </conditionalFormatting>
  <conditionalFormatting sqref="H37:K37">
    <cfRule type="duplicateValues" dxfId="34478" priority="13255"/>
  </conditionalFormatting>
  <conditionalFormatting sqref="H37:K37">
    <cfRule type="duplicateValues" dxfId="34477" priority="13256"/>
  </conditionalFormatting>
  <conditionalFormatting sqref="H37:K37">
    <cfRule type="duplicateValues" dxfId="34476" priority="13257"/>
  </conditionalFormatting>
  <conditionalFormatting sqref="H37:K37">
    <cfRule type="duplicateValues" dxfId="34475" priority="13258"/>
  </conditionalFormatting>
  <conditionalFormatting sqref="D34:G36">
    <cfRule type="duplicateValues" dxfId="34474" priority="13318"/>
  </conditionalFormatting>
  <conditionalFormatting sqref="D34:G36">
    <cfRule type="duplicateValues" dxfId="34473" priority="13320"/>
  </conditionalFormatting>
  <conditionalFormatting sqref="D34:G36">
    <cfRule type="duplicateValues" dxfId="34472" priority="13322"/>
  </conditionalFormatting>
  <conditionalFormatting sqref="D34:D36">
    <cfRule type="duplicateValues" dxfId="34471" priority="13324"/>
  </conditionalFormatting>
  <conditionalFormatting sqref="D34:D36">
    <cfRule type="duplicateValues" dxfId="34470" priority="13326"/>
  </conditionalFormatting>
  <conditionalFormatting sqref="D34:G36">
    <cfRule type="duplicateValues" dxfId="34469" priority="13328"/>
  </conditionalFormatting>
  <conditionalFormatting sqref="E34:E36">
    <cfRule type="duplicateValues" dxfId="34468" priority="13330"/>
  </conditionalFormatting>
  <conditionalFormatting sqref="E34:E36">
    <cfRule type="duplicateValues" dxfId="34467" priority="13332"/>
  </conditionalFormatting>
  <conditionalFormatting sqref="E34:E36">
    <cfRule type="duplicateValues" dxfId="34466" priority="13334"/>
  </conditionalFormatting>
  <conditionalFormatting sqref="E34:E36">
    <cfRule type="duplicateValues" dxfId="34465" priority="13336"/>
  </conditionalFormatting>
  <conditionalFormatting sqref="E34:E36">
    <cfRule type="duplicateValues" dxfId="34464" priority="13338"/>
  </conditionalFormatting>
  <conditionalFormatting sqref="E34:E36">
    <cfRule type="duplicateValues" dxfId="34463" priority="13340"/>
  </conditionalFormatting>
  <conditionalFormatting sqref="D34:D36">
    <cfRule type="duplicateValues" dxfId="34462" priority="13342"/>
  </conditionalFormatting>
  <conditionalFormatting sqref="D34:G36">
    <cfRule type="duplicateValues" dxfId="34461" priority="13344"/>
  </conditionalFormatting>
  <conditionalFormatting sqref="D34:G36">
    <cfRule type="duplicateValues" dxfId="34460" priority="13346"/>
  </conditionalFormatting>
  <conditionalFormatting sqref="E34:G36">
    <cfRule type="duplicateValues" dxfId="34459" priority="13348"/>
  </conditionalFormatting>
  <conditionalFormatting sqref="E34:G36">
    <cfRule type="duplicateValues" dxfId="34458" priority="13350"/>
  </conditionalFormatting>
  <conditionalFormatting sqref="E34:G36">
    <cfRule type="duplicateValues" dxfId="34457" priority="13352"/>
  </conditionalFormatting>
  <conditionalFormatting sqref="D32:G33 D31:E31 G31">
    <cfRule type="duplicateValues" dxfId="34456" priority="13401"/>
  </conditionalFormatting>
  <conditionalFormatting sqref="D32:G33 D31:E31 G31">
    <cfRule type="duplicateValues" dxfId="34455" priority="13405"/>
  </conditionalFormatting>
  <conditionalFormatting sqref="D32:G33 D31:E31 G31">
    <cfRule type="duplicateValues" dxfId="34454" priority="13409"/>
  </conditionalFormatting>
  <conditionalFormatting sqref="D31:D33">
    <cfRule type="duplicateValues" dxfId="34453" priority="13413"/>
  </conditionalFormatting>
  <conditionalFormatting sqref="D31:D33">
    <cfRule type="duplicateValues" dxfId="34452" priority="13415"/>
  </conditionalFormatting>
  <conditionalFormatting sqref="D32:G33 D31:E31 G31">
    <cfRule type="duplicateValues" dxfId="34451" priority="13417"/>
  </conditionalFormatting>
  <conditionalFormatting sqref="E31:E33">
    <cfRule type="duplicateValues" dxfId="34450" priority="13421"/>
  </conditionalFormatting>
  <conditionalFormatting sqref="E31:E33">
    <cfRule type="duplicateValues" dxfId="34449" priority="13423"/>
  </conditionalFormatting>
  <conditionalFormatting sqref="E31:E33">
    <cfRule type="duplicateValues" dxfId="34448" priority="13425"/>
  </conditionalFormatting>
  <conditionalFormatting sqref="E31:E33">
    <cfRule type="duplicateValues" dxfId="34447" priority="13427"/>
  </conditionalFormatting>
  <conditionalFormatting sqref="E31:E33">
    <cfRule type="duplicateValues" dxfId="34446" priority="13429"/>
  </conditionalFormatting>
  <conditionalFormatting sqref="E31:E33">
    <cfRule type="duplicateValues" dxfId="34445" priority="13431"/>
  </conditionalFormatting>
  <conditionalFormatting sqref="D31:D33">
    <cfRule type="duplicateValues" dxfId="34444" priority="13433"/>
  </conditionalFormatting>
  <conditionalFormatting sqref="D32:G33 D31:E31 G31">
    <cfRule type="duplicateValues" dxfId="34443" priority="13435"/>
  </conditionalFormatting>
  <conditionalFormatting sqref="D32:G33 D31:E31 G31">
    <cfRule type="duplicateValues" dxfId="34442" priority="13439"/>
  </conditionalFormatting>
  <conditionalFormatting sqref="E32:G33 E31 G31">
    <cfRule type="duplicateValues" dxfId="34441" priority="13443"/>
  </conditionalFormatting>
  <conditionalFormatting sqref="E32:G33 E31 G31">
    <cfRule type="duplicateValues" dxfId="34440" priority="13447"/>
  </conditionalFormatting>
  <conditionalFormatting sqref="E32:G33 E31 G31">
    <cfRule type="duplicateValues" dxfId="34439" priority="13451"/>
  </conditionalFormatting>
  <conditionalFormatting sqref="H31:K36">
    <cfRule type="duplicateValues" dxfId="34438" priority="13497"/>
  </conditionalFormatting>
  <conditionalFormatting sqref="H31:K36">
    <cfRule type="duplicateValues" dxfId="34437" priority="13499"/>
  </conditionalFormatting>
  <conditionalFormatting sqref="H31:K36">
    <cfRule type="duplicateValues" dxfId="34436" priority="13501"/>
  </conditionalFormatting>
  <conditionalFormatting sqref="H31:K36">
    <cfRule type="duplicateValues" dxfId="34435" priority="13503"/>
  </conditionalFormatting>
  <conditionalFormatting sqref="H31:K36">
    <cfRule type="duplicateValues" dxfId="34434" priority="13505"/>
  </conditionalFormatting>
  <conditionalFormatting sqref="H31:K36">
    <cfRule type="duplicateValues" dxfId="34433" priority="13507"/>
  </conditionalFormatting>
  <conditionalFormatting sqref="F17 F8 F10">
    <cfRule type="duplicateValues" dxfId="34432" priority="13853"/>
  </conditionalFormatting>
  <conditionalFormatting sqref="F17 F8 F10">
    <cfRule type="duplicateValues" dxfId="34431" priority="13856"/>
  </conditionalFormatting>
  <conditionalFormatting sqref="F17 F8 F10">
    <cfRule type="duplicateValues" dxfId="34430" priority="13859"/>
  </conditionalFormatting>
  <conditionalFormatting sqref="F17 F8 F10">
    <cfRule type="duplicateValues" dxfId="34429" priority="13862"/>
  </conditionalFormatting>
  <conditionalFormatting sqref="F17 F8 F10">
    <cfRule type="duplicateValues" dxfId="34428" priority="13865"/>
  </conditionalFormatting>
  <conditionalFormatting sqref="F17 F8 F10">
    <cfRule type="duplicateValues" dxfId="34427" priority="13868"/>
  </conditionalFormatting>
  <conditionalFormatting sqref="G6">
    <cfRule type="duplicateValues" dxfId="34426" priority="218"/>
  </conditionalFormatting>
  <conditionalFormatting sqref="G6">
    <cfRule type="duplicateValues" dxfId="34425" priority="219"/>
  </conditionalFormatting>
  <conditionalFormatting sqref="G6">
    <cfRule type="duplicateValues" dxfId="34424" priority="220"/>
  </conditionalFormatting>
  <conditionalFormatting sqref="G6">
    <cfRule type="duplicateValues" dxfId="34423" priority="221"/>
  </conditionalFormatting>
  <conditionalFormatting sqref="G6">
    <cfRule type="duplicateValues" dxfId="34422" priority="222"/>
  </conditionalFormatting>
  <conditionalFormatting sqref="G6">
    <cfRule type="duplicateValues" dxfId="34421" priority="223"/>
  </conditionalFormatting>
  <conditionalFormatting sqref="G6">
    <cfRule type="duplicateValues" dxfId="34420" priority="224"/>
  </conditionalFormatting>
  <conditionalFormatting sqref="G6">
    <cfRule type="duplicateValues" dxfId="34419" priority="225"/>
  </conditionalFormatting>
  <conditionalFormatting sqref="G6">
    <cfRule type="duplicateValues" dxfId="34418" priority="226"/>
  </conditionalFormatting>
  <conditionalFormatting sqref="D7">
    <cfRule type="duplicateValues" dxfId="34417" priority="208"/>
  </conditionalFormatting>
  <conditionalFormatting sqref="D7">
    <cfRule type="duplicateValues" dxfId="34416" priority="209"/>
  </conditionalFormatting>
  <conditionalFormatting sqref="D7">
    <cfRule type="duplicateValues" dxfId="34415" priority="210"/>
  </conditionalFormatting>
  <conditionalFormatting sqref="D7">
    <cfRule type="duplicateValues" dxfId="34414" priority="211"/>
  </conditionalFormatting>
  <conditionalFormatting sqref="D7">
    <cfRule type="duplicateValues" dxfId="34413" priority="212"/>
  </conditionalFormatting>
  <conditionalFormatting sqref="D7">
    <cfRule type="duplicateValues" dxfId="34412" priority="213"/>
  </conditionalFormatting>
  <conditionalFormatting sqref="D7">
    <cfRule type="duplicateValues" dxfId="34411" priority="214"/>
  </conditionalFormatting>
  <conditionalFormatting sqref="D7">
    <cfRule type="duplicateValues" dxfId="34410" priority="215"/>
  </conditionalFormatting>
  <conditionalFormatting sqref="D7">
    <cfRule type="duplicateValues" dxfId="34409" priority="216"/>
  </conditionalFormatting>
  <conditionalFormatting sqref="D15:E15">
    <cfRule type="duplicateValues" dxfId="34408" priority="179"/>
  </conditionalFormatting>
  <conditionalFormatting sqref="D15:E15">
    <cfRule type="duplicateValues" dxfId="34407" priority="180"/>
  </conditionalFormatting>
  <conditionalFormatting sqref="D15:E15">
    <cfRule type="duplicateValues" dxfId="34406" priority="181"/>
  </conditionalFormatting>
  <conditionalFormatting sqref="D15">
    <cfRule type="duplicateValues" dxfId="34405" priority="182"/>
  </conditionalFormatting>
  <conditionalFormatting sqref="D15">
    <cfRule type="duplicateValues" dxfId="34404" priority="183"/>
  </conditionalFormatting>
  <conditionalFormatting sqref="D15:E15">
    <cfRule type="duplicateValues" dxfId="34403" priority="184"/>
  </conditionalFormatting>
  <conditionalFormatting sqref="E15">
    <cfRule type="duplicateValues" dxfId="34402" priority="185"/>
  </conditionalFormatting>
  <conditionalFormatting sqref="E15">
    <cfRule type="duplicateValues" dxfId="34401" priority="186"/>
  </conditionalFormatting>
  <conditionalFormatting sqref="E15">
    <cfRule type="duplicateValues" dxfId="34400" priority="187"/>
  </conditionalFormatting>
  <conditionalFormatting sqref="E15">
    <cfRule type="duplicateValues" dxfId="34399" priority="188"/>
  </conditionalFormatting>
  <conditionalFormatting sqref="E15">
    <cfRule type="duplicateValues" dxfId="34398" priority="189"/>
  </conditionalFormatting>
  <conditionalFormatting sqref="E15">
    <cfRule type="duplicateValues" dxfId="34397" priority="190"/>
  </conditionalFormatting>
  <conditionalFormatting sqref="D15">
    <cfRule type="duplicateValues" dxfId="34396" priority="191"/>
  </conditionalFormatting>
  <conditionalFormatting sqref="D15:E15">
    <cfRule type="duplicateValues" dxfId="34395" priority="192"/>
  </conditionalFormatting>
  <conditionalFormatting sqref="D15:E15">
    <cfRule type="duplicateValues" dxfId="34394" priority="193"/>
  </conditionalFormatting>
  <conditionalFormatting sqref="E15">
    <cfRule type="duplicateValues" dxfId="34393" priority="194"/>
  </conditionalFormatting>
  <conditionalFormatting sqref="E15">
    <cfRule type="duplicateValues" dxfId="34392" priority="195"/>
  </conditionalFormatting>
  <conditionalFormatting sqref="E15">
    <cfRule type="duplicateValues" dxfId="34391" priority="196"/>
  </conditionalFormatting>
  <conditionalFormatting sqref="D14:E14">
    <cfRule type="duplicateValues" dxfId="34390" priority="160"/>
  </conditionalFormatting>
  <conditionalFormatting sqref="D14:E14">
    <cfRule type="duplicateValues" dxfId="34389" priority="161"/>
  </conditionalFormatting>
  <conditionalFormatting sqref="D14:E14">
    <cfRule type="duplicateValues" dxfId="34388" priority="162"/>
  </conditionalFormatting>
  <conditionalFormatting sqref="D14">
    <cfRule type="duplicateValues" dxfId="34387" priority="163"/>
  </conditionalFormatting>
  <conditionalFormatting sqref="D14">
    <cfRule type="duplicateValues" dxfId="34386" priority="164"/>
  </conditionalFormatting>
  <conditionalFormatting sqref="D14:E14">
    <cfRule type="duplicateValues" dxfId="34385" priority="165"/>
  </conditionalFormatting>
  <conditionalFormatting sqref="E14">
    <cfRule type="duplicateValues" dxfId="34384" priority="166"/>
  </conditionalFormatting>
  <conditionalFormatting sqref="E14">
    <cfRule type="duplicateValues" dxfId="34383" priority="167"/>
  </conditionalFormatting>
  <conditionalFormatting sqref="E14">
    <cfRule type="duplicateValues" dxfId="34382" priority="168"/>
  </conditionalFormatting>
  <conditionalFormatting sqref="E14">
    <cfRule type="duplicateValues" dxfId="34381" priority="169"/>
  </conditionalFormatting>
  <conditionalFormatting sqref="E14">
    <cfRule type="duplicateValues" dxfId="34380" priority="170"/>
  </conditionalFormatting>
  <conditionalFormatting sqref="E14">
    <cfRule type="duplicateValues" dxfId="34379" priority="171"/>
  </conditionalFormatting>
  <conditionalFormatting sqref="D14">
    <cfRule type="duplicateValues" dxfId="34378" priority="172"/>
  </conditionalFormatting>
  <conditionalFormatting sqref="D14:E14">
    <cfRule type="duplicateValues" dxfId="34377" priority="173"/>
  </conditionalFormatting>
  <conditionalFormatting sqref="D14:E14">
    <cfRule type="duplicateValues" dxfId="34376" priority="174"/>
  </conditionalFormatting>
  <conditionalFormatting sqref="E14">
    <cfRule type="duplicateValues" dxfId="34375" priority="175"/>
  </conditionalFormatting>
  <conditionalFormatting sqref="E14">
    <cfRule type="duplicateValues" dxfId="34374" priority="176"/>
  </conditionalFormatting>
  <conditionalFormatting sqref="E14">
    <cfRule type="duplicateValues" dxfId="34373" priority="177"/>
  </conditionalFormatting>
  <conditionalFormatting sqref="G15">
    <cfRule type="duplicateValues" dxfId="34372" priority="112"/>
  </conditionalFormatting>
  <conditionalFormatting sqref="G15">
    <cfRule type="duplicateValues" dxfId="34371" priority="113"/>
  </conditionalFormatting>
  <conditionalFormatting sqref="G15">
    <cfRule type="duplicateValues" dxfId="34370" priority="114"/>
  </conditionalFormatting>
  <conditionalFormatting sqref="G15">
    <cfRule type="duplicateValues" dxfId="34369" priority="115"/>
  </conditionalFormatting>
  <conditionalFormatting sqref="G15">
    <cfRule type="duplicateValues" dxfId="34368" priority="116"/>
  </conditionalFormatting>
  <conditionalFormatting sqref="G15">
    <cfRule type="duplicateValues" dxfId="34367" priority="117"/>
  </conditionalFormatting>
  <conditionalFormatting sqref="G15">
    <cfRule type="duplicateValues" dxfId="34366" priority="118"/>
  </conditionalFormatting>
  <conditionalFormatting sqref="G15">
    <cfRule type="duplicateValues" dxfId="34365" priority="119"/>
  </conditionalFormatting>
  <conditionalFormatting sqref="G15">
    <cfRule type="duplicateValues" dxfId="34364" priority="120"/>
  </conditionalFormatting>
  <conditionalFormatting sqref="G14">
    <cfRule type="duplicateValues" dxfId="34363" priority="102"/>
  </conditionalFormatting>
  <conditionalFormatting sqref="G14">
    <cfRule type="duplicateValues" dxfId="34362" priority="103"/>
  </conditionalFormatting>
  <conditionalFormatting sqref="G14">
    <cfRule type="duplicateValues" dxfId="34361" priority="104"/>
  </conditionalFormatting>
  <conditionalFormatting sqref="G14">
    <cfRule type="duplicateValues" dxfId="34360" priority="105"/>
  </conditionalFormatting>
  <conditionalFormatting sqref="G14">
    <cfRule type="duplicateValues" dxfId="34359" priority="106"/>
  </conditionalFormatting>
  <conditionalFormatting sqref="G14">
    <cfRule type="duplicateValues" dxfId="34358" priority="107"/>
  </conditionalFormatting>
  <conditionalFormatting sqref="G14">
    <cfRule type="duplicateValues" dxfId="34357" priority="108"/>
  </conditionalFormatting>
  <conditionalFormatting sqref="G14">
    <cfRule type="duplicateValues" dxfId="34356" priority="109"/>
  </conditionalFormatting>
  <conditionalFormatting sqref="G14">
    <cfRule type="duplicateValues" dxfId="34355" priority="110"/>
  </conditionalFormatting>
  <conditionalFormatting sqref="F15">
    <cfRule type="duplicateValues" dxfId="34354" priority="72"/>
  </conditionalFormatting>
  <conditionalFormatting sqref="F15">
    <cfRule type="duplicateValues" dxfId="34353" priority="73"/>
  </conditionalFormatting>
  <conditionalFormatting sqref="F15">
    <cfRule type="duplicateValues" dxfId="34352" priority="74"/>
  </conditionalFormatting>
  <conditionalFormatting sqref="F15">
    <cfRule type="duplicateValues" dxfId="34351" priority="75"/>
  </conditionalFormatting>
  <conditionalFormatting sqref="F15">
    <cfRule type="duplicateValues" dxfId="34350" priority="76"/>
  </conditionalFormatting>
  <conditionalFormatting sqref="F15">
    <cfRule type="duplicateValues" dxfId="34349" priority="77"/>
  </conditionalFormatting>
  <conditionalFormatting sqref="F15">
    <cfRule type="duplicateValues" dxfId="34348" priority="78"/>
  </conditionalFormatting>
  <conditionalFormatting sqref="F15">
    <cfRule type="duplicateValues" dxfId="34347" priority="79"/>
  </conditionalFormatting>
  <conditionalFormatting sqref="F15">
    <cfRule type="duplicateValues" dxfId="34346" priority="80"/>
  </conditionalFormatting>
  <conditionalFormatting sqref="F14">
    <cfRule type="duplicateValues" dxfId="34345" priority="62"/>
  </conditionalFormatting>
  <conditionalFormatting sqref="F14">
    <cfRule type="duplicateValues" dxfId="34344" priority="63"/>
  </conditionalFormatting>
  <conditionalFormatting sqref="F14">
    <cfRule type="duplicateValues" dxfId="34343" priority="64"/>
  </conditionalFormatting>
  <conditionalFormatting sqref="F14">
    <cfRule type="duplicateValues" dxfId="34342" priority="65"/>
  </conditionalFormatting>
  <conditionalFormatting sqref="F14">
    <cfRule type="duplicateValues" dxfId="34341" priority="66"/>
  </conditionalFormatting>
  <conditionalFormatting sqref="F14">
    <cfRule type="duplicateValues" dxfId="34340" priority="67"/>
  </conditionalFormatting>
  <conditionalFormatting sqref="F14">
    <cfRule type="duplicateValues" dxfId="34339" priority="68"/>
  </conditionalFormatting>
  <conditionalFormatting sqref="F14">
    <cfRule type="duplicateValues" dxfId="34338" priority="69"/>
  </conditionalFormatting>
  <conditionalFormatting sqref="F14">
    <cfRule type="duplicateValues" dxfId="34337" priority="70"/>
  </conditionalFormatting>
  <conditionalFormatting sqref="H14:K14">
    <cfRule type="duplicateValues" dxfId="34336" priority="35"/>
  </conditionalFormatting>
  <conditionalFormatting sqref="H14:K14">
    <cfRule type="duplicateValues" dxfId="34335" priority="36"/>
  </conditionalFormatting>
  <conditionalFormatting sqref="H14:K14">
    <cfRule type="duplicateValues" dxfId="34334" priority="37"/>
  </conditionalFormatting>
  <conditionalFormatting sqref="H14:K14">
    <cfRule type="duplicateValues" dxfId="34333" priority="38"/>
  </conditionalFormatting>
  <conditionalFormatting sqref="H14:K14">
    <cfRule type="duplicateValues" dxfId="34332" priority="39"/>
  </conditionalFormatting>
  <conditionalFormatting sqref="H14:K14">
    <cfRule type="duplicateValues" dxfId="34331" priority="40"/>
  </conditionalFormatting>
  <conditionalFormatting sqref="H15:K15">
    <cfRule type="duplicateValues" dxfId="34330" priority="28"/>
  </conditionalFormatting>
  <conditionalFormatting sqref="H15:K15">
    <cfRule type="duplicateValues" dxfId="34329" priority="29"/>
  </conditionalFormatting>
  <conditionalFormatting sqref="H15:K15">
    <cfRule type="duplicateValues" dxfId="34328" priority="30"/>
  </conditionalFormatting>
  <conditionalFormatting sqref="H15:K15">
    <cfRule type="duplicateValues" dxfId="34327" priority="31"/>
  </conditionalFormatting>
  <conditionalFormatting sqref="H15:K15">
    <cfRule type="duplicateValues" dxfId="34326" priority="32"/>
  </conditionalFormatting>
  <conditionalFormatting sqref="H15:K15">
    <cfRule type="duplicateValues" dxfId="34325" priority="33"/>
  </conditionalFormatting>
  <conditionalFormatting sqref="D19">
    <cfRule type="duplicateValues" dxfId="34324" priority="12"/>
  </conditionalFormatting>
  <conditionalFormatting sqref="D19">
    <cfRule type="duplicateValues" dxfId="34323" priority="13"/>
  </conditionalFormatting>
  <conditionalFormatting sqref="D19">
    <cfRule type="duplicateValues" dxfId="34322" priority="14"/>
  </conditionalFormatting>
  <conditionalFormatting sqref="D19">
    <cfRule type="duplicateValues" dxfId="34321" priority="15"/>
  </conditionalFormatting>
  <conditionalFormatting sqref="D19">
    <cfRule type="duplicateValues" dxfId="34320" priority="16"/>
  </conditionalFormatting>
  <conditionalFormatting sqref="D19">
    <cfRule type="duplicateValues" dxfId="34319" priority="17"/>
  </conditionalFormatting>
  <conditionalFormatting sqref="D19">
    <cfRule type="duplicateValues" dxfId="34318" priority="18"/>
  </conditionalFormatting>
  <conditionalFormatting sqref="D19">
    <cfRule type="duplicateValues" dxfId="34317" priority="19"/>
  </conditionalFormatting>
  <conditionalFormatting sqref="D19">
    <cfRule type="duplicateValues" dxfId="34316" priority="20"/>
  </conditionalFormatting>
  <conditionalFormatting sqref="D19">
    <cfRule type="duplicateValues" dxfId="34315" priority="21"/>
  </conditionalFormatting>
  <conditionalFormatting sqref="D19">
    <cfRule type="duplicateValues" dxfId="34314" priority="22"/>
  </conditionalFormatting>
  <conditionalFormatting sqref="D19">
    <cfRule type="duplicateValues" dxfId="34313" priority="23"/>
  </conditionalFormatting>
  <conditionalFormatting sqref="D19">
    <cfRule type="duplicateValues" dxfId="34312" priority="24"/>
  </conditionalFormatting>
  <conditionalFormatting sqref="D19">
    <cfRule type="duplicateValues" dxfId="34311" priority="25"/>
  </conditionalFormatting>
  <conditionalFormatting sqref="D19">
    <cfRule type="duplicateValues" dxfId="34310" priority="26"/>
  </conditionalFormatting>
  <conditionalFormatting sqref="E19">
    <cfRule type="duplicateValues" dxfId="34309" priority="2"/>
  </conditionalFormatting>
  <conditionalFormatting sqref="E19">
    <cfRule type="duplicateValues" dxfId="34308" priority="3"/>
  </conditionalFormatting>
  <conditionalFormatting sqref="E19">
    <cfRule type="duplicateValues" dxfId="34307" priority="4"/>
  </conditionalFormatting>
  <conditionalFormatting sqref="E19">
    <cfRule type="duplicateValues" dxfId="34306" priority="5"/>
  </conditionalFormatting>
  <conditionalFormatting sqref="E19">
    <cfRule type="duplicateValues" dxfId="34305" priority="6"/>
  </conditionalFormatting>
  <conditionalFormatting sqref="E19">
    <cfRule type="duplicateValues" dxfId="34304" priority="7"/>
  </conditionalFormatting>
  <conditionalFormatting sqref="E19">
    <cfRule type="duplicateValues" dxfId="34303" priority="8"/>
  </conditionalFormatting>
  <conditionalFormatting sqref="E19">
    <cfRule type="duplicateValues" dxfId="34302" priority="9"/>
  </conditionalFormatting>
  <conditionalFormatting sqref="E19">
    <cfRule type="duplicateValues" dxfId="34301" priority="10"/>
  </conditionalFormatting>
  <conditionalFormatting sqref="D14:K15">
    <cfRule type="duplicateValues" dxfId="34300" priority="14634"/>
    <cfRule type="duplicateValues" dxfId="34299" priority="14635"/>
    <cfRule type="duplicateValues" dxfId="34298" priority="14636"/>
  </conditionalFormatting>
  <dataValidations count="1">
    <dataValidation type="list" allowBlank="1" showInputMessage="1" showErrorMessage="1" sqref="B31 B6:B29 B34:B35 B37:B48">
      <formula1>$AP$76:$AP$93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1"/>
  <sheetViews>
    <sheetView zoomScale="160" zoomScaleNormal="160" workbookViewId="0">
      <selection activeCell="D10" sqref="D10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42865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Q31+Q47</f>
        <v>89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24</v>
      </c>
      <c r="C6" s="229" t="s">
        <v>790</v>
      </c>
      <c r="D6" s="25" t="s">
        <v>729</v>
      </c>
      <c r="E6" s="25" t="s">
        <v>731</v>
      </c>
      <c r="F6" s="25" t="s">
        <v>732</v>
      </c>
      <c r="G6" s="35" t="s">
        <v>791</v>
      </c>
      <c r="H6" s="26" t="s">
        <v>730</v>
      </c>
      <c r="I6" s="26"/>
      <c r="J6" s="26"/>
      <c r="K6" s="26"/>
      <c r="L6" s="221"/>
      <c r="M6" s="221"/>
      <c r="N6" s="222">
        <f>Q6</f>
        <v>8</v>
      </c>
      <c r="O6" s="223">
        <f>COUNTIF(S6:V8,1)</f>
        <v>7</v>
      </c>
      <c r="P6" s="223">
        <f>COUNTIF(X6:AA8,1)</f>
        <v>1</v>
      </c>
      <c r="Q6" s="223">
        <f>O6+P6</f>
        <v>8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9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35" t="s">
        <v>792</v>
      </c>
      <c r="E7" s="35" t="s">
        <v>793</v>
      </c>
      <c r="F7" s="25" t="s">
        <v>740</v>
      </c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25</v>
      </c>
      <c r="C9" s="239" t="s">
        <v>709</v>
      </c>
      <c r="D9" s="25" t="s">
        <v>714</v>
      </c>
      <c r="E9" s="25" t="s">
        <v>715</v>
      </c>
      <c r="F9" s="25" t="s">
        <v>716</v>
      </c>
      <c r="G9" s="25" t="s">
        <v>717</v>
      </c>
      <c r="H9" s="26"/>
      <c r="I9" s="26"/>
      <c r="J9" s="26"/>
      <c r="K9" s="26"/>
      <c r="L9" s="241"/>
      <c r="M9" s="241"/>
      <c r="N9" s="244">
        <f>Q9</f>
        <v>5</v>
      </c>
      <c r="O9" s="230">
        <f>COUNTIF(S9:V11,1)</f>
        <v>5</v>
      </c>
      <c r="P9" s="230">
        <f>COUNTIF(X9:AA11,1)</f>
        <v>0</v>
      </c>
      <c r="Q9" s="230">
        <f>O9+P9</f>
        <v>5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25" t="s">
        <v>718</v>
      </c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  <c r="AD10" s="12"/>
    </row>
    <row r="11" spans="1:30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3">
        <v>3</v>
      </c>
      <c r="B12" s="236" t="s">
        <v>26</v>
      </c>
      <c r="C12" s="239" t="s">
        <v>339</v>
      </c>
      <c r="D12" s="25" t="s">
        <v>724</v>
      </c>
      <c r="E12" s="25" t="s">
        <v>725</v>
      </c>
      <c r="F12" s="25" t="s">
        <v>726</v>
      </c>
      <c r="G12" s="25" t="s">
        <v>727</v>
      </c>
      <c r="H12" s="26" t="s">
        <v>720</v>
      </c>
      <c r="I12" s="26" t="s">
        <v>721</v>
      </c>
      <c r="J12" s="26" t="s">
        <v>722</v>
      </c>
      <c r="K12" s="26" t="s">
        <v>723</v>
      </c>
      <c r="L12" s="241"/>
      <c r="M12" s="241"/>
      <c r="N12" s="244">
        <f>Q12</f>
        <v>10</v>
      </c>
      <c r="O12" s="230">
        <f>COUNTIF(S12:V14,1)</f>
        <v>5</v>
      </c>
      <c r="P12" s="230">
        <f>COUNTIF(X12:AA14,1)</f>
        <v>5</v>
      </c>
      <c r="Q12" s="230">
        <f>O12+P12</f>
        <v>10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1</v>
      </c>
    </row>
    <row r="13" spans="1:30" ht="11.25" customHeight="1" x14ac:dyDescent="0.3">
      <c r="A13" s="234"/>
      <c r="B13" s="237"/>
      <c r="C13" s="229"/>
      <c r="D13" s="25" t="s">
        <v>728</v>
      </c>
      <c r="E13" s="25"/>
      <c r="F13" s="25"/>
      <c r="G13" s="25"/>
      <c r="H13" s="26" t="s">
        <v>704</v>
      </c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1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3">
        <v>4</v>
      </c>
      <c r="B15" s="236" t="s">
        <v>34</v>
      </c>
      <c r="C15" s="239" t="s">
        <v>710</v>
      </c>
      <c r="D15" s="25" t="s">
        <v>634</v>
      </c>
      <c r="E15" s="25" t="s">
        <v>635</v>
      </c>
      <c r="F15" s="25" t="s">
        <v>733</v>
      </c>
      <c r="G15" s="25" t="s">
        <v>640</v>
      </c>
      <c r="H15" s="26"/>
      <c r="I15" s="26"/>
      <c r="J15" s="26"/>
      <c r="K15" s="26"/>
      <c r="L15" s="241"/>
      <c r="M15" s="241"/>
      <c r="N15" s="244">
        <f>Q15</f>
        <v>5</v>
      </c>
      <c r="O15" s="230">
        <f>COUNTIF(S15:V17,1)</f>
        <v>5</v>
      </c>
      <c r="P15" s="230">
        <f>COUNTIF(X15:AA17,1)</f>
        <v>0</v>
      </c>
      <c r="Q15" s="230">
        <f>O15+P15</f>
        <v>5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25" t="s">
        <v>641</v>
      </c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7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7" ht="11.25" customHeight="1" x14ac:dyDescent="0.3">
      <c r="A18" s="233">
        <v>5</v>
      </c>
      <c r="B18" s="236" t="s">
        <v>35</v>
      </c>
      <c r="C18" s="239" t="s">
        <v>711</v>
      </c>
      <c r="D18" s="25" t="s">
        <v>747</v>
      </c>
      <c r="E18" s="25" t="s">
        <v>748</v>
      </c>
      <c r="F18" s="25" t="s">
        <v>531</v>
      </c>
      <c r="G18" s="25" t="s">
        <v>749</v>
      </c>
      <c r="H18" s="26" t="s">
        <v>746</v>
      </c>
      <c r="I18" s="26"/>
      <c r="J18" s="26"/>
      <c r="K18" s="26"/>
      <c r="L18" s="241"/>
      <c r="M18" s="241"/>
      <c r="N18" s="244">
        <f>Q18</f>
        <v>7</v>
      </c>
      <c r="O18" s="230">
        <f>COUNTIF(S18:V20,1)</f>
        <v>6</v>
      </c>
      <c r="P18" s="230">
        <f>COUNTIF(X18:AA20,1)</f>
        <v>1</v>
      </c>
      <c r="Q18" s="230">
        <f>O18+P18</f>
        <v>7</v>
      </c>
      <c r="R18" s="1"/>
      <c r="S18" s="10">
        <f t="shared" ref="S18:V30" si="2">IF(D18=$V$1,0,1)</f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si="1"/>
        <v>1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7" ht="11.25" customHeight="1" x14ac:dyDescent="0.3">
      <c r="A19" s="234"/>
      <c r="B19" s="237"/>
      <c r="C19" s="229"/>
      <c r="D19" s="25" t="s">
        <v>750</v>
      </c>
      <c r="E19" s="35" t="s">
        <v>796</v>
      </c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2"/>
        <v>1</v>
      </c>
      <c r="T19" s="10">
        <f t="shared" si="2"/>
        <v>1</v>
      </c>
      <c r="U19" s="10">
        <f t="shared" si="2"/>
        <v>0</v>
      </c>
      <c r="V19" s="10">
        <f t="shared" si="2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7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ref="X20:AA30" si="3">IF(H20=$V$1,0,1)</f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27" ht="11.25" customHeight="1" x14ac:dyDescent="0.3">
      <c r="A21" s="233">
        <v>6</v>
      </c>
      <c r="B21" s="236" t="s">
        <v>36</v>
      </c>
      <c r="C21" s="239" t="s">
        <v>754</v>
      </c>
      <c r="D21" s="25" t="s">
        <v>753</v>
      </c>
      <c r="E21" s="35" t="s">
        <v>798</v>
      </c>
      <c r="F21" s="25"/>
      <c r="G21" s="25"/>
      <c r="H21" s="26" t="s">
        <v>751</v>
      </c>
      <c r="I21" s="26" t="s">
        <v>752</v>
      </c>
      <c r="J21" s="26" t="s">
        <v>719</v>
      </c>
      <c r="K21" s="26"/>
      <c r="L21" s="241"/>
      <c r="M21" s="241"/>
      <c r="N21" s="244">
        <f>Q21</f>
        <v>5</v>
      </c>
      <c r="O21" s="230">
        <f>COUNTIF(S21:V22,1)</f>
        <v>2</v>
      </c>
      <c r="P21" s="230">
        <f>COUNTIF(X21:AA22,1)</f>
        <v>3</v>
      </c>
      <c r="Q21" s="230">
        <f>O21+P21</f>
        <v>5</v>
      </c>
      <c r="R21" s="1"/>
      <c r="S21" s="10">
        <f t="shared" si="2"/>
        <v>1</v>
      </c>
      <c r="T21" s="10">
        <f t="shared" si="2"/>
        <v>1</v>
      </c>
      <c r="U21" s="10">
        <f t="shared" si="2"/>
        <v>0</v>
      </c>
      <c r="V21" s="10">
        <f t="shared" si="2"/>
        <v>0</v>
      </c>
      <c r="W21" s="1"/>
      <c r="X21" s="10">
        <f t="shared" si="3"/>
        <v>1</v>
      </c>
      <c r="Y21" s="10">
        <f t="shared" si="3"/>
        <v>1</v>
      </c>
      <c r="Z21" s="10">
        <f t="shared" si="3"/>
        <v>1</v>
      </c>
      <c r="AA21" s="10">
        <f t="shared" si="3"/>
        <v>0</v>
      </c>
    </row>
    <row r="22" spans="1:27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7" ht="11.25" customHeight="1" x14ac:dyDescent="0.3">
      <c r="A23" s="233">
        <v>7</v>
      </c>
      <c r="B23" s="236" t="s">
        <v>28</v>
      </c>
      <c r="C23" s="239" t="s">
        <v>712</v>
      </c>
      <c r="D23" s="25" t="s">
        <v>741</v>
      </c>
      <c r="E23" s="25" t="s">
        <v>742</v>
      </c>
      <c r="F23" s="25" t="s">
        <v>743</v>
      </c>
      <c r="G23" s="25" t="s">
        <v>744</v>
      </c>
      <c r="H23" s="26"/>
      <c r="I23" s="26"/>
      <c r="J23" s="26"/>
      <c r="K23" s="26"/>
      <c r="L23" s="241"/>
      <c r="M23" s="241"/>
      <c r="N23" s="244">
        <f>Q23</f>
        <v>7</v>
      </c>
      <c r="O23" s="230">
        <f>COUNTIF(S23:V25,1)</f>
        <v>7</v>
      </c>
      <c r="P23" s="230">
        <f>COUNTIF(X23:AA25,1)</f>
        <v>0</v>
      </c>
      <c r="Q23" s="230">
        <f>O23+P23</f>
        <v>7</v>
      </c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7" ht="11.25" customHeight="1" x14ac:dyDescent="0.3">
      <c r="A24" s="234"/>
      <c r="B24" s="237"/>
      <c r="C24" s="229"/>
      <c r="D24" s="25" t="s">
        <v>745</v>
      </c>
      <c r="E24" s="35" t="s">
        <v>794</v>
      </c>
      <c r="F24" s="35" t="s">
        <v>795</v>
      </c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7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7" ht="11.25" customHeight="1" x14ac:dyDescent="0.3">
      <c r="A26" s="233">
        <v>8</v>
      </c>
      <c r="B26" s="236" t="s">
        <v>30</v>
      </c>
      <c r="C26" s="239" t="s">
        <v>713</v>
      </c>
      <c r="D26" s="25" t="s">
        <v>734</v>
      </c>
      <c r="E26" s="25" t="s">
        <v>735</v>
      </c>
      <c r="F26" s="25" t="s">
        <v>736</v>
      </c>
      <c r="G26" s="25" t="s">
        <v>737</v>
      </c>
      <c r="H26" s="26" t="s">
        <v>738</v>
      </c>
      <c r="I26" s="26"/>
      <c r="J26" s="26"/>
      <c r="K26" s="26"/>
      <c r="L26" s="241"/>
      <c r="M26" s="241"/>
      <c r="N26" s="244">
        <f>Q26</f>
        <v>6</v>
      </c>
      <c r="O26" s="230">
        <f>COUNTIF(S26:V28,1)</f>
        <v>5</v>
      </c>
      <c r="P26" s="230">
        <f>COUNTIF(X26:AA28,1)</f>
        <v>1</v>
      </c>
      <c r="Q26" s="230">
        <f>O26+P26</f>
        <v>6</v>
      </c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1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7" ht="11.25" customHeight="1" x14ac:dyDescent="0.3">
      <c r="A27" s="234"/>
      <c r="B27" s="237"/>
      <c r="C27" s="229"/>
      <c r="D27" s="25" t="s">
        <v>739</v>
      </c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7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7" ht="11.25" customHeight="1" x14ac:dyDescent="0.3">
      <c r="A29" s="233">
        <v>9</v>
      </c>
      <c r="B29" s="236" t="s">
        <v>37</v>
      </c>
      <c r="C29" s="239" t="s">
        <v>109</v>
      </c>
      <c r="D29" s="35" t="s">
        <v>789</v>
      </c>
      <c r="E29" s="25"/>
      <c r="F29" s="25"/>
      <c r="G29" s="25"/>
      <c r="H29" s="26" t="s">
        <v>755</v>
      </c>
      <c r="I29" s="26" t="s">
        <v>756</v>
      </c>
      <c r="J29" s="26" t="s">
        <v>757</v>
      </c>
      <c r="K29" s="26" t="s">
        <v>758</v>
      </c>
      <c r="L29" s="241"/>
      <c r="M29" s="241"/>
      <c r="N29" s="244">
        <f>Q29</f>
        <v>5</v>
      </c>
      <c r="O29" s="230">
        <f>COUNTIF(S29:V30,1)</f>
        <v>1</v>
      </c>
      <c r="P29" s="230">
        <f>COUNTIF(X29:AA30,1)</f>
        <v>4</v>
      </c>
      <c r="Q29" s="230">
        <f>O29+P29</f>
        <v>5</v>
      </c>
      <c r="R29" s="1"/>
      <c r="S29" s="10">
        <f t="shared" si="2"/>
        <v>1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1</v>
      </c>
      <c r="Y29" s="10">
        <f t="shared" si="3"/>
        <v>1</v>
      </c>
      <c r="Z29" s="10">
        <f t="shared" si="3"/>
        <v>1</v>
      </c>
      <c r="AA29" s="10">
        <f t="shared" si="3"/>
        <v>1</v>
      </c>
    </row>
    <row r="30" spans="1:27" ht="11.25" customHeight="1" x14ac:dyDescent="0.3">
      <c r="A30" s="235"/>
      <c r="B30" s="238"/>
      <c r="C30" s="240"/>
      <c r="D30" s="25"/>
      <c r="E30" s="25"/>
      <c r="F30" s="25"/>
      <c r="G30" s="25"/>
      <c r="H30" s="26"/>
      <c r="I30" s="26"/>
      <c r="J30" s="26"/>
      <c r="K30" s="26"/>
      <c r="L30" s="243"/>
      <c r="M30" s="243"/>
      <c r="N30" s="246"/>
      <c r="O30" s="232"/>
      <c r="P30" s="232"/>
      <c r="Q30" s="232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27" ht="10.5" customHeight="1" x14ac:dyDescent="0.3">
      <c r="A31" s="247"/>
      <c r="B31" s="225"/>
      <c r="C31" s="226"/>
      <c r="D31" s="224" t="s">
        <v>17</v>
      </c>
      <c r="E31" s="225"/>
      <c r="F31" s="225"/>
      <c r="G31" s="225"/>
      <c r="H31" s="225"/>
      <c r="I31" s="225"/>
      <c r="J31" s="225"/>
      <c r="K31" s="226"/>
      <c r="L31" s="13"/>
      <c r="M31" s="14"/>
      <c r="N31" s="14"/>
      <c r="O31" s="43">
        <f>SUM($O$6:$O$30)</f>
        <v>43</v>
      </c>
      <c r="P31" s="44">
        <f>SUM($P$6:$P$30)</f>
        <v>15</v>
      </c>
      <c r="Q31" s="15">
        <f>SUM(Q6:Q30)</f>
        <v>58</v>
      </c>
      <c r="R31" s="1"/>
      <c r="S31" s="10"/>
      <c r="T31" s="10"/>
      <c r="U31" s="10"/>
      <c r="V31" s="10"/>
      <c r="W31" s="1"/>
      <c r="X31" s="10"/>
      <c r="Y31" s="10"/>
      <c r="Z31" s="10"/>
      <c r="AA31" s="10"/>
    </row>
    <row r="32" spans="1:27" ht="11.25" customHeight="1" x14ac:dyDescent="0.3">
      <c r="A32" s="248">
        <v>1</v>
      </c>
      <c r="B32" s="249" t="s">
        <v>27</v>
      </c>
      <c r="C32" s="263" t="s">
        <v>712</v>
      </c>
      <c r="D32" s="25" t="s">
        <v>764</v>
      </c>
      <c r="E32" s="25" t="s">
        <v>765</v>
      </c>
      <c r="F32" s="25" t="s">
        <v>766</v>
      </c>
      <c r="G32" s="25" t="s">
        <v>767</v>
      </c>
      <c r="H32" s="26"/>
      <c r="I32" s="26"/>
      <c r="J32" s="26"/>
      <c r="K32" s="26"/>
      <c r="L32" s="221"/>
      <c r="M32" s="221"/>
      <c r="N32" s="222">
        <f>Q32</f>
        <v>9</v>
      </c>
      <c r="O32" s="223">
        <f>COUNTIF(S32:V34,1)</f>
        <v>9</v>
      </c>
      <c r="P32" s="223">
        <f>COUNTIF(X32:AA34,1)</f>
        <v>0</v>
      </c>
      <c r="Q32" s="223">
        <f>O32+P32</f>
        <v>9</v>
      </c>
      <c r="R32" s="1"/>
      <c r="S32" s="10">
        <f t="shared" ref="S32:V44" si="4">IF(D32=$V$1,0,1)</f>
        <v>1</v>
      </c>
      <c r="T32" s="10">
        <f t="shared" si="4"/>
        <v>1</v>
      </c>
      <c r="U32" s="10">
        <f t="shared" si="4"/>
        <v>1</v>
      </c>
      <c r="V32" s="10">
        <f t="shared" si="4"/>
        <v>1</v>
      </c>
      <c r="W32" s="1"/>
      <c r="X32" s="10">
        <f t="shared" ref="X32:AA44" si="5">IF(H32=$V$1,0,1)</f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0"/>
      <c r="C33" s="263"/>
      <c r="D33" s="25" t="s">
        <v>768</v>
      </c>
      <c r="E33" s="25" t="s">
        <v>769</v>
      </c>
      <c r="F33" s="25" t="s">
        <v>770</v>
      </c>
      <c r="G33" s="25" t="s">
        <v>771</v>
      </c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1</v>
      </c>
      <c r="T33" s="10">
        <f t="shared" si="4"/>
        <v>1</v>
      </c>
      <c r="U33" s="10">
        <f t="shared" si="4"/>
        <v>1</v>
      </c>
      <c r="V33" s="10">
        <f t="shared" si="4"/>
        <v>1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63"/>
      <c r="D34" s="25" t="s">
        <v>772</v>
      </c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1</v>
      </c>
      <c r="T34" s="10">
        <f t="shared" si="4"/>
        <v>0</v>
      </c>
      <c r="U34" s="10">
        <f t="shared" si="4"/>
        <v>0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>
        <v>2</v>
      </c>
      <c r="B35" s="249" t="s">
        <v>29</v>
      </c>
      <c r="C35" s="263" t="s">
        <v>763</v>
      </c>
      <c r="D35" s="25" t="s">
        <v>784</v>
      </c>
      <c r="E35" s="25" t="s">
        <v>785</v>
      </c>
      <c r="F35" s="25" t="s">
        <v>786</v>
      </c>
      <c r="G35" s="25" t="s">
        <v>787</v>
      </c>
      <c r="H35" s="26"/>
      <c r="I35" s="26"/>
      <c r="J35" s="26"/>
      <c r="K35" s="26"/>
      <c r="L35" s="221"/>
      <c r="M35" s="221"/>
      <c r="N35" s="222">
        <f>Q35</f>
        <v>5</v>
      </c>
      <c r="O35" s="223">
        <f>COUNTIF(S35:V37,1)</f>
        <v>5</v>
      </c>
      <c r="P35" s="223">
        <f>COUNTIF(X35:AA37,1)</f>
        <v>0</v>
      </c>
      <c r="Q35" s="223">
        <f>O35+P35</f>
        <v>5</v>
      </c>
      <c r="R35" s="1"/>
      <c r="S35" s="10">
        <f t="shared" si="4"/>
        <v>1</v>
      </c>
      <c r="T35" s="10">
        <f t="shared" si="4"/>
        <v>1</v>
      </c>
      <c r="U35" s="10">
        <f t="shared" si="4"/>
        <v>1</v>
      </c>
      <c r="V35" s="10">
        <f t="shared" si="4"/>
        <v>1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63"/>
      <c r="D36" s="25" t="s">
        <v>788</v>
      </c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1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0"/>
      <c r="C37" s="263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0</v>
      </c>
      <c r="T37" s="10">
        <f t="shared" si="4"/>
        <v>0</v>
      </c>
      <c r="U37" s="10">
        <f t="shared" si="4"/>
        <v>0</v>
      </c>
      <c r="V37" s="10">
        <f t="shared" si="4"/>
        <v>0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>
        <v>3</v>
      </c>
      <c r="B38" s="251" t="s">
        <v>33</v>
      </c>
      <c r="C38" s="263" t="s">
        <v>171</v>
      </c>
      <c r="D38" s="25" t="s">
        <v>773</v>
      </c>
      <c r="E38" s="25" t="s">
        <v>797</v>
      </c>
      <c r="F38" s="25" t="s">
        <v>774</v>
      </c>
      <c r="G38" s="25" t="s">
        <v>775</v>
      </c>
      <c r="H38" s="26"/>
      <c r="I38" s="26"/>
      <c r="J38" s="26"/>
      <c r="K38" s="26"/>
      <c r="L38" s="221"/>
      <c r="M38" s="221"/>
      <c r="N38" s="222">
        <f>Q38</f>
        <v>7</v>
      </c>
      <c r="O38" s="223">
        <f>COUNTIF(S38:V40,1)</f>
        <v>7</v>
      </c>
      <c r="P38" s="223">
        <f>COUNTIF(X38:AA40,1)</f>
        <v>0</v>
      </c>
      <c r="Q38" s="223">
        <f>O38+P38</f>
        <v>7</v>
      </c>
      <c r="R38" s="1"/>
      <c r="S38" s="10">
        <f t="shared" si="4"/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1"/>
      <c r="C39" s="263"/>
      <c r="D39" s="25" t="s">
        <v>776</v>
      </c>
      <c r="E39" s="25" t="s">
        <v>777</v>
      </c>
      <c r="F39" s="25" t="s">
        <v>778</v>
      </c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1</v>
      </c>
      <c r="T39" s="10">
        <f t="shared" si="4"/>
        <v>1</v>
      </c>
      <c r="U39" s="10">
        <f t="shared" si="4"/>
        <v>1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/>
      <c r="B40" s="251"/>
      <c r="C40" s="263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ref="S40:V43" si="6">IF(D40=$V$1,0,1)</f>
        <v>0</v>
      </c>
      <c r="T40" s="10">
        <f t="shared" si="6"/>
        <v>0</v>
      </c>
      <c r="U40" s="10">
        <f t="shared" si="6"/>
        <v>0</v>
      </c>
      <c r="V40" s="10">
        <f t="shared" si="6"/>
        <v>0</v>
      </c>
      <c r="W40" s="1"/>
      <c r="X40" s="10">
        <f t="shared" ref="X40:AA43" si="7">IF(H40=$V$1,0,1)</f>
        <v>0</v>
      </c>
      <c r="Y40" s="10">
        <f t="shared" si="7"/>
        <v>0</v>
      </c>
      <c r="Z40" s="10">
        <f t="shared" si="7"/>
        <v>0</v>
      </c>
      <c r="AA40" s="10">
        <f t="shared" si="7"/>
        <v>0</v>
      </c>
    </row>
    <row r="41" spans="1:27" ht="11.25" customHeight="1" x14ac:dyDescent="0.3">
      <c r="A41" s="248">
        <v>4</v>
      </c>
      <c r="B41" s="251" t="s">
        <v>39</v>
      </c>
      <c r="C41" s="263" t="s">
        <v>103</v>
      </c>
      <c r="D41" s="25" t="s">
        <v>779</v>
      </c>
      <c r="E41" s="25" t="s">
        <v>780</v>
      </c>
      <c r="F41" s="25" t="s">
        <v>781</v>
      </c>
      <c r="G41" s="25" t="s">
        <v>782</v>
      </c>
      <c r="H41" s="26"/>
      <c r="I41" s="26"/>
      <c r="J41" s="26"/>
      <c r="K41" s="26"/>
      <c r="L41" s="221"/>
      <c r="M41" s="221"/>
      <c r="N41" s="222">
        <f>Q41</f>
        <v>7</v>
      </c>
      <c r="O41" s="223">
        <f>COUNTIF(S41:V43,1)</f>
        <v>7</v>
      </c>
      <c r="P41" s="223">
        <f>COUNTIF(X41:AA43,1)</f>
        <v>0</v>
      </c>
      <c r="Q41" s="223">
        <f>O41+P41</f>
        <v>7</v>
      </c>
      <c r="R41" s="1"/>
      <c r="S41" s="10">
        <f t="shared" si="6"/>
        <v>1</v>
      </c>
      <c r="T41" s="10">
        <f t="shared" si="6"/>
        <v>1</v>
      </c>
      <c r="U41" s="10">
        <f t="shared" si="6"/>
        <v>1</v>
      </c>
      <c r="V41" s="10">
        <f t="shared" si="6"/>
        <v>1</v>
      </c>
      <c r="W41" s="1"/>
      <c r="X41" s="10">
        <f t="shared" si="7"/>
        <v>0</v>
      </c>
      <c r="Y41" s="10">
        <f t="shared" si="7"/>
        <v>0</v>
      </c>
      <c r="Z41" s="10">
        <f t="shared" si="7"/>
        <v>0</v>
      </c>
      <c r="AA41" s="10">
        <f t="shared" si="7"/>
        <v>0</v>
      </c>
    </row>
    <row r="42" spans="1:27" ht="11.25" customHeight="1" x14ac:dyDescent="0.3">
      <c r="A42" s="248"/>
      <c r="B42" s="251"/>
      <c r="C42" s="263"/>
      <c r="D42" s="25" t="s">
        <v>783</v>
      </c>
      <c r="E42" s="25" t="s">
        <v>190</v>
      </c>
      <c r="F42" s="25" t="s">
        <v>513</v>
      </c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6"/>
        <v>1</v>
      </c>
      <c r="T42" s="10">
        <f t="shared" si="6"/>
        <v>1</v>
      </c>
      <c r="U42" s="10">
        <f t="shared" si="6"/>
        <v>1</v>
      </c>
      <c r="V42" s="10">
        <f t="shared" si="6"/>
        <v>0</v>
      </c>
      <c r="W42" s="1"/>
      <c r="X42" s="10">
        <f t="shared" si="7"/>
        <v>0</v>
      </c>
      <c r="Y42" s="10">
        <f t="shared" si="7"/>
        <v>0</v>
      </c>
      <c r="Z42" s="10">
        <f t="shared" si="7"/>
        <v>0</v>
      </c>
      <c r="AA42" s="10">
        <f t="shared" si="7"/>
        <v>0</v>
      </c>
    </row>
    <row r="43" spans="1:27" ht="11.25" customHeight="1" x14ac:dyDescent="0.3">
      <c r="A43" s="248"/>
      <c r="B43" s="251"/>
      <c r="C43" s="263"/>
      <c r="D43" s="25"/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6"/>
        <v>0</v>
      </c>
      <c r="T43" s="10">
        <f t="shared" si="6"/>
        <v>0</v>
      </c>
      <c r="U43" s="10">
        <f t="shared" si="6"/>
        <v>0</v>
      </c>
      <c r="V43" s="10">
        <f t="shared" si="6"/>
        <v>0</v>
      </c>
      <c r="W43" s="1"/>
      <c r="X43" s="10">
        <f t="shared" si="7"/>
        <v>0</v>
      </c>
      <c r="Y43" s="10">
        <f t="shared" si="7"/>
        <v>0</v>
      </c>
      <c r="Z43" s="10">
        <f t="shared" si="7"/>
        <v>0</v>
      </c>
      <c r="AA43" s="10">
        <f t="shared" si="7"/>
        <v>0</v>
      </c>
    </row>
    <row r="44" spans="1:27" ht="11.25" customHeight="1" x14ac:dyDescent="0.3">
      <c r="A44" s="248">
        <v>5</v>
      </c>
      <c r="B44" s="251" t="s">
        <v>31</v>
      </c>
      <c r="C44" s="263" t="s">
        <v>759</v>
      </c>
      <c r="D44" s="25" t="s">
        <v>760</v>
      </c>
      <c r="E44" s="25" t="s">
        <v>761</v>
      </c>
      <c r="F44" s="25" t="s">
        <v>762</v>
      </c>
      <c r="G44" s="25"/>
      <c r="H44" s="26"/>
      <c r="I44" s="26"/>
      <c r="J44" s="26"/>
      <c r="K44" s="26"/>
      <c r="L44" s="221"/>
      <c r="M44" s="221"/>
      <c r="N44" s="222">
        <f>Q44</f>
        <v>3</v>
      </c>
      <c r="O44" s="223">
        <f>COUNTIF(S44:V46,1)</f>
        <v>3</v>
      </c>
      <c r="P44" s="223">
        <f>COUNTIF(X44:AA46,1)</f>
        <v>0</v>
      </c>
      <c r="Q44" s="223">
        <f>O44+P44</f>
        <v>3</v>
      </c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7" ht="11.25" customHeight="1" x14ac:dyDescent="0.3">
      <c r="A45" s="248"/>
      <c r="B45" s="251"/>
      <c r="C45" s="263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ref="S45:V46" si="8">IF(D45=$V$1,0,1)</f>
        <v>0</v>
      </c>
      <c r="T45" s="10">
        <f t="shared" si="8"/>
        <v>0</v>
      </c>
      <c r="U45" s="10">
        <f t="shared" si="8"/>
        <v>0</v>
      </c>
      <c r="V45" s="10">
        <f t="shared" si="8"/>
        <v>0</v>
      </c>
      <c r="W45" s="1"/>
      <c r="X45" s="10">
        <f t="shared" ref="X45:AA46" si="9">IF(H45=$V$1,0,1)</f>
        <v>0</v>
      </c>
      <c r="Y45" s="10">
        <f t="shared" si="9"/>
        <v>0</v>
      </c>
      <c r="Z45" s="10">
        <f t="shared" si="9"/>
        <v>0</v>
      </c>
      <c r="AA45" s="10">
        <f t="shared" si="9"/>
        <v>0</v>
      </c>
    </row>
    <row r="46" spans="1:27" ht="11.25" customHeight="1" x14ac:dyDescent="0.3">
      <c r="A46" s="248"/>
      <c r="B46" s="251"/>
      <c r="C46" s="263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8"/>
        <v>0</v>
      </c>
      <c r="T46" s="10">
        <f t="shared" si="8"/>
        <v>0</v>
      </c>
      <c r="U46" s="10">
        <f t="shared" si="8"/>
        <v>0</v>
      </c>
      <c r="V46" s="10">
        <f t="shared" si="8"/>
        <v>0</v>
      </c>
      <c r="W46" s="1"/>
      <c r="X46" s="10">
        <f t="shared" si="9"/>
        <v>0</v>
      </c>
      <c r="Y46" s="10">
        <f t="shared" si="9"/>
        <v>0</v>
      </c>
      <c r="Z46" s="10">
        <f t="shared" si="9"/>
        <v>0</v>
      </c>
      <c r="AA46" s="10">
        <f t="shared" si="9"/>
        <v>0</v>
      </c>
    </row>
    <row r="47" spans="1:27" ht="10.5" customHeight="1" x14ac:dyDescent="0.3">
      <c r="A47" s="224"/>
      <c r="B47" s="225"/>
      <c r="C47" s="226"/>
      <c r="D47" s="252"/>
      <c r="E47" s="253"/>
      <c r="F47" s="253"/>
      <c r="G47" s="253"/>
      <c r="H47" s="253"/>
      <c r="I47" s="253"/>
      <c r="J47" s="253"/>
      <c r="K47" s="254"/>
      <c r="L47" s="13"/>
      <c r="M47" s="16" t="s">
        <v>2</v>
      </c>
      <c r="N47" s="14"/>
      <c r="O47" s="43">
        <f>SUM($O$32:$O$46)</f>
        <v>31</v>
      </c>
      <c r="P47" s="44">
        <f>SUM($P$32:$P$46)</f>
        <v>0</v>
      </c>
      <c r="Q47" s="15">
        <f>SUM(Q32:Q46)</f>
        <v>31</v>
      </c>
      <c r="R47" s="1"/>
      <c r="S47" s="10"/>
      <c r="T47" s="10"/>
      <c r="U47" s="10"/>
      <c r="V47" s="10"/>
      <c r="W47" s="1"/>
      <c r="X47" s="10"/>
      <c r="Y47" s="10"/>
      <c r="Z47" s="10"/>
      <c r="AA47" s="10"/>
    </row>
    <row r="48" spans="1:27" x14ac:dyDescent="0.3">
      <c r="L48" s="255" t="s">
        <v>18</v>
      </c>
      <c r="M48" s="256" t="s">
        <v>19</v>
      </c>
      <c r="N48" s="256"/>
      <c r="O48" s="17">
        <f>SUM($O$31+$O$47)*3</f>
        <v>222</v>
      </c>
      <c r="P48" s="17">
        <f>SUM($P$31*2)</f>
        <v>30</v>
      </c>
    </row>
    <row r="49" spans="3:27" x14ac:dyDescent="0.3">
      <c r="L49" s="255"/>
      <c r="M49" s="256" t="s">
        <v>20</v>
      </c>
      <c r="N49" s="256"/>
      <c r="O49" s="256"/>
      <c r="P49" s="17">
        <f>SUM($P$47*1)</f>
        <v>0</v>
      </c>
    </row>
    <row r="50" spans="3:27" x14ac:dyDescent="0.3">
      <c r="C50" s="23" t="s">
        <v>40</v>
      </c>
      <c r="L50" s="255"/>
      <c r="M50" s="257" t="s">
        <v>21</v>
      </c>
      <c r="N50" s="257"/>
      <c r="O50" s="257"/>
      <c r="P50" s="17">
        <f>SUM($O$48+$P$48+$P$49)</f>
        <v>252</v>
      </c>
    </row>
    <row r="51" spans="3:27" ht="9.75" customHeight="1" x14ac:dyDescent="0.3">
      <c r="C51" s="18"/>
      <c r="D51" s="12"/>
    </row>
    <row r="52" spans="3:27" ht="9.75" customHeight="1" x14ac:dyDescent="0.3">
      <c r="C52" s="18"/>
      <c r="D52" s="12"/>
    </row>
    <row r="53" spans="3:27" ht="9.75" customHeight="1" x14ac:dyDescent="0.25">
      <c r="C53" s="19" t="s">
        <v>22</v>
      </c>
      <c r="D53" s="12"/>
      <c r="R53" s="20" t="s">
        <v>23</v>
      </c>
      <c r="S53" s="24"/>
      <c r="T53" s="24"/>
      <c r="U53" s="24"/>
      <c r="V53" s="24"/>
      <c r="W53" s="24"/>
      <c r="X53" s="24"/>
      <c r="Y53" s="24"/>
      <c r="Z53" s="24"/>
      <c r="AA53" s="24"/>
    </row>
    <row r="54" spans="3:27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3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3">
      <c r="C70" s="21"/>
      <c r="D70" s="12"/>
    </row>
    <row r="71" spans="3:42" ht="9.75" customHeight="1" x14ac:dyDescent="0.3">
      <c r="C71" s="21"/>
      <c r="D71" s="12"/>
    </row>
    <row r="72" spans="3:42" ht="9.75" customHeight="1" x14ac:dyDescent="0.3">
      <c r="C72" s="21"/>
      <c r="D72" s="12"/>
    </row>
    <row r="73" spans="3:42" ht="9.75" customHeight="1" x14ac:dyDescent="0.3">
      <c r="C73" s="21"/>
      <c r="D73" s="12"/>
      <c r="AP73" s="22"/>
    </row>
    <row r="74" spans="3:42" ht="15.75" customHeight="1" x14ac:dyDescent="0.3">
      <c r="C74" s="21"/>
      <c r="D74" s="12"/>
      <c r="AP74" s="2" t="s">
        <v>42</v>
      </c>
    </row>
    <row r="75" spans="3:42" ht="15.75" customHeight="1" x14ac:dyDescent="0.3">
      <c r="C75" s="21"/>
      <c r="D75" s="12"/>
      <c r="AP75" s="2" t="s">
        <v>24</v>
      </c>
    </row>
    <row r="76" spans="3:42" ht="15.75" customHeight="1" x14ac:dyDescent="0.3">
      <c r="C76" s="21"/>
      <c r="D76" s="12"/>
      <c r="AO76" s="2"/>
      <c r="AP76" s="2" t="s">
        <v>41</v>
      </c>
    </row>
    <row r="77" spans="3:42" ht="15.75" customHeight="1" x14ac:dyDescent="0.3">
      <c r="C77" s="21"/>
      <c r="D77" s="12"/>
      <c r="AP77" s="2" t="s">
        <v>38</v>
      </c>
    </row>
    <row r="78" spans="3:42" ht="15.75" customHeight="1" x14ac:dyDescent="0.3">
      <c r="C78" s="21"/>
      <c r="D78" s="12"/>
      <c r="AP78" s="2" t="s">
        <v>25</v>
      </c>
    </row>
    <row r="79" spans="3:42" ht="15.75" customHeight="1" x14ac:dyDescent="0.3">
      <c r="C79" s="21"/>
      <c r="D79" s="12"/>
      <c r="AP79" s="2" t="s">
        <v>26</v>
      </c>
    </row>
    <row r="80" spans="3:42" ht="15.75" customHeight="1" x14ac:dyDescent="0.3">
      <c r="C80" s="21"/>
      <c r="D80" s="12"/>
      <c r="AP80" s="2" t="s">
        <v>34</v>
      </c>
    </row>
    <row r="81" spans="3:42" ht="15.75" customHeight="1" x14ac:dyDescent="0.3">
      <c r="C81" s="21"/>
      <c r="D81" s="12"/>
      <c r="AP81" s="2" t="s">
        <v>32</v>
      </c>
    </row>
    <row r="82" spans="3:42" ht="15.75" customHeight="1" x14ac:dyDescent="0.3">
      <c r="C82" s="21"/>
      <c r="D82" s="12"/>
      <c r="AP82" s="2" t="s">
        <v>27</v>
      </c>
    </row>
    <row r="83" spans="3:42" ht="15.75" customHeight="1" x14ac:dyDescent="0.3">
      <c r="C83" s="21"/>
      <c r="D83" s="12"/>
      <c r="AP83" s="2" t="s">
        <v>35</v>
      </c>
    </row>
    <row r="84" spans="3:42" ht="15.75" customHeight="1" x14ac:dyDescent="0.3">
      <c r="C84" s="21"/>
      <c r="D84" s="12"/>
      <c r="AP84" s="2" t="s">
        <v>36</v>
      </c>
    </row>
    <row r="85" spans="3:42" x14ac:dyDescent="0.3">
      <c r="AP85" s="2" t="s">
        <v>28</v>
      </c>
    </row>
    <row r="86" spans="3:42" x14ac:dyDescent="0.3">
      <c r="AP86" s="2" t="s">
        <v>29</v>
      </c>
    </row>
    <row r="87" spans="3:42" x14ac:dyDescent="0.3">
      <c r="AP87" s="2" t="s">
        <v>30</v>
      </c>
    </row>
    <row r="88" spans="3:42" x14ac:dyDescent="0.3">
      <c r="AP88" s="2" t="s">
        <v>33</v>
      </c>
    </row>
    <row r="89" spans="3:42" x14ac:dyDescent="0.3">
      <c r="AP89" s="2" t="s">
        <v>31</v>
      </c>
    </row>
    <row r="90" spans="3:42" x14ac:dyDescent="0.3">
      <c r="AP90" s="2" t="s">
        <v>39</v>
      </c>
    </row>
    <row r="91" spans="3:42" x14ac:dyDescent="0.3">
      <c r="AP91" s="2" t="s">
        <v>37</v>
      </c>
    </row>
  </sheetData>
  <mergeCells count="148">
    <mergeCell ref="A47:C47"/>
    <mergeCell ref="D47:K47"/>
    <mergeCell ref="L48:L50"/>
    <mergeCell ref="M48:N48"/>
    <mergeCell ref="M49:O49"/>
    <mergeCell ref="M50:O50"/>
    <mergeCell ref="O44:O46"/>
    <mergeCell ref="P44:P46"/>
    <mergeCell ref="Q44:Q46"/>
    <mergeCell ref="A44:A46"/>
    <mergeCell ref="B44:B46"/>
    <mergeCell ref="C44:C46"/>
    <mergeCell ref="L44:L46"/>
    <mergeCell ref="M44:M46"/>
    <mergeCell ref="N44:N46"/>
    <mergeCell ref="A41:A43"/>
    <mergeCell ref="B41:B43"/>
    <mergeCell ref="C41:C43"/>
    <mergeCell ref="L41:L43"/>
    <mergeCell ref="M41:M43"/>
    <mergeCell ref="N41:N43"/>
    <mergeCell ref="O41:O43"/>
    <mergeCell ref="P41:P43"/>
    <mergeCell ref="Q41:Q43"/>
    <mergeCell ref="A38:A40"/>
    <mergeCell ref="B38:B40"/>
    <mergeCell ref="C38:C40"/>
    <mergeCell ref="L38:L40"/>
    <mergeCell ref="M38:M40"/>
    <mergeCell ref="N38:N40"/>
    <mergeCell ref="O38:O40"/>
    <mergeCell ref="P38:P40"/>
    <mergeCell ref="Q38:Q40"/>
    <mergeCell ref="A35:A37"/>
    <mergeCell ref="B35:B37"/>
    <mergeCell ref="C35:C37"/>
    <mergeCell ref="L35:L37"/>
    <mergeCell ref="M35:M37"/>
    <mergeCell ref="N35:N37"/>
    <mergeCell ref="O35:O37"/>
    <mergeCell ref="P35:P37"/>
    <mergeCell ref="Q35:Q37"/>
    <mergeCell ref="A32:A34"/>
    <mergeCell ref="B32:B34"/>
    <mergeCell ref="C32:C34"/>
    <mergeCell ref="L32:L34"/>
    <mergeCell ref="M32:M34"/>
    <mergeCell ref="N32:N34"/>
    <mergeCell ref="Q26:Q28"/>
    <mergeCell ref="A29:A30"/>
    <mergeCell ref="B29:B30"/>
    <mergeCell ref="C29:C30"/>
    <mergeCell ref="L29:L30"/>
    <mergeCell ref="M29:M30"/>
    <mergeCell ref="N29:N30"/>
    <mergeCell ref="O29:O30"/>
    <mergeCell ref="P29:P30"/>
    <mergeCell ref="Q29:Q30"/>
    <mergeCell ref="O32:O34"/>
    <mergeCell ref="P32:P34"/>
    <mergeCell ref="Q32:Q34"/>
    <mergeCell ref="A26:A28"/>
    <mergeCell ref="B26:B28"/>
    <mergeCell ref="C26:C28"/>
    <mergeCell ref="L26:L28"/>
    <mergeCell ref="M26:M28"/>
    <mergeCell ref="N26:N28"/>
    <mergeCell ref="O26:O28"/>
    <mergeCell ref="P26:P28"/>
    <mergeCell ref="A31:C31"/>
    <mergeCell ref="D31:K31"/>
    <mergeCell ref="O21:O22"/>
    <mergeCell ref="P21:P22"/>
    <mergeCell ref="Q21:Q22"/>
    <mergeCell ref="A23:A25"/>
    <mergeCell ref="B23:B25"/>
    <mergeCell ref="C23:C25"/>
    <mergeCell ref="L23:L25"/>
    <mergeCell ref="M23:M25"/>
    <mergeCell ref="N23:N25"/>
    <mergeCell ref="O23:O25"/>
    <mergeCell ref="A21:A22"/>
    <mergeCell ref="B21:B22"/>
    <mergeCell ref="C21:C22"/>
    <mergeCell ref="L21:L22"/>
    <mergeCell ref="M21:M22"/>
    <mergeCell ref="N21:N22"/>
    <mergeCell ref="P23:P25"/>
    <mergeCell ref="Q23:Q25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A15:A17"/>
    <mergeCell ref="B15:B17"/>
    <mergeCell ref="C15:C17"/>
    <mergeCell ref="L15:L17"/>
    <mergeCell ref="M15:M17"/>
    <mergeCell ref="N15:N17"/>
    <mergeCell ref="O15:O17"/>
    <mergeCell ref="P15:P17"/>
    <mergeCell ref="Q15:Q17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P12:P14"/>
    <mergeCell ref="Q12:Q14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7:K8 H11:K11 H13:K17 H20:K22 H25:K25 H27:K30 H32:K37 H40:K46">
    <cfRule type="cellIs" dxfId="34297" priority="1509" operator="equal">
      <formula>0</formula>
    </cfRule>
  </conditionalFormatting>
  <conditionalFormatting sqref="D28:G30 D35:G37 D43:G43 D45:G46">
    <cfRule type="cellIs" dxfId="34296" priority="1508" operator="equal">
      <formula>0</formula>
    </cfRule>
  </conditionalFormatting>
  <conditionalFormatting sqref="H38:K39">
    <cfRule type="cellIs" dxfId="34295" priority="1507" operator="equal">
      <formula>0</formula>
    </cfRule>
  </conditionalFormatting>
  <conditionalFormatting sqref="F22">
    <cfRule type="cellIs" dxfId="34294" priority="344" operator="equal">
      <formula>0</formula>
    </cfRule>
  </conditionalFormatting>
  <conditionalFormatting sqref="D33:G34 D32:E32 G32">
    <cfRule type="cellIs" dxfId="34293" priority="1488" operator="equal">
      <formula>0</formula>
    </cfRule>
  </conditionalFormatting>
  <conditionalFormatting sqref="D38:G38 D39">
    <cfRule type="cellIs" dxfId="34292" priority="1450" operator="equal">
      <formula>0</formula>
    </cfRule>
  </conditionalFormatting>
  <conditionalFormatting sqref="D38:G38 D39">
    <cfRule type="duplicateValues" dxfId="34291" priority="1451"/>
  </conditionalFormatting>
  <conditionalFormatting sqref="D38:G38 D39">
    <cfRule type="duplicateValues" dxfId="34290" priority="1452"/>
  </conditionalFormatting>
  <conditionalFormatting sqref="D38:G38 D39">
    <cfRule type="duplicateValues" dxfId="34289" priority="1453"/>
  </conditionalFormatting>
  <conditionalFormatting sqref="D38:D39">
    <cfRule type="duplicateValues" dxfId="34288" priority="1454"/>
  </conditionalFormatting>
  <conditionalFormatting sqref="D38:D39">
    <cfRule type="duplicateValues" dxfId="34287" priority="1455"/>
  </conditionalFormatting>
  <conditionalFormatting sqref="D38:G38 D39">
    <cfRule type="duplicateValues" dxfId="34286" priority="1456"/>
  </conditionalFormatting>
  <conditionalFormatting sqref="E38">
    <cfRule type="duplicateValues" dxfId="34285" priority="1457"/>
  </conditionalFormatting>
  <conditionalFormatting sqref="E38">
    <cfRule type="duplicateValues" dxfId="34284" priority="1458"/>
  </conditionalFormatting>
  <conditionalFormatting sqref="E38">
    <cfRule type="duplicateValues" dxfId="34283" priority="1459"/>
  </conditionalFormatting>
  <conditionalFormatting sqref="E38">
    <cfRule type="duplicateValues" dxfId="34282" priority="1460"/>
  </conditionalFormatting>
  <conditionalFormatting sqref="E38">
    <cfRule type="duplicateValues" dxfId="34281" priority="1461"/>
  </conditionalFormatting>
  <conditionalFormatting sqref="E38">
    <cfRule type="duplicateValues" dxfId="34280" priority="1462"/>
  </conditionalFormatting>
  <conditionalFormatting sqref="D38:D39">
    <cfRule type="duplicateValues" dxfId="34279" priority="1463"/>
  </conditionalFormatting>
  <conditionalFormatting sqref="D38:G38 D39">
    <cfRule type="duplicateValues" dxfId="34278" priority="1464"/>
  </conditionalFormatting>
  <conditionalFormatting sqref="D38:G38 D39">
    <cfRule type="duplicateValues" dxfId="34277" priority="1465"/>
  </conditionalFormatting>
  <conditionalFormatting sqref="E38:G38">
    <cfRule type="duplicateValues" dxfId="34276" priority="1466"/>
  </conditionalFormatting>
  <conditionalFormatting sqref="E38:G38">
    <cfRule type="duplicateValues" dxfId="34275" priority="1467"/>
  </conditionalFormatting>
  <conditionalFormatting sqref="E38:G38">
    <cfRule type="duplicateValues" dxfId="34274" priority="1468"/>
  </conditionalFormatting>
  <conditionalFormatting sqref="F32">
    <cfRule type="duplicateValues" dxfId="34273" priority="1441"/>
  </conditionalFormatting>
  <conditionalFormatting sqref="F32">
    <cfRule type="duplicateValues" dxfId="34272" priority="1442"/>
  </conditionalFormatting>
  <conditionalFormatting sqref="F32">
    <cfRule type="duplicateValues" dxfId="34271" priority="1443"/>
  </conditionalFormatting>
  <conditionalFormatting sqref="F32">
    <cfRule type="duplicateValues" dxfId="34270" priority="1444"/>
  </conditionalFormatting>
  <conditionalFormatting sqref="F32">
    <cfRule type="duplicateValues" dxfId="34269" priority="1445"/>
  </conditionalFormatting>
  <conditionalFormatting sqref="F32">
    <cfRule type="duplicateValues" dxfId="34268" priority="1446"/>
  </conditionalFormatting>
  <conditionalFormatting sqref="F32">
    <cfRule type="duplicateValues" dxfId="34267" priority="1447"/>
  </conditionalFormatting>
  <conditionalFormatting sqref="F32">
    <cfRule type="duplicateValues" dxfId="34266" priority="1448"/>
  </conditionalFormatting>
  <conditionalFormatting sqref="F32">
    <cfRule type="duplicateValues" dxfId="34265" priority="1449"/>
  </conditionalFormatting>
  <conditionalFormatting sqref="E39:G39">
    <cfRule type="duplicateValues" dxfId="34264" priority="1425"/>
  </conditionalFormatting>
  <conditionalFormatting sqref="E39:G39">
    <cfRule type="duplicateValues" dxfId="34263" priority="1426"/>
  </conditionalFormatting>
  <conditionalFormatting sqref="E39:G39">
    <cfRule type="duplicateValues" dxfId="34262" priority="1427"/>
  </conditionalFormatting>
  <conditionalFormatting sqref="E39:G39">
    <cfRule type="duplicateValues" dxfId="34261" priority="1428"/>
  </conditionalFormatting>
  <conditionalFormatting sqref="E39">
    <cfRule type="duplicateValues" dxfId="34260" priority="1429"/>
  </conditionalFormatting>
  <conditionalFormatting sqref="E39">
    <cfRule type="duplicateValues" dxfId="34259" priority="1430"/>
  </conditionalFormatting>
  <conditionalFormatting sqref="E39">
    <cfRule type="duplicateValues" dxfId="34258" priority="1431"/>
  </conditionalFormatting>
  <conditionalFormatting sqref="E39">
    <cfRule type="duplicateValues" dxfId="34257" priority="1432"/>
  </conditionalFormatting>
  <conditionalFormatting sqref="E39">
    <cfRule type="duplicateValues" dxfId="34256" priority="1433"/>
  </conditionalFormatting>
  <conditionalFormatting sqref="E39">
    <cfRule type="duplicateValues" dxfId="34255" priority="1434"/>
  </conditionalFormatting>
  <conditionalFormatting sqref="E39:G39">
    <cfRule type="duplicateValues" dxfId="34254" priority="1435"/>
  </conditionalFormatting>
  <conditionalFormatting sqref="E39:G39">
    <cfRule type="duplicateValues" dxfId="34253" priority="1436"/>
  </conditionalFormatting>
  <conditionalFormatting sqref="E39:G39">
    <cfRule type="duplicateValues" dxfId="34252" priority="1437"/>
  </conditionalFormatting>
  <conditionalFormatting sqref="E39:G39">
    <cfRule type="duplicateValues" dxfId="34251" priority="1438"/>
  </conditionalFormatting>
  <conditionalFormatting sqref="E39:G39">
    <cfRule type="duplicateValues" dxfId="34250" priority="1439"/>
  </conditionalFormatting>
  <conditionalFormatting sqref="D6:E6">
    <cfRule type="duplicateValues" dxfId="34249" priority="1387"/>
  </conditionalFormatting>
  <conditionalFormatting sqref="D6:E6">
    <cfRule type="duplicateValues" dxfId="34248" priority="1388"/>
  </conditionalFormatting>
  <conditionalFormatting sqref="D6:E6">
    <cfRule type="duplicateValues" dxfId="34247" priority="1389"/>
  </conditionalFormatting>
  <conditionalFormatting sqref="D6">
    <cfRule type="duplicateValues" dxfId="34246" priority="1390"/>
  </conditionalFormatting>
  <conditionalFormatting sqref="D6">
    <cfRule type="duplicateValues" dxfId="34245" priority="1391"/>
  </conditionalFormatting>
  <conditionalFormatting sqref="D6:E6">
    <cfRule type="duplicateValues" dxfId="34244" priority="1392"/>
  </conditionalFormatting>
  <conditionalFormatting sqref="E6">
    <cfRule type="duplicateValues" dxfId="34243" priority="1393"/>
  </conditionalFormatting>
  <conditionalFormatting sqref="E6">
    <cfRule type="duplicateValues" dxfId="34242" priority="1394"/>
  </conditionalFormatting>
  <conditionalFormatting sqref="E6">
    <cfRule type="duplicateValues" dxfId="34241" priority="1395"/>
  </conditionalFormatting>
  <conditionalFormatting sqref="E6">
    <cfRule type="duplicateValues" dxfId="34240" priority="1396"/>
  </conditionalFormatting>
  <conditionalFormatting sqref="E6">
    <cfRule type="duplicateValues" dxfId="34239" priority="1397"/>
  </conditionalFormatting>
  <conditionalFormatting sqref="E6">
    <cfRule type="duplicateValues" dxfId="34238" priority="1398"/>
  </conditionalFormatting>
  <conditionalFormatting sqref="D6">
    <cfRule type="duplicateValues" dxfId="34237" priority="1399"/>
  </conditionalFormatting>
  <conditionalFormatting sqref="D6:E6">
    <cfRule type="duplicateValues" dxfId="34236" priority="1400"/>
  </conditionalFormatting>
  <conditionalFormatting sqref="D6:E6">
    <cfRule type="duplicateValues" dxfId="34235" priority="1401"/>
  </conditionalFormatting>
  <conditionalFormatting sqref="E6">
    <cfRule type="duplicateValues" dxfId="34234" priority="1402"/>
  </conditionalFormatting>
  <conditionalFormatting sqref="E6">
    <cfRule type="duplicateValues" dxfId="34233" priority="1403"/>
  </conditionalFormatting>
  <conditionalFormatting sqref="E6">
    <cfRule type="duplicateValues" dxfId="34232" priority="1404"/>
  </conditionalFormatting>
  <conditionalFormatting sqref="D9 G9">
    <cfRule type="duplicateValues" dxfId="34231" priority="1354"/>
  </conditionalFormatting>
  <conditionalFormatting sqref="D9 G9">
    <cfRule type="duplicateValues" dxfId="34230" priority="1355"/>
  </conditionalFormatting>
  <conditionalFormatting sqref="D9 G9">
    <cfRule type="duplicateValues" dxfId="34229" priority="1356"/>
  </conditionalFormatting>
  <conditionalFormatting sqref="D9">
    <cfRule type="duplicateValues" dxfId="34228" priority="1357"/>
  </conditionalFormatting>
  <conditionalFormatting sqref="D9">
    <cfRule type="duplicateValues" dxfId="34227" priority="1358"/>
  </conditionalFormatting>
  <conditionalFormatting sqref="D9 G9">
    <cfRule type="duplicateValues" dxfId="34226" priority="1359"/>
  </conditionalFormatting>
  <conditionalFormatting sqref="D9">
    <cfRule type="duplicateValues" dxfId="34225" priority="1360"/>
  </conditionalFormatting>
  <conditionalFormatting sqref="D9 G9">
    <cfRule type="duplicateValues" dxfId="34224" priority="1361"/>
  </conditionalFormatting>
  <conditionalFormatting sqref="D9 G9">
    <cfRule type="duplicateValues" dxfId="34223" priority="1362"/>
  </conditionalFormatting>
  <conditionalFormatting sqref="G9">
    <cfRule type="duplicateValues" dxfId="34222" priority="1363"/>
  </conditionalFormatting>
  <conditionalFormatting sqref="G9">
    <cfRule type="duplicateValues" dxfId="34221" priority="1364"/>
  </conditionalFormatting>
  <conditionalFormatting sqref="G9">
    <cfRule type="duplicateValues" dxfId="34220" priority="1365"/>
  </conditionalFormatting>
  <conditionalFormatting sqref="D7:E7">
    <cfRule type="duplicateValues" dxfId="34219" priority="1317"/>
  </conditionalFormatting>
  <conditionalFormatting sqref="D7:E7">
    <cfRule type="duplicateValues" dxfId="34218" priority="1318"/>
  </conditionalFormatting>
  <conditionalFormatting sqref="D7:E7">
    <cfRule type="duplicateValues" dxfId="34217" priority="1319"/>
  </conditionalFormatting>
  <conditionalFormatting sqref="D7">
    <cfRule type="duplicateValues" dxfId="34216" priority="1320"/>
  </conditionalFormatting>
  <conditionalFormatting sqref="D7">
    <cfRule type="duplicateValues" dxfId="34215" priority="1321"/>
  </conditionalFormatting>
  <conditionalFormatting sqref="D7:E7">
    <cfRule type="duplicateValues" dxfId="34214" priority="1322"/>
  </conditionalFormatting>
  <conditionalFormatting sqref="E7">
    <cfRule type="duplicateValues" dxfId="34213" priority="1323"/>
  </conditionalFormatting>
  <conditionalFormatting sqref="E7">
    <cfRule type="duplicateValues" dxfId="34212" priority="1324"/>
  </conditionalFormatting>
  <conditionalFormatting sqref="E7">
    <cfRule type="duplicateValues" dxfId="34211" priority="1325"/>
  </conditionalFormatting>
  <conditionalFormatting sqref="E7">
    <cfRule type="duplicateValues" dxfId="34210" priority="1326"/>
  </conditionalFormatting>
  <conditionalFormatting sqref="E7">
    <cfRule type="duplicateValues" dxfId="34209" priority="1327"/>
  </conditionalFormatting>
  <conditionalFormatting sqref="E7">
    <cfRule type="duplicateValues" dxfId="34208" priority="1328"/>
  </conditionalFormatting>
  <conditionalFormatting sqref="D7">
    <cfRule type="duplicateValues" dxfId="34207" priority="1329"/>
  </conditionalFormatting>
  <conditionalFormatting sqref="D7:E7">
    <cfRule type="duplicateValues" dxfId="34206" priority="1330"/>
  </conditionalFormatting>
  <conditionalFormatting sqref="D7:E7">
    <cfRule type="duplicateValues" dxfId="34205" priority="1331"/>
  </conditionalFormatting>
  <conditionalFormatting sqref="E7">
    <cfRule type="duplicateValues" dxfId="34204" priority="1332"/>
  </conditionalFormatting>
  <conditionalFormatting sqref="E7">
    <cfRule type="duplicateValues" dxfId="34203" priority="1333"/>
  </conditionalFormatting>
  <conditionalFormatting sqref="E7">
    <cfRule type="duplicateValues" dxfId="34202" priority="1334"/>
  </conditionalFormatting>
  <conditionalFormatting sqref="G8">
    <cfRule type="duplicateValues" dxfId="34201" priority="1269"/>
  </conditionalFormatting>
  <conditionalFormatting sqref="G8">
    <cfRule type="duplicateValues" dxfId="34200" priority="1270"/>
  </conditionalFormatting>
  <conditionalFormatting sqref="G8">
    <cfRule type="duplicateValues" dxfId="34199" priority="1271"/>
  </conditionalFormatting>
  <conditionalFormatting sqref="G8">
    <cfRule type="duplicateValues" dxfId="34198" priority="1272"/>
  </conditionalFormatting>
  <conditionalFormatting sqref="G8">
    <cfRule type="duplicateValues" dxfId="34197" priority="1273"/>
  </conditionalFormatting>
  <conditionalFormatting sqref="G8">
    <cfRule type="duplicateValues" dxfId="34196" priority="1274"/>
  </conditionalFormatting>
  <conditionalFormatting sqref="G8">
    <cfRule type="duplicateValues" dxfId="34195" priority="1275"/>
  </conditionalFormatting>
  <conditionalFormatting sqref="G8">
    <cfRule type="duplicateValues" dxfId="34194" priority="1276"/>
  </conditionalFormatting>
  <conditionalFormatting sqref="G8">
    <cfRule type="duplicateValues" dxfId="34193" priority="1277"/>
  </conditionalFormatting>
  <conditionalFormatting sqref="G6">
    <cfRule type="duplicateValues" dxfId="34192" priority="1259"/>
  </conditionalFormatting>
  <conditionalFormatting sqref="G6">
    <cfRule type="duplicateValues" dxfId="34191" priority="1260"/>
  </conditionalFormatting>
  <conditionalFormatting sqref="G6">
    <cfRule type="duplicateValues" dxfId="34190" priority="1261"/>
  </conditionalFormatting>
  <conditionalFormatting sqref="G6">
    <cfRule type="duplicateValues" dxfId="34189" priority="1262"/>
  </conditionalFormatting>
  <conditionalFormatting sqref="G6">
    <cfRule type="duplicateValues" dxfId="34188" priority="1263"/>
  </conditionalFormatting>
  <conditionalFormatting sqref="G6">
    <cfRule type="duplicateValues" dxfId="34187" priority="1264"/>
  </conditionalFormatting>
  <conditionalFormatting sqref="G6">
    <cfRule type="duplicateValues" dxfId="34186" priority="1265"/>
  </conditionalFormatting>
  <conditionalFormatting sqref="G6">
    <cfRule type="duplicateValues" dxfId="34185" priority="1266"/>
  </conditionalFormatting>
  <conditionalFormatting sqref="G6">
    <cfRule type="duplicateValues" dxfId="34184" priority="1267"/>
  </conditionalFormatting>
  <conditionalFormatting sqref="G7">
    <cfRule type="duplicateValues" dxfId="34183" priority="1239"/>
  </conditionalFormatting>
  <conditionalFormatting sqref="G7">
    <cfRule type="duplicateValues" dxfId="34182" priority="1240"/>
  </conditionalFormatting>
  <conditionalFormatting sqref="G7">
    <cfRule type="duplicateValues" dxfId="34181" priority="1241"/>
  </conditionalFormatting>
  <conditionalFormatting sqref="G7">
    <cfRule type="duplicateValues" dxfId="34180" priority="1242"/>
  </conditionalFormatting>
  <conditionalFormatting sqref="G7">
    <cfRule type="duplicateValues" dxfId="34179" priority="1243"/>
  </conditionalFormatting>
  <conditionalFormatting sqref="G7">
    <cfRule type="duplicateValues" dxfId="34178" priority="1244"/>
  </conditionalFormatting>
  <conditionalFormatting sqref="G7">
    <cfRule type="duplicateValues" dxfId="34177" priority="1245"/>
  </conditionalFormatting>
  <conditionalFormatting sqref="G7">
    <cfRule type="duplicateValues" dxfId="34176" priority="1246"/>
  </conditionalFormatting>
  <conditionalFormatting sqref="G7">
    <cfRule type="duplicateValues" dxfId="34175" priority="1247"/>
  </conditionalFormatting>
  <conditionalFormatting sqref="E8">
    <cfRule type="duplicateValues" dxfId="34174" priority="1199"/>
  </conditionalFormatting>
  <conditionalFormatting sqref="E8">
    <cfRule type="duplicateValues" dxfId="34173" priority="1200"/>
  </conditionalFormatting>
  <conditionalFormatting sqref="E8">
    <cfRule type="duplicateValues" dxfId="34172" priority="1201"/>
  </conditionalFormatting>
  <conditionalFormatting sqref="E8">
    <cfRule type="duplicateValues" dxfId="34171" priority="1202"/>
  </conditionalFormatting>
  <conditionalFormatting sqref="E8">
    <cfRule type="duplicateValues" dxfId="34170" priority="1203"/>
  </conditionalFormatting>
  <conditionalFormatting sqref="E8">
    <cfRule type="duplicateValues" dxfId="34169" priority="1204"/>
  </conditionalFormatting>
  <conditionalFormatting sqref="E8">
    <cfRule type="duplicateValues" dxfId="34168" priority="1205"/>
  </conditionalFormatting>
  <conditionalFormatting sqref="E8">
    <cfRule type="duplicateValues" dxfId="34167" priority="1206"/>
  </conditionalFormatting>
  <conditionalFormatting sqref="E8">
    <cfRule type="duplicateValues" dxfId="34166" priority="1207"/>
  </conditionalFormatting>
  <conditionalFormatting sqref="E16">
    <cfRule type="duplicateValues" dxfId="34165" priority="1189"/>
  </conditionalFormatting>
  <conditionalFormatting sqref="E16">
    <cfRule type="duplicateValues" dxfId="34164" priority="1190"/>
  </conditionalFormatting>
  <conditionalFormatting sqref="E16">
    <cfRule type="duplicateValues" dxfId="34163" priority="1191"/>
  </conditionalFormatting>
  <conditionalFormatting sqref="E16">
    <cfRule type="duplicateValues" dxfId="34162" priority="1192"/>
  </conditionalFormatting>
  <conditionalFormatting sqref="E16">
    <cfRule type="duplicateValues" dxfId="34161" priority="1193"/>
  </conditionalFormatting>
  <conditionalFormatting sqref="E16">
    <cfRule type="duplicateValues" dxfId="34160" priority="1194"/>
  </conditionalFormatting>
  <conditionalFormatting sqref="E16">
    <cfRule type="duplicateValues" dxfId="34159" priority="1195"/>
  </conditionalFormatting>
  <conditionalFormatting sqref="E16">
    <cfRule type="duplicateValues" dxfId="34158" priority="1196"/>
  </conditionalFormatting>
  <conditionalFormatting sqref="E16">
    <cfRule type="duplicateValues" dxfId="34157" priority="1197"/>
  </conditionalFormatting>
  <conditionalFormatting sqref="E9">
    <cfRule type="duplicateValues" dxfId="34156" priority="1179"/>
  </conditionalFormatting>
  <conditionalFormatting sqref="E9">
    <cfRule type="duplicateValues" dxfId="34155" priority="1180"/>
  </conditionalFormatting>
  <conditionalFormatting sqref="E9">
    <cfRule type="duplicateValues" dxfId="34154" priority="1181"/>
  </conditionalFormatting>
  <conditionalFormatting sqref="E9">
    <cfRule type="duplicateValues" dxfId="34153" priority="1182"/>
  </conditionalFormatting>
  <conditionalFormatting sqref="E9">
    <cfRule type="duplicateValues" dxfId="34152" priority="1183"/>
  </conditionalFormatting>
  <conditionalFormatting sqref="E9">
    <cfRule type="duplicateValues" dxfId="34151" priority="1184"/>
  </conditionalFormatting>
  <conditionalFormatting sqref="E9">
    <cfRule type="duplicateValues" dxfId="34150" priority="1185"/>
  </conditionalFormatting>
  <conditionalFormatting sqref="E9">
    <cfRule type="duplicateValues" dxfId="34149" priority="1186"/>
  </conditionalFormatting>
  <conditionalFormatting sqref="E9">
    <cfRule type="duplicateValues" dxfId="34148" priority="1187"/>
  </conditionalFormatting>
  <conditionalFormatting sqref="E10">
    <cfRule type="duplicateValues" dxfId="34147" priority="1169"/>
  </conditionalFormatting>
  <conditionalFormatting sqref="E10">
    <cfRule type="duplicateValues" dxfId="34146" priority="1170"/>
  </conditionalFormatting>
  <conditionalFormatting sqref="E10">
    <cfRule type="duplicateValues" dxfId="34145" priority="1171"/>
  </conditionalFormatting>
  <conditionalFormatting sqref="E10">
    <cfRule type="duplicateValues" dxfId="34144" priority="1172"/>
  </conditionalFormatting>
  <conditionalFormatting sqref="E10">
    <cfRule type="duplicateValues" dxfId="34143" priority="1173"/>
  </conditionalFormatting>
  <conditionalFormatting sqref="E10">
    <cfRule type="duplicateValues" dxfId="34142" priority="1174"/>
  </conditionalFormatting>
  <conditionalFormatting sqref="E10">
    <cfRule type="duplicateValues" dxfId="34141" priority="1175"/>
  </conditionalFormatting>
  <conditionalFormatting sqref="E10">
    <cfRule type="duplicateValues" dxfId="34140" priority="1176"/>
  </conditionalFormatting>
  <conditionalFormatting sqref="E10">
    <cfRule type="duplicateValues" dxfId="34139" priority="1177"/>
  </conditionalFormatting>
  <conditionalFormatting sqref="F8">
    <cfRule type="duplicateValues" dxfId="34138" priority="1162"/>
  </conditionalFormatting>
  <conditionalFormatting sqref="F8">
    <cfRule type="duplicateValues" dxfId="34137" priority="1163"/>
  </conditionalFormatting>
  <conditionalFormatting sqref="F8">
    <cfRule type="duplicateValues" dxfId="34136" priority="1165"/>
  </conditionalFormatting>
  <conditionalFormatting sqref="F6">
    <cfRule type="duplicateValues" dxfId="34135" priority="1149"/>
  </conditionalFormatting>
  <conditionalFormatting sqref="F6">
    <cfRule type="duplicateValues" dxfId="34134" priority="1150"/>
  </conditionalFormatting>
  <conditionalFormatting sqref="F6">
    <cfRule type="duplicateValues" dxfId="34133" priority="1151"/>
  </conditionalFormatting>
  <conditionalFormatting sqref="F6">
    <cfRule type="duplicateValues" dxfId="34132" priority="1152"/>
  </conditionalFormatting>
  <conditionalFormatting sqref="F6">
    <cfRule type="duplicateValues" dxfId="34131" priority="1153"/>
  </conditionalFormatting>
  <conditionalFormatting sqref="F6">
    <cfRule type="duplicateValues" dxfId="34130" priority="1154"/>
  </conditionalFormatting>
  <conditionalFormatting sqref="F6">
    <cfRule type="duplicateValues" dxfId="34129" priority="1155"/>
  </conditionalFormatting>
  <conditionalFormatting sqref="F6">
    <cfRule type="duplicateValues" dxfId="34128" priority="1156"/>
  </conditionalFormatting>
  <conditionalFormatting sqref="F6">
    <cfRule type="duplicateValues" dxfId="34127" priority="1157"/>
  </conditionalFormatting>
  <conditionalFormatting sqref="F9">
    <cfRule type="duplicateValues" dxfId="34126" priority="1128"/>
  </conditionalFormatting>
  <conditionalFormatting sqref="F9">
    <cfRule type="duplicateValues" dxfId="34125" priority="1129"/>
  </conditionalFormatting>
  <conditionalFormatting sqref="F9">
    <cfRule type="duplicateValues" dxfId="34124" priority="1130"/>
  </conditionalFormatting>
  <conditionalFormatting sqref="F9">
    <cfRule type="duplicateValues" dxfId="34123" priority="1131"/>
  </conditionalFormatting>
  <conditionalFormatting sqref="F9">
    <cfRule type="duplicateValues" dxfId="34122" priority="1132"/>
  </conditionalFormatting>
  <conditionalFormatting sqref="F9">
    <cfRule type="duplicateValues" dxfId="34121" priority="1133"/>
  </conditionalFormatting>
  <conditionalFormatting sqref="F9">
    <cfRule type="duplicateValues" dxfId="34120" priority="1134"/>
  </conditionalFormatting>
  <conditionalFormatting sqref="F9">
    <cfRule type="duplicateValues" dxfId="34119" priority="1135"/>
  </conditionalFormatting>
  <conditionalFormatting sqref="F9">
    <cfRule type="duplicateValues" dxfId="34118" priority="1136"/>
  </conditionalFormatting>
  <conditionalFormatting sqref="F7">
    <cfRule type="duplicateValues" dxfId="34117" priority="1119"/>
  </conditionalFormatting>
  <conditionalFormatting sqref="F7">
    <cfRule type="duplicateValues" dxfId="34116" priority="1120"/>
  </conditionalFormatting>
  <conditionalFormatting sqref="F7">
    <cfRule type="duplicateValues" dxfId="34115" priority="1121"/>
  </conditionalFormatting>
  <conditionalFormatting sqref="F7">
    <cfRule type="duplicateValues" dxfId="34114" priority="1122"/>
  </conditionalFormatting>
  <conditionalFormatting sqref="F7">
    <cfRule type="duplicateValues" dxfId="34113" priority="1123"/>
  </conditionalFormatting>
  <conditionalFormatting sqref="F7">
    <cfRule type="duplicateValues" dxfId="34112" priority="1124"/>
  </conditionalFormatting>
  <conditionalFormatting sqref="F7">
    <cfRule type="duplicateValues" dxfId="34111" priority="1125"/>
  </conditionalFormatting>
  <conditionalFormatting sqref="F7">
    <cfRule type="duplicateValues" dxfId="34110" priority="1126"/>
  </conditionalFormatting>
  <conditionalFormatting sqref="F7">
    <cfRule type="duplicateValues" dxfId="34109" priority="1127"/>
  </conditionalFormatting>
  <conditionalFormatting sqref="D14">
    <cfRule type="duplicateValues" dxfId="34108" priority="1089"/>
  </conditionalFormatting>
  <conditionalFormatting sqref="D14">
    <cfRule type="duplicateValues" dxfId="34107" priority="1090"/>
  </conditionalFormatting>
  <conditionalFormatting sqref="D14">
    <cfRule type="duplicateValues" dxfId="34106" priority="1091"/>
  </conditionalFormatting>
  <conditionalFormatting sqref="D14">
    <cfRule type="duplicateValues" dxfId="34105" priority="1092"/>
  </conditionalFormatting>
  <conditionalFormatting sqref="D14">
    <cfRule type="duplicateValues" dxfId="34104" priority="1093"/>
  </conditionalFormatting>
  <conditionalFormatting sqref="D14">
    <cfRule type="duplicateValues" dxfId="34103" priority="1094"/>
  </conditionalFormatting>
  <conditionalFormatting sqref="D14">
    <cfRule type="duplicateValues" dxfId="34102" priority="1095"/>
  </conditionalFormatting>
  <conditionalFormatting sqref="D14">
    <cfRule type="duplicateValues" dxfId="34101" priority="1096"/>
  </conditionalFormatting>
  <conditionalFormatting sqref="D14">
    <cfRule type="duplicateValues" dxfId="34100" priority="1097"/>
  </conditionalFormatting>
  <conditionalFormatting sqref="D15 G15">
    <cfRule type="duplicateValues" dxfId="34099" priority="1037"/>
  </conditionalFormatting>
  <conditionalFormatting sqref="D15 G15">
    <cfRule type="duplicateValues" dxfId="34098" priority="1038"/>
  </conditionalFormatting>
  <conditionalFormatting sqref="D15 G15">
    <cfRule type="duplicateValues" dxfId="34097" priority="1039"/>
  </conditionalFormatting>
  <conditionalFormatting sqref="D15">
    <cfRule type="duplicateValues" dxfId="34096" priority="1040"/>
  </conditionalFormatting>
  <conditionalFormatting sqref="D15">
    <cfRule type="duplicateValues" dxfId="34095" priority="1041"/>
  </conditionalFormatting>
  <conditionalFormatting sqref="D15 G15">
    <cfRule type="duplicateValues" dxfId="34094" priority="1042"/>
  </conditionalFormatting>
  <conditionalFormatting sqref="D15">
    <cfRule type="duplicateValues" dxfId="34093" priority="1043"/>
  </conditionalFormatting>
  <conditionalFormatting sqref="D15 G15">
    <cfRule type="duplicateValues" dxfId="34092" priority="1044"/>
  </conditionalFormatting>
  <conditionalFormatting sqref="D15 G15">
    <cfRule type="duplicateValues" dxfId="34091" priority="1045"/>
  </conditionalFormatting>
  <conditionalFormatting sqref="G15">
    <cfRule type="duplicateValues" dxfId="34090" priority="1046"/>
  </conditionalFormatting>
  <conditionalFormatting sqref="G15">
    <cfRule type="duplicateValues" dxfId="34089" priority="1047"/>
  </conditionalFormatting>
  <conditionalFormatting sqref="G15">
    <cfRule type="duplicateValues" dxfId="34088" priority="1048"/>
  </conditionalFormatting>
  <conditionalFormatting sqref="D11:E11">
    <cfRule type="duplicateValues" dxfId="34087" priority="1019"/>
  </conditionalFormatting>
  <conditionalFormatting sqref="D11:E11">
    <cfRule type="duplicateValues" dxfId="34086" priority="1020"/>
  </conditionalFormatting>
  <conditionalFormatting sqref="D11:E11">
    <cfRule type="duplicateValues" dxfId="34085" priority="1021"/>
  </conditionalFormatting>
  <conditionalFormatting sqref="D11">
    <cfRule type="duplicateValues" dxfId="34084" priority="1022"/>
  </conditionalFormatting>
  <conditionalFormatting sqref="D11">
    <cfRule type="duplicateValues" dxfId="34083" priority="1023"/>
  </conditionalFormatting>
  <conditionalFormatting sqref="D11:E11">
    <cfRule type="duplicateValues" dxfId="34082" priority="1024"/>
  </conditionalFormatting>
  <conditionalFormatting sqref="E11">
    <cfRule type="duplicateValues" dxfId="34081" priority="1025"/>
  </conditionalFormatting>
  <conditionalFormatting sqref="E11">
    <cfRule type="duplicateValues" dxfId="34080" priority="1026"/>
  </conditionalFormatting>
  <conditionalFormatting sqref="E11">
    <cfRule type="duplicateValues" dxfId="34079" priority="1027"/>
  </conditionalFormatting>
  <conditionalFormatting sqref="E11">
    <cfRule type="duplicateValues" dxfId="34078" priority="1028"/>
  </conditionalFormatting>
  <conditionalFormatting sqref="E11">
    <cfRule type="duplicateValues" dxfId="34077" priority="1029"/>
  </conditionalFormatting>
  <conditionalFormatting sqref="E11">
    <cfRule type="duplicateValues" dxfId="34076" priority="1030"/>
  </conditionalFormatting>
  <conditionalFormatting sqref="D11">
    <cfRule type="duplicateValues" dxfId="34075" priority="1031"/>
  </conditionalFormatting>
  <conditionalFormatting sqref="D11:E11">
    <cfRule type="duplicateValues" dxfId="34074" priority="1032"/>
  </conditionalFormatting>
  <conditionalFormatting sqref="D11:E11">
    <cfRule type="duplicateValues" dxfId="34073" priority="1033"/>
  </conditionalFormatting>
  <conditionalFormatting sqref="E11">
    <cfRule type="duplicateValues" dxfId="34072" priority="1034"/>
  </conditionalFormatting>
  <conditionalFormatting sqref="E11">
    <cfRule type="duplicateValues" dxfId="34071" priority="1035"/>
  </conditionalFormatting>
  <conditionalFormatting sqref="E11">
    <cfRule type="duplicateValues" dxfId="34070" priority="1036"/>
  </conditionalFormatting>
  <conditionalFormatting sqref="D12:E12">
    <cfRule type="duplicateValues" dxfId="34069" priority="1000"/>
  </conditionalFormatting>
  <conditionalFormatting sqref="D12:E12">
    <cfRule type="duplicateValues" dxfId="34068" priority="1001"/>
  </conditionalFormatting>
  <conditionalFormatting sqref="D12:E12">
    <cfRule type="duplicateValues" dxfId="34067" priority="1002"/>
  </conditionalFormatting>
  <conditionalFormatting sqref="D12">
    <cfRule type="duplicateValues" dxfId="34066" priority="1003"/>
  </conditionalFormatting>
  <conditionalFormatting sqref="D12">
    <cfRule type="duplicateValues" dxfId="34065" priority="1004"/>
  </conditionalFormatting>
  <conditionalFormatting sqref="D12:E12">
    <cfRule type="duplicateValues" dxfId="34064" priority="1005"/>
  </conditionalFormatting>
  <conditionalFormatting sqref="E12">
    <cfRule type="duplicateValues" dxfId="34063" priority="1006"/>
  </conditionalFormatting>
  <conditionalFormatting sqref="E12">
    <cfRule type="duplicateValues" dxfId="34062" priority="1007"/>
  </conditionalFormatting>
  <conditionalFormatting sqref="E12">
    <cfRule type="duplicateValues" dxfId="34061" priority="1008"/>
  </conditionalFormatting>
  <conditionalFormatting sqref="E12">
    <cfRule type="duplicateValues" dxfId="34060" priority="1009"/>
  </conditionalFormatting>
  <conditionalFormatting sqref="E12">
    <cfRule type="duplicateValues" dxfId="34059" priority="1010"/>
  </conditionalFormatting>
  <conditionalFormatting sqref="E12">
    <cfRule type="duplicateValues" dxfId="34058" priority="1011"/>
  </conditionalFormatting>
  <conditionalFormatting sqref="D12">
    <cfRule type="duplicateValues" dxfId="34057" priority="1012"/>
  </conditionalFormatting>
  <conditionalFormatting sqref="D12:E12">
    <cfRule type="duplicateValues" dxfId="34056" priority="1013"/>
  </conditionalFormatting>
  <conditionalFormatting sqref="D12:E12">
    <cfRule type="duplicateValues" dxfId="34055" priority="1014"/>
  </conditionalFormatting>
  <conditionalFormatting sqref="E12">
    <cfRule type="duplicateValues" dxfId="34054" priority="1015"/>
  </conditionalFormatting>
  <conditionalFormatting sqref="E12">
    <cfRule type="duplicateValues" dxfId="34053" priority="1016"/>
  </conditionalFormatting>
  <conditionalFormatting sqref="E12">
    <cfRule type="duplicateValues" dxfId="34052" priority="1017"/>
  </conditionalFormatting>
  <conditionalFormatting sqref="D13:E13">
    <cfRule type="duplicateValues" dxfId="34051" priority="981"/>
  </conditionalFormatting>
  <conditionalFormatting sqref="D13:E13">
    <cfRule type="duplicateValues" dxfId="34050" priority="982"/>
  </conditionalFormatting>
  <conditionalFormatting sqref="D13:E13">
    <cfRule type="duplicateValues" dxfId="34049" priority="983"/>
  </conditionalFormatting>
  <conditionalFormatting sqref="D13">
    <cfRule type="duplicateValues" dxfId="34048" priority="984"/>
  </conditionalFormatting>
  <conditionalFormatting sqref="D13">
    <cfRule type="duplicateValues" dxfId="34047" priority="985"/>
  </conditionalFormatting>
  <conditionalFormatting sqref="D13:E13">
    <cfRule type="duplicateValues" dxfId="34046" priority="986"/>
  </conditionalFormatting>
  <conditionalFormatting sqref="E13">
    <cfRule type="duplicateValues" dxfId="34045" priority="987"/>
  </conditionalFormatting>
  <conditionalFormatting sqref="E13">
    <cfRule type="duplicateValues" dxfId="34044" priority="988"/>
  </conditionalFormatting>
  <conditionalFormatting sqref="E13">
    <cfRule type="duplicateValues" dxfId="34043" priority="989"/>
  </conditionalFormatting>
  <conditionalFormatting sqref="E13">
    <cfRule type="duplicateValues" dxfId="34042" priority="990"/>
  </conditionalFormatting>
  <conditionalFormatting sqref="E13">
    <cfRule type="duplicateValues" dxfId="34041" priority="991"/>
  </conditionalFormatting>
  <conditionalFormatting sqref="E13">
    <cfRule type="duplicateValues" dxfId="34040" priority="992"/>
  </conditionalFormatting>
  <conditionalFormatting sqref="D13">
    <cfRule type="duplicateValues" dxfId="34039" priority="993"/>
  </conditionalFormatting>
  <conditionalFormatting sqref="D13:E13">
    <cfRule type="duplicateValues" dxfId="34038" priority="994"/>
  </conditionalFormatting>
  <conditionalFormatting sqref="D13:E13">
    <cfRule type="duplicateValues" dxfId="34037" priority="995"/>
  </conditionalFormatting>
  <conditionalFormatting sqref="E13">
    <cfRule type="duplicateValues" dxfId="34036" priority="996"/>
  </conditionalFormatting>
  <conditionalFormatting sqref="E13">
    <cfRule type="duplicateValues" dxfId="34035" priority="997"/>
  </conditionalFormatting>
  <conditionalFormatting sqref="E13">
    <cfRule type="duplicateValues" dxfId="34034" priority="998"/>
  </conditionalFormatting>
  <conditionalFormatting sqref="G14">
    <cfRule type="duplicateValues" dxfId="34033" priority="971"/>
  </conditionalFormatting>
  <conditionalFormatting sqref="G14">
    <cfRule type="duplicateValues" dxfId="34032" priority="972"/>
  </conditionalFormatting>
  <conditionalFormatting sqref="G14">
    <cfRule type="duplicateValues" dxfId="34031" priority="973"/>
  </conditionalFormatting>
  <conditionalFormatting sqref="G14">
    <cfRule type="duplicateValues" dxfId="34030" priority="974"/>
  </conditionalFormatting>
  <conditionalFormatting sqref="G14">
    <cfRule type="duplicateValues" dxfId="34029" priority="975"/>
  </conditionalFormatting>
  <conditionalFormatting sqref="G14">
    <cfRule type="duplicateValues" dxfId="34028" priority="976"/>
  </conditionalFormatting>
  <conditionalFormatting sqref="G14">
    <cfRule type="duplicateValues" dxfId="34027" priority="977"/>
  </conditionalFormatting>
  <conditionalFormatting sqref="G14">
    <cfRule type="duplicateValues" dxfId="34026" priority="978"/>
  </conditionalFormatting>
  <conditionalFormatting sqref="G14">
    <cfRule type="duplicateValues" dxfId="34025" priority="979"/>
  </conditionalFormatting>
  <conditionalFormatting sqref="G11">
    <cfRule type="duplicateValues" dxfId="34024" priority="941"/>
  </conditionalFormatting>
  <conditionalFormatting sqref="G11">
    <cfRule type="duplicateValues" dxfId="34023" priority="942"/>
  </conditionalFormatting>
  <conditionalFormatting sqref="G11">
    <cfRule type="duplicateValues" dxfId="34022" priority="943"/>
  </conditionalFormatting>
  <conditionalFormatting sqref="G11">
    <cfRule type="duplicateValues" dxfId="34021" priority="944"/>
  </conditionalFormatting>
  <conditionalFormatting sqref="G11">
    <cfRule type="duplicateValues" dxfId="34020" priority="945"/>
  </conditionalFormatting>
  <conditionalFormatting sqref="G11">
    <cfRule type="duplicateValues" dxfId="34019" priority="946"/>
  </conditionalFormatting>
  <conditionalFormatting sqref="G11">
    <cfRule type="duplicateValues" dxfId="34018" priority="947"/>
  </conditionalFormatting>
  <conditionalFormatting sqref="G11">
    <cfRule type="duplicateValues" dxfId="34017" priority="948"/>
  </conditionalFormatting>
  <conditionalFormatting sqref="G11">
    <cfRule type="duplicateValues" dxfId="34016" priority="949"/>
  </conditionalFormatting>
  <conditionalFormatting sqref="G12">
    <cfRule type="duplicateValues" dxfId="34015" priority="931"/>
  </conditionalFormatting>
  <conditionalFormatting sqref="G12">
    <cfRule type="duplicateValues" dxfId="34014" priority="932"/>
  </conditionalFormatting>
  <conditionalFormatting sqref="G12">
    <cfRule type="duplicateValues" dxfId="34013" priority="933"/>
  </conditionalFormatting>
  <conditionalFormatting sqref="G12">
    <cfRule type="duplicateValues" dxfId="34012" priority="934"/>
  </conditionalFormatting>
  <conditionalFormatting sqref="G12">
    <cfRule type="duplicateValues" dxfId="34011" priority="935"/>
  </conditionalFormatting>
  <conditionalFormatting sqref="G12">
    <cfRule type="duplicateValues" dxfId="34010" priority="936"/>
  </conditionalFormatting>
  <conditionalFormatting sqref="G12">
    <cfRule type="duplicateValues" dxfId="34009" priority="937"/>
  </conditionalFormatting>
  <conditionalFormatting sqref="G12">
    <cfRule type="duplicateValues" dxfId="34008" priority="938"/>
  </conditionalFormatting>
  <conditionalFormatting sqref="G12">
    <cfRule type="duplicateValues" dxfId="34007" priority="939"/>
  </conditionalFormatting>
  <conditionalFormatting sqref="G13">
    <cfRule type="duplicateValues" dxfId="34006" priority="921"/>
  </conditionalFormatting>
  <conditionalFormatting sqref="G13">
    <cfRule type="duplicateValues" dxfId="34005" priority="922"/>
  </conditionalFormatting>
  <conditionalFormatting sqref="G13">
    <cfRule type="duplicateValues" dxfId="34004" priority="923"/>
  </conditionalFormatting>
  <conditionalFormatting sqref="G13">
    <cfRule type="duplicateValues" dxfId="34003" priority="924"/>
  </conditionalFormatting>
  <conditionalFormatting sqref="G13">
    <cfRule type="duplicateValues" dxfId="34002" priority="925"/>
  </conditionalFormatting>
  <conditionalFormatting sqref="G13">
    <cfRule type="duplicateValues" dxfId="34001" priority="926"/>
  </conditionalFormatting>
  <conditionalFormatting sqref="G13">
    <cfRule type="duplicateValues" dxfId="34000" priority="927"/>
  </conditionalFormatting>
  <conditionalFormatting sqref="G13">
    <cfRule type="duplicateValues" dxfId="33999" priority="928"/>
  </conditionalFormatting>
  <conditionalFormatting sqref="G13">
    <cfRule type="duplicateValues" dxfId="33998" priority="929"/>
  </conditionalFormatting>
  <conditionalFormatting sqref="E14">
    <cfRule type="duplicateValues" dxfId="33997" priority="911"/>
  </conditionalFormatting>
  <conditionalFormatting sqref="E14">
    <cfRule type="duplicateValues" dxfId="33996" priority="912"/>
  </conditionalFormatting>
  <conditionalFormatting sqref="E14">
    <cfRule type="duplicateValues" dxfId="33995" priority="913"/>
  </conditionalFormatting>
  <conditionalFormatting sqref="E14">
    <cfRule type="duplicateValues" dxfId="33994" priority="914"/>
  </conditionalFormatting>
  <conditionalFormatting sqref="E14">
    <cfRule type="duplicateValues" dxfId="33993" priority="915"/>
  </conditionalFormatting>
  <conditionalFormatting sqref="E14">
    <cfRule type="duplicateValues" dxfId="33992" priority="916"/>
  </conditionalFormatting>
  <conditionalFormatting sqref="E14">
    <cfRule type="duplicateValues" dxfId="33991" priority="917"/>
  </conditionalFormatting>
  <conditionalFormatting sqref="E14">
    <cfRule type="duplicateValues" dxfId="33990" priority="918"/>
  </conditionalFormatting>
  <conditionalFormatting sqref="E14">
    <cfRule type="duplicateValues" dxfId="33989" priority="919"/>
  </conditionalFormatting>
  <conditionalFormatting sqref="E15">
    <cfRule type="duplicateValues" dxfId="33988" priority="901"/>
  </conditionalFormatting>
  <conditionalFormatting sqref="E15">
    <cfRule type="duplicateValues" dxfId="33987" priority="902"/>
  </conditionalFormatting>
  <conditionalFormatting sqref="E15">
    <cfRule type="duplicateValues" dxfId="33986" priority="903"/>
  </conditionalFormatting>
  <conditionalFormatting sqref="E15">
    <cfRule type="duplicateValues" dxfId="33985" priority="904"/>
  </conditionalFormatting>
  <conditionalFormatting sqref="E15">
    <cfRule type="duplicateValues" dxfId="33984" priority="905"/>
  </conditionalFormatting>
  <conditionalFormatting sqref="E15">
    <cfRule type="duplicateValues" dxfId="33983" priority="906"/>
  </conditionalFormatting>
  <conditionalFormatting sqref="E15">
    <cfRule type="duplicateValues" dxfId="33982" priority="907"/>
  </conditionalFormatting>
  <conditionalFormatting sqref="E15">
    <cfRule type="duplicateValues" dxfId="33981" priority="908"/>
  </conditionalFormatting>
  <conditionalFormatting sqref="E15">
    <cfRule type="duplicateValues" dxfId="33980" priority="909"/>
  </conditionalFormatting>
  <conditionalFormatting sqref="F14">
    <cfRule type="duplicateValues" dxfId="33979" priority="891"/>
  </conditionalFormatting>
  <conditionalFormatting sqref="F14">
    <cfRule type="duplicateValues" dxfId="33978" priority="892"/>
  </conditionalFormatting>
  <conditionalFormatting sqref="F14">
    <cfRule type="duplicateValues" dxfId="33977" priority="893"/>
  </conditionalFormatting>
  <conditionalFormatting sqref="F14">
    <cfRule type="duplicateValues" dxfId="33976" priority="894"/>
  </conditionalFormatting>
  <conditionalFormatting sqref="F14">
    <cfRule type="duplicateValues" dxfId="33975" priority="895"/>
  </conditionalFormatting>
  <conditionalFormatting sqref="F14">
    <cfRule type="duplicateValues" dxfId="33974" priority="896"/>
  </conditionalFormatting>
  <conditionalFormatting sqref="F14">
    <cfRule type="duplicateValues" dxfId="33973" priority="897"/>
  </conditionalFormatting>
  <conditionalFormatting sqref="F14">
    <cfRule type="duplicateValues" dxfId="33972" priority="898"/>
  </conditionalFormatting>
  <conditionalFormatting sqref="F14">
    <cfRule type="duplicateValues" dxfId="33971" priority="899"/>
  </conditionalFormatting>
  <conditionalFormatting sqref="F15">
    <cfRule type="duplicateValues" dxfId="33970" priority="860"/>
  </conditionalFormatting>
  <conditionalFormatting sqref="F15">
    <cfRule type="duplicateValues" dxfId="33969" priority="861"/>
  </conditionalFormatting>
  <conditionalFormatting sqref="F15">
    <cfRule type="duplicateValues" dxfId="33968" priority="862"/>
  </conditionalFormatting>
  <conditionalFormatting sqref="F15">
    <cfRule type="duplicateValues" dxfId="33967" priority="863"/>
  </conditionalFormatting>
  <conditionalFormatting sqref="F15">
    <cfRule type="duplicateValues" dxfId="33966" priority="864"/>
  </conditionalFormatting>
  <conditionalFormatting sqref="F15">
    <cfRule type="duplicateValues" dxfId="33965" priority="865"/>
  </conditionalFormatting>
  <conditionalFormatting sqref="F15">
    <cfRule type="duplicateValues" dxfId="33964" priority="866"/>
  </conditionalFormatting>
  <conditionalFormatting sqref="F15">
    <cfRule type="duplicateValues" dxfId="33963" priority="867"/>
  </conditionalFormatting>
  <conditionalFormatting sqref="F15">
    <cfRule type="duplicateValues" dxfId="33962" priority="868"/>
  </conditionalFormatting>
  <conditionalFormatting sqref="F11">
    <cfRule type="duplicateValues" dxfId="33961" priority="851"/>
  </conditionalFormatting>
  <conditionalFormatting sqref="F11">
    <cfRule type="duplicateValues" dxfId="33960" priority="852"/>
  </conditionalFormatting>
  <conditionalFormatting sqref="F11">
    <cfRule type="duplicateValues" dxfId="33959" priority="853"/>
  </conditionalFormatting>
  <conditionalFormatting sqref="F11">
    <cfRule type="duplicateValues" dxfId="33958" priority="854"/>
  </conditionalFormatting>
  <conditionalFormatting sqref="F11">
    <cfRule type="duplicateValues" dxfId="33957" priority="855"/>
  </conditionalFormatting>
  <conditionalFormatting sqref="F11">
    <cfRule type="duplicateValues" dxfId="33956" priority="856"/>
  </conditionalFormatting>
  <conditionalFormatting sqref="F11">
    <cfRule type="duplicateValues" dxfId="33955" priority="857"/>
  </conditionalFormatting>
  <conditionalFormatting sqref="F11">
    <cfRule type="duplicateValues" dxfId="33954" priority="858"/>
  </conditionalFormatting>
  <conditionalFormatting sqref="F11">
    <cfRule type="duplicateValues" dxfId="33953" priority="859"/>
  </conditionalFormatting>
  <conditionalFormatting sqref="F12">
    <cfRule type="duplicateValues" dxfId="33952" priority="841"/>
  </conditionalFormatting>
  <conditionalFormatting sqref="F12">
    <cfRule type="duplicateValues" dxfId="33951" priority="842"/>
  </conditionalFormatting>
  <conditionalFormatting sqref="F12">
    <cfRule type="duplicateValues" dxfId="33950" priority="843"/>
  </conditionalFormatting>
  <conditionalFormatting sqref="F12">
    <cfRule type="duplicateValues" dxfId="33949" priority="844"/>
  </conditionalFormatting>
  <conditionalFormatting sqref="F12">
    <cfRule type="duplicateValues" dxfId="33948" priority="845"/>
  </conditionalFormatting>
  <conditionalFormatting sqref="F12">
    <cfRule type="duplicateValues" dxfId="33947" priority="846"/>
  </conditionalFormatting>
  <conditionalFormatting sqref="F12">
    <cfRule type="duplicateValues" dxfId="33946" priority="847"/>
  </conditionalFormatting>
  <conditionalFormatting sqref="F12">
    <cfRule type="duplicateValues" dxfId="33945" priority="848"/>
  </conditionalFormatting>
  <conditionalFormatting sqref="F12">
    <cfRule type="duplicateValues" dxfId="33944" priority="849"/>
  </conditionalFormatting>
  <conditionalFormatting sqref="F13">
    <cfRule type="duplicateValues" dxfId="33943" priority="831"/>
  </conditionalFormatting>
  <conditionalFormatting sqref="F13">
    <cfRule type="duplicateValues" dxfId="33942" priority="832"/>
  </conditionalFormatting>
  <conditionalFormatting sqref="F13">
    <cfRule type="duplicateValues" dxfId="33941" priority="833"/>
  </conditionalFormatting>
  <conditionalFormatting sqref="F13">
    <cfRule type="duplicateValues" dxfId="33940" priority="834"/>
  </conditionalFormatting>
  <conditionalFormatting sqref="F13">
    <cfRule type="duplicateValues" dxfId="33939" priority="835"/>
  </conditionalFormatting>
  <conditionalFormatting sqref="F13">
    <cfRule type="duplicateValues" dxfId="33938" priority="836"/>
  </conditionalFormatting>
  <conditionalFormatting sqref="F13">
    <cfRule type="duplicateValues" dxfId="33937" priority="837"/>
  </conditionalFormatting>
  <conditionalFormatting sqref="F13">
    <cfRule type="duplicateValues" dxfId="33936" priority="838"/>
  </conditionalFormatting>
  <conditionalFormatting sqref="F13">
    <cfRule type="duplicateValues" dxfId="33935" priority="839"/>
  </conditionalFormatting>
  <conditionalFormatting sqref="D21">
    <cfRule type="duplicateValues" dxfId="33934" priority="821"/>
  </conditionalFormatting>
  <conditionalFormatting sqref="D21">
    <cfRule type="duplicateValues" dxfId="33933" priority="822"/>
  </conditionalFormatting>
  <conditionalFormatting sqref="D21">
    <cfRule type="duplicateValues" dxfId="33932" priority="823"/>
  </conditionalFormatting>
  <conditionalFormatting sqref="D21">
    <cfRule type="duplicateValues" dxfId="33931" priority="824"/>
  </conditionalFormatting>
  <conditionalFormatting sqref="D21">
    <cfRule type="duplicateValues" dxfId="33930" priority="825"/>
  </conditionalFormatting>
  <conditionalFormatting sqref="D21">
    <cfRule type="duplicateValues" dxfId="33929" priority="826"/>
  </conditionalFormatting>
  <conditionalFormatting sqref="D21">
    <cfRule type="duplicateValues" dxfId="33928" priority="827"/>
  </conditionalFormatting>
  <conditionalFormatting sqref="D21">
    <cfRule type="duplicateValues" dxfId="33927" priority="828"/>
  </conditionalFormatting>
  <conditionalFormatting sqref="D21">
    <cfRule type="duplicateValues" dxfId="33926" priority="829"/>
  </conditionalFormatting>
  <conditionalFormatting sqref="D17:E17">
    <cfRule type="duplicateValues" dxfId="33925" priority="802"/>
  </conditionalFormatting>
  <conditionalFormatting sqref="D17:E17">
    <cfRule type="duplicateValues" dxfId="33924" priority="803"/>
  </conditionalFormatting>
  <conditionalFormatting sqref="D17:E17">
    <cfRule type="duplicateValues" dxfId="33923" priority="804"/>
  </conditionalFormatting>
  <conditionalFormatting sqref="D17">
    <cfRule type="duplicateValues" dxfId="33922" priority="805"/>
  </conditionalFormatting>
  <conditionalFormatting sqref="D17">
    <cfRule type="duplicateValues" dxfId="33921" priority="806"/>
  </conditionalFormatting>
  <conditionalFormatting sqref="D17:E17">
    <cfRule type="duplicateValues" dxfId="33920" priority="807"/>
  </conditionalFormatting>
  <conditionalFormatting sqref="E17">
    <cfRule type="duplicateValues" dxfId="33919" priority="808"/>
  </conditionalFormatting>
  <conditionalFormatting sqref="E17">
    <cfRule type="duplicateValues" dxfId="33918" priority="809"/>
  </conditionalFormatting>
  <conditionalFormatting sqref="E17">
    <cfRule type="duplicateValues" dxfId="33917" priority="810"/>
  </conditionalFormatting>
  <conditionalFormatting sqref="E17">
    <cfRule type="duplicateValues" dxfId="33916" priority="811"/>
  </conditionalFormatting>
  <conditionalFormatting sqref="E17">
    <cfRule type="duplicateValues" dxfId="33915" priority="812"/>
  </conditionalFormatting>
  <conditionalFormatting sqref="E17">
    <cfRule type="duplicateValues" dxfId="33914" priority="813"/>
  </conditionalFormatting>
  <conditionalFormatting sqref="D17">
    <cfRule type="duplicateValues" dxfId="33913" priority="814"/>
  </conditionalFormatting>
  <conditionalFormatting sqref="D17:E17">
    <cfRule type="duplicateValues" dxfId="33912" priority="815"/>
  </conditionalFormatting>
  <conditionalFormatting sqref="D17:E17">
    <cfRule type="duplicateValues" dxfId="33911" priority="816"/>
  </conditionalFormatting>
  <conditionalFormatting sqref="E17">
    <cfRule type="duplicateValues" dxfId="33910" priority="817"/>
  </conditionalFormatting>
  <conditionalFormatting sqref="E17">
    <cfRule type="duplicateValues" dxfId="33909" priority="818"/>
  </conditionalFormatting>
  <conditionalFormatting sqref="E17">
    <cfRule type="duplicateValues" dxfId="33908" priority="819"/>
  </conditionalFormatting>
  <conditionalFormatting sqref="D20:E20">
    <cfRule type="duplicateValues" dxfId="33907" priority="783"/>
  </conditionalFormatting>
  <conditionalFormatting sqref="D20:E20">
    <cfRule type="duplicateValues" dxfId="33906" priority="784"/>
  </conditionalFormatting>
  <conditionalFormatting sqref="D20:E20">
    <cfRule type="duplicateValues" dxfId="33905" priority="785"/>
  </conditionalFormatting>
  <conditionalFormatting sqref="D20">
    <cfRule type="duplicateValues" dxfId="33904" priority="786"/>
  </conditionalFormatting>
  <conditionalFormatting sqref="D20">
    <cfRule type="duplicateValues" dxfId="33903" priority="787"/>
  </conditionalFormatting>
  <conditionalFormatting sqref="D20:E20">
    <cfRule type="duplicateValues" dxfId="33902" priority="788"/>
  </conditionalFormatting>
  <conditionalFormatting sqref="E20">
    <cfRule type="duplicateValues" dxfId="33901" priority="789"/>
  </conditionalFormatting>
  <conditionalFormatting sqref="E20">
    <cfRule type="duplicateValues" dxfId="33900" priority="790"/>
  </conditionalFormatting>
  <conditionalFormatting sqref="E20">
    <cfRule type="duplicateValues" dxfId="33899" priority="791"/>
  </conditionalFormatting>
  <conditionalFormatting sqref="E20">
    <cfRule type="duplicateValues" dxfId="33898" priority="792"/>
  </conditionalFormatting>
  <conditionalFormatting sqref="E20">
    <cfRule type="duplicateValues" dxfId="33897" priority="793"/>
  </conditionalFormatting>
  <conditionalFormatting sqref="E20">
    <cfRule type="duplicateValues" dxfId="33896" priority="794"/>
  </conditionalFormatting>
  <conditionalFormatting sqref="D20">
    <cfRule type="duplicateValues" dxfId="33895" priority="795"/>
  </conditionalFormatting>
  <conditionalFormatting sqref="D20:E20">
    <cfRule type="duplicateValues" dxfId="33894" priority="796"/>
  </conditionalFormatting>
  <conditionalFormatting sqref="D20:E20">
    <cfRule type="duplicateValues" dxfId="33893" priority="797"/>
  </conditionalFormatting>
  <conditionalFormatting sqref="E20">
    <cfRule type="duplicateValues" dxfId="33892" priority="798"/>
  </conditionalFormatting>
  <conditionalFormatting sqref="E20">
    <cfRule type="duplicateValues" dxfId="33891" priority="799"/>
  </conditionalFormatting>
  <conditionalFormatting sqref="E20">
    <cfRule type="duplicateValues" dxfId="33890" priority="800"/>
  </conditionalFormatting>
  <conditionalFormatting sqref="D18:E18">
    <cfRule type="duplicateValues" dxfId="33889" priority="751"/>
  </conditionalFormatting>
  <conditionalFormatting sqref="D18:E18">
    <cfRule type="duplicateValues" dxfId="33888" priority="752"/>
  </conditionalFormatting>
  <conditionalFormatting sqref="D18:E18">
    <cfRule type="duplicateValues" dxfId="33887" priority="753"/>
  </conditionalFormatting>
  <conditionalFormatting sqref="D18">
    <cfRule type="duplicateValues" dxfId="33886" priority="754"/>
  </conditionalFormatting>
  <conditionalFormatting sqref="D18">
    <cfRule type="duplicateValues" dxfId="33885" priority="755"/>
  </conditionalFormatting>
  <conditionalFormatting sqref="D18:E18">
    <cfRule type="duplicateValues" dxfId="33884" priority="756"/>
  </conditionalFormatting>
  <conditionalFormatting sqref="E18">
    <cfRule type="duplicateValues" dxfId="33883" priority="757"/>
  </conditionalFormatting>
  <conditionalFormatting sqref="E18">
    <cfRule type="duplicateValues" dxfId="33882" priority="758"/>
  </conditionalFormatting>
  <conditionalFormatting sqref="E18">
    <cfRule type="duplicateValues" dxfId="33881" priority="759"/>
  </conditionalFormatting>
  <conditionalFormatting sqref="E18">
    <cfRule type="duplicateValues" dxfId="33880" priority="760"/>
  </conditionalFormatting>
  <conditionalFormatting sqref="E18">
    <cfRule type="duplicateValues" dxfId="33879" priority="761"/>
  </conditionalFormatting>
  <conditionalFormatting sqref="E18">
    <cfRule type="duplicateValues" dxfId="33878" priority="762"/>
  </conditionalFormatting>
  <conditionalFormatting sqref="D18">
    <cfRule type="duplicateValues" dxfId="33877" priority="763"/>
  </conditionalFormatting>
  <conditionalFormatting sqref="D18:E18">
    <cfRule type="duplicateValues" dxfId="33876" priority="764"/>
  </conditionalFormatting>
  <conditionalFormatting sqref="D18:E18">
    <cfRule type="duplicateValues" dxfId="33875" priority="765"/>
  </conditionalFormatting>
  <conditionalFormatting sqref="E18">
    <cfRule type="duplicateValues" dxfId="33874" priority="766"/>
  </conditionalFormatting>
  <conditionalFormatting sqref="E18">
    <cfRule type="duplicateValues" dxfId="33873" priority="767"/>
  </conditionalFormatting>
  <conditionalFormatting sqref="E18">
    <cfRule type="duplicateValues" dxfId="33872" priority="768"/>
  </conditionalFormatting>
  <conditionalFormatting sqref="D19:E19">
    <cfRule type="duplicateValues" dxfId="33871" priority="732"/>
  </conditionalFormatting>
  <conditionalFormatting sqref="D19:E19">
    <cfRule type="duplicateValues" dxfId="33870" priority="733"/>
  </conditionalFormatting>
  <conditionalFormatting sqref="D19:E19">
    <cfRule type="duplicateValues" dxfId="33869" priority="734"/>
  </conditionalFormatting>
  <conditionalFormatting sqref="D19">
    <cfRule type="duplicateValues" dxfId="33868" priority="735"/>
  </conditionalFormatting>
  <conditionalFormatting sqref="D19">
    <cfRule type="duplicateValues" dxfId="33867" priority="736"/>
  </conditionalFormatting>
  <conditionalFormatting sqref="D19:E19">
    <cfRule type="duplicateValues" dxfId="33866" priority="737"/>
  </conditionalFormatting>
  <conditionalFormatting sqref="E19">
    <cfRule type="duplicateValues" dxfId="33865" priority="738"/>
  </conditionalFormatting>
  <conditionalFormatting sqref="E19">
    <cfRule type="duplicateValues" dxfId="33864" priority="739"/>
  </conditionalFormatting>
  <conditionalFormatting sqref="E19">
    <cfRule type="duplicateValues" dxfId="33863" priority="740"/>
  </conditionalFormatting>
  <conditionalFormatting sqref="E19">
    <cfRule type="duplicateValues" dxfId="33862" priority="741"/>
  </conditionalFormatting>
  <conditionalFormatting sqref="E19">
    <cfRule type="duplicateValues" dxfId="33861" priority="742"/>
  </conditionalFormatting>
  <conditionalFormatting sqref="E19">
    <cfRule type="duplicateValues" dxfId="33860" priority="743"/>
  </conditionalFormatting>
  <conditionalFormatting sqref="D19">
    <cfRule type="duplicateValues" dxfId="33859" priority="744"/>
  </conditionalFormatting>
  <conditionalFormatting sqref="D19:E19">
    <cfRule type="duplicateValues" dxfId="33858" priority="745"/>
  </conditionalFormatting>
  <conditionalFormatting sqref="D19:E19">
    <cfRule type="duplicateValues" dxfId="33857" priority="746"/>
  </conditionalFormatting>
  <conditionalFormatting sqref="E19">
    <cfRule type="duplicateValues" dxfId="33856" priority="747"/>
  </conditionalFormatting>
  <conditionalFormatting sqref="E19">
    <cfRule type="duplicateValues" dxfId="33855" priority="748"/>
  </conditionalFormatting>
  <conditionalFormatting sqref="E19">
    <cfRule type="duplicateValues" dxfId="33854" priority="749"/>
  </conditionalFormatting>
  <conditionalFormatting sqref="G21">
    <cfRule type="duplicateValues" dxfId="33853" priority="703"/>
  </conditionalFormatting>
  <conditionalFormatting sqref="G21">
    <cfRule type="duplicateValues" dxfId="33852" priority="704"/>
  </conditionalFormatting>
  <conditionalFormatting sqref="G21">
    <cfRule type="duplicateValues" dxfId="33851" priority="705"/>
  </conditionalFormatting>
  <conditionalFormatting sqref="G21">
    <cfRule type="duplicateValues" dxfId="33850" priority="706"/>
  </conditionalFormatting>
  <conditionalFormatting sqref="G21">
    <cfRule type="duplicateValues" dxfId="33849" priority="707"/>
  </conditionalFormatting>
  <conditionalFormatting sqref="G21">
    <cfRule type="duplicateValues" dxfId="33848" priority="708"/>
  </conditionalFormatting>
  <conditionalFormatting sqref="G21">
    <cfRule type="duplicateValues" dxfId="33847" priority="709"/>
  </conditionalFormatting>
  <conditionalFormatting sqref="G21">
    <cfRule type="duplicateValues" dxfId="33846" priority="710"/>
  </conditionalFormatting>
  <conditionalFormatting sqref="G21">
    <cfRule type="duplicateValues" dxfId="33845" priority="711"/>
  </conditionalFormatting>
  <conditionalFormatting sqref="G17">
    <cfRule type="duplicateValues" dxfId="33844" priority="693"/>
  </conditionalFormatting>
  <conditionalFormatting sqref="G17">
    <cfRule type="duplicateValues" dxfId="33843" priority="694"/>
  </conditionalFormatting>
  <conditionalFormatting sqref="G17">
    <cfRule type="duplicateValues" dxfId="33842" priority="695"/>
  </conditionalFormatting>
  <conditionalFormatting sqref="G17">
    <cfRule type="duplicateValues" dxfId="33841" priority="696"/>
  </conditionalFormatting>
  <conditionalFormatting sqref="G17">
    <cfRule type="duplicateValues" dxfId="33840" priority="697"/>
  </conditionalFormatting>
  <conditionalFormatting sqref="G17">
    <cfRule type="duplicateValues" dxfId="33839" priority="698"/>
  </conditionalFormatting>
  <conditionalFormatting sqref="G17">
    <cfRule type="duplicateValues" dxfId="33838" priority="699"/>
  </conditionalFormatting>
  <conditionalFormatting sqref="G17">
    <cfRule type="duplicateValues" dxfId="33837" priority="700"/>
  </conditionalFormatting>
  <conditionalFormatting sqref="G17">
    <cfRule type="duplicateValues" dxfId="33836" priority="701"/>
  </conditionalFormatting>
  <conditionalFormatting sqref="G20">
    <cfRule type="duplicateValues" dxfId="33835" priority="683"/>
  </conditionalFormatting>
  <conditionalFormatting sqref="G20">
    <cfRule type="duplicateValues" dxfId="33834" priority="684"/>
  </conditionalFormatting>
  <conditionalFormatting sqref="G20">
    <cfRule type="duplicateValues" dxfId="33833" priority="685"/>
  </conditionalFormatting>
  <conditionalFormatting sqref="G20">
    <cfRule type="duplicateValues" dxfId="33832" priority="686"/>
  </conditionalFormatting>
  <conditionalFormatting sqref="G20">
    <cfRule type="duplicateValues" dxfId="33831" priority="687"/>
  </conditionalFormatting>
  <conditionalFormatting sqref="G20">
    <cfRule type="duplicateValues" dxfId="33830" priority="688"/>
  </conditionalFormatting>
  <conditionalFormatting sqref="G20">
    <cfRule type="duplicateValues" dxfId="33829" priority="689"/>
  </conditionalFormatting>
  <conditionalFormatting sqref="G20">
    <cfRule type="duplicateValues" dxfId="33828" priority="690"/>
  </conditionalFormatting>
  <conditionalFormatting sqref="G20">
    <cfRule type="duplicateValues" dxfId="33827" priority="691"/>
  </conditionalFormatting>
  <conditionalFormatting sqref="G18">
    <cfRule type="duplicateValues" dxfId="33826" priority="673"/>
  </conditionalFormatting>
  <conditionalFormatting sqref="G18">
    <cfRule type="duplicateValues" dxfId="33825" priority="674"/>
  </conditionalFormatting>
  <conditionalFormatting sqref="G18">
    <cfRule type="duplicateValues" dxfId="33824" priority="675"/>
  </conditionalFormatting>
  <conditionalFormatting sqref="G18">
    <cfRule type="duplicateValues" dxfId="33823" priority="676"/>
  </conditionalFormatting>
  <conditionalFormatting sqref="G18">
    <cfRule type="duplicateValues" dxfId="33822" priority="677"/>
  </conditionalFormatting>
  <conditionalFormatting sqref="G18">
    <cfRule type="duplicateValues" dxfId="33821" priority="678"/>
  </conditionalFormatting>
  <conditionalFormatting sqref="G18">
    <cfRule type="duplicateValues" dxfId="33820" priority="679"/>
  </conditionalFormatting>
  <conditionalFormatting sqref="G18">
    <cfRule type="duplicateValues" dxfId="33819" priority="680"/>
  </conditionalFormatting>
  <conditionalFormatting sqref="G18">
    <cfRule type="duplicateValues" dxfId="33818" priority="681"/>
  </conditionalFormatting>
  <conditionalFormatting sqref="G19">
    <cfRule type="duplicateValues" dxfId="33817" priority="663"/>
  </conditionalFormatting>
  <conditionalFormatting sqref="G19">
    <cfRule type="duplicateValues" dxfId="33816" priority="664"/>
  </conditionalFormatting>
  <conditionalFormatting sqref="G19">
    <cfRule type="duplicateValues" dxfId="33815" priority="665"/>
  </conditionalFormatting>
  <conditionalFormatting sqref="G19">
    <cfRule type="duplicateValues" dxfId="33814" priority="666"/>
  </conditionalFormatting>
  <conditionalFormatting sqref="G19">
    <cfRule type="duplicateValues" dxfId="33813" priority="667"/>
  </conditionalFormatting>
  <conditionalFormatting sqref="G19">
    <cfRule type="duplicateValues" dxfId="33812" priority="668"/>
  </conditionalFormatting>
  <conditionalFormatting sqref="G19">
    <cfRule type="duplicateValues" dxfId="33811" priority="669"/>
  </conditionalFormatting>
  <conditionalFormatting sqref="G19">
    <cfRule type="duplicateValues" dxfId="33810" priority="670"/>
  </conditionalFormatting>
  <conditionalFormatting sqref="G19">
    <cfRule type="duplicateValues" dxfId="33809" priority="671"/>
  </conditionalFormatting>
  <conditionalFormatting sqref="E21">
    <cfRule type="duplicateValues" dxfId="33808" priority="643"/>
  </conditionalFormatting>
  <conditionalFormatting sqref="E21">
    <cfRule type="duplicateValues" dxfId="33807" priority="644"/>
  </conditionalFormatting>
  <conditionalFormatting sqref="E21">
    <cfRule type="duplicateValues" dxfId="33806" priority="645"/>
  </conditionalFormatting>
  <conditionalFormatting sqref="E21">
    <cfRule type="duplicateValues" dxfId="33805" priority="646"/>
  </conditionalFormatting>
  <conditionalFormatting sqref="E21">
    <cfRule type="duplicateValues" dxfId="33804" priority="647"/>
  </conditionalFormatting>
  <conditionalFormatting sqref="E21">
    <cfRule type="duplicateValues" dxfId="33803" priority="648"/>
  </conditionalFormatting>
  <conditionalFormatting sqref="E21">
    <cfRule type="duplicateValues" dxfId="33802" priority="649"/>
  </conditionalFormatting>
  <conditionalFormatting sqref="E21">
    <cfRule type="duplicateValues" dxfId="33801" priority="650"/>
  </conditionalFormatting>
  <conditionalFormatting sqref="E21">
    <cfRule type="duplicateValues" dxfId="33800" priority="651"/>
  </conditionalFormatting>
  <conditionalFormatting sqref="F21">
    <cfRule type="duplicateValues" dxfId="33799" priority="623"/>
  </conditionalFormatting>
  <conditionalFormatting sqref="F21">
    <cfRule type="duplicateValues" dxfId="33798" priority="624"/>
  </conditionalFormatting>
  <conditionalFormatting sqref="F21">
    <cfRule type="duplicateValues" dxfId="33797" priority="625"/>
  </conditionalFormatting>
  <conditionalFormatting sqref="F21">
    <cfRule type="duplicateValues" dxfId="33796" priority="626"/>
  </conditionalFormatting>
  <conditionalFormatting sqref="F21">
    <cfRule type="duplicateValues" dxfId="33795" priority="627"/>
  </conditionalFormatting>
  <conditionalFormatting sqref="F21">
    <cfRule type="duplicateValues" dxfId="33794" priority="628"/>
  </conditionalFormatting>
  <conditionalFormatting sqref="F21">
    <cfRule type="duplicateValues" dxfId="33793" priority="629"/>
  </conditionalFormatting>
  <conditionalFormatting sqref="F21">
    <cfRule type="duplicateValues" dxfId="33792" priority="630"/>
  </conditionalFormatting>
  <conditionalFormatting sqref="F21">
    <cfRule type="duplicateValues" dxfId="33791" priority="631"/>
  </conditionalFormatting>
  <conditionalFormatting sqref="F17">
    <cfRule type="duplicateValues" dxfId="33790" priority="613"/>
  </conditionalFormatting>
  <conditionalFormatting sqref="F17">
    <cfRule type="duplicateValues" dxfId="33789" priority="614"/>
  </conditionalFormatting>
  <conditionalFormatting sqref="F17">
    <cfRule type="duplicateValues" dxfId="33788" priority="615"/>
  </conditionalFormatting>
  <conditionalFormatting sqref="F17">
    <cfRule type="duplicateValues" dxfId="33787" priority="616"/>
  </conditionalFormatting>
  <conditionalFormatting sqref="F17">
    <cfRule type="duplicateValues" dxfId="33786" priority="617"/>
  </conditionalFormatting>
  <conditionalFormatting sqref="F17">
    <cfRule type="duplicateValues" dxfId="33785" priority="618"/>
  </conditionalFormatting>
  <conditionalFormatting sqref="F17">
    <cfRule type="duplicateValues" dxfId="33784" priority="619"/>
  </conditionalFormatting>
  <conditionalFormatting sqref="F17">
    <cfRule type="duplicateValues" dxfId="33783" priority="620"/>
  </conditionalFormatting>
  <conditionalFormatting sqref="F17">
    <cfRule type="duplicateValues" dxfId="33782" priority="621"/>
  </conditionalFormatting>
  <conditionalFormatting sqref="F20">
    <cfRule type="duplicateValues" dxfId="33781" priority="603"/>
  </conditionalFormatting>
  <conditionalFormatting sqref="F20">
    <cfRule type="duplicateValues" dxfId="33780" priority="604"/>
  </conditionalFormatting>
  <conditionalFormatting sqref="F20">
    <cfRule type="duplicateValues" dxfId="33779" priority="605"/>
  </conditionalFormatting>
  <conditionalFormatting sqref="F20">
    <cfRule type="duplicateValues" dxfId="33778" priority="606"/>
  </conditionalFormatting>
  <conditionalFormatting sqref="F20">
    <cfRule type="duplicateValues" dxfId="33777" priority="607"/>
  </conditionalFormatting>
  <conditionalFormatting sqref="F20">
    <cfRule type="duplicateValues" dxfId="33776" priority="608"/>
  </conditionalFormatting>
  <conditionalFormatting sqref="F20">
    <cfRule type="duplicateValues" dxfId="33775" priority="609"/>
  </conditionalFormatting>
  <conditionalFormatting sqref="F20">
    <cfRule type="duplicateValues" dxfId="33774" priority="610"/>
  </conditionalFormatting>
  <conditionalFormatting sqref="F20">
    <cfRule type="duplicateValues" dxfId="33773" priority="611"/>
  </conditionalFormatting>
  <conditionalFormatting sqref="F18">
    <cfRule type="duplicateValues" dxfId="33772" priority="583"/>
  </conditionalFormatting>
  <conditionalFormatting sqref="F18">
    <cfRule type="duplicateValues" dxfId="33771" priority="584"/>
  </conditionalFormatting>
  <conditionalFormatting sqref="F18">
    <cfRule type="duplicateValues" dxfId="33770" priority="585"/>
  </conditionalFormatting>
  <conditionalFormatting sqref="F18">
    <cfRule type="duplicateValues" dxfId="33769" priority="586"/>
  </conditionalFormatting>
  <conditionalFormatting sqref="F18">
    <cfRule type="duplicateValues" dxfId="33768" priority="587"/>
  </conditionalFormatting>
  <conditionalFormatting sqref="F18">
    <cfRule type="duplicateValues" dxfId="33767" priority="588"/>
  </conditionalFormatting>
  <conditionalFormatting sqref="F18">
    <cfRule type="duplicateValues" dxfId="33766" priority="589"/>
  </conditionalFormatting>
  <conditionalFormatting sqref="F18">
    <cfRule type="duplicateValues" dxfId="33765" priority="590"/>
  </conditionalFormatting>
  <conditionalFormatting sqref="F18">
    <cfRule type="duplicateValues" dxfId="33764" priority="591"/>
  </conditionalFormatting>
  <conditionalFormatting sqref="F19">
    <cfRule type="duplicateValues" dxfId="33763" priority="573"/>
  </conditionalFormatting>
  <conditionalFormatting sqref="F19">
    <cfRule type="duplicateValues" dxfId="33762" priority="574"/>
  </conditionalFormatting>
  <conditionalFormatting sqref="F19">
    <cfRule type="duplicateValues" dxfId="33761" priority="575"/>
  </conditionalFormatting>
  <conditionalFormatting sqref="F19">
    <cfRule type="duplicateValues" dxfId="33760" priority="576"/>
  </conditionalFormatting>
  <conditionalFormatting sqref="F19">
    <cfRule type="duplicateValues" dxfId="33759" priority="577"/>
  </conditionalFormatting>
  <conditionalFormatting sqref="F19">
    <cfRule type="duplicateValues" dxfId="33758" priority="578"/>
  </conditionalFormatting>
  <conditionalFormatting sqref="F19">
    <cfRule type="duplicateValues" dxfId="33757" priority="579"/>
  </conditionalFormatting>
  <conditionalFormatting sqref="F19">
    <cfRule type="duplicateValues" dxfId="33756" priority="580"/>
  </conditionalFormatting>
  <conditionalFormatting sqref="F19">
    <cfRule type="duplicateValues" dxfId="33755" priority="581"/>
  </conditionalFormatting>
  <conditionalFormatting sqref="D26">
    <cfRule type="duplicateValues" dxfId="33754" priority="553"/>
  </conditionalFormatting>
  <conditionalFormatting sqref="D26">
    <cfRule type="duplicateValues" dxfId="33753" priority="554"/>
  </conditionalFormatting>
  <conditionalFormatting sqref="D26">
    <cfRule type="duplicateValues" dxfId="33752" priority="555"/>
  </conditionalFormatting>
  <conditionalFormatting sqref="D26">
    <cfRule type="duplicateValues" dxfId="33751" priority="556"/>
  </conditionalFormatting>
  <conditionalFormatting sqref="D26">
    <cfRule type="duplicateValues" dxfId="33750" priority="557"/>
  </conditionalFormatting>
  <conditionalFormatting sqref="D26">
    <cfRule type="duplicateValues" dxfId="33749" priority="558"/>
  </conditionalFormatting>
  <conditionalFormatting sqref="D26">
    <cfRule type="duplicateValues" dxfId="33748" priority="559"/>
  </conditionalFormatting>
  <conditionalFormatting sqref="D26">
    <cfRule type="duplicateValues" dxfId="33747" priority="560"/>
  </conditionalFormatting>
  <conditionalFormatting sqref="D26">
    <cfRule type="duplicateValues" dxfId="33746" priority="561"/>
  </conditionalFormatting>
  <conditionalFormatting sqref="D22:E22">
    <cfRule type="duplicateValues" dxfId="33745" priority="534"/>
  </conditionalFormatting>
  <conditionalFormatting sqref="D22:E22">
    <cfRule type="duplicateValues" dxfId="33744" priority="535"/>
  </conditionalFormatting>
  <conditionalFormatting sqref="D22:E22">
    <cfRule type="duplicateValues" dxfId="33743" priority="536"/>
  </conditionalFormatting>
  <conditionalFormatting sqref="D22">
    <cfRule type="duplicateValues" dxfId="33742" priority="537"/>
  </conditionalFormatting>
  <conditionalFormatting sqref="D22">
    <cfRule type="duplicateValues" dxfId="33741" priority="538"/>
  </conditionalFormatting>
  <conditionalFormatting sqref="D22:E22">
    <cfRule type="duplicateValues" dxfId="33740" priority="539"/>
  </conditionalFormatting>
  <conditionalFormatting sqref="E22">
    <cfRule type="duplicateValues" dxfId="33739" priority="540"/>
  </conditionalFormatting>
  <conditionalFormatting sqref="E22">
    <cfRule type="duplicateValues" dxfId="33738" priority="541"/>
  </conditionalFormatting>
  <conditionalFormatting sqref="E22">
    <cfRule type="duplicateValues" dxfId="33737" priority="542"/>
  </conditionalFormatting>
  <conditionalFormatting sqref="E22">
    <cfRule type="duplicateValues" dxfId="33736" priority="543"/>
  </conditionalFormatting>
  <conditionalFormatting sqref="E22">
    <cfRule type="duplicateValues" dxfId="33735" priority="544"/>
  </conditionalFormatting>
  <conditionalFormatting sqref="E22">
    <cfRule type="duplicateValues" dxfId="33734" priority="545"/>
  </conditionalFormatting>
  <conditionalFormatting sqref="D22">
    <cfRule type="duplicateValues" dxfId="33733" priority="546"/>
  </conditionalFormatting>
  <conditionalFormatting sqref="D22:E22">
    <cfRule type="duplicateValues" dxfId="33732" priority="547"/>
  </conditionalFormatting>
  <conditionalFormatting sqref="D22:E22">
    <cfRule type="duplicateValues" dxfId="33731" priority="548"/>
  </conditionalFormatting>
  <conditionalFormatting sqref="E22">
    <cfRule type="duplicateValues" dxfId="33730" priority="549"/>
  </conditionalFormatting>
  <conditionalFormatting sqref="E22">
    <cfRule type="duplicateValues" dxfId="33729" priority="550"/>
  </conditionalFormatting>
  <conditionalFormatting sqref="E22">
    <cfRule type="duplicateValues" dxfId="33728" priority="551"/>
  </conditionalFormatting>
  <conditionalFormatting sqref="D25:E25">
    <cfRule type="duplicateValues" dxfId="33727" priority="515"/>
  </conditionalFormatting>
  <conditionalFormatting sqref="D25:E25">
    <cfRule type="duplicateValues" dxfId="33726" priority="516"/>
  </conditionalFormatting>
  <conditionalFormatting sqref="D25:E25">
    <cfRule type="duplicateValues" dxfId="33725" priority="517"/>
  </conditionalFormatting>
  <conditionalFormatting sqref="D25">
    <cfRule type="duplicateValues" dxfId="33724" priority="518"/>
  </conditionalFormatting>
  <conditionalFormatting sqref="D25">
    <cfRule type="duplicateValues" dxfId="33723" priority="519"/>
  </conditionalFormatting>
  <conditionalFormatting sqref="D25:E25">
    <cfRule type="duplicateValues" dxfId="33722" priority="520"/>
  </conditionalFormatting>
  <conditionalFormatting sqref="E25">
    <cfRule type="duplicateValues" dxfId="33721" priority="521"/>
  </conditionalFormatting>
  <conditionalFormatting sqref="E25">
    <cfRule type="duplicateValues" dxfId="33720" priority="522"/>
  </conditionalFormatting>
  <conditionalFormatting sqref="E25">
    <cfRule type="duplicateValues" dxfId="33719" priority="523"/>
  </conditionalFormatting>
  <conditionalFormatting sqref="E25">
    <cfRule type="duplicateValues" dxfId="33718" priority="524"/>
  </conditionalFormatting>
  <conditionalFormatting sqref="E25">
    <cfRule type="duplicateValues" dxfId="33717" priority="525"/>
  </conditionalFormatting>
  <conditionalFormatting sqref="E25">
    <cfRule type="duplicateValues" dxfId="33716" priority="526"/>
  </conditionalFormatting>
  <conditionalFormatting sqref="D25">
    <cfRule type="duplicateValues" dxfId="33715" priority="527"/>
  </conditionalFormatting>
  <conditionalFormatting sqref="D25:E25">
    <cfRule type="duplicateValues" dxfId="33714" priority="528"/>
  </conditionalFormatting>
  <conditionalFormatting sqref="D25:E25">
    <cfRule type="duplicateValues" dxfId="33713" priority="529"/>
  </conditionalFormatting>
  <conditionalFormatting sqref="E25">
    <cfRule type="duplicateValues" dxfId="33712" priority="530"/>
  </conditionalFormatting>
  <conditionalFormatting sqref="E25">
    <cfRule type="duplicateValues" dxfId="33711" priority="531"/>
  </conditionalFormatting>
  <conditionalFormatting sqref="E25">
    <cfRule type="duplicateValues" dxfId="33710" priority="532"/>
  </conditionalFormatting>
  <conditionalFormatting sqref="D27 G27">
    <cfRule type="duplicateValues" dxfId="33709" priority="501"/>
  </conditionalFormatting>
  <conditionalFormatting sqref="D27 G27">
    <cfRule type="duplicateValues" dxfId="33708" priority="502"/>
  </conditionalFormatting>
  <conditionalFormatting sqref="D27 G27">
    <cfRule type="duplicateValues" dxfId="33707" priority="503"/>
  </conditionalFormatting>
  <conditionalFormatting sqref="D27">
    <cfRule type="duplicateValues" dxfId="33706" priority="504"/>
  </conditionalFormatting>
  <conditionalFormatting sqref="D27">
    <cfRule type="duplicateValues" dxfId="33705" priority="505"/>
  </conditionalFormatting>
  <conditionalFormatting sqref="D27 G27">
    <cfRule type="duplicateValues" dxfId="33704" priority="506"/>
  </conditionalFormatting>
  <conditionalFormatting sqref="D27">
    <cfRule type="duplicateValues" dxfId="33703" priority="507"/>
  </conditionalFormatting>
  <conditionalFormatting sqref="D27 G27">
    <cfRule type="duplicateValues" dxfId="33702" priority="508"/>
  </conditionalFormatting>
  <conditionalFormatting sqref="D27 G27">
    <cfRule type="duplicateValues" dxfId="33701" priority="509"/>
  </conditionalFormatting>
  <conditionalFormatting sqref="G27">
    <cfRule type="duplicateValues" dxfId="33700" priority="510"/>
  </conditionalFormatting>
  <conditionalFormatting sqref="G27">
    <cfRule type="duplicateValues" dxfId="33699" priority="511"/>
  </conditionalFormatting>
  <conditionalFormatting sqref="G27">
    <cfRule type="duplicateValues" dxfId="33698" priority="512"/>
  </conditionalFormatting>
  <conditionalFormatting sqref="D23:E23">
    <cfRule type="duplicateValues" dxfId="33697" priority="483"/>
  </conditionalFormatting>
  <conditionalFormatting sqref="D23:E23">
    <cfRule type="duplicateValues" dxfId="33696" priority="484"/>
  </conditionalFormatting>
  <conditionalFormatting sqref="D23:E23">
    <cfRule type="duplicateValues" dxfId="33695" priority="485"/>
  </conditionalFormatting>
  <conditionalFormatting sqref="D23">
    <cfRule type="duplicateValues" dxfId="33694" priority="486"/>
  </conditionalFormatting>
  <conditionalFormatting sqref="D23">
    <cfRule type="duplicateValues" dxfId="33693" priority="487"/>
  </conditionalFormatting>
  <conditionalFormatting sqref="D23:E23">
    <cfRule type="duplicateValues" dxfId="33692" priority="488"/>
  </conditionalFormatting>
  <conditionalFormatting sqref="E23">
    <cfRule type="duplicateValues" dxfId="33691" priority="489"/>
  </conditionalFormatting>
  <conditionalFormatting sqref="E23">
    <cfRule type="duplicateValues" dxfId="33690" priority="490"/>
  </conditionalFormatting>
  <conditionalFormatting sqref="E23">
    <cfRule type="duplicateValues" dxfId="33689" priority="491"/>
  </conditionalFormatting>
  <conditionalFormatting sqref="E23">
    <cfRule type="duplicateValues" dxfId="33688" priority="492"/>
  </conditionalFormatting>
  <conditionalFormatting sqref="E23">
    <cfRule type="duplicateValues" dxfId="33687" priority="493"/>
  </conditionalFormatting>
  <conditionalFormatting sqref="E23">
    <cfRule type="duplicateValues" dxfId="33686" priority="494"/>
  </conditionalFormatting>
  <conditionalFormatting sqref="D23">
    <cfRule type="duplicateValues" dxfId="33685" priority="495"/>
  </conditionalFormatting>
  <conditionalFormatting sqref="D23:E23">
    <cfRule type="duplicateValues" dxfId="33684" priority="496"/>
  </conditionalFormatting>
  <conditionalFormatting sqref="D23:E23">
    <cfRule type="duplicateValues" dxfId="33683" priority="497"/>
  </conditionalFormatting>
  <conditionalFormatting sqref="E23">
    <cfRule type="duplicateValues" dxfId="33682" priority="498"/>
  </conditionalFormatting>
  <conditionalFormatting sqref="E23">
    <cfRule type="duplicateValues" dxfId="33681" priority="499"/>
  </conditionalFormatting>
  <conditionalFormatting sqref="E23">
    <cfRule type="duplicateValues" dxfId="33680" priority="500"/>
  </conditionalFormatting>
  <conditionalFormatting sqref="D24:E24">
    <cfRule type="duplicateValues" dxfId="33679" priority="464"/>
  </conditionalFormatting>
  <conditionalFormatting sqref="D24:E24">
    <cfRule type="duplicateValues" dxfId="33678" priority="465"/>
  </conditionalFormatting>
  <conditionalFormatting sqref="D24:E24">
    <cfRule type="duplicateValues" dxfId="33677" priority="466"/>
  </conditionalFormatting>
  <conditionalFormatting sqref="D24">
    <cfRule type="duplicateValues" dxfId="33676" priority="467"/>
  </conditionalFormatting>
  <conditionalFormatting sqref="D24">
    <cfRule type="duplicateValues" dxfId="33675" priority="468"/>
  </conditionalFormatting>
  <conditionalFormatting sqref="D24:E24">
    <cfRule type="duplicateValues" dxfId="33674" priority="469"/>
  </conditionalFormatting>
  <conditionalFormatting sqref="E24">
    <cfRule type="duplicateValues" dxfId="33673" priority="470"/>
  </conditionalFormatting>
  <conditionalFormatting sqref="E24">
    <cfRule type="duplicateValues" dxfId="33672" priority="471"/>
  </conditionalFormatting>
  <conditionalFormatting sqref="E24">
    <cfRule type="duplicateValues" dxfId="33671" priority="472"/>
  </conditionalFormatting>
  <conditionalFormatting sqref="E24">
    <cfRule type="duplicateValues" dxfId="33670" priority="473"/>
  </conditionalFormatting>
  <conditionalFormatting sqref="E24">
    <cfRule type="duplicateValues" dxfId="33669" priority="474"/>
  </conditionalFormatting>
  <conditionalFormatting sqref="E24">
    <cfRule type="duplicateValues" dxfId="33668" priority="475"/>
  </conditionalFormatting>
  <conditionalFormatting sqref="D24">
    <cfRule type="duplicateValues" dxfId="33667" priority="476"/>
  </conditionalFormatting>
  <conditionalFormatting sqref="D24:E24">
    <cfRule type="duplicateValues" dxfId="33666" priority="477"/>
  </conditionalFormatting>
  <conditionalFormatting sqref="D24:E24">
    <cfRule type="duplicateValues" dxfId="33665" priority="478"/>
  </conditionalFormatting>
  <conditionalFormatting sqref="E24">
    <cfRule type="duplicateValues" dxfId="33664" priority="479"/>
  </conditionalFormatting>
  <conditionalFormatting sqref="E24">
    <cfRule type="duplicateValues" dxfId="33663" priority="480"/>
  </conditionalFormatting>
  <conditionalFormatting sqref="E24">
    <cfRule type="duplicateValues" dxfId="33662" priority="481"/>
  </conditionalFormatting>
  <conditionalFormatting sqref="G26">
    <cfRule type="duplicateValues" dxfId="33661" priority="435"/>
  </conditionalFormatting>
  <conditionalFormatting sqref="G26">
    <cfRule type="duplicateValues" dxfId="33660" priority="436"/>
  </conditionalFormatting>
  <conditionalFormatting sqref="G26">
    <cfRule type="duplicateValues" dxfId="33659" priority="437"/>
  </conditionalFormatting>
  <conditionalFormatting sqref="G26">
    <cfRule type="duplicateValues" dxfId="33658" priority="438"/>
  </conditionalFormatting>
  <conditionalFormatting sqref="G26">
    <cfRule type="duplicateValues" dxfId="33657" priority="439"/>
  </conditionalFormatting>
  <conditionalFormatting sqref="G26">
    <cfRule type="duplicateValues" dxfId="33656" priority="440"/>
  </conditionalFormatting>
  <conditionalFormatting sqref="G26">
    <cfRule type="duplicateValues" dxfId="33655" priority="441"/>
  </conditionalFormatting>
  <conditionalFormatting sqref="G26">
    <cfRule type="duplicateValues" dxfId="33654" priority="442"/>
  </conditionalFormatting>
  <conditionalFormatting sqref="G26">
    <cfRule type="duplicateValues" dxfId="33653" priority="443"/>
  </conditionalFormatting>
  <conditionalFormatting sqref="G22">
    <cfRule type="duplicateValues" dxfId="33652" priority="425"/>
  </conditionalFormatting>
  <conditionalFormatting sqref="G22">
    <cfRule type="duplicateValues" dxfId="33651" priority="426"/>
  </conditionalFormatting>
  <conditionalFormatting sqref="G22">
    <cfRule type="duplicateValues" dxfId="33650" priority="427"/>
  </conditionalFormatting>
  <conditionalFormatting sqref="G22">
    <cfRule type="duplicateValues" dxfId="33649" priority="428"/>
  </conditionalFormatting>
  <conditionalFormatting sqref="G22">
    <cfRule type="duplicateValues" dxfId="33648" priority="429"/>
  </conditionalFormatting>
  <conditionalFormatting sqref="G22">
    <cfRule type="duplicateValues" dxfId="33647" priority="430"/>
  </conditionalFormatting>
  <conditionalFormatting sqref="G22">
    <cfRule type="duplicateValues" dxfId="33646" priority="431"/>
  </conditionalFormatting>
  <conditionalFormatting sqref="G22">
    <cfRule type="duplicateValues" dxfId="33645" priority="432"/>
  </conditionalFormatting>
  <conditionalFormatting sqref="G22">
    <cfRule type="duplicateValues" dxfId="33644" priority="433"/>
  </conditionalFormatting>
  <conditionalFormatting sqref="G25">
    <cfRule type="duplicateValues" dxfId="33643" priority="415"/>
  </conditionalFormatting>
  <conditionalFormatting sqref="G25">
    <cfRule type="duplicateValues" dxfId="33642" priority="416"/>
  </conditionalFormatting>
  <conditionalFormatting sqref="G25">
    <cfRule type="duplicateValues" dxfId="33641" priority="417"/>
  </conditionalFormatting>
  <conditionalFormatting sqref="G25">
    <cfRule type="duplicateValues" dxfId="33640" priority="418"/>
  </conditionalFormatting>
  <conditionalFormatting sqref="G25">
    <cfRule type="duplicateValues" dxfId="33639" priority="419"/>
  </conditionalFormatting>
  <conditionalFormatting sqref="G25">
    <cfRule type="duplicateValues" dxfId="33638" priority="420"/>
  </conditionalFormatting>
  <conditionalFormatting sqref="G25">
    <cfRule type="duplicateValues" dxfId="33637" priority="421"/>
  </conditionalFormatting>
  <conditionalFormatting sqref="G25">
    <cfRule type="duplicateValues" dxfId="33636" priority="422"/>
  </conditionalFormatting>
  <conditionalFormatting sqref="G25">
    <cfRule type="duplicateValues" dxfId="33635" priority="423"/>
  </conditionalFormatting>
  <conditionalFormatting sqref="G23">
    <cfRule type="duplicateValues" dxfId="33634" priority="405"/>
  </conditionalFormatting>
  <conditionalFormatting sqref="G23">
    <cfRule type="duplicateValues" dxfId="33633" priority="406"/>
  </conditionalFormatting>
  <conditionalFormatting sqref="G23">
    <cfRule type="duplicateValues" dxfId="33632" priority="407"/>
  </conditionalFormatting>
  <conditionalFormatting sqref="G23">
    <cfRule type="duplicateValues" dxfId="33631" priority="408"/>
  </conditionalFormatting>
  <conditionalFormatting sqref="G23">
    <cfRule type="duplicateValues" dxfId="33630" priority="409"/>
  </conditionalFormatting>
  <conditionalFormatting sqref="G23">
    <cfRule type="duplicateValues" dxfId="33629" priority="410"/>
  </conditionalFormatting>
  <conditionalFormatting sqref="G23">
    <cfRule type="duplicateValues" dxfId="33628" priority="411"/>
  </conditionalFormatting>
  <conditionalFormatting sqref="G23">
    <cfRule type="duplicateValues" dxfId="33627" priority="412"/>
  </conditionalFormatting>
  <conditionalFormatting sqref="G23">
    <cfRule type="duplicateValues" dxfId="33626" priority="413"/>
  </conditionalFormatting>
  <conditionalFormatting sqref="G24">
    <cfRule type="duplicateValues" dxfId="33625" priority="395"/>
  </conditionalFormatting>
  <conditionalFormatting sqref="G24">
    <cfRule type="duplicateValues" dxfId="33624" priority="396"/>
  </conditionalFormatting>
  <conditionalFormatting sqref="G24">
    <cfRule type="duplicateValues" dxfId="33623" priority="397"/>
  </conditionalFormatting>
  <conditionalFormatting sqref="G24">
    <cfRule type="duplicateValues" dxfId="33622" priority="398"/>
  </conditionalFormatting>
  <conditionalFormatting sqref="G24">
    <cfRule type="duplicateValues" dxfId="33621" priority="399"/>
  </conditionalFormatting>
  <conditionalFormatting sqref="G24">
    <cfRule type="duplicateValues" dxfId="33620" priority="400"/>
  </conditionalFormatting>
  <conditionalFormatting sqref="G24">
    <cfRule type="duplicateValues" dxfId="33619" priority="401"/>
  </conditionalFormatting>
  <conditionalFormatting sqref="G24">
    <cfRule type="duplicateValues" dxfId="33618" priority="402"/>
  </conditionalFormatting>
  <conditionalFormatting sqref="G24">
    <cfRule type="duplicateValues" dxfId="33617" priority="403"/>
  </conditionalFormatting>
  <conditionalFormatting sqref="E26">
    <cfRule type="duplicateValues" dxfId="33616" priority="375"/>
  </conditionalFormatting>
  <conditionalFormatting sqref="E26">
    <cfRule type="duplicateValues" dxfId="33615" priority="376"/>
  </conditionalFormatting>
  <conditionalFormatting sqref="E26">
    <cfRule type="duplicateValues" dxfId="33614" priority="377"/>
  </conditionalFormatting>
  <conditionalFormatting sqref="E26">
    <cfRule type="duplicateValues" dxfId="33613" priority="378"/>
  </conditionalFormatting>
  <conditionalFormatting sqref="E26">
    <cfRule type="duplicateValues" dxfId="33612" priority="379"/>
  </conditionalFormatting>
  <conditionalFormatting sqref="E26">
    <cfRule type="duplicateValues" dxfId="33611" priority="380"/>
  </conditionalFormatting>
  <conditionalFormatting sqref="E26">
    <cfRule type="duplicateValues" dxfId="33610" priority="381"/>
  </conditionalFormatting>
  <conditionalFormatting sqref="E26">
    <cfRule type="duplicateValues" dxfId="33609" priority="382"/>
  </conditionalFormatting>
  <conditionalFormatting sqref="E26">
    <cfRule type="duplicateValues" dxfId="33608" priority="383"/>
  </conditionalFormatting>
  <conditionalFormatting sqref="E27">
    <cfRule type="duplicateValues" dxfId="33607" priority="365"/>
  </conditionalFormatting>
  <conditionalFormatting sqref="E27">
    <cfRule type="duplicateValues" dxfId="33606" priority="366"/>
  </conditionalFormatting>
  <conditionalFormatting sqref="E27">
    <cfRule type="duplicateValues" dxfId="33605" priority="367"/>
  </conditionalFormatting>
  <conditionalFormatting sqref="E27">
    <cfRule type="duplicateValues" dxfId="33604" priority="368"/>
  </conditionalFormatting>
  <conditionalFormatting sqref="E27">
    <cfRule type="duplicateValues" dxfId="33603" priority="369"/>
  </conditionalFormatting>
  <conditionalFormatting sqref="E27">
    <cfRule type="duplicateValues" dxfId="33602" priority="370"/>
  </conditionalFormatting>
  <conditionalFormatting sqref="E27">
    <cfRule type="duplicateValues" dxfId="33601" priority="371"/>
  </conditionalFormatting>
  <conditionalFormatting sqref="E27">
    <cfRule type="duplicateValues" dxfId="33600" priority="372"/>
  </conditionalFormatting>
  <conditionalFormatting sqref="E27">
    <cfRule type="duplicateValues" dxfId="33599" priority="373"/>
  </conditionalFormatting>
  <conditionalFormatting sqref="F26">
    <cfRule type="duplicateValues" dxfId="33598" priority="355"/>
  </conditionalFormatting>
  <conditionalFormatting sqref="F26">
    <cfRule type="duplicateValues" dxfId="33597" priority="356"/>
  </conditionalFormatting>
  <conditionalFormatting sqref="F26">
    <cfRule type="duplicateValues" dxfId="33596" priority="357"/>
  </conditionalFormatting>
  <conditionalFormatting sqref="F26">
    <cfRule type="duplicateValues" dxfId="33595" priority="358"/>
  </conditionalFormatting>
  <conditionalFormatting sqref="F26">
    <cfRule type="duplicateValues" dxfId="33594" priority="359"/>
  </conditionalFormatting>
  <conditionalFormatting sqref="F26">
    <cfRule type="duplicateValues" dxfId="33593" priority="360"/>
  </conditionalFormatting>
  <conditionalFormatting sqref="F26">
    <cfRule type="duplicateValues" dxfId="33592" priority="361"/>
  </conditionalFormatting>
  <conditionalFormatting sqref="F26">
    <cfRule type="duplicateValues" dxfId="33591" priority="362"/>
  </conditionalFormatting>
  <conditionalFormatting sqref="F26">
    <cfRule type="duplicateValues" dxfId="33590" priority="363"/>
  </conditionalFormatting>
  <conditionalFormatting sqref="F22">
    <cfRule type="duplicateValues" dxfId="33589" priority="345"/>
  </conditionalFormatting>
  <conditionalFormatting sqref="F22">
    <cfRule type="duplicateValues" dxfId="33588" priority="346"/>
  </conditionalFormatting>
  <conditionalFormatting sqref="F22">
    <cfRule type="duplicateValues" dxfId="33587" priority="347"/>
  </conditionalFormatting>
  <conditionalFormatting sqref="F22">
    <cfRule type="duplicateValues" dxfId="33586" priority="348"/>
  </conditionalFormatting>
  <conditionalFormatting sqref="F22">
    <cfRule type="duplicateValues" dxfId="33585" priority="349"/>
  </conditionalFormatting>
  <conditionalFormatting sqref="F22">
    <cfRule type="duplicateValues" dxfId="33584" priority="350"/>
  </conditionalFormatting>
  <conditionalFormatting sqref="F22">
    <cfRule type="duplicateValues" dxfId="33583" priority="351"/>
  </conditionalFormatting>
  <conditionalFormatting sqref="F22">
    <cfRule type="duplicateValues" dxfId="33582" priority="352"/>
  </conditionalFormatting>
  <conditionalFormatting sqref="F22">
    <cfRule type="duplicateValues" dxfId="33581" priority="353"/>
  </conditionalFormatting>
  <conditionalFormatting sqref="F25">
    <cfRule type="duplicateValues" dxfId="33580" priority="335"/>
  </conditionalFormatting>
  <conditionalFormatting sqref="F25">
    <cfRule type="duplicateValues" dxfId="33579" priority="336"/>
  </conditionalFormatting>
  <conditionalFormatting sqref="F25">
    <cfRule type="duplicateValues" dxfId="33578" priority="337"/>
  </conditionalFormatting>
  <conditionalFormatting sqref="F25">
    <cfRule type="duplicateValues" dxfId="33577" priority="338"/>
  </conditionalFormatting>
  <conditionalFormatting sqref="F25">
    <cfRule type="duplicateValues" dxfId="33576" priority="339"/>
  </conditionalFormatting>
  <conditionalFormatting sqref="F25">
    <cfRule type="duplicateValues" dxfId="33575" priority="340"/>
  </conditionalFormatting>
  <conditionalFormatting sqref="F25">
    <cfRule type="duplicateValues" dxfId="33574" priority="341"/>
  </conditionalFormatting>
  <conditionalFormatting sqref="F25">
    <cfRule type="duplicateValues" dxfId="33573" priority="342"/>
  </conditionalFormatting>
  <conditionalFormatting sqref="F25">
    <cfRule type="duplicateValues" dxfId="33572" priority="343"/>
  </conditionalFormatting>
  <conditionalFormatting sqref="F27">
    <cfRule type="duplicateValues" dxfId="33571" priority="324"/>
  </conditionalFormatting>
  <conditionalFormatting sqref="F27">
    <cfRule type="duplicateValues" dxfId="33570" priority="325"/>
  </conditionalFormatting>
  <conditionalFormatting sqref="F27">
    <cfRule type="duplicateValues" dxfId="33569" priority="326"/>
  </conditionalFormatting>
  <conditionalFormatting sqref="F27">
    <cfRule type="duplicateValues" dxfId="33568" priority="327"/>
  </conditionalFormatting>
  <conditionalFormatting sqref="F27">
    <cfRule type="duplicateValues" dxfId="33567" priority="328"/>
  </conditionalFormatting>
  <conditionalFormatting sqref="F27">
    <cfRule type="duplicateValues" dxfId="33566" priority="329"/>
  </conditionalFormatting>
  <conditionalFormatting sqref="F27">
    <cfRule type="duplicateValues" dxfId="33565" priority="330"/>
  </conditionalFormatting>
  <conditionalFormatting sqref="F27">
    <cfRule type="duplicateValues" dxfId="33564" priority="331"/>
  </conditionalFormatting>
  <conditionalFormatting sqref="F27">
    <cfRule type="duplicateValues" dxfId="33563" priority="332"/>
  </conditionalFormatting>
  <conditionalFormatting sqref="F23">
    <cfRule type="duplicateValues" dxfId="33562" priority="315"/>
  </conditionalFormatting>
  <conditionalFormatting sqref="F23">
    <cfRule type="duplicateValues" dxfId="33561" priority="316"/>
  </conditionalFormatting>
  <conditionalFormatting sqref="F23">
    <cfRule type="duplicateValues" dxfId="33560" priority="317"/>
  </conditionalFormatting>
  <conditionalFormatting sqref="F23">
    <cfRule type="duplicateValues" dxfId="33559" priority="318"/>
  </conditionalFormatting>
  <conditionalFormatting sqref="F23">
    <cfRule type="duplicateValues" dxfId="33558" priority="319"/>
  </conditionalFormatting>
  <conditionalFormatting sqref="F23">
    <cfRule type="duplicateValues" dxfId="33557" priority="320"/>
  </conditionalFormatting>
  <conditionalFormatting sqref="F23">
    <cfRule type="duplicateValues" dxfId="33556" priority="321"/>
  </conditionalFormatting>
  <conditionalFormatting sqref="F23">
    <cfRule type="duplicateValues" dxfId="33555" priority="322"/>
  </conditionalFormatting>
  <conditionalFormatting sqref="F23">
    <cfRule type="duplicateValues" dxfId="33554" priority="323"/>
  </conditionalFormatting>
  <conditionalFormatting sqref="F24">
    <cfRule type="duplicateValues" dxfId="33553" priority="305"/>
  </conditionalFormatting>
  <conditionalFormatting sqref="F24">
    <cfRule type="duplicateValues" dxfId="33552" priority="306"/>
  </conditionalFormatting>
  <conditionalFormatting sqref="F24">
    <cfRule type="duplicateValues" dxfId="33551" priority="307"/>
  </conditionalFormatting>
  <conditionalFormatting sqref="F24">
    <cfRule type="duplicateValues" dxfId="33550" priority="308"/>
  </conditionalFormatting>
  <conditionalFormatting sqref="F24">
    <cfRule type="duplicateValues" dxfId="33549" priority="309"/>
  </conditionalFormatting>
  <conditionalFormatting sqref="F24">
    <cfRule type="duplicateValues" dxfId="33548" priority="310"/>
  </conditionalFormatting>
  <conditionalFormatting sqref="F24">
    <cfRule type="duplicateValues" dxfId="33547" priority="311"/>
  </conditionalFormatting>
  <conditionalFormatting sqref="F24">
    <cfRule type="duplicateValues" dxfId="33546" priority="312"/>
  </conditionalFormatting>
  <conditionalFormatting sqref="F24">
    <cfRule type="duplicateValues" dxfId="33545" priority="313"/>
  </conditionalFormatting>
  <conditionalFormatting sqref="H10:J10">
    <cfRule type="duplicateValues" dxfId="33544" priority="280"/>
  </conditionalFormatting>
  <conditionalFormatting sqref="H10:J10">
    <cfRule type="duplicateValues" dxfId="33543" priority="281"/>
  </conditionalFormatting>
  <conditionalFormatting sqref="H10:J10">
    <cfRule type="duplicateValues" dxfId="33542" priority="282"/>
  </conditionalFormatting>
  <conditionalFormatting sqref="H10:J10">
    <cfRule type="duplicateValues" dxfId="33541" priority="283"/>
  </conditionalFormatting>
  <conditionalFormatting sqref="H10:J10">
    <cfRule type="duplicateValues" dxfId="33540" priority="284"/>
  </conditionalFormatting>
  <conditionalFormatting sqref="H10:J10">
    <cfRule type="duplicateValues" dxfId="33539" priority="285"/>
  </conditionalFormatting>
  <conditionalFormatting sqref="H6:K6">
    <cfRule type="duplicateValues" dxfId="33538" priority="274"/>
  </conditionalFormatting>
  <conditionalFormatting sqref="H6:K6">
    <cfRule type="duplicateValues" dxfId="33537" priority="275"/>
  </conditionalFormatting>
  <conditionalFormatting sqref="H6:K6">
    <cfRule type="duplicateValues" dxfId="33536" priority="276"/>
  </conditionalFormatting>
  <conditionalFormatting sqref="H6:K6">
    <cfRule type="duplicateValues" dxfId="33535" priority="277"/>
  </conditionalFormatting>
  <conditionalFormatting sqref="H6:K6">
    <cfRule type="duplicateValues" dxfId="33534" priority="278"/>
  </conditionalFormatting>
  <conditionalFormatting sqref="H6:K6">
    <cfRule type="duplicateValues" dxfId="33533" priority="279"/>
  </conditionalFormatting>
  <conditionalFormatting sqref="H9:K9">
    <cfRule type="duplicateValues" dxfId="33532" priority="267"/>
  </conditionalFormatting>
  <conditionalFormatting sqref="H9:K9">
    <cfRule type="duplicateValues" dxfId="33531" priority="268"/>
  </conditionalFormatting>
  <conditionalFormatting sqref="H9:K9">
    <cfRule type="duplicateValues" dxfId="33530" priority="269"/>
  </conditionalFormatting>
  <conditionalFormatting sqref="H9:K9">
    <cfRule type="duplicateValues" dxfId="33529" priority="270"/>
  </conditionalFormatting>
  <conditionalFormatting sqref="H9:K9">
    <cfRule type="duplicateValues" dxfId="33528" priority="271"/>
  </conditionalFormatting>
  <conditionalFormatting sqref="H9:K9">
    <cfRule type="duplicateValues" dxfId="33527" priority="272"/>
  </conditionalFormatting>
  <conditionalFormatting sqref="H12:K12">
    <cfRule type="duplicateValues" dxfId="33526" priority="260"/>
  </conditionalFormatting>
  <conditionalFormatting sqref="H12:K12">
    <cfRule type="duplicateValues" dxfId="33525" priority="261"/>
  </conditionalFormatting>
  <conditionalFormatting sqref="H12:K12">
    <cfRule type="duplicateValues" dxfId="33524" priority="262"/>
  </conditionalFormatting>
  <conditionalFormatting sqref="H12:K12">
    <cfRule type="duplicateValues" dxfId="33523" priority="263"/>
  </conditionalFormatting>
  <conditionalFormatting sqref="H12:K12">
    <cfRule type="duplicateValues" dxfId="33522" priority="264"/>
  </conditionalFormatting>
  <conditionalFormatting sqref="H12:K12">
    <cfRule type="duplicateValues" dxfId="33521" priority="265"/>
  </conditionalFormatting>
  <conditionalFormatting sqref="H18:K18">
    <cfRule type="duplicateValues" dxfId="33520" priority="253"/>
  </conditionalFormatting>
  <conditionalFormatting sqref="H18:K18">
    <cfRule type="duplicateValues" dxfId="33519" priority="254"/>
  </conditionalFormatting>
  <conditionalFormatting sqref="H18:K18">
    <cfRule type="duplicateValues" dxfId="33518" priority="255"/>
  </conditionalFormatting>
  <conditionalFormatting sqref="H18:K18">
    <cfRule type="duplicateValues" dxfId="33517" priority="256"/>
  </conditionalFormatting>
  <conditionalFormatting sqref="H18:K18">
    <cfRule type="duplicateValues" dxfId="33516" priority="257"/>
  </conditionalFormatting>
  <conditionalFormatting sqref="H18:K18">
    <cfRule type="duplicateValues" dxfId="33515" priority="258"/>
  </conditionalFormatting>
  <conditionalFormatting sqref="H19:K19">
    <cfRule type="duplicateValues" dxfId="33514" priority="246"/>
  </conditionalFormatting>
  <conditionalFormatting sqref="H19:K19">
    <cfRule type="duplicateValues" dxfId="33513" priority="247"/>
  </conditionalFormatting>
  <conditionalFormatting sqref="H19:K19">
    <cfRule type="duplicateValues" dxfId="33512" priority="248"/>
  </conditionalFormatting>
  <conditionalFormatting sqref="H19:K19">
    <cfRule type="duplicateValues" dxfId="33511" priority="249"/>
  </conditionalFormatting>
  <conditionalFormatting sqref="H19:K19">
    <cfRule type="duplicateValues" dxfId="33510" priority="250"/>
  </conditionalFormatting>
  <conditionalFormatting sqref="H19:K19">
    <cfRule type="duplicateValues" dxfId="33509" priority="251"/>
  </conditionalFormatting>
  <conditionalFormatting sqref="H23:K23">
    <cfRule type="duplicateValues" dxfId="33508" priority="239"/>
  </conditionalFormatting>
  <conditionalFormatting sqref="H23:K23">
    <cfRule type="duplicateValues" dxfId="33507" priority="240"/>
  </conditionalFormatting>
  <conditionalFormatting sqref="H23:K23">
    <cfRule type="duplicateValues" dxfId="33506" priority="241"/>
  </conditionalFormatting>
  <conditionalFormatting sqref="H23:K23">
    <cfRule type="duplicateValues" dxfId="33505" priority="242"/>
  </conditionalFormatting>
  <conditionalFormatting sqref="H23:K23">
    <cfRule type="duplicateValues" dxfId="33504" priority="243"/>
  </conditionalFormatting>
  <conditionalFormatting sqref="H23:K23">
    <cfRule type="duplicateValues" dxfId="33503" priority="244"/>
  </conditionalFormatting>
  <conditionalFormatting sqref="H24:K24">
    <cfRule type="duplicateValues" dxfId="33502" priority="232"/>
  </conditionalFormatting>
  <conditionalFormatting sqref="H24:K24">
    <cfRule type="duplicateValues" dxfId="33501" priority="233"/>
  </conditionalFormatting>
  <conditionalFormatting sqref="H24:K24">
    <cfRule type="duplicateValues" dxfId="33500" priority="234"/>
  </conditionalFormatting>
  <conditionalFormatting sqref="H24:K24">
    <cfRule type="duplicateValues" dxfId="33499" priority="235"/>
  </conditionalFormatting>
  <conditionalFormatting sqref="H24:K24">
    <cfRule type="duplicateValues" dxfId="33498" priority="236"/>
  </conditionalFormatting>
  <conditionalFormatting sqref="H24:K24">
    <cfRule type="duplicateValues" dxfId="33497" priority="237"/>
  </conditionalFormatting>
  <conditionalFormatting sqref="H26:K26">
    <cfRule type="duplicateValues" dxfId="33496" priority="225"/>
  </conditionalFormatting>
  <conditionalFormatting sqref="H26:K26">
    <cfRule type="duplicateValues" dxfId="33495" priority="226"/>
  </conditionalFormatting>
  <conditionalFormatting sqref="H26:K26">
    <cfRule type="duplicateValues" dxfId="33494" priority="227"/>
  </conditionalFormatting>
  <conditionalFormatting sqref="H26:K26">
    <cfRule type="duplicateValues" dxfId="33493" priority="228"/>
  </conditionalFormatting>
  <conditionalFormatting sqref="H26:K26">
    <cfRule type="duplicateValues" dxfId="33492" priority="229"/>
  </conditionalFormatting>
  <conditionalFormatting sqref="H26:K26">
    <cfRule type="duplicateValues" dxfId="33491" priority="230"/>
  </conditionalFormatting>
  <conditionalFormatting sqref="E44">
    <cfRule type="duplicateValues" dxfId="33490" priority="192"/>
  </conditionalFormatting>
  <conditionalFormatting sqref="E44">
    <cfRule type="duplicateValues" dxfId="33489" priority="193"/>
  </conditionalFormatting>
  <conditionalFormatting sqref="E44">
    <cfRule type="duplicateValues" dxfId="33488" priority="194"/>
  </conditionalFormatting>
  <conditionalFormatting sqref="E44">
    <cfRule type="duplicateValues" dxfId="33487" priority="195"/>
  </conditionalFormatting>
  <conditionalFormatting sqref="E44">
    <cfRule type="duplicateValues" dxfId="33486" priority="196"/>
  </conditionalFormatting>
  <conditionalFormatting sqref="E44">
    <cfRule type="duplicateValues" dxfId="33485" priority="197"/>
  </conditionalFormatting>
  <conditionalFormatting sqref="E44:G44">
    <cfRule type="duplicateValues" dxfId="33484" priority="201"/>
  </conditionalFormatting>
  <conditionalFormatting sqref="E44:G44">
    <cfRule type="duplicateValues" dxfId="33483" priority="202"/>
  </conditionalFormatting>
  <conditionalFormatting sqref="E44:G44">
    <cfRule type="duplicateValues" dxfId="33482" priority="203"/>
  </conditionalFormatting>
  <conditionalFormatting sqref="D40:K40">
    <cfRule type="duplicateValues" dxfId="33481" priority="1540"/>
  </conditionalFormatting>
  <conditionalFormatting sqref="D40:K40">
    <cfRule type="duplicateValues" dxfId="33480" priority="1541"/>
  </conditionalFormatting>
  <conditionalFormatting sqref="D40:K40">
    <cfRule type="duplicateValues" dxfId="33479" priority="1542"/>
  </conditionalFormatting>
  <conditionalFormatting sqref="D40">
    <cfRule type="duplicateValues" dxfId="33478" priority="1543"/>
  </conditionalFormatting>
  <conditionalFormatting sqref="D40">
    <cfRule type="duplicateValues" dxfId="33477" priority="1544"/>
  </conditionalFormatting>
  <conditionalFormatting sqref="D40:K40">
    <cfRule type="duplicateValues" dxfId="33476" priority="1545"/>
  </conditionalFormatting>
  <conditionalFormatting sqref="E40">
    <cfRule type="duplicateValues" dxfId="33475" priority="1546"/>
  </conditionalFormatting>
  <conditionalFormatting sqref="E40">
    <cfRule type="duplicateValues" dxfId="33474" priority="1547"/>
  </conditionalFormatting>
  <conditionalFormatting sqref="E40">
    <cfRule type="duplicateValues" dxfId="33473" priority="1548"/>
  </conditionalFormatting>
  <conditionalFormatting sqref="E40">
    <cfRule type="duplicateValues" dxfId="33472" priority="1549"/>
  </conditionalFormatting>
  <conditionalFormatting sqref="E40">
    <cfRule type="duplicateValues" dxfId="33471" priority="1550"/>
  </conditionalFormatting>
  <conditionalFormatting sqref="E40">
    <cfRule type="duplicateValues" dxfId="33470" priority="1551"/>
  </conditionalFormatting>
  <conditionalFormatting sqref="D40">
    <cfRule type="duplicateValues" dxfId="33469" priority="1552"/>
  </conditionalFormatting>
  <conditionalFormatting sqref="D40:K40">
    <cfRule type="duplicateValues" dxfId="33468" priority="1553"/>
  </conditionalFormatting>
  <conditionalFormatting sqref="D40:K40">
    <cfRule type="duplicateValues" dxfId="33467" priority="1554"/>
  </conditionalFormatting>
  <conditionalFormatting sqref="E40:G40">
    <cfRule type="duplicateValues" dxfId="33466" priority="1555"/>
  </conditionalFormatting>
  <conditionalFormatting sqref="E40:G40">
    <cfRule type="duplicateValues" dxfId="33465" priority="1556"/>
  </conditionalFormatting>
  <conditionalFormatting sqref="E40:G40">
    <cfRule type="duplicateValues" dxfId="33464" priority="1557"/>
  </conditionalFormatting>
  <conditionalFormatting sqref="D41:G41 D42">
    <cfRule type="duplicateValues" dxfId="33463" priority="94"/>
  </conditionalFormatting>
  <conditionalFormatting sqref="D41:G41 D42">
    <cfRule type="duplicateValues" dxfId="33462" priority="95"/>
  </conditionalFormatting>
  <conditionalFormatting sqref="D41:G41 D42">
    <cfRule type="duplicateValues" dxfId="33461" priority="96"/>
  </conditionalFormatting>
  <conditionalFormatting sqref="D41:D42">
    <cfRule type="duplicateValues" dxfId="33460" priority="97"/>
  </conditionalFormatting>
  <conditionalFormatting sqref="D41:D42">
    <cfRule type="duplicateValues" dxfId="33459" priority="98"/>
  </conditionalFormatting>
  <conditionalFormatting sqref="D41:G41 D42">
    <cfRule type="duplicateValues" dxfId="33458" priority="99"/>
  </conditionalFormatting>
  <conditionalFormatting sqref="E41">
    <cfRule type="duplicateValues" dxfId="33457" priority="100"/>
  </conditionalFormatting>
  <conditionalFormatting sqref="E41">
    <cfRule type="duplicateValues" dxfId="33456" priority="101"/>
  </conditionalFormatting>
  <conditionalFormatting sqref="E41">
    <cfRule type="duplicateValues" dxfId="33455" priority="102"/>
  </conditionalFormatting>
  <conditionalFormatting sqref="E41">
    <cfRule type="duplicateValues" dxfId="33454" priority="103"/>
  </conditionalFormatting>
  <conditionalFormatting sqref="E41">
    <cfRule type="duplicateValues" dxfId="33453" priority="104"/>
  </conditionalFormatting>
  <conditionalFormatting sqref="E41">
    <cfRule type="duplicateValues" dxfId="33452" priority="105"/>
  </conditionalFormatting>
  <conditionalFormatting sqref="D41:D42">
    <cfRule type="duplicateValues" dxfId="33451" priority="106"/>
  </conditionalFormatting>
  <conditionalFormatting sqref="D41:G41 D42">
    <cfRule type="duplicateValues" dxfId="33450" priority="107"/>
  </conditionalFormatting>
  <conditionalFormatting sqref="D41:G41 D42">
    <cfRule type="duplicateValues" dxfId="33449" priority="108"/>
  </conditionalFormatting>
  <conditionalFormatting sqref="E41:G41">
    <cfRule type="duplicateValues" dxfId="33448" priority="109"/>
  </conditionalFormatting>
  <conditionalFormatting sqref="E41:G41">
    <cfRule type="duplicateValues" dxfId="33447" priority="110"/>
  </conditionalFormatting>
  <conditionalFormatting sqref="E41:G41">
    <cfRule type="duplicateValues" dxfId="33446" priority="111"/>
  </conditionalFormatting>
  <conditionalFormatting sqref="E42:G42">
    <cfRule type="duplicateValues" dxfId="33445" priority="78"/>
  </conditionalFormatting>
  <conditionalFormatting sqref="E42:G42">
    <cfRule type="duplicateValues" dxfId="33444" priority="79"/>
  </conditionalFormatting>
  <conditionalFormatting sqref="E42:G42">
    <cfRule type="duplicateValues" dxfId="33443" priority="80"/>
  </conditionalFormatting>
  <conditionalFormatting sqref="E42:G42">
    <cfRule type="duplicateValues" dxfId="33442" priority="81"/>
  </conditionalFormatting>
  <conditionalFormatting sqref="E42">
    <cfRule type="duplicateValues" dxfId="33441" priority="82"/>
  </conditionalFormatting>
  <conditionalFormatting sqref="E42">
    <cfRule type="duplicateValues" dxfId="33440" priority="83"/>
  </conditionalFormatting>
  <conditionalFormatting sqref="E42">
    <cfRule type="duplicateValues" dxfId="33439" priority="84"/>
  </conditionalFormatting>
  <conditionalFormatting sqref="E42">
    <cfRule type="duplicateValues" dxfId="33438" priority="85"/>
  </conditionalFormatting>
  <conditionalFormatting sqref="E42">
    <cfRule type="duplicateValues" dxfId="33437" priority="86"/>
  </conditionalFormatting>
  <conditionalFormatting sqref="E42">
    <cfRule type="duplicateValues" dxfId="33436" priority="87"/>
  </conditionalFormatting>
  <conditionalFormatting sqref="E42:G42">
    <cfRule type="duplicateValues" dxfId="33435" priority="88"/>
  </conditionalFormatting>
  <conditionalFormatting sqref="E42:G42">
    <cfRule type="duplicateValues" dxfId="33434" priority="89"/>
  </conditionalFormatting>
  <conditionalFormatting sqref="E42:G42">
    <cfRule type="duplicateValues" dxfId="33433" priority="90"/>
  </conditionalFormatting>
  <conditionalFormatting sqref="E42:G42">
    <cfRule type="duplicateValues" dxfId="33432" priority="91"/>
  </conditionalFormatting>
  <conditionalFormatting sqref="E42:G42">
    <cfRule type="duplicateValues" dxfId="33431" priority="92"/>
  </conditionalFormatting>
  <conditionalFormatting sqref="K12">
    <cfRule type="duplicateValues" dxfId="33430" priority="12"/>
  </conditionalFormatting>
  <conditionalFormatting sqref="K12">
    <cfRule type="duplicateValues" dxfId="33429" priority="13"/>
  </conditionalFormatting>
  <conditionalFormatting sqref="K12">
    <cfRule type="duplicateValues" dxfId="33428" priority="14"/>
  </conditionalFormatting>
  <conditionalFormatting sqref="K12">
    <cfRule type="duplicateValues" dxfId="33427" priority="15"/>
  </conditionalFormatting>
  <conditionalFormatting sqref="K12">
    <cfRule type="duplicateValues" dxfId="33426" priority="16"/>
  </conditionalFormatting>
  <conditionalFormatting sqref="K12">
    <cfRule type="duplicateValues" dxfId="33425" priority="17"/>
  </conditionalFormatting>
  <conditionalFormatting sqref="F16 F8 F10">
    <cfRule type="duplicateValues" dxfId="33424" priority="15554"/>
  </conditionalFormatting>
  <conditionalFormatting sqref="F16 F8 F10">
    <cfRule type="duplicateValues" dxfId="33423" priority="15557"/>
  </conditionalFormatting>
  <conditionalFormatting sqref="F16 F8 F10">
    <cfRule type="duplicateValues" dxfId="33422" priority="15560"/>
  </conditionalFormatting>
  <conditionalFormatting sqref="F16 F8 F10">
    <cfRule type="duplicateValues" dxfId="33421" priority="15563"/>
  </conditionalFormatting>
  <conditionalFormatting sqref="F16 F8 F10">
    <cfRule type="duplicateValues" dxfId="33420" priority="15566"/>
  </conditionalFormatting>
  <conditionalFormatting sqref="F16 F8 F10">
    <cfRule type="duplicateValues" dxfId="33419" priority="15569"/>
  </conditionalFormatting>
  <conditionalFormatting sqref="D28 D16 D8 D10">
    <cfRule type="duplicateValues" dxfId="33418" priority="16375"/>
  </conditionalFormatting>
  <conditionalFormatting sqref="D28 D16 D8 D10">
    <cfRule type="duplicateValues" dxfId="33417" priority="16379"/>
  </conditionalFormatting>
  <conditionalFormatting sqref="E28">
    <cfRule type="duplicateValues" dxfId="33416" priority="16389"/>
  </conditionalFormatting>
  <conditionalFormatting sqref="E28">
    <cfRule type="duplicateValues" dxfId="33415" priority="16390"/>
  </conditionalFormatting>
  <conditionalFormatting sqref="E28">
    <cfRule type="duplicateValues" dxfId="33414" priority="16391"/>
  </conditionalFormatting>
  <conditionalFormatting sqref="E28">
    <cfRule type="duplicateValues" dxfId="33413" priority="16392"/>
  </conditionalFormatting>
  <conditionalFormatting sqref="E28">
    <cfRule type="duplicateValues" dxfId="33412" priority="16393"/>
  </conditionalFormatting>
  <conditionalFormatting sqref="E28">
    <cfRule type="duplicateValues" dxfId="33411" priority="16394"/>
  </conditionalFormatting>
  <conditionalFormatting sqref="D28 D16 D8 D10">
    <cfRule type="duplicateValues" dxfId="33410" priority="16395"/>
  </conditionalFormatting>
  <conditionalFormatting sqref="D29:E30">
    <cfRule type="duplicateValues" dxfId="33409" priority="16771"/>
  </conditionalFormatting>
  <conditionalFormatting sqref="D29:E30">
    <cfRule type="duplicateValues" dxfId="33408" priority="16773"/>
  </conditionalFormatting>
  <conditionalFormatting sqref="D29:E30">
    <cfRule type="duplicateValues" dxfId="33407" priority="16775"/>
  </conditionalFormatting>
  <conditionalFormatting sqref="D29:D30">
    <cfRule type="duplicateValues" dxfId="33406" priority="16777"/>
  </conditionalFormatting>
  <conditionalFormatting sqref="D29:D30">
    <cfRule type="duplicateValues" dxfId="33405" priority="16779"/>
  </conditionalFormatting>
  <conditionalFormatting sqref="D29:E30">
    <cfRule type="duplicateValues" dxfId="33404" priority="16781"/>
  </conditionalFormatting>
  <conditionalFormatting sqref="E29:E30">
    <cfRule type="duplicateValues" dxfId="33403" priority="16783"/>
  </conditionalFormatting>
  <conditionalFormatting sqref="E29:E30">
    <cfRule type="duplicateValues" dxfId="33402" priority="16785"/>
  </conditionalFormatting>
  <conditionalFormatting sqref="E29:E30">
    <cfRule type="duplicateValues" dxfId="33401" priority="16787"/>
  </conditionalFormatting>
  <conditionalFormatting sqref="E29:E30">
    <cfRule type="duplicateValues" dxfId="33400" priority="16789"/>
  </conditionalFormatting>
  <conditionalFormatting sqref="E29:E30">
    <cfRule type="duplicateValues" dxfId="33399" priority="16791"/>
  </conditionalFormatting>
  <conditionalFormatting sqref="E29:E30">
    <cfRule type="duplicateValues" dxfId="33398" priority="16793"/>
  </conditionalFormatting>
  <conditionalFormatting sqref="D29:D30">
    <cfRule type="duplicateValues" dxfId="33397" priority="16795"/>
  </conditionalFormatting>
  <conditionalFormatting sqref="D29:E30">
    <cfRule type="duplicateValues" dxfId="33396" priority="16797"/>
  </conditionalFormatting>
  <conditionalFormatting sqref="D29:E30">
    <cfRule type="duplicateValues" dxfId="33395" priority="16799"/>
  </conditionalFormatting>
  <conditionalFormatting sqref="F29:G30 D28:G28 D8 D10 D16 G10 G16">
    <cfRule type="duplicateValues" dxfId="33394" priority="16801"/>
  </conditionalFormatting>
  <conditionalFormatting sqref="F29:G30 D28:G28 D8 D10 D16 G10 G16">
    <cfRule type="duplicateValues" dxfId="33393" priority="16809"/>
  </conditionalFormatting>
  <conditionalFormatting sqref="F29:G30 D28:G28 D8 D10 D16 G10 G16">
    <cfRule type="duplicateValues" dxfId="33392" priority="16817"/>
  </conditionalFormatting>
  <conditionalFormatting sqref="F29:G30 D28:G28 D8 D10 D16 G10 G16">
    <cfRule type="duplicateValues" dxfId="33391" priority="16825"/>
  </conditionalFormatting>
  <conditionalFormatting sqref="F29:G30 D28:G28 D8 D10 D16 G10 G16">
    <cfRule type="duplicateValues" dxfId="33390" priority="16833"/>
  </conditionalFormatting>
  <conditionalFormatting sqref="F29:G30 D28:G28 D8 D10 D16 G10 G16">
    <cfRule type="duplicateValues" dxfId="33389" priority="16841"/>
  </conditionalFormatting>
  <conditionalFormatting sqref="F29:G30 E28:G28 G10 G16">
    <cfRule type="duplicateValues" dxfId="33388" priority="16849"/>
  </conditionalFormatting>
  <conditionalFormatting sqref="F29:G30 E28:G28 G10 G16">
    <cfRule type="duplicateValues" dxfId="33387" priority="16854"/>
  </conditionalFormatting>
  <conditionalFormatting sqref="F29:G30 E28:G28 G10 G16">
    <cfRule type="duplicateValues" dxfId="33386" priority="16859"/>
  </conditionalFormatting>
  <conditionalFormatting sqref="H27:K30 H25:K25 K10 H7:K8 H11:K11 H20:K22 H13:K17">
    <cfRule type="duplicateValues" dxfId="33385" priority="16864"/>
  </conditionalFormatting>
  <conditionalFormatting sqref="H27:K30 H25:K25 K10 H7:K8 H11:K11 H20:K22 H13:K17">
    <cfRule type="duplicateValues" dxfId="33384" priority="16872"/>
  </conditionalFormatting>
  <conditionalFormatting sqref="H27:K30 H25:K25 K10 H7:K8 H11:K11 H20:K22 H13:K17">
    <cfRule type="duplicateValues" dxfId="33383" priority="16880"/>
  </conditionalFormatting>
  <conditionalFormatting sqref="H27:K30 H25:K25 K10 H7:K8 H11:K11 H20:K22 H13:K17">
    <cfRule type="duplicateValues" dxfId="33382" priority="16888"/>
  </conditionalFormatting>
  <conditionalFormatting sqref="H27:K30 H25:K25 K10 H7:K8 H11:K11 H20:K22 H13:K17">
    <cfRule type="duplicateValues" dxfId="33381" priority="16896"/>
  </conditionalFormatting>
  <conditionalFormatting sqref="H27:K30 H25:K25 K10 H7:K8 H11:K11 H20:K22 H13:K17">
    <cfRule type="duplicateValues" dxfId="33380" priority="16904"/>
  </conditionalFormatting>
  <conditionalFormatting sqref="D33:G34 D32:E32 G32">
    <cfRule type="duplicateValues" dxfId="33379" priority="16933"/>
  </conditionalFormatting>
  <conditionalFormatting sqref="D33:G34 D32:E32 G32">
    <cfRule type="duplicateValues" dxfId="33378" priority="16936"/>
  </conditionalFormatting>
  <conditionalFormatting sqref="D33:G34 D32:E32 G32">
    <cfRule type="duplicateValues" dxfId="33377" priority="16939"/>
  </conditionalFormatting>
  <conditionalFormatting sqref="D32:D34">
    <cfRule type="duplicateValues" dxfId="33376" priority="16942"/>
  </conditionalFormatting>
  <conditionalFormatting sqref="D32:D34">
    <cfRule type="duplicateValues" dxfId="33375" priority="16943"/>
  </conditionalFormatting>
  <conditionalFormatting sqref="D33:G34 D32:E32 G32">
    <cfRule type="duplicateValues" dxfId="33374" priority="16944"/>
  </conditionalFormatting>
  <conditionalFormatting sqref="E32:E34">
    <cfRule type="duplicateValues" dxfId="33373" priority="16947"/>
  </conditionalFormatting>
  <conditionalFormatting sqref="E32:E34">
    <cfRule type="duplicateValues" dxfId="33372" priority="16948"/>
  </conditionalFormatting>
  <conditionalFormatting sqref="E32:E34">
    <cfRule type="duplicateValues" dxfId="33371" priority="16949"/>
  </conditionalFormatting>
  <conditionalFormatting sqref="E32:E34">
    <cfRule type="duplicateValues" dxfId="33370" priority="16950"/>
  </conditionalFormatting>
  <conditionalFormatting sqref="E32:E34">
    <cfRule type="duplicateValues" dxfId="33369" priority="16951"/>
  </conditionalFormatting>
  <conditionalFormatting sqref="E32:E34">
    <cfRule type="duplicateValues" dxfId="33368" priority="16952"/>
  </conditionalFormatting>
  <conditionalFormatting sqref="D32:D34">
    <cfRule type="duplicateValues" dxfId="33367" priority="16953"/>
  </conditionalFormatting>
  <conditionalFormatting sqref="D33:G34 D32:E32 G32">
    <cfRule type="duplicateValues" dxfId="33366" priority="16954"/>
  </conditionalFormatting>
  <conditionalFormatting sqref="D33:G34 D32:E32 G32">
    <cfRule type="duplicateValues" dxfId="33365" priority="16957"/>
  </conditionalFormatting>
  <conditionalFormatting sqref="E33:G34 E32 G32">
    <cfRule type="duplicateValues" dxfId="33364" priority="16960"/>
  </conditionalFormatting>
  <conditionalFormatting sqref="E33:G34 E32 G32">
    <cfRule type="duplicateValues" dxfId="33363" priority="16963"/>
  </conditionalFormatting>
  <conditionalFormatting sqref="E33:G34 E32 G32">
    <cfRule type="duplicateValues" dxfId="33362" priority="16966"/>
  </conditionalFormatting>
  <conditionalFormatting sqref="D35:G37">
    <cfRule type="duplicateValues" dxfId="33361" priority="17028"/>
  </conditionalFormatting>
  <conditionalFormatting sqref="D35:G37">
    <cfRule type="duplicateValues" dxfId="33360" priority="17030"/>
  </conditionalFormatting>
  <conditionalFormatting sqref="D35:G37">
    <cfRule type="duplicateValues" dxfId="33359" priority="17032"/>
  </conditionalFormatting>
  <conditionalFormatting sqref="D35:D37">
    <cfRule type="duplicateValues" dxfId="33358" priority="17034"/>
  </conditionalFormatting>
  <conditionalFormatting sqref="D35:D37">
    <cfRule type="duplicateValues" dxfId="33357" priority="17036"/>
  </conditionalFormatting>
  <conditionalFormatting sqref="D35:G37">
    <cfRule type="duplicateValues" dxfId="33356" priority="17038"/>
  </conditionalFormatting>
  <conditionalFormatting sqref="E35:E37">
    <cfRule type="duplicateValues" dxfId="33355" priority="17040"/>
  </conditionalFormatting>
  <conditionalFormatting sqref="E35:E37">
    <cfRule type="duplicateValues" dxfId="33354" priority="17042"/>
  </conditionalFormatting>
  <conditionalFormatting sqref="E35:E37">
    <cfRule type="duplicateValues" dxfId="33353" priority="17044"/>
  </conditionalFormatting>
  <conditionalFormatting sqref="E35:E37">
    <cfRule type="duplicateValues" dxfId="33352" priority="17046"/>
  </conditionalFormatting>
  <conditionalFormatting sqref="E35:E37">
    <cfRule type="duplicateValues" dxfId="33351" priority="17048"/>
  </conditionalFormatting>
  <conditionalFormatting sqref="E35:E37">
    <cfRule type="duplicateValues" dxfId="33350" priority="17050"/>
  </conditionalFormatting>
  <conditionalFormatting sqref="D35:D37">
    <cfRule type="duplicateValues" dxfId="33349" priority="17052"/>
  </conditionalFormatting>
  <conditionalFormatting sqref="D35:G37">
    <cfRule type="duplicateValues" dxfId="33348" priority="17054"/>
  </conditionalFormatting>
  <conditionalFormatting sqref="D35:G37">
    <cfRule type="duplicateValues" dxfId="33347" priority="17056"/>
  </conditionalFormatting>
  <conditionalFormatting sqref="E35:G37">
    <cfRule type="duplicateValues" dxfId="33346" priority="17058"/>
  </conditionalFormatting>
  <conditionalFormatting sqref="E35:G37">
    <cfRule type="duplicateValues" dxfId="33345" priority="17060"/>
  </conditionalFormatting>
  <conditionalFormatting sqref="E35:G37">
    <cfRule type="duplicateValues" dxfId="33344" priority="17062"/>
  </conditionalFormatting>
  <conditionalFormatting sqref="H32:K37">
    <cfRule type="duplicateValues" dxfId="33343" priority="17112"/>
  </conditionalFormatting>
  <conditionalFormatting sqref="H32:K37">
    <cfRule type="duplicateValues" dxfId="33342" priority="17114"/>
  </conditionalFormatting>
  <conditionalFormatting sqref="H32:K37">
    <cfRule type="duplicateValues" dxfId="33341" priority="17116"/>
  </conditionalFormatting>
  <conditionalFormatting sqref="H32:K37">
    <cfRule type="duplicateValues" dxfId="33340" priority="17118"/>
  </conditionalFormatting>
  <conditionalFormatting sqref="H32:K37">
    <cfRule type="duplicateValues" dxfId="33339" priority="17120"/>
  </conditionalFormatting>
  <conditionalFormatting sqref="H32:K37">
    <cfRule type="duplicateValues" dxfId="33338" priority="17122"/>
  </conditionalFormatting>
  <conditionalFormatting sqref="H38:K39">
    <cfRule type="duplicateValues" dxfId="33337" priority="17144"/>
  </conditionalFormatting>
  <conditionalFormatting sqref="H38:K39">
    <cfRule type="duplicateValues" dxfId="33336" priority="17145"/>
  </conditionalFormatting>
  <conditionalFormatting sqref="H38:K39">
    <cfRule type="duplicateValues" dxfId="33335" priority="17146"/>
  </conditionalFormatting>
  <conditionalFormatting sqref="H38:K39">
    <cfRule type="duplicateValues" dxfId="33334" priority="17147"/>
  </conditionalFormatting>
  <conditionalFormatting sqref="H38:K39">
    <cfRule type="duplicateValues" dxfId="33333" priority="17148"/>
  </conditionalFormatting>
  <conditionalFormatting sqref="H38:K39">
    <cfRule type="duplicateValues" dxfId="33332" priority="17149"/>
  </conditionalFormatting>
  <conditionalFormatting sqref="D43:K43 H41:K42">
    <cfRule type="duplicateValues" dxfId="33331" priority="17184"/>
  </conditionalFormatting>
  <conditionalFormatting sqref="D43:K43 H41:K42">
    <cfRule type="duplicateValues" dxfId="33330" priority="17186"/>
  </conditionalFormatting>
  <conditionalFormatting sqref="D43:K43 H41:K42">
    <cfRule type="duplicateValues" dxfId="33329" priority="17188"/>
  </conditionalFormatting>
  <conditionalFormatting sqref="D43">
    <cfRule type="duplicateValues" dxfId="33328" priority="17190"/>
  </conditionalFormatting>
  <conditionalFormatting sqref="D43">
    <cfRule type="duplicateValues" dxfId="33327" priority="17191"/>
  </conditionalFormatting>
  <conditionalFormatting sqref="D43:K43 H41:K42">
    <cfRule type="duplicateValues" dxfId="33326" priority="17192"/>
  </conditionalFormatting>
  <conditionalFormatting sqref="E43">
    <cfRule type="duplicateValues" dxfId="33325" priority="17194"/>
  </conditionalFormatting>
  <conditionalFormatting sqref="E43">
    <cfRule type="duplicateValues" dxfId="33324" priority="17195"/>
  </conditionalFormatting>
  <conditionalFormatting sqref="E43">
    <cfRule type="duplicateValues" dxfId="33323" priority="17196"/>
  </conditionalFormatting>
  <conditionalFormatting sqref="E43">
    <cfRule type="duplicateValues" dxfId="33322" priority="17197"/>
  </conditionalFormatting>
  <conditionalFormatting sqref="E43">
    <cfRule type="duplicateValues" dxfId="33321" priority="17198"/>
  </conditionalFormatting>
  <conditionalFormatting sqref="E43">
    <cfRule type="duplicateValues" dxfId="33320" priority="17199"/>
  </conditionalFormatting>
  <conditionalFormatting sqref="D43">
    <cfRule type="duplicateValues" dxfId="33319" priority="17200"/>
  </conditionalFormatting>
  <conditionalFormatting sqref="D43:K43 H41:K42">
    <cfRule type="duplicateValues" dxfId="33318" priority="17201"/>
  </conditionalFormatting>
  <conditionalFormatting sqref="D43:K43 H41:K42">
    <cfRule type="duplicateValues" dxfId="33317" priority="17203"/>
  </conditionalFormatting>
  <conditionalFormatting sqref="E43:G43">
    <cfRule type="duplicateValues" dxfId="33316" priority="17205"/>
  </conditionalFormatting>
  <conditionalFormatting sqref="E43:G43">
    <cfRule type="duplicateValues" dxfId="33315" priority="17206"/>
  </conditionalFormatting>
  <conditionalFormatting sqref="E43:G43">
    <cfRule type="duplicateValues" dxfId="33314" priority="17207"/>
  </conditionalFormatting>
  <conditionalFormatting sqref="D45:K46 H44:K44">
    <cfRule type="duplicateValues" dxfId="33313" priority="17218"/>
  </conditionalFormatting>
  <conditionalFormatting sqref="D45:K46 H44:K44">
    <cfRule type="duplicateValues" dxfId="33312" priority="17220"/>
  </conditionalFormatting>
  <conditionalFormatting sqref="D45:K46 H44:K44">
    <cfRule type="duplicateValues" dxfId="33311" priority="17222"/>
  </conditionalFormatting>
  <conditionalFormatting sqref="D45:D46">
    <cfRule type="duplicateValues" dxfId="33310" priority="17224"/>
  </conditionalFormatting>
  <conditionalFormatting sqref="D45:D46">
    <cfRule type="duplicateValues" dxfId="33309" priority="17225"/>
  </conditionalFormatting>
  <conditionalFormatting sqref="D45:K46 H44:K44">
    <cfRule type="duplicateValues" dxfId="33308" priority="17226"/>
  </conditionalFormatting>
  <conditionalFormatting sqref="E45:E46">
    <cfRule type="duplicateValues" dxfId="33307" priority="17228"/>
  </conditionalFormatting>
  <conditionalFormatting sqref="E45:E46">
    <cfRule type="duplicateValues" dxfId="33306" priority="17229"/>
  </conditionalFormatting>
  <conditionalFormatting sqref="E45:E46">
    <cfRule type="duplicateValues" dxfId="33305" priority="17230"/>
  </conditionalFormatting>
  <conditionalFormatting sqref="E45:E46">
    <cfRule type="duplicateValues" dxfId="33304" priority="17231"/>
  </conditionalFormatting>
  <conditionalFormatting sqref="E45:E46">
    <cfRule type="duplicateValues" dxfId="33303" priority="17232"/>
  </conditionalFormatting>
  <conditionalFormatting sqref="E45:E46">
    <cfRule type="duplicateValues" dxfId="33302" priority="17233"/>
  </conditionalFormatting>
  <conditionalFormatting sqref="D45:D46">
    <cfRule type="duplicateValues" dxfId="33301" priority="17234"/>
  </conditionalFormatting>
  <conditionalFormatting sqref="D45:K46 H44:K44">
    <cfRule type="duplicateValues" dxfId="33300" priority="17235"/>
  </conditionalFormatting>
  <conditionalFormatting sqref="D45:K46 H44:K44">
    <cfRule type="duplicateValues" dxfId="33299" priority="17237"/>
  </conditionalFormatting>
  <conditionalFormatting sqref="E45:G46">
    <cfRule type="duplicateValues" dxfId="33298" priority="17239"/>
  </conditionalFormatting>
  <conditionalFormatting sqref="E45:G46">
    <cfRule type="duplicateValues" dxfId="33297" priority="17240"/>
  </conditionalFormatting>
  <conditionalFormatting sqref="E45:G46">
    <cfRule type="duplicateValues" dxfId="33296" priority="17241"/>
  </conditionalFormatting>
  <conditionalFormatting sqref="D44:G44">
    <cfRule type="duplicateValues" dxfId="33295" priority="17242"/>
  </conditionalFormatting>
  <conditionalFormatting sqref="D44:G44">
    <cfRule type="duplicateValues" dxfId="33294" priority="17243"/>
  </conditionalFormatting>
  <conditionalFormatting sqref="D44:G44">
    <cfRule type="duplicateValues" dxfId="33293" priority="17244"/>
  </conditionalFormatting>
  <conditionalFormatting sqref="D44">
    <cfRule type="duplicateValues" dxfId="33292" priority="17245"/>
  </conditionalFormatting>
  <conditionalFormatting sqref="D44">
    <cfRule type="duplicateValues" dxfId="33291" priority="17246"/>
  </conditionalFormatting>
  <conditionalFormatting sqref="D44:G44">
    <cfRule type="duplicateValues" dxfId="33290" priority="17247"/>
  </conditionalFormatting>
  <conditionalFormatting sqref="D44">
    <cfRule type="duplicateValues" dxfId="33289" priority="17248"/>
  </conditionalFormatting>
  <conditionalFormatting sqref="D44:G44">
    <cfRule type="duplicateValues" dxfId="33288" priority="17249"/>
  </conditionalFormatting>
  <conditionalFormatting sqref="D44:G44">
    <cfRule type="duplicateValues" dxfId="33287" priority="17250"/>
  </conditionalFormatting>
  <conditionalFormatting sqref="D6:K47">
    <cfRule type="duplicateValues" dxfId="33286" priority="17251"/>
    <cfRule type="duplicateValues" dxfId="33285" priority="17252"/>
    <cfRule type="duplicateValues" dxfId="33284" priority="17253"/>
  </conditionalFormatting>
  <conditionalFormatting sqref="F7">
    <cfRule type="duplicateValues" dxfId="33283" priority="2"/>
  </conditionalFormatting>
  <conditionalFormatting sqref="F7">
    <cfRule type="duplicateValues" dxfId="33282" priority="3"/>
  </conditionalFormatting>
  <conditionalFormatting sqref="F7">
    <cfRule type="duplicateValues" dxfId="33281" priority="4"/>
  </conditionalFormatting>
  <conditionalFormatting sqref="F7">
    <cfRule type="duplicateValues" dxfId="33280" priority="5"/>
  </conditionalFormatting>
  <conditionalFormatting sqref="F7">
    <cfRule type="duplicateValues" dxfId="33279" priority="6"/>
  </conditionalFormatting>
  <conditionalFormatting sqref="F7">
    <cfRule type="duplicateValues" dxfId="33278" priority="7"/>
  </conditionalFormatting>
  <conditionalFormatting sqref="F7">
    <cfRule type="duplicateValues" dxfId="33277" priority="8"/>
  </conditionalFormatting>
  <conditionalFormatting sqref="F7">
    <cfRule type="duplicateValues" dxfId="33276" priority="9"/>
  </conditionalFormatting>
  <conditionalFormatting sqref="F7">
    <cfRule type="duplicateValues" dxfId="33275" priority="10"/>
  </conditionalFormatting>
  <dataValidations count="1">
    <dataValidation type="list" allowBlank="1" showInputMessage="1" showErrorMessage="1" sqref="B32 B38:B46 B35:B36 B6:B30">
      <formula1>$AP$74:$AP$91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2"/>
  <sheetViews>
    <sheetView topLeftCell="A9" zoomScale="160" zoomScaleNormal="160" workbookViewId="0">
      <selection activeCell="H34" sqref="H34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42866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Q33+Q48</f>
        <v>133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42</v>
      </c>
      <c r="C6" s="229" t="s">
        <v>799</v>
      </c>
      <c r="D6" s="25" t="s">
        <v>834</v>
      </c>
      <c r="E6" s="25" t="s">
        <v>836</v>
      </c>
      <c r="F6" s="25" t="s">
        <v>837</v>
      </c>
      <c r="G6" s="25" t="s">
        <v>838</v>
      </c>
      <c r="H6" s="26" t="s">
        <v>835</v>
      </c>
      <c r="I6" s="26" t="s">
        <v>746</v>
      </c>
      <c r="J6" s="26"/>
      <c r="K6" s="26"/>
      <c r="L6" s="221"/>
      <c r="M6" s="221"/>
      <c r="N6" s="222">
        <f>Q6</f>
        <v>11</v>
      </c>
      <c r="O6" s="223">
        <f>COUNTIF(S6:V8,1)</f>
        <v>9</v>
      </c>
      <c r="P6" s="223">
        <f>COUNTIF(X6:AA8,1)</f>
        <v>2</v>
      </c>
      <c r="Q6" s="223">
        <f>O6+P6</f>
        <v>11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9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839</v>
      </c>
      <c r="E7" s="25" t="s">
        <v>840</v>
      </c>
      <c r="F7" s="25" t="s">
        <v>841</v>
      </c>
      <c r="G7" s="35" t="s">
        <v>796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35" t="s">
        <v>908</v>
      </c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33">
        <v>2</v>
      </c>
      <c r="B9" s="236" t="s">
        <v>24</v>
      </c>
      <c r="C9" s="239" t="s">
        <v>103</v>
      </c>
      <c r="D9" s="25" t="s">
        <v>825</v>
      </c>
      <c r="E9" s="25" t="s">
        <v>827</v>
      </c>
      <c r="F9" s="25" t="s">
        <v>828</v>
      </c>
      <c r="G9" s="25" t="s">
        <v>829</v>
      </c>
      <c r="H9" s="26" t="s">
        <v>819</v>
      </c>
      <c r="I9" s="26" t="s">
        <v>820</v>
      </c>
      <c r="J9" s="26" t="s">
        <v>821</v>
      </c>
      <c r="K9" s="26" t="s">
        <v>822</v>
      </c>
      <c r="L9" s="241"/>
      <c r="M9" s="241"/>
      <c r="N9" s="244">
        <f>Q9</f>
        <v>20</v>
      </c>
      <c r="O9" s="230">
        <f>COUNTIF(S9:V11,1)</f>
        <v>11</v>
      </c>
      <c r="P9" s="230">
        <f>COUNTIF(X9:AA11,1)</f>
        <v>9</v>
      </c>
      <c r="Q9" s="230">
        <f>O9+P9</f>
        <v>20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1</v>
      </c>
      <c r="Z9" s="10">
        <f t="shared" si="1"/>
        <v>1</v>
      </c>
      <c r="AA9" s="10">
        <f t="shared" si="1"/>
        <v>1</v>
      </c>
    </row>
    <row r="10" spans="1:30" ht="11.25" customHeight="1" x14ac:dyDescent="0.3">
      <c r="A10" s="234"/>
      <c r="B10" s="237"/>
      <c r="C10" s="229"/>
      <c r="D10" s="25" t="s">
        <v>830</v>
      </c>
      <c r="E10" s="25" t="s">
        <v>831</v>
      </c>
      <c r="F10" s="25" t="s">
        <v>832</v>
      </c>
      <c r="G10" s="25" t="s">
        <v>833</v>
      </c>
      <c r="H10" s="26" t="s">
        <v>823</v>
      </c>
      <c r="I10" s="26" t="s">
        <v>824</v>
      </c>
      <c r="J10" s="26" t="s">
        <v>826</v>
      </c>
      <c r="K10" s="26" t="s">
        <v>867</v>
      </c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  <c r="AB10" s="11"/>
      <c r="AD10" s="12"/>
    </row>
    <row r="11" spans="1:30" ht="11.25" customHeight="1" x14ac:dyDescent="0.3">
      <c r="A11" s="234"/>
      <c r="B11" s="237"/>
      <c r="C11" s="229"/>
      <c r="D11" s="25" t="s">
        <v>870</v>
      </c>
      <c r="E11" s="25" t="s">
        <v>871</v>
      </c>
      <c r="F11" s="25" t="s">
        <v>872</v>
      </c>
      <c r="G11" s="25"/>
      <c r="H11" s="26" t="s">
        <v>868</v>
      </c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0</v>
      </c>
      <c r="W11" s="1"/>
      <c r="X11" s="10">
        <f t="shared" si="1"/>
        <v>1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  <c r="AD11" s="12"/>
    </row>
    <row r="12" spans="1:30" ht="11.25" customHeight="1" x14ac:dyDescent="0.3">
      <c r="A12" s="233">
        <v>3</v>
      </c>
      <c r="B12" s="236" t="s">
        <v>25</v>
      </c>
      <c r="C12" s="239" t="s">
        <v>899</v>
      </c>
      <c r="D12" s="25" t="s">
        <v>803</v>
      </c>
      <c r="E12" s="25" t="s">
        <v>804</v>
      </c>
      <c r="F12" s="25" t="s">
        <v>805</v>
      </c>
      <c r="G12" s="25" t="s">
        <v>806</v>
      </c>
      <c r="H12" s="26" t="s">
        <v>802</v>
      </c>
      <c r="I12" s="26" t="s">
        <v>896</v>
      </c>
      <c r="J12" s="26" t="s">
        <v>897</v>
      </c>
      <c r="K12" s="26"/>
      <c r="L12" s="241"/>
      <c r="M12" s="241"/>
      <c r="N12" s="244">
        <f>Q12</f>
        <v>13</v>
      </c>
      <c r="O12" s="230">
        <f>COUNTIF(S12:V14,1)</f>
        <v>10</v>
      </c>
      <c r="P12" s="230">
        <f>COUNTIF(X12:AA14,1)</f>
        <v>3</v>
      </c>
      <c r="Q12" s="230">
        <f>O12+P12</f>
        <v>13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 t="s">
        <v>807</v>
      </c>
      <c r="E13" s="25" t="s">
        <v>808</v>
      </c>
      <c r="F13" s="25" t="s">
        <v>809</v>
      </c>
      <c r="G13" s="25" t="s">
        <v>898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4"/>
      <c r="B14" s="237"/>
      <c r="C14" s="229"/>
      <c r="D14" s="25" t="s">
        <v>865</v>
      </c>
      <c r="E14" s="25" t="s">
        <v>792</v>
      </c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  <c r="AD14" s="12"/>
    </row>
    <row r="15" spans="1:30" ht="11.25" customHeight="1" x14ac:dyDescent="0.3">
      <c r="A15" s="233">
        <v>4</v>
      </c>
      <c r="B15" s="236" t="s">
        <v>26</v>
      </c>
      <c r="C15" s="239" t="s">
        <v>800</v>
      </c>
      <c r="D15" s="25" t="s">
        <v>878</v>
      </c>
      <c r="E15" s="25" t="s">
        <v>879</v>
      </c>
      <c r="F15" s="25" t="s">
        <v>932</v>
      </c>
      <c r="G15" s="25" t="s">
        <v>880</v>
      </c>
      <c r="H15" s="26" t="s">
        <v>877</v>
      </c>
      <c r="I15" s="26" t="s">
        <v>881</v>
      </c>
      <c r="J15" s="26"/>
      <c r="K15" s="26"/>
      <c r="L15" s="241"/>
      <c r="M15" s="241"/>
      <c r="N15" s="244">
        <f>Q15</f>
        <v>9</v>
      </c>
      <c r="O15" s="230">
        <f>COUNTIF(S15:V17,1)</f>
        <v>7</v>
      </c>
      <c r="P15" s="230">
        <f>COUNTIF(X15:AA17,1)</f>
        <v>2</v>
      </c>
      <c r="Q15" s="230">
        <f>O15+P15</f>
        <v>9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35" t="s">
        <v>915</v>
      </c>
      <c r="E16" s="35" t="s">
        <v>918</v>
      </c>
      <c r="F16" s="25" t="s">
        <v>43</v>
      </c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4"/>
      <c r="B17" s="237"/>
      <c r="C17" s="229"/>
      <c r="D17" s="25"/>
      <c r="E17" s="25"/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5</v>
      </c>
      <c r="B18" s="236" t="s">
        <v>34</v>
      </c>
      <c r="C18" s="239" t="s">
        <v>801</v>
      </c>
      <c r="D18" s="25" t="s">
        <v>884</v>
      </c>
      <c r="E18" s="25" t="s">
        <v>885</v>
      </c>
      <c r="F18" s="25" t="s">
        <v>886</v>
      </c>
      <c r="G18" s="25" t="s">
        <v>887</v>
      </c>
      <c r="H18" s="25" t="s">
        <v>882</v>
      </c>
      <c r="I18" s="26" t="s">
        <v>883</v>
      </c>
      <c r="J18" s="26" t="s">
        <v>888</v>
      </c>
      <c r="K18" s="26"/>
      <c r="L18" s="241"/>
      <c r="M18" s="241"/>
      <c r="N18" s="244">
        <f>Q18</f>
        <v>8</v>
      </c>
      <c r="O18" s="230">
        <f>COUNTIF(S18:V20,1)</f>
        <v>5</v>
      </c>
      <c r="P18" s="230">
        <f>COUNTIF(X18:AA20,1)</f>
        <v>3</v>
      </c>
      <c r="Q18" s="230">
        <f>O18+P18</f>
        <v>8</v>
      </c>
      <c r="R18" s="1"/>
      <c r="S18" s="10">
        <f t="shared" ref="S18:V32" si="2">IF(D18=$V$1,0,1)</f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25" t="s">
        <v>718</v>
      </c>
      <c r="E19" s="25"/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2"/>
        <v>1</v>
      </c>
      <c r="T19" s="10">
        <f t="shared" si="2"/>
        <v>0</v>
      </c>
      <c r="U19" s="10">
        <f t="shared" si="2"/>
        <v>0</v>
      </c>
      <c r="V19" s="10">
        <f t="shared" si="2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4"/>
      <c r="B20" s="237"/>
      <c r="C20" s="229"/>
      <c r="D20" s="25"/>
      <c r="E20" s="25"/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ref="X20:AA32" si="3">IF(H20=$V$1,0,1)</f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  <c r="AB20" s="11"/>
      <c r="AD20" s="12"/>
    </row>
    <row r="21" spans="1:30" ht="11.25" customHeight="1" x14ac:dyDescent="0.3">
      <c r="A21" s="233">
        <v>6</v>
      </c>
      <c r="B21" s="236" t="s">
        <v>28</v>
      </c>
      <c r="C21" s="239" t="s">
        <v>900</v>
      </c>
      <c r="D21" s="25" t="s">
        <v>891</v>
      </c>
      <c r="E21" s="25" t="s">
        <v>892</v>
      </c>
      <c r="F21" s="25" t="s">
        <v>893</v>
      </c>
      <c r="G21" s="25" t="s">
        <v>894</v>
      </c>
      <c r="H21" s="54"/>
      <c r="I21" s="54"/>
      <c r="J21" s="26"/>
      <c r="K21" s="26"/>
      <c r="L21" s="241"/>
      <c r="M21" s="241"/>
      <c r="N21" s="244">
        <f>Q21</f>
        <v>16</v>
      </c>
      <c r="O21" s="230">
        <f>COUNTIF(S21:V24,1)</f>
        <v>16</v>
      </c>
      <c r="P21" s="230">
        <f>COUNTIF(X21:AA24,1)</f>
        <v>0</v>
      </c>
      <c r="Q21" s="230">
        <f>O21+P21</f>
        <v>16</v>
      </c>
      <c r="R21" s="1"/>
      <c r="S21" s="10">
        <f t="shared" si="2"/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30" ht="11.25" customHeight="1" x14ac:dyDescent="0.3">
      <c r="A22" s="234"/>
      <c r="B22" s="237"/>
      <c r="C22" s="229"/>
      <c r="D22" s="25" t="s">
        <v>895</v>
      </c>
      <c r="E22" s="35" t="s">
        <v>927</v>
      </c>
      <c r="F22" s="35" t="s">
        <v>909</v>
      </c>
      <c r="G22" s="35" t="s">
        <v>914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34"/>
      <c r="B23" s="237"/>
      <c r="C23" s="229"/>
      <c r="D23" s="35" t="s">
        <v>916</v>
      </c>
      <c r="E23" s="35" t="s">
        <v>917</v>
      </c>
      <c r="F23" s="35" t="s">
        <v>919</v>
      </c>
      <c r="G23" s="35" t="s">
        <v>920</v>
      </c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  <c r="AB23" s="11"/>
      <c r="AD23" s="12"/>
    </row>
    <row r="24" spans="1:30" ht="11.25" customHeight="1" x14ac:dyDescent="0.3">
      <c r="A24" s="235"/>
      <c r="B24" s="238"/>
      <c r="C24" s="240"/>
      <c r="D24" s="35" t="s">
        <v>923</v>
      </c>
      <c r="E24" s="35" t="s">
        <v>924</v>
      </c>
      <c r="F24" s="35" t="s">
        <v>925</v>
      </c>
      <c r="G24" s="35" t="s">
        <v>926</v>
      </c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3">
        <v>7</v>
      </c>
      <c r="B25" s="236" t="s">
        <v>35</v>
      </c>
      <c r="C25" s="239" t="s">
        <v>921</v>
      </c>
      <c r="D25" s="25" t="s">
        <v>901</v>
      </c>
      <c r="E25" s="25" t="s">
        <v>902</v>
      </c>
      <c r="F25" s="25" t="s">
        <v>903</v>
      </c>
      <c r="G25" s="25" t="s">
        <v>904</v>
      </c>
      <c r="H25" s="26" t="s">
        <v>889</v>
      </c>
      <c r="I25" s="26" t="s">
        <v>890</v>
      </c>
      <c r="J25" s="26"/>
      <c r="K25" s="26"/>
      <c r="L25" s="241"/>
      <c r="M25" s="241"/>
      <c r="N25" s="244">
        <f>Q25</f>
        <v>15</v>
      </c>
      <c r="O25" s="230">
        <f>COUNTIF(S25:V28,1)</f>
        <v>13</v>
      </c>
      <c r="P25" s="230">
        <f>COUNTIF(X25:AA28,1)</f>
        <v>2</v>
      </c>
      <c r="Q25" s="230">
        <f>O25+P25</f>
        <v>15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1</v>
      </c>
      <c r="Y25" s="10">
        <f t="shared" si="3"/>
        <v>1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34"/>
      <c r="B26" s="237"/>
      <c r="C26" s="229"/>
      <c r="D26" s="25" t="s">
        <v>905</v>
      </c>
      <c r="E26" s="25" t="s">
        <v>906</v>
      </c>
      <c r="F26" s="25" t="s">
        <v>907</v>
      </c>
      <c r="G26" s="35" t="s">
        <v>910</v>
      </c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34"/>
      <c r="B27" s="237"/>
      <c r="C27" s="229"/>
      <c r="D27" s="35" t="s">
        <v>911</v>
      </c>
      <c r="E27" s="35" t="s">
        <v>912</v>
      </c>
      <c r="F27" s="35" t="s">
        <v>913</v>
      </c>
      <c r="G27" s="35" t="s">
        <v>922</v>
      </c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35"/>
      <c r="B28" s="238"/>
      <c r="C28" s="240"/>
      <c r="D28" s="25" t="s">
        <v>725</v>
      </c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1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3">
        <v>8</v>
      </c>
      <c r="B29" s="236" t="s">
        <v>30</v>
      </c>
      <c r="C29" s="239" t="s">
        <v>708</v>
      </c>
      <c r="D29" s="25" t="s">
        <v>810</v>
      </c>
      <c r="E29" s="25" t="s">
        <v>811</v>
      </c>
      <c r="F29" s="25" t="s">
        <v>812</v>
      </c>
      <c r="G29" s="25" t="s">
        <v>813</v>
      </c>
      <c r="H29" s="26"/>
      <c r="I29" s="26"/>
      <c r="J29" s="26"/>
      <c r="K29" s="26"/>
      <c r="L29" s="241"/>
      <c r="M29" s="241"/>
      <c r="N29" s="244">
        <f>Q29</f>
        <v>13</v>
      </c>
      <c r="O29" s="230">
        <f>COUNTIF(S29:V32,1)</f>
        <v>13</v>
      </c>
      <c r="P29" s="230">
        <f>COUNTIF(X29:AA32,1)</f>
        <v>0</v>
      </c>
      <c r="Q29" s="230">
        <f>O29+P29</f>
        <v>13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30" ht="11.25" customHeight="1" x14ac:dyDescent="0.3">
      <c r="A30" s="234"/>
      <c r="B30" s="237"/>
      <c r="C30" s="229"/>
      <c r="D30" s="25" t="s">
        <v>814</v>
      </c>
      <c r="E30" s="25" t="s">
        <v>815</v>
      </c>
      <c r="F30" s="25" t="s">
        <v>816</v>
      </c>
      <c r="G30" s="25" t="s">
        <v>817</v>
      </c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4"/>
      <c r="B31" s="237"/>
      <c r="C31" s="229"/>
      <c r="D31" s="25" t="s">
        <v>818</v>
      </c>
      <c r="E31" s="25" t="s">
        <v>864</v>
      </c>
      <c r="F31" s="25" t="s">
        <v>641</v>
      </c>
      <c r="G31" s="25" t="s">
        <v>869</v>
      </c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  <c r="AD31" s="12"/>
    </row>
    <row r="32" spans="1:30" ht="11.25" customHeight="1" x14ac:dyDescent="0.3">
      <c r="A32" s="235"/>
      <c r="B32" s="238"/>
      <c r="C32" s="240"/>
      <c r="D32" s="25" t="s">
        <v>640</v>
      </c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1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7" ht="10.5" customHeight="1" x14ac:dyDescent="0.3">
      <c r="A33" s="247"/>
      <c r="B33" s="225"/>
      <c r="C33" s="226"/>
      <c r="D33" s="224" t="s">
        <v>17</v>
      </c>
      <c r="E33" s="225"/>
      <c r="F33" s="225"/>
      <c r="G33" s="225"/>
      <c r="H33" s="225"/>
      <c r="I33" s="225"/>
      <c r="J33" s="225"/>
      <c r="K33" s="226"/>
      <c r="L33" s="13"/>
      <c r="M33" s="14"/>
      <c r="N33" s="14"/>
      <c r="O33" s="43">
        <f>SUM($O$6:$O$32)</f>
        <v>84</v>
      </c>
      <c r="P33" s="44">
        <f>SUM($P$6:$P$32)</f>
        <v>21</v>
      </c>
      <c r="Q33" s="15">
        <f>SUM(Q6:Q32)</f>
        <v>105</v>
      </c>
      <c r="R33" s="1"/>
      <c r="S33" s="10"/>
      <c r="T33" s="10"/>
      <c r="U33" s="10"/>
      <c r="V33" s="10"/>
      <c r="W33" s="1"/>
      <c r="X33" s="10"/>
      <c r="Y33" s="10"/>
      <c r="Z33" s="10"/>
      <c r="AA33" s="10"/>
    </row>
    <row r="34" spans="1:27" ht="11.25" customHeight="1" x14ac:dyDescent="0.3">
      <c r="A34" s="248">
        <v>1</v>
      </c>
      <c r="B34" s="249" t="s">
        <v>27</v>
      </c>
      <c r="C34" s="263" t="s">
        <v>339</v>
      </c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>
        <f>Q34</f>
        <v>8</v>
      </c>
      <c r="O34" s="223">
        <f>COUNTIF(S34:V37,1)</f>
        <v>8</v>
      </c>
      <c r="P34" s="223">
        <f>COUNTIF(X34:AA37,1)</f>
        <v>0</v>
      </c>
      <c r="Q34" s="223">
        <f>O34+P34</f>
        <v>8</v>
      </c>
      <c r="R34" s="1"/>
      <c r="S34" s="10">
        <f t="shared" ref="S34:V44" si="4">IF(D34=$V$1,0,1)</f>
        <v>0</v>
      </c>
      <c r="T34" s="10">
        <f t="shared" si="4"/>
        <v>0</v>
      </c>
      <c r="U34" s="10">
        <f t="shared" si="4"/>
        <v>0</v>
      </c>
      <c r="V34" s="10">
        <f t="shared" si="4"/>
        <v>0</v>
      </c>
      <c r="W34" s="1"/>
      <c r="X34" s="10">
        <f t="shared" ref="X34:AA44" si="5">IF(H34=$V$1,0,1)</f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0"/>
      <c r="C35" s="263"/>
      <c r="D35" s="25" t="s">
        <v>844</v>
      </c>
      <c r="E35" s="25" t="s">
        <v>866</v>
      </c>
      <c r="F35" s="25" t="s">
        <v>929</v>
      </c>
      <c r="G35" s="25" t="s">
        <v>846</v>
      </c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1</v>
      </c>
      <c r="T35" s="10">
        <f t="shared" si="4"/>
        <v>1</v>
      </c>
      <c r="U35" s="10">
        <f t="shared" si="4"/>
        <v>1</v>
      </c>
      <c r="V35" s="10">
        <f t="shared" si="4"/>
        <v>1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63"/>
      <c r="D36" s="25" t="s">
        <v>847</v>
      </c>
      <c r="E36" s="25" t="s">
        <v>876</v>
      </c>
      <c r="F36" s="25" t="s">
        <v>845</v>
      </c>
      <c r="G36" s="25" t="s">
        <v>930</v>
      </c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1</v>
      </c>
      <c r="T36" s="10">
        <f t="shared" si="4"/>
        <v>1</v>
      </c>
      <c r="U36" s="10">
        <f t="shared" si="4"/>
        <v>1</v>
      </c>
      <c r="V36" s="10">
        <f t="shared" si="4"/>
        <v>1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0"/>
      <c r="C37" s="263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0</v>
      </c>
      <c r="T37" s="10">
        <f t="shared" si="4"/>
        <v>0</v>
      </c>
      <c r="U37" s="10">
        <f t="shared" si="4"/>
        <v>0</v>
      </c>
      <c r="V37" s="10">
        <f t="shared" si="4"/>
        <v>0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>
        <v>2</v>
      </c>
      <c r="B38" s="249" t="s">
        <v>29</v>
      </c>
      <c r="C38" s="263" t="s">
        <v>103</v>
      </c>
      <c r="D38" s="25" t="s">
        <v>848</v>
      </c>
      <c r="E38" s="25" t="s">
        <v>849</v>
      </c>
      <c r="F38" s="25" t="s">
        <v>850</v>
      </c>
      <c r="G38" s="25" t="s">
        <v>851</v>
      </c>
      <c r="H38" s="26"/>
      <c r="I38" s="26"/>
      <c r="J38" s="26"/>
      <c r="K38" s="26"/>
      <c r="L38" s="221"/>
      <c r="M38" s="221"/>
      <c r="N38" s="222">
        <f>Q38</f>
        <v>12</v>
      </c>
      <c r="O38" s="223">
        <f>COUNTIF(S38:V41,1)</f>
        <v>12</v>
      </c>
      <c r="P38" s="223">
        <f>COUNTIF(X38:AA41,1)</f>
        <v>0</v>
      </c>
      <c r="Q38" s="223">
        <f>O38+P38</f>
        <v>12</v>
      </c>
      <c r="R38" s="1"/>
      <c r="S38" s="10">
        <f t="shared" si="4"/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0"/>
      <c r="C39" s="263"/>
      <c r="D39" s="25" t="s">
        <v>852</v>
      </c>
      <c r="E39" s="25" t="s">
        <v>853</v>
      </c>
      <c r="F39" s="25" t="s">
        <v>854</v>
      </c>
      <c r="G39" s="25" t="s">
        <v>928</v>
      </c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1</v>
      </c>
      <c r="T39" s="10">
        <f t="shared" si="4"/>
        <v>1</v>
      </c>
      <c r="U39" s="10">
        <f t="shared" si="4"/>
        <v>1</v>
      </c>
      <c r="V39" s="10">
        <f t="shared" si="4"/>
        <v>1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/>
      <c r="B40" s="250"/>
      <c r="C40" s="263"/>
      <c r="D40" s="25" t="s">
        <v>860</v>
      </c>
      <c r="E40" s="25" t="s">
        <v>861</v>
      </c>
      <c r="F40" s="25" t="s">
        <v>862</v>
      </c>
      <c r="G40" s="25" t="s">
        <v>863</v>
      </c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/>
      <c r="B41" s="250"/>
      <c r="C41" s="263"/>
      <c r="D41" s="25"/>
      <c r="E41" s="25"/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0</v>
      </c>
      <c r="T41" s="10">
        <f t="shared" si="4"/>
        <v>0</v>
      </c>
      <c r="U41" s="10">
        <f t="shared" si="4"/>
        <v>0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>
        <v>3</v>
      </c>
      <c r="B42" s="251" t="s">
        <v>33</v>
      </c>
      <c r="C42" s="239" t="s">
        <v>858</v>
      </c>
      <c r="D42" s="25" t="s">
        <v>856</v>
      </c>
      <c r="E42" s="25" t="s">
        <v>855</v>
      </c>
      <c r="F42" s="25" t="s">
        <v>857</v>
      </c>
      <c r="G42" s="25" t="s">
        <v>859</v>
      </c>
      <c r="H42" s="26"/>
      <c r="I42" s="26"/>
      <c r="J42" s="26"/>
      <c r="K42" s="26"/>
      <c r="L42" s="221"/>
      <c r="M42" s="221"/>
      <c r="N42" s="222">
        <f>Q42</f>
        <v>4</v>
      </c>
      <c r="O42" s="223">
        <f>COUNTIF(S42:V44,1)</f>
        <v>4</v>
      </c>
      <c r="P42" s="223">
        <f>COUNTIF(X42:AA44,1)</f>
        <v>0</v>
      </c>
      <c r="Q42" s="223">
        <f>O42+P42</f>
        <v>4</v>
      </c>
      <c r="R42" s="1"/>
      <c r="S42" s="10">
        <f t="shared" si="4"/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7" ht="11.25" customHeight="1" x14ac:dyDescent="0.3">
      <c r="A43" s="248"/>
      <c r="B43" s="251"/>
      <c r="C43" s="229"/>
      <c r="D43" s="25"/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0</v>
      </c>
      <c r="T43" s="10">
        <f t="shared" si="4"/>
        <v>0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7" ht="11.25" customHeight="1" x14ac:dyDescent="0.3">
      <c r="A44" s="248"/>
      <c r="B44" s="251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0</v>
      </c>
      <c r="T44" s="10">
        <f t="shared" si="4"/>
        <v>0</v>
      </c>
      <c r="U44" s="10">
        <f t="shared" si="4"/>
        <v>0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7" ht="11.25" customHeight="1" x14ac:dyDescent="0.3">
      <c r="A45" s="248">
        <v>4</v>
      </c>
      <c r="B45" s="251" t="s">
        <v>39</v>
      </c>
      <c r="C45" s="229" t="s">
        <v>874</v>
      </c>
      <c r="D45" s="25" t="s">
        <v>843</v>
      </c>
      <c r="E45" s="25" t="s">
        <v>873</v>
      </c>
      <c r="F45" s="25" t="s">
        <v>875</v>
      </c>
      <c r="G45" s="25" t="s">
        <v>842</v>
      </c>
      <c r="H45" s="26"/>
      <c r="I45" s="26"/>
      <c r="J45" s="26"/>
      <c r="K45" s="26"/>
      <c r="L45" s="221"/>
      <c r="M45" s="221"/>
      <c r="N45" s="222">
        <f>Q45</f>
        <v>4</v>
      </c>
      <c r="O45" s="223">
        <f>COUNTIF(S45:V47,1)</f>
        <v>4</v>
      </c>
      <c r="P45" s="223">
        <f>COUNTIF(X45:AA47,1)</f>
        <v>0</v>
      </c>
      <c r="Q45" s="223">
        <f>O45+P45</f>
        <v>4</v>
      </c>
      <c r="R45" s="1"/>
      <c r="S45" s="10">
        <f t="shared" ref="S45:V47" si="6">IF(D45=$V$1,0,1)</f>
        <v>1</v>
      </c>
      <c r="T45" s="10">
        <f t="shared" si="6"/>
        <v>1</v>
      </c>
      <c r="U45" s="10">
        <f t="shared" si="6"/>
        <v>1</v>
      </c>
      <c r="V45" s="10">
        <f t="shared" si="6"/>
        <v>1</v>
      </c>
      <c r="W45" s="1"/>
      <c r="X45" s="10">
        <f t="shared" ref="X45:AA47" si="7">IF(H45=$V$1,0,1)</f>
        <v>0</v>
      </c>
      <c r="Y45" s="10">
        <f t="shared" si="7"/>
        <v>0</v>
      </c>
      <c r="Z45" s="10">
        <f t="shared" si="7"/>
        <v>0</v>
      </c>
      <c r="AA45" s="10">
        <f t="shared" si="7"/>
        <v>0</v>
      </c>
    </row>
    <row r="46" spans="1:27" ht="11.25" customHeight="1" x14ac:dyDescent="0.3">
      <c r="A46" s="248"/>
      <c r="B46" s="251"/>
      <c r="C46" s="229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6"/>
        <v>0</v>
      </c>
      <c r="T46" s="10">
        <f t="shared" si="6"/>
        <v>0</v>
      </c>
      <c r="U46" s="10">
        <f t="shared" si="6"/>
        <v>0</v>
      </c>
      <c r="V46" s="10">
        <f t="shared" si="6"/>
        <v>0</v>
      </c>
      <c r="W46" s="1"/>
      <c r="X46" s="10">
        <f t="shared" si="7"/>
        <v>0</v>
      </c>
      <c r="Y46" s="10">
        <f t="shared" si="7"/>
        <v>0</v>
      </c>
      <c r="Z46" s="10">
        <f t="shared" si="7"/>
        <v>0</v>
      </c>
      <c r="AA46" s="10">
        <f t="shared" si="7"/>
        <v>0</v>
      </c>
    </row>
    <row r="47" spans="1:27" ht="11.25" customHeight="1" x14ac:dyDescent="0.3">
      <c r="A47" s="248"/>
      <c r="B47" s="251"/>
      <c r="C47" s="229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6"/>
        <v>0</v>
      </c>
      <c r="T47" s="10">
        <f t="shared" si="6"/>
        <v>0</v>
      </c>
      <c r="U47" s="10">
        <f t="shared" si="6"/>
        <v>0</v>
      </c>
      <c r="V47" s="10">
        <f t="shared" si="6"/>
        <v>0</v>
      </c>
      <c r="W47" s="1"/>
      <c r="X47" s="10">
        <f t="shared" si="7"/>
        <v>0</v>
      </c>
      <c r="Y47" s="10">
        <f t="shared" si="7"/>
        <v>0</v>
      </c>
      <c r="Z47" s="10">
        <f t="shared" si="7"/>
        <v>0</v>
      </c>
      <c r="AA47" s="10">
        <f t="shared" si="7"/>
        <v>0</v>
      </c>
    </row>
    <row r="48" spans="1:27" ht="10.5" customHeight="1" x14ac:dyDescent="0.3">
      <c r="A48" s="224"/>
      <c r="B48" s="225"/>
      <c r="C48" s="226"/>
      <c r="D48" s="252"/>
      <c r="E48" s="253"/>
      <c r="F48" s="253"/>
      <c r="G48" s="253"/>
      <c r="H48" s="253"/>
      <c r="I48" s="253"/>
      <c r="J48" s="253"/>
      <c r="K48" s="254"/>
      <c r="L48" s="13"/>
      <c r="M48" s="16" t="s">
        <v>2</v>
      </c>
      <c r="N48" s="14"/>
      <c r="O48" s="43">
        <f>SUM($O$34:$O$47)</f>
        <v>28</v>
      </c>
      <c r="P48" s="44">
        <f>SUM($P$34:$P$47)</f>
        <v>0</v>
      </c>
      <c r="Q48" s="15">
        <f>SUM(Q34:Q47)</f>
        <v>28</v>
      </c>
      <c r="R48" s="1"/>
      <c r="S48" s="10"/>
      <c r="T48" s="10"/>
      <c r="U48" s="10"/>
      <c r="V48" s="10"/>
      <c r="W48" s="1"/>
      <c r="X48" s="10"/>
      <c r="Y48" s="10"/>
      <c r="Z48" s="10"/>
      <c r="AA48" s="10"/>
    </row>
    <row r="49" spans="3:27" x14ac:dyDescent="0.3">
      <c r="L49" s="255" t="s">
        <v>18</v>
      </c>
      <c r="M49" s="256" t="s">
        <v>19</v>
      </c>
      <c r="N49" s="256"/>
      <c r="O49" s="17">
        <f>SUM($O$33+$O$48)*3</f>
        <v>336</v>
      </c>
      <c r="P49" s="17">
        <f>SUM($P$33*2)</f>
        <v>42</v>
      </c>
    </row>
    <row r="50" spans="3:27" x14ac:dyDescent="0.3">
      <c r="L50" s="255"/>
      <c r="M50" s="256" t="s">
        <v>20</v>
      </c>
      <c r="N50" s="256"/>
      <c r="O50" s="256"/>
      <c r="P50" s="17">
        <f>SUM($P$48*1)</f>
        <v>0</v>
      </c>
    </row>
    <row r="51" spans="3:27" x14ac:dyDescent="0.3">
      <c r="C51" s="23" t="s">
        <v>931</v>
      </c>
      <c r="L51" s="255"/>
      <c r="M51" s="257" t="s">
        <v>21</v>
      </c>
      <c r="N51" s="257"/>
      <c r="O51" s="257"/>
      <c r="P51" s="17">
        <f>SUM($O$49+$P$49+$P$50)</f>
        <v>378</v>
      </c>
    </row>
    <row r="52" spans="3:27" ht="9.75" customHeight="1" x14ac:dyDescent="0.3">
      <c r="C52" s="18"/>
      <c r="D52" s="12"/>
    </row>
    <row r="53" spans="3:27" ht="9.75" customHeight="1" x14ac:dyDescent="0.3">
      <c r="C53" s="18"/>
      <c r="D53" s="12"/>
    </row>
    <row r="54" spans="3:27" ht="9.75" customHeight="1" x14ac:dyDescent="0.25">
      <c r="C54" s="19" t="s">
        <v>22</v>
      </c>
      <c r="D54" s="12"/>
      <c r="R54" s="20" t="s">
        <v>23</v>
      </c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3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3">
      <c r="C71" s="21"/>
      <c r="D71" s="12"/>
    </row>
    <row r="72" spans="3:42" ht="9.75" customHeight="1" x14ac:dyDescent="0.3">
      <c r="C72" s="21"/>
      <c r="D72" s="12"/>
    </row>
    <row r="73" spans="3:42" ht="9.75" customHeight="1" x14ac:dyDescent="0.3">
      <c r="C73" s="21"/>
      <c r="D73" s="12"/>
    </row>
    <row r="74" spans="3:42" ht="9.75" customHeight="1" x14ac:dyDescent="0.3">
      <c r="C74" s="21"/>
      <c r="D74" s="12"/>
      <c r="AP74" s="22"/>
    </row>
    <row r="75" spans="3:42" ht="15.75" customHeight="1" x14ac:dyDescent="0.3">
      <c r="C75" s="21"/>
      <c r="D75" s="12"/>
      <c r="AP75" s="2" t="s">
        <v>42</v>
      </c>
    </row>
    <row r="76" spans="3:42" ht="15.75" customHeight="1" x14ac:dyDescent="0.3">
      <c r="C76" s="21"/>
      <c r="D76" s="12"/>
      <c r="AP76" s="2" t="s">
        <v>24</v>
      </c>
    </row>
    <row r="77" spans="3:42" ht="15.75" customHeight="1" x14ac:dyDescent="0.3">
      <c r="C77" s="21"/>
      <c r="D77" s="12"/>
      <c r="AO77" s="2"/>
      <c r="AP77" s="2" t="s">
        <v>41</v>
      </c>
    </row>
    <row r="78" spans="3:42" ht="15.75" customHeight="1" x14ac:dyDescent="0.3">
      <c r="C78" s="21"/>
      <c r="D78" s="12"/>
      <c r="AP78" s="2" t="s">
        <v>38</v>
      </c>
    </row>
    <row r="79" spans="3:42" ht="15.75" customHeight="1" x14ac:dyDescent="0.3">
      <c r="C79" s="21"/>
      <c r="D79" s="12"/>
      <c r="AP79" s="2" t="s">
        <v>25</v>
      </c>
    </row>
    <row r="80" spans="3:42" ht="15.75" customHeight="1" x14ac:dyDescent="0.3">
      <c r="C80" s="21"/>
      <c r="D80" s="12"/>
      <c r="AP80" s="2" t="s">
        <v>26</v>
      </c>
    </row>
    <row r="81" spans="3:42" ht="15.75" customHeight="1" x14ac:dyDescent="0.3">
      <c r="C81" s="21"/>
      <c r="D81" s="12"/>
      <c r="AP81" s="2" t="s">
        <v>34</v>
      </c>
    </row>
    <row r="82" spans="3:42" ht="15.75" customHeight="1" x14ac:dyDescent="0.3">
      <c r="C82" s="21"/>
      <c r="D82" s="12"/>
      <c r="AP82" s="2" t="s">
        <v>32</v>
      </c>
    </row>
    <row r="83" spans="3:42" ht="15.75" customHeight="1" x14ac:dyDescent="0.3">
      <c r="C83" s="21"/>
      <c r="D83" s="12"/>
      <c r="AP83" s="2" t="s">
        <v>27</v>
      </c>
    </row>
    <row r="84" spans="3:42" ht="15.75" customHeight="1" x14ac:dyDescent="0.3">
      <c r="C84" s="21"/>
      <c r="D84" s="12"/>
      <c r="AP84" s="2" t="s">
        <v>35</v>
      </c>
    </row>
    <row r="85" spans="3:42" ht="15.75" customHeight="1" x14ac:dyDescent="0.3">
      <c r="C85" s="21"/>
      <c r="D85" s="12"/>
      <c r="AP85" s="2" t="s">
        <v>36</v>
      </c>
    </row>
    <row r="86" spans="3:42" x14ac:dyDescent="0.3">
      <c r="AP86" s="2" t="s">
        <v>28</v>
      </c>
    </row>
    <row r="87" spans="3:42" x14ac:dyDescent="0.3">
      <c r="AP87" s="2" t="s">
        <v>29</v>
      </c>
    </row>
    <row r="88" spans="3:42" x14ac:dyDescent="0.3">
      <c r="AP88" s="2" t="s">
        <v>30</v>
      </c>
    </row>
    <row r="89" spans="3:42" x14ac:dyDescent="0.3">
      <c r="AP89" s="2" t="s">
        <v>33</v>
      </c>
    </row>
    <row r="90" spans="3:42" x14ac:dyDescent="0.3">
      <c r="AP90" s="2" t="s">
        <v>31</v>
      </c>
    </row>
    <row r="91" spans="3:42" x14ac:dyDescent="0.3">
      <c r="AP91" s="2" t="s">
        <v>39</v>
      </c>
    </row>
    <row r="92" spans="3:42" x14ac:dyDescent="0.3">
      <c r="AP92" s="2" t="s">
        <v>37</v>
      </c>
    </row>
  </sheetData>
  <mergeCells count="130">
    <mergeCell ref="A48:C48"/>
    <mergeCell ref="D48:K48"/>
    <mergeCell ref="L49:L51"/>
    <mergeCell ref="M49:N49"/>
    <mergeCell ref="M50:O50"/>
    <mergeCell ref="M51:O51"/>
    <mergeCell ref="A45:A47"/>
    <mergeCell ref="B45:B47"/>
    <mergeCell ref="C45:C47"/>
    <mergeCell ref="L45:L47"/>
    <mergeCell ref="M45:M47"/>
    <mergeCell ref="N45:N47"/>
    <mergeCell ref="O45:O47"/>
    <mergeCell ref="P45:P47"/>
    <mergeCell ref="Q45:Q47"/>
    <mergeCell ref="A42:A44"/>
    <mergeCell ref="B42:B44"/>
    <mergeCell ref="C42:C44"/>
    <mergeCell ref="L42:L44"/>
    <mergeCell ref="M42:M44"/>
    <mergeCell ref="N42:N44"/>
    <mergeCell ref="O42:O44"/>
    <mergeCell ref="P42:P44"/>
    <mergeCell ref="Q42:Q44"/>
    <mergeCell ref="P34:P37"/>
    <mergeCell ref="Q34:Q37"/>
    <mergeCell ref="A38:A41"/>
    <mergeCell ref="B38:B41"/>
    <mergeCell ref="C38:C41"/>
    <mergeCell ref="L38:L41"/>
    <mergeCell ref="M38:M41"/>
    <mergeCell ref="N38:N41"/>
    <mergeCell ref="O38:O41"/>
    <mergeCell ref="P38:P41"/>
    <mergeCell ref="Q38:Q41"/>
    <mergeCell ref="A33:C33"/>
    <mergeCell ref="D33:K33"/>
    <mergeCell ref="A34:A37"/>
    <mergeCell ref="B34:B37"/>
    <mergeCell ref="C34:C37"/>
    <mergeCell ref="L34:L37"/>
    <mergeCell ref="M34:M37"/>
    <mergeCell ref="N34:N37"/>
    <mergeCell ref="O34:O37"/>
    <mergeCell ref="A29:A32"/>
    <mergeCell ref="B29:B32"/>
    <mergeCell ref="C29:C32"/>
    <mergeCell ref="L29:L32"/>
    <mergeCell ref="M29:M32"/>
    <mergeCell ref="N29:N32"/>
    <mergeCell ref="O29:O32"/>
    <mergeCell ref="P29:P32"/>
    <mergeCell ref="Q29:Q32"/>
    <mergeCell ref="O21:O24"/>
    <mergeCell ref="P21:P24"/>
    <mergeCell ref="Q21:Q24"/>
    <mergeCell ref="A25:A28"/>
    <mergeCell ref="B25:B28"/>
    <mergeCell ref="C25:C28"/>
    <mergeCell ref="L25:L28"/>
    <mergeCell ref="M25:M28"/>
    <mergeCell ref="N25:N28"/>
    <mergeCell ref="O25:O28"/>
    <mergeCell ref="A21:A24"/>
    <mergeCell ref="B21:B24"/>
    <mergeCell ref="C21:C24"/>
    <mergeCell ref="L21:L24"/>
    <mergeCell ref="M21:M24"/>
    <mergeCell ref="N21:N24"/>
    <mergeCell ref="P25:P28"/>
    <mergeCell ref="Q25:Q28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A15:A17"/>
    <mergeCell ref="B15:B17"/>
    <mergeCell ref="C15:C17"/>
    <mergeCell ref="L15:L17"/>
    <mergeCell ref="M15:M17"/>
    <mergeCell ref="N15:N17"/>
    <mergeCell ref="O15:O17"/>
    <mergeCell ref="P15:P17"/>
    <mergeCell ref="Q15:Q17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P12:P14"/>
    <mergeCell ref="Q12:Q14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20:K24 H34:K41 H45:K47 H13:K17">
    <cfRule type="cellIs" dxfId="33274" priority="1656" operator="equal">
      <formula>0</formula>
    </cfRule>
  </conditionalFormatting>
  <conditionalFormatting sqref="D44:G44 D47:G47">
    <cfRule type="cellIs" dxfId="33273" priority="1655" operator="equal">
      <formula>0</formula>
    </cfRule>
  </conditionalFormatting>
  <conditionalFormatting sqref="H42:K44">
    <cfRule type="cellIs" dxfId="33272" priority="1654" operator="equal">
      <formula>0</formula>
    </cfRule>
  </conditionalFormatting>
  <conditionalFormatting sqref="F24">
    <cfRule type="cellIs" dxfId="33271" priority="491" operator="equal">
      <formula>0</formula>
    </cfRule>
  </conditionalFormatting>
  <conditionalFormatting sqref="D34:E34 G34 D35:G37">
    <cfRule type="cellIs" dxfId="33270" priority="1635" operator="equal">
      <formula>0</formula>
    </cfRule>
  </conditionalFormatting>
  <conditionalFormatting sqref="D38:G41">
    <cfRule type="cellIs" dxfId="33269" priority="1616" operator="equal">
      <formula>0</formula>
    </cfRule>
  </conditionalFormatting>
  <conditionalFormatting sqref="D43 D42:G42">
    <cfRule type="cellIs" dxfId="33268" priority="1597" operator="equal">
      <formula>0</formula>
    </cfRule>
  </conditionalFormatting>
  <conditionalFormatting sqref="D43 D42:G42">
    <cfRule type="duplicateValues" dxfId="33267" priority="1598"/>
  </conditionalFormatting>
  <conditionalFormatting sqref="D43 D42:G42">
    <cfRule type="duplicateValues" dxfId="33266" priority="1599"/>
  </conditionalFormatting>
  <conditionalFormatting sqref="D43 D42:G42">
    <cfRule type="duplicateValues" dxfId="33265" priority="1600"/>
  </conditionalFormatting>
  <conditionalFormatting sqref="D42:D43">
    <cfRule type="duplicateValues" dxfId="33264" priority="1601"/>
  </conditionalFormatting>
  <conditionalFormatting sqref="D42:D43">
    <cfRule type="duplicateValues" dxfId="33263" priority="1602"/>
  </conditionalFormatting>
  <conditionalFormatting sqref="D43 D42:G42">
    <cfRule type="duplicateValues" dxfId="33262" priority="1603"/>
  </conditionalFormatting>
  <conditionalFormatting sqref="E42">
    <cfRule type="duplicateValues" dxfId="33261" priority="1604"/>
  </conditionalFormatting>
  <conditionalFormatting sqref="E42">
    <cfRule type="duplicateValues" dxfId="33260" priority="1605"/>
  </conditionalFormatting>
  <conditionalFormatting sqref="E42">
    <cfRule type="duplicateValues" dxfId="33259" priority="1606"/>
  </conditionalFormatting>
  <conditionalFormatting sqref="E42">
    <cfRule type="duplicateValues" dxfId="33258" priority="1607"/>
  </conditionalFormatting>
  <conditionalFormatting sqref="E42">
    <cfRule type="duplicateValues" dxfId="33257" priority="1608"/>
  </conditionalFormatting>
  <conditionalFormatting sqref="E42">
    <cfRule type="duplicateValues" dxfId="33256" priority="1609"/>
  </conditionalFormatting>
  <conditionalFormatting sqref="D42:D43">
    <cfRule type="duplicateValues" dxfId="33255" priority="1610"/>
  </conditionalFormatting>
  <conditionalFormatting sqref="D43 D42:G42">
    <cfRule type="duplicateValues" dxfId="33254" priority="1611"/>
  </conditionalFormatting>
  <conditionalFormatting sqref="D43 D42:G42">
    <cfRule type="duplicateValues" dxfId="33253" priority="1612"/>
  </conditionalFormatting>
  <conditionalFormatting sqref="E42:G42">
    <cfRule type="duplicateValues" dxfId="33252" priority="1613"/>
  </conditionalFormatting>
  <conditionalFormatting sqref="E42:G42">
    <cfRule type="duplicateValues" dxfId="33251" priority="1614"/>
  </conditionalFormatting>
  <conditionalFormatting sqref="E42:G42">
    <cfRule type="duplicateValues" dxfId="33250" priority="1615"/>
  </conditionalFormatting>
  <conditionalFormatting sqref="F34">
    <cfRule type="duplicateValues" dxfId="33249" priority="1588"/>
  </conditionalFormatting>
  <conditionalFormatting sqref="F34">
    <cfRule type="duplicateValues" dxfId="33248" priority="1589"/>
  </conditionalFormatting>
  <conditionalFormatting sqref="F34">
    <cfRule type="duplicateValues" dxfId="33247" priority="1590"/>
  </conditionalFormatting>
  <conditionalFormatting sqref="F34">
    <cfRule type="duplicateValues" dxfId="33246" priority="1591"/>
  </conditionalFormatting>
  <conditionalFormatting sqref="F34">
    <cfRule type="duplicateValues" dxfId="33245" priority="1592"/>
  </conditionalFormatting>
  <conditionalFormatting sqref="F34">
    <cfRule type="duplicateValues" dxfId="33244" priority="1593"/>
  </conditionalFormatting>
  <conditionalFormatting sqref="F34">
    <cfRule type="duplicateValues" dxfId="33243" priority="1594"/>
  </conditionalFormatting>
  <conditionalFormatting sqref="F34">
    <cfRule type="duplicateValues" dxfId="33242" priority="1595"/>
  </conditionalFormatting>
  <conditionalFormatting sqref="F34">
    <cfRule type="duplicateValues" dxfId="33241" priority="1596"/>
  </conditionalFormatting>
  <conditionalFormatting sqref="E43:G43">
    <cfRule type="duplicateValues" dxfId="33240" priority="1572"/>
  </conditionalFormatting>
  <conditionalFormatting sqref="E43:G43">
    <cfRule type="duplicateValues" dxfId="33239" priority="1573"/>
  </conditionalFormatting>
  <conditionalFormatting sqref="E43:G43">
    <cfRule type="duplicateValues" dxfId="33238" priority="1574"/>
  </conditionalFormatting>
  <conditionalFormatting sqref="E43:G43">
    <cfRule type="duplicateValues" dxfId="33237" priority="1575"/>
  </conditionalFormatting>
  <conditionalFormatting sqref="E43">
    <cfRule type="duplicateValues" dxfId="33236" priority="1576"/>
  </conditionalFormatting>
  <conditionalFormatting sqref="E43">
    <cfRule type="duplicateValues" dxfId="33235" priority="1577"/>
  </conditionalFormatting>
  <conditionalFormatting sqref="E43">
    <cfRule type="duplicateValues" dxfId="33234" priority="1578"/>
  </conditionalFormatting>
  <conditionalFormatting sqref="E43">
    <cfRule type="duplicateValues" dxfId="33233" priority="1579"/>
  </conditionalFormatting>
  <conditionalFormatting sqref="E43">
    <cfRule type="duplicateValues" dxfId="33232" priority="1580"/>
  </conditionalFormatting>
  <conditionalFormatting sqref="E43">
    <cfRule type="duplicateValues" dxfId="33231" priority="1581"/>
  </conditionalFormatting>
  <conditionalFormatting sqref="E43:G43">
    <cfRule type="duplicateValues" dxfId="33230" priority="1582"/>
  </conditionalFormatting>
  <conditionalFormatting sqref="E43:G43">
    <cfRule type="duplicateValues" dxfId="33229" priority="1583"/>
  </conditionalFormatting>
  <conditionalFormatting sqref="E43:G43">
    <cfRule type="duplicateValues" dxfId="33228" priority="1584"/>
  </conditionalFormatting>
  <conditionalFormatting sqref="E43:G43">
    <cfRule type="duplicateValues" dxfId="33227" priority="1585"/>
  </conditionalFormatting>
  <conditionalFormatting sqref="E43:G43">
    <cfRule type="duplicateValues" dxfId="33226" priority="1586"/>
  </conditionalFormatting>
  <conditionalFormatting sqref="D6:E6">
    <cfRule type="duplicateValues" dxfId="33225" priority="1534"/>
  </conditionalFormatting>
  <conditionalFormatting sqref="D6:E6">
    <cfRule type="duplicateValues" dxfId="33224" priority="1535"/>
  </conditionalFormatting>
  <conditionalFormatting sqref="D6:E6">
    <cfRule type="duplicateValues" dxfId="33223" priority="1536"/>
  </conditionalFormatting>
  <conditionalFormatting sqref="D6">
    <cfRule type="duplicateValues" dxfId="33222" priority="1537"/>
  </conditionalFormatting>
  <conditionalFormatting sqref="D6">
    <cfRule type="duplicateValues" dxfId="33221" priority="1538"/>
  </conditionalFormatting>
  <conditionalFormatting sqref="D6:E6">
    <cfRule type="duplicateValues" dxfId="33220" priority="1539"/>
  </conditionalFormatting>
  <conditionalFormatting sqref="E6">
    <cfRule type="duplicateValues" dxfId="33219" priority="1540"/>
  </conditionalFormatting>
  <conditionalFormatting sqref="E6">
    <cfRule type="duplicateValues" dxfId="33218" priority="1541"/>
  </conditionalFormatting>
  <conditionalFormatting sqref="E6">
    <cfRule type="duplicateValues" dxfId="33217" priority="1542"/>
  </conditionalFormatting>
  <conditionalFormatting sqref="E6">
    <cfRule type="duplicateValues" dxfId="33216" priority="1543"/>
  </conditionalFormatting>
  <conditionalFormatting sqref="E6">
    <cfRule type="duplicateValues" dxfId="33215" priority="1544"/>
  </conditionalFormatting>
  <conditionalFormatting sqref="E6">
    <cfRule type="duplicateValues" dxfId="33214" priority="1545"/>
  </conditionalFormatting>
  <conditionalFormatting sqref="D6">
    <cfRule type="duplicateValues" dxfId="33213" priority="1546"/>
  </conditionalFormatting>
  <conditionalFormatting sqref="D6:E6">
    <cfRule type="duplicateValues" dxfId="33212" priority="1547"/>
  </conditionalFormatting>
  <conditionalFormatting sqref="D6:E6">
    <cfRule type="duplicateValues" dxfId="33211" priority="1548"/>
  </conditionalFormatting>
  <conditionalFormatting sqref="E6">
    <cfRule type="duplicateValues" dxfId="33210" priority="1549"/>
  </conditionalFormatting>
  <conditionalFormatting sqref="E6">
    <cfRule type="duplicateValues" dxfId="33209" priority="1550"/>
  </conditionalFormatting>
  <conditionalFormatting sqref="E6">
    <cfRule type="duplicateValues" dxfId="33208" priority="1551"/>
  </conditionalFormatting>
  <conditionalFormatting sqref="D9 G9">
    <cfRule type="duplicateValues" dxfId="33207" priority="1501"/>
  </conditionalFormatting>
  <conditionalFormatting sqref="D9 G9">
    <cfRule type="duplicateValues" dxfId="33206" priority="1502"/>
  </conditionalFormatting>
  <conditionalFormatting sqref="D9 G9">
    <cfRule type="duplicateValues" dxfId="33205" priority="1503"/>
  </conditionalFormatting>
  <conditionalFormatting sqref="D9">
    <cfRule type="duplicateValues" dxfId="33204" priority="1504"/>
  </conditionalFormatting>
  <conditionalFormatting sqref="D9">
    <cfRule type="duplicateValues" dxfId="33203" priority="1505"/>
  </conditionalFormatting>
  <conditionalFormatting sqref="D9 G9">
    <cfRule type="duplicateValues" dxfId="33202" priority="1506"/>
  </conditionalFormatting>
  <conditionalFormatting sqref="D9">
    <cfRule type="duplicateValues" dxfId="33201" priority="1507"/>
  </conditionalFormatting>
  <conditionalFormatting sqref="D9 G9">
    <cfRule type="duplicateValues" dxfId="33200" priority="1508"/>
  </conditionalFormatting>
  <conditionalFormatting sqref="D9 G9">
    <cfRule type="duplicateValues" dxfId="33199" priority="1509"/>
  </conditionalFormatting>
  <conditionalFormatting sqref="G9">
    <cfRule type="duplicateValues" dxfId="33198" priority="1510"/>
  </conditionalFormatting>
  <conditionalFormatting sqref="G9">
    <cfRule type="duplicateValues" dxfId="33197" priority="1511"/>
  </conditionalFormatting>
  <conditionalFormatting sqref="G9">
    <cfRule type="duplicateValues" dxfId="33196" priority="1512"/>
  </conditionalFormatting>
  <conditionalFormatting sqref="D7:E7">
    <cfRule type="duplicateValues" dxfId="33195" priority="1464"/>
  </conditionalFormatting>
  <conditionalFormatting sqref="D7:E7">
    <cfRule type="duplicateValues" dxfId="33194" priority="1465"/>
  </conditionalFormatting>
  <conditionalFormatting sqref="D7:E7">
    <cfRule type="duplicateValues" dxfId="33193" priority="1466"/>
  </conditionalFormatting>
  <conditionalFormatting sqref="D7">
    <cfRule type="duplicateValues" dxfId="33192" priority="1467"/>
  </conditionalFormatting>
  <conditionalFormatting sqref="D7">
    <cfRule type="duplicateValues" dxfId="33191" priority="1468"/>
  </conditionalFormatting>
  <conditionalFormatting sqref="D7:E7">
    <cfRule type="duplicateValues" dxfId="33190" priority="1469"/>
  </conditionalFormatting>
  <conditionalFormatting sqref="E7">
    <cfRule type="duplicateValues" dxfId="33189" priority="1470"/>
  </conditionalFormatting>
  <conditionalFormatting sqref="E7">
    <cfRule type="duplicateValues" dxfId="33188" priority="1471"/>
  </conditionalFormatting>
  <conditionalFormatting sqref="E7">
    <cfRule type="duplicateValues" dxfId="33187" priority="1472"/>
  </conditionalFormatting>
  <conditionalFormatting sqref="E7">
    <cfRule type="duplicateValues" dxfId="33186" priority="1473"/>
  </conditionalFormatting>
  <conditionalFormatting sqref="E7">
    <cfRule type="duplicateValues" dxfId="33185" priority="1474"/>
  </conditionalFormatting>
  <conditionalFormatting sqref="E7">
    <cfRule type="duplicateValues" dxfId="33184" priority="1475"/>
  </conditionalFormatting>
  <conditionalFormatting sqref="D7">
    <cfRule type="duplicateValues" dxfId="33183" priority="1476"/>
  </conditionalFormatting>
  <conditionalFormatting sqref="D7:E7">
    <cfRule type="duplicateValues" dxfId="33182" priority="1477"/>
  </conditionalFormatting>
  <conditionalFormatting sqref="D7:E7">
    <cfRule type="duplicateValues" dxfId="33181" priority="1478"/>
  </conditionalFormatting>
  <conditionalFormatting sqref="E7">
    <cfRule type="duplicateValues" dxfId="33180" priority="1479"/>
  </conditionalFormatting>
  <conditionalFormatting sqref="E7">
    <cfRule type="duplicateValues" dxfId="33179" priority="1480"/>
  </conditionalFormatting>
  <conditionalFormatting sqref="E7">
    <cfRule type="duplicateValues" dxfId="33178" priority="1481"/>
  </conditionalFormatting>
  <conditionalFormatting sqref="D8:E8">
    <cfRule type="duplicateValues" dxfId="33177" priority="1445"/>
  </conditionalFormatting>
  <conditionalFormatting sqref="D8:E8">
    <cfRule type="duplicateValues" dxfId="33176" priority="1446"/>
  </conditionalFormatting>
  <conditionalFormatting sqref="D8:E8">
    <cfRule type="duplicateValues" dxfId="33175" priority="1447"/>
  </conditionalFormatting>
  <conditionalFormatting sqref="D8">
    <cfRule type="duplicateValues" dxfId="33174" priority="1448"/>
  </conditionalFormatting>
  <conditionalFormatting sqref="D8">
    <cfRule type="duplicateValues" dxfId="33173" priority="1449"/>
  </conditionalFormatting>
  <conditionalFormatting sqref="D8:E8">
    <cfRule type="duplicateValues" dxfId="33172" priority="1450"/>
  </conditionalFormatting>
  <conditionalFormatting sqref="E8">
    <cfRule type="duplicateValues" dxfId="33171" priority="1451"/>
  </conditionalFormatting>
  <conditionalFormatting sqref="E8">
    <cfRule type="duplicateValues" dxfId="33170" priority="1452"/>
  </conditionalFormatting>
  <conditionalFormatting sqref="E8">
    <cfRule type="duplicateValues" dxfId="33169" priority="1453"/>
  </conditionalFormatting>
  <conditionalFormatting sqref="E8">
    <cfRule type="duplicateValues" dxfId="33168" priority="1454"/>
  </conditionalFormatting>
  <conditionalFormatting sqref="E8">
    <cfRule type="duplicateValues" dxfId="33167" priority="1455"/>
  </conditionalFormatting>
  <conditionalFormatting sqref="E8">
    <cfRule type="duplicateValues" dxfId="33166" priority="1456"/>
  </conditionalFormatting>
  <conditionalFormatting sqref="D8">
    <cfRule type="duplicateValues" dxfId="33165" priority="1457"/>
  </conditionalFormatting>
  <conditionalFormatting sqref="D8:E8">
    <cfRule type="duplicateValues" dxfId="33164" priority="1458"/>
  </conditionalFormatting>
  <conditionalFormatting sqref="D8:E8">
    <cfRule type="duplicateValues" dxfId="33163" priority="1459"/>
  </conditionalFormatting>
  <conditionalFormatting sqref="E8">
    <cfRule type="duplicateValues" dxfId="33162" priority="1460"/>
  </conditionalFormatting>
  <conditionalFormatting sqref="E8">
    <cfRule type="duplicateValues" dxfId="33161" priority="1461"/>
  </conditionalFormatting>
  <conditionalFormatting sqref="E8">
    <cfRule type="duplicateValues" dxfId="33160" priority="1462"/>
  </conditionalFormatting>
  <conditionalFormatting sqref="G6">
    <cfRule type="duplicateValues" dxfId="33159" priority="1406"/>
  </conditionalFormatting>
  <conditionalFormatting sqref="G6">
    <cfRule type="duplicateValues" dxfId="33158" priority="1407"/>
  </conditionalFormatting>
  <conditionalFormatting sqref="G6">
    <cfRule type="duplicateValues" dxfId="33157" priority="1408"/>
  </conditionalFormatting>
  <conditionalFormatting sqref="G6">
    <cfRule type="duplicateValues" dxfId="33156" priority="1409"/>
  </conditionalFormatting>
  <conditionalFormatting sqref="G6">
    <cfRule type="duplicateValues" dxfId="33155" priority="1410"/>
  </conditionalFormatting>
  <conditionalFormatting sqref="G6">
    <cfRule type="duplicateValues" dxfId="33154" priority="1411"/>
  </conditionalFormatting>
  <conditionalFormatting sqref="G6">
    <cfRule type="duplicateValues" dxfId="33153" priority="1412"/>
  </conditionalFormatting>
  <conditionalFormatting sqref="G6">
    <cfRule type="duplicateValues" dxfId="33152" priority="1413"/>
  </conditionalFormatting>
  <conditionalFormatting sqref="G6">
    <cfRule type="duplicateValues" dxfId="33151" priority="1414"/>
  </conditionalFormatting>
  <conditionalFormatting sqref="G7">
    <cfRule type="duplicateValues" dxfId="33150" priority="1386"/>
  </conditionalFormatting>
  <conditionalFormatting sqref="G7">
    <cfRule type="duplicateValues" dxfId="33149" priority="1387"/>
  </conditionalFormatting>
  <conditionalFormatting sqref="G7">
    <cfRule type="duplicateValues" dxfId="33148" priority="1388"/>
  </conditionalFormatting>
  <conditionalFormatting sqref="G7">
    <cfRule type="duplicateValues" dxfId="33147" priority="1389"/>
  </conditionalFormatting>
  <conditionalFormatting sqref="G7">
    <cfRule type="duplicateValues" dxfId="33146" priority="1390"/>
  </conditionalFormatting>
  <conditionalFormatting sqref="G7">
    <cfRule type="duplicateValues" dxfId="33145" priority="1391"/>
  </conditionalFormatting>
  <conditionalFormatting sqref="G7">
    <cfRule type="duplicateValues" dxfId="33144" priority="1392"/>
  </conditionalFormatting>
  <conditionalFormatting sqref="G7">
    <cfRule type="duplicateValues" dxfId="33143" priority="1393"/>
  </conditionalFormatting>
  <conditionalFormatting sqref="G7">
    <cfRule type="duplicateValues" dxfId="33142" priority="1394"/>
  </conditionalFormatting>
  <conditionalFormatting sqref="G8">
    <cfRule type="duplicateValues" dxfId="33141" priority="1376"/>
  </conditionalFormatting>
  <conditionalFormatting sqref="G8">
    <cfRule type="duplicateValues" dxfId="33140" priority="1377"/>
  </conditionalFormatting>
  <conditionalFormatting sqref="G8">
    <cfRule type="duplicateValues" dxfId="33139" priority="1378"/>
  </conditionalFormatting>
  <conditionalFormatting sqref="G8">
    <cfRule type="duplicateValues" dxfId="33138" priority="1379"/>
  </conditionalFormatting>
  <conditionalFormatting sqref="G8">
    <cfRule type="duplicateValues" dxfId="33137" priority="1380"/>
  </conditionalFormatting>
  <conditionalFormatting sqref="G8">
    <cfRule type="duplicateValues" dxfId="33136" priority="1381"/>
  </conditionalFormatting>
  <conditionalFormatting sqref="G8">
    <cfRule type="duplicateValues" dxfId="33135" priority="1382"/>
  </conditionalFormatting>
  <conditionalFormatting sqref="G8">
    <cfRule type="duplicateValues" dxfId="33134" priority="1383"/>
  </conditionalFormatting>
  <conditionalFormatting sqref="G8">
    <cfRule type="duplicateValues" dxfId="33133" priority="1384"/>
  </conditionalFormatting>
  <conditionalFormatting sqref="E17">
    <cfRule type="duplicateValues" dxfId="33132" priority="1356"/>
  </conditionalFormatting>
  <conditionalFormatting sqref="E17">
    <cfRule type="duplicateValues" dxfId="33131" priority="1357"/>
  </conditionalFormatting>
  <conditionalFormatting sqref="E17">
    <cfRule type="duplicateValues" dxfId="33130" priority="1358"/>
  </conditionalFormatting>
  <conditionalFormatting sqref="E17">
    <cfRule type="duplicateValues" dxfId="33129" priority="1359"/>
  </conditionalFormatting>
  <conditionalFormatting sqref="E17">
    <cfRule type="duplicateValues" dxfId="33128" priority="1360"/>
  </conditionalFormatting>
  <conditionalFormatting sqref="E17">
    <cfRule type="duplicateValues" dxfId="33127" priority="1361"/>
  </conditionalFormatting>
  <conditionalFormatting sqref="E17">
    <cfRule type="duplicateValues" dxfId="33126" priority="1362"/>
  </conditionalFormatting>
  <conditionalFormatting sqref="E17">
    <cfRule type="duplicateValues" dxfId="33125" priority="1363"/>
  </conditionalFormatting>
  <conditionalFormatting sqref="E17">
    <cfRule type="duplicateValues" dxfId="33124" priority="1364"/>
  </conditionalFormatting>
  <conditionalFormatting sqref="E16">
    <cfRule type="duplicateValues" dxfId="33123" priority="1336"/>
  </conditionalFormatting>
  <conditionalFormatting sqref="E16">
    <cfRule type="duplicateValues" dxfId="33122" priority="1337"/>
  </conditionalFormatting>
  <conditionalFormatting sqref="E16">
    <cfRule type="duplicateValues" dxfId="33121" priority="1338"/>
  </conditionalFormatting>
  <conditionalFormatting sqref="E16">
    <cfRule type="duplicateValues" dxfId="33120" priority="1339"/>
  </conditionalFormatting>
  <conditionalFormatting sqref="E16">
    <cfRule type="duplicateValues" dxfId="33119" priority="1340"/>
  </conditionalFormatting>
  <conditionalFormatting sqref="E16">
    <cfRule type="duplicateValues" dxfId="33118" priority="1341"/>
  </conditionalFormatting>
  <conditionalFormatting sqref="E16">
    <cfRule type="duplicateValues" dxfId="33117" priority="1342"/>
  </conditionalFormatting>
  <conditionalFormatting sqref="E16">
    <cfRule type="duplicateValues" dxfId="33116" priority="1343"/>
  </conditionalFormatting>
  <conditionalFormatting sqref="E16">
    <cfRule type="duplicateValues" dxfId="33115" priority="1344"/>
  </conditionalFormatting>
  <conditionalFormatting sqref="E9">
    <cfRule type="duplicateValues" dxfId="33114" priority="1326"/>
  </conditionalFormatting>
  <conditionalFormatting sqref="E9">
    <cfRule type="duplicateValues" dxfId="33113" priority="1327"/>
  </conditionalFormatting>
  <conditionalFormatting sqref="E9">
    <cfRule type="duplicateValues" dxfId="33112" priority="1328"/>
  </conditionalFormatting>
  <conditionalFormatting sqref="E9">
    <cfRule type="duplicateValues" dxfId="33111" priority="1329"/>
  </conditionalFormatting>
  <conditionalFormatting sqref="E9">
    <cfRule type="duplicateValues" dxfId="33110" priority="1330"/>
  </conditionalFormatting>
  <conditionalFormatting sqref="E9">
    <cfRule type="duplicateValues" dxfId="33109" priority="1331"/>
  </conditionalFormatting>
  <conditionalFormatting sqref="E9">
    <cfRule type="duplicateValues" dxfId="33108" priority="1332"/>
  </conditionalFormatting>
  <conditionalFormatting sqref="E9">
    <cfRule type="duplicateValues" dxfId="33107" priority="1333"/>
  </conditionalFormatting>
  <conditionalFormatting sqref="E9">
    <cfRule type="duplicateValues" dxfId="33106" priority="1334"/>
  </conditionalFormatting>
  <conditionalFormatting sqref="E10">
    <cfRule type="duplicateValues" dxfId="33105" priority="1316"/>
  </conditionalFormatting>
  <conditionalFormatting sqref="E10">
    <cfRule type="duplicateValues" dxfId="33104" priority="1317"/>
  </conditionalFormatting>
  <conditionalFormatting sqref="E10">
    <cfRule type="duplicateValues" dxfId="33103" priority="1318"/>
  </conditionalFormatting>
  <conditionalFormatting sqref="E10">
    <cfRule type="duplicateValues" dxfId="33102" priority="1319"/>
  </conditionalFormatting>
  <conditionalFormatting sqref="E10">
    <cfRule type="duplicateValues" dxfId="33101" priority="1320"/>
  </conditionalFormatting>
  <conditionalFormatting sqref="E10">
    <cfRule type="duplicateValues" dxfId="33100" priority="1321"/>
  </conditionalFormatting>
  <conditionalFormatting sqref="E10">
    <cfRule type="duplicateValues" dxfId="33099" priority="1322"/>
  </conditionalFormatting>
  <conditionalFormatting sqref="E10">
    <cfRule type="duplicateValues" dxfId="33098" priority="1323"/>
  </conditionalFormatting>
  <conditionalFormatting sqref="E10">
    <cfRule type="duplicateValues" dxfId="33097" priority="1324"/>
  </conditionalFormatting>
  <conditionalFormatting sqref="F16:F17 F10">
    <cfRule type="duplicateValues" dxfId="33096" priority="1306"/>
  </conditionalFormatting>
  <conditionalFormatting sqref="F16:F17 F10">
    <cfRule type="duplicateValues" dxfId="33095" priority="1307"/>
  </conditionalFormatting>
  <conditionalFormatting sqref="F16:F17 F10">
    <cfRule type="duplicateValues" dxfId="33094" priority="1308"/>
  </conditionalFormatting>
  <conditionalFormatting sqref="F10">
    <cfRule type="duplicateValues" dxfId="33093" priority="1309"/>
  </conditionalFormatting>
  <conditionalFormatting sqref="F10">
    <cfRule type="duplicateValues" dxfId="33092" priority="1310"/>
  </conditionalFormatting>
  <conditionalFormatting sqref="F16:F17 F10">
    <cfRule type="duplicateValues" dxfId="33091" priority="1311"/>
  </conditionalFormatting>
  <conditionalFormatting sqref="F10">
    <cfRule type="duplicateValues" dxfId="33090" priority="1312"/>
  </conditionalFormatting>
  <conditionalFormatting sqref="F16:F17 F10">
    <cfRule type="duplicateValues" dxfId="33089" priority="1313"/>
  </conditionalFormatting>
  <conditionalFormatting sqref="F16:F17 F10">
    <cfRule type="duplicateValues" dxfId="33088" priority="1314"/>
  </conditionalFormatting>
  <conditionalFormatting sqref="F6">
    <cfRule type="duplicateValues" dxfId="33087" priority="1296"/>
  </conditionalFormatting>
  <conditionalFormatting sqref="F6">
    <cfRule type="duplicateValues" dxfId="33086" priority="1297"/>
  </conditionalFormatting>
  <conditionalFormatting sqref="F6">
    <cfRule type="duplicateValues" dxfId="33085" priority="1298"/>
  </conditionalFormatting>
  <conditionalFormatting sqref="F6">
    <cfRule type="duplicateValues" dxfId="33084" priority="1299"/>
  </conditionalFormatting>
  <conditionalFormatting sqref="F6">
    <cfRule type="duplicateValues" dxfId="33083" priority="1300"/>
  </conditionalFormatting>
  <conditionalFormatting sqref="F6">
    <cfRule type="duplicateValues" dxfId="33082" priority="1301"/>
  </conditionalFormatting>
  <conditionalFormatting sqref="F6">
    <cfRule type="duplicateValues" dxfId="33081" priority="1302"/>
  </conditionalFormatting>
  <conditionalFormatting sqref="F6">
    <cfRule type="duplicateValues" dxfId="33080" priority="1303"/>
  </conditionalFormatting>
  <conditionalFormatting sqref="F6">
    <cfRule type="duplicateValues" dxfId="33079" priority="1304"/>
  </conditionalFormatting>
  <conditionalFormatting sqref="F9">
    <cfRule type="duplicateValues" dxfId="33078" priority="1275"/>
  </conditionalFormatting>
  <conditionalFormatting sqref="F9">
    <cfRule type="duplicateValues" dxfId="33077" priority="1276"/>
  </conditionalFormatting>
  <conditionalFormatting sqref="F9">
    <cfRule type="duplicateValues" dxfId="33076" priority="1277"/>
  </conditionalFormatting>
  <conditionalFormatting sqref="F9">
    <cfRule type="duplicateValues" dxfId="33075" priority="1278"/>
  </conditionalFormatting>
  <conditionalFormatting sqref="F9">
    <cfRule type="duplicateValues" dxfId="33074" priority="1279"/>
  </conditionalFormatting>
  <conditionalFormatting sqref="F9">
    <cfRule type="duplicateValues" dxfId="33073" priority="1280"/>
  </conditionalFormatting>
  <conditionalFormatting sqref="F9">
    <cfRule type="duplicateValues" dxfId="33072" priority="1281"/>
  </conditionalFormatting>
  <conditionalFormatting sqref="F9">
    <cfRule type="duplicateValues" dxfId="33071" priority="1282"/>
  </conditionalFormatting>
  <conditionalFormatting sqref="F9">
    <cfRule type="duplicateValues" dxfId="33070" priority="1283"/>
  </conditionalFormatting>
  <conditionalFormatting sqref="F7">
    <cfRule type="duplicateValues" dxfId="33069" priority="1266"/>
  </conditionalFormatting>
  <conditionalFormatting sqref="F7">
    <cfRule type="duplicateValues" dxfId="33068" priority="1267"/>
  </conditionalFormatting>
  <conditionalFormatting sqref="F7">
    <cfRule type="duplicateValues" dxfId="33067" priority="1268"/>
  </conditionalFormatting>
  <conditionalFormatting sqref="F7">
    <cfRule type="duplicateValues" dxfId="33066" priority="1269"/>
  </conditionalFormatting>
  <conditionalFormatting sqref="F7">
    <cfRule type="duplicateValues" dxfId="33065" priority="1270"/>
  </conditionalFormatting>
  <conditionalFormatting sqref="F7">
    <cfRule type="duplicateValues" dxfId="33064" priority="1271"/>
  </conditionalFormatting>
  <conditionalFormatting sqref="F7">
    <cfRule type="duplicateValues" dxfId="33063" priority="1272"/>
  </conditionalFormatting>
  <conditionalFormatting sqref="F7">
    <cfRule type="duplicateValues" dxfId="33062" priority="1273"/>
  </conditionalFormatting>
  <conditionalFormatting sqref="F7">
    <cfRule type="duplicateValues" dxfId="33061" priority="1274"/>
  </conditionalFormatting>
  <conditionalFormatting sqref="F8">
    <cfRule type="duplicateValues" dxfId="33060" priority="1256"/>
  </conditionalFormatting>
  <conditionalFormatting sqref="F8">
    <cfRule type="duplicateValues" dxfId="33059" priority="1257"/>
  </conditionalFormatting>
  <conditionalFormatting sqref="F8">
    <cfRule type="duplicateValues" dxfId="33058" priority="1258"/>
  </conditionalFormatting>
  <conditionalFormatting sqref="F8">
    <cfRule type="duplicateValues" dxfId="33057" priority="1259"/>
  </conditionalFormatting>
  <conditionalFormatting sqref="F8">
    <cfRule type="duplicateValues" dxfId="33056" priority="1260"/>
  </conditionalFormatting>
  <conditionalFormatting sqref="F8">
    <cfRule type="duplicateValues" dxfId="33055" priority="1261"/>
  </conditionalFormatting>
  <conditionalFormatting sqref="F8">
    <cfRule type="duplicateValues" dxfId="33054" priority="1262"/>
  </conditionalFormatting>
  <conditionalFormatting sqref="F8">
    <cfRule type="duplicateValues" dxfId="33053" priority="1263"/>
  </conditionalFormatting>
  <conditionalFormatting sqref="F8">
    <cfRule type="duplicateValues" dxfId="33052" priority="1264"/>
  </conditionalFormatting>
  <conditionalFormatting sqref="D14:E14">
    <cfRule type="duplicateValues" dxfId="33051" priority="1198"/>
  </conditionalFormatting>
  <conditionalFormatting sqref="D14:E14">
    <cfRule type="duplicateValues" dxfId="33050" priority="1199"/>
  </conditionalFormatting>
  <conditionalFormatting sqref="D14:E14">
    <cfRule type="duplicateValues" dxfId="33049" priority="1200"/>
  </conditionalFormatting>
  <conditionalFormatting sqref="D14">
    <cfRule type="duplicateValues" dxfId="33048" priority="1201"/>
  </conditionalFormatting>
  <conditionalFormatting sqref="D14">
    <cfRule type="duplicateValues" dxfId="33047" priority="1202"/>
  </conditionalFormatting>
  <conditionalFormatting sqref="D14:E14">
    <cfRule type="duplicateValues" dxfId="33046" priority="1203"/>
  </conditionalFormatting>
  <conditionalFormatting sqref="E14">
    <cfRule type="duplicateValues" dxfId="33045" priority="1204"/>
  </conditionalFormatting>
  <conditionalFormatting sqref="E14">
    <cfRule type="duplicateValues" dxfId="33044" priority="1205"/>
  </conditionalFormatting>
  <conditionalFormatting sqref="E14">
    <cfRule type="duplicateValues" dxfId="33043" priority="1206"/>
  </conditionalFormatting>
  <conditionalFormatting sqref="E14">
    <cfRule type="duplicateValues" dxfId="33042" priority="1207"/>
  </conditionalFormatting>
  <conditionalFormatting sqref="E14">
    <cfRule type="duplicateValues" dxfId="33041" priority="1208"/>
  </conditionalFormatting>
  <conditionalFormatting sqref="E14">
    <cfRule type="duplicateValues" dxfId="33040" priority="1209"/>
  </conditionalFormatting>
  <conditionalFormatting sqref="D14">
    <cfRule type="duplicateValues" dxfId="33039" priority="1210"/>
  </conditionalFormatting>
  <conditionalFormatting sqref="D14:E14">
    <cfRule type="duplicateValues" dxfId="33038" priority="1211"/>
  </conditionalFormatting>
  <conditionalFormatting sqref="D14:E14">
    <cfRule type="duplicateValues" dxfId="33037" priority="1212"/>
  </conditionalFormatting>
  <conditionalFormatting sqref="E14">
    <cfRule type="duplicateValues" dxfId="33036" priority="1213"/>
  </conditionalFormatting>
  <conditionalFormatting sqref="E14">
    <cfRule type="duplicateValues" dxfId="33035" priority="1214"/>
  </conditionalFormatting>
  <conditionalFormatting sqref="E14">
    <cfRule type="duplicateValues" dxfId="33034" priority="1215"/>
  </conditionalFormatting>
  <conditionalFormatting sqref="D15 G15">
    <cfRule type="duplicateValues" dxfId="33033" priority="1184"/>
  </conditionalFormatting>
  <conditionalFormatting sqref="D15 G15">
    <cfRule type="duplicateValues" dxfId="33032" priority="1185"/>
  </conditionalFormatting>
  <conditionalFormatting sqref="D15 G15">
    <cfRule type="duplicateValues" dxfId="33031" priority="1186"/>
  </conditionalFormatting>
  <conditionalFormatting sqref="D15">
    <cfRule type="duplicateValues" dxfId="33030" priority="1187"/>
  </conditionalFormatting>
  <conditionalFormatting sqref="D15">
    <cfRule type="duplicateValues" dxfId="33029" priority="1188"/>
  </conditionalFormatting>
  <conditionalFormatting sqref="D15 G15">
    <cfRule type="duplicateValues" dxfId="33028" priority="1189"/>
  </conditionalFormatting>
  <conditionalFormatting sqref="D15">
    <cfRule type="duplicateValues" dxfId="33027" priority="1190"/>
  </conditionalFormatting>
  <conditionalFormatting sqref="D15 G15">
    <cfRule type="duplicateValues" dxfId="33026" priority="1191"/>
  </conditionalFormatting>
  <conditionalFormatting sqref="D15 G15">
    <cfRule type="duplicateValues" dxfId="33025" priority="1192"/>
  </conditionalFormatting>
  <conditionalFormatting sqref="G15">
    <cfRule type="duplicateValues" dxfId="33024" priority="1193"/>
  </conditionalFormatting>
  <conditionalFormatting sqref="G15">
    <cfRule type="duplicateValues" dxfId="33023" priority="1194"/>
  </conditionalFormatting>
  <conditionalFormatting sqref="G15">
    <cfRule type="duplicateValues" dxfId="33022" priority="1195"/>
  </conditionalFormatting>
  <conditionalFormatting sqref="D12:E12">
    <cfRule type="duplicateValues" dxfId="33021" priority="1147"/>
  </conditionalFormatting>
  <conditionalFormatting sqref="D12:E12">
    <cfRule type="duplicateValues" dxfId="33020" priority="1148"/>
  </conditionalFormatting>
  <conditionalFormatting sqref="D12:E12">
    <cfRule type="duplicateValues" dxfId="33019" priority="1149"/>
  </conditionalFormatting>
  <conditionalFormatting sqref="D12">
    <cfRule type="duplicateValues" dxfId="33018" priority="1150"/>
  </conditionalFormatting>
  <conditionalFormatting sqref="D12">
    <cfRule type="duplicateValues" dxfId="33017" priority="1151"/>
  </conditionalFormatting>
  <conditionalFormatting sqref="D12:E12">
    <cfRule type="duplicateValues" dxfId="33016" priority="1152"/>
  </conditionalFormatting>
  <conditionalFormatting sqref="E12">
    <cfRule type="duplicateValues" dxfId="33015" priority="1153"/>
  </conditionalFormatting>
  <conditionalFormatting sqref="E12">
    <cfRule type="duplicateValues" dxfId="33014" priority="1154"/>
  </conditionalFormatting>
  <conditionalFormatting sqref="E12">
    <cfRule type="duplicateValues" dxfId="33013" priority="1155"/>
  </conditionalFormatting>
  <conditionalFormatting sqref="E12">
    <cfRule type="duplicateValues" dxfId="33012" priority="1156"/>
  </conditionalFormatting>
  <conditionalFormatting sqref="E12">
    <cfRule type="duplicateValues" dxfId="33011" priority="1157"/>
  </conditionalFormatting>
  <conditionalFormatting sqref="E12">
    <cfRule type="duplicateValues" dxfId="33010" priority="1158"/>
  </conditionalFormatting>
  <conditionalFormatting sqref="D12">
    <cfRule type="duplicateValues" dxfId="33009" priority="1159"/>
  </conditionalFormatting>
  <conditionalFormatting sqref="D12:E12">
    <cfRule type="duplicateValues" dxfId="33008" priority="1160"/>
  </conditionalFormatting>
  <conditionalFormatting sqref="D12:E12">
    <cfRule type="duplicateValues" dxfId="33007" priority="1161"/>
  </conditionalFormatting>
  <conditionalFormatting sqref="E12">
    <cfRule type="duplicateValues" dxfId="33006" priority="1162"/>
  </conditionalFormatting>
  <conditionalFormatting sqref="E12">
    <cfRule type="duplicateValues" dxfId="33005" priority="1163"/>
  </conditionalFormatting>
  <conditionalFormatting sqref="E12">
    <cfRule type="duplicateValues" dxfId="33004" priority="1164"/>
  </conditionalFormatting>
  <conditionalFormatting sqref="D13:E13">
    <cfRule type="duplicateValues" dxfId="33003" priority="1128"/>
  </conditionalFormatting>
  <conditionalFormatting sqref="D13:E13">
    <cfRule type="duplicateValues" dxfId="33002" priority="1129"/>
  </conditionalFormatting>
  <conditionalFormatting sqref="D13:E13">
    <cfRule type="duplicateValues" dxfId="33001" priority="1130"/>
  </conditionalFormatting>
  <conditionalFormatting sqref="D13">
    <cfRule type="duplicateValues" dxfId="33000" priority="1131"/>
  </conditionalFormatting>
  <conditionalFormatting sqref="D13">
    <cfRule type="duplicateValues" dxfId="32999" priority="1132"/>
  </conditionalFormatting>
  <conditionalFormatting sqref="D13:E13">
    <cfRule type="duplicateValues" dxfId="32998" priority="1133"/>
  </conditionalFormatting>
  <conditionalFormatting sqref="E13">
    <cfRule type="duplicateValues" dxfId="32997" priority="1134"/>
  </conditionalFormatting>
  <conditionalFormatting sqref="E13">
    <cfRule type="duplicateValues" dxfId="32996" priority="1135"/>
  </conditionalFormatting>
  <conditionalFormatting sqref="E13">
    <cfRule type="duplicateValues" dxfId="32995" priority="1136"/>
  </conditionalFormatting>
  <conditionalFormatting sqref="E13">
    <cfRule type="duplicateValues" dxfId="32994" priority="1137"/>
  </conditionalFormatting>
  <conditionalFormatting sqref="E13">
    <cfRule type="duplicateValues" dxfId="32993" priority="1138"/>
  </conditionalFormatting>
  <conditionalFormatting sqref="E13">
    <cfRule type="duplicateValues" dxfId="32992" priority="1139"/>
  </conditionalFormatting>
  <conditionalFormatting sqref="D13">
    <cfRule type="duplicateValues" dxfId="32991" priority="1140"/>
  </conditionalFormatting>
  <conditionalFormatting sqref="D13:E13">
    <cfRule type="duplicateValues" dxfId="32990" priority="1141"/>
  </conditionalFormatting>
  <conditionalFormatting sqref="D13:E13">
    <cfRule type="duplicateValues" dxfId="32989" priority="1142"/>
  </conditionalFormatting>
  <conditionalFormatting sqref="E13">
    <cfRule type="duplicateValues" dxfId="32988" priority="1143"/>
  </conditionalFormatting>
  <conditionalFormatting sqref="E13">
    <cfRule type="duplicateValues" dxfId="32987" priority="1144"/>
  </conditionalFormatting>
  <conditionalFormatting sqref="E13">
    <cfRule type="duplicateValues" dxfId="32986" priority="1145"/>
  </conditionalFormatting>
  <conditionalFormatting sqref="G14">
    <cfRule type="duplicateValues" dxfId="32985" priority="1098"/>
  </conditionalFormatting>
  <conditionalFormatting sqref="G14">
    <cfRule type="duplicateValues" dxfId="32984" priority="1099"/>
  </conditionalFormatting>
  <conditionalFormatting sqref="G14">
    <cfRule type="duplicateValues" dxfId="32983" priority="1100"/>
  </conditionalFormatting>
  <conditionalFormatting sqref="G14">
    <cfRule type="duplicateValues" dxfId="32982" priority="1101"/>
  </conditionalFormatting>
  <conditionalFormatting sqref="G14">
    <cfRule type="duplicateValues" dxfId="32981" priority="1102"/>
  </conditionalFormatting>
  <conditionalFormatting sqref="G14">
    <cfRule type="duplicateValues" dxfId="32980" priority="1103"/>
  </conditionalFormatting>
  <conditionalFormatting sqref="G14">
    <cfRule type="duplicateValues" dxfId="32979" priority="1104"/>
  </conditionalFormatting>
  <conditionalFormatting sqref="G14">
    <cfRule type="duplicateValues" dxfId="32978" priority="1105"/>
  </conditionalFormatting>
  <conditionalFormatting sqref="G14">
    <cfRule type="duplicateValues" dxfId="32977" priority="1106"/>
  </conditionalFormatting>
  <conditionalFormatting sqref="G12">
    <cfRule type="duplicateValues" dxfId="32976" priority="1078"/>
  </conditionalFormatting>
  <conditionalFormatting sqref="G12">
    <cfRule type="duplicateValues" dxfId="32975" priority="1079"/>
  </conditionalFormatting>
  <conditionalFormatting sqref="G12">
    <cfRule type="duplicateValues" dxfId="32974" priority="1080"/>
  </conditionalFormatting>
  <conditionalFormatting sqref="G12">
    <cfRule type="duplicateValues" dxfId="32973" priority="1081"/>
  </conditionalFormatting>
  <conditionalFormatting sqref="G12">
    <cfRule type="duplicateValues" dxfId="32972" priority="1082"/>
  </conditionalFormatting>
  <conditionalFormatting sqref="G12">
    <cfRule type="duplicateValues" dxfId="32971" priority="1083"/>
  </conditionalFormatting>
  <conditionalFormatting sqref="G12">
    <cfRule type="duplicateValues" dxfId="32970" priority="1084"/>
  </conditionalFormatting>
  <conditionalFormatting sqref="G12">
    <cfRule type="duplicateValues" dxfId="32969" priority="1085"/>
  </conditionalFormatting>
  <conditionalFormatting sqref="G12">
    <cfRule type="duplicateValues" dxfId="32968" priority="1086"/>
  </conditionalFormatting>
  <conditionalFormatting sqref="G13">
    <cfRule type="duplicateValues" dxfId="32967" priority="1068"/>
  </conditionalFormatting>
  <conditionalFormatting sqref="G13">
    <cfRule type="duplicateValues" dxfId="32966" priority="1069"/>
  </conditionalFormatting>
  <conditionalFormatting sqref="G13">
    <cfRule type="duplicateValues" dxfId="32965" priority="1070"/>
  </conditionalFormatting>
  <conditionalFormatting sqref="G13">
    <cfRule type="duplicateValues" dxfId="32964" priority="1071"/>
  </conditionalFormatting>
  <conditionalFormatting sqref="G13">
    <cfRule type="duplicateValues" dxfId="32963" priority="1072"/>
  </conditionalFormatting>
  <conditionalFormatting sqref="G13">
    <cfRule type="duplicateValues" dxfId="32962" priority="1073"/>
  </conditionalFormatting>
  <conditionalFormatting sqref="G13">
    <cfRule type="duplicateValues" dxfId="32961" priority="1074"/>
  </conditionalFormatting>
  <conditionalFormatting sqref="G13">
    <cfRule type="duplicateValues" dxfId="32960" priority="1075"/>
  </conditionalFormatting>
  <conditionalFormatting sqref="G13">
    <cfRule type="duplicateValues" dxfId="32959" priority="1076"/>
  </conditionalFormatting>
  <conditionalFormatting sqref="E15">
    <cfRule type="duplicateValues" dxfId="32958" priority="1048"/>
  </conditionalFormatting>
  <conditionalFormatting sqref="E15">
    <cfRule type="duplicateValues" dxfId="32957" priority="1049"/>
  </conditionalFormatting>
  <conditionalFormatting sqref="E15">
    <cfRule type="duplicateValues" dxfId="32956" priority="1050"/>
  </conditionalFormatting>
  <conditionalFormatting sqref="E15">
    <cfRule type="duplicateValues" dxfId="32955" priority="1051"/>
  </conditionalFormatting>
  <conditionalFormatting sqref="E15">
    <cfRule type="duplicateValues" dxfId="32954" priority="1052"/>
  </conditionalFormatting>
  <conditionalFormatting sqref="E15">
    <cfRule type="duplicateValues" dxfId="32953" priority="1053"/>
  </conditionalFormatting>
  <conditionalFormatting sqref="E15">
    <cfRule type="duplicateValues" dxfId="32952" priority="1054"/>
  </conditionalFormatting>
  <conditionalFormatting sqref="E15">
    <cfRule type="duplicateValues" dxfId="32951" priority="1055"/>
  </conditionalFormatting>
  <conditionalFormatting sqref="E15">
    <cfRule type="duplicateValues" dxfId="32950" priority="1056"/>
  </conditionalFormatting>
  <conditionalFormatting sqref="F14">
    <cfRule type="duplicateValues" dxfId="32949" priority="1018"/>
  </conditionalFormatting>
  <conditionalFormatting sqref="F14">
    <cfRule type="duplicateValues" dxfId="32948" priority="1019"/>
  </conditionalFormatting>
  <conditionalFormatting sqref="F14">
    <cfRule type="duplicateValues" dxfId="32947" priority="1020"/>
  </conditionalFormatting>
  <conditionalFormatting sqref="F14">
    <cfRule type="duplicateValues" dxfId="32946" priority="1021"/>
  </conditionalFormatting>
  <conditionalFormatting sqref="F14">
    <cfRule type="duplicateValues" dxfId="32945" priority="1022"/>
  </conditionalFormatting>
  <conditionalFormatting sqref="F14">
    <cfRule type="duplicateValues" dxfId="32944" priority="1023"/>
  </conditionalFormatting>
  <conditionalFormatting sqref="F14">
    <cfRule type="duplicateValues" dxfId="32943" priority="1024"/>
  </conditionalFormatting>
  <conditionalFormatting sqref="F14">
    <cfRule type="duplicateValues" dxfId="32942" priority="1025"/>
  </conditionalFormatting>
  <conditionalFormatting sqref="F14">
    <cfRule type="duplicateValues" dxfId="32941" priority="1026"/>
  </conditionalFormatting>
  <conditionalFormatting sqref="F15">
    <cfRule type="duplicateValues" dxfId="32940" priority="1007"/>
  </conditionalFormatting>
  <conditionalFormatting sqref="F15">
    <cfRule type="duplicateValues" dxfId="32939" priority="1008"/>
  </conditionalFormatting>
  <conditionalFormatting sqref="F15">
    <cfRule type="duplicateValues" dxfId="32938" priority="1009"/>
  </conditionalFormatting>
  <conditionalFormatting sqref="F15">
    <cfRule type="duplicateValues" dxfId="32937" priority="1010"/>
  </conditionalFormatting>
  <conditionalFormatting sqref="F15">
    <cfRule type="duplicateValues" dxfId="32936" priority="1011"/>
  </conditionalFormatting>
  <conditionalFormatting sqref="F15">
    <cfRule type="duplicateValues" dxfId="32935" priority="1012"/>
  </conditionalFormatting>
  <conditionalFormatting sqref="F15">
    <cfRule type="duplicateValues" dxfId="32934" priority="1013"/>
  </conditionalFormatting>
  <conditionalFormatting sqref="F15">
    <cfRule type="duplicateValues" dxfId="32933" priority="1014"/>
  </conditionalFormatting>
  <conditionalFormatting sqref="F15">
    <cfRule type="duplicateValues" dxfId="32932" priority="1015"/>
  </conditionalFormatting>
  <conditionalFormatting sqref="F12">
    <cfRule type="duplicateValues" dxfId="32931" priority="988"/>
  </conditionalFormatting>
  <conditionalFormatting sqref="F12">
    <cfRule type="duplicateValues" dxfId="32930" priority="989"/>
  </conditionalFormatting>
  <conditionalFormatting sqref="F12">
    <cfRule type="duplicateValues" dxfId="32929" priority="990"/>
  </conditionalFormatting>
  <conditionalFormatting sqref="F12">
    <cfRule type="duplicateValues" dxfId="32928" priority="991"/>
  </conditionalFormatting>
  <conditionalFormatting sqref="F12">
    <cfRule type="duplicateValues" dxfId="32927" priority="992"/>
  </conditionalFormatting>
  <conditionalFormatting sqref="F12">
    <cfRule type="duplicateValues" dxfId="32926" priority="993"/>
  </conditionalFormatting>
  <conditionalFormatting sqref="F12">
    <cfRule type="duplicateValues" dxfId="32925" priority="994"/>
  </conditionalFormatting>
  <conditionalFormatting sqref="F12">
    <cfRule type="duplicateValues" dxfId="32924" priority="995"/>
  </conditionalFormatting>
  <conditionalFormatting sqref="F12">
    <cfRule type="duplicateValues" dxfId="32923" priority="996"/>
  </conditionalFormatting>
  <conditionalFormatting sqref="F13">
    <cfRule type="duplicateValues" dxfId="32922" priority="978"/>
  </conditionalFormatting>
  <conditionalFormatting sqref="F13">
    <cfRule type="duplicateValues" dxfId="32921" priority="979"/>
  </conditionalFormatting>
  <conditionalFormatting sqref="F13">
    <cfRule type="duplicateValues" dxfId="32920" priority="980"/>
  </conditionalFormatting>
  <conditionalFormatting sqref="F13">
    <cfRule type="duplicateValues" dxfId="32919" priority="981"/>
  </conditionalFormatting>
  <conditionalFormatting sqref="F13">
    <cfRule type="duplicateValues" dxfId="32918" priority="982"/>
  </conditionalFormatting>
  <conditionalFormatting sqref="F13">
    <cfRule type="duplicateValues" dxfId="32917" priority="983"/>
  </conditionalFormatting>
  <conditionalFormatting sqref="F13">
    <cfRule type="duplicateValues" dxfId="32916" priority="984"/>
  </conditionalFormatting>
  <conditionalFormatting sqref="F13">
    <cfRule type="duplicateValues" dxfId="32915" priority="985"/>
  </conditionalFormatting>
  <conditionalFormatting sqref="F13">
    <cfRule type="duplicateValues" dxfId="32914" priority="986"/>
  </conditionalFormatting>
  <conditionalFormatting sqref="D21">
    <cfRule type="duplicateValues" dxfId="32913" priority="968"/>
  </conditionalFormatting>
  <conditionalFormatting sqref="D21">
    <cfRule type="duplicateValues" dxfId="32912" priority="969"/>
  </conditionalFormatting>
  <conditionalFormatting sqref="D21">
    <cfRule type="duplicateValues" dxfId="32911" priority="970"/>
  </conditionalFormatting>
  <conditionalFormatting sqref="D21">
    <cfRule type="duplicateValues" dxfId="32910" priority="971"/>
  </conditionalFormatting>
  <conditionalFormatting sqref="D21">
    <cfRule type="duplicateValues" dxfId="32909" priority="972"/>
  </conditionalFormatting>
  <conditionalFormatting sqref="D21">
    <cfRule type="duplicateValues" dxfId="32908" priority="973"/>
  </conditionalFormatting>
  <conditionalFormatting sqref="D21">
    <cfRule type="duplicateValues" dxfId="32907" priority="974"/>
  </conditionalFormatting>
  <conditionalFormatting sqref="D21">
    <cfRule type="duplicateValues" dxfId="32906" priority="975"/>
  </conditionalFormatting>
  <conditionalFormatting sqref="D21">
    <cfRule type="duplicateValues" dxfId="32905" priority="976"/>
  </conditionalFormatting>
  <conditionalFormatting sqref="D22 G22">
    <cfRule type="duplicateValues" dxfId="32904" priority="916"/>
  </conditionalFormatting>
  <conditionalFormatting sqref="D22 G22">
    <cfRule type="duplicateValues" dxfId="32903" priority="917"/>
  </conditionalFormatting>
  <conditionalFormatting sqref="D22 G22">
    <cfRule type="duplicateValues" dxfId="32902" priority="918"/>
  </conditionalFormatting>
  <conditionalFormatting sqref="D22">
    <cfRule type="duplicateValues" dxfId="32901" priority="919"/>
  </conditionalFormatting>
  <conditionalFormatting sqref="D22">
    <cfRule type="duplicateValues" dxfId="32900" priority="920"/>
  </conditionalFormatting>
  <conditionalFormatting sqref="D22 G22">
    <cfRule type="duplicateValues" dxfId="32899" priority="921"/>
  </conditionalFormatting>
  <conditionalFormatting sqref="D22">
    <cfRule type="duplicateValues" dxfId="32898" priority="922"/>
  </conditionalFormatting>
  <conditionalFormatting sqref="D22 G22">
    <cfRule type="duplicateValues" dxfId="32897" priority="923"/>
  </conditionalFormatting>
  <conditionalFormatting sqref="D22 G22">
    <cfRule type="duplicateValues" dxfId="32896" priority="924"/>
  </conditionalFormatting>
  <conditionalFormatting sqref="G22">
    <cfRule type="duplicateValues" dxfId="32895" priority="925"/>
  </conditionalFormatting>
  <conditionalFormatting sqref="G22">
    <cfRule type="duplicateValues" dxfId="32894" priority="926"/>
  </conditionalFormatting>
  <conditionalFormatting sqref="G22">
    <cfRule type="duplicateValues" dxfId="32893" priority="927"/>
  </conditionalFormatting>
  <conditionalFormatting sqref="D18:E18">
    <cfRule type="duplicateValues" dxfId="32892" priority="898"/>
  </conditionalFormatting>
  <conditionalFormatting sqref="D18:E18">
    <cfRule type="duplicateValues" dxfId="32891" priority="899"/>
  </conditionalFormatting>
  <conditionalFormatting sqref="D18:E18">
    <cfRule type="duplicateValues" dxfId="32890" priority="900"/>
  </conditionalFormatting>
  <conditionalFormatting sqref="D18">
    <cfRule type="duplicateValues" dxfId="32889" priority="901"/>
  </conditionalFormatting>
  <conditionalFormatting sqref="D18">
    <cfRule type="duplicateValues" dxfId="32888" priority="902"/>
  </conditionalFormatting>
  <conditionalFormatting sqref="D18:E18">
    <cfRule type="duplicateValues" dxfId="32887" priority="903"/>
  </conditionalFormatting>
  <conditionalFormatting sqref="E18">
    <cfRule type="duplicateValues" dxfId="32886" priority="904"/>
  </conditionalFormatting>
  <conditionalFormatting sqref="E18">
    <cfRule type="duplicateValues" dxfId="32885" priority="905"/>
  </conditionalFormatting>
  <conditionalFormatting sqref="E18">
    <cfRule type="duplicateValues" dxfId="32884" priority="906"/>
  </conditionalFormatting>
  <conditionalFormatting sqref="E18">
    <cfRule type="duplicateValues" dxfId="32883" priority="907"/>
  </conditionalFormatting>
  <conditionalFormatting sqref="E18">
    <cfRule type="duplicateValues" dxfId="32882" priority="908"/>
  </conditionalFormatting>
  <conditionalFormatting sqref="E18">
    <cfRule type="duplicateValues" dxfId="32881" priority="909"/>
  </conditionalFormatting>
  <conditionalFormatting sqref="D18">
    <cfRule type="duplicateValues" dxfId="32880" priority="910"/>
  </conditionalFormatting>
  <conditionalFormatting sqref="D18:E18">
    <cfRule type="duplicateValues" dxfId="32879" priority="911"/>
  </conditionalFormatting>
  <conditionalFormatting sqref="D18:E18">
    <cfRule type="duplicateValues" dxfId="32878" priority="912"/>
  </conditionalFormatting>
  <conditionalFormatting sqref="E18">
    <cfRule type="duplicateValues" dxfId="32877" priority="913"/>
  </conditionalFormatting>
  <conditionalFormatting sqref="E18">
    <cfRule type="duplicateValues" dxfId="32876" priority="914"/>
  </conditionalFormatting>
  <conditionalFormatting sqref="E18">
    <cfRule type="duplicateValues" dxfId="32875" priority="915"/>
  </conditionalFormatting>
  <conditionalFormatting sqref="D19:E19">
    <cfRule type="duplicateValues" dxfId="32874" priority="879"/>
  </conditionalFormatting>
  <conditionalFormatting sqref="D19:E19">
    <cfRule type="duplicateValues" dxfId="32873" priority="880"/>
  </conditionalFormatting>
  <conditionalFormatting sqref="D19:E19">
    <cfRule type="duplicateValues" dxfId="32872" priority="881"/>
  </conditionalFormatting>
  <conditionalFormatting sqref="D19">
    <cfRule type="duplicateValues" dxfId="32871" priority="882"/>
  </conditionalFormatting>
  <conditionalFormatting sqref="D19">
    <cfRule type="duplicateValues" dxfId="32870" priority="883"/>
  </conditionalFormatting>
  <conditionalFormatting sqref="D19:E19">
    <cfRule type="duplicateValues" dxfId="32869" priority="884"/>
  </conditionalFormatting>
  <conditionalFormatting sqref="E19">
    <cfRule type="duplicateValues" dxfId="32868" priority="885"/>
  </conditionalFormatting>
  <conditionalFormatting sqref="E19">
    <cfRule type="duplicateValues" dxfId="32867" priority="886"/>
  </conditionalFormatting>
  <conditionalFormatting sqref="E19">
    <cfRule type="duplicateValues" dxfId="32866" priority="887"/>
  </conditionalFormatting>
  <conditionalFormatting sqref="E19">
    <cfRule type="duplicateValues" dxfId="32865" priority="888"/>
  </conditionalFormatting>
  <conditionalFormatting sqref="E19">
    <cfRule type="duplicateValues" dxfId="32864" priority="889"/>
  </conditionalFormatting>
  <conditionalFormatting sqref="E19">
    <cfRule type="duplicateValues" dxfId="32863" priority="890"/>
  </conditionalFormatting>
  <conditionalFormatting sqref="D19">
    <cfRule type="duplicateValues" dxfId="32862" priority="891"/>
  </conditionalFormatting>
  <conditionalFormatting sqref="D19:E19">
    <cfRule type="duplicateValues" dxfId="32861" priority="892"/>
  </conditionalFormatting>
  <conditionalFormatting sqref="D19:E19">
    <cfRule type="duplicateValues" dxfId="32860" priority="893"/>
  </conditionalFormatting>
  <conditionalFormatting sqref="E19">
    <cfRule type="duplicateValues" dxfId="32859" priority="894"/>
  </conditionalFormatting>
  <conditionalFormatting sqref="E19">
    <cfRule type="duplicateValues" dxfId="32858" priority="895"/>
  </conditionalFormatting>
  <conditionalFormatting sqref="E19">
    <cfRule type="duplicateValues" dxfId="32857" priority="896"/>
  </conditionalFormatting>
  <conditionalFormatting sqref="D20:E20">
    <cfRule type="duplicateValues" dxfId="32856" priority="860"/>
  </conditionalFormatting>
  <conditionalFormatting sqref="D20:E20">
    <cfRule type="duplicateValues" dxfId="32855" priority="861"/>
  </conditionalFormatting>
  <conditionalFormatting sqref="D20:E20">
    <cfRule type="duplicateValues" dxfId="32854" priority="862"/>
  </conditionalFormatting>
  <conditionalFormatting sqref="D20">
    <cfRule type="duplicateValues" dxfId="32853" priority="863"/>
  </conditionalFormatting>
  <conditionalFormatting sqref="D20">
    <cfRule type="duplicateValues" dxfId="32852" priority="864"/>
  </conditionalFormatting>
  <conditionalFormatting sqref="D20:E20">
    <cfRule type="duplicateValues" dxfId="32851" priority="865"/>
  </conditionalFormatting>
  <conditionalFormatting sqref="E20">
    <cfRule type="duplicateValues" dxfId="32850" priority="866"/>
  </conditionalFormatting>
  <conditionalFormatting sqref="E20">
    <cfRule type="duplicateValues" dxfId="32849" priority="867"/>
  </conditionalFormatting>
  <conditionalFormatting sqref="E20">
    <cfRule type="duplicateValues" dxfId="32848" priority="868"/>
  </conditionalFormatting>
  <conditionalFormatting sqref="E20">
    <cfRule type="duplicateValues" dxfId="32847" priority="869"/>
  </conditionalFormatting>
  <conditionalFormatting sqref="E20">
    <cfRule type="duplicateValues" dxfId="32846" priority="870"/>
  </conditionalFormatting>
  <conditionalFormatting sqref="E20">
    <cfRule type="duplicateValues" dxfId="32845" priority="871"/>
  </conditionalFormatting>
  <conditionalFormatting sqref="D20">
    <cfRule type="duplicateValues" dxfId="32844" priority="872"/>
  </conditionalFormatting>
  <conditionalFormatting sqref="D20:E20">
    <cfRule type="duplicateValues" dxfId="32843" priority="873"/>
  </conditionalFormatting>
  <conditionalFormatting sqref="D20:E20">
    <cfRule type="duplicateValues" dxfId="32842" priority="874"/>
  </conditionalFormatting>
  <conditionalFormatting sqref="E20">
    <cfRule type="duplicateValues" dxfId="32841" priority="875"/>
  </conditionalFormatting>
  <conditionalFormatting sqref="E20">
    <cfRule type="duplicateValues" dxfId="32840" priority="876"/>
  </conditionalFormatting>
  <conditionalFormatting sqref="E20">
    <cfRule type="duplicateValues" dxfId="32839" priority="877"/>
  </conditionalFormatting>
  <conditionalFormatting sqref="G21">
    <cfRule type="duplicateValues" dxfId="32838" priority="850"/>
  </conditionalFormatting>
  <conditionalFormatting sqref="G21">
    <cfRule type="duplicateValues" dxfId="32837" priority="851"/>
  </conditionalFormatting>
  <conditionalFormatting sqref="G21">
    <cfRule type="duplicateValues" dxfId="32836" priority="852"/>
  </conditionalFormatting>
  <conditionalFormatting sqref="G21">
    <cfRule type="duplicateValues" dxfId="32835" priority="853"/>
  </conditionalFormatting>
  <conditionalFormatting sqref="G21">
    <cfRule type="duplicateValues" dxfId="32834" priority="854"/>
  </conditionalFormatting>
  <conditionalFormatting sqref="G21">
    <cfRule type="duplicateValues" dxfId="32833" priority="855"/>
  </conditionalFormatting>
  <conditionalFormatting sqref="G21">
    <cfRule type="duplicateValues" dxfId="32832" priority="856"/>
  </conditionalFormatting>
  <conditionalFormatting sqref="G21">
    <cfRule type="duplicateValues" dxfId="32831" priority="857"/>
  </conditionalFormatting>
  <conditionalFormatting sqref="G21">
    <cfRule type="duplicateValues" dxfId="32830" priority="858"/>
  </conditionalFormatting>
  <conditionalFormatting sqref="G18">
    <cfRule type="duplicateValues" dxfId="32829" priority="820"/>
  </conditionalFormatting>
  <conditionalFormatting sqref="G18">
    <cfRule type="duplicateValues" dxfId="32828" priority="821"/>
  </conditionalFormatting>
  <conditionalFormatting sqref="G18">
    <cfRule type="duplicateValues" dxfId="32827" priority="822"/>
  </conditionalFormatting>
  <conditionalFormatting sqref="G18">
    <cfRule type="duplicateValues" dxfId="32826" priority="823"/>
  </conditionalFormatting>
  <conditionalFormatting sqref="G18">
    <cfRule type="duplicateValues" dxfId="32825" priority="824"/>
  </conditionalFormatting>
  <conditionalFormatting sqref="G18">
    <cfRule type="duplicateValues" dxfId="32824" priority="825"/>
  </conditionalFormatting>
  <conditionalFormatting sqref="G18">
    <cfRule type="duplicateValues" dxfId="32823" priority="826"/>
  </conditionalFormatting>
  <conditionalFormatting sqref="G18">
    <cfRule type="duplicateValues" dxfId="32822" priority="827"/>
  </conditionalFormatting>
  <conditionalFormatting sqref="G18">
    <cfRule type="duplicateValues" dxfId="32821" priority="828"/>
  </conditionalFormatting>
  <conditionalFormatting sqref="G19">
    <cfRule type="duplicateValues" dxfId="32820" priority="810"/>
  </conditionalFormatting>
  <conditionalFormatting sqref="G19">
    <cfRule type="duplicateValues" dxfId="32819" priority="811"/>
  </conditionalFormatting>
  <conditionalFormatting sqref="G19">
    <cfRule type="duplicateValues" dxfId="32818" priority="812"/>
  </conditionalFormatting>
  <conditionalFormatting sqref="G19">
    <cfRule type="duplicateValues" dxfId="32817" priority="813"/>
  </conditionalFormatting>
  <conditionalFormatting sqref="G19">
    <cfRule type="duplicateValues" dxfId="32816" priority="814"/>
  </conditionalFormatting>
  <conditionalFormatting sqref="G19">
    <cfRule type="duplicateValues" dxfId="32815" priority="815"/>
  </conditionalFormatting>
  <conditionalFormatting sqref="G19">
    <cfRule type="duplicateValues" dxfId="32814" priority="816"/>
  </conditionalFormatting>
  <conditionalFormatting sqref="G19">
    <cfRule type="duplicateValues" dxfId="32813" priority="817"/>
  </conditionalFormatting>
  <conditionalFormatting sqref="G19">
    <cfRule type="duplicateValues" dxfId="32812" priority="818"/>
  </conditionalFormatting>
  <conditionalFormatting sqref="G20">
    <cfRule type="duplicateValues" dxfId="32811" priority="800"/>
  </conditionalFormatting>
  <conditionalFormatting sqref="G20">
    <cfRule type="duplicateValues" dxfId="32810" priority="801"/>
  </conditionalFormatting>
  <conditionalFormatting sqref="G20">
    <cfRule type="duplicateValues" dxfId="32809" priority="802"/>
  </conditionalFormatting>
  <conditionalFormatting sqref="G20">
    <cfRule type="duplicateValues" dxfId="32808" priority="803"/>
  </conditionalFormatting>
  <conditionalFormatting sqref="G20">
    <cfRule type="duplicateValues" dxfId="32807" priority="804"/>
  </conditionalFormatting>
  <conditionalFormatting sqref="G20">
    <cfRule type="duplicateValues" dxfId="32806" priority="805"/>
  </conditionalFormatting>
  <conditionalFormatting sqref="G20">
    <cfRule type="duplicateValues" dxfId="32805" priority="806"/>
  </conditionalFormatting>
  <conditionalFormatting sqref="G20">
    <cfRule type="duplicateValues" dxfId="32804" priority="807"/>
  </conditionalFormatting>
  <conditionalFormatting sqref="G20">
    <cfRule type="duplicateValues" dxfId="32803" priority="808"/>
  </conditionalFormatting>
  <conditionalFormatting sqref="E21">
    <cfRule type="duplicateValues" dxfId="32802" priority="790"/>
  </conditionalFormatting>
  <conditionalFormatting sqref="E21">
    <cfRule type="duplicateValues" dxfId="32801" priority="791"/>
  </conditionalFormatting>
  <conditionalFormatting sqref="E21">
    <cfRule type="duplicateValues" dxfId="32800" priority="792"/>
  </conditionalFormatting>
  <conditionalFormatting sqref="E21">
    <cfRule type="duplicateValues" dxfId="32799" priority="793"/>
  </conditionalFormatting>
  <conditionalFormatting sqref="E21">
    <cfRule type="duplicateValues" dxfId="32798" priority="794"/>
  </conditionalFormatting>
  <conditionalFormatting sqref="E21">
    <cfRule type="duplicateValues" dxfId="32797" priority="795"/>
  </conditionalFormatting>
  <conditionalFormatting sqref="E21">
    <cfRule type="duplicateValues" dxfId="32796" priority="796"/>
  </conditionalFormatting>
  <conditionalFormatting sqref="E21">
    <cfRule type="duplicateValues" dxfId="32795" priority="797"/>
  </conditionalFormatting>
  <conditionalFormatting sqref="E21">
    <cfRule type="duplicateValues" dxfId="32794" priority="798"/>
  </conditionalFormatting>
  <conditionalFormatting sqref="E22">
    <cfRule type="duplicateValues" dxfId="32793" priority="780"/>
  </conditionalFormatting>
  <conditionalFormatting sqref="E22">
    <cfRule type="duplicateValues" dxfId="32792" priority="781"/>
  </conditionalFormatting>
  <conditionalFormatting sqref="E22">
    <cfRule type="duplicateValues" dxfId="32791" priority="782"/>
  </conditionalFormatting>
  <conditionalFormatting sqref="E22">
    <cfRule type="duplicateValues" dxfId="32790" priority="783"/>
  </conditionalFormatting>
  <conditionalFormatting sqref="E22">
    <cfRule type="duplicateValues" dxfId="32789" priority="784"/>
  </conditionalFormatting>
  <conditionalFormatting sqref="E22">
    <cfRule type="duplicateValues" dxfId="32788" priority="785"/>
  </conditionalFormatting>
  <conditionalFormatting sqref="E22">
    <cfRule type="duplicateValues" dxfId="32787" priority="786"/>
  </conditionalFormatting>
  <conditionalFormatting sqref="E22">
    <cfRule type="duplicateValues" dxfId="32786" priority="787"/>
  </conditionalFormatting>
  <conditionalFormatting sqref="E22">
    <cfRule type="duplicateValues" dxfId="32785" priority="788"/>
  </conditionalFormatting>
  <conditionalFormatting sqref="F21">
    <cfRule type="duplicateValues" dxfId="32784" priority="770"/>
  </conditionalFormatting>
  <conditionalFormatting sqref="F21">
    <cfRule type="duplicateValues" dxfId="32783" priority="771"/>
  </conditionalFormatting>
  <conditionalFormatting sqref="F21">
    <cfRule type="duplicateValues" dxfId="32782" priority="772"/>
  </conditionalFormatting>
  <conditionalFormatting sqref="F21">
    <cfRule type="duplicateValues" dxfId="32781" priority="773"/>
  </conditionalFormatting>
  <conditionalFormatting sqref="F21">
    <cfRule type="duplicateValues" dxfId="32780" priority="774"/>
  </conditionalFormatting>
  <conditionalFormatting sqref="F21">
    <cfRule type="duplicateValues" dxfId="32779" priority="775"/>
  </conditionalFormatting>
  <conditionalFormatting sqref="F21">
    <cfRule type="duplicateValues" dxfId="32778" priority="776"/>
  </conditionalFormatting>
  <conditionalFormatting sqref="F21">
    <cfRule type="duplicateValues" dxfId="32777" priority="777"/>
  </conditionalFormatting>
  <conditionalFormatting sqref="F21">
    <cfRule type="duplicateValues" dxfId="32776" priority="778"/>
  </conditionalFormatting>
  <conditionalFormatting sqref="F22">
    <cfRule type="duplicateValues" dxfId="32775" priority="739"/>
  </conditionalFormatting>
  <conditionalFormatting sqref="F22">
    <cfRule type="duplicateValues" dxfId="32774" priority="740"/>
  </conditionalFormatting>
  <conditionalFormatting sqref="F22">
    <cfRule type="duplicateValues" dxfId="32773" priority="741"/>
  </conditionalFormatting>
  <conditionalFormatting sqref="F22">
    <cfRule type="duplicateValues" dxfId="32772" priority="742"/>
  </conditionalFormatting>
  <conditionalFormatting sqref="F22">
    <cfRule type="duplicateValues" dxfId="32771" priority="743"/>
  </conditionalFormatting>
  <conditionalFormatting sqref="F22">
    <cfRule type="duplicateValues" dxfId="32770" priority="744"/>
  </conditionalFormatting>
  <conditionalFormatting sqref="F22">
    <cfRule type="duplicateValues" dxfId="32769" priority="745"/>
  </conditionalFormatting>
  <conditionalFormatting sqref="F22">
    <cfRule type="duplicateValues" dxfId="32768" priority="746"/>
  </conditionalFormatting>
  <conditionalFormatting sqref="F22">
    <cfRule type="duplicateValues" dxfId="32767" priority="747"/>
  </conditionalFormatting>
  <conditionalFormatting sqref="F18">
    <cfRule type="duplicateValues" dxfId="32766" priority="730"/>
  </conditionalFormatting>
  <conditionalFormatting sqref="F18">
    <cfRule type="duplicateValues" dxfId="32765" priority="731"/>
  </conditionalFormatting>
  <conditionalFormatting sqref="F18">
    <cfRule type="duplicateValues" dxfId="32764" priority="732"/>
  </conditionalFormatting>
  <conditionalFormatting sqref="F18">
    <cfRule type="duplicateValues" dxfId="32763" priority="733"/>
  </conditionalFormatting>
  <conditionalFormatting sqref="F18">
    <cfRule type="duplicateValues" dxfId="32762" priority="734"/>
  </conditionalFormatting>
  <conditionalFormatting sqref="F18">
    <cfRule type="duplicateValues" dxfId="32761" priority="735"/>
  </conditionalFormatting>
  <conditionalFormatting sqref="F18">
    <cfRule type="duplicateValues" dxfId="32760" priority="736"/>
  </conditionalFormatting>
  <conditionalFormatting sqref="F18">
    <cfRule type="duplicateValues" dxfId="32759" priority="737"/>
  </conditionalFormatting>
  <conditionalFormatting sqref="F18">
    <cfRule type="duplicateValues" dxfId="32758" priority="738"/>
  </conditionalFormatting>
  <conditionalFormatting sqref="F19">
    <cfRule type="duplicateValues" dxfId="32757" priority="720"/>
  </conditionalFormatting>
  <conditionalFormatting sqref="F19">
    <cfRule type="duplicateValues" dxfId="32756" priority="721"/>
  </conditionalFormatting>
  <conditionalFormatting sqref="F19">
    <cfRule type="duplicateValues" dxfId="32755" priority="722"/>
  </conditionalFormatting>
  <conditionalFormatting sqref="F19">
    <cfRule type="duplicateValues" dxfId="32754" priority="723"/>
  </conditionalFormatting>
  <conditionalFormatting sqref="F19">
    <cfRule type="duplicateValues" dxfId="32753" priority="724"/>
  </conditionalFormatting>
  <conditionalFormatting sqref="F19">
    <cfRule type="duplicateValues" dxfId="32752" priority="725"/>
  </conditionalFormatting>
  <conditionalFormatting sqref="F19">
    <cfRule type="duplicateValues" dxfId="32751" priority="726"/>
  </conditionalFormatting>
  <conditionalFormatting sqref="F19">
    <cfRule type="duplicateValues" dxfId="32750" priority="727"/>
  </conditionalFormatting>
  <conditionalFormatting sqref="F19">
    <cfRule type="duplicateValues" dxfId="32749" priority="728"/>
  </conditionalFormatting>
  <conditionalFormatting sqref="F20">
    <cfRule type="duplicateValues" dxfId="32748" priority="710"/>
  </conditionalFormatting>
  <conditionalFormatting sqref="F20">
    <cfRule type="duplicateValues" dxfId="32747" priority="711"/>
  </conditionalFormatting>
  <conditionalFormatting sqref="F20">
    <cfRule type="duplicateValues" dxfId="32746" priority="712"/>
  </conditionalFormatting>
  <conditionalFormatting sqref="F20">
    <cfRule type="duplicateValues" dxfId="32745" priority="713"/>
  </conditionalFormatting>
  <conditionalFormatting sqref="F20">
    <cfRule type="duplicateValues" dxfId="32744" priority="714"/>
  </conditionalFormatting>
  <conditionalFormatting sqref="F20">
    <cfRule type="duplicateValues" dxfId="32743" priority="715"/>
  </conditionalFormatting>
  <conditionalFormatting sqref="F20">
    <cfRule type="duplicateValues" dxfId="32742" priority="716"/>
  </conditionalFormatting>
  <conditionalFormatting sqref="F20">
    <cfRule type="duplicateValues" dxfId="32741" priority="717"/>
  </conditionalFormatting>
  <conditionalFormatting sqref="F20">
    <cfRule type="duplicateValues" dxfId="32740" priority="718"/>
  </conditionalFormatting>
  <conditionalFormatting sqref="D29">
    <cfRule type="duplicateValues" dxfId="32739" priority="700"/>
  </conditionalFormatting>
  <conditionalFormatting sqref="D29">
    <cfRule type="duplicateValues" dxfId="32738" priority="701"/>
  </conditionalFormatting>
  <conditionalFormatting sqref="D29">
    <cfRule type="duplicateValues" dxfId="32737" priority="702"/>
  </conditionalFormatting>
  <conditionalFormatting sqref="D29">
    <cfRule type="duplicateValues" dxfId="32736" priority="703"/>
  </conditionalFormatting>
  <conditionalFormatting sqref="D29">
    <cfRule type="duplicateValues" dxfId="32735" priority="704"/>
  </conditionalFormatting>
  <conditionalFormatting sqref="D29">
    <cfRule type="duplicateValues" dxfId="32734" priority="705"/>
  </conditionalFormatting>
  <conditionalFormatting sqref="D29">
    <cfRule type="duplicateValues" dxfId="32733" priority="706"/>
  </conditionalFormatting>
  <conditionalFormatting sqref="D29">
    <cfRule type="duplicateValues" dxfId="32732" priority="707"/>
  </conditionalFormatting>
  <conditionalFormatting sqref="D29">
    <cfRule type="duplicateValues" dxfId="32731" priority="708"/>
  </conditionalFormatting>
  <conditionalFormatting sqref="D28:E28">
    <cfRule type="duplicateValues" dxfId="32730" priority="662"/>
  </conditionalFormatting>
  <conditionalFormatting sqref="D28:E28">
    <cfRule type="duplicateValues" dxfId="32729" priority="663"/>
  </conditionalFormatting>
  <conditionalFormatting sqref="D28:E28">
    <cfRule type="duplicateValues" dxfId="32728" priority="664"/>
  </conditionalFormatting>
  <conditionalFormatting sqref="D28">
    <cfRule type="duplicateValues" dxfId="32727" priority="665"/>
  </conditionalFormatting>
  <conditionalFormatting sqref="D28">
    <cfRule type="duplicateValues" dxfId="32726" priority="666"/>
  </conditionalFormatting>
  <conditionalFormatting sqref="D28:E28">
    <cfRule type="duplicateValues" dxfId="32725" priority="667"/>
  </conditionalFormatting>
  <conditionalFormatting sqref="E28">
    <cfRule type="duplicateValues" dxfId="32724" priority="668"/>
  </conditionalFormatting>
  <conditionalFormatting sqref="E28">
    <cfRule type="duplicateValues" dxfId="32723" priority="669"/>
  </conditionalFormatting>
  <conditionalFormatting sqref="E28">
    <cfRule type="duplicateValues" dxfId="32722" priority="670"/>
  </conditionalFormatting>
  <conditionalFormatting sqref="E28">
    <cfRule type="duplicateValues" dxfId="32721" priority="671"/>
  </conditionalFormatting>
  <conditionalFormatting sqref="E28">
    <cfRule type="duplicateValues" dxfId="32720" priority="672"/>
  </conditionalFormatting>
  <conditionalFormatting sqref="E28">
    <cfRule type="duplicateValues" dxfId="32719" priority="673"/>
  </conditionalFormatting>
  <conditionalFormatting sqref="D28">
    <cfRule type="duplicateValues" dxfId="32718" priority="674"/>
  </conditionalFormatting>
  <conditionalFormatting sqref="D28:E28">
    <cfRule type="duplicateValues" dxfId="32717" priority="675"/>
  </conditionalFormatting>
  <conditionalFormatting sqref="D28:E28">
    <cfRule type="duplicateValues" dxfId="32716" priority="676"/>
  </conditionalFormatting>
  <conditionalFormatting sqref="E28">
    <cfRule type="duplicateValues" dxfId="32715" priority="677"/>
  </conditionalFormatting>
  <conditionalFormatting sqref="E28">
    <cfRule type="duplicateValues" dxfId="32714" priority="678"/>
  </conditionalFormatting>
  <conditionalFormatting sqref="E28">
    <cfRule type="duplicateValues" dxfId="32713" priority="679"/>
  </conditionalFormatting>
  <conditionalFormatting sqref="D30 G30">
    <cfRule type="duplicateValues" dxfId="32712" priority="648"/>
  </conditionalFormatting>
  <conditionalFormatting sqref="D30 G30">
    <cfRule type="duplicateValues" dxfId="32711" priority="649"/>
  </conditionalFormatting>
  <conditionalFormatting sqref="D30 G30">
    <cfRule type="duplicateValues" dxfId="32710" priority="650"/>
  </conditionalFormatting>
  <conditionalFormatting sqref="D30">
    <cfRule type="duplicateValues" dxfId="32709" priority="651"/>
  </conditionalFormatting>
  <conditionalFormatting sqref="D30">
    <cfRule type="duplicateValues" dxfId="32708" priority="652"/>
  </conditionalFormatting>
  <conditionalFormatting sqref="D30 G30">
    <cfRule type="duplicateValues" dxfId="32707" priority="653"/>
  </conditionalFormatting>
  <conditionalFormatting sqref="D30">
    <cfRule type="duplicateValues" dxfId="32706" priority="654"/>
  </conditionalFormatting>
  <conditionalFormatting sqref="D30 G30">
    <cfRule type="duplicateValues" dxfId="32705" priority="655"/>
  </conditionalFormatting>
  <conditionalFormatting sqref="D30 G30">
    <cfRule type="duplicateValues" dxfId="32704" priority="656"/>
  </conditionalFormatting>
  <conditionalFormatting sqref="G30">
    <cfRule type="duplicateValues" dxfId="32703" priority="657"/>
  </conditionalFormatting>
  <conditionalFormatting sqref="G30">
    <cfRule type="duplicateValues" dxfId="32702" priority="658"/>
  </conditionalFormatting>
  <conditionalFormatting sqref="G30">
    <cfRule type="duplicateValues" dxfId="32701" priority="659"/>
  </conditionalFormatting>
  <conditionalFormatting sqref="D25:E25">
    <cfRule type="duplicateValues" dxfId="32700" priority="630"/>
  </conditionalFormatting>
  <conditionalFormatting sqref="D25:E25">
    <cfRule type="duplicateValues" dxfId="32699" priority="631"/>
  </conditionalFormatting>
  <conditionalFormatting sqref="D25:E25">
    <cfRule type="duplicateValues" dxfId="32698" priority="632"/>
  </conditionalFormatting>
  <conditionalFormatting sqref="D25">
    <cfRule type="duplicateValues" dxfId="32697" priority="633"/>
  </conditionalFormatting>
  <conditionalFormatting sqref="D25">
    <cfRule type="duplicateValues" dxfId="32696" priority="634"/>
  </conditionalFormatting>
  <conditionalFormatting sqref="D25:E25">
    <cfRule type="duplicateValues" dxfId="32695" priority="635"/>
  </conditionalFormatting>
  <conditionalFormatting sqref="E25">
    <cfRule type="duplicateValues" dxfId="32694" priority="636"/>
  </conditionalFormatting>
  <conditionalFormatting sqref="E25">
    <cfRule type="duplicateValues" dxfId="32693" priority="637"/>
  </conditionalFormatting>
  <conditionalFormatting sqref="E25">
    <cfRule type="duplicateValues" dxfId="32692" priority="638"/>
  </conditionalFormatting>
  <conditionalFormatting sqref="E25">
    <cfRule type="duplicateValues" dxfId="32691" priority="639"/>
  </conditionalFormatting>
  <conditionalFormatting sqref="E25">
    <cfRule type="duplicateValues" dxfId="32690" priority="640"/>
  </conditionalFormatting>
  <conditionalFormatting sqref="E25">
    <cfRule type="duplicateValues" dxfId="32689" priority="641"/>
  </conditionalFormatting>
  <conditionalFormatting sqref="D25">
    <cfRule type="duplicateValues" dxfId="32688" priority="642"/>
  </conditionalFormatting>
  <conditionalFormatting sqref="D25:E25">
    <cfRule type="duplicateValues" dxfId="32687" priority="643"/>
  </conditionalFormatting>
  <conditionalFormatting sqref="D25:E25">
    <cfRule type="duplicateValues" dxfId="32686" priority="644"/>
  </conditionalFormatting>
  <conditionalFormatting sqref="E25">
    <cfRule type="duplicateValues" dxfId="32685" priority="645"/>
  </conditionalFormatting>
  <conditionalFormatting sqref="E25">
    <cfRule type="duplicateValues" dxfId="32684" priority="646"/>
  </conditionalFormatting>
  <conditionalFormatting sqref="E25">
    <cfRule type="duplicateValues" dxfId="32683" priority="647"/>
  </conditionalFormatting>
  <conditionalFormatting sqref="D26:E26">
    <cfRule type="duplicateValues" dxfId="32682" priority="611"/>
  </conditionalFormatting>
  <conditionalFormatting sqref="D26:E26">
    <cfRule type="duplicateValues" dxfId="32681" priority="612"/>
  </conditionalFormatting>
  <conditionalFormatting sqref="D26:E26">
    <cfRule type="duplicateValues" dxfId="32680" priority="613"/>
  </conditionalFormatting>
  <conditionalFormatting sqref="D26">
    <cfRule type="duplicateValues" dxfId="32679" priority="614"/>
  </conditionalFormatting>
  <conditionalFormatting sqref="D26">
    <cfRule type="duplicateValues" dxfId="32678" priority="615"/>
  </conditionalFormatting>
  <conditionalFormatting sqref="D26:E26">
    <cfRule type="duplicateValues" dxfId="32677" priority="616"/>
  </conditionalFormatting>
  <conditionalFormatting sqref="E26">
    <cfRule type="duplicateValues" dxfId="32676" priority="617"/>
  </conditionalFormatting>
  <conditionalFormatting sqref="E26">
    <cfRule type="duplicateValues" dxfId="32675" priority="618"/>
  </conditionalFormatting>
  <conditionalFormatting sqref="E26">
    <cfRule type="duplicateValues" dxfId="32674" priority="619"/>
  </conditionalFormatting>
  <conditionalFormatting sqref="E26">
    <cfRule type="duplicateValues" dxfId="32673" priority="620"/>
  </conditionalFormatting>
  <conditionalFormatting sqref="E26">
    <cfRule type="duplicateValues" dxfId="32672" priority="621"/>
  </conditionalFormatting>
  <conditionalFormatting sqref="E26">
    <cfRule type="duplicateValues" dxfId="32671" priority="622"/>
  </conditionalFormatting>
  <conditionalFormatting sqref="D26">
    <cfRule type="duplicateValues" dxfId="32670" priority="623"/>
  </conditionalFormatting>
  <conditionalFormatting sqref="D26:E26">
    <cfRule type="duplicateValues" dxfId="32669" priority="624"/>
  </conditionalFormatting>
  <conditionalFormatting sqref="D26:E26">
    <cfRule type="duplicateValues" dxfId="32668" priority="625"/>
  </conditionalFormatting>
  <conditionalFormatting sqref="E26">
    <cfRule type="duplicateValues" dxfId="32667" priority="626"/>
  </conditionalFormatting>
  <conditionalFormatting sqref="E26">
    <cfRule type="duplicateValues" dxfId="32666" priority="627"/>
  </conditionalFormatting>
  <conditionalFormatting sqref="E26">
    <cfRule type="duplicateValues" dxfId="32665" priority="628"/>
  </conditionalFormatting>
  <conditionalFormatting sqref="D27:E27">
    <cfRule type="duplicateValues" dxfId="32664" priority="592"/>
  </conditionalFormatting>
  <conditionalFormatting sqref="D27:E27">
    <cfRule type="duplicateValues" dxfId="32663" priority="593"/>
  </conditionalFormatting>
  <conditionalFormatting sqref="D27:E27">
    <cfRule type="duplicateValues" dxfId="32662" priority="594"/>
  </conditionalFormatting>
  <conditionalFormatting sqref="D27">
    <cfRule type="duplicateValues" dxfId="32661" priority="595"/>
  </conditionalFormatting>
  <conditionalFormatting sqref="D27">
    <cfRule type="duplicateValues" dxfId="32660" priority="596"/>
  </conditionalFormatting>
  <conditionalFormatting sqref="D27:E27">
    <cfRule type="duplicateValues" dxfId="32659" priority="597"/>
  </conditionalFormatting>
  <conditionalFormatting sqref="E27">
    <cfRule type="duplicateValues" dxfId="32658" priority="598"/>
  </conditionalFormatting>
  <conditionalFormatting sqref="E27">
    <cfRule type="duplicateValues" dxfId="32657" priority="599"/>
  </conditionalFormatting>
  <conditionalFormatting sqref="E27">
    <cfRule type="duplicateValues" dxfId="32656" priority="600"/>
  </conditionalFormatting>
  <conditionalFormatting sqref="E27">
    <cfRule type="duplicateValues" dxfId="32655" priority="601"/>
  </conditionalFormatting>
  <conditionalFormatting sqref="E27">
    <cfRule type="duplicateValues" dxfId="32654" priority="602"/>
  </conditionalFormatting>
  <conditionalFormatting sqref="E27">
    <cfRule type="duplicateValues" dxfId="32653" priority="603"/>
  </conditionalFormatting>
  <conditionalFormatting sqref="D27">
    <cfRule type="duplicateValues" dxfId="32652" priority="604"/>
  </conditionalFormatting>
  <conditionalFormatting sqref="D27:E27">
    <cfRule type="duplicateValues" dxfId="32651" priority="605"/>
  </conditionalFormatting>
  <conditionalFormatting sqref="D27:E27">
    <cfRule type="duplicateValues" dxfId="32650" priority="606"/>
  </conditionalFormatting>
  <conditionalFormatting sqref="E27">
    <cfRule type="duplicateValues" dxfId="32649" priority="607"/>
  </conditionalFormatting>
  <conditionalFormatting sqref="E27">
    <cfRule type="duplicateValues" dxfId="32648" priority="608"/>
  </conditionalFormatting>
  <conditionalFormatting sqref="E27">
    <cfRule type="duplicateValues" dxfId="32647" priority="609"/>
  </conditionalFormatting>
  <conditionalFormatting sqref="G29">
    <cfRule type="duplicateValues" dxfId="32646" priority="582"/>
  </conditionalFormatting>
  <conditionalFormatting sqref="G29">
    <cfRule type="duplicateValues" dxfId="32645" priority="583"/>
  </conditionalFormatting>
  <conditionalFormatting sqref="G29">
    <cfRule type="duplicateValues" dxfId="32644" priority="584"/>
  </conditionalFormatting>
  <conditionalFormatting sqref="G29">
    <cfRule type="duplicateValues" dxfId="32643" priority="585"/>
  </conditionalFormatting>
  <conditionalFormatting sqref="G29">
    <cfRule type="duplicateValues" dxfId="32642" priority="586"/>
  </conditionalFormatting>
  <conditionalFormatting sqref="G29">
    <cfRule type="duplicateValues" dxfId="32641" priority="587"/>
  </conditionalFormatting>
  <conditionalFormatting sqref="G29">
    <cfRule type="duplicateValues" dxfId="32640" priority="588"/>
  </conditionalFormatting>
  <conditionalFormatting sqref="G29">
    <cfRule type="duplicateValues" dxfId="32639" priority="589"/>
  </conditionalFormatting>
  <conditionalFormatting sqref="G29">
    <cfRule type="duplicateValues" dxfId="32638" priority="590"/>
  </conditionalFormatting>
  <conditionalFormatting sqref="G28">
    <cfRule type="duplicateValues" dxfId="32637" priority="562"/>
  </conditionalFormatting>
  <conditionalFormatting sqref="G28">
    <cfRule type="duplicateValues" dxfId="32636" priority="563"/>
  </conditionalFormatting>
  <conditionalFormatting sqref="G28">
    <cfRule type="duplicateValues" dxfId="32635" priority="564"/>
  </conditionalFormatting>
  <conditionalFormatting sqref="G28">
    <cfRule type="duplicateValues" dxfId="32634" priority="565"/>
  </conditionalFormatting>
  <conditionalFormatting sqref="G28">
    <cfRule type="duplicateValues" dxfId="32633" priority="566"/>
  </conditionalFormatting>
  <conditionalFormatting sqref="G28">
    <cfRule type="duplicateValues" dxfId="32632" priority="567"/>
  </conditionalFormatting>
  <conditionalFormatting sqref="G28">
    <cfRule type="duplicateValues" dxfId="32631" priority="568"/>
  </conditionalFormatting>
  <conditionalFormatting sqref="G28">
    <cfRule type="duplicateValues" dxfId="32630" priority="569"/>
  </conditionalFormatting>
  <conditionalFormatting sqref="G28">
    <cfRule type="duplicateValues" dxfId="32629" priority="570"/>
  </conditionalFormatting>
  <conditionalFormatting sqref="G25">
    <cfRule type="duplicateValues" dxfId="32628" priority="552"/>
  </conditionalFormatting>
  <conditionalFormatting sqref="G25">
    <cfRule type="duplicateValues" dxfId="32627" priority="553"/>
  </conditionalFormatting>
  <conditionalFormatting sqref="G25">
    <cfRule type="duplicateValues" dxfId="32626" priority="554"/>
  </conditionalFormatting>
  <conditionalFormatting sqref="G25">
    <cfRule type="duplicateValues" dxfId="32625" priority="555"/>
  </conditionalFormatting>
  <conditionalFormatting sqref="G25">
    <cfRule type="duplicateValues" dxfId="32624" priority="556"/>
  </conditionalFormatting>
  <conditionalFormatting sqref="G25">
    <cfRule type="duplicateValues" dxfId="32623" priority="557"/>
  </conditionalFormatting>
  <conditionalFormatting sqref="G25">
    <cfRule type="duplicateValues" dxfId="32622" priority="558"/>
  </conditionalFormatting>
  <conditionalFormatting sqref="G25">
    <cfRule type="duplicateValues" dxfId="32621" priority="559"/>
  </conditionalFormatting>
  <conditionalFormatting sqref="G25">
    <cfRule type="duplicateValues" dxfId="32620" priority="560"/>
  </conditionalFormatting>
  <conditionalFormatting sqref="G26">
    <cfRule type="duplicateValues" dxfId="32619" priority="542"/>
  </conditionalFormatting>
  <conditionalFormatting sqref="G26">
    <cfRule type="duplicateValues" dxfId="32618" priority="543"/>
  </conditionalFormatting>
  <conditionalFormatting sqref="G26">
    <cfRule type="duplicateValues" dxfId="32617" priority="544"/>
  </conditionalFormatting>
  <conditionalFormatting sqref="G26">
    <cfRule type="duplicateValues" dxfId="32616" priority="545"/>
  </conditionalFormatting>
  <conditionalFormatting sqref="G26">
    <cfRule type="duplicateValues" dxfId="32615" priority="546"/>
  </conditionalFormatting>
  <conditionalFormatting sqref="G26">
    <cfRule type="duplicateValues" dxfId="32614" priority="547"/>
  </conditionalFormatting>
  <conditionalFormatting sqref="G26">
    <cfRule type="duplicateValues" dxfId="32613" priority="548"/>
  </conditionalFormatting>
  <conditionalFormatting sqref="G26">
    <cfRule type="duplicateValues" dxfId="32612" priority="549"/>
  </conditionalFormatting>
  <conditionalFormatting sqref="G26">
    <cfRule type="duplicateValues" dxfId="32611" priority="550"/>
  </conditionalFormatting>
  <conditionalFormatting sqref="G27">
    <cfRule type="duplicateValues" dxfId="32610" priority="532"/>
  </conditionalFormatting>
  <conditionalFormatting sqref="G27">
    <cfRule type="duplicateValues" dxfId="32609" priority="533"/>
  </conditionalFormatting>
  <conditionalFormatting sqref="G27">
    <cfRule type="duplicateValues" dxfId="32608" priority="534"/>
  </conditionalFormatting>
  <conditionalFormatting sqref="G27">
    <cfRule type="duplicateValues" dxfId="32607" priority="535"/>
  </conditionalFormatting>
  <conditionalFormatting sqref="G27">
    <cfRule type="duplicateValues" dxfId="32606" priority="536"/>
  </conditionalFormatting>
  <conditionalFormatting sqref="G27">
    <cfRule type="duplicateValues" dxfId="32605" priority="537"/>
  </conditionalFormatting>
  <conditionalFormatting sqref="G27">
    <cfRule type="duplicateValues" dxfId="32604" priority="538"/>
  </conditionalFormatting>
  <conditionalFormatting sqref="G27">
    <cfRule type="duplicateValues" dxfId="32603" priority="539"/>
  </conditionalFormatting>
  <conditionalFormatting sqref="G27">
    <cfRule type="duplicateValues" dxfId="32602" priority="540"/>
  </conditionalFormatting>
  <conditionalFormatting sqref="E29">
    <cfRule type="duplicateValues" dxfId="32601" priority="522"/>
  </conditionalFormatting>
  <conditionalFormatting sqref="E29">
    <cfRule type="duplicateValues" dxfId="32600" priority="523"/>
  </conditionalFormatting>
  <conditionalFormatting sqref="E29">
    <cfRule type="duplicateValues" dxfId="32599" priority="524"/>
  </conditionalFormatting>
  <conditionalFormatting sqref="E29">
    <cfRule type="duplicateValues" dxfId="32598" priority="525"/>
  </conditionalFormatting>
  <conditionalFormatting sqref="E29">
    <cfRule type="duplicateValues" dxfId="32597" priority="526"/>
  </conditionalFormatting>
  <conditionalFormatting sqref="E29">
    <cfRule type="duplicateValues" dxfId="32596" priority="527"/>
  </conditionalFormatting>
  <conditionalFormatting sqref="E29">
    <cfRule type="duplicateValues" dxfId="32595" priority="528"/>
  </conditionalFormatting>
  <conditionalFormatting sqref="E29">
    <cfRule type="duplicateValues" dxfId="32594" priority="529"/>
  </conditionalFormatting>
  <conditionalFormatting sqref="E29">
    <cfRule type="duplicateValues" dxfId="32593" priority="530"/>
  </conditionalFormatting>
  <conditionalFormatting sqref="E30">
    <cfRule type="duplicateValues" dxfId="32592" priority="512"/>
  </conditionalFormatting>
  <conditionalFormatting sqref="E30">
    <cfRule type="duplicateValues" dxfId="32591" priority="513"/>
  </conditionalFormatting>
  <conditionalFormatting sqref="E30">
    <cfRule type="duplicateValues" dxfId="32590" priority="514"/>
  </conditionalFormatting>
  <conditionalFormatting sqref="E30">
    <cfRule type="duplicateValues" dxfId="32589" priority="515"/>
  </conditionalFormatting>
  <conditionalFormatting sqref="E30">
    <cfRule type="duplicateValues" dxfId="32588" priority="516"/>
  </conditionalFormatting>
  <conditionalFormatting sqref="E30">
    <cfRule type="duplicateValues" dxfId="32587" priority="517"/>
  </conditionalFormatting>
  <conditionalFormatting sqref="E30">
    <cfRule type="duplicateValues" dxfId="32586" priority="518"/>
  </conditionalFormatting>
  <conditionalFormatting sqref="E30">
    <cfRule type="duplicateValues" dxfId="32585" priority="519"/>
  </conditionalFormatting>
  <conditionalFormatting sqref="E30">
    <cfRule type="duplicateValues" dxfId="32584" priority="520"/>
  </conditionalFormatting>
  <conditionalFormatting sqref="F29">
    <cfRule type="duplicateValues" dxfId="32583" priority="502"/>
  </conditionalFormatting>
  <conditionalFormatting sqref="F29">
    <cfRule type="duplicateValues" dxfId="32582" priority="503"/>
  </conditionalFormatting>
  <conditionalFormatting sqref="F29">
    <cfRule type="duplicateValues" dxfId="32581" priority="504"/>
  </conditionalFormatting>
  <conditionalFormatting sqref="F29">
    <cfRule type="duplicateValues" dxfId="32580" priority="505"/>
  </conditionalFormatting>
  <conditionalFormatting sqref="F29">
    <cfRule type="duplicateValues" dxfId="32579" priority="506"/>
  </conditionalFormatting>
  <conditionalFormatting sqref="F29">
    <cfRule type="duplicateValues" dxfId="32578" priority="507"/>
  </conditionalFormatting>
  <conditionalFormatting sqref="F29">
    <cfRule type="duplicateValues" dxfId="32577" priority="508"/>
  </conditionalFormatting>
  <conditionalFormatting sqref="F29">
    <cfRule type="duplicateValues" dxfId="32576" priority="509"/>
  </conditionalFormatting>
  <conditionalFormatting sqref="F29">
    <cfRule type="duplicateValues" dxfId="32575" priority="510"/>
  </conditionalFormatting>
  <conditionalFormatting sqref="F28">
    <cfRule type="duplicateValues" dxfId="32574" priority="482"/>
  </conditionalFormatting>
  <conditionalFormatting sqref="F28">
    <cfRule type="duplicateValues" dxfId="32573" priority="483"/>
  </conditionalFormatting>
  <conditionalFormatting sqref="F28">
    <cfRule type="duplicateValues" dxfId="32572" priority="484"/>
  </conditionalFormatting>
  <conditionalFormatting sqref="F28">
    <cfRule type="duplicateValues" dxfId="32571" priority="485"/>
  </conditionalFormatting>
  <conditionalFormatting sqref="F28">
    <cfRule type="duplicateValues" dxfId="32570" priority="486"/>
  </conditionalFormatting>
  <conditionalFormatting sqref="F28">
    <cfRule type="duplicateValues" dxfId="32569" priority="487"/>
  </conditionalFormatting>
  <conditionalFormatting sqref="F28">
    <cfRule type="duplicateValues" dxfId="32568" priority="488"/>
  </conditionalFormatting>
  <conditionalFormatting sqref="F28">
    <cfRule type="duplicateValues" dxfId="32567" priority="489"/>
  </conditionalFormatting>
  <conditionalFormatting sqref="F28">
    <cfRule type="duplicateValues" dxfId="32566" priority="490"/>
  </conditionalFormatting>
  <conditionalFormatting sqref="F30">
    <cfRule type="duplicateValues" dxfId="32565" priority="471"/>
  </conditionalFormatting>
  <conditionalFormatting sqref="F30">
    <cfRule type="duplicateValues" dxfId="32564" priority="472"/>
  </conditionalFormatting>
  <conditionalFormatting sqref="F30">
    <cfRule type="duplicateValues" dxfId="32563" priority="473"/>
  </conditionalFormatting>
  <conditionalFormatting sqref="F30">
    <cfRule type="duplicateValues" dxfId="32562" priority="474"/>
  </conditionalFormatting>
  <conditionalFormatting sqref="F30">
    <cfRule type="duplicateValues" dxfId="32561" priority="475"/>
  </conditionalFormatting>
  <conditionalFormatting sqref="F30">
    <cfRule type="duplicateValues" dxfId="32560" priority="476"/>
  </conditionalFormatting>
  <conditionalFormatting sqref="F30">
    <cfRule type="duplicateValues" dxfId="32559" priority="477"/>
  </conditionalFormatting>
  <conditionalFormatting sqref="F30">
    <cfRule type="duplicateValues" dxfId="32558" priority="478"/>
  </conditionalFormatting>
  <conditionalFormatting sqref="F30">
    <cfRule type="duplicateValues" dxfId="32557" priority="479"/>
  </conditionalFormatting>
  <conditionalFormatting sqref="F25">
    <cfRule type="duplicateValues" dxfId="32556" priority="462"/>
  </conditionalFormatting>
  <conditionalFormatting sqref="F25">
    <cfRule type="duplicateValues" dxfId="32555" priority="463"/>
  </conditionalFormatting>
  <conditionalFormatting sqref="F25">
    <cfRule type="duplicateValues" dxfId="32554" priority="464"/>
  </conditionalFormatting>
  <conditionalFormatting sqref="F25">
    <cfRule type="duplicateValues" dxfId="32553" priority="465"/>
  </conditionalFormatting>
  <conditionalFormatting sqref="F25">
    <cfRule type="duplicateValues" dxfId="32552" priority="466"/>
  </conditionalFormatting>
  <conditionalFormatting sqref="F25">
    <cfRule type="duplicateValues" dxfId="32551" priority="467"/>
  </conditionalFormatting>
  <conditionalFormatting sqref="F25">
    <cfRule type="duplicateValues" dxfId="32550" priority="468"/>
  </conditionalFormatting>
  <conditionalFormatting sqref="F25">
    <cfRule type="duplicateValues" dxfId="32549" priority="469"/>
  </conditionalFormatting>
  <conditionalFormatting sqref="F25">
    <cfRule type="duplicateValues" dxfId="32548" priority="470"/>
  </conditionalFormatting>
  <conditionalFormatting sqref="F26">
    <cfRule type="duplicateValues" dxfId="32547" priority="452"/>
  </conditionalFormatting>
  <conditionalFormatting sqref="F26">
    <cfRule type="duplicateValues" dxfId="32546" priority="453"/>
  </conditionalFormatting>
  <conditionalFormatting sqref="F26">
    <cfRule type="duplicateValues" dxfId="32545" priority="454"/>
  </conditionalFormatting>
  <conditionalFormatting sqref="F26">
    <cfRule type="duplicateValues" dxfId="32544" priority="455"/>
  </conditionalFormatting>
  <conditionalFormatting sqref="F26">
    <cfRule type="duplicateValues" dxfId="32543" priority="456"/>
  </conditionalFormatting>
  <conditionalFormatting sqref="F26">
    <cfRule type="duplicateValues" dxfId="32542" priority="457"/>
  </conditionalFormatting>
  <conditionalFormatting sqref="F26">
    <cfRule type="duplicateValues" dxfId="32541" priority="458"/>
  </conditionalFormatting>
  <conditionalFormatting sqref="F26">
    <cfRule type="duplicateValues" dxfId="32540" priority="459"/>
  </conditionalFormatting>
  <conditionalFormatting sqref="F26">
    <cfRule type="duplicateValues" dxfId="32539" priority="460"/>
  </conditionalFormatting>
  <conditionalFormatting sqref="F27">
    <cfRule type="duplicateValues" dxfId="32538" priority="442"/>
  </conditionalFormatting>
  <conditionalFormatting sqref="F27">
    <cfRule type="duplicateValues" dxfId="32537" priority="443"/>
  </conditionalFormatting>
  <conditionalFormatting sqref="F27">
    <cfRule type="duplicateValues" dxfId="32536" priority="444"/>
  </conditionalFormatting>
  <conditionalFormatting sqref="F27">
    <cfRule type="duplicateValues" dxfId="32535" priority="445"/>
  </conditionalFormatting>
  <conditionalFormatting sqref="F27">
    <cfRule type="duplicateValues" dxfId="32534" priority="446"/>
  </conditionalFormatting>
  <conditionalFormatting sqref="F27">
    <cfRule type="duplicateValues" dxfId="32533" priority="447"/>
  </conditionalFormatting>
  <conditionalFormatting sqref="F27">
    <cfRule type="duplicateValues" dxfId="32532" priority="448"/>
  </conditionalFormatting>
  <conditionalFormatting sqref="F27">
    <cfRule type="duplicateValues" dxfId="32531" priority="449"/>
  </conditionalFormatting>
  <conditionalFormatting sqref="F27">
    <cfRule type="duplicateValues" dxfId="32530" priority="450"/>
  </conditionalFormatting>
  <conditionalFormatting sqref="H10:J10">
    <cfRule type="duplicateValues" dxfId="32529" priority="427"/>
  </conditionalFormatting>
  <conditionalFormatting sqref="H10:J10">
    <cfRule type="duplicateValues" dxfId="32528" priority="428"/>
  </conditionalFormatting>
  <conditionalFormatting sqref="H10:J10">
    <cfRule type="duplicateValues" dxfId="32527" priority="429"/>
  </conditionalFormatting>
  <conditionalFormatting sqref="H10:J10">
    <cfRule type="duplicateValues" dxfId="32526" priority="430"/>
  </conditionalFormatting>
  <conditionalFormatting sqref="H10:J10">
    <cfRule type="duplicateValues" dxfId="32525" priority="431"/>
  </conditionalFormatting>
  <conditionalFormatting sqref="H10:J10">
    <cfRule type="duplicateValues" dxfId="32524" priority="432"/>
  </conditionalFormatting>
  <conditionalFormatting sqref="H6:K6">
    <cfRule type="duplicateValues" dxfId="32523" priority="421"/>
  </conditionalFormatting>
  <conditionalFormatting sqref="H6:K6">
    <cfRule type="duplicateValues" dxfId="32522" priority="422"/>
  </conditionalFormatting>
  <conditionalFormatting sqref="H6:K6">
    <cfRule type="duplicateValues" dxfId="32521" priority="423"/>
  </conditionalFormatting>
  <conditionalFormatting sqref="H6:K6">
    <cfRule type="duplicateValues" dxfId="32520" priority="424"/>
  </conditionalFormatting>
  <conditionalFormatting sqref="H6:K6">
    <cfRule type="duplicateValues" dxfId="32519" priority="425"/>
  </conditionalFormatting>
  <conditionalFormatting sqref="H6:K6">
    <cfRule type="duplicateValues" dxfId="32518" priority="426"/>
  </conditionalFormatting>
  <conditionalFormatting sqref="H9:K9">
    <cfRule type="duplicateValues" dxfId="32517" priority="414"/>
  </conditionalFormatting>
  <conditionalFormatting sqref="H9:K9">
    <cfRule type="duplicateValues" dxfId="32516" priority="415"/>
  </conditionalFormatting>
  <conditionalFormatting sqref="H9:K9">
    <cfRule type="duplicateValues" dxfId="32515" priority="416"/>
  </conditionalFormatting>
  <conditionalFormatting sqref="H9:K9">
    <cfRule type="duplicateValues" dxfId="32514" priority="417"/>
  </conditionalFormatting>
  <conditionalFormatting sqref="H9:K9">
    <cfRule type="duplicateValues" dxfId="32513" priority="418"/>
  </conditionalFormatting>
  <conditionalFormatting sqref="H9:K9">
    <cfRule type="duplicateValues" dxfId="32512" priority="419"/>
  </conditionalFormatting>
  <conditionalFormatting sqref="H12:K12">
    <cfRule type="duplicateValues" dxfId="32511" priority="407"/>
  </conditionalFormatting>
  <conditionalFormatting sqref="H12:K12">
    <cfRule type="duplicateValues" dxfId="32510" priority="408"/>
  </conditionalFormatting>
  <conditionalFormatting sqref="H12:K12">
    <cfRule type="duplicateValues" dxfId="32509" priority="409"/>
  </conditionalFormatting>
  <conditionalFormatting sqref="H12:K12">
    <cfRule type="duplicateValues" dxfId="32508" priority="410"/>
  </conditionalFormatting>
  <conditionalFormatting sqref="H12:K12">
    <cfRule type="duplicateValues" dxfId="32507" priority="411"/>
  </conditionalFormatting>
  <conditionalFormatting sqref="H12:K12">
    <cfRule type="duplicateValues" dxfId="32506" priority="412"/>
  </conditionalFormatting>
  <conditionalFormatting sqref="H18:K18">
    <cfRule type="duplicateValues" dxfId="32505" priority="400"/>
  </conditionalFormatting>
  <conditionalFormatting sqref="H18:K18">
    <cfRule type="duplicateValues" dxfId="32504" priority="401"/>
  </conditionalFormatting>
  <conditionalFormatting sqref="H18:K18">
    <cfRule type="duplicateValues" dxfId="32503" priority="402"/>
  </conditionalFormatting>
  <conditionalFormatting sqref="H18:K18">
    <cfRule type="duplicateValues" dxfId="32502" priority="403"/>
  </conditionalFormatting>
  <conditionalFormatting sqref="H18:K18">
    <cfRule type="duplicateValues" dxfId="32501" priority="404"/>
  </conditionalFormatting>
  <conditionalFormatting sqref="H18:K18">
    <cfRule type="duplicateValues" dxfId="32500" priority="405"/>
  </conditionalFormatting>
  <conditionalFormatting sqref="H19:K19">
    <cfRule type="duplicateValues" dxfId="32499" priority="393"/>
  </conditionalFormatting>
  <conditionalFormatting sqref="H19:K19">
    <cfRule type="duplicateValues" dxfId="32498" priority="394"/>
  </conditionalFormatting>
  <conditionalFormatting sqref="H19:K19">
    <cfRule type="duplicateValues" dxfId="32497" priority="395"/>
  </conditionalFormatting>
  <conditionalFormatting sqref="H19:K19">
    <cfRule type="duplicateValues" dxfId="32496" priority="396"/>
  </conditionalFormatting>
  <conditionalFormatting sqref="H19:K19">
    <cfRule type="duplicateValues" dxfId="32495" priority="397"/>
  </conditionalFormatting>
  <conditionalFormatting sqref="H19:K19">
    <cfRule type="duplicateValues" dxfId="32494" priority="398"/>
  </conditionalFormatting>
  <conditionalFormatting sqref="H25:K25">
    <cfRule type="duplicateValues" dxfId="32493" priority="386"/>
  </conditionalFormatting>
  <conditionalFormatting sqref="H25:K25">
    <cfRule type="duplicateValues" dxfId="32492" priority="387"/>
  </conditionalFormatting>
  <conditionalFormatting sqref="H25:K25">
    <cfRule type="duplicateValues" dxfId="32491" priority="388"/>
  </conditionalFormatting>
  <conditionalFormatting sqref="H25:K25">
    <cfRule type="duplicateValues" dxfId="32490" priority="389"/>
  </conditionalFormatting>
  <conditionalFormatting sqref="H25:K25">
    <cfRule type="duplicateValues" dxfId="32489" priority="390"/>
  </conditionalFormatting>
  <conditionalFormatting sqref="H25:K25">
    <cfRule type="duplicateValues" dxfId="32488" priority="391"/>
  </conditionalFormatting>
  <conditionalFormatting sqref="H26:K26">
    <cfRule type="duplicateValues" dxfId="32487" priority="379"/>
  </conditionalFormatting>
  <conditionalFormatting sqref="H26:K26">
    <cfRule type="duplicateValues" dxfId="32486" priority="380"/>
  </conditionalFormatting>
  <conditionalFormatting sqref="H26:K26">
    <cfRule type="duplicateValues" dxfId="32485" priority="381"/>
  </conditionalFormatting>
  <conditionalFormatting sqref="H26:K26">
    <cfRule type="duplicateValues" dxfId="32484" priority="382"/>
  </conditionalFormatting>
  <conditionalFormatting sqref="H26:K26">
    <cfRule type="duplicateValues" dxfId="32483" priority="383"/>
  </conditionalFormatting>
  <conditionalFormatting sqref="H26:K26">
    <cfRule type="duplicateValues" dxfId="32482" priority="384"/>
  </conditionalFormatting>
  <conditionalFormatting sqref="H29:K29">
    <cfRule type="duplicateValues" dxfId="32481" priority="372"/>
  </conditionalFormatting>
  <conditionalFormatting sqref="H29:K29">
    <cfRule type="duplicateValues" dxfId="32480" priority="373"/>
  </conditionalFormatting>
  <conditionalFormatting sqref="H29:K29">
    <cfRule type="duplicateValues" dxfId="32479" priority="374"/>
  </conditionalFormatting>
  <conditionalFormatting sqref="H29:K29">
    <cfRule type="duplicateValues" dxfId="32478" priority="375"/>
  </conditionalFormatting>
  <conditionalFormatting sqref="H29:K29">
    <cfRule type="duplicateValues" dxfId="32477" priority="376"/>
  </conditionalFormatting>
  <conditionalFormatting sqref="H29:K29">
    <cfRule type="duplicateValues" dxfId="32476" priority="377"/>
  </conditionalFormatting>
  <conditionalFormatting sqref="D46 D45:G45">
    <cfRule type="duplicateValues" dxfId="32475" priority="241"/>
  </conditionalFormatting>
  <conditionalFormatting sqref="D46 D45:G45">
    <cfRule type="duplicateValues" dxfId="32474" priority="242"/>
  </conditionalFormatting>
  <conditionalFormatting sqref="D46 D45:G45">
    <cfRule type="duplicateValues" dxfId="32473" priority="243"/>
  </conditionalFormatting>
  <conditionalFormatting sqref="D45:D46">
    <cfRule type="duplicateValues" dxfId="32472" priority="244"/>
  </conditionalFormatting>
  <conditionalFormatting sqref="D45:D46">
    <cfRule type="duplicateValues" dxfId="32471" priority="245"/>
  </conditionalFormatting>
  <conditionalFormatting sqref="D46 D45:G45">
    <cfRule type="duplicateValues" dxfId="32470" priority="246"/>
  </conditionalFormatting>
  <conditionalFormatting sqref="E45">
    <cfRule type="duplicateValues" dxfId="32469" priority="247"/>
  </conditionalFormatting>
  <conditionalFormatting sqref="E45">
    <cfRule type="duplicateValues" dxfId="32468" priority="248"/>
  </conditionalFormatting>
  <conditionalFormatting sqref="E45">
    <cfRule type="duplicateValues" dxfId="32467" priority="249"/>
  </conditionalFormatting>
  <conditionalFormatting sqref="E45">
    <cfRule type="duplicateValues" dxfId="32466" priority="250"/>
  </conditionalFormatting>
  <conditionalFormatting sqref="E45">
    <cfRule type="duplicateValues" dxfId="32465" priority="251"/>
  </conditionalFormatting>
  <conditionalFormatting sqref="E45">
    <cfRule type="duplicateValues" dxfId="32464" priority="252"/>
  </conditionalFormatting>
  <conditionalFormatting sqref="D45:D46">
    <cfRule type="duplicateValues" dxfId="32463" priority="253"/>
  </conditionalFormatting>
  <conditionalFormatting sqref="D46 D45:G45">
    <cfRule type="duplicateValues" dxfId="32462" priority="254"/>
  </conditionalFormatting>
  <conditionalFormatting sqref="D46 D45:G45">
    <cfRule type="duplicateValues" dxfId="32461" priority="255"/>
  </conditionalFormatting>
  <conditionalFormatting sqref="E45:G45">
    <cfRule type="duplicateValues" dxfId="32460" priority="256"/>
  </conditionalFormatting>
  <conditionalFormatting sqref="E45:G45">
    <cfRule type="duplicateValues" dxfId="32459" priority="257"/>
  </conditionalFormatting>
  <conditionalFormatting sqref="E45:G45">
    <cfRule type="duplicateValues" dxfId="32458" priority="258"/>
  </conditionalFormatting>
  <conditionalFormatting sqref="E46:G46">
    <cfRule type="duplicateValues" dxfId="32457" priority="225"/>
  </conditionalFormatting>
  <conditionalFormatting sqref="E46:G46">
    <cfRule type="duplicateValues" dxfId="32456" priority="226"/>
  </conditionalFormatting>
  <conditionalFormatting sqref="E46:G46">
    <cfRule type="duplicateValues" dxfId="32455" priority="227"/>
  </conditionalFormatting>
  <conditionalFormatting sqref="E46:G46">
    <cfRule type="duplicateValues" dxfId="32454" priority="228"/>
  </conditionalFormatting>
  <conditionalFormatting sqref="E46">
    <cfRule type="duplicateValues" dxfId="32453" priority="229"/>
  </conditionalFormatting>
  <conditionalFormatting sqref="E46">
    <cfRule type="duplicateValues" dxfId="32452" priority="230"/>
  </conditionalFormatting>
  <conditionalFormatting sqref="E46">
    <cfRule type="duplicateValues" dxfId="32451" priority="231"/>
  </conditionalFormatting>
  <conditionalFormatting sqref="E46">
    <cfRule type="duplicateValues" dxfId="32450" priority="232"/>
  </conditionalFormatting>
  <conditionalFormatting sqref="E46">
    <cfRule type="duplicateValues" dxfId="32449" priority="233"/>
  </conditionalFormatting>
  <conditionalFormatting sqref="E46">
    <cfRule type="duplicateValues" dxfId="32448" priority="234"/>
  </conditionalFormatting>
  <conditionalFormatting sqref="E46:G46">
    <cfRule type="duplicateValues" dxfId="32447" priority="235"/>
  </conditionalFormatting>
  <conditionalFormatting sqref="E46:G46">
    <cfRule type="duplicateValues" dxfId="32446" priority="236"/>
  </conditionalFormatting>
  <conditionalFormatting sqref="E46:G46">
    <cfRule type="duplicateValues" dxfId="32445" priority="237"/>
  </conditionalFormatting>
  <conditionalFormatting sqref="E46:G46">
    <cfRule type="duplicateValues" dxfId="32444" priority="238"/>
  </conditionalFormatting>
  <conditionalFormatting sqref="E46:G46">
    <cfRule type="duplicateValues" dxfId="32443" priority="239"/>
  </conditionalFormatting>
  <conditionalFormatting sqref="D31:D32 D23 D16:D17 D10">
    <cfRule type="duplicateValues" dxfId="32442" priority="17470"/>
  </conditionalFormatting>
  <conditionalFormatting sqref="D31:D32 D23 D16:D17 D10">
    <cfRule type="duplicateValues" dxfId="32441" priority="17475"/>
  </conditionalFormatting>
  <conditionalFormatting sqref="E31:E32 E23">
    <cfRule type="duplicateValues" dxfId="32440" priority="17488"/>
  </conditionalFormatting>
  <conditionalFormatting sqref="E31:E32 E23">
    <cfRule type="duplicateValues" dxfId="32439" priority="17490"/>
  </conditionalFormatting>
  <conditionalFormatting sqref="E31:E32 E23">
    <cfRule type="duplicateValues" dxfId="32438" priority="17492"/>
  </conditionalFormatting>
  <conditionalFormatting sqref="E31:E32 E23">
    <cfRule type="duplicateValues" dxfId="32437" priority="17494"/>
  </conditionalFormatting>
  <conditionalFormatting sqref="E31:E32 E23">
    <cfRule type="duplicateValues" dxfId="32436" priority="17496"/>
  </conditionalFormatting>
  <conditionalFormatting sqref="E31:E32 E23">
    <cfRule type="duplicateValues" dxfId="32435" priority="17498"/>
  </conditionalFormatting>
  <conditionalFormatting sqref="D31:D32 D23 D16:D17 D10">
    <cfRule type="duplicateValues" dxfId="32434" priority="17500"/>
  </conditionalFormatting>
  <conditionalFormatting sqref="G45">
    <cfRule type="duplicateValues" dxfId="32433" priority="162"/>
  </conditionalFormatting>
  <conditionalFormatting sqref="G45">
    <cfRule type="duplicateValues" dxfId="32432" priority="163"/>
  </conditionalFormatting>
  <conditionalFormatting sqref="G45">
    <cfRule type="duplicateValues" dxfId="32431" priority="164"/>
  </conditionalFormatting>
  <conditionalFormatting sqref="E42">
    <cfRule type="duplicateValues" dxfId="32430" priority="159"/>
  </conditionalFormatting>
  <conditionalFormatting sqref="E42">
    <cfRule type="duplicateValues" dxfId="32429" priority="160"/>
  </conditionalFormatting>
  <conditionalFormatting sqref="E42">
    <cfRule type="duplicateValues" dxfId="32428" priority="161"/>
  </conditionalFormatting>
  <conditionalFormatting sqref="G42">
    <cfRule type="duplicateValues" dxfId="32427" priority="156"/>
  </conditionalFormatting>
  <conditionalFormatting sqref="G42">
    <cfRule type="duplicateValues" dxfId="32426" priority="157"/>
  </conditionalFormatting>
  <conditionalFormatting sqref="G42">
    <cfRule type="duplicateValues" dxfId="32425" priority="158"/>
  </conditionalFormatting>
  <conditionalFormatting sqref="H18">
    <cfRule type="duplicateValues" dxfId="32424" priority="147"/>
  </conditionalFormatting>
  <conditionalFormatting sqref="H18">
    <cfRule type="duplicateValues" dxfId="32423" priority="148"/>
  </conditionalFormatting>
  <conditionalFormatting sqref="H18">
    <cfRule type="duplicateValues" dxfId="32422" priority="149"/>
  </conditionalFormatting>
  <conditionalFormatting sqref="H18">
    <cfRule type="duplicateValues" dxfId="32421" priority="150"/>
  </conditionalFormatting>
  <conditionalFormatting sqref="H18">
    <cfRule type="duplicateValues" dxfId="32420" priority="151"/>
  </conditionalFormatting>
  <conditionalFormatting sqref="H18">
    <cfRule type="duplicateValues" dxfId="32419" priority="152"/>
  </conditionalFormatting>
  <conditionalFormatting sqref="H18">
    <cfRule type="duplicateValues" dxfId="32418" priority="153"/>
  </conditionalFormatting>
  <conditionalFormatting sqref="H18">
    <cfRule type="duplicateValues" dxfId="32417" priority="154"/>
  </conditionalFormatting>
  <conditionalFormatting sqref="H18">
    <cfRule type="duplicateValues" dxfId="32416" priority="155"/>
  </conditionalFormatting>
  <conditionalFormatting sqref="E14">
    <cfRule type="duplicateValues" dxfId="32415" priority="131"/>
  </conditionalFormatting>
  <conditionalFormatting sqref="E14">
    <cfRule type="duplicateValues" dxfId="32414" priority="132"/>
  </conditionalFormatting>
  <conditionalFormatting sqref="E14">
    <cfRule type="duplicateValues" dxfId="32413" priority="133"/>
  </conditionalFormatting>
  <conditionalFormatting sqref="E14">
    <cfRule type="duplicateValues" dxfId="32412" priority="134"/>
  </conditionalFormatting>
  <conditionalFormatting sqref="E14">
    <cfRule type="duplicateValues" dxfId="32411" priority="135"/>
  </conditionalFormatting>
  <conditionalFormatting sqref="E14">
    <cfRule type="duplicateValues" dxfId="32410" priority="136"/>
  </conditionalFormatting>
  <conditionalFormatting sqref="E14">
    <cfRule type="duplicateValues" dxfId="32409" priority="137"/>
  </conditionalFormatting>
  <conditionalFormatting sqref="E14">
    <cfRule type="duplicateValues" dxfId="32408" priority="138"/>
  </conditionalFormatting>
  <conditionalFormatting sqref="E14">
    <cfRule type="duplicateValues" dxfId="32407" priority="139"/>
  </conditionalFormatting>
  <conditionalFormatting sqref="E14">
    <cfRule type="duplicateValues" dxfId="32406" priority="140"/>
  </conditionalFormatting>
  <conditionalFormatting sqref="E14">
    <cfRule type="duplicateValues" dxfId="32405" priority="141"/>
  </conditionalFormatting>
  <conditionalFormatting sqref="E14">
    <cfRule type="duplicateValues" dxfId="32404" priority="142"/>
  </conditionalFormatting>
  <conditionalFormatting sqref="E14">
    <cfRule type="duplicateValues" dxfId="32403" priority="143"/>
  </conditionalFormatting>
  <conditionalFormatting sqref="E14">
    <cfRule type="duplicateValues" dxfId="32402" priority="144"/>
  </conditionalFormatting>
  <conditionalFormatting sqref="E14">
    <cfRule type="duplicateValues" dxfId="32401" priority="145"/>
  </conditionalFormatting>
  <conditionalFormatting sqref="D14">
    <cfRule type="duplicateValues" dxfId="32400" priority="121"/>
  </conditionalFormatting>
  <conditionalFormatting sqref="D14">
    <cfRule type="duplicateValues" dxfId="32399" priority="122"/>
  </conditionalFormatting>
  <conditionalFormatting sqref="D14">
    <cfRule type="duplicateValues" dxfId="32398" priority="123"/>
  </conditionalFormatting>
  <conditionalFormatting sqref="D14">
    <cfRule type="duplicateValues" dxfId="32397" priority="124"/>
  </conditionalFormatting>
  <conditionalFormatting sqref="D14">
    <cfRule type="duplicateValues" dxfId="32396" priority="125"/>
  </conditionalFormatting>
  <conditionalFormatting sqref="D14">
    <cfRule type="duplicateValues" dxfId="32395" priority="126"/>
  </conditionalFormatting>
  <conditionalFormatting sqref="D14">
    <cfRule type="duplicateValues" dxfId="32394" priority="127"/>
  </conditionalFormatting>
  <conditionalFormatting sqref="D14">
    <cfRule type="duplicateValues" dxfId="32393" priority="128"/>
  </conditionalFormatting>
  <conditionalFormatting sqref="D14">
    <cfRule type="duplicateValues" dxfId="32392" priority="129"/>
  </conditionalFormatting>
  <conditionalFormatting sqref="G13">
    <cfRule type="duplicateValues" dxfId="32391" priority="111"/>
  </conditionalFormatting>
  <conditionalFormatting sqref="G13">
    <cfRule type="duplicateValues" dxfId="32390" priority="112"/>
  </conditionalFormatting>
  <conditionalFormatting sqref="G13">
    <cfRule type="duplicateValues" dxfId="32389" priority="113"/>
  </conditionalFormatting>
  <conditionalFormatting sqref="G13">
    <cfRule type="duplicateValues" dxfId="32388" priority="114"/>
  </conditionalFormatting>
  <conditionalFormatting sqref="G13">
    <cfRule type="duplicateValues" dxfId="32387" priority="115"/>
  </conditionalFormatting>
  <conditionalFormatting sqref="G13">
    <cfRule type="duplicateValues" dxfId="32386" priority="116"/>
  </conditionalFormatting>
  <conditionalFormatting sqref="G13">
    <cfRule type="duplicateValues" dxfId="32385" priority="117"/>
  </conditionalFormatting>
  <conditionalFormatting sqref="G13">
    <cfRule type="duplicateValues" dxfId="32384" priority="118"/>
  </conditionalFormatting>
  <conditionalFormatting sqref="G13">
    <cfRule type="duplicateValues" dxfId="32383" priority="119"/>
  </conditionalFormatting>
  <conditionalFormatting sqref="I12:J12">
    <cfRule type="duplicateValues" dxfId="32382" priority="104"/>
  </conditionalFormatting>
  <conditionalFormatting sqref="I12:J12">
    <cfRule type="duplicateValues" dxfId="32381" priority="105"/>
  </conditionalFormatting>
  <conditionalFormatting sqref="I12:J12">
    <cfRule type="duplicateValues" dxfId="32380" priority="106"/>
  </conditionalFormatting>
  <conditionalFormatting sqref="I12:J12">
    <cfRule type="duplicateValues" dxfId="32379" priority="107"/>
  </conditionalFormatting>
  <conditionalFormatting sqref="I12:J12">
    <cfRule type="duplicateValues" dxfId="32378" priority="108"/>
  </conditionalFormatting>
  <conditionalFormatting sqref="I12:J12">
    <cfRule type="duplicateValues" dxfId="32377" priority="109"/>
  </conditionalFormatting>
  <conditionalFormatting sqref="E23">
    <cfRule type="duplicateValues" dxfId="32376" priority="100"/>
  </conditionalFormatting>
  <conditionalFormatting sqref="E23">
    <cfRule type="duplicateValues" dxfId="32375" priority="101"/>
  </conditionalFormatting>
  <conditionalFormatting sqref="E23">
    <cfRule type="duplicateValues" dxfId="32374" priority="102"/>
  </conditionalFormatting>
  <conditionalFormatting sqref="D40:G40">
    <cfRule type="duplicateValues" dxfId="32373" priority="60"/>
  </conditionalFormatting>
  <conditionalFormatting sqref="D40:G40">
    <cfRule type="duplicateValues" dxfId="32372" priority="61"/>
  </conditionalFormatting>
  <conditionalFormatting sqref="D40:G40">
    <cfRule type="duplicateValues" dxfId="32371" priority="62"/>
  </conditionalFormatting>
  <conditionalFormatting sqref="D40">
    <cfRule type="duplicateValues" dxfId="32370" priority="63"/>
  </conditionalFormatting>
  <conditionalFormatting sqref="D40">
    <cfRule type="duplicateValues" dxfId="32369" priority="64"/>
  </conditionalFormatting>
  <conditionalFormatting sqref="D40:G40">
    <cfRule type="duplicateValues" dxfId="32368" priority="65"/>
  </conditionalFormatting>
  <conditionalFormatting sqref="E40">
    <cfRule type="duplicateValues" dxfId="32367" priority="66"/>
  </conditionalFormatting>
  <conditionalFormatting sqref="E40">
    <cfRule type="duplicateValues" dxfId="32366" priority="67"/>
  </conditionalFormatting>
  <conditionalFormatting sqref="E40">
    <cfRule type="duplicateValues" dxfId="32365" priority="68"/>
  </conditionalFormatting>
  <conditionalFormatting sqref="E40">
    <cfRule type="duplicateValues" dxfId="32364" priority="69"/>
  </conditionalFormatting>
  <conditionalFormatting sqref="E40">
    <cfRule type="duplicateValues" dxfId="32363" priority="70"/>
  </conditionalFormatting>
  <conditionalFormatting sqref="E40">
    <cfRule type="duplicateValues" dxfId="32362" priority="71"/>
  </conditionalFormatting>
  <conditionalFormatting sqref="D40">
    <cfRule type="duplicateValues" dxfId="32361" priority="72"/>
  </conditionalFormatting>
  <conditionalFormatting sqref="D40:G40">
    <cfRule type="duplicateValues" dxfId="32360" priority="73"/>
  </conditionalFormatting>
  <conditionalFormatting sqref="D40:G40">
    <cfRule type="duplicateValues" dxfId="32359" priority="74"/>
  </conditionalFormatting>
  <conditionalFormatting sqref="E40:G40">
    <cfRule type="duplicateValues" dxfId="32358" priority="75"/>
  </conditionalFormatting>
  <conditionalFormatting sqref="E40:G40">
    <cfRule type="duplicateValues" dxfId="32357" priority="76"/>
  </conditionalFormatting>
  <conditionalFormatting sqref="E40:G40">
    <cfRule type="duplicateValues" dxfId="32356" priority="77"/>
  </conditionalFormatting>
  <conditionalFormatting sqref="F35">
    <cfRule type="duplicateValues" dxfId="32355" priority="50"/>
  </conditionalFormatting>
  <conditionalFormatting sqref="F35">
    <cfRule type="duplicateValues" dxfId="32354" priority="51"/>
  </conditionalFormatting>
  <conditionalFormatting sqref="G35">
    <cfRule type="duplicateValues" dxfId="32353" priority="52"/>
  </conditionalFormatting>
  <conditionalFormatting sqref="G35">
    <cfRule type="duplicateValues" dxfId="32352" priority="53"/>
  </conditionalFormatting>
  <conditionalFormatting sqref="G35">
    <cfRule type="duplicateValues" dxfId="32351" priority="54"/>
  </conditionalFormatting>
  <conditionalFormatting sqref="G35">
    <cfRule type="duplicateValues" dxfId="32350" priority="55"/>
  </conditionalFormatting>
  <conditionalFormatting sqref="G35">
    <cfRule type="duplicateValues" dxfId="32349" priority="56"/>
  </conditionalFormatting>
  <conditionalFormatting sqref="G35">
    <cfRule type="duplicateValues" dxfId="32348" priority="57"/>
  </conditionalFormatting>
  <conditionalFormatting sqref="F35">
    <cfRule type="duplicateValues" dxfId="32347" priority="58"/>
  </conditionalFormatting>
  <conditionalFormatting sqref="F36">
    <cfRule type="duplicateValues" dxfId="32346" priority="47"/>
  </conditionalFormatting>
  <conditionalFormatting sqref="F36">
    <cfRule type="duplicateValues" dxfId="32345" priority="48"/>
  </conditionalFormatting>
  <conditionalFormatting sqref="F36">
    <cfRule type="duplicateValues" dxfId="32344" priority="49"/>
  </conditionalFormatting>
  <conditionalFormatting sqref="E45">
    <cfRule type="duplicateValues" dxfId="32343" priority="44"/>
  </conditionalFormatting>
  <conditionalFormatting sqref="E45">
    <cfRule type="duplicateValues" dxfId="32342" priority="45"/>
  </conditionalFormatting>
  <conditionalFormatting sqref="E45">
    <cfRule type="duplicateValues" dxfId="32341" priority="46"/>
  </conditionalFormatting>
  <conditionalFormatting sqref="F45">
    <cfRule type="duplicateValues" dxfId="32340" priority="29"/>
  </conditionalFormatting>
  <conditionalFormatting sqref="F45">
    <cfRule type="duplicateValues" dxfId="32339" priority="30"/>
  </conditionalFormatting>
  <conditionalFormatting sqref="F45">
    <cfRule type="duplicateValues" dxfId="32338" priority="31"/>
  </conditionalFormatting>
  <conditionalFormatting sqref="F45">
    <cfRule type="duplicateValues" dxfId="32337" priority="32"/>
  </conditionalFormatting>
  <conditionalFormatting sqref="F45">
    <cfRule type="duplicateValues" dxfId="32336" priority="33"/>
  </conditionalFormatting>
  <conditionalFormatting sqref="F45">
    <cfRule type="duplicateValues" dxfId="32335" priority="34"/>
  </conditionalFormatting>
  <conditionalFormatting sqref="F45">
    <cfRule type="duplicateValues" dxfId="32334" priority="35"/>
  </conditionalFormatting>
  <conditionalFormatting sqref="F45">
    <cfRule type="duplicateValues" dxfId="32333" priority="36"/>
  </conditionalFormatting>
  <conditionalFormatting sqref="F45">
    <cfRule type="duplicateValues" dxfId="32332" priority="37"/>
  </conditionalFormatting>
  <conditionalFormatting sqref="F45">
    <cfRule type="duplicateValues" dxfId="32331" priority="38"/>
  </conditionalFormatting>
  <conditionalFormatting sqref="F45">
    <cfRule type="duplicateValues" dxfId="32330" priority="39"/>
  </conditionalFormatting>
  <conditionalFormatting sqref="F45">
    <cfRule type="duplicateValues" dxfId="32329" priority="40"/>
  </conditionalFormatting>
  <conditionalFormatting sqref="F45">
    <cfRule type="duplicateValues" dxfId="32328" priority="41"/>
  </conditionalFormatting>
  <conditionalFormatting sqref="F45">
    <cfRule type="duplicateValues" dxfId="32327" priority="42"/>
  </conditionalFormatting>
  <conditionalFormatting sqref="F45">
    <cfRule type="duplicateValues" dxfId="32326" priority="43"/>
  </conditionalFormatting>
  <conditionalFormatting sqref="D31:G32 D10 D16:D17 G10 G16:G17 D23:G23">
    <cfRule type="duplicateValues" dxfId="32325" priority="18501"/>
  </conditionalFormatting>
  <conditionalFormatting sqref="D31:G32 D10 D16:D17 G10 G16:G17 D23:G23">
    <cfRule type="duplicateValues" dxfId="32324" priority="18507"/>
  </conditionalFormatting>
  <conditionalFormatting sqref="D31:G32 D10 D16:D17 G10 G16:G17 D23:G23">
    <cfRule type="duplicateValues" dxfId="32323" priority="18513"/>
  </conditionalFormatting>
  <conditionalFormatting sqref="D31:G32 D10 D16:D17 G10 G16:G17 D23:G23">
    <cfRule type="duplicateValues" dxfId="32322" priority="18519"/>
  </conditionalFormatting>
  <conditionalFormatting sqref="D31:G32 D10 D16:D17 G10 G16:G17 D23:G23">
    <cfRule type="duplicateValues" dxfId="32321" priority="18525"/>
  </conditionalFormatting>
  <conditionalFormatting sqref="D31:G32 D10 D16:D17 G10 G16:G17 D23:G23">
    <cfRule type="duplicateValues" dxfId="32320" priority="18531"/>
  </conditionalFormatting>
  <conditionalFormatting sqref="E31:G32 E23:G23 G10 G16:G17">
    <cfRule type="duplicateValues" dxfId="32319" priority="18537"/>
  </conditionalFormatting>
  <conditionalFormatting sqref="E31:G32 E23:G23 G10 G16:G17">
    <cfRule type="duplicateValues" dxfId="32318" priority="18541"/>
  </conditionalFormatting>
  <conditionalFormatting sqref="E31:G32 E23:G23 G10 G16:G17">
    <cfRule type="duplicateValues" dxfId="32317" priority="18545"/>
  </conditionalFormatting>
  <conditionalFormatting sqref="H27:K28 K10 H7:K8 H11:K11 H13:K17 H30:K32 H20:K24">
    <cfRule type="duplicateValues" dxfId="32316" priority="18549"/>
  </conditionalFormatting>
  <conditionalFormatting sqref="H27:K28 K10 H7:K8 H11:K11 H13:K17 H30:K32 H20:K24">
    <cfRule type="duplicateValues" dxfId="32315" priority="18556"/>
  </conditionalFormatting>
  <conditionalFormatting sqref="H27:K28 K10 H7:K8 H11:K11 H13:K17 H30:K32 H20:K24">
    <cfRule type="duplicateValues" dxfId="32314" priority="18563"/>
  </conditionalFormatting>
  <conditionalFormatting sqref="H27:K28 K10 H7:K8 H11:K11 H13:K17 H30:K32 H20:K24">
    <cfRule type="duplicateValues" dxfId="32313" priority="18570"/>
  </conditionalFormatting>
  <conditionalFormatting sqref="H27:K28 K10 H7:K8 H11:K11 H13:K17 H30:K32 H20:K24">
    <cfRule type="duplicateValues" dxfId="32312" priority="18577"/>
  </conditionalFormatting>
  <conditionalFormatting sqref="H27:K28 K10 H7:K8 H11:K11 H13:K17 H30:K32 H20:K24">
    <cfRule type="duplicateValues" dxfId="32311" priority="18584"/>
  </conditionalFormatting>
  <conditionalFormatting sqref="D34:E34 G34 D35:G37">
    <cfRule type="duplicateValues" dxfId="32310" priority="18612"/>
  </conditionalFormatting>
  <conditionalFormatting sqref="D34:E34 G34 D35:G37">
    <cfRule type="duplicateValues" dxfId="32309" priority="18615"/>
  </conditionalFormatting>
  <conditionalFormatting sqref="D34:E34 G34 D35:G37">
    <cfRule type="duplicateValues" dxfId="32308" priority="18618"/>
  </conditionalFormatting>
  <conditionalFormatting sqref="D34:D37">
    <cfRule type="duplicateValues" dxfId="32307" priority="18621"/>
  </conditionalFormatting>
  <conditionalFormatting sqref="D34:D37">
    <cfRule type="duplicateValues" dxfId="32306" priority="18622"/>
  </conditionalFormatting>
  <conditionalFormatting sqref="D34:E34 G34 D35:G37">
    <cfRule type="duplicateValues" dxfId="32305" priority="18623"/>
  </conditionalFormatting>
  <conditionalFormatting sqref="E34:E37">
    <cfRule type="duplicateValues" dxfId="32304" priority="18626"/>
  </conditionalFormatting>
  <conditionalFormatting sqref="E34:E37">
    <cfRule type="duplicateValues" dxfId="32303" priority="18627"/>
  </conditionalFormatting>
  <conditionalFormatting sqref="E34:E37">
    <cfRule type="duplicateValues" dxfId="32302" priority="18628"/>
  </conditionalFormatting>
  <conditionalFormatting sqref="E34:E37">
    <cfRule type="duplicateValues" dxfId="32301" priority="18629"/>
  </conditionalFormatting>
  <conditionalFormatting sqref="E34:E37">
    <cfRule type="duplicateValues" dxfId="32300" priority="18630"/>
  </conditionalFormatting>
  <conditionalFormatting sqref="E34:E37">
    <cfRule type="duplicateValues" dxfId="32299" priority="18631"/>
  </conditionalFormatting>
  <conditionalFormatting sqref="D34:D37">
    <cfRule type="duplicateValues" dxfId="32298" priority="18632"/>
  </conditionalFormatting>
  <conditionalFormatting sqref="D34:E34 G34 D35:G37">
    <cfRule type="duplicateValues" dxfId="32297" priority="18633"/>
  </conditionalFormatting>
  <conditionalFormatting sqref="D34:E34 G34 D35:G37">
    <cfRule type="duplicateValues" dxfId="32296" priority="18636"/>
  </conditionalFormatting>
  <conditionalFormatting sqref="E35:G37 E34 G34:G35 D36:F36">
    <cfRule type="duplicateValues" dxfId="32295" priority="18639"/>
  </conditionalFormatting>
  <conditionalFormatting sqref="E35:G37 E34 G34:G35 D36:F36">
    <cfRule type="duplicateValues" dxfId="32294" priority="18643"/>
  </conditionalFormatting>
  <conditionalFormatting sqref="E35:G37 E34 G34:G35 D36:F36">
    <cfRule type="duplicateValues" dxfId="32293" priority="18647"/>
  </conditionalFormatting>
  <conditionalFormatting sqref="D38:G41">
    <cfRule type="duplicateValues" dxfId="32292" priority="18706"/>
  </conditionalFormatting>
  <conditionalFormatting sqref="D38:G41">
    <cfRule type="duplicateValues" dxfId="32291" priority="18707"/>
  </conditionalFormatting>
  <conditionalFormatting sqref="D38:G41">
    <cfRule type="duplicateValues" dxfId="32290" priority="18708"/>
  </conditionalFormatting>
  <conditionalFormatting sqref="D38:D41">
    <cfRule type="duplicateValues" dxfId="32289" priority="18709"/>
  </conditionalFormatting>
  <conditionalFormatting sqref="D38:D41">
    <cfRule type="duplicateValues" dxfId="32288" priority="18710"/>
  </conditionalFormatting>
  <conditionalFormatting sqref="D38:G41">
    <cfRule type="duplicateValues" dxfId="32287" priority="18711"/>
  </conditionalFormatting>
  <conditionalFormatting sqref="E38:E41">
    <cfRule type="duplicateValues" dxfId="32286" priority="18712"/>
  </conditionalFormatting>
  <conditionalFormatting sqref="E38:E41">
    <cfRule type="duplicateValues" dxfId="32285" priority="18713"/>
  </conditionalFormatting>
  <conditionalFormatting sqref="E38:E41">
    <cfRule type="duplicateValues" dxfId="32284" priority="18714"/>
  </conditionalFormatting>
  <conditionalFormatting sqref="E38:E41">
    <cfRule type="duplicateValues" dxfId="32283" priority="18715"/>
  </conditionalFormatting>
  <conditionalFormatting sqref="E38:E41">
    <cfRule type="duplicateValues" dxfId="32282" priority="18716"/>
  </conditionalFormatting>
  <conditionalFormatting sqref="E38:E41">
    <cfRule type="duplicateValues" dxfId="32281" priority="18717"/>
  </conditionalFormatting>
  <conditionalFormatting sqref="D38:D41">
    <cfRule type="duplicateValues" dxfId="32280" priority="18718"/>
  </conditionalFormatting>
  <conditionalFormatting sqref="D38:G41">
    <cfRule type="duplicateValues" dxfId="32279" priority="18719"/>
  </conditionalFormatting>
  <conditionalFormatting sqref="D38:G41">
    <cfRule type="duplicateValues" dxfId="32278" priority="18720"/>
  </conditionalFormatting>
  <conditionalFormatting sqref="E38:G41">
    <cfRule type="duplicateValues" dxfId="32277" priority="18721"/>
  </conditionalFormatting>
  <conditionalFormatting sqref="E38:G41">
    <cfRule type="duplicateValues" dxfId="32276" priority="18722"/>
  </conditionalFormatting>
  <conditionalFormatting sqref="E38:G41">
    <cfRule type="duplicateValues" dxfId="32275" priority="18723"/>
  </conditionalFormatting>
  <conditionalFormatting sqref="H34:K41">
    <cfRule type="duplicateValues" dxfId="32274" priority="18772"/>
  </conditionalFormatting>
  <conditionalFormatting sqref="H34:K41">
    <cfRule type="duplicateValues" dxfId="32273" priority="18773"/>
  </conditionalFormatting>
  <conditionalFormatting sqref="H34:K41">
    <cfRule type="duplicateValues" dxfId="32272" priority="18774"/>
  </conditionalFormatting>
  <conditionalFormatting sqref="H34:K41">
    <cfRule type="duplicateValues" dxfId="32271" priority="18775"/>
  </conditionalFormatting>
  <conditionalFormatting sqref="H34:K41">
    <cfRule type="duplicateValues" dxfId="32270" priority="18776"/>
  </conditionalFormatting>
  <conditionalFormatting sqref="H34:K41">
    <cfRule type="duplicateValues" dxfId="32269" priority="18777"/>
  </conditionalFormatting>
  <conditionalFormatting sqref="D44:K44 H42:K43">
    <cfRule type="duplicateValues" dxfId="32268" priority="18828"/>
  </conditionalFormatting>
  <conditionalFormatting sqref="D44:K44 H42:K43">
    <cfRule type="duplicateValues" dxfId="32267" priority="18830"/>
  </conditionalFormatting>
  <conditionalFormatting sqref="D44:K44 H42:K43">
    <cfRule type="duplicateValues" dxfId="32266" priority="18832"/>
  </conditionalFormatting>
  <conditionalFormatting sqref="D44">
    <cfRule type="duplicateValues" dxfId="32265" priority="18834"/>
  </conditionalFormatting>
  <conditionalFormatting sqref="D44">
    <cfRule type="duplicateValues" dxfId="32264" priority="18835"/>
  </conditionalFormatting>
  <conditionalFormatting sqref="D44:K44 H42:K43">
    <cfRule type="duplicateValues" dxfId="32263" priority="18836"/>
  </conditionalFormatting>
  <conditionalFormatting sqref="E44">
    <cfRule type="duplicateValues" dxfId="32262" priority="18838"/>
  </conditionalFormatting>
  <conditionalFormatting sqref="E44">
    <cfRule type="duplicateValues" dxfId="32261" priority="18839"/>
  </conditionalFormatting>
  <conditionalFormatting sqref="E44">
    <cfRule type="duplicateValues" dxfId="32260" priority="18840"/>
  </conditionalFormatting>
  <conditionalFormatting sqref="E44">
    <cfRule type="duplicateValues" dxfId="32259" priority="18841"/>
  </conditionalFormatting>
  <conditionalFormatting sqref="E44">
    <cfRule type="duplicateValues" dxfId="32258" priority="18842"/>
  </conditionalFormatting>
  <conditionalFormatting sqref="E44">
    <cfRule type="duplicateValues" dxfId="32257" priority="18843"/>
  </conditionalFormatting>
  <conditionalFormatting sqref="D44">
    <cfRule type="duplicateValues" dxfId="32256" priority="18844"/>
  </conditionalFormatting>
  <conditionalFormatting sqref="D44:K44 H42:K43">
    <cfRule type="duplicateValues" dxfId="32255" priority="18845"/>
  </conditionalFormatting>
  <conditionalFormatting sqref="D44:K44 H42:K43">
    <cfRule type="duplicateValues" dxfId="32254" priority="18847"/>
  </conditionalFormatting>
  <conditionalFormatting sqref="E44:G44">
    <cfRule type="duplicateValues" dxfId="32253" priority="18849"/>
  </conditionalFormatting>
  <conditionalFormatting sqref="E44:G44">
    <cfRule type="duplicateValues" dxfId="32252" priority="18850"/>
  </conditionalFormatting>
  <conditionalFormatting sqref="E44:G44">
    <cfRule type="duplicateValues" dxfId="32251" priority="18851"/>
  </conditionalFormatting>
  <conditionalFormatting sqref="D28">
    <cfRule type="duplicateValues" dxfId="32250" priority="19"/>
  </conditionalFormatting>
  <conditionalFormatting sqref="D28">
    <cfRule type="duplicateValues" dxfId="32249" priority="20"/>
  </conditionalFormatting>
  <conditionalFormatting sqref="D28">
    <cfRule type="duplicateValues" dxfId="32248" priority="21"/>
  </conditionalFormatting>
  <conditionalFormatting sqref="D28">
    <cfRule type="duplicateValues" dxfId="32247" priority="22"/>
  </conditionalFormatting>
  <conditionalFormatting sqref="D28">
    <cfRule type="duplicateValues" dxfId="32246" priority="23"/>
  </conditionalFormatting>
  <conditionalFormatting sqref="D28">
    <cfRule type="duplicateValues" dxfId="32245" priority="24"/>
  </conditionalFormatting>
  <conditionalFormatting sqref="D28">
    <cfRule type="duplicateValues" dxfId="32244" priority="25"/>
  </conditionalFormatting>
  <conditionalFormatting sqref="D28">
    <cfRule type="duplicateValues" dxfId="32243" priority="26"/>
  </conditionalFormatting>
  <conditionalFormatting sqref="D28">
    <cfRule type="duplicateValues" dxfId="32242" priority="27"/>
  </conditionalFormatting>
  <conditionalFormatting sqref="E22">
    <cfRule type="duplicateValues" dxfId="32241" priority="9"/>
  </conditionalFormatting>
  <conditionalFormatting sqref="E22">
    <cfRule type="duplicateValues" dxfId="32240" priority="10"/>
  </conditionalFormatting>
  <conditionalFormatting sqref="E22">
    <cfRule type="duplicateValues" dxfId="32239" priority="11"/>
  </conditionalFormatting>
  <conditionalFormatting sqref="E22">
    <cfRule type="duplicateValues" dxfId="32238" priority="12"/>
  </conditionalFormatting>
  <conditionalFormatting sqref="E22">
    <cfRule type="duplicateValues" dxfId="32237" priority="13"/>
  </conditionalFormatting>
  <conditionalFormatting sqref="E22">
    <cfRule type="duplicateValues" dxfId="32236" priority="14"/>
  </conditionalFormatting>
  <conditionalFormatting sqref="E22">
    <cfRule type="duplicateValues" dxfId="32235" priority="15"/>
  </conditionalFormatting>
  <conditionalFormatting sqref="E22">
    <cfRule type="duplicateValues" dxfId="32234" priority="16"/>
  </conditionalFormatting>
  <conditionalFormatting sqref="E22">
    <cfRule type="duplicateValues" dxfId="32233" priority="17"/>
  </conditionalFormatting>
  <conditionalFormatting sqref="H25:I25">
    <cfRule type="duplicateValues" dxfId="32232" priority="2"/>
  </conditionalFormatting>
  <conditionalFormatting sqref="H25:I25">
    <cfRule type="duplicateValues" dxfId="32231" priority="3"/>
  </conditionalFormatting>
  <conditionalFormatting sqref="H25:I25">
    <cfRule type="duplicateValues" dxfId="32230" priority="4"/>
  </conditionalFormatting>
  <conditionalFormatting sqref="H25:I25">
    <cfRule type="duplicateValues" dxfId="32229" priority="5"/>
  </conditionalFormatting>
  <conditionalFormatting sqref="H25:I25">
    <cfRule type="duplicateValues" dxfId="32228" priority="6"/>
  </conditionalFormatting>
  <conditionalFormatting sqref="H25:I25">
    <cfRule type="duplicateValues" dxfId="32227" priority="7"/>
  </conditionalFormatting>
  <conditionalFormatting sqref="D24:E24">
    <cfRule type="duplicateValues" dxfId="32226" priority="18927"/>
  </conditionalFormatting>
  <conditionalFormatting sqref="D24:E24">
    <cfRule type="duplicateValues" dxfId="32225" priority="18928"/>
  </conditionalFormatting>
  <conditionalFormatting sqref="D24:E24">
    <cfRule type="duplicateValues" dxfId="32224" priority="18929"/>
  </conditionalFormatting>
  <conditionalFormatting sqref="D24">
    <cfRule type="duplicateValues" dxfId="32223" priority="18930"/>
  </conditionalFormatting>
  <conditionalFormatting sqref="D24">
    <cfRule type="duplicateValues" dxfId="32222" priority="18931"/>
  </conditionalFormatting>
  <conditionalFormatting sqref="D24:E24">
    <cfRule type="duplicateValues" dxfId="32221" priority="18932"/>
  </conditionalFormatting>
  <conditionalFormatting sqref="E24">
    <cfRule type="duplicateValues" dxfId="32220" priority="18933"/>
  </conditionalFormatting>
  <conditionalFormatting sqref="E24">
    <cfRule type="duplicateValues" dxfId="32219" priority="18934"/>
  </conditionalFormatting>
  <conditionalFormatting sqref="E24">
    <cfRule type="duplicateValues" dxfId="32218" priority="18935"/>
  </conditionalFormatting>
  <conditionalFormatting sqref="E24">
    <cfRule type="duplicateValues" dxfId="32217" priority="18936"/>
  </conditionalFormatting>
  <conditionalFormatting sqref="E24">
    <cfRule type="duplicateValues" dxfId="32216" priority="18937"/>
  </conditionalFormatting>
  <conditionalFormatting sqref="E24">
    <cfRule type="duplicateValues" dxfId="32215" priority="18938"/>
  </conditionalFormatting>
  <conditionalFormatting sqref="D24">
    <cfRule type="duplicateValues" dxfId="32214" priority="18939"/>
  </conditionalFormatting>
  <conditionalFormatting sqref="D24:E24">
    <cfRule type="duplicateValues" dxfId="32213" priority="18940"/>
  </conditionalFormatting>
  <conditionalFormatting sqref="D24:E24">
    <cfRule type="duplicateValues" dxfId="32212" priority="18941"/>
  </conditionalFormatting>
  <conditionalFormatting sqref="G24">
    <cfRule type="duplicateValues" dxfId="32211" priority="18951"/>
  </conditionalFormatting>
  <conditionalFormatting sqref="G24">
    <cfRule type="duplicateValues" dxfId="32210" priority="18952"/>
  </conditionalFormatting>
  <conditionalFormatting sqref="G24">
    <cfRule type="duplicateValues" dxfId="32209" priority="18953"/>
  </conditionalFormatting>
  <conditionalFormatting sqref="G24">
    <cfRule type="duplicateValues" dxfId="32208" priority="18956"/>
  </conditionalFormatting>
  <conditionalFormatting sqref="G24">
    <cfRule type="duplicateValues" dxfId="32207" priority="18958"/>
  </conditionalFormatting>
  <conditionalFormatting sqref="G24">
    <cfRule type="duplicateValues" dxfId="32206" priority="18959"/>
  </conditionalFormatting>
  <conditionalFormatting sqref="F24">
    <cfRule type="duplicateValues" dxfId="32205" priority="18960"/>
  </conditionalFormatting>
  <conditionalFormatting sqref="F24">
    <cfRule type="duplicateValues" dxfId="32204" priority="18961"/>
  </conditionalFormatting>
  <conditionalFormatting sqref="F24">
    <cfRule type="duplicateValues" dxfId="32203" priority="18962"/>
  </conditionalFormatting>
  <conditionalFormatting sqref="F24">
    <cfRule type="duplicateValues" dxfId="32202" priority="18965"/>
  </conditionalFormatting>
  <conditionalFormatting sqref="F24">
    <cfRule type="duplicateValues" dxfId="32201" priority="18967"/>
  </conditionalFormatting>
  <conditionalFormatting sqref="F24">
    <cfRule type="duplicateValues" dxfId="32200" priority="18968"/>
  </conditionalFormatting>
  <conditionalFormatting sqref="D47:K47 H45:K46">
    <cfRule type="duplicateValues" dxfId="32199" priority="19129"/>
  </conditionalFormatting>
  <conditionalFormatting sqref="D47:K47 H45:K46">
    <cfRule type="duplicateValues" dxfId="32198" priority="19131"/>
  </conditionalFormatting>
  <conditionalFormatting sqref="D47:K47 H45:K46">
    <cfRule type="duplicateValues" dxfId="32197" priority="19133"/>
  </conditionalFormatting>
  <conditionalFormatting sqref="D47">
    <cfRule type="duplicateValues" dxfId="32196" priority="19135"/>
  </conditionalFormatting>
  <conditionalFormatting sqref="D47">
    <cfRule type="duplicateValues" dxfId="32195" priority="19136"/>
  </conditionalFormatting>
  <conditionalFormatting sqref="D47:K47 H45:K46">
    <cfRule type="duplicateValues" dxfId="32194" priority="19137"/>
  </conditionalFormatting>
  <conditionalFormatting sqref="E47">
    <cfRule type="duplicateValues" dxfId="32193" priority="19139"/>
  </conditionalFormatting>
  <conditionalFormatting sqref="E47">
    <cfRule type="duplicateValues" dxfId="32192" priority="19140"/>
  </conditionalFormatting>
  <conditionalFormatting sqref="E47">
    <cfRule type="duplicateValues" dxfId="32191" priority="19141"/>
  </conditionalFormatting>
  <conditionalFormatting sqref="E47">
    <cfRule type="duplicateValues" dxfId="32190" priority="19142"/>
  </conditionalFormatting>
  <conditionalFormatting sqref="E47">
    <cfRule type="duplicateValues" dxfId="32189" priority="19143"/>
  </conditionalFormatting>
  <conditionalFormatting sqref="E47">
    <cfRule type="duplicateValues" dxfId="32188" priority="19144"/>
  </conditionalFormatting>
  <conditionalFormatting sqref="D47">
    <cfRule type="duplicateValues" dxfId="32187" priority="19145"/>
  </conditionalFormatting>
  <conditionalFormatting sqref="D47:K47 H45:K46">
    <cfRule type="duplicateValues" dxfId="32186" priority="19146"/>
  </conditionalFormatting>
  <conditionalFormatting sqref="D47:K47 H45:K46">
    <cfRule type="duplicateValues" dxfId="32185" priority="19148"/>
  </conditionalFormatting>
  <conditionalFormatting sqref="E47:G47">
    <cfRule type="duplicateValues" dxfId="32184" priority="19150"/>
  </conditionalFormatting>
  <conditionalFormatting sqref="E47:G47">
    <cfRule type="duplicateValues" dxfId="32183" priority="19151"/>
  </conditionalFormatting>
  <conditionalFormatting sqref="E47:G47">
    <cfRule type="duplicateValues" dxfId="32182" priority="19152"/>
  </conditionalFormatting>
  <conditionalFormatting sqref="D11:E11">
    <cfRule type="duplicateValues" dxfId="32181" priority="19344"/>
  </conditionalFormatting>
  <conditionalFormatting sqref="D11:E11">
    <cfRule type="duplicateValues" dxfId="32180" priority="19345"/>
  </conditionalFormatting>
  <conditionalFormatting sqref="D11:E11">
    <cfRule type="duplicateValues" dxfId="32179" priority="19346"/>
  </conditionalFormatting>
  <conditionalFormatting sqref="D11">
    <cfRule type="duplicateValues" dxfId="32178" priority="19347"/>
  </conditionalFormatting>
  <conditionalFormatting sqref="D11">
    <cfRule type="duplicateValues" dxfId="32177" priority="19348"/>
  </conditionalFormatting>
  <conditionalFormatting sqref="D11:E11">
    <cfRule type="duplicateValues" dxfId="32176" priority="19349"/>
  </conditionalFormatting>
  <conditionalFormatting sqref="E11">
    <cfRule type="duplicateValues" dxfId="32175" priority="19350"/>
  </conditionalFormatting>
  <conditionalFormatting sqref="E11">
    <cfRule type="duplicateValues" dxfId="32174" priority="19351"/>
  </conditionalFormatting>
  <conditionalFormatting sqref="E11">
    <cfRule type="duplicateValues" dxfId="32173" priority="19352"/>
  </conditionalFormatting>
  <conditionalFormatting sqref="E11">
    <cfRule type="duplicateValues" dxfId="32172" priority="19353"/>
  </conditionalFormatting>
  <conditionalFormatting sqref="E11">
    <cfRule type="duplicateValues" dxfId="32171" priority="19354"/>
  </conditionalFormatting>
  <conditionalFormatting sqref="E11">
    <cfRule type="duplicateValues" dxfId="32170" priority="19355"/>
  </conditionalFormatting>
  <conditionalFormatting sqref="D11">
    <cfRule type="duplicateValues" dxfId="32169" priority="19356"/>
  </conditionalFormatting>
  <conditionalFormatting sqref="D11:E11">
    <cfRule type="duplicateValues" dxfId="32168" priority="19357"/>
  </conditionalFormatting>
  <conditionalFormatting sqref="D11:E11">
    <cfRule type="duplicateValues" dxfId="32167" priority="19358"/>
  </conditionalFormatting>
  <conditionalFormatting sqref="G11">
    <cfRule type="duplicateValues" dxfId="32166" priority="19368"/>
  </conditionalFormatting>
  <conditionalFormatting sqref="G11">
    <cfRule type="duplicateValues" dxfId="32165" priority="19369"/>
  </conditionalFormatting>
  <conditionalFormatting sqref="G11">
    <cfRule type="duplicateValues" dxfId="32164" priority="19370"/>
  </conditionalFormatting>
  <conditionalFormatting sqref="G11">
    <cfRule type="duplicateValues" dxfId="32163" priority="19373"/>
  </conditionalFormatting>
  <conditionalFormatting sqref="G11">
    <cfRule type="duplicateValues" dxfId="32162" priority="19375"/>
  </conditionalFormatting>
  <conditionalFormatting sqref="G11">
    <cfRule type="duplicateValues" dxfId="32161" priority="19376"/>
  </conditionalFormatting>
  <conditionalFormatting sqref="F11">
    <cfRule type="duplicateValues" dxfId="32160" priority="19377"/>
  </conditionalFormatting>
  <conditionalFormatting sqref="F11">
    <cfRule type="duplicateValues" dxfId="32159" priority="19378"/>
  </conditionalFormatting>
  <conditionalFormatting sqref="F11">
    <cfRule type="duplicateValues" dxfId="32158" priority="19379"/>
  </conditionalFormatting>
  <conditionalFormatting sqref="F11">
    <cfRule type="duplicateValues" dxfId="32157" priority="19382"/>
  </conditionalFormatting>
  <conditionalFormatting sqref="F11">
    <cfRule type="duplicateValues" dxfId="32156" priority="19384"/>
  </conditionalFormatting>
  <conditionalFormatting sqref="F11">
    <cfRule type="duplicateValues" dxfId="32155" priority="19385"/>
  </conditionalFormatting>
  <conditionalFormatting sqref="D6:K48">
    <cfRule type="duplicateValues" dxfId="32154" priority="19701"/>
    <cfRule type="duplicateValues" dxfId="32153" priority="19702"/>
    <cfRule type="duplicateValues" dxfId="32152" priority="19703"/>
  </conditionalFormatting>
  <dataValidations count="1">
    <dataValidation type="list" allowBlank="1" showInputMessage="1" showErrorMessage="1" sqref="B34 B42:B47 B38:B39 B6:B32">
      <formula1>$AP$75:$AP$92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2"/>
  <sheetViews>
    <sheetView topLeftCell="H1" zoomScale="160" zoomScaleNormal="160" workbookViewId="0">
      <selection activeCell="H9" sqref="H9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42867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Q32+Q48</f>
        <v>110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42</v>
      </c>
      <c r="C6" s="229" t="s">
        <v>103</v>
      </c>
      <c r="D6" s="25" t="s">
        <v>962</v>
      </c>
      <c r="E6" s="25" t="s">
        <v>963</v>
      </c>
      <c r="F6" s="35" t="s">
        <v>981</v>
      </c>
      <c r="G6" s="35" t="s">
        <v>965</v>
      </c>
      <c r="H6" s="26" t="s">
        <v>958</v>
      </c>
      <c r="I6" s="26" t="s">
        <v>959</v>
      </c>
      <c r="J6" s="26" t="s">
        <v>960</v>
      </c>
      <c r="K6" s="26" t="s">
        <v>961</v>
      </c>
      <c r="L6" s="221"/>
      <c r="M6" s="221"/>
      <c r="N6" s="222">
        <f>Q6</f>
        <v>15</v>
      </c>
      <c r="O6" s="223">
        <f>COUNTIF(S6:V8,1)</f>
        <v>10</v>
      </c>
      <c r="P6" s="223">
        <f>COUNTIF(X6:AA8,1)</f>
        <v>5</v>
      </c>
      <c r="Q6" s="223">
        <f>O6+P6</f>
        <v>15</v>
      </c>
      <c r="R6" s="1"/>
      <c r="S6" s="10">
        <f t="shared" ref="S6:V18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0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30" ht="11.25" customHeight="1" x14ac:dyDescent="0.3">
      <c r="A7" s="227"/>
      <c r="B7" s="228"/>
      <c r="C7" s="229"/>
      <c r="D7" s="25" t="s">
        <v>966</v>
      </c>
      <c r="E7" s="25" t="s">
        <v>968</v>
      </c>
      <c r="F7" s="25" t="s">
        <v>969</v>
      </c>
      <c r="G7" s="25" t="s">
        <v>970</v>
      </c>
      <c r="H7" s="26" t="s">
        <v>967</v>
      </c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1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35" t="s">
        <v>979</v>
      </c>
      <c r="E8" s="35" t="s">
        <v>980</v>
      </c>
      <c r="F8" s="3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33">
        <v>2</v>
      </c>
      <c r="B9" s="236" t="s">
        <v>24</v>
      </c>
      <c r="C9" s="239" t="s">
        <v>339</v>
      </c>
      <c r="D9" s="25" t="s">
        <v>971</v>
      </c>
      <c r="E9" s="25" t="s">
        <v>972</v>
      </c>
      <c r="F9" s="25" t="s">
        <v>978</v>
      </c>
      <c r="G9" s="25"/>
      <c r="H9" s="26" t="s">
        <v>889</v>
      </c>
      <c r="I9" s="26" t="s">
        <v>973</v>
      </c>
      <c r="J9" s="26" t="s">
        <v>974</v>
      </c>
      <c r="K9" s="26" t="s">
        <v>975</v>
      </c>
      <c r="L9" s="241"/>
      <c r="M9" s="241"/>
      <c r="N9" s="244">
        <f>Q9</f>
        <v>9</v>
      </c>
      <c r="O9" s="230">
        <f>COUNTIF(S9:V11,1)</f>
        <v>3</v>
      </c>
      <c r="P9" s="230">
        <f>COUNTIF(X9:AA11,1)</f>
        <v>6</v>
      </c>
      <c r="Q9" s="230">
        <f>O9+P9</f>
        <v>9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0</v>
      </c>
      <c r="W9" s="1"/>
      <c r="X9" s="10">
        <f t="shared" si="1"/>
        <v>1</v>
      </c>
      <c r="Y9" s="10">
        <f t="shared" si="1"/>
        <v>1</v>
      </c>
      <c r="Z9" s="10">
        <f t="shared" si="1"/>
        <v>1</v>
      </c>
      <c r="AA9" s="10">
        <f t="shared" si="1"/>
        <v>1</v>
      </c>
    </row>
    <row r="10" spans="1:30" ht="11.25" customHeight="1" x14ac:dyDescent="0.3">
      <c r="A10" s="234"/>
      <c r="B10" s="237"/>
      <c r="C10" s="229"/>
      <c r="D10" s="25"/>
      <c r="E10" s="25"/>
      <c r="F10" s="25"/>
      <c r="G10" s="25"/>
      <c r="H10" s="26" t="s">
        <v>976</v>
      </c>
      <c r="I10" s="26" t="s">
        <v>977</v>
      </c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1</v>
      </c>
      <c r="Y10" s="10">
        <f t="shared" si="1"/>
        <v>1</v>
      </c>
      <c r="Z10" s="10">
        <f t="shared" si="1"/>
        <v>0</v>
      </c>
      <c r="AA10" s="10">
        <f t="shared" si="1"/>
        <v>0</v>
      </c>
      <c r="AB10" s="11"/>
      <c r="AD10" s="12"/>
    </row>
    <row r="11" spans="1:30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3">
        <v>3</v>
      </c>
      <c r="B12" s="236" t="s">
        <v>26</v>
      </c>
      <c r="C12" s="239" t="s">
        <v>988</v>
      </c>
      <c r="D12" s="25" t="s">
        <v>943</v>
      </c>
      <c r="E12" s="25" t="s">
        <v>944</v>
      </c>
      <c r="F12" s="25" t="s">
        <v>945</v>
      </c>
      <c r="G12" s="25" t="s">
        <v>946</v>
      </c>
      <c r="H12" s="26" t="s">
        <v>947</v>
      </c>
      <c r="I12" s="26"/>
      <c r="J12" s="26"/>
      <c r="K12" s="26"/>
      <c r="L12" s="241"/>
      <c r="M12" s="241"/>
      <c r="N12" s="244">
        <f>Q12</f>
        <v>8</v>
      </c>
      <c r="O12" s="230">
        <f>COUNTIF(S12:V15,1)</f>
        <v>7</v>
      </c>
      <c r="P12" s="230">
        <f>COUNTIF(X12:AA15,1)</f>
        <v>1</v>
      </c>
      <c r="Q12" s="230">
        <f>O12+P12</f>
        <v>8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 t="s">
        <v>957</v>
      </c>
      <c r="E13" s="35" t="s">
        <v>989</v>
      </c>
      <c r="F13" s="35" t="s">
        <v>990</v>
      </c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4"/>
      <c r="B14" s="237"/>
      <c r="C14" s="229"/>
      <c r="D14" s="25"/>
      <c r="E14" s="25"/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  <c r="AD14" s="12"/>
    </row>
    <row r="15" spans="1:30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3">
        <v>4</v>
      </c>
      <c r="B16" s="236" t="s">
        <v>34</v>
      </c>
      <c r="C16" s="239" t="s">
        <v>106</v>
      </c>
      <c r="D16" s="25" t="s">
        <v>1006</v>
      </c>
      <c r="E16" s="25" t="s">
        <v>1007</v>
      </c>
      <c r="F16" s="25" t="s">
        <v>1008</v>
      </c>
      <c r="G16" s="25" t="s">
        <v>1009</v>
      </c>
      <c r="H16" s="26" t="s">
        <v>1010</v>
      </c>
      <c r="I16" s="26" t="s">
        <v>1011</v>
      </c>
      <c r="J16" s="26" t="s">
        <v>1012</v>
      </c>
      <c r="K16" s="26"/>
      <c r="L16" s="241"/>
      <c r="M16" s="241"/>
      <c r="N16" s="244">
        <f>Q16</f>
        <v>7</v>
      </c>
      <c r="O16" s="230">
        <f>COUNTIF(S16:V18,1)</f>
        <v>4</v>
      </c>
      <c r="P16" s="230">
        <f>COUNTIF(X16:AA18,1)</f>
        <v>3</v>
      </c>
      <c r="Q16" s="230">
        <f>O16+P16</f>
        <v>7</v>
      </c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0</v>
      </c>
    </row>
    <row r="17" spans="1:30" ht="11.25" customHeight="1" x14ac:dyDescent="0.3">
      <c r="A17" s="234"/>
      <c r="B17" s="237"/>
      <c r="C17" s="229"/>
      <c r="D17" s="25"/>
      <c r="E17" s="25"/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3">
        <v>5</v>
      </c>
      <c r="B19" s="236" t="s">
        <v>36</v>
      </c>
      <c r="C19" s="239" t="s">
        <v>999</v>
      </c>
      <c r="D19" s="35" t="s">
        <v>934</v>
      </c>
      <c r="E19" s="35" t="s">
        <v>935</v>
      </c>
      <c r="F19" s="35" t="s">
        <v>936</v>
      </c>
      <c r="G19" s="35" t="s">
        <v>937</v>
      </c>
      <c r="H19" s="26" t="s">
        <v>631</v>
      </c>
      <c r="I19" s="26" t="s">
        <v>933</v>
      </c>
      <c r="J19" s="26"/>
      <c r="K19" s="26"/>
      <c r="L19" s="241"/>
      <c r="M19" s="241"/>
      <c r="N19" s="244">
        <f>Q19</f>
        <v>14</v>
      </c>
      <c r="O19" s="230">
        <f>COUNTIF(S19:V21,1)</f>
        <v>12</v>
      </c>
      <c r="P19" s="230">
        <f>COUNTIF(X19:AA21,1)</f>
        <v>2</v>
      </c>
      <c r="Q19" s="230">
        <f>O19+P19</f>
        <v>14</v>
      </c>
      <c r="R19" s="1"/>
      <c r="S19" s="10">
        <f t="shared" ref="S19:V31" si="2">IF(D19=$V$1,0,1)</f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1"/>
        <v>1</v>
      </c>
      <c r="Y19" s="10">
        <f t="shared" si="1"/>
        <v>1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4"/>
      <c r="B20" s="237"/>
      <c r="C20" s="229"/>
      <c r="D20" s="35" t="s">
        <v>938</v>
      </c>
      <c r="E20" s="25" t="s">
        <v>948</v>
      </c>
      <c r="F20" s="35" t="s">
        <v>983</v>
      </c>
      <c r="G20" s="35" t="s">
        <v>984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4"/>
      <c r="B21" s="237"/>
      <c r="C21" s="229"/>
      <c r="D21" s="35" t="s">
        <v>985</v>
      </c>
      <c r="E21" s="35" t="s">
        <v>986</v>
      </c>
      <c r="F21" s="35" t="s">
        <v>987</v>
      </c>
      <c r="G21" s="25" t="s">
        <v>864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ref="X21:AA31" si="3">IF(H21=$V$1,0,1)</f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  <c r="AB21" s="11"/>
      <c r="AD21" s="12"/>
    </row>
    <row r="22" spans="1:30" ht="11.25" customHeight="1" x14ac:dyDescent="0.3">
      <c r="A22" s="233">
        <v>6</v>
      </c>
      <c r="B22" s="236" t="s">
        <v>28</v>
      </c>
      <c r="C22" s="239" t="s">
        <v>713</v>
      </c>
      <c r="D22" s="25" t="s">
        <v>1002</v>
      </c>
      <c r="E22" s="25" t="s">
        <v>1042</v>
      </c>
      <c r="F22" s="25" t="s">
        <v>1003</v>
      </c>
      <c r="G22" s="25" t="s">
        <v>1004</v>
      </c>
      <c r="H22" s="26"/>
      <c r="I22" s="26"/>
      <c r="J22" s="26"/>
      <c r="K22" s="26"/>
      <c r="L22" s="241"/>
      <c r="M22" s="241"/>
      <c r="N22" s="244">
        <f>Q22</f>
        <v>5</v>
      </c>
      <c r="O22" s="230">
        <f>COUNTIF(S22:V24,1)</f>
        <v>5</v>
      </c>
      <c r="P22" s="230">
        <f>COUNTIF(X22:AA24,1)</f>
        <v>0</v>
      </c>
      <c r="Q22" s="230">
        <f>O22+P22</f>
        <v>5</v>
      </c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34"/>
      <c r="B23" s="237"/>
      <c r="C23" s="229"/>
      <c r="D23" s="25" t="s">
        <v>1005</v>
      </c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3">
        <v>7</v>
      </c>
      <c r="B25" s="236" t="s">
        <v>30</v>
      </c>
      <c r="C25" s="239" t="s">
        <v>1000</v>
      </c>
      <c r="D25" s="35" t="s">
        <v>991</v>
      </c>
      <c r="E25" s="35" t="s">
        <v>992</v>
      </c>
      <c r="F25" s="35" t="s">
        <v>993</v>
      </c>
      <c r="G25" s="25" t="s">
        <v>994</v>
      </c>
      <c r="H25" s="26" t="s">
        <v>995</v>
      </c>
      <c r="I25" s="26"/>
      <c r="J25" s="26"/>
      <c r="K25" s="26"/>
      <c r="L25" s="241"/>
      <c r="M25" s="241"/>
      <c r="N25" s="244">
        <f>Q25</f>
        <v>13</v>
      </c>
      <c r="O25" s="230">
        <f>COUNTIF(S25:V27,1)</f>
        <v>12</v>
      </c>
      <c r="P25" s="230">
        <f>COUNTIF(X25:AA27,1)</f>
        <v>1</v>
      </c>
      <c r="Q25" s="230">
        <f>O25+P25</f>
        <v>13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1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34"/>
      <c r="B26" s="237"/>
      <c r="C26" s="229"/>
      <c r="D26" s="25" t="s">
        <v>996</v>
      </c>
      <c r="E26" s="25" t="s">
        <v>997</v>
      </c>
      <c r="F26" s="35" t="s">
        <v>998</v>
      </c>
      <c r="G26" s="35" t="s">
        <v>43</v>
      </c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34"/>
      <c r="B27" s="237"/>
      <c r="C27" s="229"/>
      <c r="D27" s="25" t="s">
        <v>841</v>
      </c>
      <c r="E27" s="25" t="s">
        <v>1040</v>
      </c>
      <c r="F27" s="25" t="s">
        <v>1039</v>
      </c>
      <c r="G27" s="35" t="s">
        <v>1001</v>
      </c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49"/>
      <c r="B28" s="50"/>
      <c r="C28" s="48"/>
      <c r="D28" s="25" t="s">
        <v>1041</v>
      </c>
      <c r="E28" s="25"/>
      <c r="F28" s="25"/>
      <c r="G28" s="25"/>
      <c r="H28" s="26"/>
      <c r="I28" s="26"/>
      <c r="J28" s="26"/>
      <c r="K28" s="26"/>
      <c r="L28" s="51"/>
      <c r="M28" s="51"/>
      <c r="N28" s="52"/>
      <c r="O28" s="53"/>
      <c r="P28" s="53"/>
      <c r="Q28" s="53"/>
      <c r="R28" s="1"/>
      <c r="S28" s="10">
        <f t="shared" si="2"/>
        <v>1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3">
        <v>8</v>
      </c>
      <c r="B29" s="236" t="s">
        <v>37</v>
      </c>
      <c r="C29" s="239" t="s">
        <v>341</v>
      </c>
      <c r="D29" s="25" t="s">
        <v>955</v>
      </c>
      <c r="E29" s="25" t="s">
        <v>942</v>
      </c>
      <c r="F29" s="25" t="s">
        <v>949</v>
      </c>
      <c r="G29" s="25" t="s">
        <v>950</v>
      </c>
      <c r="H29" s="26" t="s">
        <v>730</v>
      </c>
      <c r="I29" s="26" t="s">
        <v>939</v>
      </c>
      <c r="J29" s="26" t="s">
        <v>940</v>
      </c>
      <c r="K29" s="26" t="s">
        <v>941</v>
      </c>
      <c r="L29" s="241"/>
      <c r="M29" s="241"/>
      <c r="N29" s="244">
        <f>Q29</f>
        <v>15</v>
      </c>
      <c r="O29" s="230">
        <f>COUNTIF(S29:V31,1)</f>
        <v>10</v>
      </c>
      <c r="P29" s="230">
        <f>COUNTIF(X29:AA31,1)</f>
        <v>5</v>
      </c>
      <c r="Q29" s="230">
        <f>O29+P29</f>
        <v>15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1</v>
      </c>
      <c r="Y29" s="10">
        <f t="shared" si="3"/>
        <v>1</v>
      </c>
      <c r="Z29" s="10">
        <f t="shared" si="3"/>
        <v>1</v>
      </c>
      <c r="AA29" s="10">
        <f t="shared" si="3"/>
        <v>1</v>
      </c>
    </row>
    <row r="30" spans="1:30" ht="11.25" customHeight="1" x14ac:dyDescent="0.3">
      <c r="A30" s="234"/>
      <c r="B30" s="237"/>
      <c r="C30" s="229"/>
      <c r="D30" s="25" t="s">
        <v>951</v>
      </c>
      <c r="E30" s="25" t="s">
        <v>952</v>
      </c>
      <c r="F30" s="25" t="s">
        <v>953</v>
      </c>
      <c r="G30" s="35" t="s">
        <v>982</v>
      </c>
      <c r="H30" s="26" t="s">
        <v>954</v>
      </c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1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4"/>
      <c r="B31" s="237"/>
      <c r="C31" s="229"/>
      <c r="D31" s="25" t="s">
        <v>956</v>
      </c>
      <c r="E31" s="35" t="s">
        <v>964</v>
      </c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  <c r="AD31" s="12"/>
    </row>
    <row r="32" spans="1:30" ht="10.5" customHeight="1" x14ac:dyDescent="0.3">
      <c r="A32" s="247"/>
      <c r="B32" s="225"/>
      <c r="C32" s="226"/>
      <c r="D32" s="224" t="s">
        <v>17</v>
      </c>
      <c r="E32" s="225"/>
      <c r="F32" s="225"/>
      <c r="G32" s="225"/>
      <c r="H32" s="225"/>
      <c r="I32" s="225"/>
      <c r="J32" s="225"/>
      <c r="K32" s="226"/>
      <c r="L32" s="13"/>
      <c r="M32" s="14"/>
      <c r="N32" s="14"/>
      <c r="O32" s="46">
        <f>SUM($O$6:$O$31)</f>
        <v>63</v>
      </c>
      <c r="P32" s="47">
        <f>SUM($P$6:$P$31)</f>
        <v>23</v>
      </c>
      <c r="Q32" s="15">
        <f>SUM(Q6:Q31)</f>
        <v>86</v>
      </c>
      <c r="R32" s="1"/>
      <c r="S32" s="10"/>
      <c r="T32" s="10"/>
      <c r="U32" s="10"/>
      <c r="V32" s="10"/>
      <c r="W32" s="1"/>
      <c r="X32" s="10"/>
      <c r="Y32" s="10"/>
      <c r="Z32" s="10"/>
      <c r="AA32" s="10"/>
    </row>
    <row r="33" spans="1:27" ht="11.25" customHeight="1" x14ac:dyDescent="0.3">
      <c r="A33" s="248">
        <v>1</v>
      </c>
      <c r="B33" s="249" t="s">
        <v>38</v>
      </c>
      <c r="C33" s="229" t="s">
        <v>1026</v>
      </c>
      <c r="D33" s="25" t="s">
        <v>1027</v>
      </c>
      <c r="E33" s="25" t="s">
        <v>1028</v>
      </c>
      <c r="F33" s="25" t="s">
        <v>778</v>
      </c>
      <c r="G33" s="25" t="s">
        <v>1029</v>
      </c>
      <c r="H33" s="26"/>
      <c r="I33" s="26"/>
      <c r="J33" s="26"/>
      <c r="K33" s="26"/>
      <c r="L33" s="221"/>
      <c r="M33" s="221"/>
      <c r="N33" s="222">
        <f>Q33</f>
        <v>4</v>
      </c>
      <c r="O33" s="223">
        <f>COUNTIF(S33:V34,1)</f>
        <v>4</v>
      </c>
      <c r="P33" s="223">
        <f>COUNTIF(X33:AA34,1)</f>
        <v>0</v>
      </c>
      <c r="Q33" s="223">
        <f>O33+P33</f>
        <v>4</v>
      </c>
      <c r="R33" s="1"/>
      <c r="S33" s="10">
        <f t="shared" ref="S33:V46" si="4">IF(D33=$V$1,0,1)</f>
        <v>1</v>
      </c>
      <c r="T33" s="10">
        <f t="shared" si="4"/>
        <v>1</v>
      </c>
      <c r="U33" s="10">
        <f t="shared" si="4"/>
        <v>1</v>
      </c>
      <c r="V33" s="10">
        <f t="shared" si="4"/>
        <v>1</v>
      </c>
      <c r="W33" s="1"/>
      <c r="X33" s="10">
        <f t="shared" ref="X33:AA46" si="5">IF(H33=$V$1,0,1)</f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40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0</v>
      </c>
      <c r="T34" s="10">
        <f t="shared" si="4"/>
        <v>0</v>
      </c>
      <c r="U34" s="10">
        <f t="shared" si="4"/>
        <v>0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>
        <v>2</v>
      </c>
      <c r="B35" s="249" t="s">
        <v>27</v>
      </c>
      <c r="C35" s="229" t="s">
        <v>103</v>
      </c>
      <c r="D35" s="25" t="s">
        <v>1030</v>
      </c>
      <c r="E35" s="25" t="s">
        <v>1031</v>
      </c>
      <c r="F35" s="25" t="s">
        <v>1032</v>
      </c>
      <c r="G35" s="25" t="s">
        <v>1033</v>
      </c>
      <c r="H35" s="26"/>
      <c r="I35" s="26"/>
      <c r="J35" s="26"/>
      <c r="K35" s="26"/>
      <c r="L35" s="221"/>
      <c r="M35" s="221"/>
      <c r="N35" s="222">
        <f>Q35</f>
        <v>9</v>
      </c>
      <c r="O35" s="223">
        <f>COUNTIF(S35:V38,1)</f>
        <v>9</v>
      </c>
      <c r="P35" s="223">
        <f>COUNTIF(X35:AA38,1)</f>
        <v>0</v>
      </c>
      <c r="Q35" s="223">
        <f>O35+P35</f>
        <v>9</v>
      </c>
      <c r="R35" s="1"/>
      <c r="S35" s="10">
        <f t="shared" si="4"/>
        <v>1</v>
      </c>
      <c r="T35" s="10">
        <f t="shared" si="4"/>
        <v>1</v>
      </c>
      <c r="U35" s="10">
        <f t="shared" si="4"/>
        <v>1</v>
      </c>
      <c r="V35" s="10">
        <f t="shared" si="4"/>
        <v>1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29"/>
      <c r="D36" s="25" t="s">
        <v>1034</v>
      </c>
      <c r="E36" s="25" t="s">
        <v>1035</v>
      </c>
      <c r="F36" s="25" t="s">
        <v>1036</v>
      </c>
      <c r="G36" s="25" t="s">
        <v>1037</v>
      </c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1</v>
      </c>
      <c r="T36" s="10">
        <f t="shared" si="4"/>
        <v>1</v>
      </c>
      <c r="U36" s="10">
        <f t="shared" si="4"/>
        <v>1</v>
      </c>
      <c r="V36" s="10">
        <f t="shared" si="4"/>
        <v>1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0"/>
      <c r="C37" s="229"/>
      <c r="D37" s="25" t="s">
        <v>1038</v>
      </c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1</v>
      </c>
      <c r="T37" s="10">
        <f t="shared" si="4"/>
        <v>0</v>
      </c>
      <c r="U37" s="10">
        <f t="shared" si="4"/>
        <v>0</v>
      </c>
      <c r="V37" s="10">
        <f t="shared" si="4"/>
        <v>0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0"/>
      <c r="C38" s="240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0</v>
      </c>
      <c r="T38" s="10">
        <f t="shared" si="4"/>
        <v>0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>
        <v>3</v>
      </c>
      <c r="B39" s="251" t="s">
        <v>29</v>
      </c>
      <c r="C39" s="239" t="s">
        <v>166</v>
      </c>
      <c r="D39" s="25" t="s">
        <v>1022</v>
      </c>
      <c r="E39" s="25" t="s">
        <v>1023</v>
      </c>
      <c r="F39" s="25" t="s">
        <v>1024</v>
      </c>
      <c r="G39" s="25" t="s">
        <v>1025</v>
      </c>
      <c r="H39" s="26"/>
      <c r="I39" s="26"/>
      <c r="J39" s="26"/>
      <c r="K39" s="26"/>
      <c r="L39" s="221"/>
      <c r="M39" s="221"/>
      <c r="N39" s="222">
        <f>Q39</f>
        <v>4</v>
      </c>
      <c r="O39" s="223">
        <f>COUNTIF(S39:V41,1)</f>
        <v>4</v>
      </c>
      <c r="P39" s="223">
        <f>COUNTIF(X39:AA41,1)</f>
        <v>0</v>
      </c>
      <c r="Q39" s="223">
        <f>O39+P39</f>
        <v>4</v>
      </c>
      <c r="R39" s="1"/>
      <c r="S39" s="10">
        <f t="shared" si="4"/>
        <v>1</v>
      </c>
      <c r="T39" s="10">
        <f t="shared" si="4"/>
        <v>1</v>
      </c>
      <c r="U39" s="10">
        <f t="shared" si="4"/>
        <v>1</v>
      </c>
      <c r="V39" s="10">
        <f t="shared" si="4"/>
        <v>1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/>
      <c r="B40" s="251"/>
      <c r="C40" s="229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ref="S40:V44" si="6">IF(D40=$V$1,0,1)</f>
        <v>0</v>
      </c>
      <c r="T40" s="10">
        <f t="shared" si="6"/>
        <v>0</v>
      </c>
      <c r="U40" s="10">
        <f t="shared" si="6"/>
        <v>0</v>
      </c>
      <c r="V40" s="10">
        <f t="shared" si="6"/>
        <v>0</v>
      </c>
      <c r="W40" s="1"/>
      <c r="X40" s="10">
        <f t="shared" ref="X40:AA44" si="7">IF(H40=$V$1,0,1)</f>
        <v>0</v>
      </c>
      <c r="Y40" s="10">
        <f t="shared" si="7"/>
        <v>0</v>
      </c>
      <c r="Z40" s="10">
        <f t="shared" si="7"/>
        <v>0</v>
      </c>
      <c r="AA40" s="10">
        <f t="shared" si="7"/>
        <v>0</v>
      </c>
    </row>
    <row r="41" spans="1:27" ht="11.25" customHeight="1" x14ac:dyDescent="0.3">
      <c r="A41" s="248"/>
      <c r="B41" s="251"/>
      <c r="C41" s="240"/>
      <c r="D41" s="25"/>
      <c r="E41" s="25"/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6"/>
        <v>0</v>
      </c>
      <c r="T41" s="10">
        <f t="shared" si="6"/>
        <v>0</v>
      </c>
      <c r="U41" s="10">
        <f t="shared" si="6"/>
        <v>0</v>
      </c>
      <c r="V41" s="10">
        <f t="shared" si="6"/>
        <v>0</v>
      </c>
      <c r="W41" s="1"/>
      <c r="X41" s="10">
        <f t="shared" si="7"/>
        <v>0</v>
      </c>
      <c r="Y41" s="10">
        <f t="shared" si="7"/>
        <v>0</v>
      </c>
      <c r="Z41" s="10">
        <f t="shared" si="7"/>
        <v>0</v>
      </c>
      <c r="AA41" s="10">
        <f t="shared" si="7"/>
        <v>0</v>
      </c>
    </row>
    <row r="42" spans="1:27" ht="11.25" customHeight="1" x14ac:dyDescent="0.3">
      <c r="A42" s="248">
        <v>4</v>
      </c>
      <c r="B42" s="251" t="s">
        <v>39</v>
      </c>
      <c r="C42" s="229" t="s">
        <v>1017</v>
      </c>
      <c r="D42" s="25" t="s">
        <v>1019</v>
      </c>
      <c r="E42" s="25" t="s">
        <v>1020</v>
      </c>
      <c r="F42" s="25" t="s">
        <v>1021</v>
      </c>
      <c r="G42" s="25"/>
      <c r="H42" s="26" t="s">
        <v>1018</v>
      </c>
      <c r="I42" s="26"/>
      <c r="J42" s="26"/>
      <c r="K42" s="26"/>
      <c r="L42" s="221"/>
      <c r="M42" s="221"/>
      <c r="N42" s="222">
        <f>Q42</f>
        <v>4</v>
      </c>
      <c r="O42" s="223">
        <f>COUNTIF(S42:V44,1)</f>
        <v>3</v>
      </c>
      <c r="P42" s="223">
        <f>COUNTIF(X42:AA44,1)</f>
        <v>1</v>
      </c>
      <c r="Q42" s="223">
        <f>O42+P42</f>
        <v>4</v>
      </c>
      <c r="R42" s="1"/>
      <c r="S42" s="10">
        <f t="shared" si="6"/>
        <v>1</v>
      </c>
      <c r="T42" s="10">
        <f t="shared" si="6"/>
        <v>1</v>
      </c>
      <c r="U42" s="10">
        <f t="shared" si="6"/>
        <v>1</v>
      </c>
      <c r="V42" s="10">
        <f t="shared" si="6"/>
        <v>0</v>
      </c>
      <c r="W42" s="1"/>
      <c r="X42" s="10">
        <f t="shared" si="7"/>
        <v>1</v>
      </c>
      <c r="Y42" s="10">
        <f t="shared" si="7"/>
        <v>0</v>
      </c>
      <c r="Z42" s="10">
        <f t="shared" si="7"/>
        <v>0</v>
      </c>
      <c r="AA42" s="10">
        <f t="shared" si="7"/>
        <v>0</v>
      </c>
    </row>
    <row r="43" spans="1:27" ht="11.25" customHeight="1" x14ac:dyDescent="0.3">
      <c r="A43" s="248"/>
      <c r="B43" s="251"/>
      <c r="C43" s="229"/>
      <c r="D43" s="25"/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6"/>
        <v>0</v>
      </c>
      <c r="T43" s="10">
        <f t="shared" si="6"/>
        <v>0</v>
      </c>
      <c r="U43" s="10">
        <f t="shared" si="6"/>
        <v>0</v>
      </c>
      <c r="V43" s="10">
        <f t="shared" si="6"/>
        <v>0</v>
      </c>
      <c r="W43" s="1"/>
      <c r="X43" s="10">
        <f t="shared" si="7"/>
        <v>0</v>
      </c>
      <c r="Y43" s="10">
        <f t="shared" si="7"/>
        <v>0</v>
      </c>
      <c r="Z43" s="10">
        <f t="shared" si="7"/>
        <v>0</v>
      </c>
      <c r="AA43" s="10">
        <f t="shared" si="7"/>
        <v>0</v>
      </c>
    </row>
    <row r="44" spans="1:27" ht="11.25" customHeight="1" x14ac:dyDescent="0.3">
      <c r="A44" s="248"/>
      <c r="B44" s="251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6"/>
        <v>0</v>
      </c>
      <c r="T44" s="10">
        <f t="shared" si="6"/>
        <v>0</v>
      </c>
      <c r="U44" s="10">
        <f t="shared" si="6"/>
        <v>0</v>
      </c>
      <c r="V44" s="10">
        <f t="shared" si="6"/>
        <v>0</v>
      </c>
      <c r="W44" s="1"/>
      <c r="X44" s="10">
        <f t="shared" si="7"/>
        <v>0</v>
      </c>
      <c r="Y44" s="10">
        <f t="shared" si="7"/>
        <v>0</v>
      </c>
      <c r="Z44" s="10">
        <f t="shared" si="7"/>
        <v>0</v>
      </c>
      <c r="AA44" s="10">
        <f t="shared" si="7"/>
        <v>0</v>
      </c>
    </row>
    <row r="45" spans="1:27" ht="11.25" customHeight="1" x14ac:dyDescent="0.3">
      <c r="A45" s="248">
        <v>5</v>
      </c>
      <c r="B45" s="251" t="s">
        <v>31</v>
      </c>
      <c r="C45" s="229" t="s">
        <v>1013</v>
      </c>
      <c r="D45" s="25" t="s">
        <v>1014</v>
      </c>
      <c r="E45" s="25" t="s">
        <v>1015</v>
      </c>
      <c r="F45" s="25" t="s">
        <v>1016</v>
      </c>
      <c r="G45" s="25"/>
      <c r="H45" s="26"/>
      <c r="I45" s="26"/>
      <c r="J45" s="26"/>
      <c r="K45" s="26"/>
      <c r="L45" s="221"/>
      <c r="M45" s="221"/>
      <c r="N45" s="222">
        <f>Q45</f>
        <v>3</v>
      </c>
      <c r="O45" s="223">
        <f>COUNTIF(S45:V47,1)</f>
        <v>3</v>
      </c>
      <c r="P45" s="223">
        <f>COUNTIF(X45:AA47,1)</f>
        <v>0</v>
      </c>
      <c r="Q45" s="223">
        <f>O45+P45</f>
        <v>3</v>
      </c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7" ht="11.25" customHeight="1" x14ac:dyDescent="0.3">
      <c r="A46" s="248"/>
      <c r="B46" s="251"/>
      <c r="C46" s="229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7" ht="11.25" customHeight="1" x14ac:dyDescent="0.3">
      <c r="A47" s="248"/>
      <c r="B47" s="251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>IF(D47=$V$1,0,1)</f>
        <v>0</v>
      </c>
      <c r="T47" s="10">
        <f>IF(E47=$V$1,0,1)</f>
        <v>0</v>
      </c>
      <c r="U47" s="10">
        <f>IF(F47=$V$1,0,1)</f>
        <v>0</v>
      </c>
      <c r="V47" s="10">
        <f>IF(G47=$V$1,0,1)</f>
        <v>0</v>
      </c>
      <c r="W47" s="1"/>
      <c r="X47" s="10">
        <f>IF(H47=$V$1,0,1)</f>
        <v>0</v>
      </c>
      <c r="Y47" s="10">
        <f>IF(I47=$V$1,0,1)</f>
        <v>0</v>
      </c>
      <c r="Z47" s="10">
        <f>IF(J47=$V$1,0,1)</f>
        <v>0</v>
      </c>
      <c r="AA47" s="10">
        <f>IF(K47=$V$1,0,1)</f>
        <v>0</v>
      </c>
    </row>
    <row r="48" spans="1:27" ht="10.5" customHeight="1" x14ac:dyDescent="0.3">
      <c r="A48" s="224"/>
      <c r="B48" s="225"/>
      <c r="C48" s="226"/>
      <c r="D48" s="252"/>
      <c r="E48" s="253"/>
      <c r="F48" s="253"/>
      <c r="G48" s="253"/>
      <c r="H48" s="253"/>
      <c r="I48" s="253"/>
      <c r="J48" s="253"/>
      <c r="K48" s="254"/>
      <c r="L48" s="13"/>
      <c r="M48" s="16" t="s">
        <v>2</v>
      </c>
      <c r="N48" s="14"/>
      <c r="O48" s="46">
        <f>SUM($O$33:$O$47)</f>
        <v>23</v>
      </c>
      <c r="P48" s="47">
        <f>SUM($P$33:$P$47)</f>
        <v>1</v>
      </c>
      <c r="Q48" s="15">
        <f>SUM(Q33:Q47)</f>
        <v>24</v>
      </c>
      <c r="R48" s="1"/>
      <c r="S48" s="10"/>
      <c r="T48" s="10"/>
      <c r="U48" s="10"/>
      <c r="V48" s="10"/>
      <c r="W48" s="1"/>
      <c r="X48" s="10"/>
      <c r="Y48" s="10"/>
      <c r="Z48" s="10"/>
      <c r="AA48" s="10"/>
    </row>
    <row r="49" spans="3:27" x14ac:dyDescent="0.3">
      <c r="L49" s="255" t="s">
        <v>18</v>
      </c>
      <c r="M49" s="256" t="s">
        <v>19</v>
      </c>
      <c r="N49" s="256"/>
      <c r="O49" s="17">
        <f>SUM($O$32+$O$48)*3</f>
        <v>258</v>
      </c>
      <c r="P49" s="17">
        <f>SUM($P$32*2)</f>
        <v>46</v>
      </c>
    </row>
    <row r="50" spans="3:27" x14ac:dyDescent="0.3">
      <c r="L50" s="255"/>
      <c r="M50" s="256" t="s">
        <v>20</v>
      </c>
      <c r="N50" s="256"/>
      <c r="O50" s="256"/>
      <c r="P50" s="17">
        <f>SUM($P$48*1)</f>
        <v>1</v>
      </c>
    </row>
    <row r="51" spans="3:27" x14ac:dyDescent="0.3">
      <c r="C51" s="23" t="s">
        <v>40</v>
      </c>
      <c r="L51" s="255"/>
      <c r="M51" s="257" t="s">
        <v>21</v>
      </c>
      <c r="N51" s="257"/>
      <c r="O51" s="257"/>
      <c r="P51" s="17">
        <f>SUM($O$49+$P$49+$P$50)</f>
        <v>305</v>
      </c>
    </row>
    <row r="52" spans="3:27" ht="9.75" customHeight="1" x14ac:dyDescent="0.3">
      <c r="C52" s="18"/>
      <c r="D52" s="12"/>
    </row>
    <row r="53" spans="3:27" ht="9.75" customHeight="1" x14ac:dyDescent="0.3">
      <c r="C53" s="18"/>
      <c r="D53" s="12"/>
    </row>
    <row r="54" spans="3:27" ht="9.75" customHeight="1" x14ac:dyDescent="0.25">
      <c r="C54" s="19" t="s">
        <v>22</v>
      </c>
      <c r="D54" s="12"/>
      <c r="R54" s="20" t="s">
        <v>23</v>
      </c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3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3">
      <c r="C71" s="21"/>
      <c r="D71" s="12"/>
    </row>
    <row r="72" spans="3:42" ht="9.75" customHeight="1" x14ac:dyDescent="0.3">
      <c r="C72" s="21"/>
      <c r="D72" s="12"/>
    </row>
    <row r="73" spans="3:42" ht="9.75" customHeight="1" x14ac:dyDescent="0.3">
      <c r="C73" s="21"/>
      <c r="D73" s="12"/>
    </row>
    <row r="74" spans="3:42" ht="9.75" customHeight="1" x14ac:dyDescent="0.3">
      <c r="C74" s="21"/>
      <c r="D74" s="12"/>
      <c r="AP74" s="22"/>
    </row>
    <row r="75" spans="3:42" ht="15.75" customHeight="1" x14ac:dyDescent="0.3">
      <c r="C75" s="21"/>
      <c r="D75" s="12"/>
      <c r="AP75" s="2" t="s">
        <v>42</v>
      </c>
    </row>
    <row r="76" spans="3:42" ht="15.75" customHeight="1" x14ac:dyDescent="0.3">
      <c r="C76" s="21"/>
      <c r="D76" s="12"/>
      <c r="AP76" s="2" t="s">
        <v>24</v>
      </c>
    </row>
    <row r="77" spans="3:42" ht="15.75" customHeight="1" x14ac:dyDescent="0.3">
      <c r="C77" s="21"/>
      <c r="D77" s="12"/>
      <c r="AO77" s="2"/>
      <c r="AP77" s="2" t="s">
        <v>41</v>
      </c>
    </row>
    <row r="78" spans="3:42" ht="15.75" customHeight="1" x14ac:dyDescent="0.3">
      <c r="C78" s="21"/>
      <c r="D78" s="12"/>
      <c r="AP78" s="2" t="s">
        <v>38</v>
      </c>
    </row>
    <row r="79" spans="3:42" ht="15.75" customHeight="1" x14ac:dyDescent="0.3">
      <c r="C79" s="21"/>
      <c r="D79" s="12"/>
      <c r="AP79" s="2" t="s">
        <v>25</v>
      </c>
    </row>
    <row r="80" spans="3:42" ht="15.75" customHeight="1" x14ac:dyDescent="0.3">
      <c r="C80" s="21"/>
      <c r="D80" s="12"/>
      <c r="AP80" s="2" t="s">
        <v>26</v>
      </c>
    </row>
    <row r="81" spans="3:42" ht="15.75" customHeight="1" x14ac:dyDescent="0.3">
      <c r="C81" s="21"/>
      <c r="D81" s="12"/>
      <c r="AP81" s="2" t="s">
        <v>34</v>
      </c>
    </row>
    <row r="82" spans="3:42" ht="15.75" customHeight="1" x14ac:dyDescent="0.3">
      <c r="C82" s="21"/>
      <c r="D82" s="12"/>
      <c r="AP82" s="2" t="s">
        <v>32</v>
      </c>
    </row>
    <row r="83" spans="3:42" ht="15.75" customHeight="1" x14ac:dyDescent="0.3">
      <c r="C83" s="21"/>
      <c r="D83" s="12"/>
      <c r="AP83" s="2" t="s">
        <v>27</v>
      </c>
    </row>
    <row r="84" spans="3:42" ht="15.75" customHeight="1" x14ac:dyDescent="0.3">
      <c r="C84" s="21"/>
      <c r="D84" s="12"/>
      <c r="AP84" s="2" t="s">
        <v>35</v>
      </c>
    </row>
    <row r="85" spans="3:42" ht="15.75" customHeight="1" x14ac:dyDescent="0.3">
      <c r="C85" s="21"/>
      <c r="D85" s="12"/>
      <c r="AP85" s="2" t="s">
        <v>36</v>
      </c>
    </row>
    <row r="86" spans="3:42" x14ac:dyDescent="0.3">
      <c r="AP86" s="2" t="s">
        <v>28</v>
      </c>
    </row>
    <row r="87" spans="3:42" x14ac:dyDescent="0.3">
      <c r="AP87" s="2" t="s">
        <v>29</v>
      </c>
    </row>
    <row r="88" spans="3:42" x14ac:dyDescent="0.3">
      <c r="AP88" s="2" t="s">
        <v>30</v>
      </c>
    </row>
    <row r="89" spans="3:42" x14ac:dyDescent="0.3">
      <c r="AP89" s="2" t="s">
        <v>33</v>
      </c>
    </row>
    <row r="90" spans="3:42" x14ac:dyDescent="0.3">
      <c r="AP90" s="2" t="s">
        <v>31</v>
      </c>
    </row>
    <row r="91" spans="3:42" x14ac:dyDescent="0.3">
      <c r="AP91" s="2" t="s">
        <v>39</v>
      </c>
    </row>
    <row r="92" spans="3:42" x14ac:dyDescent="0.3">
      <c r="AP92" s="2" t="s">
        <v>37</v>
      </c>
    </row>
  </sheetData>
  <mergeCells count="139">
    <mergeCell ref="A48:C48"/>
    <mergeCell ref="D48:K48"/>
    <mergeCell ref="L49:L51"/>
    <mergeCell ref="M49:N49"/>
    <mergeCell ref="M50:O50"/>
    <mergeCell ref="M51:O51"/>
    <mergeCell ref="O45:O47"/>
    <mergeCell ref="P45:P47"/>
    <mergeCell ref="Q45:Q47"/>
    <mergeCell ref="A45:A47"/>
    <mergeCell ref="B45:B47"/>
    <mergeCell ref="C45:C47"/>
    <mergeCell ref="L45:L47"/>
    <mergeCell ref="M45:M47"/>
    <mergeCell ref="N45:N47"/>
    <mergeCell ref="A42:A44"/>
    <mergeCell ref="B42:B44"/>
    <mergeCell ref="C42:C44"/>
    <mergeCell ref="L42:L44"/>
    <mergeCell ref="M42:M44"/>
    <mergeCell ref="N42:N44"/>
    <mergeCell ref="O42:O44"/>
    <mergeCell ref="P42:P44"/>
    <mergeCell ref="Q42:Q44"/>
    <mergeCell ref="A39:A41"/>
    <mergeCell ref="B39:B41"/>
    <mergeCell ref="C39:C41"/>
    <mergeCell ref="L39:L41"/>
    <mergeCell ref="M39:M41"/>
    <mergeCell ref="N39:N41"/>
    <mergeCell ref="O39:O41"/>
    <mergeCell ref="P39:P41"/>
    <mergeCell ref="Q39:Q41"/>
    <mergeCell ref="A35:A38"/>
    <mergeCell ref="B35:B38"/>
    <mergeCell ref="C35:C38"/>
    <mergeCell ref="L35:L38"/>
    <mergeCell ref="M35:M38"/>
    <mergeCell ref="N35:N38"/>
    <mergeCell ref="O35:O38"/>
    <mergeCell ref="P35:P38"/>
    <mergeCell ref="Q35:Q38"/>
    <mergeCell ref="A33:A34"/>
    <mergeCell ref="B33:B34"/>
    <mergeCell ref="C33:C34"/>
    <mergeCell ref="L33:L34"/>
    <mergeCell ref="M33:M34"/>
    <mergeCell ref="N33:N34"/>
    <mergeCell ref="Q29:Q31"/>
    <mergeCell ref="O33:O34"/>
    <mergeCell ref="P33:P34"/>
    <mergeCell ref="Q33:Q34"/>
    <mergeCell ref="A29:A31"/>
    <mergeCell ref="B29:B31"/>
    <mergeCell ref="C29:C31"/>
    <mergeCell ref="L29:L31"/>
    <mergeCell ref="M29:M31"/>
    <mergeCell ref="N29:N31"/>
    <mergeCell ref="O29:O31"/>
    <mergeCell ref="P29:P31"/>
    <mergeCell ref="A32:C32"/>
    <mergeCell ref="D32:K32"/>
    <mergeCell ref="O22:O24"/>
    <mergeCell ref="P22:P24"/>
    <mergeCell ref="Q22:Q24"/>
    <mergeCell ref="A25:A27"/>
    <mergeCell ref="B25:B27"/>
    <mergeCell ref="C25:C27"/>
    <mergeCell ref="L25:L27"/>
    <mergeCell ref="M25:M27"/>
    <mergeCell ref="N25:N27"/>
    <mergeCell ref="O25:O27"/>
    <mergeCell ref="A22:A24"/>
    <mergeCell ref="B22:B24"/>
    <mergeCell ref="C22:C24"/>
    <mergeCell ref="L22:L24"/>
    <mergeCell ref="M22:M24"/>
    <mergeCell ref="N22:N24"/>
    <mergeCell ref="P25:P27"/>
    <mergeCell ref="Q25:Q27"/>
    <mergeCell ref="A19:A21"/>
    <mergeCell ref="B19:B21"/>
    <mergeCell ref="C19:C21"/>
    <mergeCell ref="L19:L21"/>
    <mergeCell ref="M19:M21"/>
    <mergeCell ref="N19:N21"/>
    <mergeCell ref="O19:O21"/>
    <mergeCell ref="P19:P21"/>
    <mergeCell ref="Q19:Q21"/>
    <mergeCell ref="A16:A18"/>
    <mergeCell ref="B16:B18"/>
    <mergeCell ref="C16:C18"/>
    <mergeCell ref="L16:L18"/>
    <mergeCell ref="M16:M18"/>
    <mergeCell ref="N16:N18"/>
    <mergeCell ref="O16:O18"/>
    <mergeCell ref="P16:P18"/>
    <mergeCell ref="Q16:Q18"/>
    <mergeCell ref="O9:O11"/>
    <mergeCell ref="P9:P11"/>
    <mergeCell ref="Q9:Q11"/>
    <mergeCell ref="A12:A15"/>
    <mergeCell ref="B12:B15"/>
    <mergeCell ref="C12:C15"/>
    <mergeCell ref="L12:L15"/>
    <mergeCell ref="M12:M15"/>
    <mergeCell ref="N12:N15"/>
    <mergeCell ref="O12:O15"/>
    <mergeCell ref="A9:A11"/>
    <mergeCell ref="B9:B11"/>
    <mergeCell ref="C9:C11"/>
    <mergeCell ref="L9:L11"/>
    <mergeCell ref="M9:M11"/>
    <mergeCell ref="N9:N11"/>
    <mergeCell ref="P12:P15"/>
    <mergeCell ref="Q12:Q15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33:K38 H40:K47 H13:K18 H11:K11 H21:K24 H27:K27 H29:K31">
    <cfRule type="cellIs" dxfId="32151" priority="1682" operator="equal">
      <formula>0</formula>
    </cfRule>
  </conditionalFormatting>
  <conditionalFormatting sqref="D34:G38 D43:G44 D47:G47">
    <cfRule type="cellIs" dxfId="32150" priority="1681" operator="equal">
      <formula>0</formula>
    </cfRule>
  </conditionalFormatting>
  <conditionalFormatting sqref="H39:K39">
    <cfRule type="cellIs" dxfId="32149" priority="1680" operator="equal">
      <formula>0</formula>
    </cfRule>
  </conditionalFormatting>
  <conditionalFormatting sqref="F24">
    <cfRule type="cellIs" dxfId="32148" priority="517" operator="equal">
      <formula>0</formula>
    </cfRule>
  </conditionalFormatting>
  <conditionalFormatting sqref="D33:E33 G33">
    <cfRule type="cellIs" dxfId="32147" priority="1661" operator="equal">
      <formula>0</formula>
    </cfRule>
  </conditionalFormatting>
  <conditionalFormatting sqref="D39:G39">
    <cfRule type="cellIs" dxfId="32146" priority="1623" operator="equal">
      <formula>0</formula>
    </cfRule>
  </conditionalFormatting>
  <conditionalFormatting sqref="E39">
    <cfRule type="duplicateValues" dxfId="32145" priority="1630"/>
  </conditionalFormatting>
  <conditionalFormatting sqref="E39">
    <cfRule type="duplicateValues" dxfId="32144" priority="1631"/>
  </conditionalFormatting>
  <conditionalFormatting sqref="E39">
    <cfRule type="duplicateValues" dxfId="32143" priority="1632"/>
  </conditionalFormatting>
  <conditionalFormatting sqref="E39">
    <cfRule type="duplicateValues" dxfId="32142" priority="1633"/>
  </conditionalFormatting>
  <conditionalFormatting sqref="E39">
    <cfRule type="duplicateValues" dxfId="32141" priority="1634"/>
  </conditionalFormatting>
  <conditionalFormatting sqref="E39">
    <cfRule type="duplicateValues" dxfId="32140" priority="1635"/>
  </conditionalFormatting>
  <conditionalFormatting sqref="E39:G39">
    <cfRule type="duplicateValues" dxfId="32139" priority="1639"/>
  </conditionalFormatting>
  <conditionalFormatting sqref="E39:G39">
    <cfRule type="duplicateValues" dxfId="32138" priority="1640"/>
  </conditionalFormatting>
  <conditionalFormatting sqref="E39:G39">
    <cfRule type="duplicateValues" dxfId="32137" priority="1641"/>
  </conditionalFormatting>
  <conditionalFormatting sqref="F33">
    <cfRule type="duplicateValues" dxfId="32136" priority="1614"/>
  </conditionalFormatting>
  <conditionalFormatting sqref="F33">
    <cfRule type="duplicateValues" dxfId="32135" priority="1615"/>
  </conditionalFormatting>
  <conditionalFormatting sqref="F33">
    <cfRule type="duplicateValues" dxfId="32134" priority="1616"/>
  </conditionalFormatting>
  <conditionalFormatting sqref="F33">
    <cfRule type="duplicateValues" dxfId="32133" priority="1617"/>
  </conditionalFormatting>
  <conditionalFormatting sqref="F33">
    <cfRule type="duplicateValues" dxfId="32132" priority="1618"/>
  </conditionalFormatting>
  <conditionalFormatting sqref="F33">
    <cfRule type="duplicateValues" dxfId="32131" priority="1619"/>
  </conditionalFormatting>
  <conditionalFormatting sqref="F33">
    <cfRule type="duplicateValues" dxfId="32130" priority="1620"/>
  </conditionalFormatting>
  <conditionalFormatting sqref="F33">
    <cfRule type="duplicateValues" dxfId="32129" priority="1621"/>
  </conditionalFormatting>
  <conditionalFormatting sqref="F33">
    <cfRule type="duplicateValues" dxfId="32128" priority="1622"/>
  </conditionalFormatting>
  <conditionalFormatting sqref="D6:E6">
    <cfRule type="duplicateValues" dxfId="32127" priority="1560"/>
  </conditionalFormatting>
  <conditionalFormatting sqref="D6:E6">
    <cfRule type="duplicateValues" dxfId="32126" priority="1561"/>
  </conditionalFormatting>
  <conditionalFormatting sqref="D6:E6">
    <cfRule type="duplicateValues" dxfId="32125" priority="1562"/>
  </conditionalFormatting>
  <conditionalFormatting sqref="D6">
    <cfRule type="duplicateValues" dxfId="32124" priority="1563"/>
  </conditionalFormatting>
  <conditionalFormatting sqref="D6">
    <cfRule type="duplicateValues" dxfId="32123" priority="1564"/>
  </conditionalFormatting>
  <conditionalFormatting sqref="D6:E6">
    <cfRule type="duplicateValues" dxfId="32122" priority="1565"/>
  </conditionalFormatting>
  <conditionalFormatting sqref="E6">
    <cfRule type="duplicateValues" dxfId="32121" priority="1566"/>
  </conditionalFormatting>
  <conditionalFormatting sqref="E6">
    <cfRule type="duplicateValues" dxfId="32120" priority="1567"/>
  </conditionalFormatting>
  <conditionalFormatting sqref="E6">
    <cfRule type="duplicateValues" dxfId="32119" priority="1568"/>
  </conditionalFormatting>
  <conditionalFormatting sqref="E6">
    <cfRule type="duplicateValues" dxfId="32118" priority="1569"/>
  </conditionalFormatting>
  <conditionalFormatting sqref="E6">
    <cfRule type="duplicateValues" dxfId="32117" priority="1570"/>
  </conditionalFormatting>
  <conditionalFormatting sqref="E6">
    <cfRule type="duplicateValues" dxfId="32116" priority="1571"/>
  </conditionalFormatting>
  <conditionalFormatting sqref="D6">
    <cfRule type="duplicateValues" dxfId="32115" priority="1572"/>
  </conditionalFormatting>
  <conditionalFormatting sqref="D6:E6">
    <cfRule type="duplicateValues" dxfId="32114" priority="1573"/>
  </conditionalFormatting>
  <conditionalFormatting sqref="D6:E6">
    <cfRule type="duplicateValues" dxfId="32113" priority="1574"/>
  </conditionalFormatting>
  <conditionalFormatting sqref="E6">
    <cfRule type="duplicateValues" dxfId="32112" priority="1575"/>
  </conditionalFormatting>
  <conditionalFormatting sqref="E6">
    <cfRule type="duplicateValues" dxfId="32111" priority="1576"/>
  </conditionalFormatting>
  <conditionalFormatting sqref="E6">
    <cfRule type="duplicateValues" dxfId="32110" priority="1577"/>
  </conditionalFormatting>
  <conditionalFormatting sqref="D9 G9">
    <cfRule type="duplicateValues" dxfId="32109" priority="1527"/>
  </conditionalFormatting>
  <conditionalFormatting sqref="D9 G9">
    <cfRule type="duplicateValues" dxfId="32108" priority="1528"/>
  </conditionalFormatting>
  <conditionalFormatting sqref="D9 G9">
    <cfRule type="duplicateValues" dxfId="32107" priority="1529"/>
  </conditionalFormatting>
  <conditionalFormatting sqref="D9">
    <cfRule type="duplicateValues" dxfId="32106" priority="1530"/>
  </conditionalFormatting>
  <conditionalFormatting sqref="D9">
    <cfRule type="duplicateValues" dxfId="32105" priority="1531"/>
  </conditionalFormatting>
  <conditionalFormatting sqref="D9 G9">
    <cfRule type="duplicateValues" dxfId="32104" priority="1532"/>
  </conditionalFormatting>
  <conditionalFormatting sqref="D9">
    <cfRule type="duplicateValues" dxfId="32103" priority="1533"/>
  </conditionalFormatting>
  <conditionalFormatting sqref="D9 G9">
    <cfRule type="duplicateValues" dxfId="32102" priority="1534"/>
  </conditionalFormatting>
  <conditionalFormatting sqref="D9 G9">
    <cfRule type="duplicateValues" dxfId="32101" priority="1535"/>
  </conditionalFormatting>
  <conditionalFormatting sqref="G9">
    <cfRule type="duplicateValues" dxfId="32100" priority="1536"/>
  </conditionalFormatting>
  <conditionalFormatting sqref="G9">
    <cfRule type="duplicateValues" dxfId="32099" priority="1537"/>
  </conditionalFormatting>
  <conditionalFormatting sqref="G9">
    <cfRule type="duplicateValues" dxfId="32098" priority="1538"/>
  </conditionalFormatting>
  <conditionalFormatting sqref="D7:E7">
    <cfRule type="duplicateValues" dxfId="32097" priority="1490"/>
  </conditionalFormatting>
  <conditionalFormatting sqref="D7:E7">
    <cfRule type="duplicateValues" dxfId="32096" priority="1491"/>
  </conditionalFormatting>
  <conditionalFormatting sqref="D7:E7">
    <cfRule type="duplicateValues" dxfId="32095" priority="1492"/>
  </conditionalFormatting>
  <conditionalFormatting sqref="D7">
    <cfRule type="duplicateValues" dxfId="32094" priority="1493"/>
  </conditionalFormatting>
  <conditionalFormatting sqref="D7">
    <cfRule type="duplicateValues" dxfId="32093" priority="1494"/>
  </conditionalFormatting>
  <conditionalFormatting sqref="D7:E7">
    <cfRule type="duplicateValues" dxfId="32092" priority="1495"/>
  </conditionalFormatting>
  <conditionalFormatting sqref="E7">
    <cfRule type="duplicateValues" dxfId="32091" priority="1496"/>
  </conditionalFormatting>
  <conditionalFormatting sqref="E7">
    <cfRule type="duplicateValues" dxfId="32090" priority="1497"/>
  </conditionalFormatting>
  <conditionalFormatting sqref="E7">
    <cfRule type="duplicateValues" dxfId="32089" priority="1498"/>
  </conditionalFormatting>
  <conditionalFormatting sqref="E7">
    <cfRule type="duplicateValues" dxfId="32088" priority="1499"/>
  </conditionalFormatting>
  <conditionalFormatting sqref="E7">
    <cfRule type="duplicateValues" dxfId="32087" priority="1500"/>
  </conditionalFormatting>
  <conditionalFormatting sqref="E7">
    <cfRule type="duplicateValues" dxfId="32086" priority="1501"/>
  </conditionalFormatting>
  <conditionalFormatting sqref="D7">
    <cfRule type="duplicateValues" dxfId="32085" priority="1502"/>
  </conditionalFormatting>
  <conditionalFormatting sqref="D7:E7">
    <cfRule type="duplicateValues" dxfId="32084" priority="1503"/>
  </conditionalFormatting>
  <conditionalFormatting sqref="D7:E7">
    <cfRule type="duplicateValues" dxfId="32083" priority="1504"/>
  </conditionalFormatting>
  <conditionalFormatting sqref="E7">
    <cfRule type="duplicateValues" dxfId="32082" priority="1505"/>
  </conditionalFormatting>
  <conditionalFormatting sqref="E7">
    <cfRule type="duplicateValues" dxfId="32081" priority="1506"/>
  </conditionalFormatting>
  <conditionalFormatting sqref="E7">
    <cfRule type="duplicateValues" dxfId="32080" priority="1507"/>
  </conditionalFormatting>
  <conditionalFormatting sqref="D8:E8">
    <cfRule type="duplicateValues" dxfId="32079" priority="1471"/>
  </conditionalFormatting>
  <conditionalFormatting sqref="D8:E8">
    <cfRule type="duplicateValues" dxfId="32078" priority="1472"/>
  </conditionalFormatting>
  <conditionalFormatting sqref="D8:E8">
    <cfRule type="duplicateValues" dxfId="32077" priority="1473"/>
  </conditionalFormatting>
  <conditionalFormatting sqref="D8">
    <cfRule type="duplicateValues" dxfId="32076" priority="1474"/>
  </conditionalFormatting>
  <conditionalFormatting sqref="D8">
    <cfRule type="duplicateValues" dxfId="32075" priority="1475"/>
  </conditionalFormatting>
  <conditionalFormatting sqref="D8:E8">
    <cfRule type="duplicateValues" dxfId="32074" priority="1476"/>
  </conditionalFormatting>
  <conditionalFormatting sqref="E8">
    <cfRule type="duplicateValues" dxfId="32073" priority="1477"/>
  </conditionalFormatting>
  <conditionalFormatting sqref="E8">
    <cfRule type="duplicateValues" dxfId="32072" priority="1478"/>
  </conditionalFormatting>
  <conditionalFormatting sqref="E8">
    <cfRule type="duplicateValues" dxfId="32071" priority="1479"/>
  </conditionalFormatting>
  <conditionalFormatting sqref="E8">
    <cfRule type="duplicateValues" dxfId="32070" priority="1480"/>
  </conditionalFormatting>
  <conditionalFormatting sqref="E8">
    <cfRule type="duplicateValues" dxfId="32069" priority="1481"/>
  </conditionalFormatting>
  <conditionalFormatting sqref="E8">
    <cfRule type="duplicateValues" dxfId="32068" priority="1482"/>
  </conditionalFormatting>
  <conditionalFormatting sqref="D8">
    <cfRule type="duplicateValues" dxfId="32067" priority="1483"/>
  </conditionalFormatting>
  <conditionalFormatting sqref="D8:E8">
    <cfRule type="duplicateValues" dxfId="32066" priority="1484"/>
  </conditionalFormatting>
  <conditionalFormatting sqref="D8:E8">
    <cfRule type="duplicateValues" dxfId="32065" priority="1485"/>
  </conditionalFormatting>
  <conditionalFormatting sqref="E8">
    <cfRule type="duplicateValues" dxfId="32064" priority="1486"/>
  </conditionalFormatting>
  <conditionalFormatting sqref="E8">
    <cfRule type="duplicateValues" dxfId="32063" priority="1487"/>
  </conditionalFormatting>
  <conditionalFormatting sqref="E8">
    <cfRule type="duplicateValues" dxfId="32062" priority="1488"/>
  </conditionalFormatting>
  <conditionalFormatting sqref="G6">
    <cfRule type="duplicateValues" dxfId="32061" priority="1432"/>
  </conditionalFormatting>
  <conditionalFormatting sqref="G6">
    <cfRule type="duplicateValues" dxfId="32060" priority="1433"/>
  </conditionalFormatting>
  <conditionalFormatting sqref="G6">
    <cfRule type="duplicateValues" dxfId="32059" priority="1434"/>
  </conditionalFormatting>
  <conditionalFormatting sqref="G6">
    <cfRule type="duplicateValues" dxfId="32058" priority="1435"/>
  </conditionalFormatting>
  <conditionalFormatting sqref="G6">
    <cfRule type="duplicateValues" dxfId="32057" priority="1436"/>
  </conditionalFormatting>
  <conditionalFormatting sqref="G6">
    <cfRule type="duplicateValues" dxfId="32056" priority="1437"/>
  </conditionalFormatting>
  <conditionalFormatting sqref="G6">
    <cfRule type="duplicateValues" dxfId="32055" priority="1438"/>
  </conditionalFormatting>
  <conditionalFormatting sqref="G6">
    <cfRule type="duplicateValues" dxfId="32054" priority="1439"/>
  </conditionalFormatting>
  <conditionalFormatting sqref="G6">
    <cfRule type="duplicateValues" dxfId="32053" priority="1440"/>
  </conditionalFormatting>
  <conditionalFormatting sqref="G7">
    <cfRule type="duplicateValues" dxfId="32052" priority="1412"/>
  </conditionalFormatting>
  <conditionalFormatting sqref="G7">
    <cfRule type="duplicateValues" dxfId="32051" priority="1413"/>
  </conditionalFormatting>
  <conditionalFormatting sqref="G7">
    <cfRule type="duplicateValues" dxfId="32050" priority="1414"/>
  </conditionalFormatting>
  <conditionalFormatting sqref="G7">
    <cfRule type="duplicateValues" dxfId="32049" priority="1415"/>
  </conditionalFormatting>
  <conditionalFormatting sqref="G7">
    <cfRule type="duplicateValues" dxfId="32048" priority="1416"/>
  </conditionalFormatting>
  <conditionalFormatting sqref="G7">
    <cfRule type="duplicateValues" dxfId="32047" priority="1417"/>
  </conditionalFormatting>
  <conditionalFormatting sqref="G7">
    <cfRule type="duplicateValues" dxfId="32046" priority="1418"/>
  </conditionalFormatting>
  <conditionalFormatting sqref="G7">
    <cfRule type="duplicateValues" dxfId="32045" priority="1419"/>
  </conditionalFormatting>
  <conditionalFormatting sqref="G7">
    <cfRule type="duplicateValues" dxfId="32044" priority="1420"/>
  </conditionalFormatting>
  <conditionalFormatting sqref="G8">
    <cfRule type="duplicateValues" dxfId="32043" priority="1402"/>
  </conditionalFormatting>
  <conditionalFormatting sqref="G8">
    <cfRule type="duplicateValues" dxfId="32042" priority="1403"/>
  </conditionalFormatting>
  <conditionalFormatting sqref="G8">
    <cfRule type="duplicateValues" dxfId="32041" priority="1404"/>
  </conditionalFormatting>
  <conditionalFormatting sqref="G8">
    <cfRule type="duplicateValues" dxfId="32040" priority="1405"/>
  </conditionalFormatting>
  <conditionalFormatting sqref="G8">
    <cfRule type="duplicateValues" dxfId="32039" priority="1406"/>
  </conditionalFormatting>
  <conditionalFormatting sqref="G8">
    <cfRule type="duplicateValues" dxfId="32038" priority="1407"/>
  </conditionalFormatting>
  <conditionalFormatting sqref="G8">
    <cfRule type="duplicateValues" dxfId="32037" priority="1408"/>
  </conditionalFormatting>
  <conditionalFormatting sqref="G8">
    <cfRule type="duplicateValues" dxfId="32036" priority="1409"/>
  </conditionalFormatting>
  <conditionalFormatting sqref="G8">
    <cfRule type="duplicateValues" dxfId="32035" priority="1410"/>
  </conditionalFormatting>
  <conditionalFormatting sqref="E17">
    <cfRule type="duplicateValues" dxfId="32034" priority="1362"/>
  </conditionalFormatting>
  <conditionalFormatting sqref="E17">
    <cfRule type="duplicateValues" dxfId="32033" priority="1363"/>
  </conditionalFormatting>
  <conditionalFormatting sqref="E17">
    <cfRule type="duplicateValues" dxfId="32032" priority="1364"/>
  </conditionalFormatting>
  <conditionalFormatting sqref="E17">
    <cfRule type="duplicateValues" dxfId="32031" priority="1365"/>
  </conditionalFormatting>
  <conditionalFormatting sqref="E17">
    <cfRule type="duplicateValues" dxfId="32030" priority="1366"/>
  </conditionalFormatting>
  <conditionalFormatting sqref="E17">
    <cfRule type="duplicateValues" dxfId="32029" priority="1367"/>
  </conditionalFormatting>
  <conditionalFormatting sqref="E17">
    <cfRule type="duplicateValues" dxfId="32028" priority="1368"/>
  </conditionalFormatting>
  <conditionalFormatting sqref="E17">
    <cfRule type="duplicateValues" dxfId="32027" priority="1369"/>
  </conditionalFormatting>
  <conditionalFormatting sqref="E17">
    <cfRule type="duplicateValues" dxfId="32026" priority="1370"/>
  </conditionalFormatting>
  <conditionalFormatting sqref="E9">
    <cfRule type="duplicateValues" dxfId="32025" priority="1352"/>
  </conditionalFormatting>
  <conditionalFormatting sqref="E9">
    <cfRule type="duplicateValues" dxfId="32024" priority="1353"/>
  </conditionalFormatting>
  <conditionalFormatting sqref="E9">
    <cfRule type="duplicateValues" dxfId="32023" priority="1354"/>
  </conditionalFormatting>
  <conditionalFormatting sqref="E9">
    <cfRule type="duplicateValues" dxfId="32022" priority="1355"/>
  </conditionalFormatting>
  <conditionalFormatting sqref="E9">
    <cfRule type="duplicateValues" dxfId="32021" priority="1356"/>
  </conditionalFormatting>
  <conditionalFormatting sqref="E9">
    <cfRule type="duplicateValues" dxfId="32020" priority="1357"/>
  </conditionalFormatting>
  <conditionalFormatting sqref="E9">
    <cfRule type="duplicateValues" dxfId="32019" priority="1358"/>
  </conditionalFormatting>
  <conditionalFormatting sqref="E9">
    <cfRule type="duplicateValues" dxfId="32018" priority="1359"/>
  </conditionalFormatting>
  <conditionalFormatting sqref="E9">
    <cfRule type="duplicateValues" dxfId="32017" priority="1360"/>
  </conditionalFormatting>
  <conditionalFormatting sqref="E10">
    <cfRule type="duplicateValues" dxfId="32016" priority="1342"/>
  </conditionalFormatting>
  <conditionalFormatting sqref="E10">
    <cfRule type="duplicateValues" dxfId="32015" priority="1343"/>
  </conditionalFormatting>
  <conditionalFormatting sqref="E10">
    <cfRule type="duplicateValues" dxfId="32014" priority="1344"/>
  </conditionalFormatting>
  <conditionalFormatting sqref="E10">
    <cfRule type="duplicateValues" dxfId="32013" priority="1345"/>
  </conditionalFormatting>
  <conditionalFormatting sqref="E10">
    <cfRule type="duplicateValues" dxfId="32012" priority="1346"/>
  </conditionalFormatting>
  <conditionalFormatting sqref="E10">
    <cfRule type="duplicateValues" dxfId="32011" priority="1347"/>
  </conditionalFormatting>
  <conditionalFormatting sqref="E10">
    <cfRule type="duplicateValues" dxfId="32010" priority="1348"/>
  </conditionalFormatting>
  <conditionalFormatting sqref="E10">
    <cfRule type="duplicateValues" dxfId="32009" priority="1349"/>
  </conditionalFormatting>
  <conditionalFormatting sqref="E10">
    <cfRule type="duplicateValues" dxfId="32008" priority="1350"/>
  </conditionalFormatting>
  <conditionalFormatting sqref="F6">
    <cfRule type="duplicateValues" dxfId="32007" priority="1322"/>
  </conditionalFormatting>
  <conditionalFormatting sqref="F6">
    <cfRule type="duplicateValues" dxfId="32006" priority="1323"/>
  </conditionalFormatting>
  <conditionalFormatting sqref="F6">
    <cfRule type="duplicateValues" dxfId="32005" priority="1324"/>
  </conditionalFormatting>
  <conditionalFormatting sqref="F6">
    <cfRule type="duplicateValues" dxfId="32004" priority="1325"/>
  </conditionalFormatting>
  <conditionalFormatting sqref="F6">
    <cfRule type="duplicateValues" dxfId="32003" priority="1326"/>
  </conditionalFormatting>
  <conditionalFormatting sqref="F6">
    <cfRule type="duplicateValues" dxfId="32002" priority="1327"/>
  </conditionalFormatting>
  <conditionalFormatting sqref="F6">
    <cfRule type="duplicateValues" dxfId="32001" priority="1328"/>
  </conditionalFormatting>
  <conditionalFormatting sqref="F6">
    <cfRule type="duplicateValues" dxfId="32000" priority="1329"/>
  </conditionalFormatting>
  <conditionalFormatting sqref="F6">
    <cfRule type="duplicateValues" dxfId="31999" priority="1330"/>
  </conditionalFormatting>
  <conditionalFormatting sqref="F9">
    <cfRule type="duplicateValues" dxfId="31998" priority="1301"/>
  </conditionalFormatting>
  <conditionalFormatting sqref="F9">
    <cfRule type="duplicateValues" dxfId="31997" priority="1302"/>
  </conditionalFormatting>
  <conditionalFormatting sqref="F9">
    <cfRule type="duplicateValues" dxfId="31996" priority="1303"/>
  </conditionalFormatting>
  <conditionalFormatting sqref="F9">
    <cfRule type="duplicateValues" dxfId="31995" priority="1304"/>
  </conditionalFormatting>
  <conditionalFormatting sqref="F9">
    <cfRule type="duplicateValues" dxfId="31994" priority="1305"/>
  </conditionalFormatting>
  <conditionalFormatting sqref="F9">
    <cfRule type="duplicateValues" dxfId="31993" priority="1306"/>
  </conditionalFormatting>
  <conditionalFormatting sqref="F9">
    <cfRule type="duplicateValues" dxfId="31992" priority="1307"/>
  </conditionalFormatting>
  <conditionalFormatting sqref="F9">
    <cfRule type="duplicateValues" dxfId="31991" priority="1308"/>
  </conditionalFormatting>
  <conditionalFormatting sqref="F9">
    <cfRule type="duplicateValues" dxfId="31990" priority="1309"/>
  </conditionalFormatting>
  <conditionalFormatting sqref="F7">
    <cfRule type="duplicateValues" dxfId="31989" priority="1292"/>
  </conditionalFormatting>
  <conditionalFormatting sqref="F7">
    <cfRule type="duplicateValues" dxfId="31988" priority="1293"/>
  </conditionalFormatting>
  <conditionalFormatting sqref="F7">
    <cfRule type="duplicateValues" dxfId="31987" priority="1294"/>
  </conditionalFormatting>
  <conditionalFormatting sqref="F7">
    <cfRule type="duplicateValues" dxfId="31986" priority="1295"/>
  </conditionalFormatting>
  <conditionalFormatting sqref="F7">
    <cfRule type="duplicateValues" dxfId="31985" priority="1296"/>
  </conditionalFormatting>
  <conditionalFormatting sqref="F7">
    <cfRule type="duplicateValues" dxfId="31984" priority="1297"/>
  </conditionalFormatting>
  <conditionalFormatting sqref="F7">
    <cfRule type="duplicateValues" dxfId="31983" priority="1298"/>
  </conditionalFormatting>
  <conditionalFormatting sqref="F7">
    <cfRule type="duplicateValues" dxfId="31982" priority="1299"/>
  </conditionalFormatting>
  <conditionalFormatting sqref="F7">
    <cfRule type="duplicateValues" dxfId="31981" priority="1300"/>
  </conditionalFormatting>
  <conditionalFormatting sqref="F8">
    <cfRule type="duplicateValues" dxfId="31980" priority="1282"/>
  </conditionalFormatting>
  <conditionalFormatting sqref="F8">
    <cfRule type="duplicateValues" dxfId="31979" priority="1283"/>
  </conditionalFormatting>
  <conditionalFormatting sqref="F8">
    <cfRule type="duplicateValues" dxfId="31978" priority="1284"/>
  </conditionalFormatting>
  <conditionalFormatting sqref="F8">
    <cfRule type="duplicateValues" dxfId="31977" priority="1285"/>
  </conditionalFormatting>
  <conditionalFormatting sqref="F8">
    <cfRule type="duplicateValues" dxfId="31976" priority="1286"/>
  </conditionalFormatting>
  <conditionalFormatting sqref="F8">
    <cfRule type="duplicateValues" dxfId="31975" priority="1287"/>
  </conditionalFormatting>
  <conditionalFormatting sqref="F8">
    <cfRule type="duplicateValues" dxfId="31974" priority="1288"/>
  </conditionalFormatting>
  <conditionalFormatting sqref="F8">
    <cfRule type="duplicateValues" dxfId="31973" priority="1289"/>
  </conditionalFormatting>
  <conditionalFormatting sqref="F8">
    <cfRule type="duplicateValues" dxfId="31972" priority="1290"/>
  </conditionalFormatting>
  <conditionalFormatting sqref="D15">
    <cfRule type="duplicateValues" dxfId="31971" priority="1262"/>
  </conditionalFormatting>
  <conditionalFormatting sqref="D15">
    <cfRule type="duplicateValues" dxfId="31970" priority="1263"/>
  </conditionalFormatting>
  <conditionalFormatting sqref="D15">
    <cfRule type="duplicateValues" dxfId="31969" priority="1264"/>
  </conditionalFormatting>
  <conditionalFormatting sqref="D15">
    <cfRule type="duplicateValues" dxfId="31968" priority="1265"/>
  </conditionalFormatting>
  <conditionalFormatting sqref="D15">
    <cfRule type="duplicateValues" dxfId="31967" priority="1266"/>
  </conditionalFormatting>
  <conditionalFormatting sqref="D15">
    <cfRule type="duplicateValues" dxfId="31966" priority="1267"/>
  </conditionalFormatting>
  <conditionalFormatting sqref="D15">
    <cfRule type="duplicateValues" dxfId="31965" priority="1268"/>
  </conditionalFormatting>
  <conditionalFormatting sqref="D15">
    <cfRule type="duplicateValues" dxfId="31964" priority="1269"/>
  </conditionalFormatting>
  <conditionalFormatting sqref="D15">
    <cfRule type="duplicateValues" dxfId="31963" priority="1270"/>
  </conditionalFormatting>
  <conditionalFormatting sqref="D14:E14">
    <cfRule type="duplicateValues" dxfId="31962" priority="1224"/>
  </conditionalFormatting>
  <conditionalFormatting sqref="D14:E14">
    <cfRule type="duplicateValues" dxfId="31961" priority="1225"/>
  </conditionalFormatting>
  <conditionalFormatting sqref="D14:E14">
    <cfRule type="duplicateValues" dxfId="31960" priority="1226"/>
  </conditionalFormatting>
  <conditionalFormatting sqref="D14">
    <cfRule type="duplicateValues" dxfId="31959" priority="1227"/>
  </conditionalFormatting>
  <conditionalFormatting sqref="D14">
    <cfRule type="duplicateValues" dxfId="31958" priority="1228"/>
  </conditionalFormatting>
  <conditionalFormatting sqref="D14:E14">
    <cfRule type="duplicateValues" dxfId="31957" priority="1229"/>
  </conditionalFormatting>
  <conditionalFormatting sqref="E14">
    <cfRule type="duplicateValues" dxfId="31956" priority="1230"/>
  </conditionalFormatting>
  <conditionalFormatting sqref="E14">
    <cfRule type="duplicateValues" dxfId="31955" priority="1231"/>
  </conditionalFormatting>
  <conditionalFormatting sqref="E14">
    <cfRule type="duplicateValues" dxfId="31954" priority="1232"/>
  </conditionalFormatting>
  <conditionalFormatting sqref="E14">
    <cfRule type="duplicateValues" dxfId="31953" priority="1233"/>
  </conditionalFormatting>
  <conditionalFormatting sqref="E14">
    <cfRule type="duplicateValues" dxfId="31952" priority="1234"/>
  </conditionalFormatting>
  <conditionalFormatting sqref="E14">
    <cfRule type="duplicateValues" dxfId="31951" priority="1235"/>
  </conditionalFormatting>
  <conditionalFormatting sqref="D14">
    <cfRule type="duplicateValues" dxfId="31950" priority="1236"/>
  </conditionalFormatting>
  <conditionalFormatting sqref="D14:E14">
    <cfRule type="duplicateValues" dxfId="31949" priority="1237"/>
  </conditionalFormatting>
  <conditionalFormatting sqref="D14:E14">
    <cfRule type="duplicateValues" dxfId="31948" priority="1238"/>
  </conditionalFormatting>
  <conditionalFormatting sqref="E14">
    <cfRule type="duplicateValues" dxfId="31947" priority="1239"/>
  </conditionalFormatting>
  <conditionalFormatting sqref="E14">
    <cfRule type="duplicateValues" dxfId="31946" priority="1240"/>
  </conditionalFormatting>
  <conditionalFormatting sqref="E14">
    <cfRule type="duplicateValues" dxfId="31945" priority="1241"/>
  </conditionalFormatting>
  <conditionalFormatting sqref="D16 G16">
    <cfRule type="duplicateValues" dxfId="31944" priority="1210"/>
  </conditionalFormatting>
  <conditionalFormatting sqref="D16 G16">
    <cfRule type="duplicateValues" dxfId="31943" priority="1211"/>
  </conditionalFormatting>
  <conditionalFormatting sqref="D16 G16">
    <cfRule type="duplicateValues" dxfId="31942" priority="1212"/>
  </conditionalFormatting>
  <conditionalFormatting sqref="D16">
    <cfRule type="duplicateValues" dxfId="31941" priority="1213"/>
  </conditionalFormatting>
  <conditionalFormatting sqref="D16">
    <cfRule type="duplicateValues" dxfId="31940" priority="1214"/>
  </conditionalFormatting>
  <conditionalFormatting sqref="D16 G16">
    <cfRule type="duplicateValues" dxfId="31939" priority="1215"/>
  </conditionalFormatting>
  <conditionalFormatting sqref="D16">
    <cfRule type="duplicateValues" dxfId="31938" priority="1216"/>
  </conditionalFormatting>
  <conditionalFormatting sqref="D16 G16">
    <cfRule type="duplicateValues" dxfId="31937" priority="1217"/>
  </conditionalFormatting>
  <conditionalFormatting sqref="D16 G16">
    <cfRule type="duplicateValues" dxfId="31936" priority="1218"/>
  </conditionalFormatting>
  <conditionalFormatting sqref="G16">
    <cfRule type="duplicateValues" dxfId="31935" priority="1219"/>
  </conditionalFormatting>
  <conditionalFormatting sqref="G16">
    <cfRule type="duplicateValues" dxfId="31934" priority="1220"/>
  </conditionalFormatting>
  <conditionalFormatting sqref="G16">
    <cfRule type="duplicateValues" dxfId="31933" priority="1221"/>
  </conditionalFormatting>
  <conditionalFormatting sqref="D11:E11">
    <cfRule type="duplicateValues" dxfId="31932" priority="1192"/>
  </conditionalFormatting>
  <conditionalFormatting sqref="D11:E11">
    <cfRule type="duplicateValues" dxfId="31931" priority="1193"/>
  </conditionalFormatting>
  <conditionalFormatting sqref="D11:E11">
    <cfRule type="duplicateValues" dxfId="31930" priority="1194"/>
  </conditionalFormatting>
  <conditionalFormatting sqref="D11">
    <cfRule type="duplicateValues" dxfId="31929" priority="1195"/>
  </conditionalFormatting>
  <conditionalFormatting sqref="D11">
    <cfRule type="duplicateValues" dxfId="31928" priority="1196"/>
  </conditionalFormatting>
  <conditionalFormatting sqref="D11:E11">
    <cfRule type="duplicateValues" dxfId="31927" priority="1197"/>
  </conditionalFormatting>
  <conditionalFormatting sqref="E11">
    <cfRule type="duplicateValues" dxfId="31926" priority="1198"/>
  </conditionalFormatting>
  <conditionalFormatting sqref="E11">
    <cfRule type="duplicateValues" dxfId="31925" priority="1199"/>
  </conditionalFormatting>
  <conditionalFormatting sqref="E11">
    <cfRule type="duplicateValues" dxfId="31924" priority="1200"/>
  </conditionalFormatting>
  <conditionalFormatting sqref="E11">
    <cfRule type="duplicateValues" dxfId="31923" priority="1201"/>
  </conditionalFormatting>
  <conditionalFormatting sqref="E11">
    <cfRule type="duplicateValues" dxfId="31922" priority="1202"/>
  </conditionalFormatting>
  <conditionalFormatting sqref="E11">
    <cfRule type="duplicateValues" dxfId="31921" priority="1203"/>
  </conditionalFormatting>
  <conditionalFormatting sqref="D11">
    <cfRule type="duplicateValues" dxfId="31920" priority="1204"/>
  </conditionalFormatting>
  <conditionalFormatting sqref="D11:E11">
    <cfRule type="duplicateValues" dxfId="31919" priority="1205"/>
  </conditionalFormatting>
  <conditionalFormatting sqref="D11:E11">
    <cfRule type="duplicateValues" dxfId="31918" priority="1206"/>
  </conditionalFormatting>
  <conditionalFormatting sqref="E11">
    <cfRule type="duplicateValues" dxfId="31917" priority="1207"/>
  </conditionalFormatting>
  <conditionalFormatting sqref="E11">
    <cfRule type="duplicateValues" dxfId="31916" priority="1208"/>
  </conditionalFormatting>
  <conditionalFormatting sqref="E11">
    <cfRule type="duplicateValues" dxfId="31915" priority="1209"/>
  </conditionalFormatting>
  <conditionalFormatting sqref="D12:E12">
    <cfRule type="duplicateValues" dxfId="31914" priority="1173"/>
  </conditionalFormatting>
  <conditionalFormatting sqref="D12:E12">
    <cfRule type="duplicateValues" dxfId="31913" priority="1174"/>
  </conditionalFormatting>
  <conditionalFormatting sqref="D12:E12">
    <cfRule type="duplicateValues" dxfId="31912" priority="1175"/>
  </conditionalFormatting>
  <conditionalFormatting sqref="D12">
    <cfRule type="duplicateValues" dxfId="31911" priority="1176"/>
  </conditionalFormatting>
  <conditionalFormatting sqref="D12">
    <cfRule type="duplicateValues" dxfId="31910" priority="1177"/>
  </conditionalFormatting>
  <conditionalFormatting sqref="D12:E12">
    <cfRule type="duplicateValues" dxfId="31909" priority="1178"/>
  </conditionalFormatting>
  <conditionalFormatting sqref="E12">
    <cfRule type="duplicateValues" dxfId="31908" priority="1179"/>
  </conditionalFormatting>
  <conditionalFormatting sqref="E12">
    <cfRule type="duplicateValues" dxfId="31907" priority="1180"/>
  </conditionalFormatting>
  <conditionalFormatting sqref="E12">
    <cfRule type="duplicateValues" dxfId="31906" priority="1181"/>
  </conditionalFormatting>
  <conditionalFormatting sqref="E12">
    <cfRule type="duplicateValues" dxfId="31905" priority="1182"/>
  </conditionalFormatting>
  <conditionalFormatting sqref="E12">
    <cfRule type="duplicateValues" dxfId="31904" priority="1183"/>
  </conditionalFormatting>
  <conditionalFormatting sqref="E12">
    <cfRule type="duplicateValues" dxfId="31903" priority="1184"/>
  </conditionalFormatting>
  <conditionalFormatting sqref="D12">
    <cfRule type="duplicateValues" dxfId="31902" priority="1185"/>
  </conditionalFormatting>
  <conditionalFormatting sqref="D12:E12">
    <cfRule type="duplicateValues" dxfId="31901" priority="1186"/>
  </conditionalFormatting>
  <conditionalFormatting sqref="D12:E12">
    <cfRule type="duplicateValues" dxfId="31900" priority="1187"/>
  </conditionalFormatting>
  <conditionalFormatting sqref="E12">
    <cfRule type="duplicateValues" dxfId="31899" priority="1188"/>
  </conditionalFormatting>
  <conditionalFormatting sqref="E12">
    <cfRule type="duplicateValues" dxfId="31898" priority="1189"/>
  </conditionalFormatting>
  <conditionalFormatting sqref="E12">
    <cfRule type="duplicateValues" dxfId="31897" priority="1190"/>
  </conditionalFormatting>
  <conditionalFormatting sqref="D13:E13">
    <cfRule type="duplicateValues" dxfId="31896" priority="1154"/>
  </conditionalFormatting>
  <conditionalFormatting sqref="D13:E13">
    <cfRule type="duplicateValues" dxfId="31895" priority="1155"/>
  </conditionalFormatting>
  <conditionalFormatting sqref="D13:E13">
    <cfRule type="duplicateValues" dxfId="31894" priority="1156"/>
  </conditionalFormatting>
  <conditionalFormatting sqref="D13">
    <cfRule type="duplicateValues" dxfId="31893" priority="1157"/>
  </conditionalFormatting>
  <conditionalFormatting sqref="D13">
    <cfRule type="duplicateValues" dxfId="31892" priority="1158"/>
  </conditionalFormatting>
  <conditionalFormatting sqref="D13:E13">
    <cfRule type="duplicateValues" dxfId="31891" priority="1159"/>
  </conditionalFormatting>
  <conditionalFormatting sqref="E13">
    <cfRule type="duplicateValues" dxfId="31890" priority="1160"/>
  </conditionalFormatting>
  <conditionalFormatting sqref="E13">
    <cfRule type="duplicateValues" dxfId="31889" priority="1161"/>
  </conditionalFormatting>
  <conditionalFormatting sqref="E13">
    <cfRule type="duplicateValues" dxfId="31888" priority="1162"/>
  </conditionalFormatting>
  <conditionalFormatting sqref="E13">
    <cfRule type="duplicateValues" dxfId="31887" priority="1163"/>
  </conditionalFormatting>
  <conditionalFormatting sqref="E13">
    <cfRule type="duplicateValues" dxfId="31886" priority="1164"/>
  </conditionalFormatting>
  <conditionalFormatting sqref="E13">
    <cfRule type="duplicateValues" dxfId="31885" priority="1165"/>
  </conditionalFormatting>
  <conditionalFormatting sqref="D13">
    <cfRule type="duplicateValues" dxfId="31884" priority="1166"/>
  </conditionalFormatting>
  <conditionalFormatting sqref="D13:E13">
    <cfRule type="duplicateValues" dxfId="31883" priority="1167"/>
  </conditionalFormatting>
  <conditionalFormatting sqref="D13:E13">
    <cfRule type="duplicateValues" dxfId="31882" priority="1168"/>
  </conditionalFormatting>
  <conditionalFormatting sqref="E13">
    <cfRule type="duplicateValues" dxfId="31881" priority="1169"/>
  </conditionalFormatting>
  <conditionalFormatting sqref="E13">
    <cfRule type="duplicateValues" dxfId="31880" priority="1170"/>
  </conditionalFormatting>
  <conditionalFormatting sqref="E13">
    <cfRule type="duplicateValues" dxfId="31879" priority="1171"/>
  </conditionalFormatting>
  <conditionalFormatting sqref="G15">
    <cfRule type="duplicateValues" dxfId="31878" priority="1144"/>
  </conditionalFormatting>
  <conditionalFormatting sqref="G15">
    <cfRule type="duplicateValues" dxfId="31877" priority="1145"/>
  </conditionalFormatting>
  <conditionalFormatting sqref="G15">
    <cfRule type="duplicateValues" dxfId="31876" priority="1146"/>
  </conditionalFormatting>
  <conditionalFormatting sqref="G15">
    <cfRule type="duplicateValues" dxfId="31875" priority="1147"/>
  </conditionalFormatting>
  <conditionalFormatting sqref="G15">
    <cfRule type="duplicateValues" dxfId="31874" priority="1148"/>
  </conditionalFormatting>
  <conditionalFormatting sqref="G15">
    <cfRule type="duplicateValues" dxfId="31873" priority="1149"/>
  </conditionalFormatting>
  <conditionalFormatting sqref="G15">
    <cfRule type="duplicateValues" dxfId="31872" priority="1150"/>
  </conditionalFormatting>
  <conditionalFormatting sqref="G15">
    <cfRule type="duplicateValues" dxfId="31871" priority="1151"/>
  </conditionalFormatting>
  <conditionalFormatting sqref="G15">
    <cfRule type="duplicateValues" dxfId="31870" priority="1152"/>
  </conditionalFormatting>
  <conditionalFormatting sqref="G14">
    <cfRule type="duplicateValues" dxfId="31869" priority="1124"/>
  </conditionalFormatting>
  <conditionalFormatting sqref="G14">
    <cfRule type="duplicateValues" dxfId="31868" priority="1125"/>
  </conditionalFormatting>
  <conditionalFormatting sqref="G14">
    <cfRule type="duplicateValues" dxfId="31867" priority="1126"/>
  </conditionalFormatting>
  <conditionalFormatting sqref="G14">
    <cfRule type="duplicateValues" dxfId="31866" priority="1127"/>
  </conditionalFormatting>
  <conditionalFormatting sqref="G14">
    <cfRule type="duplicateValues" dxfId="31865" priority="1128"/>
  </conditionalFormatting>
  <conditionalFormatting sqref="G14">
    <cfRule type="duplicateValues" dxfId="31864" priority="1129"/>
  </conditionalFormatting>
  <conditionalFormatting sqref="G14">
    <cfRule type="duplicateValues" dxfId="31863" priority="1130"/>
  </conditionalFormatting>
  <conditionalFormatting sqref="G14">
    <cfRule type="duplicateValues" dxfId="31862" priority="1131"/>
  </conditionalFormatting>
  <conditionalFormatting sqref="G14">
    <cfRule type="duplicateValues" dxfId="31861" priority="1132"/>
  </conditionalFormatting>
  <conditionalFormatting sqref="G11">
    <cfRule type="duplicateValues" dxfId="31860" priority="1114"/>
  </conditionalFormatting>
  <conditionalFormatting sqref="G11">
    <cfRule type="duplicateValues" dxfId="31859" priority="1115"/>
  </conditionalFormatting>
  <conditionalFormatting sqref="G11">
    <cfRule type="duplicateValues" dxfId="31858" priority="1116"/>
  </conditionalFormatting>
  <conditionalFormatting sqref="G11">
    <cfRule type="duplicateValues" dxfId="31857" priority="1117"/>
  </conditionalFormatting>
  <conditionalFormatting sqref="G11">
    <cfRule type="duplicateValues" dxfId="31856" priority="1118"/>
  </conditionalFormatting>
  <conditionalFormatting sqref="G11">
    <cfRule type="duplicateValues" dxfId="31855" priority="1119"/>
  </conditionalFormatting>
  <conditionalFormatting sqref="G11">
    <cfRule type="duplicateValues" dxfId="31854" priority="1120"/>
  </conditionalFormatting>
  <conditionalFormatting sqref="G11">
    <cfRule type="duplicateValues" dxfId="31853" priority="1121"/>
  </conditionalFormatting>
  <conditionalFormatting sqref="G11">
    <cfRule type="duplicateValues" dxfId="31852" priority="1122"/>
  </conditionalFormatting>
  <conditionalFormatting sqref="G12">
    <cfRule type="duplicateValues" dxfId="31851" priority="1104"/>
  </conditionalFormatting>
  <conditionalFormatting sqref="G12">
    <cfRule type="duplicateValues" dxfId="31850" priority="1105"/>
  </conditionalFormatting>
  <conditionalFormatting sqref="G12">
    <cfRule type="duplicateValues" dxfId="31849" priority="1106"/>
  </conditionalFormatting>
  <conditionalFormatting sqref="G12">
    <cfRule type="duplicateValues" dxfId="31848" priority="1107"/>
  </conditionalFormatting>
  <conditionalFormatting sqref="G12">
    <cfRule type="duplicateValues" dxfId="31847" priority="1108"/>
  </conditionalFormatting>
  <conditionalFormatting sqref="G12">
    <cfRule type="duplicateValues" dxfId="31846" priority="1109"/>
  </conditionalFormatting>
  <conditionalFormatting sqref="G12">
    <cfRule type="duplicateValues" dxfId="31845" priority="1110"/>
  </conditionalFormatting>
  <conditionalFormatting sqref="G12">
    <cfRule type="duplicateValues" dxfId="31844" priority="1111"/>
  </conditionalFormatting>
  <conditionalFormatting sqref="G12">
    <cfRule type="duplicateValues" dxfId="31843" priority="1112"/>
  </conditionalFormatting>
  <conditionalFormatting sqref="G13">
    <cfRule type="duplicateValues" dxfId="31842" priority="1094"/>
  </conditionalFormatting>
  <conditionalFormatting sqref="G13">
    <cfRule type="duplicateValues" dxfId="31841" priority="1095"/>
  </conditionalFormatting>
  <conditionalFormatting sqref="G13">
    <cfRule type="duplicateValues" dxfId="31840" priority="1096"/>
  </conditionalFormatting>
  <conditionalFormatting sqref="G13">
    <cfRule type="duplicateValues" dxfId="31839" priority="1097"/>
  </conditionalFormatting>
  <conditionalFormatting sqref="G13">
    <cfRule type="duplicateValues" dxfId="31838" priority="1098"/>
  </conditionalFormatting>
  <conditionalFormatting sqref="G13">
    <cfRule type="duplicateValues" dxfId="31837" priority="1099"/>
  </conditionalFormatting>
  <conditionalFormatting sqref="G13">
    <cfRule type="duplicateValues" dxfId="31836" priority="1100"/>
  </conditionalFormatting>
  <conditionalFormatting sqref="G13">
    <cfRule type="duplicateValues" dxfId="31835" priority="1101"/>
  </conditionalFormatting>
  <conditionalFormatting sqref="G13">
    <cfRule type="duplicateValues" dxfId="31834" priority="1102"/>
  </conditionalFormatting>
  <conditionalFormatting sqref="E15">
    <cfRule type="duplicateValues" dxfId="31833" priority="1084"/>
  </conditionalFormatting>
  <conditionalFormatting sqref="E15">
    <cfRule type="duplicateValues" dxfId="31832" priority="1085"/>
  </conditionalFormatting>
  <conditionalFormatting sqref="E15">
    <cfRule type="duplicateValues" dxfId="31831" priority="1086"/>
  </conditionalFormatting>
  <conditionalFormatting sqref="E15">
    <cfRule type="duplicateValues" dxfId="31830" priority="1087"/>
  </conditionalFormatting>
  <conditionalFormatting sqref="E15">
    <cfRule type="duplicateValues" dxfId="31829" priority="1088"/>
  </conditionalFormatting>
  <conditionalFormatting sqref="E15">
    <cfRule type="duplicateValues" dxfId="31828" priority="1089"/>
  </conditionalFormatting>
  <conditionalFormatting sqref="E15">
    <cfRule type="duplicateValues" dxfId="31827" priority="1090"/>
  </conditionalFormatting>
  <conditionalFormatting sqref="E15">
    <cfRule type="duplicateValues" dxfId="31826" priority="1091"/>
  </conditionalFormatting>
  <conditionalFormatting sqref="E15">
    <cfRule type="duplicateValues" dxfId="31825" priority="1092"/>
  </conditionalFormatting>
  <conditionalFormatting sqref="E16">
    <cfRule type="duplicateValues" dxfId="31824" priority="1074"/>
  </conditionalFormatting>
  <conditionalFormatting sqref="E16">
    <cfRule type="duplicateValues" dxfId="31823" priority="1075"/>
  </conditionalFormatting>
  <conditionalFormatting sqref="E16">
    <cfRule type="duplicateValues" dxfId="31822" priority="1076"/>
  </conditionalFormatting>
  <conditionalFormatting sqref="E16">
    <cfRule type="duplicateValues" dxfId="31821" priority="1077"/>
  </conditionalFormatting>
  <conditionalFormatting sqref="E16">
    <cfRule type="duplicateValues" dxfId="31820" priority="1078"/>
  </conditionalFormatting>
  <conditionalFormatting sqref="E16">
    <cfRule type="duplicateValues" dxfId="31819" priority="1079"/>
  </conditionalFormatting>
  <conditionalFormatting sqref="E16">
    <cfRule type="duplicateValues" dxfId="31818" priority="1080"/>
  </conditionalFormatting>
  <conditionalFormatting sqref="E16">
    <cfRule type="duplicateValues" dxfId="31817" priority="1081"/>
  </conditionalFormatting>
  <conditionalFormatting sqref="E16">
    <cfRule type="duplicateValues" dxfId="31816" priority="1082"/>
  </conditionalFormatting>
  <conditionalFormatting sqref="F15">
    <cfRule type="duplicateValues" dxfId="31815" priority="1064"/>
  </conditionalFormatting>
  <conditionalFormatting sqref="F15">
    <cfRule type="duplicateValues" dxfId="31814" priority="1065"/>
  </conditionalFormatting>
  <conditionalFormatting sqref="F15">
    <cfRule type="duplicateValues" dxfId="31813" priority="1066"/>
  </conditionalFormatting>
  <conditionalFormatting sqref="F15">
    <cfRule type="duplicateValues" dxfId="31812" priority="1067"/>
  </conditionalFormatting>
  <conditionalFormatting sqref="F15">
    <cfRule type="duplicateValues" dxfId="31811" priority="1068"/>
  </conditionalFormatting>
  <conditionalFormatting sqref="F15">
    <cfRule type="duplicateValues" dxfId="31810" priority="1069"/>
  </conditionalFormatting>
  <conditionalFormatting sqref="F15">
    <cfRule type="duplicateValues" dxfId="31809" priority="1070"/>
  </conditionalFormatting>
  <conditionalFormatting sqref="F15">
    <cfRule type="duplicateValues" dxfId="31808" priority="1071"/>
  </conditionalFormatting>
  <conditionalFormatting sqref="F15">
    <cfRule type="duplicateValues" dxfId="31807" priority="1072"/>
  </conditionalFormatting>
  <conditionalFormatting sqref="F14">
    <cfRule type="duplicateValues" dxfId="31806" priority="1044"/>
  </conditionalFormatting>
  <conditionalFormatting sqref="F14">
    <cfRule type="duplicateValues" dxfId="31805" priority="1045"/>
  </conditionalFormatting>
  <conditionalFormatting sqref="F14">
    <cfRule type="duplicateValues" dxfId="31804" priority="1046"/>
  </conditionalFormatting>
  <conditionalFormatting sqref="F14">
    <cfRule type="duplicateValues" dxfId="31803" priority="1047"/>
  </conditionalFormatting>
  <conditionalFormatting sqref="F14">
    <cfRule type="duplicateValues" dxfId="31802" priority="1048"/>
  </conditionalFormatting>
  <conditionalFormatting sqref="F14">
    <cfRule type="duplicateValues" dxfId="31801" priority="1049"/>
  </conditionalFormatting>
  <conditionalFormatting sqref="F14">
    <cfRule type="duplicateValues" dxfId="31800" priority="1050"/>
  </conditionalFormatting>
  <conditionalFormatting sqref="F14">
    <cfRule type="duplicateValues" dxfId="31799" priority="1051"/>
  </conditionalFormatting>
  <conditionalFormatting sqref="F14">
    <cfRule type="duplicateValues" dxfId="31798" priority="1052"/>
  </conditionalFormatting>
  <conditionalFormatting sqref="F16">
    <cfRule type="duplicateValues" dxfId="31797" priority="1033"/>
  </conditionalFormatting>
  <conditionalFormatting sqref="F16">
    <cfRule type="duplicateValues" dxfId="31796" priority="1034"/>
  </conditionalFormatting>
  <conditionalFormatting sqref="F16">
    <cfRule type="duplicateValues" dxfId="31795" priority="1035"/>
  </conditionalFormatting>
  <conditionalFormatting sqref="F16">
    <cfRule type="duplicateValues" dxfId="31794" priority="1036"/>
  </conditionalFormatting>
  <conditionalFormatting sqref="F16">
    <cfRule type="duplicateValues" dxfId="31793" priority="1037"/>
  </conditionalFormatting>
  <conditionalFormatting sqref="F16">
    <cfRule type="duplicateValues" dxfId="31792" priority="1038"/>
  </conditionalFormatting>
  <conditionalFormatting sqref="F16">
    <cfRule type="duplicateValues" dxfId="31791" priority="1039"/>
  </conditionalFormatting>
  <conditionalFormatting sqref="F16">
    <cfRule type="duplicateValues" dxfId="31790" priority="1040"/>
  </conditionalFormatting>
  <conditionalFormatting sqref="F16">
    <cfRule type="duplicateValues" dxfId="31789" priority="1041"/>
  </conditionalFormatting>
  <conditionalFormatting sqref="F11">
    <cfRule type="duplicateValues" dxfId="31788" priority="1024"/>
  </conditionalFormatting>
  <conditionalFormatting sqref="F11">
    <cfRule type="duplicateValues" dxfId="31787" priority="1025"/>
  </conditionalFormatting>
  <conditionalFormatting sqref="F11">
    <cfRule type="duplicateValues" dxfId="31786" priority="1026"/>
  </conditionalFormatting>
  <conditionalFormatting sqref="F11">
    <cfRule type="duplicateValues" dxfId="31785" priority="1027"/>
  </conditionalFormatting>
  <conditionalFormatting sqref="F11">
    <cfRule type="duplicateValues" dxfId="31784" priority="1028"/>
  </conditionalFormatting>
  <conditionalFormatting sqref="F11">
    <cfRule type="duplicateValues" dxfId="31783" priority="1029"/>
  </conditionalFormatting>
  <conditionalFormatting sqref="F11">
    <cfRule type="duplicateValues" dxfId="31782" priority="1030"/>
  </conditionalFormatting>
  <conditionalFormatting sqref="F11">
    <cfRule type="duplicateValues" dxfId="31781" priority="1031"/>
  </conditionalFormatting>
  <conditionalFormatting sqref="F11">
    <cfRule type="duplicateValues" dxfId="31780" priority="1032"/>
  </conditionalFormatting>
  <conditionalFormatting sqref="F12">
    <cfRule type="duplicateValues" dxfId="31779" priority="1014"/>
  </conditionalFormatting>
  <conditionalFormatting sqref="F12">
    <cfRule type="duplicateValues" dxfId="31778" priority="1015"/>
  </conditionalFormatting>
  <conditionalFormatting sqref="F12">
    <cfRule type="duplicateValues" dxfId="31777" priority="1016"/>
  </conditionalFormatting>
  <conditionalFormatting sqref="F12">
    <cfRule type="duplicateValues" dxfId="31776" priority="1017"/>
  </conditionalFormatting>
  <conditionalFormatting sqref="F12">
    <cfRule type="duplicateValues" dxfId="31775" priority="1018"/>
  </conditionalFormatting>
  <conditionalFormatting sqref="F12">
    <cfRule type="duplicateValues" dxfId="31774" priority="1019"/>
  </conditionalFormatting>
  <conditionalFormatting sqref="F12">
    <cfRule type="duplicateValues" dxfId="31773" priority="1020"/>
  </conditionalFormatting>
  <conditionalFormatting sqref="F12">
    <cfRule type="duplicateValues" dxfId="31772" priority="1021"/>
  </conditionalFormatting>
  <conditionalFormatting sqref="F12">
    <cfRule type="duplicateValues" dxfId="31771" priority="1022"/>
  </conditionalFormatting>
  <conditionalFormatting sqref="F13">
    <cfRule type="duplicateValues" dxfId="31770" priority="1004"/>
  </conditionalFormatting>
  <conditionalFormatting sqref="F13">
    <cfRule type="duplicateValues" dxfId="31769" priority="1005"/>
  </conditionalFormatting>
  <conditionalFormatting sqref="F13">
    <cfRule type="duplicateValues" dxfId="31768" priority="1006"/>
  </conditionalFormatting>
  <conditionalFormatting sqref="F13">
    <cfRule type="duplicateValues" dxfId="31767" priority="1007"/>
  </conditionalFormatting>
  <conditionalFormatting sqref="F13">
    <cfRule type="duplicateValues" dxfId="31766" priority="1008"/>
  </conditionalFormatting>
  <conditionalFormatting sqref="F13">
    <cfRule type="duplicateValues" dxfId="31765" priority="1009"/>
  </conditionalFormatting>
  <conditionalFormatting sqref="F13">
    <cfRule type="duplicateValues" dxfId="31764" priority="1010"/>
  </conditionalFormatting>
  <conditionalFormatting sqref="F13">
    <cfRule type="duplicateValues" dxfId="31763" priority="1011"/>
  </conditionalFormatting>
  <conditionalFormatting sqref="F13">
    <cfRule type="duplicateValues" dxfId="31762" priority="1012"/>
  </conditionalFormatting>
  <conditionalFormatting sqref="D22">
    <cfRule type="duplicateValues" dxfId="31761" priority="994"/>
  </conditionalFormatting>
  <conditionalFormatting sqref="D22">
    <cfRule type="duplicateValues" dxfId="31760" priority="995"/>
  </conditionalFormatting>
  <conditionalFormatting sqref="D22">
    <cfRule type="duplicateValues" dxfId="31759" priority="996"/>
  </conditionalFormatting>
  <conditionalFormatting sqref="D22">
    <cfRule type="duplicateValues" dxfId="31758" priority="997"/>
  </conditionalFormatting>
  <conditionalFormatting sqref="D22">
    <cfRule type="duplicateValues" dxfId="31757" priority="998"/>
  </conditionalFormatting>
  <conditionalFormatting sqref="D22">
    <cfRule type="duplicateValues" dxfId="31756" priority="999"/>
  </conditionalFormatting>
  <conditionalFormatting sqref="D22">
    <cfRule type="duplicateValues" dxfId="31755" priority="1000"/>
  </conditionalFormatting>
  <conditionalFormatting sqref="D22">
    <cfRule type="duplicateValues" dxfId="31754" priority="1001"/>
  </conditionalFormatting>
  <conditionalFormatting sqref="D22">
    <cfRule type="duplicateValues" dxfId="31753" priority="1002"/>
  </conditionalFormatting>
  <conditionalFormatting sqref="D18:E18">
    <cfRule type="duplicateValues" dxfId="31752" priority="975"/>
  </conditionalFormatting>
  <conditionalFormatting sqref="D18:E18">
    <cfRule type="duplicateValues" dxfId="31751" priority="976"/>
  </conditionalFormatting>
  <conditionalFormatting sqref="D18:E18">
    <cfRule type="duplicateValues" dxfId="31750" priority="977"/>
  </conditionalFormatting>
  <conditionalFormatting sqref="D18">
    <cfRule type="duplicateValues" dxfId="31749" priority="978"/>
  </conditionalFormatting>
  <conditionalFormatting sqref="D18">
    <cfRule type="duplicateValues" dxfId="31748" priority="979"/>
  </conditionalFormatting>
  <conditionalFormatting sqref="D18:E18">
    <cfRule type="duplicateValues" dxfId="31747" priority="980"/>
  </conditionalFormatting>
  <conditionalFormatting sqref="E18">
    <cfRule type="duplicateValues" dxfId="31746" priority="981"/>
  </conditionalFormatting>
  <conditionalFormatting sqref="E18">
    <cfRule type="duplicateValues" dxfId="31745" priority="982"/>
  </conditionalFormatting>
  <conditionalFormatting sqref="E18">
    <cfRule type="duplicateValues" dxfId="31744" priority="983"/>
  </conditionalFormatting>
  <conditionalFormatting sqref="E18">
    <cfRule type="duplicateValues" dxfId="31743" priority="984"/>
  </conditionalFormatting>
  <conditionalFormatting sqref="E18">
    <cfRule type="duplicateValues" dxfId="31742" priority="985"/>
  </conditionalFormatting>
  <conditionalFormatting sqref="E18">
    <cfRule type="duplicateValues" dxfId="31741" priority="986"/>
  </conditionalFormatting>
  <conditionalFormatting sqref="D18">
    <cfRule type="duplicateValues" dxfId="31740" priority="987"/>
  </conditionalFormatting>
  <conditionalFormatting sqref="D18:E18">
    <cfRule type="duplicateValues" dxfId="31739" priority="988"/>
  </conditionalFormatting>
  <conditionalFormatting sqref="D18:E18">
    <cfRule type="duplicateValues" dxfId="31738" priority="989"/>
  </conditionalFormatting>
  <conditionalFormatting sqref="E18">
    <cfRule type="duplicateValues" dxfId="31737" priority="990"/>
  </conditionalFormatting>
  <conditionalFormatting sqref="E18">
    <cfRule type="duplicateValues" dxfId="31736" priority="991"/>
  </conditionalFormatting>
  <conditionalFormatting sqref="E18">
    <cfRule type="duplicateValues" dxfId="31735" priority="992"/>
  </conditionalFormatting>
  <conditionalFormatting sqref="D23 G23">
    <cfRule type="duplicateValues" dxfId="31734" priority="942"/>
  </conditionalFormatting>
  <conditionalFormatting sqref="D23 G23">
    <cfRule type="duplicateValues" dxfId="31733" priority="943"/>
  </conditionalFormatting>
  <conditionalFormatting sqref="D23 G23">
    <cfRule type="duplicateValues" dxfId="31732" priority="944"/>
  </conditionalFormatting>
  <conditionalFormatting sqref="D23">
    <cfRule type="duplicateValues" dxfId="31731" priority="945"/>
  </conditionalFormatting>
  <conditionalFormatting sqref="D23">
    <cfRule type="duplicateValues" dxfId="31730" priority="946"/>
  </conditionalFormatting>
  <conditionalFormatting sqref="D23 G23">
    <cfRule type="duplicateValues" dxfId="31729" priority="947"/>
  </conditionalFormatting>
  <conditionalFormatting sqref="D23">
    <cfRule type="duplicateValues" dxfId="31728" priority="948"/>
  </conditionalFormatting>
  <conditionalFormatting sqref="D23 G23">
    <cfRule type="duplicateValues" dxfId="31727" priority="949"/>
  </conditionalFormatting>
  <conditionalFormatting sqref="D23 G23">
    <cfRule type="duplicateValues" dxfId="31726" priority="950"/>
  </conditionalFormatting>
  <conditionalFormatting sqref="G23">
    <cfRule type="duplicateValues" dxfId="31725" priority="951"/>
  </conditionalFormatting>
  <conditionalFormatting sqref="G23">
    <cfRule type="duplicateValues" dxfId="31724" priority="952"/>
  </conditionalFormatting>
  <conditionalFormatting sqref="G23">
    <cfRule type="duplicateValues" dxfId="31723" priority="953"/>
  </conditionalFormatting>
  <conditionalFormatting sqref="D19:E19">
    <cfRule type="duplicateValues" dxfId="31722" priority="924"/>
  </conditionalFormatting>
  <conditionalFormatting sqref="D19:E19">
    <cfRule type="duplicateValues" dxfId="31721" priority="925"/>
  </conditionalFormatting>
  <conditionalFormatting sqref="D19:E19">
    <cfRule type="duplicateValues" dxfId="31720" priority="926"/>
  </conditionalFormatting>
  <conditionalFormatting sqref="D19">
    <cfRule type="duplicateValues" dxfId="31719" priority="927"/>
  </conditionalFormatting>
  <conditionalFormatting sqref="D19">
    <cfRule type="duplicateValues" dxfId="31718" priority="928"/>
  </conditionalFormatting>
  <conditionalFormatting sqref="D19:E19">
    <cfRule type="duplicateValues" dxfId="31717" priority="929"/>
  </conditionalFormatting>
  <conditionalFormatting sqref="E19">
    <cfRule type="duplicateValues" dxfId="31716" priority="930"/>
  </conditionalFormatting>
  <conditionalFormatting sqref="E19">
    <cfRule type="duplicateValues" dxfId="31715" priority="931"/>
  </conditionalFormatting>
  <conditionalFormatting sqref="E19">
    <cfRule type="duplicateValues" dxfId="31714" priority="932"/>
  </conditionalFormatting>
  <conditionalFormatting sqref="E19">
    <cfRule type="duplicateValues" dxfId="31713" priority="933"/>
  </conditionalFormatting>
  <conditionalFormatting sqref="E19">
    <cfRule type="duplicateValues" dxfId="31712" priority="934"/>
  </conditionalFormatting>
  <conditionalFormatting sqref="E19">
    <cfRule type="duplicateValues" dxfId="31711" priority="935"/>
  </conditionalFormatting>
  <conditionalFormatting sqref="D19">
    <cfRule type="duplicateValues" dxfId="31710" priority="936"/>
  </conditionalFormatting>
  <conditionalFormatting sqref="D19:E19">
    <cfRule type="duplicateValues" dxfId="31709" priority="937"/>
  </conditionalFormatting>
  <conditionalFormatting sqref="D19:E19">
    <cfRule type="duplicateValues" dxfId="31708" priority="938"/>
  </conditionalFormatting>
  <conditionalFormatting sqref="E19">
    <cfRule type="duplicateValues" dxfId="31707" priority="939"/>
  </conditionalFormatting>
  <conditionalFormatting sqref="E19">
    <cfRule type="duplicateValues" dxfId="31706" priority="940"/>
  </conditionalFormatting>
  <conditionalFormatting sqref="E19">
    <cfRule type="duplicateValues" dxfId="31705" priority="941"/>
  </conditionalFormatting>
  <conditionalFormatting sqref="D20:E20">
    <cfRule type="duplicateValues" dxfId="31704" priority="905"/>
  </conditionalFormatting>
  <conditionalFormatting sqref="D20:E20">
    <cfRule type="duplicateValues" dxfId="31703" priority="906"/>
  </conditionalFormatting>
  <conditionalFormatting sqref="D20:E20">
    <cfRule type="duplicateValues" dxfId="31702" priority="907"/>
  </conditionalFormatting>
  <conditionalFormatting sqref="D20">
    <cfRule type="duplicateValues" dxfId="31701" priority="908"/>
  </conditionalFormatting>
  <conditionalFormatting sqref="D20">
    <cfRule type="duplicateValues" dxfId="31700" priority="909"/>
  </conditionalFormatting>
  <conditionalFormatting sqref="D20:E20">
    <cfRule type="duplicateValues" dxfId="31699" priority="910"/>
  </conditionalFormatting>
  <conditionalFormatting sqref="E20">
    <cfRule type="duplicateValues" dxfId="31698" priority="911"/>
  </conditionalFormatting>
  <conditionalFormatting sqref="E20">
    <cfRule type="duplicateValues" dxfId="31697" priority="912"/>
  </conditionalFormatting>
  <conditionalFormatting sqref="E20">
    <cfRule type="duplicateValues" dxfId="31696" priority="913"/>
  </conditionalFormatting>
  <conditionalFormatting sqref="E20">
    <cfRule type="duplicateValues" dxfId="31695" priority="914"/>
  </conditionalFormatting>
  <conditionalFormatting sqref="E20">
    <cfRule type="duplicateValues" dxfId="31694" priority="915"/>
  </conditionalFormatting>
  <conditionalFormatting sqref="E20">
    <cfRule type="duplicateValues" dxfId="31693" priority="916"/>
  </conditionalFormatting>
  <conditionalFormatting sqref="D20">
    <cfRule type="duplicateValues" dxfId="31692" priority="917"/>
  </conditionalFormatting>
  <conditionalFormatting sqref="D20:E20">
    <cfRule type="duplicateValues" dxfId="31691" priority="918"/>
  </conditionalFormatting>
  <conditionalFormatting sqref="D20:E20">
    <cfRule type="duplicateValues" dxfId="31690" priority="919"/>
  </conditionalFormatting>
  <conditionalFormatting sqref="E20">
    <cfRule type="duplicateValues" dxfId="31689" priority="920"/>
  </conditionalFormatting>
  <conditionalFormatting sqref="E20">
    <cfRule type="duplicateValues" dxfId="31688" priority="921"/>
  </conditionalFormatting>
  <conditionalFormatting sqref="E20">
    <cfRule type="duplicateValues" dxfId="31687" priority="922"/>
  </conditionalFormatting>
  <conditionalFormatting sqref="D21:E21">
    <cfRule type="duplicateValues" dxfId="31686" priority="886"/>
  </conditionalFormatting>
  <conditionalFormatting sqref="D21:E21">
    <cfRule type="duplicateValues" dxfId="31685" priority="887"/>
  </conditionalFormatting>
  <conditionalFormatting sqref="D21:E21">
    <cfRule type="duplicateValues" dxfId="31684" priority="888"/>
  </conditionalFormatting>
  <conditionalFormatting sqref="D21">
    <cfRule type="duplicateValues" dxfId="31683" priority="889"/>
  </conditionalFormatting>
  <conditionalFormatting sqref="D21">
    <cfRule type="duplicateValues" dxfId="31682" priority="890"/>
  </conditionalFormatting>
  <conditionalFormatting sqref="D21:E21">
    <cfRule type="duplicateValues" dxfId="31681" priority="891"/>
  </conditionalFormatting>
  <conditionalFormatting sqref="E21">
    <cfRule type="duplicateValues" dxfId="31680" priority="892"/>
  </conditionalFormatting>
  <conditionalFormatting sqref="E21">
    <cfRule type="duplicateValues" dxfId="31679" priority="893"/>
  </conditionalFormatting>
  <conditionalFormatting sqref="E21">
    <cfRule type="duplicateValues" dxfId="31678" priority="894"/>
  </conditionalFormatting>
  <conditionalFormatting sqref="E21">
    <cfRule type="duplicateValues" dxfId="31677" priority="895"/>
  </conditionalFormatting>
  <conditionalFormatting sqref="E21">
    <cfRule type="duplicateValues" dxfId="31676" priority="896"/>
  </conditionalFormatting>
  <conditionalFormatting sqref="E21">
    <cfRule type="duplicateValues" dxfId="31675" priority="897"/>
  </conditionalFormatting>
  <conditionalFormatting sqref="D21">
    <cfRule type="duplicateValues" dxfId="31674" priority="898"/>
  </conditionalFormatting>
  <conditionalFormatting sqref="D21:E21">
    <cfRule type="duplicateValues" dxfId="31673" priority="899"/>
  </conditionalFormatting>
  <conditionalFormatting sqref="D21:E21">
    <cfRule type="duplicateValues" dxfId="31672" priority="900"/>
  </conditionalFormatting>
  <conditionalFormatting sqref="E21">
    <cfRule type="duplicateValues" dxfId="31671" priority="901"/>
  </conditionalFormatting>
  <conditionalFormatting sqref="E21">
    <cfRule type="duplicateValues" dxfId="31670" priority="902"/>
  </conditionalFormatting>
  <conditionalFormatting sqref="E21">
    <cfRule type="duplicateValues" dxfId="31669" priority="903"/>
  </conditionalFormatting>
  <conditionalFormatting sqref="G22">
    <cfRule type="duplicateValues" dxfId="31668" priority="876"/>
  </conditionalFormatting>
  <conditionalFormatting sqref="G22">
    <cfRule type="duplicateValues" dxfId="31667" priority="877"/>
  </conditionalFormatting>
  <conditionalFormatting sqref="G22">
    <cfRule type="duplicateValues" dxfId="31666" priority="878"/>
  </conditionalFormatting>
  <conditionalFormatting sqref="G22">
    <cfRule type="duplicateValues" dxfId="31665" priority="879"/>
  </conditionalFormatting>
  <conditionalFormatting sqref="G22">
    <cfRule type="duplicateValues" dxfId="31664" priority="880"/>
  </conditionalFormatting>
  <conditionalFormatting sqref="G22">
    <cfRule type="duplicateValues" dxfId="31663" priority="881"/>
  </conditionalFormatting>
  <conditionalFormatting sqref="G22">
    <cfRule type="duplicateValues" dxfId="31662" priority="882"/>
  </conditionalFormatting>
  <conditionalFormatting sqref="G22">
    <cfRule type="duplicateValues" dxfId="31661" priority="883"/>
  </conditionalFormatting>
  <conditionalFormatting sqref="G22">
    <cfRule type="duplicateValues" dxfId="31660" priority="884"/>
  </conditionalFormatting>
  <conditionalFormatting sqref="G18">
    <cfRule type="duplicateValues" dxfId="31659" priority="866"/>
  </conditionalFormatting>
  <conditionalFormatting sqref="G18">
    <cfRule type="duplicateValues" dxfId="31658" priority="867"/>
  </conditionalFormatting>
  <conditionalFormatting sqref="G18">
    <cfRule type="duplicateValues" dxfId="31657" priority="868"/>
  </conditionalFormatting>
  <conditionalFormatting sqref="G18">
    <cfRule type="duplicateValues" dxfId="31656" priority="869"/>
  </conditionalFormatting>
  <conditionalFormatting sqref="G18">
    <cfRule type="duplicateValues" dxfId="31655" priority="870"/>
  </conditionalFormatting>
  <conditionalFormatting sqref="G18">
    <cfRule type="duplicateValues" dxfId="31654" priority="871"/>
  </conditionalFormatting>
  <conditionalFormatting sqref="G18">
    <cfRule type="duplicateValues" dxfId="31653" priority="872"/>
  </conditionalFormatting>
  <conditionalFormatting sqref="G18">
    <cfRule type="duplicateValues" dxfId="31652" priority="873"/>
  </conditionalFormatting>
  <conditionalFormatting sqref="G18">
    <cfRule type="duplicateValues" dxfId="31651" priority="874"/>
  </conditionalFormatting>
  <conditionalFormatting sqref="G19">
    <cfRule type="duplicateValues" dxfId="31650" priority="846"/>
  </conditionalFormatting>
  <conditionalFormatting sqref="G19">
    <cfRule type="duplicateValues" dxfId="31649" priority="847"/>
  </conditionalFormatting>
  <conditionalFormatting sqref="G19">
    <cfRule type="duplicateValues" dxfId="31648" priority="848"/>
  </conditionalFormatting>
  <conditionalFormatting sqref="G19">
    <cfRule type="duplicateValues" dxfId="31647" priority="849"/>
  </conditionalFormatting>
  <conditionalFormatting sqref="G19">
    <cfRule type="duplicateValues" dxfId="31646" priority="850"/>
  </conditionalFormatting>
  <conditionalFormatting sqref="G19">
    <cfRule type="duplicateValues" dxfId="31645" priority="851"/>
  </conditionalFormatting>
  <conditionalFormatting sqref="G19">
    <cfRule type="duplicateValues" dxfId="31644" priority="852"/>
  </conditionalFormatting>
  <conditionalFormatting sqref="G19">
    <cfRule type="duplicateValues" dxfId="31643" priority="853"/>
  </conditionalFormatting>
  <conditionalFormatting sqref="G19">
    <cfRule type="duplicateValues" dxfId="31642" priority="854"/>
  </conditionalFormatting>
  <conditionalFormatting sqref="G20">
    <cfRule type="duplicateValues" dxfId="31641" priority="836"/>
  </conditionalFormatting>
  <conditionalFormatting sqref="G20">
    <cfRule type="duplicateValues" dxfId="31640" priority="837"/>
  </conditionalFormatting>
  <conditionalFormatting sqref="G20">
    <cfRule type="duplicateValues" dxfId="31639" priority="838"/>
  </conditionalFormatting>
  <conditionalFormatting sqref="G20">
    <cfRule type="duplicateValues" dxfId="31638" priority="839"/>
  </conditionalFormatting>
  <conditionalFormatting sqref="G20">
    <cfRule type="duplicateValues" dxfId="31637" priority="840"/>
  </conditionalFormatting>
  <conditionalFormatting sqref="G20">
    <cfRule type="duplicateValues" dxfId="31636" priority="841"/>
  </conditionalFormatting>
  <conditionalFormatting sqref="G20">
    <cfRule type="duplicateValues" dxfId="31635" priority="842"/>
  </conditionalFormatting>
  <conditionalFormatting sqref="G20">
    <cfRule type="duplicateValues" dxfId="31634" priority="843"/>
  </conditionalFormatting>
  <conditionalFormatting sqref="G20">
    <cfRule type="duplicateValues" dxfId="31633" priority="844"/>
  </conditionalFormatting>
  <conditionalFormatting sqref="G21">
    <cfRule type="duplicateValues" dxfId="31632" priority="826"/>
  </conditionalFormatting>
  <conditionalFormatting sqref="G21">
    <cfRule type="duplicateValues" dxfId="31631" priority="827"/>
  </conditionalFormatting>
  <conditionalFormatting sqref="G21">
    <cfRule type="duplicateValues" dxfId="31630" priority="828"/>
  </conditionalFormatting>
  <conditionalFormatting sqref="G21">
    <cfRule type="duplicateValues" dxfId="31629" priority="829"/>
  </conditionalFormatting>
  <conditionalFormatting sqref="G21">
    <cfRule type="duplicateValues" dxfId="31628" priority="830"/>
  </conditionalFormatting>
  <conditionalFormatting sqref="G21">
    <cfRule type="duplicateValues" dxfId="31627" priority="831"/>
  </conditionalFormatting>
  <conditionalFormatting sqref="G21">
    <cfRule type="duplicateValues" dxfId="31626" priority="832"/>
  </conditionalFormatting>
  <conditionalFormatting sqref="G21">
    <cfRule type="duplicateValues" dxfId="31625" priority="833"/>
  </conditionalFormatting>
  <conditionalFormatting sqref="G21">
    <cfRule type="duplicateValues" dxfId="31624" priority="834"/>
  </conditionalFormatting>
  <conditionalFormatting sqref="E22">
    <cfRule type="duplicateValues" dxfId="31623" priority="816"/>
  </conditionalFormatting>
  <conditionalFormatting sqref="E22">
    <cfRule type="duplicateValues" dxfId="31622" priority="817"/>
  </conditionalFormatting>
  <conditionalFormatting sqref="E22">
    <cfRule type="duplicateValues" dxfId="31621" priority="818"/>
  </conditionalFormatting>
  <conditionalFormatting sqref="E22">
    <cfRule type="duplicateValues" dxfId="31620" priority="819"/>
  </conditionalFormatting>
  <conditionalFormatting sqref="E22">
    <cfRule type="duplicateValues" dxfId="31619" priority="820"/>
  </conditionalFormatting>
  <conditionalFormatting sqref="E22">
    <cfRule type="duplicateValues" dxfId="31618" priority="821"/>
  </conditionalFormatting>
  <conditionalFormatting sqref="E22">
    <cfRule type="duplicateValues" dxfId="31617" priority="822"/>
  </conditionalFormatting>
  <conditionalFormatting sqref="E22">
    <cfRule type="duplicateValues" dxfId="31616" priority="823"/>
  </conditionalFormatting>
  <conditionalFormatting sqref="E22">
    <cfRule type="duplicateValues" dxfId="31615" priority="824"/>
  </conditionalFormatting>
  <conditionalFormatting sqref="E23">
    <cfRule type="duplicateValues" dxfId="31614" priority="806"/>
  </conditionalFormatting>
  <conditionalFormatting sqref="E23">
    <cfRule type="duplicateValues" dxfId="31613" priority="807"/>
  </conditionalFormatting>
  <conditionalFormatting sqref="E23">
    <cfRule type="duplicateValues" dxfId="31612" priority="808"/>
  </conditionalFormatting>
  <conditionalFormatting sqref="E23">
    <cfRule type="duplicateValues" dxfId="31611" priority="809"/>
  </conditionalFormatting>
  <conditionalFormatting sqref="E23">
    <cfRule type="duplicateValues" dxfId="31610" priority="810"/>
  </conditionalFormatting>
  <conditionalFormatting sqref="E23">
    <cfRule type="duplicateValues" dxfId="31609" priority="811"/>
  </conditionalFormatting>
  <conditionalFormatting sqref="E23">
    <cfRule type="duplicateValues" dxfId="31608" priority="812"/>
  </conditionalFormatting>
  <conditionalFormatting sqref="E23">
    <cfRule type="duplicateValues" dxfId="31607" priority="813"/>
  </conditionalFormatting>
  <conditionalFormatting sqref="E23">
    <cfRule type="duplicateValues" dxfId="31606" priority="814"/>
  </conditionalFormatting>
  <conditionalFormatting sqref="F22">
    <cfRule type="duplicateValues" dxfId="31605" priority="796"/>
  </conditionalFormatting>
  <conditionalFormatting sqref="F22">
    <cfRule type="duplicateValues" dxfId="31604" priority="797"/>
  </conditionalFormatting>
  <conditionalFormatting sqref="F22">
    <cfRule type="duplicateValues" dxfId="31603" priority="798"/>
  </conditionalFormatting>
  <conditionalFormatting sqref="F22">
    <cfRule type="duplicateValues" dxfId="31602" priority="799"/>
  </conditionalFormatting>
  <conditionalFormatting sqref="F22">
    <cfRule type="duplicateValues" dxfId="31601" priority="800"/>
  </conditionalFormatting>
  <conditionalFormatting sqref="F22">
    <cfRule type="duplicateValues" dxfId="31600" priority="801"/>
  </conditionalFormatting>
  <conditionalFormatting sqref="F22">
    <cfRule type="duplicateValues" dxfId="31599" priority="802"/>
  </conditionalFormatting>
  <conditionalFormatting sqref="F22">
    <cfRule type="duplicateValues" dxfId="31598" priority="803"/>
  </conditionalFormatting>
  <conditionalFormatting sqref="F22">
    <cfRule type="duplicateValues" dxfId="31597" priority="804"/>
  </conditionalFormatting>
  <conditionalFormatting sqref="F18">
    <cfRule type="duplicateValues" dxfId="31596" priority="786"/>
  </conditionalFormatting>
  <conditionalFormatting sqref="F18">
    <cfRule type="duplicateValues" dxfId="31595" priority="787"/>
  </conditionalFormatting>
  <conditionalFormatting sqref="F18">
    <cfRule type="duplicateValues" dxfId="31594" priority="788"/>
  </conditionalFormatting>
  <conditionalFormatting sqref="F18">
    <cfRule type="duplicateValues" dxfId="31593" priority="789"/>
  </conditionalFormatting>
  <conditionalFormatting sqref="F18">
    <cfRule type="duplicateValues" dxfId="31592" priority="790"/>
  </conditionalFormatting>
  <conditionalFormatting sqref="F18">
    <cfRule type="duplicateValues" dxfId="31591" priority="791"/>
  </conditionalFormatting>
  <conditionalFormatting sqref="F18">
    <cfRule type="duplicateValues" dxfId="31590" priority="792"/>
  </conditionalFormatting>
  <conditionalFormatting sqref="F18">
    <cfRule type="duplicateValues" dxfId="31589" priority="793"/>
  </conditionalFormatting>
  <conditionalFormatting sqref="F18">
    <cfRule type="duplicateValues" dxfId="31588" priority="794"/>
  </conditionalFormatting>
  <conditionalFormatting sqref="F23">
    <cfRule type="duplicateValues" dxfId="31587" priority="765"/>
  </conditionalFormatting>
  <conditionalFormatting sqref="F23">
    <cfRule type="duplicateValues" dxfId="31586" priority="766"/>
  </conditionalFormatting>
  <conditionalFormatting sqref="F23">
    <cfRule type="duplicateValues" dxfId="31585" priority="767"/>
  </conditionalFormatting>
  <conditionalFormatting sqref="F23">
    <cfRule type="duplicateValues" dxfId="31584" priority="768"/>
  </conditionalFormatting>
  <conditionalFormatting sqref="F23">
    <cfRule type="duplicateValues" dxfId="31583" priority="769"/>
  </conditionalFormatting>
  <conditionalFormatting sqref="F23">
    <cfRule type="duplicateValues" dxfId="31582" priority="770"/>
  </conditionalFormatting>
  <conditionalFormatting sqref="F23">
    <cfRule type="duplicateValues" dxfId="31581" priority="771"/>
  </conditionalFormatting>
  <conditionalFormatting sqref="F23">
    <cfRule type="duplicateValues" dxfId="31580" priority="772"/>
  </conditionalFormatting>
  <conditionalFormatting sqref="F23">
    <cfRule type="duplicateValues" dxfId="31579" priority="773"/>
  </conditionalFormatting>
  <conditionalFormatting sqref="F19">
    <cfRule type="duplicateValues" dxfId="31578" priority="756"/>
  </conditionalFormatting>
  <conditionalFormatting sqref="F19">
    <cfRule type="duplicateValues" dxfId="31577" priority="757"/>
  </conditionalFormatting>
  <conditionalFormatting sqref="F19">
    <cfRule type="duplicateValues" dxfId="31576" priority="758"/>
  </conditionalFormatting>
  <conditionalFormatting sqref="F19">
    <cfRule type="duplicateValues" dxfId="31575" priority="759"/>
  </conditionalFormatting>
  <conditionalFormatting sqref="F19">
    <cfRule type="duplicateValues" dxfId="31574" priority="760"/>
  </conditionalFormatting>
  <conditionalFormatting sqref="F19">
    <cfRule type="duplicateValues" dxfId="31573" priority="761"/>
  </conditionalFormatting>
  <conditionalFormatting sqref="F19">
    <cfRule type="duplicateValues" dxfId="31572" priority="762"/>
  </conditionalFormatting>
  <conditionalFormatting sqref="F19">
    <cfRule type="duplicateValues" dxfId="31571" priority="763"/>
  </conditionalFormatting>
  <conditionalFormatting sqref="F19">
    <cfRule type="duplicateValues" dxfId="31570" priority="764"/>
  </conditionalFormatting>
  <conditionalFormatting sqref="F20">
    <cfRule type="duplicateValues" dxfId="31569" priority="746"/>
  </conditionalFormatting>
  <conditionalFormatting sqref="F20">
    <cfRule type="duplicateValues" dxfId="31568" priority="747"/>
  </conditionalFormatting>
  <conditionalFormatting sqref="F20">
    <cfRule type="duplicateValues" dxfId="31567" priority="748"/>
  </conditionalFormatting>
  <conditionalFormatting sqref="F20">
    <cfRule type="duplicateValues" dxfId="31566" priority="749"/>
  </conditionalFormatting>
  <conditionalFormatting sqref="F20">
    <cfRule type="duplicateValues" dxfId="31565" priority="750"/>
  </conditionalFormatting>
  <conditionalFormatting sqref="F20">
    <cfRule type="duplicateValues" dxfId="31564" priority="751"/>
  </conditionalFormatting>
  <conditionalFormatting sqref="F20">
    <cfRule type="duplicateValues" dxfId="31563" priority="752"/>
  </conditionalFormatting>
  <conditionalFormatting sqref="F20">
    <cfRule type="duplicateValues" dxfId="31562" priority="753"/>
  </conditionalFormatting>
  <conditionalFormatting sqref="F20">
    <cfRule type="duplicateValues" dxfId="31561" priority="754"/>
  </conditionalFormatting>
  <conditionalFormatting sqref="F21">
    <cfRule type="duplicateValues" dxfId="31560" priority="736"/>
  </conditionalFormatting>
  <conditionalFormatting sqref="F21">
    <cfRule type="duplicateValues" dxfId="31559" priority="737"/>
  </conditionalFormatting>
  <conditionalFormatting sqref="F21">
    <cfRule type="duplicateValues" dxfId="31558" priority="738"/>
  </conditionalFormatting>
  <conditionalFormatting sqref="F21">
    <cfRule type="duplicateValues" dxfId="31557" priority="739"/>
  </conditionalFormatting>
  <conditionalFormatting sqref="F21">
    <cfRule type="duplicateValues" dxfId="31556" priority="740"/>
  </conditionalFormatting>
  <conditionalFormatting sqref="F21">
    <cfRule type="duplicateValues" dxfId="31555" priority="741"/>
  </conditionalFormatting>
  <conditionalFormatting sqref="F21">
    <cfRule type="duplicateValues" dxfId="31554" priority="742"/>
  </conditionalFormatting>
  <conditionalFormatting sqref="F21">
    <cfRule type="duplicateValues" dxfId="31553" priority="743"/>
  </conditionalFormatting>
  <conditionalFormatting sqref="F21">
    <cfRule type="duplicateValues" dxfId="31552" priority="744"/>
  </conditionalFormatting>
  <conditionalFormatting sqref="D24:E24">
    <cfRule type="duplicateValues" dxfId="31551" priority="707"/>
  </conditionalFormatting>
  <conditionalFormatting sqref="D24:E24">
    <cfRule type="duplicateValues" dxfId="31550" priority="708"/>
  </conditionalFormatting>
  <conditionalFormatting sqref="D24:E24">
    <cfRule type="duplicateValues" dxfId="31549" priority="709"/>
  </conditionalFormatting>
  <conditionalFormatting sqref="D24">
    <cfRule type="duplicateValues" dxfId="31548" priority="710"/>
  </conditionalFormatting>
  <conditionalFormatting sqref="D24">
    <cfRule type="duplicateValues" dxfId="31547" priority="711"/>
  </conditionalFormatting>
  <conditionalFormatting sqref="D24:E24">
    <cfRule type="duplicateValues" dxfId="31546" priority="712"/>
  </conditionalFormatting>
  <conditionalFormatting sqref="E24">
    <cfRule type="duplicateValues" dxfId="31545" priority="713"/>
  </conditionalFormatting>
  <conditionalFormatting sqref="E24">
    <cfRule type="duplicateValues" dxfId="31544" priority="714"/>
  </conditionalFormatting>
  <conditionalFormatting sqref="E24">
    <cfRule type="duplicateValues" dxfId="31543" priority="715"/>
  </conditionalFormatting>
  <conditionalFormatting sqref="E24">
    <cfRule type="duplicateValues" dxfId="31542" priority="716"/>
  </conditionalFormatting>
  <conditionalFormatting sqref="E24">
    <cfRule type="duplicateValues" dxfId="31541" priority="717"/>
  </conditionalFormatting>
  <conditionalFormatting sqref="E24">
    <cfRule type="duplicateValues" dxfId="31540" priority="718"/>
  </conditionalFormatting>
  <conditionalFormatting sqref="D24">
    <cfRule type="duplicateValues" dxfId="31539" priority="719"/>
  </conditionalFormatting>
  <conditionalFormatting sqref="D24:E24">
    <cfRule type="duplicateValues" dxfId="31538" priority="720"/>
  </conditionalFormatting>
  <conditionalFormatting sqref="D24:E24">
    <cfRule type="duplicateValues" dxfId="31537" priority="721"/>
  </conditionalFormatting>
  <conditionalFormatting sqref="E24">
    <cfRule type="duplicateValues" dxfId="31536" priority="722"/>
  </conditionalFormatting>
  <conditionalFormatting sqref="E24">
    <cfRule type="duplicateValues" dxfId="31535" priority="723"/>
  </conditionalFormatting>
  <conditionalFormatting sqref="E24">
    <cfRule type="duplicateValues" dxfId="31534" priority="724"/>
  </conditionalFormatting>
  <conditionalFormatting sqref="D30 G30">
    <cfRule type="duplicateValues" dxfId="31533" priority="674"/>
  </conditionalFormatting>
  <conditionalFormatting sqref="D30 G30">
    <cfRule type="duplicateValues" dxfId="31532" priority="675"/>
  </conditionalFormatting>
  <conditionalFormatting sqref="D30 G30">
    <cfRule type="duplicateValues" dxfId="31531" priority="676"/>
  </conditionalFormatting>
  <conditionalFormatting sqref="D30">
    <cfRule type="duplicateValues" dxfId="31530" priority="677"/>
  </conditionalFormatting>
  <conditionalFormatting sqref="D30">
    <cfRule type="duplicateValues" dxfId="31529" priority="678"/>
  </conditionalFormatting>
  <conditionalFormatting sqref="D30 G30">
    <cfRule type="duplicateValues" dxfId="31528" priority="679"/>
  </conditionalFormatting>
  <conditionalFormatting sqref="D30">
    <cfRule type="duplicateValues" dxfId="31527" priority="680"/>
  </conditionalFormatting>
  <conditionalFormatting sqref="D30 G30">
    <cfRule type="duplicateValues" dxfId="31526" priority="681"/>
  </conditionalFormatting>
  <conditionalFormatting sqref="D30 G30">
    <cfRule type="duplicateValues" dxfId="31525" priority="682"/>
  </conditionalFormatting>
  <conditionalFormatting sqref="G30">
    <cfRule type="duplicateValues" dxfId="31524" priority="683"/>
  </conditionalFormatting>
  <conditionalFormatting sqref="G30">
    <cfRule type="duplicateValues" dxfId="31523" priority="684"/>
  </conditionalFormatting>
  <conditionalFormatting sqref="G30">
    <cfRule type="duplicateValues" dxfId="31522" priority="685"/>
  </conditionalFormatting>
  <conditionalFormatting sqref="D25:E25">
    <cfRule type="duplicateValues" dxfId="31521" priority="656"/>
  </conditionalFormatting>
  <conditionalFormatting sqref="D25:E25">
    <cfRule type="duplicateValues" dxfId="31520" priority="657"/>
  </conditionalFormatting>
  <conditionalFormatting sqref="D25:E25">
    <cfRule type="duplicateValues" dxfId="31519" priority="658"/>
  </conditionalFormatting>
  <conditionalFormatting sqref="D25">
    <cfRule type="duplicateValues" dxfId="31518" priority="659"/>
  </conditionalFormatting>
  <conditionalFormatting sqref="D25">
    <cfRule type="duplicateValues" dxfId="31517" priority="660"/>
  </conditionalFormatting>
  <conditionalFormatting sqref="D25:E25">
    <cfRule type="duplicateValues" dxfId="31516" priority="661"/>
  </conditionalFormatting>
  <conditionalFormatting sqref="E25">
    <cfRule type="duplicateValues" dxfId="31515" priority="662"/>
  </conditionalFormatting>
  <conditionalFormatting sqref="E25">
    <cfRule type="duplicateValues" dxfId="31514" priority="663"/>
  </conditionalFormatting>
  <conditionalFormatting sqref="E25">
    <cfRule type="duplicateValues" dxfId="31513" priority="664"/>
  </conditionalFormatting>
  <conditionalFormatting sqref="E25">
    <cfRule type="duplicateValues" dxfId="31512" priority="665"/>
  </conditionalFormatting>
  <conditionalFormatting sqref="E25">
    <cfRule type="duplicateValues" dxfId="31511" priority="666"/>
  </conditionalFormatting>
  <conditionalFormatting sqref="E25">
    <cfRule type="duplicateValues" dxfId="31510" priority="667"/>
  </conditionalFormatting>
  <conditionalFormatting sqref="D25">
    <cfRule type="duplicateValues" dxfId="31509" priority="668"/>
  </conditionalFormatting>
  <conditionalFormatting sqref="D25:E25">
    <cfRule type="duplicateValues" dxfId="31508" priority="669"/>
  </conditionalFormatting>
  <conditionalFormatting sqref="D25:E25">
    <cfRule type="duplicateValues" dxfId="31507" priority="670"/>
  </conditionalFormatting>
  <conditionalFormatting sqref="E25">
    <cfRule type="duplicateValues" dxfId="31506" priority="671"/>
  </conditionalFormatting>
  <conditionalFormatting sqref="E25">
    <cfRule type="duplicateValues" dxfId="31505" priority="672"/>
  </conditionalFormatting>
  <conditionalFormatting sqref="E25">
    <cfRule type="duplicateValues" dxfId="31504" priority="673"/>
  </conditionalFormatting>
  <conditionalFormatting sqref="D26:E26">
    <cfRule type="duplicateValues" dxfId="31503" priority="637"/>
  </conditionalFormatting>
  <conditionalFormatting sqref="D26:E26">
    <cfRule type="duplicateValues" dxfId="31502" priority="638"/>
  </conditionalFormatting>
  <conditionalFormatting sqref="D26:E26">
    <cfRule type="duplicateValues" dxfId="31501" priority="639"/>
  </conditionalFormatting>
  <conditionalFormatting sqref="D26">
    <cfRule type="duplicateValues" dxfId="31500" priority="640"/>
  </conditionalFormatting>
  <conditionalFormatting sqref="D26">
    <cfRule type="duplicateValues" dxfId="31499" priority="641"/>
  </conditionalFormatting>
  <conditionalFormatting sqref="D26:E26">
    <cfRule type="duplicateValues" dxfId="31498" priority="642"/>
  </conditionalFormatting>
  <conditionalFormatting sqref="E26">
    <cfRule type="duplicateValues" dxfId="31497" priority="643"/>
  </conditionalFormatting>
  <conditionalFormatting sqref="E26">
    <cfRule type="duplicateValues" dxfId="31496" priority="644"/>
  </conditionalFormatting>
  <conditionalFormatting sqref="E26">
    <cfRule type="duplicateValues" dxfId="31495" priority="645"/>
  </conditionalFormatting>
  <conditionalFormatting sqref="E26">
    <cfRule type="duplicateValues" dxfId="31494" priority="646"/>
  </conditionalFormatting>
  <conditionalFormatting sqref="E26">
    <cfRule type="duplicateValues" dxfId="31493" priority="647"/>
  </conditionalFormatting>
  <conditionalFormatting sqref="E26">
    <cfRule type="duplicateValues" dxfId="31492" priority="648"/>
  </conditionalFormatting>
  <conditionalFormatting sqref="D26">
    <cfRule type="duplicateValues" dxfId="31491" priority="649"/>
  </conditionalFormatting>
  <conditionalFormatting sqref="D26:E26">
    <cfRule type="duplicateValues" dxfId="31490" priority="650"/>
  </conditionalFormatting>
  <conditionalFormatting sqref="D26:E26">
    <cfRule type="duplicateValues" dxfId="31489" priority="651"/>
  </conditionalFormatting>
  <conditionalFormatting sqref="E26">
    <cfRule type="duplicateValues" dxfId="31488" priority="652"/>
  </conditionalFormatting>
  <conditionalFormatting sqref="E26">
    <cfRule type="duplicateValues" dxfId="31487" priority="653"/>
  </conditionalFormatting>
  <conditionalFormatting sqref="E26">
    <cfRule type="duplicateValues" dxfId="31486" priority="654"/>
  </conditionalFormatting>
  <conditionalFormatting sqref="D27:E27">
    <cfRule type="duplicateValues" dxfId="31485" priority="618"/>
  </conditionalFormatting>
  <conditionalFormatting sqref="D27:E27">
    <cfRule type="duplicateValues" dxfId="31484" priority="619"/>
  </conditionalFormatting>
  <conditionalFormatting sqref="D27:E27">
    <cfRule type="duplicateValues" dxfId="31483" priority="620"/>
  </conditionalFormatting>
  <conditionalFormatting sqref="D27">
    <cfRule type="duplicateValues" dxfId="31482" priority="621"/>
  </conditionalFormatting>
  <conditionalFormatting sqref="D27">
    <cfRule type="duplicateValues" dxfId="31481" priority="622"/>
  </conditionalFormatting>
  <conditionalFormatting sqref="D27:E27">
    <cfRule type="duplicateValues" dxfId="31480" priority="623"/>
  </conditionalFormatting>
  <conditionalFormatting sqref="E27">
    <cfRule type="duplicateValues" dxfId="31479" priority="624"/>
  </conditionalFormatting>
  <conditionalFormatting sqref="E27">
    <cfRule type="duplicateValues" dxfId="31478" priority="625"/>
  </conditionalFormatting>
  <conditionalFormatting sqref="E27">
    <cfRule type="duplicateValues" dxfId="31477" priority="626"/>
  </conditionalFormatting>
  <conditionalFormatting sqref="E27">
    <cfRule type="duplicateValues" dxfId="31476" priority="627"/>
  </conditionalFormatting>
  <conditionalFormatting sqref="E27">
    <cfRule type="duplicateValues" dxfId="31475" priority="628"/>
  </conditionalFormatting>
  <conditionalFormatting sqref="E27">
    <cfRule type="duplicateValues" dxfId="31474" priority="629"/>
  </conditionalFormatting>
  <conditionalFormatting sqref="D27">
    <cfRule type="duplicateValues" dxfId="31473" priority="630"/>
  </conditionalFormatting>
  <conditionalFormatting sqref="D27:E27">
    <cfRule type="duplicateValues" dxfId="31472" priority="631"/>
  </conditionalFormatting>
  <conditionalFormatting sqref="D27:E27">
    <cfRule type="duplicateValues" dxfId="31471" priority="632"/>
  </conditionalFormatting>
  <conditionalFormatting sqref="E27">
    <cfRule type="duplicateValues" dxfId="31470" priority="633"/>
  </conditionalFormatting>
  <conditionalFormatting sqref="E27">
    <cfRule type="duplicateValues" dxfId="31469" priority="634"/>
  </conditionalFormatting>
  <conditionalFormatting sqref="E27">
    <cfRule type="duplicateValues" dxfId="31468" priority="635"/>
  </conditionalFormatting>
  <conditionalFormatting sqref="G29">
    <cfRule type="duplicateValues" dxfId="31467" priority="608"/>
  </conditionalFormatting>
  <conditionalFormatting sqref="G29">
    <cfRule type="duplicateValues" dxfId="31466" priority="609"/>
  </conditionalFormatting>
  <conditionalFormatting sqref="G29">
    <cfRule type="duplicateValues" dxfId="31465" priority="610"/>
  </conditionalFormatting>
  <conditionalFormatting sqref="G29">
    <cfRule type="duplicateValues" dxfId="31464" priority="611"/>
  </conditionalFormatting>
  <conditionalFormatting sqref="G29">
    <cfRule type="duplicateValues" dxfId="31463" priority="612"/>
  </conditionalFormatting>
  <conditionalFormatting sqref="G29">
    <cfRule type="duplicateValues" dxfId="31462" priority="613"/>
  </conditionalFormatting>
  <conditionalFormatting sqref="G29">
    <cfRule type="duplicateValues" dxfId="31461" priority="614"/>
  </conditionalFormatting>
  <conditionalFormatting sqref="G29">
    <cfRule type="duplicateValues" dxfId="31460" priority="615"/>
  </conditionalFormatting>
  <conditionalFormatting sqref="G29">
    <cfRule type="duplicateValues" dxfId="31459" priority="616"/>
  </conditionalFormatting>
  <conditionalFormatting sqref="G24">
    <cfRule type="duplicateValues" dxfId="31458" priority="598"/>
  </conditionalFormatting>
  <conditionalFormatting sqref="G24">
    <cfRule type="duplicateValues" dxfId="31457" priority="599"/>
  </conditionalFormatting>
  <conditionalFormatting sqref="G24">
    <cfRule type="duplicateValues" dxfId="31456" priority="600"/>
  </conditionalFormatting>
  <conditionalFormatting sqref="G24">
    <cfRule type="duplicateValues" dxfId="31455" priority="601"/>
  </conditionalFormatting>
  <conditionalFormatting sqref="G24">
    <cfRule type="duplicateValues" dxfId="31454" priority="602"/>
  </conditionalFormatting>
  <conditionalFormatting sqref="G24">
    <cfRule type="duplicateValues" dxfId="31453" priority="603"/>
  </conditionalFormatting>
  <conditionalFormatting sqref="G24">
    <cfRule type="duplicateValues" dxfId="31452" priority="604"/>
  </conditionalFormatting>
  <conditionalFormatting sqref="G24">
    <cfRule type="duplicateValues" dxfId="31451" priority="605"/>
  </conditionalFormatting>
  <conditionalFormatting sqref="G24">
    <cfRule type="duplicateValues" dxfId="31450" priority="606"/>
  </conditionalFormatting>
  <conditionalFormatting sqref="G25">
    <cfRule type="duplicateValues" dxfId="31449" priority="578"/>
  </conditionalFormatting>
  <conditionalFormatting sqref="G25">
    <cfRule type="duplicateValues" dxfId="31448" priority="579"/>
  </conditionalFormatting>
  <conditionalFormatting sqref="G25">
    <cfRule type="duplicateValues" dxfId="31447" priority="580"/>
  </conditionalFormatting>
  <conditionalFormatting sqref="G25">
    <cfRule type="duplicateValues" dxfId="31446" priority="581"/>
  </conditionalFormatting>
  <conditionalFormatting sqref="G25">
    <cfRule type="duplicateValues" dxfId="31445" priority="582"/>
  </conditionalFormatting>
  <conditionalFormatting sqref="G25">
    <cfRule type="duplicateValues" dxfId="31444" priority="583"/>
  </conditionalFormatting>
  <conditionalFormatting sqref="G25">
    <cfRule type="duplicateValues" dxfId="31443" priority="584"/>
  </conditionalFormatting>
  <conditionalFormatting sqref="G25">
    <cfRule type="duplicateValues" dxfId="31442" priority="585"/>
  </conditionalFormatting>
  <conditionalFormatting sqref="G25">
    <cfRule type="duplicateValues" dxfId="31441" priority="586"/>
  </conditionalFormatting>
  <conditionalFormatting sqref="G26">
    <cfRule type="duplicateValues" dxfId="31440" priority="568"/>
  </conditionalFormatting>
  <conditionalFormatting sqref="G26">
    <cfRule type="duplicateValues" dxfId="31439" priority="569"/>
  </conditionalFormatting>
  <conditionalFormatting sqref="G26">
    <cfRule type="duplicateValues" dxfId="31438" priority="570"/>
  </conditionalFormatting>
  <conditionalFormatting sqref="G26">
    <cfRule type="duplicateValues" dxfId="31437" priority="571"/>
  </conditionalFormatting>
  <conditionalFormatting sqref="G26">
    <cfRule type="duplicateValues" dxfId="31436" priority="572"/>
  </conditionalFormatting>
  <conditionalFormatting sqref="G26">
    <cfRule type="duplicateValues" dxfId="31435" priority="573"/>
  </conditionalFormatting>
  <conditionalFormatting sqref="G26">
    <cfRule type="duplicateValues" dxfId="31434" priority="574"/>
  </conditionalFormatting>
  <conditionalFormatting sqref="G26">
    <cfRule type="duplicateValues" dxfId="31433" priority="575"/>
  </conditionalFormatting>
  <conditionalFormatting sqref="G26">
    <cfRule type="duplicateValues" dxfId="31432" priority="576"/>
  </conditionalFormatting>
  <conditionalFormatting sqref="G27">
    <cfRule type="duplicateValues" dxfId="31431" priority="558"/>
  </conditionalFormatting>
  <conditionalFormatting sqref="G27">
    <cfRule type="duplicateValues" dxfId="31430" priority="559"/>
  </conditionalFormatting>
  <conditionalFormatting sqref="G27">
    <cfRule type="duplicateValues" dxfId="31429" priority="560"/>
  </conditionalFormatting>
  <conditionalFormatting sqref="G27">
    <cfRule type="duplicateValues" dxfId="31428" priority="561"/>
  </conditionalFormatting>
  <conditionalFormatting sqref="G27">
    <cfRule type="duplicateValues" dxfId="31427" priority="562"/>
  </conditionalFormatting>
  <conditionalFormatting sqref="G27">
    <cfRule type="duplicateValues" dxfId="31426" priority="563"/>
  </conditionalFormatting>
  <conditionalFormatting sqref="G27">
    <cfRule type="duplicateValues" dxfId="31425" priority="564"/>
  </conditionalFormatting>
  <conditionalFormatting sqref="G27">
    <cfRule type="duplicateValues" dxfId="31424" priority="565"/>
  </conditionalFormatting>
  <conditionalFormatting sqref="G27">
    <cfRule type="duplicateValues" dxfId="31423" priority="566"/>
  </conditionalFormatting>
  <conditionalFormatting sqref="E29">
    <cfRule type="duplicateValues" dxfId="31422" priority="548"/>
  </conditionalFormatting>
  <conditionalFormatting sqref="E29">
    <cfRule type="duplicateValues" dxfId="31421" priority="549"/>
  </conditionalFormatting>
  <conditionalFormatting sqref="E29">
    <cfRule type="duplicateValues" dxfId="31420" priority="550"/>
  </conditionalFormatting>
  <conditionalFormatting sqref="E29">
    <cfRule type="duplicateValues" dxfId="31419" priority="551"/>
  </conditionalFormatting>
  <conditionalFormatting sqref="E29">
    <cfRule type="duplicateValues" dxfId="31418" priority="552"/>
  </conditionalFormatting>
  <conditionalFormatting sqref="E29">
    <cfRule type="duplicateValues" dxfId="31417" priority="553"/>
  </conditionalFormatting>
  <conditionalFormatting sqref="E29">
    <cfRule type="duplicateValues" dxfId="31416" priority="554"/>
  </conditionalFormatting>
  <conditionalFormatting sqref="E29">
    <cfRule type="duplicateValues" dxfId="31415" priority="555"/>
  </conditionalFormatting>
  <conditionalFormatting sqref="E29">
    <cfRule type="duplicateValues" dxfId="31414" priority="556"/>
  </conditionalFormatting>
  <conditionalFormatting sqref="E30">
    <cfRule type="duplicateValues" dxfId="31413" priority="538"/>
  </conditionalFormatting>
  <conditionalFormatting sqref="E30">
    <cfRule type="duplicateValues" dxfId="31412" priority="539"/>
  </conditionalFormatting>
  <conditionalFormatting sqref="E30">
    <cfRule type="duplicateValues" dxfId="31411" priority="540"/>
  </conditionalFormatting>
  <conditionalFormatting sqref="E30">
    <cfRule type="duplicateValues" dxfId="31410" priority="541"/>
  </conditionalFormatting>
  <conditionalFormatting sqref="E30">
    <cfRule type="duplicateValues" dxfId="31409" priority="542"/>
  </conditionalFormatting>
  <conditionalFormatting sqref="E30">
    <cfRule type="duplicateValues" dxfId="31408" priority="543"/>
  </conditionalFormatting>
  <conditionalFormatting sqref="E30">
    <cfRule type="duplicateValues" dxfId="31407" priority="544"/>
  </conditionalFormatting>
  <conditionalFormatting sqref="E30">
    <cfRule type="duplicateValues" dxfId="31406" priority="545"/>
  </conditionalFormatting>
  <conditionalFormatting sqref="E30">
    <cfRule type="duplicateValues" dxfId="31405" priority="546"/>
  </conditionalFormatting>
  <conditionalFormatting sqref="F29">
    <cfRule type="duplicateValues" dxfId="31404" priority="528"/>
  </conditionalFormatting>
  <conditionalFormatting sqref="F29">
    <cfRule type="duplicateValues" dxfId="31403" priority="529"/>
  </conditionalFormatting>
  <conditionalFormatting sqref="F29">
    <cfRule type="duplicateValues" dxfId="31402" priority="530"/>
  </conditionalFormatting>
  <conditionalFormatting sqref="F29">
    <cfRule type="duplicateValues" dxfId="31401" priority="531"/>
  </conditionalFormatting>
  <conditionalFormatting sqref="F29">
    <cfRule type="duplicateValues" dxfId="31400" priority="532"/>
  </conditionalFormatting>
  <conditionalFormatting sqref="F29">
    <cfRule type="duplicateValues" dxfId="31399" priority="533"/>
  </conditionalFormatting>
  <conditionalFormatting sqref="F29">
    <cfRule type="duplicateValues" dxfId="31398" priority="534"/>
  </conditionalFormatting>
  <conditionalFormatting sqref="F29">
    <cfRule type="duplicateValues" dxfId="31397" priority="535"/>
  </conditionalFormatting>
  <conditionalFormatting sqref="F29">
    <cfRule type="duplicateValues" dxfId="31396" priority="536"/>
  </conditionalFormatting>
  <conditionalFormatting sqref="F24">
    <cfRule type="duplicateValues" dxfId="31395" priority="518"/>
  </conditionalFormatting>
  <conditionalFormatting sqref="F24">
    <cfRule type="duplicateValues" dxfId="31394" priority="519"/>
  </conditionalFormatting>
  <conditionalFormatting sqref="F24">
    <cfRule type="duplicateValues" dxfId="31393" priority="520"/>
  </conditionalFormatting>
  <conditionalFormatting sqref="F24">
    <cfRule type="duplicateValues" dxfId="31392" priority="521"/>
  </conditionalFormatting>
  <conditionalFormatting sqref="F24">
    <cfRule type="duplicateValues" dxfId="31391" priority="522"/>
  </conditionalFormatting>
  <conditionalFormatting sqref="F24">
    <cfRule type="duplicateValues" dxfId="31390" priority="523"/>
  </conditionalFormatting>
  <conditionalFormatting sqref="F24">
    <cfRule type="duplicateValues" dxfId="31389" priority="524"/>
  </conditionalFormatting>
  <conditionalFormatting sqref="F24">
    <cfRule type="duplicateValues" dxfId="31388" priority="525"/>
  </conditionalFormatting>
  <conditionalFormatting sqref="F24">
    <cfRule type="duplicateValues" dxfId="31387" priority="526"/>
  </conditionalFormatting>
  <conditionalFormatting sqref="F30">
    <cfRule type="duplicateValues" dxfId="31386" priority="497"/>
  </conditionalFormatting>
  <conditionalFormatting sqref="F30">
    <cfRule type="duplicateValues" dxfId="31385" priority="498"/>
  </conditionalFormatting>
  <conditionalFormatting sqref="F30">
    <cfRule type="duplicateValues" dxfId="31384" priority="499"/>
  </conditionalFormatting>
  <conditionalFormatting sqref="F30">
    <cfRule type="duplicateValues" dxfId="31383" priority="500"/>
  </conditionalFormatting>
  <conditionalFormatting sqref="F30">
    <cfRule type="duplicateValues" dxfId="31382" priority="501"/>
  </conditionalFormatting>
  <conditionalFormatting sqref="F30">
    <cfRule type="duplicateValues" dxfId="31381" priority="502"/>
  </conditionalFormatting>
  <conditionalFormatting sqref="F30">
    <cfRule type="duplicateValues" dxfId="31380" priority="503"/>
  </conditionalFormatting>
  <conditionalFormatting sqref="F30">
    <cfRule type="duplicateValues" dxfId="31379" priority="504"/>
  </conditionalFormatting>
  <conditionalFormatting sqref="F30">
    <cfRule type="duplicateValues" dxfId="31378" priority="505"/>
  </conditionalFormatting>
  <conditionalFormatting sqref="F25">
    <cfRule type="duplicateValues" dxfId="31377" priority="488"/>
  </conditionalFormatting>
  <conditionalFormatting sqref="F25">
    <cfRule type="duplicateValues" dxfId="31376" priority="489"/>
  </conditionalFormatting>
  <conditionalFormatting sqref="F25">
    <cfRule type="duplicateValues" dxfId="31375" priority="490"/>
  </conditionalFormatting>
  <conditionalFormatting sqref="F25">
    <cfRule type="duplicateValues" dxfId="31374" priority="491"/>
  </conditionalFormatting>
  <conditionalFormatting sqref="F25">
    <cfRule type="duplicateValues" dxfId="31373" priority="492"/>
  </conditionalFormatting>
  <conditionalFormatting sqref="F25">
    <cfRule type="duplicateValues" dxfId="31372" priority="493"/>
  </conditionalFormatting>
  <conditionalFormatting sqref="F25">
    <cfRule type="duplicateValues" dxfId="31371" priority="494"/>
  </conditionalFormatting>
  <conditionalFormatting sqref="F25">
    <cfRule type="duplicateValues" dxfId="31370" priority="495"/>
  </conditionalFormatting>
  <conditionalFormatting sqref="F25">
    <cfRule type="duplicateValues" dxfId="31369" priority="496"/>
  </conditionalFormatting>
  <conditionalFormatting sqref="F26">
    <cfRule type="duplicateValues" dxfId="31368" priority="478"/>
  </conditionalFormatting>
  <conditionalFormatting sqref="F26">
    <cfRule type="duplicateValues" dxfId="31367" priority="479"/>
  </conditionalFormatting>
  <conditionalFormatting sqref="F26">
    <cfRule type="duplicateValues" dxfId="31366" priority="480"/>
  </conditionalFormatting>
  <conditionalFormatting sqref="F26">
    <cfRule type="duplicateValues" dxfId="31365" priority="481"/>
  </conditionalFormatting>
  <conditionalFormatting sqref="F26">
    <cfRule type="duplicateValues" dxfId="31364" priority="482"/>
  </conditionalFormatting>
  <conditionalFormatting sqref="F26">
    <cfRule type="duplicateValues" dxfId="31363" priority="483"/>
  </conditionalFormatting>
  <conditionalFormatting sqref="F26">
    <cfRule type="duplicateValues" dxfId="31362" priority="484"/>
  </conditionalFormatting>
  <conditionalFormatting sqref="F26">
    <cfRule type="duplicateValues" dxfId="31361" priority="485"/>
  </conditionalFormatting>
  <conditionalFormatting sqref="F26">
    <cfRule type="duplicateValues" dxfId="31360" priority="486"/>
  </conditionalFormatting>
  <conditionalFormatting sqref="F27">
    <cfRule type="duplicateValues" dxfId="31359" priority="468"/>
  </conditionalFormatting>
  <conditionalFormatting sqref="F27">
    <cfRule type="duplicateValues" dxfId="31358" priority="469"/>
  </conditionalFormatting>
  <conditionalFormatting sqref="F27">
    <cfRule type="duplicateValues" dxfId="31357" priority="470"/>
  </conditionalFormatting>
  <conditionalFormatting sqref="F27">
    <cfRule type="duplicateValues" dxfId="31356" priority="471"/>
  </conditionalFormatting>
  <conditionalFormatting sqref="F27">
    <cfRule type="duplicateValues" dxfId="31355" priority="472"/>
  </conditionalFormatting>
  <conditionalFormatting sqref="F27">
    <cfRule type="duplicateValues" dxfId="31354" priority="473"/>
  </conditionalFormatting>
  <conditionalFormatting sqref="F27">
    <cfRule type="duplicateValues" dxfId="31353" priority="474"/>
  </conditionalFormatting>
  <conditionalFormatting sqref="F27">
    <cfRule type="duplicateValues" dxfId="31352" priority="475"/>
  </conditionalFormatting>
  <conditionalFormatting sqref="F27">
    <cfRule type="duplicateValues" dxfId="31351" priority="476"/>
  </conditionalFormatting>
  <conditionalFormatting sqref="H10:J10">
    <cfRule type="duplicateValues" dxfId="31350" priority="453"/>
  </conditionalFormatting>
  <conditionalFormatting sqref="H10:J10">
    <cfRule type="duplicateValues" dxfId="31349" priority="454"/>
  </conditionalFormatting>
  <conditionalFormatting sqref="H10:J10">
    <cfRule type="duplicateValues" dxfId="31348" priority="455"/>
  </conditionalFormatting>
  <conditionalFormatting sqref="H10:J10">
    <cfRule type="duplicateValues" dxfId="31347" priority="456"/>
  </conditionalFormatting>
  <conditionalFormatting sqref="H10:J10">
    <cfRule type="duplicateValues" dxfId="31346" priority="457"/>
  </conditionalFormatting>
  <conditionalFormatting sqref="H10:J10">
    <cfRule type="duplicateValues" dxfId="31345" priority="458"/>
  </conditionalFormatting>
  <conditionalFormatting sqref="H6:K6">
    <cfRule type="duplicateValues" dxfId="31344" priority="447"/>
  </conditionalFormatting>
  <conditionalFormatting sqref="H6:K6">
    <cfRule type="duplicateValues" dxfId="31343" priority="448"/>
  </conditionalFormatting>
  <conditionalFormatting sqref="H6:K6">
    <cfRule type="duplicateValues" dxfId="31342" priority="449"/>
  </conditionalFormatting>
  <conditionalFormatting sqref="H6:K6">
    <cfRule type="duplicateValues" dxfId="31341" priority="450"/>
  </conditionalFormatting>
  <conditionalFormatting sqref="H6:K6">
    <cfRule type="duplicateValues" dxfId="31340" priority="451"/>
  </conditionalFormatting>
  <conditionalFormatting sqref="H6:K6">
    <cfRule type="duplicateValues" dxfId="31339" priority="452"/>
  </conditionalFormatting>
  <conditionalFormatting sqref="H9:K9">
    <cfRule type="duplicateValues" dxfId="31338" priority="440"/>
  </conditionalFormatting>
  <conditionalFormatting sqref="H9:K9">
    <cfRule type="duplicateValues" dxfId="31337" priority="441"/>
  </conditionalFormatting>
  <conditionalFormatting sqref="H9:K9">
    <cfRule type="duplicateValues" dxfId="31336" priority="442"/>
  </conditionalFormatting>
  <conditionalFormatting sqref="H9:K9">
    <cfRule type="duplicateValues" dxfId="31335" priority="443"/>
  </conditionalFormatting>
  <conditionalFormatting sqref="H9:K9">
    <cfRule type="duplicateValues" dxfId="31334" priority="444"/>
  </conditionalFormatting>
  <conditionalFormatting sqref="H9:K9">
    <cfRule type="duplicateValues" dxfId="31333" priority="445"/>
  </conditionalFormatting>
  <conditionalFormatting sqref="H12:K12">
    <cfRule type="duplicateValues" dxfId="31332" priority="433"/>
  </conditionalFormatting>
  <conditionalFormatting sqref="H12:K12">
    <cfRule type="duplicateValues" dxfId="31331" priority="434"/>
  </conditionalFormatting>
  <conditionalFormatting sqref="H12:K12">
    <cfRule type="duplicateValues" dxfId="31330" priority="435"/>
  </conditionalFormatting>
  <conditionalFormatting sqref="H12:K12">
    <cfRule type="duplicateValues" dxfId="31329" priority="436"/>
  </conditionalFormatting>
  <conditionalFormatting sqref="H12:K12">
    <cfRule type="duplicateValues" dxfId="31328" priority="437"/>
  </conditionalFormatting>
  <conditionalFormatting sqref="H12:K12">
    <cfRule type="duplicateValues" dxfId="31327" priority="438"/>
  </conditionalFormatting>
  <conditionalFormatting sqref="H19:K19">
    <cfRule type="duplicateValues" dxfId="31326" priority="426"/>
  </conditionalFormatting>
  <conditionalFormatting sqref="H19:K19">
    <cfRule type="duplicateValues" dxfId="31325" priority="427"/>
  </conditionalFormatting>
  <conditionalFormatting sqref="H19:K19">
    <cfRule type="duplicateValues" dxfId="31324" priority="428"/>
  </conditionalFormatting>
  <conditionalFormatting sqref="H19:K19">
    <cfRule type="duplicateValues" dxfId="31323" priority="429"/>
  </conditionalFormatting>
  <conditionalFormatting sqref="H19:K19">
    <cfRule type="duplicateValues" dxfId="31322" priority="430"/>
  </conditionalFormatting>
  <conditionalFormatting sqref="H19:K19">
    <cfRule type="duplicateValues" dxfId="31321" priority="431"/>
  </conditionalFormatting>
  <conditionalFormatting sqref="H20:K20">
    <cfRule type="duplicateValues" dxfId="31320" priority="419"/>
  </conditionalFormatting>
  <conditionalFormatting sqref="H20:K20">
    <cfRule type="duplicateValues" dxfId="31319" priority="420"/>
  </conditionalFormatting>
  <conditionalFormatting sqref="H20:K20">
    <cfRule type="duplicateValues" dxfId="31318" priority="421"/>
  </conditionalFormatting>
  <conditionalFormatting sqref="H20:K20">
    <cfRule type="duplicateValues" dxfId="31317" priority="422"/>
  </conditionalFormatting>
  <conditionalFormatting sqref="H20:K20">
    <cfRule type="duplicateValues" dxfId="31316" priority="423"/>
  </conditionalFormatting>
  <conditionalFormatting sqref="H20:K20">
    <cfRule type="duplicateValues" dxfId="31315" priority="424"/>
  </conditionalFormatting>
  <conditionalFormatting sqref="H25:K25">
    <cfRule type="duplicateValues" dxfId="31314" priority="412"/>
  </conditionalFormatting>
  <conditionalFormatting sqref="H25:K25">
    <cfRule type="duplicateValues" dxfId="31313" priority="413"/>
  </conditionalFormatting>
  <conditionalFormatting sqref="H25:K25">
    <cfRule type="duplicateValues" dxfId="31312" priority="414"/>
  </conditionalFormatting>
  <conditionalFormatting sqref="H25:K25">
    <cfRule type="duplicateValues" dxfId="31311" priority="415"/>
  </conditionalFormatting>
  <conditionalFormatting sqref="H25:K25">
    <cfRule type="duplicateValues" dxfId="31310" priority="416"/>
  </conditionalFormatting>
  <conditionalFormatting sqref="H25:K25">
    <cfRule type="duplicateValues" dxfId="31309" priority="417"/>
  </conditionalFormatting>
  <conditionalFormatting sqref="H26:K26">
    <cfRule type="duplicateValues" dxfId="31308" priority="405"/>
  </conditionalFormatting>
  <conditionalFormatting sqref="H26:K26">
    <cfRule type="duplicateValues" dxfId="31307" priority="406"/>
  </conditionalFormatting>
  <conditionalFormatting sqref="H26:K26">
    <cfRule type="duplicateValues" dxfId="31306" priority="407"/>
  </conditionalFormatting>
  <conditionalFormatting sqref="H26:K26">
    <cfRule type="duplicateValues" dxfId="31305" priority="408"/>
  </conditionalFormatting>
  <conditionalFormatting sqref="H26:K26">
    <cfRule type="duplicateValues" dxfId="31304" priority="409"/>
  </conditionalFormatting>
  <conditionalFormatting sqref="H26:K26">
    <cfRule type="duplicateValues" dxfId="31303" priority="410"/>
  </conditionalFormatting>
  <conditionalFormatting sqref="H29:K29">
    <cfRule type="duplicateValues" dxfId="31302" priority="398"/>
  </conditionalFormatting>
  <conditionalFormatting sqref="H29:K29">
    <cfRule type="duplicateValues" dxfId="31301" priority="399"/>
  </conditionalFormatting>
  <conditionalFormatting sqref="H29:K29">
    <cfRule type="duplicateValues" dxfId="31300" priority="400"/>
  </conditionalFormatting>
  <conditionalFormatting sqref="H29:K29">
    <cfRule type="duplicateValues" dxfId="31299" priority="401"/>
  </conditionalFormatting>
  <conditionalFormatting sqref="H29:K29">
    <cfRule type="duplicateValues" dxfId="31298" priority="402"/>
  </conditionalFormatting>
  <conditionalFormatting sqref="H29:K29">
    <cfRule type="duplicateValues" dxfId="31297" priority="403"/>
  </conditionalFormatting>
  <conditionalFormatting sqref="D45:G45 D46">
    <cfRule type="duplicateValues" dxfId="31296" priority="359"/>
  </conditionalFormatting>
  <conditionalFormatting sqref="D45:G45 D46">
    <cfRule type="duplicateValues" dxfId="31295" priority="360"/>
  </conditionalFormatting>
  <conditionalFormatting sqref="D45:G45 D46">
    <cfRule type="duplicateValues" dxfId="31294" priority="361"/>
  </conditionalFormatting>
  <conditionalFormatting sqref="D45:D46">
    <cfRule type="duplicateValues" dxfId="31293" priority="362"/>
  </conditionalFormatting>
  <conditionalFormatting sqref="D45:D46">
    <cfRule type="duplicateValues" dxfId="31292" priority="363"/>
  </conditionalFormatting>
  <conditionalFormatting sqref="D45:G45 D46">
    <cfRule type="duplicateValues" dxfId="31291" priority="364"/>
  </conditionalFormatting>
  <conditionalFormatting sqref="E45">
    <cfRule type="duplicateValues" dxfId="31290" priority="365"/>
  </conditionalFormatting>
  <conditionalFormatting sqref="E45">
    <cfRule type="duplicateValues" dxfId="31289" priority="366"/>
  </conditionalFormatting>
  <conditionalFormatting sqref="E45">
    <cfRule type="duplicateValues" dxfId="31288" priority="367"/>
  </conditionalFormatting>
  <conditionalFormatting sqref="E45">
    <cfRule type="duplicateValues" dxfId="31287" priority="368"/>
  </conditionalFormatting>
  <conditionalFormatting sqref="E45">
    <cfRule type="duplicateValues" dxfId="31286" priority="369"/>
  </conditionalFormatting>
  <conditionalFormatting sqref="E45">
    <cfRule type="duplicateValues" dxfId="31285" priority="370"/>
  </conditionalFormatting>
  <conditionalFormatting sqref="D45:D46">
    <cfRule type="duplicateValues" dxfId="31284" priority="371"/>
  </conditionalFormatting>
  <conditionalFormatting sqref="D45:G45 D46">
    <cfRule type="duplicateValues" dxfId="31283" priority="372"/>
  </conditionalFormatting>
  <conditionalFormatting sqref="D45:G45 D46">
    <cfRule type="duplicateValues" dxfId="31282" priority="373"/>
  </conditionalFormatting>
  <conditionalFormatting sqref="E45:G45">
    <cfRule type="duplicateValues" dxfId="31281" priority="374"/>
  </conditionalFormatting>
  <conditionalFormatting sqref="E45:G45">
    <cfRule type="duplicateValues" dxfId="31280" priority="375"/>
  </conditionalFormatting>
  <conditionalFormatting sqref="E45:G45">
    <cfRule type="duplicateValues" dxfId="31279" priority="376"/>
  </conditionalFormatting>
  <conditionalFormatting sqref="E46:G46">
    <cfRule type="duplicateValues" dxfId="31278" priority="343"/>
  </conditionalFormatting>
  <conditionalFormatting sqref="E46:G46">
    <cfRule type="duplicateValues" dxfId="31277" priority="344"/>
  </conditionalFormatting>
  <conditionalFormatting sqref="E46:G46">
    <cfRule type="duplicateValues" dxfId="31276" priority="345"/>
  </conditionalFormatting>
  <conditionalFormatting sqref="E46:G46">
    <cfRule type="duplicateValues" dxfId="31275" priority="346"/>
  </conditionalFormatting>
  <conditionalFormatting sqref="E46">
    <cfRule type="duplicateValues" dxfId="31274" priority="347"/>
  </conditionalFormatting>
  <conditionalFormatting sqref="E46">
    <cfRule type="duplicateValues" dxfId="31273" priority="348"/>
  </conditionalFormatting>
  <conditionalFormatting sqref="E46">
    <cfRule type="duplicateValues" dxfId="31272" priority="349"/>
  </conditionalFormatting>
  <conditionalFormatting sqref="E46">
    <cfRule type="duplicateValues" dxfId="31271" priority="350"/>
  </conditionalFormatting>
  <conditionalFormatting sqref="E46">
    <cfRule type="duplicateValues" dxfId="31270" priority="351"/>
  </conditionalFormatting>
  <conditionalFormatting sqref="E46">
    <cfRule type="duplicateValues" dxfId="31269" priority="352"/>
  </conditionalFormatting>
  <conditionalFormatting sqref="E46:G46">
    <cfRule type="duplicateValues" dxfId="31268" priority="353"/>
  </conditionalFormatting>
  <conditionalFormatting sqref="E46:G46">
    <cfRule type="duplicateValues" dxfId="31267" priority="354"/>
  </conditionalFormatting>
  <conditionalFormatting sqref="E46:G46">
    <cfRule type="duplicateValues" dxfId="31266" priority="355"/>
  </conditionalFormatting>
  <conditionalFormatting sqref="E46:G46">
    <cfRule type="duplicateValues" dxfId="31265" priority="356"/>
  </conditionalFormatting>
  <conditionalFormatting sqref="E46:G46">
    <cfRule type="duplicateValues" dxfId="31264" priority="357"/>
  </conditionalFormatting>
  <conditionalFormatting sqref="D40">
    <cfRule type="duplicateValues" dxfId="31263" priority="322"/>
  </conditionalFormatting>
  <conditionalFormatting sqref="D40">
    <cfRule type="duplicateValues" dxfId="31262" priority="323"/>
  </conditionalFormatting>
  <conditionalFormatting sqref="D40">
    <cfRule type="duplicateValues" dxfId="31261" priority="324"/>
  </conditionalFormatting>
  <conditionalFormatting sqref="D40">
    <cfRule type="duplicateValues" dxfId="31260" priority="327"/>
  </conditionalFormatting>
  <conditionalFormatting sqref="D40">
    <cfRule type="duplicateValues" dxfId="31259" priority="335"/>
  </conditionalFormatting>
  <conditionalFormatting sqref="D40">
    <cfRule type="duplicateValues" dxfId="31258" priority="336"/>
  </conditionalFormatting>
  <conditionalFormatting sqref="E40:G40">
    <cfRule type="duplicateValues" dxfId="31257" priority="306"/>
  </conditionalFormatting>
  <conditionalFormatting sqref="E40:G40">
    <cfRule type="duplicateValues" dxfId="31256" priority="307"/>
  </conditionalFormatting>
  <conditionalFormatting sqref="E40:G40">
    <cfRule type="duplicateValues" dxfId="31255" priority="308"/>
  </conditionalFormatting>
  <conditionalFormatting sqref="E40:G40">
    <cfRule type="duplicateValues" dxfId="31254" priority="309"/>
  </conditionalFormatting>
  <conditionalFormatting sqref="E40">
    <cfRule type="duplicateValues" dxfId="31253" priority="310"/>
  </conditionalFormatting>
  <conditionalFormatting sqref="E40">
    <cfRule type="duplicateValues" dxfId="31252" priority="311"/>
  </conditionalFormatting>
  <conditionalFormatting sqref="E40">
    <cfRule type="duplicateValues" dxfId="31251" priority="312"/>
  </conditionalFormatting>
  <conditionalFormatting sqref="E40">
    <cfRule type="duplicateValues" dxfId="31250" priority="313"/>
  </conditionalFormatting>
  <conditionalFormatting sqref="E40">
    <cfRule type="duplicateValues" dxfId="31249" priority="314"/>
  </conditionalFormatting>
  <conditionalFormatting sqref="E40">
    <cfRule type="duplicateValues" dxfId="31248" priority="315"/>
  </conditionalFormatting>
  <conditionalFormatting sqref="E40:G40">
    <cfRule type="duplicateValues" dxfId="31247" priority="316"/>
  </conditionalFormatting>
  <conditionalFormatting sqref="E40:G40">
    <cfRule type="duplicateValues" dxfId="31246" priority="317"/>
  </conditionalFormatting>
  <conditionalFormatting sqref="E40:G40">
    <cfRule type="duplicateValues" dxfId="31245" priority="318"/>
  </conditionalFormatting>
  <conditionalFormatting sqref="E40:G40">
    <cfRule type="duplicateValues" dxfId="31244" priority="319"/>
  </conditionalFormatting>
  <conditionalFormatting sqref="E40:G40">
    <cfRule type="duplicateValues" dxfId="31243" priority="320"/>
  </conditionalFormatting>
  <conditionalFormatting sqref="D41:K41 H40:K40">
    <cfRule type="duplicateValues" dxfId="31242" priority="1713"/>
  </conditionalFormatting>
  <conditionalFormatting sqref="D41:K41 H40:K40">
    <cfRule type="duplicateValues" dxfId="31241" priority="1714"/>
  </conditionalFormatting>
  <conditionalFormatting sqref="D41:K41 H40:K40">
    <cfRule type="duplicateValues" dxfId="31240" priority="1715"/>
  </conditionalFormatting>
  <conditionalFormatting sqref="D41">
    <cfRule type="duplicateValues" dxfId="31239" priority="1716"/>
  </conditionalFormatting>
  <conditionalFormatting sqref="D41">
    <cfRule type="duplicateValues" dxfId="31238" priority="1717"/>
  </conditionalFormatting>
  <conditionalFormatting sqref="D41:K41 H40:K40">
    <cfRule type="duplicateValues" dxfId="31237" priority="1718"/>
  </conditionalFormatting>
  <conditionalFormatting sqref="E41">
    <cfRule type="duplicateValues" dxfId="31236" priority="1719"/>
  </conditionalFormatting>
  <conditionalFormatting sqref="E41">
    <cfRule type="duplicateValues" dxfId="31235" priority="1720"/>
  </conditionalFormatting>
  <conditionalFormatting sqref="E41">
    <cfRule type="duplicateValues" dxfId="31234" priority="1721"/>
  </conditionalFormatting>
  <conditionalFormatting sqref="E41">
    <cfRule type="duplicateValues" dxfId="31233" priority="1722"/>
  </conditionalFormatting>
  <conditionalFormatting sqref="E41">
    <cfRule type="duplicateValues" dxfId="31232" priority="1723"/>
  </conditionalFormatting>
  <conditionalFormatting sqref="E41">
    <cfRule type="duplicateValues" dxfId="31231" priority="1724"/>
  </conditionalFormatting>
  <conditionalFormatting sqref="D41">
    <cfRule type="duplicateValues" dxfId="31230" priority="1725"/>
  </conditionalFormatting>
  <conditionalFormatting sqref="D41:K41 H40:K40">
    <cfRule type="duplicateValues" dxfId="31229" priority="1726"/>
  </conditionalFormatting>
  <conditionalFormatting sqref="D41:K41 H40:K40">
    <cfRule type="duplicateValues" dxfId="31228" priority="1727"/>
  </conditionalFormatting>
  <conditionalFormatting sqref="E41:G41">
    <cfRule type="duplicateValues" dxfId="31227" priority="1728"/>
  </conditionalFormatting>
  <conditionalFormatting sqref="E41:G41">
    <cfRule type="duplicateValues" dxfId="31226" priority="1729"/>
  </conditionalFormatting>
  <conditionalFormatting sqref="E41:G41">
    <cfRule type="duplicateValues" dxfId="31225" priority="1730"/>
  </conditionalFormatting>
  <conditionalFormatting sqref="E42">
    <cfRule type="duplicateValues" dxfId="31224" priority="273"/>
  </conditionalFormatting>
  <conditionalFormatting sqref="E42">
    <cfRule type="duplicateValues" dxfId="31223" priority="274"/>
  </conditionalFormatting>
  <conditionalFormatting sqref="E42">
    <cfRule type="duplicateValues" dxfId="31222" priority="275"/>
  </conditionalFormatting>
  <conditionalFormatting sqref="E42">
    <cfRule type="duplicateValues" dxfId="31221" priority="276"/>
  </conditionalFormatting>
  <conditionalFormatting sqref="E42">
    <cfRule type="duplicateValues" dxfId="31220" priority="277"/>
  </conditionalFormatting>
  <conditionalFormatting sqref="E42">
    <cfRule type="duplicateValues" dxfId="31219" priority="278"/>
  </conditionalFormatting>
  <conditionalFormatting sqref="E42:G42">
    <cfRule type="duplicateValues" dxfId="31218" priority="282"/>
  </conditionalFormatting>
  <conditionalFormatting sqref="E42:G42">
    <cfRule type="duplicateValues" dxfId="31217" priority="283"/>
  </conditionalFormatting>
  <conditionalFormatting sqref="E42:G42">
    <cfRule type="duplicateValues" dxfId="31216" priority="284"/>
  </conditionalFormatting>
  <conditionalFormatting sqref="F6">
    <cfRule type="duplicateValues" dxfId="31215" priority="182"/>
  </conditionalFormatting>
  <conditionalFormatting sqref="F6">
    <cfRule type="duplicateValues" dxfId="31214" priority="183"/>
  </conditionalFormatting>
  <conditionalFormatting sqref="F6">
    <cfRule type="duplicateValues" dxfId="31213" priority="184"/>
  </conditionalFormatting>
  <conditionalFormatting sqref="F6">
    <cfRule type="duplicateValues" dxfId="31212" priority="185"/>
  </conditionalFormatting>
  <conditionalFormatting sqref="F6">
    <cfRule type="duplicateValues" dxfId="31211" priority="186"/>
  </conditionalFormatting>
  <conditionalFormatting sqref="F6">
    <cfRule type="duplicateValues" dxfId="31210" priority="187"/>
  </conditionalFormatting>
  <conditionalFormatting sqref="F6">
    <cfRule type="duplicateValues" dxfId="31209" priority="188"/>
  </conditionalFormatting>
  <conditionalFormatting sqref="F6">
    <cfRule type="duplicateValues" dxfId="31208" priority="189"/>
  </conditionalFormatting>
  <conditionalFormatting sqref="F6">
    <cfRule type="duplicateValues" dxfId="31207" priority="190"/>
  </conditionalFormatting>
  <conditionalFormatting sqref="D21:G21">
    <cfRule type="duplicateValues" dxfId="31206" priority="163"/>
  </conditionalFormatting>
  <conditionalFormatting sqref="D21:G21">
    <cfRule type="duplicateValues" dxfId="31205" priority="164"/>
  </conditionalFormatting>
  <conditionalFormatting sqref="D21:G21">
    <cfRule type="duplicateValues" dxfId="31204" priority="165"/>
  </conditionalFormatting>
  <conditionalFormatting sqref="D21">
    <cfRule type="duplicateValues" dxfId="31203" priority="166"/>
  </conditionalFormatting>
  <conditionalFormatting sqref="D21">
    <cfRule type="duplicateValues" dxfId="31202" priority="167"/>
  </conditionalFormatting>
  <conditionalFormatting sqref="D21:G21">
    <cfRule type="duplicateValues" dxfId="31201" priority="168"/>
  </conditionalFormatting>
  <conditionalFormatting sqref="E21">
    <cfRule type="duplicateValues" dxfId="31200" priority="169"/>
  </conditionalFormatting>
  <conditionalFormatting sqref="E21">
    <cfRule type="duplicateValues" dxfId="31199" priority="170"/>
  </conditionalFormatting>
  <conditionalFormatting sqref="E21">
    <cfRule type="duplicateValues" dxfId="31198" priority="171"/>
  </conditionalFormatting>
  <conditionalFormatting sqref="E21">
    <cfRule type="duplicateValues" dxfId="31197" priority="172"/>
  </conditionalFormatting>
  <conditionalFormatting sqref="E21">
    <cfRule type="duplicateValues" dxfId="31196" priority="173"/>
  </conditionalFormatting>
  <conditionalFormatting sqref="E21">
    <cfRule type="duplicateValues" dxfId="31195" priority="174"/>
  </conditionalFormatting>
  <conditionalFormatting sqref="D21">
    <cfRule type="duplicateValues" dxfId="31194" priority="175"/>
  </conditionalFormatting>
  <conditionalFormatting sqref="D21:G21">
    <cfRule type="duplicateValues" dxfId="31193" priority="176"/>
  </conditionalFormatting>
  <conditionalFormatting sqref="D21:G21">
    <cfRule type="duplicateValues" dxfId="31192" priority="177"/>
  </conditionalFormatting>
  <conditionalFormatting sqref="E21:G21">
    <cfRule type="duplicateValues" dxfId="31191" priority="178"/>
  </conditionalFormatting>
  <conditionalFormatting sqref="E21:G21">
    <cfRule type="duplicateValues" dxfId="31190" priority="179"/>
  </conditionalFormatting>
  <conditionalFormatting sqref="E21:G21">
    <cfRule type="duplicateValues" dxfId="31189" priority="180"/>
  </conditionalFormatting>
  <conditionalFormatting sqref="D19">
    <cfRule type="duplicateValues" dxfId="31188" priority="153"/>
  </conditionalFormatting>
  <conditionalFormatting sqref="D19">
    <cfRule type="duplicateValues" dxfId="31187" priority="154"/>
  </conditionalFormatting>
  <conditionalFormatting sqref="D19">
    <cfRule type="duplicateValues" dxfId="31186" priority="155"/>
  </conditionalFormatting>
  <conditionalFormatting sqref="D19">
    <cfRule type="duplicateValues" dxfId="31185" priority="156"/>
  </conditionalFormatting>
  <conditionalFormatting sqref="D19">
    <cfRule type="duplicateValues" dxfId="31184" priority="157"/>
  </conditionalFormatting>
  <conditionalFormatting sqref="D19">
    <cfRule type="duplicateValues" dxfId="31183" priority="158"/>
  </conditionalFormatting>
  <conditionalFormatting sqref="D19">
    <cfRule type="duplicateValues" dxfId="31182" priority="159"/>
  </conditionalFormatting>
  <conditionalFormatting sqref="D19">
    <cfRule type="duplicateValues" dxfId="31181" priority="160"/>
  </conditionalFormatting>
  <conditionalFormatting sqref="D19">
    <cfRule type="duplicateValues" dxfId="31180" priority="161"/>
  </conditionalFormatting>
  <conditionalFormatting sqref="D20 G20">
    <cfRule type="duplicateValues" dxfId="31179" priority="139"/>
  </conditionalFormatting>
  <conditionalFormatting sqref="D20 G20">
    <cfRule type="duplicateValues" dxfId="31178" priority="140"/>
  </conditionalFormatting>
  <conditionalFormatting sqref="D20 G20">
    <cfRule type="duplicateValues" dxfId="31177" priority="141"/>
  </conditionalFormatting>
  <conditionalFormatting sqref="D20">
    <cfRule type="duplicateValues" dxfId="31176" priority="142"/>
  </conditionalFormatting>
  <conditionalFormatting sqref="D20">
    <cfRule type="duplicateValues" dxfId="31175" priority="143"/>
  </conditionalFormatting>
  <conditionalFormatting sqref="D20 G20">
    <cfRule type="duplicateValues" dxfId="31174" priority="144"/>
  </conditionalFormatting>
  <conditionalFormatting sqref="D20">
    <cfRule type="duplicateValues" dxfId="31173" priority="145"/>
  </conditionalFormatting>
  <conditionalFormatting sqref="D20 G20">
    <cfRule type="duplicateValues" dxfId="31172" priority="146"/>
  </conditionalFormatting>
  <conditionalFormatting sqref="D20 G20">
    <cfRule type="duplicateValues" dxfId="31171" priority="147"/>
  </conditionalFormatting>
  <conditionalFormatting sqref="G20">
    <cfRule type="duplicateValues" dxfId="31170" priority="148"/>
  </conditionalFormatting>
  <conditionalFormatting sqref="G20">
    <cfRule type="duplicateValues" dxfId="31169" priority="149"/>
  </conditionalFormatting>
  <conditionalFormatting sqref="G20">
    <cfRule type="duplicateValues" dxfId="31168" priority="150"/>
  </conditionalFormatting>
  <conditionalFormatting sqref="G19">
    <cfRule type="duplicateValues" dxfId="31167" priority="130"/>
  </conditionalFormatting>
  <conditionalFormatting sqref="G19">
    <cfRule type="duplicateValues" dxfId="31166" priority="131"/>
  </conditionalFormatting>
  <conditionalFormatting sqref="G19">
    <cfRule type="duplicateValues" dxfId="31165" priority="132"/>
  </conditionalFormatting>
  <conditionalFormatting sqref="G19">
    <cfRule type="duplicateValues" dxfId="31164" priority="133"/>
  </conditionalFormatting>
  <conditionalFormatting sqref="G19">
    <cfRule type="duplicateValues" dxfId="31163" priority="134"/>
  </conditionalFormatting>
  <conditionalFormatting sqref="G19">
    <cfRule type="duplicateValues" dxfId="31162" priority="135"/>
  </conditionalFormatting>
  <conditionalFormatting sqref="G19">
    <cfRule type="duplicateValues" dxfId="31161" priority="136"/>
  </conditionalFormatting>
  <conditionalFormatting sqref="G19">
    <cfRule type="duplicateValues" dxfId="31160" priority="137"/>
  </conditionalFormatting>
  <conditionalFormatting sqref="G19">
    <cfRule type="duplicateValues" dxfId="31159" priority="138"/>
  </conditionalFormatting>
  <conditionalFormatting sqref="E19">
    <cfRule type="duplicateValues" dxfId="31158" priority="120"/>
  </conditionalFormatting>
  <conditionalFormatting sqref="E19">
    <cfRule type="duplicateValues" dxfId="31157" priority="121"/>
  </conditionalFormatting>
  <conditionalFormatting sqref="E19">
    <cfRule type="duplicateValues" dxfId="31156" priority="122"/>
  </conditionalFormatting>
  <conditionalFormatting sqref="E19">
    <cfRule type="duplicateValues" dxfId="31155" priority="123"/>
  </conditionalFormatting>
  <conditionalFormatting sqref="E19">
    <cfRule type="duplicateValues" dxfId="31154" priority="124"/>
  </conditionalFormatting>
  <conditionalFormatting sqref="E19">
    <cfRule type="duplicateValues" dxfId="31153" priority="125"/>
  </conditionalFormatting>
  <conditionalFormatting sqref="E19">
    <cfRule type="duplicateValues" dxfId="31152" priority="126"/>
  </conditionalFormatting>
  <conditionalFormatting sqref="E19">
    <cfRule type="duplicateValues" dxfId="31151" priority="127"/>
  </conditionalFormatting>
  <conditionalFormatting sqref="E19">
    <cfRule type="duplicateValues" dxfId="31150" priority="128"/>
  </conditionalFormatting>
  <conditionalFormatting sqref="E20">
    <cfRule type="duplicateValues" dxfId="31149" priority="110"/>
  </conditionalFormatting>
  <conditionalFormatting sqref="E20">
    <cfRule type="duplicateValues" dxfId="31148" priority="111"/>
  </conditionalFormatting>
  <conditionalFormatting sqref="E20">
    <cfRule type="duplicateValues" dxfId="31147" priority="112"/>
  </conditionalFormatting>
  <conditionalFormatting sqref="E20">
    <cfRule type="duplicateValues" dxfId="31146" priority="113"/>
  </conditionalFormatting>
  <conditionalFormatting sqref="E20">
    <cfRule type="duplicateValues" dxfId="31145" priority="114"/>
  </conditionalFormatting>
  <conditionalFormatting sqref="E20">
    <cfRule type="duplicateValues" dxfId="31144" priority="115"/>
  </conditionalFormatting>
  <conditionalFormatting sqref="E20">
    <cfRule type="duplicateValues" dxfId="31143" priority="116"/>
  </conditionalFormatting>
  <conditionalFormatting sqref="E20">
    <cfRule type="duplicateValues" dxfId="31142" priority="117"/>
  </conditionalFormatting>
  <conditionalFormatting sqref="E20">
    <cfRule type="duplicateValues" dxfId="31141" priority="118"/>
  </conditionalFormatting>
  <conditionalFormatting sqref="F19">
    <cfRule type="duplicateValues" dxfId="31140" priority="100"/>
  </conditionalFormatting>
  <conditionalFormatting sqref="F19">
    <cfRule type="duplicateValues" dxfId="31139" priority="101"/>
  </conditionalFormatting>
  <conditionalFormatting sqref="F19">
    <cfRule type="duplicateValues" dxfId="31138" priority="102"/>
  </conditionalFormatting>
  <conditionalFormatting sqref="F19">
    <cfRule type="duplicateValues" dxfId="31137" priority="103"/>
  </conditionalFormatting>
  <conditionalFormatting sqref="F19">
    <cfRule type="duplicateValues" dxfId="31136" priority="104"/>
  </conditionalFormatting>
  <conditionalFormatting sqref="F19">
    <cfRule type="duplicateValues" dxfId="31135" priority="105"/>
  </conditionalFormatting>
  <conditionalFormatting sqref="F19">
    <cfRule type="duplicateValues" dxfId="31134" priority="106"/>
  </conditionalFormatting>
  <conditionalFormatting sqref="F19">
    <cfRule type="duplicateValues" dxfId="31133" priority="107"/>
  </conditionalFormatting>
  <conditionalFormatting sqref="F19">
    <cfRule type="duplicateValues" dxfId="31132" priority="108"/>
  </conditionalFormatting>
  <conditionalFormatting sqref="F20">
    <cfRule type="duplicateValues" dxfId="31131" priority="89"/>
  </conditionalFormatting>
  <conditionalFormatting sqref="F20">
    <cfRule type="duplicateValues" dxfId="31130" priority="90"/>
  </conditionalFormatting>
  <conditionalFormatting sqref="F20">
    <cfRule type="duplicateValues" dxfId="31129" priority="91"/>
  </conditionalFormatting>
  <conditionalFormatting sqref="F20">
    <cfRule type="duplicateValues" dxfId="31128" priority="92"/>
  </conditionalFormatting>
  <conditionalFormatting sqref="F20">
    <cfRule type="duplicateValues" dxfId="31127" priority="93"/>
  </conditionalFormatting>
  <conditionalFormatting sqref="F20">
    <cfRule type="duplicateValues" dxfId="31126" priority="94"/>
  </conditionalFormatting>
  <conditionalFormatting sqref="F20">
    <cfRule type="duplicateValues" dxfId="31125" priority="95"/>
  </conditionalFormatting>
  <conditionalFormatting sqref="F20">
    <cfRule type="duplicateValues" dxfId="31124" priority="96"/>
  </conditionalFormatting>
  <conditionalFormatting sqref="F20">
    <cfRule type="duplicateValues" dxfId="31123" priority="97"/>
  </conditionalFormatting>
  <conditionalFormatting sqref="D30:E31 E29">
    <cfRule type="duplicateValues" dxfId="31122" priority="70"/>
  </conditionalFormatting>
  <conditionalFormatting sqref="D30:E31 E29">
    <cfRule type="duplicateValues" dxfId="31121" priority="71"/>
  </conditionalFormatting>
  <conditionalFormatting sqref="D30:E31 E29">
    <cfRule type="duplicateValues" dxfId="31120" priority="72"/>
  </conditionalFormatting>
  <conditionalFormatting sqref="D30:D31">
    <cfRule type="duplicateValues" dxfId="31119" priority="73"/>
  </conditionalFormatting>
  <conditionalFormatting sqref="D30:D31">
    <cfRule type="duplicateValues" dxfId="31118" priority="74"/>
  </conditionalFormatting>
  <conditionalFormatting sqref="D30:E31 E29">
    <cfRule type="duplicateValues" dxfId="31117" priority="75"/>
  </conditionalFormatting>
  <conditionalFormatting sqref="E29:E31">
    <cfRule type="duplicateValues" dxfId="31116" priority="76"/>
  </conditionalFormatting>
  <conditionalFormatting sqref="E29:E31">
    <cfRule type="duplicateValues" dxfId="31115" priority="77"/>
  </conditionalFormatting>
  <conditionalFormatting sqref="E29:E31">
    <cfRule type="duplicateValues" dxfId="31114" priority="78"/>
  </conditionalFormatting>
  <conditionalFormatting sqref="E29:E31">
    <cfRule type="duplicateValues" dxfId="31113" priority="79"/>
  </conditionalFormatting>
  <conditionalFormatting sqref="E29:E31">
    <cfRule type="duplicateValues" dxfId="31112" priority="80"/>
  </conditionalFormatting>
  <conditionalFormatting sqref="E29:E31">
    <cfRule type="duplicateValues" dxfId="31111" priority="81"/>
  </conditionalFormatting>
  <conditionalFormatting sqref="D30:D31">
    <cfRule type="duplicateValues" dxfId="31110" priority="82"/>
  </conditionalFormatting>
  <conditionalFormatting sqref="D30:E31 E29">
    <cfRule type="duplicateValues" dxfId="31109" priority="83"/>
  </conditionalFormatting>
  <conditionalFormatting sqref="D30:E31 E29">
    <cfRule type="duplicateValues" dxfId="31108" priority="84"/>
  </conditionalFormatting>
  <conditionalFormatting sqref="E29:E31">
    <cfRule type="duplicateValues" dxfId="31107" priority="85"/>
  </conditionalFormatting>
  <conditionalFormatting sqref="E29:E31">
    <cfRule type="duplicateValues" dxfId="31106" priority="86"/>
  </conditionalFormatting>
  <conditionalFormatting sqref="E29:E31">
    <cfRule type="duplicateValues" dxfId="31105" priority="87"/>
  </conditionalFormatting>
  <conditionalFormatting sqref="D34:G34 D33:E33 G33">
    <cfRule type="duplicateValues" dxfId="31104" priority="20018"/>
  </conditionalFormatting>
  <conditionalFormatting sqref="D34:G34 D33:E33 G33">
    <cfRule type="duplicateValues" dxfId="31103" priority="20021"/>
  </conditionalFormatting>
  <conditionalFormatting sqref="D34:G34 D33:E33 G33">
    <cfRule type="duplicateValues" dxfId="31102" priority="20024"/>
  </conditionalFormatting>
  <conditionalFormatting sqref="D33:D34">
    <cfRule type="duplicateValues" dxfId="31101" priority="20027"/>
  </conditionalFormatting>
  <conditionalFormatting sqref="D33:D34">
    <cfRule type="duplicateValues" dxfId="31100" priority="20029"/>
  </conditionalFormatting>
  <conditionalFormatting sqref="D34:G34 D33:E33 G33">
    <cfRule type="duplicateValues" dxfId="31099" priority="20031"/>
  </conditionalFormatting>
  <conditionalFormatting sqref="E33:E34">
    <cfRule type="duplicateValues" dxfId="31098" priority="20034"/>
  </conditionalFormatting>
  <conditionalFormatting sqref="E33:E34">
    <cfRule type="duplicateValues" dxfId="31097" priority="20036"/>
  </conditionalFormatting>
  <conditionalFormatting sqref="E33:E34">
    <cfRule type="duplicateValues" dxfId="31096" priority="20038"/>
  </conditionalFormatting>
  <conditionalFormatting sqref="E33:E34">
    <cfRule type="duplicateValues" dxfId="31095" priority="20040"/>
  </conditionalFormatting>
  <conditionalFormatting sqref="E33:E34">
    <cfRule type="duplicateValues" dxfId="31094" priority="20042"/>
  </conditionalFormatting>
  <conditionalFormatting sqref="E33:E34">
    <cfRule type="duplicateValues" dxfId="31093" priority="20044"/>
  </conditionalFormatting>
  <conditionalFormatting sqref="D33:D34">
    <cfRule type="duplicateValues" dxfId="31092" priority="20046"/>
  </conditionalFormatting>
  <conditionalFormatting sqref="D34:G34 D33:E33 G33">
    <cfRule type="duplicateValues" dxfId="31091" priority="20048"/>
  </conditionalFormatting>
  <conditionalFormatting sqref="D34:G34 D33:E33 G33">
    <cfRule type="duplicateValues" dxfId="31090" priority="20051"/>
  </conditionalFormatting>
  <conditionalFormatting sqref="E34:G34 E33 G33">
    <cfRule type="duplicateValues" dxfId="31089" priority="20054"/>
  </conditionalFormatting>
  <conditionalFormatting sqref="E34:G34 E33 G33">
    <cfRule type="duplicateValues" dxfId="31088" priority="20057"/>
  </conditionalFormatting>
  <conditionalFormatting sqref="E34:G34 E33 G33">
    <cfRule type="duplicateValues" dxfId="31087" priority="20060"/>
  </conditionalFormatting>
  <conditionalFormatting sqref="D35:G38">
    <cfRule type="duplicateValues" dxfId="31086" priority="20143"/>
  </conditionalFormatting>
  <conditionalFormatting sqref="D35:G38">
    <cfRule type="duplicateValues" dxfId="31085" priority="20145"/>
  </conditionalFormatting>
  <conditionalFormatting sqref="D35:G38">
    <cfRule type="duplicateValues" dxfId="31084" priority="20147"/>
  </conditionalFormatting>
  <conditionalFormatting sqref="D35:D38">
    <cfRule type="duplicateValues" dxfId="31083" priority="20149"/>
  </conditionalFormatting>
  <conditionalFormatting sqref="D35:D38">
    <cfRule type="duplicateValues" dxfId="31082" priority="20151"/>
  </conditionalFormatting>
  <conditionalFormatting sqref="D35:G38">
    <cfRule type="duplicateValues" dxfId="31081" priority="20153"/>
  </conditionalFormatting>
  <conditionalFormatting sqref="E35:E38">
    <cfRule type="duplicateValues" dxfId="31080" priority="20155"/>
  </conditionalFormatting>
  <conditionalFormatting sqref="E35:E38">
    <cfRule type="duplicateValues" dxfId="31079" priority="20157"/>
  </conditionalFormatting>
  <conditionalFormatting sqref="E35:E38">
    <cfRule type="duplicateValues" dxfId="31078" priority="20159"/>
  </conditionalFormatting>
  <conditionalFormatting sqref="E35:E38">
    <cfRule type="duplicateValues" dxfId="31077" priority="20161"/>
  </conditionalFormatting>
  <conditionalFormatting sqref="E35:E38">
    <cfRule type="duplicateValues" dxfId="31076" priority="20163"/>
  </conditionalFormatting>
  <conditionalFormatting sqref="E35:E38">
    <cfRule type="duplicateValues" dxfId="31075" priority="20165"/>
  </conditionalFormatting>
  <conditionalFormatting sqref="D35:D38">
    <cfRule type="duplicateValues" dxfId="31074" priority="20167"/>
  </conditionalFormatting>
  <conditionalFormatting sqref="D35:G38">
    <cfRule type="duplicateValues" dxfId="31073" priority="20169"/>
  </conditionalFormatting>
  <conditionalFormatting sqref="D35:G38">
    <cfRule type="duplicateValues" dxfId="31072" priority="20171"/>
  </conditionalFormatting>
  <conditionalFormatting sqref="E35:G38">
    <cfRule type="duplicateValues" dxfId="31071" priority="20173"/>
  </conditionalFormatting>
  <conditionalFormatting sqref="E35:G38">
    <cfRule type="duplicateValues" dxfId="31070" priority="20175"/>
  </conditionalFormatting>
  <conditionalFormatting sqref="E35:G38">
    <cfRule type="duplicateValues" dxfId="31069" priority="20177"/>
  </conditionalFormatting>
  <conditionalFormatting sqref="H33:K38">
    <cfRule type="duplicateValues" dxfId="31068" priority="20254"/>
  </conditionalFormatting>
  <conditionalFormatting sqref="H33:K38">
    <cfRule type="duplicateValues" dxfId="31067" priority="20256"/>
  </conditionalFormatting>
  <conditionalFormatting sqref="H33:K38">
    <cfRule type="duplicateValues" dxfId="31066" priority="20258"/>
  </conditionalFormatting>
  <conditionalFormatting sqref="H33:K38">
    <cfRule type="duplicateValues" dxfId="31065" priority="20260"/>
  </conditionalFormatting>
  <conditionalFormatting sqref="H33:K38">
    <cfRule type="duplicateValues" dxfId="31064" priority="20262"/>
  </conditionalFormatting>
  <conditionalFormatting sqref="H33:K38">
    <cfRule type="duplicateValues" dxfId="31063" priority="20264"/>
  </conditionalFormatting>
  <conditionalFormatting sqref="D39:G39">
    <cfRule type="duplicateValues" dxfId="31062" priority="20267"/>
  </conditionalFormatting>
  <conditionalFormatting sqref="D39:G39">
    <cfRule type="duplicateValues" dxfId="31061" priority="20268"/>
  </conditionalFormatting>
  <conditionalFormatting sqref="D39:G39">
    <cfRule type="duplicateValues" dxfId="31060" priority="20269"/>
  </conditionalFormatting>
  <conditionalFormatting sqref="D39">
    <cfRule type="duplicateValues" dxfId="31059" priority="20270"/>
  </conditionalFormatting>
  <conditionalFormatting sqref="D39">
    <cfRule type="duplicateValues" dxfId="31058" priority="20271"/>
  </conditionalFormatting>
  <conditionalFormatting sqref="D39:G39">
    <cfRule type="duplicateValues" dxfId="31057" priority="20272"/>
  </conditionalFormatting>
  <conditionalFormatting sqref="D39">
    <cfRule type="duplicateValues" dxfId="31056" priority="20273"/>
  </conditionalFormatting>
  <conditionalFormatting sqref="D39:G39">
    <cfRule type="duplicateValues" dxfId="31055" priority="20274"/>
  </conditionalFormatting>
  <conditionalFormatting sqref="D39:G39">
    <cfRule type="duplicateValues" dxfId="31054" priority="20275"/>
  </conditionalFormatting>
  <conditionalFormatting sqref="D40">
    <cfRule type="duplicateValues" dxfId="31053" priority="20289"/>
  </conditionalFormatting>
  <conditionalFormatting sqref="D40">
    <cfRule type="duplicateValues" dxfId="31052" priority="20290"/>
  </conditionalFormatting>
  <conditionalFormatting sqref="D40">
    <cfRule type="duplicateValues" dxfId="31051" priority="20291"/>
  </conditionalFormatting>
  <conditionalFormatting sqref="H39:K39">
    <cfRule type="duplicateValues" dxfId="31050" priority="20292"/>
  </conditionalFormatting>
  <conditionalFormatting sqref="H39:K39">
    <cfRule type="duplicateValues" dxfId="31049" priority="20293"/>
  </conditionalFormatting>
  <conditionalFormatting sqref="H39:K39">
    <cfRule type="duplicateValues" dxfId="31048" priority="20294"/>
  </conditionalFormatting>
  <conditionalFormatting sqref="H39:K39">
    <cfRule type="duplicateValues" dxfId="31047" priority="20295"/>
  </conditionalFormatting>
  <conditionalFormatting sqref="H39:K39">
    <cfRule type="duplicateValues" dxfId="31046" priority="20296"/>
  </conditionalFormatting>
  <conditionalFormatting sqref="H39:K39">
    <cfRule type="duplicateValues" dxfId="31045" priority="20297"/>
  </conditionalFormatting>
  <conditionalFormatting sqref="D43:K44 H42:K42">
    <cfRule type="duplicateValues" dxfId="31044" priority="20359"/>
  </conditionalFormatting>
  <conditionalFormatting sqref="D43:K44 H42:K42">
    <cfRule type="duplicateValues" dxfId="31043" priority="20361"/>
  </conditionalFormatting>
  <conditionalFormatting sqref="D43:K44 H42:K42">
    <cfRule type="duplicateValues" dxfId="31042" priority="20363"/>
  </conditionalFormatting>
  <conditionalFormatting sqref="D43:D44">
    <cfRule type="duplicateValues" dxfId="31041" priority="20365"/>
  </conditionalFormatting>
  <conditionalFormatting sqref="D43:D44">
    <cfRule type="duplicateValues" dxfId="31040" priority="20366"/>
  </conditionalFormatting>
  <conditionalFormatting sqref="D43:K44 H42:K42">
    <cfRule type="duplicateValues" dxfId="31039" priority="20367"/>
  </conditionalFormatting>
  <conditionalFormatting sqref="E43:E44">
    <cfRule type="duplicateValues" dxfId="31038" priority="20369"/>
  </conditionalFormatting>
  <conditionalFormatting sqref="E43:E44">
    <cfRule type="duplicateValues" dxfId="31037" priority="20370"/>
  </conditionalFormatting>
  <conditionalFormatting sqref="E43:E44">
    <cfRule type="duplicateValues" dxfId="31036" priority="20371"/>
  </conditionalFormatting>
  <conditionalFormatting sqref="E43:E44">
    <cfRule type="duplicateValues" dxfId="31035" priority="20372"/>
  </conditionalFormatting>
  <conditionalFormatting sqref="E43:E44">
    <cfRule type="duplicateValues" dxfId="31034" priority="20373"/>
  </conditionalFormatting>
  <conditionalFormatting sqref="E43:E44">
    <cfRule type="duplicateValues" dxfId="31033" priority="20374"/>
  </conditionalFormatting>
  <conditionalFormatting sqref="D43:D44">
    <cfRule type="duplicateValues" dxfId="31032" priority="20375"/>
  </conditionalFormatting>
  <conditionalFormatting sqref="D43:K44 H42:K42">
    <cfRule type="duplicateValues" dxfId="31031" priority="20376"/>
  </conditionalFormatting>
  <conditionalFormatting sqref="D43:K44 H42:K42">
    <cfRule type="duplicateValues" dxfId="31030" priority="20378"/>
  </conditionalFormatting>
  <conditionalFormatting sqref="E43:G44">
    <cfRule type="duplicateValues" dxfId="31029" priority="20380"/>
  </conditionalFormatting>
  <conditionalFormatting sqref="E43:G44">
    <cfRule type="duplicateValues" dxfId="31028" priority="20381"/>
  </conditionalFormatting>
  <conditionalFormatting sqref="E43:G44">
    <cfRule type="duplicateValues" dxfId="31027" priority="20382"/>
  </conditionalFormatting>
  <conditionalFormatting sqref="D42:G42">
    <cfRule type="duplicateValues" dxfId="31026" priority="20383"/>
  </conditionalFormatting>
  <conditionalFormatting sqref="D42:G42">
    <cfRule type="duplicateValues" dxfId="31025" priority="20384"/>
  </conditionalFormatting>
  <conditionalFormatting sqref="D42:G42">
    <cfRule type="duplicateValues" dxfId="31024" priority="20385"/>
  </conditionalFormatting>
  <conditionalFormatting sqref="D42">
    <cfRule type="duplicateValues" dxfId="31023" priority="20386"/>
  </conditionalFormatting>
  <conditionalFormatting sqref="D42">
    <cfRule type="duplicateValues" dxfId="31022" priority="20387"/>
  </conditionalFormatting>
  <conditionalFormatting sqref="D42:G42">
    <cfRule type="duplicateValues" dxfId="31021" priority="20388"/>
  </conditionalFormatting>
  <conditionalFormatting sqref="D42">
    <cfRule type="duplicateValues" dxfId="31020" priority="20389"/>
  </conditionalFormatting>
  <conditionalFormatting sqref="D42:G42">
    <cfRule type="duplicateValues" dxfId="31019" priority="20390"/>
  </conditionalFormatting>
  <conditionalFormatting sqref="D42:G42">
    <cfRule type="duplicateValues" dxfId="31018" priority="20391"/>
  </conditionalFormatting>
  <conditionalFormatting sqref="D47:K47 H45:K46">
    <cfRule type="duplicateValues" dxfId="31017" priority="20423"/>
  </conditionalFormatting>
  <conditionalFormatting sqref="D47:K47 H45:K46">
    <cfRule type="duplicateValues" dxfId="31016" priority="20425"/>
  </conditionalFormatting>
  <conditionalFormatting sqref="D47:K47 H45:K46">
    <cfRule type="duplicateValues" dxfId="31015" priority="20427"/>
  </conditionalFormatting>
  <conditionalFormatting sqref="D47">
    <cfRule type="duplicateValues" dxfId="31014" priority="20429"/>
  </conditionalFormatting>
  <conditionalFormatting sqref="D47">
    <cfRule type="duplicateValues" dxfId="31013" priority="20430"/>
  </conditionalFormatting>
  <conditionalFormatting sqref="D47:K47 H45:K46">
    <cfRule type="duplicateValues" dxfId="31012" priority="20431"/>
  </conditionalFormatting>
  <conditionalFormatting sqref="E47">
    <cfRule type="duplicateValues" dxfId="31011" priority="20433"/>
  </conditionalFormatting>
  <conditionalFormatting sqref="E47">
    <cfRule type="duplicateValues" dxfId="31010" priority="20434"/>
  </conditionalFormatting>
  <conditionalFormatting sqref="E47">
    <cfRule type="duplicateValues" dxfId="31009" priority="20435"/>
  </conditionalFormatting>
  <conditionalFormatting sqref="E47">
    <cfRule type="duplicateValues" dxfId="31008" priority="20436"/>
  </conditionalFormatting>
  <conditionalFormatting sqref="E47">
    <cfRule type="duplicateValues" dxfId="31007" priority="20437"/>
  </conditionalFormatting>
  <conditionalFormatting sqref="E47">
    <cfRule type="duplicateValues" dxfId="31006" priority="20438"/>
  </conditionalFormatting>
  <conditionalFormatting sqref="D47">
    <cfRule type="duplicateValues" dxfId="31005" priority="20439"/>
  </conditionalFormatting>
  <conditionalFormatting sqref="D47:K47 H45:K46">
    <cfRule type="duplicateValues" dxfId="31004" priority="20440"/>
  </conditionalFormatting>
  <conditionalFormatting sqref="D47:K47 H45:K46">
    <cfRule type="duplicateValues" dxfId="31003" priority="20442"/>
  </conditionalFormatting>
  <conditionalFormatting sqref="E47:G47">
    <cfRule type="duplicateValues" dxfId="31002" priority="20444"/>
  </conditionalFormatting>
  <conditionalFormatting sqref="E47:G47">
    <cfRule type="duplicateValues" dxfId="31001" priority="20445"/>
  </conditionalFormatting>
  <conditionalFormatting sqref="E47:G47">
    <cfRule type="duplicateValues" dxfId="31000" priority="20446"/>
  </conditionalFormatting>
  <conditionalFormatting sqref="F17 F10">
    <cfRule type="duplicateValues" dxfId="30999" priority="20632"/>
  </conditionalFormatting>
  <conditionalFormatting sqref="F17 F10">
    <cfRule type="duplicateValues" dxfId="30998" priority="20635"/>
  </conditionalFormatting>
  <conditionalFormatting sqref="F17 F10">
    <cfRule type="duplicateValues" dxfId="30997" priority="20638"/>
  </conditionalFormatting>
  <conditionalFormatting sqref="F17 F10">
    <cfRule type="duplicateValues" dxfId="30996" priority="20647"/>
  </conditionalFormatting>
  <conditionalFormatting sqref="F17 F10">
    <cfRule type="duplicateValues" dxfId="30995" priority="20653"/>
  </conditionalFormatting>
  <conditionalFormatting sqref="F17 F10">
    <cfRule type="duplicateValues" dxfId="30994" priority="20656"/>
  </conditionalFormatting>
  <conditionalFormatting sqref="D31 D10 D17">
    <cfRule type="duplicateValues" dxfId="30993" priority="20809"/>
  </conditionalFormatting>
  <conditionalFormatting sqref="D31 D10 D17">
    <cfRule type="duplicateValues" dxfId="30992" priority="20812"/>
  </conditionalFormatting>
  <conditionalFormatting sqref="E31">
    <cfRule type="duplicateValues" dxfId="30991" priority="20815"/>
  </conditionalFormatting>
  <conditionalFormatting sqref="E31">
    <cfRule type="duplicateValues" dxfId="30990" priority="20816"/>
  </conditionalFormatting>
  <conditionalFormatting sqref="E31">
    <cfRule type="duplicateValues" dxfId="30989" priority="20817"/>
  </conditionalFormatting>
  <conditionalFormatting sqref="E31">
    <cfRule type="duplicateValues" dxfId="30988" priority="20818"/>
  </conditionalFormatting>
  <conditionalFormatting sqref="E31">
    <cfRule type="duplicateValues" dxfId="30987" priority="20819"/>
  </conditionalFormatting>
  <conditionalFormatting sqref="E31">
    <cfRule type="duplicateValues" dxfId="30986" priority="20820"/>
  </conditionalFormatting>
  <conditionalFormatting sqref="D31 D10 D17">
    <cfRule type="duplicateValues" dxfId="30985" priority="20821"/>
  </conditionalFormatting>
  <conditionalFormatting sqref="D6:K27 E29:K29 D30:K48">
    <cfRule type="duplicateValues" dxfId="30984" priority="20854"/>
    <cfRule type="duplicateValues" dxfId="30983" priority="20855"/>
    <cfRule type="duplicateValues" dxfId="30982" priority="20856"/>
  </conditionalFormatting>
  <conditionalFormatting sqref="D10 D17 G10 G17 F29:G30 D31:G31">
    <cfRule type="duplicateValues" dxfId="30981" priority="20866"/>
  </conditionalFormatting>
  <conditionalFormatting sqref="D10 D17 G10 G17 F29:G30 D31:G31">
    <cfRule type="duplicateValues" dxfId="30980" priority="20873"/>
  </conditionalFormatting>
  <conditionalFormatting sqref="D10 D17 G10 G17 F29:G30 D31:G31">
    <cfRule type="duplicateValues" dxfId="30979" priority="20880"/>
  </conditionalFormatting>
  <conditionalFormatting sqref="G10 G17 F29:G30 E31:G31">
    <cfRule type="duplicateValues" dxfId="30978" priority="20887"/>
  </conditionalFormatting>
  <conditionalFormatting sqref="G10 G17 F29:G30 E31:G31">
    <cfRule type="duplicateValues" dxfId="30977" priority="20892"/>
  </conditionalFormatting>
  <conditionalFormatting sqref="H27:K27 K10 H7:K8 H11:K11 H13:K18 H21:K24 H19:I21 H29:K31">
    <cfRule type="duplicateValues" dxfId="30976" priority="20901"/>
  </conditionalFormatting>
  <conditionalFormatting sqref="H27:K27 K10 H7:K8 H11:K11 H13:K18 H21:K24 H19:I21 H29:K31">
    <cfRule type="duplicateValues" dxfId="30975" priority="20908"/>
  </conditionalFormatting>
  <conditionalFormatting sqref="H27:K27 K10 H7:K8 H11:K11 H13:K18 H21:K24 H19:I21 H29:K31">
    <cfRule type="duplicateValues" dxfId="30974" priority="20915"/>
  </conditionalFormatting>
  <conditionalFormatting sqref="H27:K27 K10 H7:K8 H11:K11 H13:K18 H21:K24 H19:I21 H29:K31">
    <cfRule type="duplicateValues" dxfId="30973" priority="20922"/>
  </conditionalFormatting>
  <conditionalFormatting sqref="H27:K27 K10 H7:K8 H11:K11 H13:K18 H21:K24 H19:I21 H29:K31">
    <cfRule type="duplicateValues" dxfId="30972" priority="20929"/>
  </conditionalFormatting>
  <conditionalFormatting sqref="H27:K27 K10 H7:K8 H11:K11 H13:K18 H21:K24 H19:I21 H29:K31">
    <cfRule type="duplicateValues" dxfId="30971" priority="20936"/>
  </conditionalFormatting>
  <conditionalFormatting sqref="E28">
    <cfRule type="duplicateValues" dxfId="30970" priority="3"/>
  </conditionalFormatting>
  <conditionalFormatting sqref="E28">
    <cfRule type="duplicateValues" dxfId="30969" priority="4"/>
  </conditionalFormatting>
  <conditionalFormatting sqref="E28">
    <cfRule type="duplicateValues" dxfId="30968" priority="5"/>
  </conditionalFormatting>
  <conditionalFormatting sqref="E28">
    <cfRule type="duplicateValues" dxfId="30967" priority="6"/>
  </conditionalFormatting>
  <conditionalFormatting sqref="E28">
    <cfRule type="duplicateValues" dxfId="30966" priority="7"/>
  </conditionalFormatting>
  <conditionalFormatting sqref="E28">
    <cfRule type="duplicateValues" dxfId="30965" priority="8"/>
  </conditionalFormatting>
  <conditionalFormatting sqref="E28">
    <cfRule type="duplicateValues" dxfId="30964" priority="9"/>
  </conditionalFormatting>
  <conditionalFormatting sqref="E28">
    <cfRule type="duplicateValues" dxfId="30963" priority="10"/>
  </conditionalFormatting>
  <conditionalFormatting sqref="E28">
    <cfRule type="duplicateValues" dxfId="30962" priority="11"/>
  </conditionalFormatting>
  <conditionalFormatting sqref="F28">
    <cfRule type="duplicateValues" dxfId="30961" priority="14"/>
  </conditionalFormatting>
  <conditionalFormatting sqref="F28">
    <cfRule type="duplicateValues" dxfId="30960" priority="15"/>
  </conditionalFormatting>
  <conditionalFormatting sqref="F28">
    <cfRule type="duplicateValues" dxfId="30959" priority="16"/>
  </conditionalFormatting>
  <conditionalFormatting sqref="F28">
    <cfRule type="duplicateValues" dxfId="30958" priority="17"/>
  </conditionalFormatting>
  <conditionalFormatting sqref="F28">
    <cfRule type="duplicateValues" dxfId="30957" priority="18"/>
  </conditionalFormatting>
  <conditionalFormatting sqref="F28">
    <cfRule type="duplicateValues" dxfId="30956" priority="19"/>
  </conditionalFormatting>
  <conditionalFormatting sqref="D28">
    <cfRule type="duplicateValues" dxfId="30955" priority="20"/>
  </conditionalFormatting>
  <conditionalFormatting sqref="D28">
    <cfRule type="duplicateValues" dxfId="30954" priority="21"/>
  </conditionalFormatting>
  <conditionalFormatting sqref="D28">
    <cfRule type="duplicateValues" dxfId="30953" priority="22"/>
  </conditionalFormatting>
  <conditionalFormatting sqref="D28:K28">
    <cfRule type="duplicateValues" dxfId="30952" priority="23"/>
    <cfRule type="duplicateValues" dxfId="30951" priority="24"/>
    <cfRule type="duplicateValues" dxfId="30950" priority="25"/>
  </conditionalFormatting>
  <conditionalFormatting sqref="D28 G28">
    <cfRule type="duplicateValues" dxfId="30949" priority="26"/>
  </conditionalFormatting>
  <conditionalFormatting sqref="D28 G28">
    <cfRule type="duplicateValues" dxfId="30948" priority="27"/>
  </conditionalFormatting>
  <conditionalFormatting sqref="D28 G28">
    <cfRule type="duplicateValues" dxfId="30947" priority="28"/>
  </conditionalFormatting>
  <conditionalFormatting sqref="G28">
    <cfRule type="duplicateValues" dxfId="30946" priority="29"/>
  </conditionalFormatting>
  <conditionalFormatting sqref="G28">
    <cfRule type="duplicateValues" dxfId="30945" priority="30"/>
  </conditionalFormatting>
  <conditionalFormatting sqref="H28:K28">
    <cfRule type="duplicateValues" dxfId="30944" priority="32"/>
  </conditionalFormatting>
  <conditionalFormatting sqref="H28:K28">
    <cfRule type="duplicateValues" dxfId="30943" priority="33"/>
  </conditionalFormatting>
  <conditionalFormatting sqref="H28:K28">
    <cfRule type="duplicateValues" dxfId="30942" priority="34"/>
  </conditionalFormatting>
  <conditionalFormatting sqref="H28:K28">
    <cfRule type="duplicateValues" dxfId="30941" priority="35"/>
  </conditionalFormatting>
  <conditionalFormatting sqref="H28:K28">
    <cfRule type="duplicateValues" dxfId="30940" priority="36"/>
  </conditionalFormatting>
  <conditionalFormatting sqref="H28:K28">
    <cfRule type="duplicateValues" dxfId="30939" priority="37"/>
  </conditionalFormatting>
  <dataValidations count="1">
    <dataValidation type="list" allowBlank="1" showInputMessage="1" showErrorMessage="1" sqref="B33 B39:B47 B35:B36 B6:B31">
      <formula1>$AP$75:$AP$92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7"/>
  <sheetViews>
    <sheetView topLeftCell="A7" zoomScale="160" zoomScaleNormal="160" workbookViewId="0">
      <selection activeCell="G7" sqref="G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42868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Q24+Q33</f>
        <v>100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28</v>
      </c>
      <c r="C6" s="229" t="s">
        <v>1061</v>
      </c>
      <c r="D6" s="25" t="s">
        <v>1136</v>
      </c>
      <c r="E6" s="35" t="s">
        <v>1053</v>
      </c>
      <c r="F6" s="35" t="s">
        <v>1143</v>
      </c>
      <c r="G6" s="35" t="s">
        <v>1054</v>
      </c>
      <c r="H6" s="26" t="s">
        <v>1045</v>
      </c>
      <c r="I6" s="26" t="s">
        <v>1049</v>
      </c>
      <c r="J6" s="26" t="s">
        <v>1051</v>
      </c>
      <c r="K6" s="26" t="s">
        <v>1052</v>
      </c>
      <c r="L6" s="221"/>
      <c r="M6" s="221"/>
      <c r="N6" s="222">
        <f>Q6</f>
        <v>28</v>
      </c>
      <c r="O6" s="223">
        <f>COUNTIF(S6:V12,1)</f>
        <v>21</v>
      </c>
      <c r="P6" s="223">
        <f>COUNTIF(X6:AA12,1)</f>
        <v>7</v>
      </c>
      <c r="Q6" s="223">
        <f>O6+P6</f>
        <v>28</v>
      </c>
      <c r="R6" s="1"/>
      <c r="S6" s="10">
        <f>IF(D6=$V$1,0,1)</f>
        <v>1</v>
      </c>
      <c r="T6" s="10">
        <f>IF(E6=$V$1,0,1)</f>
        <v>1</v>
      </c>
      <c r="U6" s="10">
        <f>IF(F6=$V$1,0,1)</f>
        <v>1</v>
      </c>
      <c r="V6" s="10">
        <f>IF(G6=$V$1,0,1)</f>
        <v>1</v>
      </c>
      <c r="W6" s="1"/>
      <c r="X6" s="10">
        <f>IF(H6=$V$1,0,1)</f>
        <v>1</v>
      </c>
      <c r="Y6" s="10">
        <f>IF(I6=$V$1,0,1)</f>
        <v>1</v>
      </c>
      <c r="Z6" s="10">
        <f>IF(J6=$V$1,0,1)</f>
        <v>1</v>
      </c>
      <c r="AA6" s="10">
        <f>IF(K6=$V$1,0,1)</f>
        <v>1</v>
      </c>
      <c r="AB6" s="11"/>
    </row>
    <row r="7" spans="1:30" ht="11.25" customHeight="1" x14ac:dyDescent="0.3">
      <c r="A7" s="227"/>
      <c r="B7" s="228"/>
      <c r="C7" s="229"/>
      <c r="D7" s="35" t="s">
        <v>1055</v>
      </c>
      <c r="E7" s="25" t="s">
        <v>1063</v>
      </c>
      <c r="F7" s="25" t="s">
        <v>1064</v>
      </c>
      <c r="G7" s="25" t="s">
        <v>1065</v>
      </c>
      <c r="H7" s="59" t="s">
        <v>1057</v>
      </c>
      <c r="I7" s="26" t="s">
        <v>1062</v>
      </c>
      <c r="J7" s="26" t="s">
        <v>1141</v>
      </c>
      <c r="K7" s="26"/>
      <c r="L7" s="221"/>
      <c r="M7" s="221"/>
      <c r="N7" s="222"/>
      <c r="O7" s="223"/>
      <c r="P7" s="223"/>
      <c r="Q7" s="223"/>
      <c r="R7" s="1"/>
      <c r="S7" s="10">
        <f t="shared" ref="S7:S32" si="0">IF(D7=$V$1,0,1)</f>
        <v>1</v>
      </c>
      <c r="T7" s="10">
        <f t="shared" ref="T7:T32" si="1">IF(E7=$V$1,0,1)</f>
        <v>1</v>
      </c>
      <c r="U7" s="10">
        <f t="shared" ref="U7:U32" si="2">IF(F7=$V$1,0,1)</f>
        <v>1</v>
      </c>
      <c r="V7" s="10">
        <f t="shared" ref="V7:V32" si="3">IF(G7=$V$1,0,1)</f>
        <v>1</v>
      </c>
      <c r="W7" s="1"/>
      <c r="X7" s="10">
        <f t="shared" ref="X7:X32" si="4">IF(H7=$V$1,0,1)</f>
        <v>1</v>
      </c>
      <c r="Y7" s="10">
        <f t="shared" ref="Y7:Y32" si="5">IF(I7=$V$1,0,1)</f>
        <v>1</v>
      </c>
      <c r="Z7" s="10">
        <f t="shared" ref="Z7:Z32" si="6">IF(J7=$V$1,0,1)</f>
        <v>1</v>
      </c>
      <c r="AA7" s="10">
        <f t="shared" ref="AA7:AA32" si="7">IF(K7=$V$1,0,1)</f>
        <v>0</v>
      </c>
      <c r="AB7" s="11"/>
    </row>
    <row r="8" spans="1:30" ht="11.25" customHeight="1" x14ac:dyDescent="0.3">
      <c r="A8" s="227"/>
      <c r="B8" s="228"/>
      <c r="C8" s="229"/>
      <c r="D8" s="25" t="s">
        <v>1090</v>
      </c>
      <c r="E8" s="25" t="s">
        <v>1091</v>
      </c>
      <c r="F8" s="25" t="s">
        <v>1092</v>
      </c>
      <c r="G8" s="35" t="s">
        <v>1093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1"/>
        <v>1</v>
      </c>
      <c r="U8" s="10">
        <f t="shared" si="2"/>
        <v>1</v>
      </c>
      <c r="V8" s="10">
        <f t="shared" si="3"/>
        <v>1</v>
      </c>
      <c r="W8" s="1"/>
      <c r="X8" s="10">
        <f t="shared" si="4"/>
        <v>0</v>
      </c>
      <c r="Y8" s="10">
        <f t="shared" si="5"/>
        <v>0</v>
      </c>
      <c r="Z8" s="10">
        <f t="shared" si="6"/>
        <v>0</v>
      </c>
      <c r="AA8" s="10">
        <f t="shared" si="7"/>
        <v>0</v>
      </c>
      <c r="AB8" s="11"/>
    </row>
    <row r="9" spans="1:30" ht="11.25" customHeight="1" x14ac:dyDescent="0.3">
      <c r="A9" s="227"/>
      <c r="B9" s="228"/>
      <c r="C9" s="229"/>
      <c r="D9" s="35" t="s">
        <v>1094</v>
      </c>
      <c r="E9" s="35" t="s">
        <v>1095</v>
      </c>
      <c r="F9" s="35" t="s">
        <v>1096</v>
      </c>
      <c r="G9" s="35" t="s">
        <v>1097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1"/>
        <v>1</v>
      </c>
      <c r="U9" s="10">
        <f t="shared" si="2"/>
        <v>1</v>
      </c>
      <c r="V9" s="10">
        <f t="shared" si="3"/>
        <v>1</v>
      </c>
      <c r="W9" s="1"/>
      <c r="X9" s="10">
        <f t="shared" si="4"/>
        <v>0</v>
      </c>
      <c r="Y9" s="10">
        <f t="shared" si="5"/>
        <v>0</v>
      </c>
      <c r="Z9" s="10">
        <f t="shared" si="6"/>
        <v>0</v>
      </c>
      <c r="AA9" s="10">
        <f t="shared" si="7"/>
        <v>0</v>
      </c>
      <c r="AB9" s="11"/>
    </row>
    <row r="10" spans="1:30" ht="11.25" customHeight="1" x14ac:dyDescent="0.3">
      <c r="A10" s="227"/>
      <c r="B10" s="228"/>
      <c r="C10" s="229"/>
      <c r="D10" s="35" t="s">
        <v>1098</v>
      </c>
      <c r="E10" s="35" t="s">
        <v>1099</v>
      </c>
      <c r="F10" s="35" t="s">
        <v>1100</v>
      </c>
      <c r="G10" s="35" t="s">
        <v>1101</v>
      </c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1</v>
      </c>
      <c r="T10" s="10">
        <f t="shared" si="1"/>
        <v>1</v>
      </c>
      <c r="U10" s="10">
        <f t="shared" si="2"/>
        <v>1</v>
      </c>
      <c r="V10" s="10">
        <f t="shared" si="3"/>
        <v>1</v>
      </c>
      <c r="W10" s="1"/>
      <c r="X10" s="10">
        <f t="shared" si="4"/>
        <v>0</v>
      </c>
      <c r="Y10" s="10">
        <f t="shared" si="5"/>
        <v>0</v>
      </c>
      <c r="Z10" s="10">
        <f t="shared" si="6"/>
        <v>0</v>
      </c>
      <c r="AA10" s="10">
        <f t="shared" si="7"/>
        <v>0</v>
      </c>
      <c r="AB10" s="11"/>
    </row>
    <row r="11" spans="1:30" ht="11.25" customHeight="1" x14ac:dyDescent="0.3">
      <c r="A11" s="227"/>
      <c r="B11" s="228"/>
      <c r="C11" s="229"/>
      <c r="D11" s="35"/>
      <c r="E11" s="25" t="s">
        <v>1050</v>
      </c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1"/>
        <v>1</v>
      </c>
      <c r="U11" s="10">
        <f t="shared" si="2"/>
        <v>0</v>
      </c>
      <c r="V11" s="10">
        <f t="shared" si="3"/>
        <v>0</v>
      </c>
      <c r="W11" s="1"/>
      <c r="X11" s="10">
        <f t="shared" si="4"/>
        <v>0</v>
      </c>
      <c r="Y11" s="10">
        <f t="shared" si="5"/>
        <v>0</v>
      </c>
      <c r="Z11" s="10">
        <f t="shared" si="6"/>
        <v>0</v>
      </c>
      <c r="AA11" s="10">
        <f t="shared" si="7"/>
        <v>0</v>
      </c>
      <c r="AB11" s="11"/>
      <c r="AD11" s="12"/>
    </row>
    <row r="12" spans="1:30" ht="12" customHeight="1" x14ac:dyDescent="0.3">
      <c r="A12" s="227"/>
      <c r="B12" s="228"/>
      <c r="C12" s="229"/>
      <c r="D12" s="35"/>
      <c r="E12" s="25"/>
      <c r="F12" s="25"/>
      <c r="G12" s="25"/>
      <c r="H12" s="26"/>
      <c r="I12" s="26"/>
      <c r="J12" s="26"/>
      <c r="K12" s="26"/>
      <c r="L12" s="221"/>
      <c r="M12" s="221"/>
      <c r="N12" s="222"/>
      <c r="O12" s="223"/>
      <c r="P12" s="223"/>
      <c r="Q12" s="223"/>
      <c r="R12" s="1"/>
      <c r="S12" s="10">
        <f t="shared" si="0"/>
        <v>0</v>
      </c>
      <c r="T12" s="10">
        <f t="shared" si="1"/>
        <v>0</v>
      </c>
      <c r="U12" s="10">
        <f t="shared" si="2"/>
        <v>0</v>
      </c>
      <c r="V12" s="10">
        <f t="shared" si="3"/>
        <v>0</v>
      </c>
      <c r="W12" s="1"/>
      <c r="X12" s="10">
        <f t="shared" si="4"/>
        <v>0</v>
      </c>
      <c r="Y12" s="10">
        <f t="shared" si="5"/>
        <v>0</v>
      </c>
      <c r="Z12" s="10">
        <f t="shared" si="6"/>
        <v>0</v>
      </c>
      <c r="AA12" s="10">
        <f t="shared" si="7"/>
        <v>0</v>
      </c>
      <c r="AB12" s="11"/>
    </row>
    <row r="13" spans="1:30" ht="11.25" customHeight="1" x14ac:dyDescent="0.3">
      <c r="A13" s="233">
        <v>2</v>
      </c>
      <c r="B13" s="236" t="s">
        <v>36</v>
      </c>
      <c r="C13" s="239" t="s">
        <v>1142</v>
      </c>
      <c r="D13" s="25" t="s">
        <v>1134</v>
      </c>
      <c r="E13" s="25" t="s">
        <v>1044</v>
      </c>
      <c r="F13" s="35" t="s">
        <v>920</v>
      </c>
      <c r="G13" s="35" t="s">
        <v>919</v>
      </c>
      <c r="H13" s="26" t="s">
        <v>1103</v>
      </c>
      <c r="I13" s="26" t="s">
        <v>1104</v>
      </c>
      <c r="J13" s="26" t="s">
        <v>1105</v>
      </c>
      <c r="K13" s="26" t="s">
        <v>1138</v>
      </c>
      <c r="L13" s="241"/>
      <c r="M13" s="241"/>
      <c r="N13" s="244">
        <f>Q13</f>
        <v>22</v>
      </c>
      <c r="O13" s="230">
        <f>COUNTIF(S13:V18,1)</f>
        <v>18</v>
      </c>
      <c r="P13" s="230">
        <f>COUNTIF(X13:AA18,1)</f>
        <v>4</v>
      </c>
      <c r="Q13" s="230">
        <f>O13+P13</f>
        <v>22</v>
      </c>
      <c r="R13" s="1"/>
      <c r="S13" s="10">
        <f t="shared" si="0"/>
        <v>1</v>
      </c>
      <c r="T13" s="10">
        <f t="shared" si="1"/>
        <v>1</v>
      </c>
      <c r="U13" s="10">
        <f t="shared" si="2"/>
        <v>1</v>
      </c>
      <c r="V13" s="10">
        <f t="shared" si="3"/>
        <v>1</v>
      </c>
      <c r="W13" s="1"/>
      <c r="X13" s="10">
        <f t="shared" si="4"/>
        <v>1</v>
      </c>
      <c r="Y13" s="10">
        <f t="shared" si="5"/>
        <v>1</v>
      </c>
      <c r="Z13" s="10">
        <f t="shared" si="6"/>
        <v>1</v>
      </c>
      <c r="AA13" s="10">
        <f t="shared" si="7"/>
        <v>1</v>
      </c>
      <c r="AB13" s="11"/>
    </row>
    <row r="14" spans="1:30" ht="11.25" customHeight="1" x14ac:dyDescent="0.3">
      <c r="A14" s="234"/>
      <c r="B14" s="237"/>
      <c r="C14" s="229"/>
      <c r="D14" s="35" t="s">
        <v>917</v>
      </c>
      <c r="E14" s="35" t="s">
        <v>923</v>
      </c>
      <c r="F14" s="35" t="s">
        <v>924</v>
      </c>
      <c r="G14" s="35" t="s">
        <v>925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1"/>
        <v>1</v>
      </c>
      <c r="U14" s="10">
        <f t="shared" si="2"/>
        <v>1</v>
      </c>
      <c r="V14" s="10">
        <f t="shared" si="3"/>
        <v>1</v>
      </c>
      <c r="W14" s="1"/>
      <c r="X14" s="10">
        <f t="shared" si="4"/>
        <v>0</v>
      </c>
      <c r="Y14" s="10">
        <f t="shared" si="5"/>
        <v>0</v>
      </c>
      <c r="Z14" s="10">
        <f t="shared" si="6"/>
        <v>0</v>
      </c>
      <c r="AA14" s="10">
        <f t="shared" si="7"/>
        <v>0</v>
      </c>
      <c r="AB14" s="11"/>
      <c r="AD14" s="12"/>
    </row>
    <row r="15" spans="1:30" ht="11.25" customHeight="1" x14ac:dyDescent="0.3">
      <c r="A15" s="234"/>
      <c r="B15" s="237"/>
      <c r="C15" s="229"/>
      <c r="D15" s="35" t="s">
        <v>916</v>
      </c>
      <c r="E15" s="35" t="s">
        <v>926</v>
      </c>
      <c r="F15" s="35" t="s">
        <v>927</v>
      </c>
      <c r="G15" s="25" t="s">
        <v>1056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1"/>
        <v>1</v>
      </c>
      <c r="U15" s="10">
        <f t="shared" si="2"/>
        <v>1</v>
      </c>
      <c r="V15" s="10">
        <f t="shared" si="3"/>
        <v>1</v>
      </c>
      <c r="W15" s="1"/>
      <c r="X15" s="10">
        <f t="shared" si="4"/>
        <v>0</v>
      </c>
      <c r="Y15" s="10">
        <f t="shared" si="5"/>
        <v>0</v>
      </c>
      <c r="Z15" s="10">
        <f t="shared" si="6"/>
        <v>0</v>
      </c>
      <c r="AA15" s="10">
        <f t="shared" si="7"/>
        <v>0</v>
      </c>
      <c r="AB15" s="11"/>
    </row>
    <row r="16" spans="1:30" ht="11.25" customHeight="1" x14ac:dyDescent="0.3">
      <c r="A16" s="234"/>
      <c r="B16" s="237"/>
      <c r="C16" s="229"/>
      <c r="D16" s="25" t="s">
        <v>1058</v>
      </c>
      <c r="E16" s="25" t="s">
        <v>1059</v>
      </c>
      <c r="F16" s="25" t="s">
        <v>1060</v>
      </c>
      <c r="G16" s="35" t="s">
        <v>1083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1"/>
        <v>1</v>
      </c>
      <c r="U16" s="10">
        <f t="shared" si="2"/>
        <v>1</v>
      </c>
      <c r="V16" s="10">
        <f t="shared" si="3"/>
        <v>1</v>
      </c>
      <c r="W16" s="1"/>
      <c r="X16" s="10">
        <f t="shared" si="4"/>
        <v>0</v>
      </c>
      <c r="Y16" s="10">
        <f t="shared" si="5"/>
        <v>0</v>
      </c>
      <c r="Z16" s="10">
        <f t="shared" si="6"/>
        <v>0</v>
      </c>
      <c r="AA16" s="10">
        <f t="shared" si="7"/>
        <v>0</v>
      </c>
      <c r="AB16" s="11"/>
    </row>
    <row r="17" spans="1:28" ht="11.25" customHeight="1" x14ac:dyDescent="0.3">
      <c r="A17" s="234"/>
      <c r="B17" s="237"/>
      <c r="C17" s="229"/>
      <c r="D17" s="25" t="s">
        <v>1106</v>
      </c>
      <c r="E17" s="25" t="s">
        <v>1011</v>
      </c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1"/>
        <v>1</v>
      </c>
      <c r="U17" s="10">
        <f t="shared" si="2"/>
        <v>0</v>
      </c>
      <c r="V17" s="10">
        <f t="shared" si="3"/>
        <v>0</v>
      </c>
      <c r="W17" s="1"/>
      <c r="X17" s="10">
        <f t="shared" si="4"/>
        <v>0</v>
      </c>
      <c r="Y17" s="10">
        <f t="shared" si="5"/>
        <v>0</v>
      </c>
      <c r="Z17" s="10">
        <f t="shared" si="6"/>
        <v>0</v>
      </c>
      <c r="AA17" s="10">
        <f t="shared" si="7"/>
        <v>0</v>
      </c>
      <c r="AB17" s="11"/>
    </row>
    <row r="18" spans="1:28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1"/>
        <v>0</v>
      </c>
      <c r="U18" s="10">
        <f t="shared" si="2"/>
        <v>0</v>
      </c>
      <c r="V18" s="10">
        <f t="shared" si="3"/>
        <v>0</v>
      </c>
      <c r="W18" s="1"/>
      <c r="X18" s="10">
        <f t="shared" si="4"/>
        <v>0</v>
      </c>
      <c r="Y18" s="10">
        <f t="shared" si="5"/>
        <v>0</v>
      </c>
      <c r="Z18" s="10">
        <f t="shared" si="6"/>
        <v>0</v>
      </c>
      <c r="AA18" s="10">
        <f t="shared" si="7"/>
        <v>0</v>
      </c>
      <c r="AB18" s="11"/>
    </row>
    <row r="19" spans="1:28" ht="11.25" customHeight="1" x14ac:dyDescent="0.3">
      <c r="A19" s="233">
        <v>3</v>
      </c>
      <c r="B19" s="236" t="s">
        <v>37</v>
      </c>
      <c r="C19" s="239" t="s">
        <v>1087</v>
      </c>
      <c r="D19" s="35" t="s">
        <v>1075</v>
      </c>
      <c r="E19" s="35" t="s">
        <v>1076</v>
      </c>
      <c r="F19" s="35" t="s">
        <v>1077</v>
      </c>
      <c r="G19" s="35" t="s">
        <v>1069</v>
      </c>
      <c r="H19" s="26" t="s">
        <v>1084</v>
      </c>
      <c r="I19" s="26" t="s">
        <v>1085</v>
      </c>
      <c r="J19" s="26" t="s">
        <v>1086</v>
      </c>
      <c r="K19" s="26" t="s">
        <v>1108</v>
      </c>
      <c r="L19" s="241"/>
      <c r="M19" s="241"/>
      <c r="N19" s="244">
        <f>Q19</f>
        <v>24</v>
      </c>
      <c r="O19" s="230">
        <f>COUNTIF(S19:V23,1)</f>
        <v>18</v>
      </c>
      <c r="P19" s="230">
        <f>COUNTIF(X19:AA23,1)</f>
        <v>6</v>
      </c>
      <c r="Q19" s="230">
        <f>O19+P19</f>
        <v>24</v>
      </c>
      <c r="R19" s="1"/>
      <c r="S19" s="10">
        <f t="shared" si="0"/>
        <v>1</v>
      </c>
      <c r="T19" s="10">
        <f t="shared" si="1"/>
        <v>1</v>
      </c>
      <c r="U19" s="10">
        <f t="shared" si="2"/>
        <v>1</v>
      </c>
      <c r="V19" s="10">
        <f t="shared" si="3"/>
        <v>1</v>
      </c>
      <c r="W19" s="1"/>
      <c r="X19" s="10">
        <f t="shared" si="4"/>
        <v>1</v>
      </c>
      <c r="Y19" s="10">
        <f t="shared" si="5"/>
        <v>1</v>
      </c>
      <c r="Z19" s="10">
        <f t="shared" si="6"/>
        <v>1</v>
      </c>
      <c r="AA19" s="10">
        <f t="shared" si="7"/>
        <v>1</v>
      </c>
      <c r="AB19" s="11"/>
    </row>
    <row r="20" spans="1:28" ht="11.25" customHeight="1" x14ac:dyDescent="0.3">
      <c r="A20" s="234"/>
      <c r="B20" s="237"/>
      <c r="C20" s="229"/>
      <c r="D20" s="35" t="s">
        <v>1070</v>
      </c>
      <c r="E20" s="35" t="s">
        <v>1071</v>
      </c>
      <c r="F20" s="35" t="s">
        <v>1072</v>
      </c>
      <c r="G20" s="35" t="s">
        <v>1082</v>
      </c>
      <c r="H20" s="26" t="s">
        <v>1109</v>
      </c>
      <c r="I20" s="26" t="s">
        <v>1110</v>
      </c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1"/>
        <v>1</v>
      </c>
      <c r="U20" s="10">
        <f t="shared" si="2"/>
        <v>1</v>
      </c>
      <c r="V20" s="10">
        <f t="shared" si="3"/>
        <v>1</v>
      </c>
      <c r="W20" s="1"/>
      <c r="X20" s="10">
        <f t="shared" si="4"/>
        <v>1</v>
      </c>
      <c r="Y20" s="10">
        <f t="shared" si="5"/>
        <v>1</v>
      </c>
      <c r="Z20" s="10">
        <f t="shared" si="6"/>
        <v>0</v>
      </c>
      <c r="AA20" s="10">
        <f t="shared" si="7"/>
        <v>0</v>
      </c>
      <c r="AB20" s="11"/>
    </row>
    <row r="21" spans="1:28" ht="11.25" customHeight="1" x14ac:dyDescent="0.3">
      <c r="A21" s="234"/>
      <c r="B21" s="237"/>
      <c r="C21" s="229"/>
      <c r="D21" s="35" t="s">
        <v>1078</v>
      </c>
      <c r="E21" s="35" t="s">
        <v>1079</v>
      </c>
      <c r="F21" s="35" t="s">
        <v>1080</v>
      </c>
      <c r="G21" s="35" t="s">
        <v>1081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1"/>
        <v>1</v>
      </c>
      <c r="U21" s="10">
        <f t="shared" si="2"/>
        <v>1</v>
      </c>
      <c r="V21" s="10">
        <f t="shared" si="3"/>
        <v>1</v>
      </c>
      <c r="W21" s="1"/>
      <c r="X21" s="10">
        <f t="shared" si="4"/>
        <v>0</v>
      </c>
      <c r="Y21" s="10">
        <f t="shared" si="5"/>
        <v>0</v>
      </c>
      <c r="Z21" s="10">
        <f t="shared" si="6"/>
        <v>0</v>
      </c>
      <c r="AA21" s="10">
        <f t="shared" si="7"/>
        <v>0</v>
      </c>
      <c r="AB21" s="11"/>
    </row>
    <row r="22" spans="1:28" ht="11.25" customHeight="1" x14ac:dyDescent="0.3">
      <c r="A22" s="234"/>
      <c r="B22" s="237"/>
      <c r="C22" s="229"/>
      <c r="D22" s="25" t="s">
        <v>1088</v>
      </c>
      <c r="E22" s="25" t="s">
        <v>993</v>
      </c>
      <c r="F22" s="25" t="s">
        <v>1107</v>
      </c>
      <c r="G22" s="35" t="s">
        <v>1074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1</v>
      </c>
      <c r="T22" s="10">
        <f t="shared" si="1"/>
        <v>1</v>
      </c>
      <c r="U22" s="10">
        <f t="shared" si="2"/>
        <v>1</v>
      </c>
      <c r="V22" s="10">
        <f t="shared" si="3"/>
        <v>1</v>
      </c>
      <c r="W22" s="1"/>
      <c r="X22" s="10">
        <f t="shared" si="4"/>
        <v>0</v>
      </c>
      <c r="Y22" s="10">
        <f t="shared" si="5"/>
        <v>0</v>
      </c>
      <c r="Z22" s="10">
        <f t="shared" si="6"/>
        <v>0</v>
      </c>
      <c r="AA22" s="10">
        <f t="shared" si="7"/>
        <v>0</v>
      </c>
      <c r="AB22" s="11"/>
    </row>
    <row r="23" spans="1:28" ht="11.25" customHeight="1" x14ac:dyDescent="0.3">
      <c r="A23" s="235"/>
      <c r="B23" s="238"/>
      <c r="C23" s="240"/>
      <c r="D23" s="35" t="s">
        <v>1073</v>
      </c>
      <c r="E23" s="35" t="s">
        <v>1102</v>
      </c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0"/>
        <v>1</v>
      </c>
      <c r="T23" s="10">
        <f t="shared" si="1"/>
        <v>1</v>
      </c>
      <c r="U23" s="10">
        <f t="shared" si="2"/>
        <v>0</v>
      </c>
      <c r="V23" s="10">
        <f t="shared" si="3"/>
        <v>0</v>
      </c>
      <c r="W23" s="1"/>
      <c r="X23" s="10">
        <f t="shared" si="4"/>
        <v>0</v>
      </c>
      <c r="Y23" s="10">
        <f t="shared" si="5"/>
        <v>0</v>
      </c>
      <c r="Z23" s="10">
        <f t="shared" si="6"/>
        <v>0</v>
      </c>
      <c r="AA23" s="10">
        <f t="shared" si="7"/>
        <v>0</v>
      </c>
      <c r="AB23" s="11"/>
    </row>
    <row r="24" spans="1:28" ht="10.5" customHeight="1" x14ac:dyDescent="0.3">
      <c r="A24" s="247"/>
      <c r="B24" s="225"/>
      <c r="C24" s="226"/>
      <c r="D24" s="224" t="s">
        <v>17</v>
      </c>
      <c r="E24" s="225"/>
      <c r="F24" s="225"/>
      <c r="G24" s="225"/>
      <c r="H24" s="225"/>
      <c r="I24" s="225"/>
      <c r="J24" s="225"/>
      <c r="K24" s="226"/>
      <c r="L24" s="13"/>
      <c r="M24" s="14"/>
      <c r="N24" s="14"/>
      <c r="O24" s="55">
        <f>SUM($O$6:$O$23)</f>
        <v>57</v>
      </c>
      <c r="P24" s="56">
        <f>SUM($P$6:$P$23)</f>
        <v>17</v>
      </c>
      <c r="Q24" s="15">
        <f>SUM(Q6:Q23)</f>
        <v>74</v>
      </c>
      <c r="R24" s="1"/>
      <c r="S24" s="10">
        <f t="shared" si="0"/>
        <v>1</v>
      </c>
      <c r="T24" s="10">
        <f t="shared" si="1"/>
        <v>0</v>
      </c>
      <c r="U24" s="10">
        <f t="shared" si="2"/>
        <v>0</v>
      </c>
      <c r="V24" s="10">
        <f t="shared" si="3"/>
        <v>0</v>
      </c>
      <c r="W24" s="1"/>
      <c r="X24" s="10">
        <f t="shared" si="4"/>
        <v>0</v>
      </c>
      <c r="Y24" s="10">
        <f t="shared" si="5"/>
        <v>0</v>
      </c>
      <c r="Z24" s="10">
        <f t="shared" si="6"/>
        <v>0</v>
      </c>
      <c r="AA24" s="10">
        <f t="shared" si="7"/>
        <v>0</v>
      </c>
      <c r="AB24" s="11"/>
    </row>
    <row r="25" spans="1:28" ht="11.25" customHeight="1" x14ac:dyDescent="0.3">
      <c r="A25" s="248">
        <v>1</v>
      </c>
      <c r="B25" s="251" t="s">
        <v>38</v>
      </c>
      <c r="C25" s="263" t="s">
        <v>1111</v>
      </c>
      <c r="D25" s="25" t="s">
        <v>1112</v>
      </c>
      <c r="E25" s="25" t="s">
        <v>1113</v>
      </c>
      <c r="F25" s="25" t="s">
        <v>1114</v>
      </c>
      <c r="G25" s="25" t="s">
        <v>1115</v>
      </c>
      <c r="H25" s="26"/>
      <c r="I25" s="26"/>
      <c r="J25" s="26"/>
      <c r="K25" s="26"/>
      <c r="L25" s="221"/>
      <c r="M25" s="221"/>
      <c r="N25" s="222">
        <f>Q25</f>
        <v>18</v>
      </c>
      <c r="O25" s="223">
        <f>COUNTIF(S25:V29,1)</f>
        <v>18</v>
      </c>
      <c r="P25" s="223">
        <f>COUNTIF(X25:AA29,1)</f>
        <v>0</v>
      </c>
      <c r="Q25" s="223">
        <f>O25+P25</f>
        <v>18</v>
      </c>
      <c r="R25" s="1"/>
      <c r="S25" s="10">
        <f t="shared" si="0"/>
        <v>1</v>
      </c>
      <c r="T25" s="10">
        <f t="shared" si="1"/>
        <v>1</v>
      </c>
      <c r="U25" s="10">
        <f t="shared" si="2"/>
        <v>1</v>
      </c>
      <c r="V25" s="10">
        <f t="shared" si="3"/>
        <v>1</v>
      </c>
      <c r="W25" s="1"/>
      <c r="X25" s="10">
        <f t="shared" si="4"/>
        <v>0</v>
      </c>
      <c r="Y25" s="10">
        <f t="shared" si="5"/>
        <v>0</v>
      </c>
      <c r="Z25" s="10">
        <f t="shared" si="6"/>
        <v>0</v>
      </c>
      <c r="AA25" s="10">
        <f t="shared" si="7"/>
        <v>0</v>
      </c>
      <c r="AB25" s="11"/>
    </row>
    <row r="26" spans="1:28" ht="11.25" customHeight="1" x14ac:dyDescent="0.3">
      <c r="A26" s="248"/>
      <c r="B26" s="251"/>
      <c r="C26" s="263"/>
      <c r="D26" s="25" t="s">
        <v>1116</v>
      </c>
      <c r="E26" s="25" t="s">
        <v>1117</v>
      </c>
      <c r="F26" s="25" t="s">
        <v>1118</v>
      </c>
      <c r="G26" s="25" t="s">
        <v>1119</v>
      </c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0"/>
        <v>1</v>
      </c>
      <c r="T26" s="10">
        <f t="shared" si="1"/>
        <v>1</v>
      </c>
      <c r="U26" s="10">
        <f t="shared" si="2"/>
        <v>1</v>
      </c>
      <c r="V26" s="10">
        <f t="shared" si="3"/>
        <v>1</v>
      </c>
      <c r="W26" s="1"/>
      <c r="X26" s="10">
        <f t="shared" si="4"/>
        <v>0</v>
      </c>
      <c r="Y26" s="10">
        <f t="shared" si="5"/>
        <v>0</v>
      </c>
      <c r="Z26" s="10">
        <f t="shared" si="6"/>
        <v>0</v>
      </c>
      <c r="AA26" s="10">
        <f t="shared" si="7"/>
        <v>0</v>
      </c>
      <c r="AB26" s="11"/>
    </row>
    <row r="27" spans="1:28" ht="11.25" customHeight="1" x14ac:dyDescent="0.3">
      <c r="A27" s="248"/>
      <c r="B27" s="251"/>
      <c r="C27" s="263"/>
      <c r="D27" s="25" t="s">
        <v>1120</v>
      </c>
      <c r="E27" s="25" t="s">
        <v>1121</v>
      </c>
      <c r="F27" s="25" t="s">
        <v>1122</v>
      </c>
      <c r="G27" s="25" t="s">
        <v>1123</v>
      </c>
      <c r="H27" s="26"/>
      <c r="I27" s="26"/>
      <c r="J27" s="26"/>
      <c r="K27" s="26"/>
      <c r="L27" s="221"/>
      <c r="M27" s="221"/>
      <c r="N27" s="222"/>
      <c r="O27" s="223"/>
      <c r="P27" s="223"/>
      <c r="Q27" s="223"/>
      <c r="R27" s="1"/>
      <c r="S27" s="10">
        <f t="shared" si="0"/>
        <v>1</v>
      </c>
      <c r="T27" s="10">
        <f t="shared" si="1"/>
        <v>1</v>
      </c>
      <c r="U27" s="10">
        <f t="shared" si="2"/>
        <v>1</v>
      </c>
      <c r="V27" s="10">
        <f t="shared" si="3"/>
        <v>1</v>
      </c>
      <c r="W27" s="1"/>
      <c r="X27" s="10">
        <f t="shared" si="4"/>
        <v>0</v>
      </c>
      <c r="Y27" s="10">
        <f t="shared" si="5"/>
        <v>0</v>
      </c>
      <c r="Z27" s="10">
        <f t="shared" si="6"/>
        <v>0</v>
      </c>
      <c r="AA27" s="10">
        <f t="shared" si="7"/>
        <v>0</v>
      </c>
      <c r="AB27" s="11"/>
    </row>
    <row r="28" spans="1:28" ht="11.25" customHeight="1" x14ac:dyDescent="0.3">
      <c r="A28" s="248"/>
      <c r="B28" s="251"/>
      <c r="C28" s="263"/>
      <c r="D28" s="25" t="s">
        <v>1124</v>
      </c>
      <c r="E28" s="25" t="s">
        <v>1125</v>
      </c>
      <c r="F28" s="25" t="s">
        <v>1126</v>
      </c>
      <c r="G28" s="25" t="s">
        <v>1127</v>
      </c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0"/>
        <v>1</v>
      </c>
      <c r="T28" s="10">
        <f t="shared" si="1"/>
        <v>1</v>
      </c>
      <c r="U28" s="10">
        <f t="shared" si="2"/>
        <v>1</v>
      </c>
      <c r="V28" s="10">
        <f t="shared" si="3"/>
        <v>1</v>
      </c>
      <c r="W28" s="1"/>
      <c r="X28" s="10">
        <f t="shared" si="4"/>
        <v>0</v>
      </c>
      <c r="Y28" s="10">
        <f t="shared" si="5"/>
        <v>0</v>
      </c>
      <c r="Z28" s="10">
        <f t="shared" si="6"/>
        <v>0</v>
      </c>
      <c r="AA28" s="10">
        <f t="shared" si="7"/>
        <v>0</v>
      </c>
      <c r="AB28" s="11"/>
    </row>
    <row r="29" spans="1:28" ht="11.25" customHeight="1" x14ac:dyDescent="0.3">
      <c r="A29" s="248"/>
      <c r="B29" s="251"/>
      <c r="C29" s="263"/>
      <c r="D29" s="25" t="s">
        <v>1128</v>
      </c>
      <c r="E29" s="25" t="s">
        <v>1129</v>
      </c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0"/>
        <v>1</v>
      </c>
      <c r="T29" s="10">
        <f t="shared" si="1"/>
        <v>1</v>
      </c>
      <c r="U29" s="10">
        <f t="shared" si="2"/>
        <v>0</v>
      </c>
      <c r="V29" s="10">
        <f t="shared" si="3"/>
        <v>0</v>
      </c>
      <c r="W29" s="1"/>
      <c r="X29" s="10">
        <f t="shared" si="4"/>
        <v>0</v>
      </c>
      <c r="Y29" s="10">
        <f t="shared" si="5"/>
        <v>0</v>
      </c>
      <c r="Z29" s="10">
        <f t="shared" si="6"/>
        <v>0</v>
      </c>
      <c r="AA29" s="10">
        <f t="shared" si="7"/>
        <v>0</v>
      </c>
      <c r="AB29" s="11"/>
    </row>
    <row r="30" spans="1:28" ht="11.25" customHeight="1" x14ac:dyDescent="0.3">
      <c r="A30" s="248">
        <v>2</v>
      </c>
      <c r="B30" s="251" t="s">
        <v>39</v>
      </c>
      <c r="C30" s="263" t="s">
        <v>1140</v>
      </c>
      <c r="D30" s="25" t="s">
        <v>1016</v>
      </c>
      <c r="E30" s="25" t="s">
        <v>1130</v>
      </c>
      <c r="F30" s="25" t="s">
        <v>1131</v>
      </c>
      <c r="G30" s="25" t="s">
        <v>1132</v>
      </c>
      <c r="H30" s="26"/>
      <c r="I30" s="26"/>
      <c r="J30" s="26"/>
      <c r="K30" s="26"/>
      <c r="L30" s="221"/>
      <c r="M30" s="221"/>
      <c r="N30" s="222">
        <f>Q30</f>
        <v>8</v>
      </c>
      <c r="O30" s="223">
        <f>COUNTIF(S30:V32,1)</f>
        <v>8</v>
      </c>
      <c r="P30" s="223">
        <f>COUNTIF(X30:AA32,1)</f>
        <v>0</v>
      </c>
      <c r="Q30" s="223">
        <f>O30+P30</f>
        <v>8</v>
      </c>
      <c r="R30" s="1"/>
      <c r="S30" s="10">
        <f t="shared" si="0"/>
        <v>1</v>
      </c>
      <c r="T30" s="10">
        <f t="shared" si="1"/>
        <v>1</v>
      </c>
      <c r="U30" s="10">
        <f t="shared" si="2"/>
        <v>1</v>
      </c>
      <c r="V30" s="10">
        <f t="shared" si="3"/>
        <v>1</v>
      </c>
      <c r="W30" s="1"/>
      <c r="X30" s="10">
        <f t="shared" si="4"/>
        <v>0</v>
      </c>
      <c r="Y30" s="10">
        <f t="shared" si="5"/>
        <v>0</v>
      </c>
      <c r="Z30" s="10">
        <f t="shared" si="6"/>
        <v>0</v>
      </c>
      <c r="AA30" s="10">
        <f t="shared" si="7"/>
        <v>0</v>
      </c>
      <c r="AB30" s="11"/>
    </row>
    <row r="31" spans="1:28" ht="11.25" customHeight="1" x14ac:dyDescent="0.3">
      <c r="A31" s="248"/>
      <c r="B31" s="251"/>
      <c r="C31" s="263"/>
      <c r="D31" s="25" t="s">
        <v>773</v>
      </c>
      <c r="E31" s="25" t="s">
        <v>1133</v>
      </c>
      <c r="F31" s="25" t="s">
        <v>1137</v>
      </c>
      <c r="G31" s="25" t="s">
        <v>1139</v>
      </c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0"/>
        <v>1</v>
      </c>
      <c r="T31" s="10">
        <f t="shared" si="1"/>
        <v>1</v>
      </c>
      <c r="U31" s="10">
        <f t="shared" si="2"/>
        <v>1</v>
      </c>
      <c r="V31" s="10">
        <f t="shared" si="3"/>
        <v>1</v>
      </c>
      <c r="W31" s="1"/>
      <c r="X31" s="10">
        <f t="shared" si="4"/>
        <v>0</v>
      </c>
      <c r="Y31" s="10">
        <f t="shared" si="5"/>
        <v>0</v>
      </c>
      <c r="Z31" s="10">
        <f t="shared" si="6"/>
        <v>0</v>
      </c>
      <c r="AA31" s="10">
        <f t="shared" si="7"/>
        <v>0</v>
      </c>
      <c r="AB31" s="11"/>
    </row>
    <row r="32" spans="1:28" ht="11.25" customHeight="1" x14ac:dyDescent="0.3">
      <c r="A32" s="248"/>
      <c r="B32" s="251"/>
      <c r="C32" s="263"/>
      <c r="D32" s="25"/>
      <c r="E32" s="25"/>
      <c r="F32" s="25"/>
      <c r="G32" s="25"/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0"/>
        <v>0</v>
      </c>
      <c r="T32" s="10">
        <f t="shared" si="1"/>
        <v>0</v>
      </c>
      <c r="U32" s="10">
        <f t="shared" si="2"/>
        <v>0</v>
      </c>
      <c r="V32" s="10">
        <f t="shared" si="3"/>
        <v>0</v>
      </c>
      <c r="W32" s="1"/>
      <c r="X32" s="10">
        <f t="shared" si="4"/>
        <v>0</v>
      </c>
      <c r="Y32" s="10">
        <f t="shared" si="5"/>
        <v>0</v>
      </c>
      <c r="Z32" s="10">
        <f t="shared" si="6"/>
        <v>0</v>
      </c>
      <c r="AA32" s="10">
        <f t="shared" si="7"/>
        <v>0</v>
      </c>
      <c r="AB32" s="11"/>
    </row>
    <row r="33" spans="1:27" ht="10.5" customHeight="1" x14ac:dyDescent="0.3">
      <c r="A33" s="224"/>
      <c r="B33" s="225"/>
      <c r="C33" s="226"/>
      <c r="D33" s="252"/>
      <c r="E33" s="253"/>
      <c r="F33" s="253"/>
      <c r="G33" s="253"/>
      <c r="H33" s="253"/>
      <c r="I33" s="253"/>
      <c r="J33" s="253"/>
      <c r="K33" s="254"/>
      <c r="L33" s="13"/>
      <c r="M33" s="16" t="s">
        <v>2</v>
      </c>
      <c r="N33" s="14"/>
      <c r="O33" s="55">
        <f>SUM($O$25:$O$32)</f>
        <v>26</v>
      </c>
      <c r="P33" s="56">
        <f>SUM($P$25:$P$32)</f>
        <v>0</v>
      </c>
      <c r="Q33" s="15">
        <f>SUM(Q25:Q32)</f>
        <v>26</v>
      </c>
      <c r="R33" s="1"/>
      <c r="S33" s="10"/>
      <c r="T33" s="10"/>
      <c r="U33" s="10"/>
      <c r="V33" s="10"/>
      <c r="W33" s="1"/>
      <c r="X33" s="10"/>
      <c r="Y33" s="10"/>
      <c r="Z33" s="10"/>
      <c r="AA33" s="10"/>
    </row>
    <row r="34" spans="1:27" x14ac:dyDescent="0.3">
      <c r="L34" s="255" t="s">
        <v>18</v>
      </c>
      <c r="M34" s="256" t="s">
        <v>19</v>
      </c>
      <c r="N34" s="256"/>
      <c r="O34" s="17">
        <f>SUM($O$24+$O$33)*3</f>
        <v>249</v>
      </c>
      <c r="P34" s="17">
        <f>SUM($P$24*2)</f>
        <v>34</v>
      </c>
    </row>
    <row r="35" spans="1:27" x14ac:dyDescent="0.3">
      <c r="L35" s="255"/>
      <c r="M35" s="256" t="s">
        <v>20</v>
      </c>
      <c r="N35" s="256"/>
      <c r="O35" s="256"/>
      <c r="P35" s="17">
        <f>SUM($P$33*1)</f>
        <v>0</v>
      </c>
    </row>
    <row r="36" spans="1:27" x14ac:dyDescent="0.3">
      <c r="C36" s="23" t="s">
        <v>40</v>
      </c>
      <c r="L36" s="255"/>
      <c r="M36" s="257" t="s">
        <v>21</v>
      </c>
      <c r="N36" s="257"/>
      <c r="O36" s="257"/>
      <c r="P36" s="17">
        <f>SUM($O$34+$P$34+$P$35)</f>
        <v>283</v>
      </c>
    </row>
    <row r="37" spans="1:27" ht="9.75" customHeight="1" x14ac:dyDescent="0.3">
      <c r="C37" s="18"/>
      <c r="D37" s="12"/>
    </row>
    <row r="38" spans="1:27" ht="9.75" customHeight="1" x14ac:dyDescent="0.3">
      <c r="C38" s="18"/>
      <c r="D38" s="12"/>
    </row>
    <row r="39" spans="1:27" ht="9.75" customHeight="1" x14ac:dyDescent="0.25">
      <c r="C39" s="19" t="s">
        <v>22</v>
      </c>
      <c r="D39" s="12"/>
      <c r="R39" s="20" t="s">
        <v>23</v>
      </c>
      <c r="S39" s="24"/>
      <c r="T39" s="24"/>
      <c r="U39" s="24"/>
      <c r="V39" s="24"/>
      <c r="W39" s="24"/>
      <c r="X39" s="24"/>
      <c r="Y39" s="24"/>
      <c r="Z39" s="24"/>
      <c r="AA39" s="24"/>
    </row>
    <row r="40" spans="1:27" ht="9.75" customHeight="1" x14ac:dyDescent="0.25">
      <c r="C40" s="21"/>
      <c r="D40" s="12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1:27" ht="9.75" customHeight="1" x14ac:dyDescent="0.25">
      <c r="C41" s="21"/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1:27" ht="9.75" customHeight="1" x14ac:dyDescent="0.25">
      <c r="C42" s="21"/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1:27" ht="9.75" customHeight="1" x14ac:dyDescent="0.25">
      <c r="C43" s="21"/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1:27" ht="9.75" customHeight="1" x14ac:dyDescent="0.25">
      <c r="C44" s="21"/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 ht="9.75" customHeight="1" x14ac:dyDescent="0.25">
      <c r="C45" s="21"/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9.75" customHeight="1" x14ac:dyDescent="0.25">
      <c r="C46" s="21"/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C47" s="21"/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42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42" ht="9.75" customHeight="1" x14ac:dyDescent="0.25">
      <c r="C50" s="21"/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3:42" ht="9.75" customHeight="1" x14ac:dyDescent="0.25">
      <c r="C51" s="21"/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3:42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42" ht="9.75" customHeight="1" x14ac:dyDescent="0.25">
      <c r="C53" s="21"/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3:42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42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42" ht="9.75" customHeight="1" x14ac:dyDescent="0.3">
      <c r="C56" s="21"/>
      <c r="D56" s="12"/>
    </row>
    <row r="57" spans="3:42" ht="9.75" customHeight="1" x14ac:dyDescent="0.3">
      <c r="C57" s="21"/>
      <c r="D57" s="12"/>
    </row>
    <row r="58" spans="3:42" ht="9.75" customHeight="1" x14ac:dyDescent="0.3">
      <c r="C58" s="21"/>
      <c r="D58" s="12"/>
    </row>
    <row r="59" spans="3:42" ht="9.75" customHeight="1" x14ac:dyDescent="0.3">
      <c r="C59" s="21"/>
      <c r="D59" s="12"/>
      <c r="AP59" s="22"/>
    </row>
    <row r="60" spans="3:42" ht="15.75" customHeight="1" x14ac:dyDescent="0.3">
      <c r="C60" s="21"/>
      <c r="D60" s="12"/>
      <c r="AP60" s="2" t="s">
        <v>42</v>
      </c>
    </row>
    <row r="61" spans="3:42" ht="15.75" customHeight="1" x14ac:dyDescent="0.3">
      <c r="C61" s="21"/>
      <c r="D61" s="12"/>
      <c r="AP61" s="2" t="s">
        <v>24</v>
      </c>
    </row>
    <row r="62" spans="3:42" ht="15.75" customHeight="1" x14ac:dyDescent="0.3">
      <c r="C62" s="21"/>
      <c r="D62" s="12"/>
      <c r="AO62" s="2"/>
      <c r="AP62" s="2" t="s">
        <v>41</v>
      </c>
    </row>
    <row r="63" spans="3:42" ht="15.75" customHeight="1" x14ac:dyDescent="0.3">
      <c r="C63" s="21"/>
      <c r="D63" s="12"/>
      <c r="AP63" s="2" t="s">
        <v>38</v>
      </c>
    </row>
    <row r="64" spans="3:42" ht="15.75" customHeight="1" x14ac:dyDescent="0.3">
      <c r="C64" s="21"/>
      <c r="D64" s="12"/>
      <c r="AP64" s="2" t="s">
        <v>25</v>
      </c>
    </row>
    <row r="65" spans="3:42" ht="15.75" customHeight="1" x14ac:dyDescent="0.3">
      <c r="C65" s="21"/>
      <c r="D65" s="12"/>
      <c r="AP65" s="2" t="s">
        <v>26</v>
      </c>
    </row>
    <row r="66" spans="3:42" ht="15.75" customHeight="1" x14ac:dyDescent="0.3">
      <c r="C66" s="21"/>
      <c r="D66" s="12"/>
      <c r="AP66" s="2" t="s">
        <v>34</v>
      </c>
    </row>
    <row r="67" spans="3:42" ht="15.75" customHeight="1" x14ac:dyDescent="0.3">
      <c r="C67" s="21"/>
      <c r="D67" s="12"/>
      <c r="AP67" s="2" t="s">
        <v>32</v>
      </c>
    </row>
    <row r="68" spans="3:42" ht="15.75" customHeight="1" x14ac:dyDescent="0.3">
      <c r="C68" s="21"/>
      <c r="D68" s="12"/>
      <c r="AP68" s="2" t="s">
        <v>27</v>
      </c>
    </row>
    <row r="69" spans="3:42" ht="15.75" customHeight="1" x14ac:dyDescent="0.3">
      <c r="C69" s="21"/>
      <c r="D69" s="12"/>
      <c r="AP69" s="2" t="s">
        <v>35</v>
      </c>
    </row>
    <row r="70" spans="3:42" ht="15.75" customHeight="1" x14ac:dyDescent="0.3">
      <c r="C70" s="21"/>
      <c r="D70" s="12"/>
      <c r="AP70" s="2" t="s">
        <v>36</v>
      </c>
    </row>
    <row r="71" spans="3:42" x14ac:dyDescent="0.3">
      <c r="AP71" s="2" t="s">
        <v>28</v>
      </c>
    </row>
    <row r="72" spans="3:42" x14ac:dyDescent="0.3">
      <c r="AP72" s="2" t="s">
        <v>29</v>
      </c>
    </row>
    <row r="73" spans="3:42" x14ac:dyDescent="0.3">
      <c r="AP73" s="2" t="s">
        <v>30</v>
      </c>
    </row>
    <row r="74" spans="3:42" x14ac:dyDescent="0.3">
      <c r="AP74" s="2" t="s">
        <v>33</v>
      </c>
    </row>
    <row r="75" spans="3:42" x14ac:dyDescent="0.3">
      <c r="AP75" s="2" t="s">
        <v>31</v>
      </c>
    </row>
    <row r="76" spans="3:42" x14ac:dyDescent="0.3">
      <c r="AP76" s="2" t="s">
        <v>39</v>
      </c>
    </row>
    <row r="77" spans="3:42" x14ac:dyDescent="0.3">
      <c r="AP77" s="2" t="s">
        <v>37</v>
      </c>
    </row>
  </sheetData>
  <mergeCells count="67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12"/>
    <mergeCell ref="D4:G4"/>
    <mergeCell ref="H4:K4"/>
    <mergeCell ref="A5:C5"/>
    <mergeCell ref="D5:K5"/>
    <mergeCell ref="A6:A12"/>
    <mergeCell ref="B6:B12"/>
    <mergeCell ref="C6:C12"/>
    <mergeCell ref="L6:L12"/>
    <mergeCell ref="M6:M12"/>
    <mergeCell ref="N6:N12"/>
    <mergeCell ref="O6:O12"/>
    <mergeCell ref="P6:P12"/>
    <mergeCell ref="N19:N23"/>
    <mergeCell ref="O19:O23"/>
    <mergeCell ref="A13:A18"/>
    <mergeCell ref="B13:B18"/>
    <mergeCell ref="C13:C18"/>
    <mergeCell ref="L13:L18"/>
    <mergeCell ref="M13:M18"/>
    <mergeCell ref="N13:N18"/>
    <mergeCell ref="A19:A23"/>
    <mergeCell ref="B19:B23"/>
    <mergeCell ref="C19:C23"/>
    <mergeCell ref="L19:L23"/>
    <mergeCell ref="M19:M23"/>
    <mergeCell ref="P19:P23"/>
    <mergeCell ref="Q19:Q23"/>
    <mergeCell ref="O13:O18"/>
    <mergeCell ref="P13:P18"/>
    <mergeCell ref="Q13:Q18"/>
    <mergeCell ref="N30:N32"/>
    <mergeCell ref="O30:O32"/>
    <mergeCell ref="A24:C24"/>
    <mergeCell ref="D24:K24"/>
    <mergeCell ref="A25:A29"/>
    <mergeCell ref="B25:B29"/>
    <mergeCell ref="C25:C29"/>
    <mergeCell ref="L25:L29"/>
    <mergeCell ref="M25:M29"/>
    <mergeCell ref="N25:N29"/>
    <mergeCell ref="A30:A32"/>
    <mergeCell ref="B30:B32"/>
    <mergeCell ref="C30:C32"/>
    <mergeCell ref="L30:L32"/>
    <mergeCell ref="M30:M32"/>
    <mergeCell ref="P30:P32"/>
    <mergeCell ref="Q30:Q32"/>
    <mergeCell ref="O25:O29"/>
    <mergeCell ref="P25:P29"/>
    <mergeCell ref="Q25:Q29"/>
    <mergeCell ref="A33:C33"/>
    <mergeCell ref="D33:K33"/>
    <mergeCell ref="L34:L36"/>
    <mergeCell ref="M34:N34"/>
    <mergeCell ref="M35:O35"/>
    <mergeCell ref="M36:O36"/>
  </mergeCells>
  <conditionalFormatting sqref="H18:K18 H22:K23 H25:K32">
    <cfRule type="cellIs" dxfId="30938" priority="2277" operator="equal">
      <formula>0</formula>
    </cfRule>
  </conditionalFormatting>
  <conditionalFormatting sqref="D25:E25 G25 D26:G32">
    <cfRule type="cellIs" dxfId="30937" priority="2256" operator="equal">
      <formula>0</formula>
    </cfRule>
  </conditionalFormatting>
  <conditionalFormatting sqref="D26:G29 D25:E25 G25">
    <cfRule type="duplicateValues" dxfId="30936" priority="2257"/>
  </conditionalFormatting>
  <conditionalFormatting sqref="D26:G29 D25:E25 G25">
    <cfRule type="duplicateValues" dxfId="30935" priority="2258"/>
  </conditionalFormatting>
  <conditionalFormatting sqref="D26:G29 D25:E25 G25">
    <cfRule type="duplicateValues" dxfId="30934" priority="2259"/>
  </conditionalFormatting>
  <conditionalFormatting sqref="D25:D29">
    <cfRule type="duplicateValues" dxfId="30933" priority="2260"/>
  </conditionalFormatting>
  <conditionalFormatting sqref="D25:D29">
    <cfRule type="duplicateValues" dxfId="30932" priority="2261"/>
  </conditionalFormatting>
  <conditionalFormatting sqref="D26:G29 D25:E25 G25">
    <cfRule type="duplicateValues" dxfId="30931" priority="2262"/>
  </conditionalFormatting>
  <conditionalFormatting sqref="E25:E29">
    <cfRule type="duplicateValues" dxfId="30930" priority="2263"/>
  </conditionalFormatting>
  <conditionalFormatting sqref="E25:E29">
    <cfRule type="duplicateValues" dxfId="30929" priority="2264"/>
  </conditionalFormatting>
  <conditionalFormatting sqref="E25:E29">
    <cfRule type="duplicateValues" dxfId="30928" priority="2265"/>
  </conditionalFormatting>
  <conditionalFormatting sqref="E25:E29">
    <cfRule type="duplicateValues" dxfId="30927" priority="2266"/>
  </conditionalFormatting>
  <conditionalFormatting sqref="E25:E29">
    <cfRule type="duplicateValues" dxfId="30926" priority="2267"/>
  </conditionalFormatting>
  <conditionalFormatting sqref="E25:E29">
    <cfRule type="duplicateValues" dxfId="30925" priority="2268"/>
  </conditionalFormatting>
  <conditionalFormatting sqref="D25:D29">
    <cfRule type="duplicateValues" dxfId="30924" priority="2269"/>
  </conditionalFormatting>
  <conditionalFormatting sqref="D26:G29 D25:E25 G25">
    <cfRule type="duplicateValues" dxfId="30923" priority="2270"/>
  </conditionalFormatting>
  <conditionalFormatting sqref="D26:G29 D25:E25 G25">
    <cfRule type="duplicateValues" dxfId="30922" priority="2271"/>
  </conditionalFormatting>
  <conditionalFormatting sqref="E26:G29 E25 G25">
    <cfRule type="duplicateValues" dxfId="30921" priority="2272"/>
  </conditionalFormatting>
  <conditionalFormatting sqref="E26:G29 E25 G25">
    <cfRule type="duplicateValues" dxfId="30920" priority="2273"/>
  </conditionalFormatting>
  <conditionalFormatting sqref="E26:G29 E25 G25">
    <cfRule type="duplicateValues" dxfId="30919" priority="2274"/>
  </conditionalFormatting>
  <conditionalFormatting sqref="F25">
    <cfRule type="duplicateValues" dxfId="30918" priority="2209"/>
  </conditionalFormatting>
  <conditionalFormatting sqref="F25">
    <cfRule type="duplicateValues" dxfId="30917" priority="2210"/>
  </conditionalFormatting>
  <conditionalFormatting sqref="F25">
    <cfRule type="duplicateValues" dxfId="30916" priority="2211"/>
  </conditionalFormatting>
  <conditionalFormatting sqref="F25">
    <cfRule type="duplicateValues" dxfId="30915" priority="2212"/>
  </conditionalFormatting>
  <conditionalFormatting sqref="F25">
    <cfRule type="duplicateValues" dxfId="30914" priority="2213"/>
  </conditionalFormatting>
  <conditionalFormatting sqref="F25">
    <cfRule type="duplicateValues" dxfId="30913" priority="2214"/>
  </conditionalFormatting>
  <conditionalFormatting sqref="F25">
    <cfRule type="duplicateValues" dxfId="30912" priority="2215"/>
  </conditionalFormatting>
  <conditionalFormatting sqref="F25">
    <cfRule type="duplicateValues" dxfId="30911" priority="2216"/>
  </conditionalFormatting>
  <conditionalFormatting sqref="F25">
    <cfRule type="duplicateValues" dxfId="30910" priority="2217"/>
  </conditionalFormatting>
  <conditionalFormatting sqref="D6:E6">
    <cfRule type="duplicateValues" dxfId="30909" priority="2155"/>
  </conditionalFormatting>
  <conditionalFormatting sqref="D6:E6">
    <cfRule type="duplicateValues" dxfId="30908" priority="2156"/>
  </conditionalFormatting>
  <conditionalFormatting sqref="D6:E6">
    <cfRule type="duplicateValues" dxfId="30907" priority="2157"/>
  </conditionalFormatting>
  <conditionalFormatting sqref="D6">
    <cfRule type="duplicateValues" dxfId="30906" priority="2158"/>
  </conditionalFormatting>
  <conditionalFormatting sqref="D6">
    <cfRule type="duplicateValues" dxfId="30905" priority="2159"/>
  </conditionalFormatting>
  <conditionalFormatting sqref="D6:E6">
    <cfRule type="duplicateValues" dxfId="30904" priority="2160"/>
  </conditionalFormatting>
  <conditionalFormatting sqref="E6">
    <cfRule type="duplicateValues" dxfId="30903" priority="2161"/>
  </conditionalFormatting>
  <conditionalFormatting sqref="E6">
    <cfRule type="duplicateValues" dxfId="30902" priority="2162"/>
  </conditionalFormatting>
  <conditionalFormatting sqref="E6">
    <cfRule type="duplicateValues" dxfId="30901" priority="2163"/>
  </conditionalFormatting>
  <conditionalFormatting sqref="E6">
    <cfRule type="duplicateValues" dxfId="30900" priority="2164"/>
  </conditionalFormatting>
  <conditionalFormatting sqref="E6">
    <cfRule type="duplicateValues" dxfId="30899" priority="2165"/>
  </conditionalFormatting>
  <conditionalFormatting sqref="E6">
    <cfRule type="duplicateValues" dxfId="30898" priority="2166"/>
  </conditionalFormatting>
  <conditionalFormatting sqref="D6">
    <cfRule type="duplicateValues" dxfId="30897" priority="2167"/>
  </conditionalFormatting>
  <conditionalFormatting sqref="D6:E6">
    <cfRule type="duplicateValues" dxfId="30896" priority="2168"/>
  </conditionalFormatting>
  <conditionalFormatting sqref="D6:E6">
    <cfRule type="duplicateValues" dxfId="30895" priority="2169"/>
  </conditionalFormatting>
  <conditionalFormatting sqref="E6">
    <cfRule type="duplicateValues" dxfId="30894" priority="2170"/>
  </conditionalFormatting>
  <conditionalFormatting sqref="E6">
    <cfRule type="duplicateValues" dxfId="30893" priority="2171"/>
  </conditionalFormatting>
  <conditionalFormatting sqref="E6">
    <cfRule type="duplicateValues" dxfId="30892" priority="2172"/>
  </conditionalFormatting>
  <conditionalFormatting sqref="D10:E10">
    <cfRule type="duplicateValues" dxfId="30891" priority="2136"/>
  </conditionalFormatting>
  <conditionalFormatting sqref="D10:E10">
    <cfRule type="duplicateValues" dxfId="30890" priority="2137"/>
  </conditionalFormatting>
  <conditionalFormatting sqref="D10:E10">
    <cfRule type="duplicateValues" dxfId="30889" priority="2138"/>
  </conditionalFormatting>
  <conditionalFormatting sqref="D10">
    <cfRule type="duplicateValues" dxfId="30888" priority="2139"/>
  </conditionalFormatting>
  <conditionalFormatting sqref="D10">
    <cfRule type="duplicateValues" dxfId="30887" priority="2140"/>
  </conditionalFormatting>
  <conditionalFormatting sqref="D10:E10">
    <cfRule type="duplicateValues" dxfId="30886" priority="2141"/>
  </conditionalFormatting>
  <conditionalFormatting sqref="E10">
    <cfRule type="duplicateValues" dxfId="30885" priority="2142"/>
  </conditionalFormatting>
  <conditionalFormatting sqref="E10">
    <cfRule type="duplicateValues" dxfId="30884" priority="2143"/>
  </conditionalFormatting>
  <conditionalFormatting sqref="E10">
    <cfRule type="duplicateValues" dxfId="30883" priority="2144"/>
  </conditionalFormatting>
  <conditionalFormatting sqref="E10">
    <cfRule type="duplicateValues" dxfId="30882" priority="2145"/>
  </conditionalFormatting>
  <conditionalFormatting sqref="E10">
    <cfRule type="duplicateValues" dxfId="30881" priority="2146"/>
  </conditionalFormatting>
  <conditionalFormatting sqref="E10">
    <cfRule type="duplicateValues" dxfId="30880" priority="2147"/>
  </conditionalFormatting>
  <conditionalFormatting sqref="D10">
    <cfRule type="duplicateValues" dxfId="30879" priority="2148"/>
  </conditionalFormatting>
  <conditionalFormatting sqref="D10:E10">
    <cfRule type="duplicateValues" dxfId="30878" priority="2149"/>
  </conditionalFormatting>
  <conditionalFormatting sqref="D10:E10">
    <cfRule type="duplicateValues" dxfId="30877" priority="2150"/>
  </conditionalFormatting>
  <conditionalFormatting sqref="E10">
    <cfRule type="duplicateValues" dxfId="30876" priority="2151"/>
  </conditionalFormatting>
  <conditionalFormatting sqref="E10">
    <cfRule type="duplicateValues" dxfId="30875" priority="2152"/>
  </conditionalFormatting>
  <conditionalFormatting sqref="E10">
    <cfRule type="duplicateValues" dxfId="30874" priority="2153"/>
  </conditionalFormatting>
  <conditionalFormatting sqref="D13 G13">
    <cfRule type="duplicateValues" dxfId="30873" priority="2122"/>
  </conditionalFormatting>
  <conditionalFormatting sqref="D13 G13">
    <cfRule type="duplicateValues" dxfId="30872" priority="2123"/>
  </conditionalFormatting>
  <conditionalFormatting sqref="D13 G13">
    <cfRule type="duplicateValues" dxfId="30871" priority="2124"/>
  </conditionalFormatting>
  <conditionalFormatting sqref="D13">
    <cfRule type="duplicateValues" dxfId="30870" priority="2125"/>
  </conditionalFormatting>
  <conditionalFormatting sqref="D13">
    <cfRule type="duplicateValues" dxfId="30869" priority="2126"/>
  </conditionalFormatting>
  <conditionalFormatting sqref="D13 G13">
    <cfRule type="duplicateValues" dxfId="30868" priority="2127"/>
  </conditionalFormatting>
  <conditionalFormatting sqref="D13">
    <cfRule type="duplicateValues" dxfId="30867" priority="2128"/>
  </conditionalFormatting>
  <conditionalFormatting sqref="D13 G13">
    <cfRule type="duplicateValues" dxfId="30866" priority="2129"/>
  </conditionalFormatting>
  <conditionalFormatting sqref="D13 G13">
    <cfRule type="duplicateValues" dxfId="30865" priority="2130"/>
  </conditionalFormatting>
  <conditionalFormatting sqref="G13">
    <cfRule type="duplicateValues" dxfId="30864" priority="2131"/>
  </conditionalFormatting>
  <conditionalFormatting sqref="G13">
    <cfRule type="duplicateValues" dxfId="30863" priority="2132"/>
  </conditionalFormatting>
  <conditionalFormatting sqref="G13">
    <cfRule type="duplicateValues" dxfId="30862" priority="2133"/>
  </conditionalFormatting>
  <conditionalFormatting sqref="D7:E7">
    <cfRule type="duplicateValues" dxfId="30861" priority="2085"/>
  </conditionalFormatting>
  <conditionalFormatting sqref="D7:E7">
    <cfRule type="duplicateValues" dxfId="30860" priority="2086"/>
  </conditionalFormatting>
  <conditionalFormatting sqref="D7:E7">
    <cfRule type="duplicateValues" dxfId="30859" priority="2087"/>
  </conditionalFormatting>
  <conditionalFormatting sqref="D7">
    <cfRule type="duplicateValues" dxfId="30858" priority="2088"/>
  </conditionalFormatting>
  <conditionalFormatting sqref="D7">
    <cfRule type="duplicateValues" dxfId="30857" priority="2089"/>
  </conditionalFormatting>
  <conditionalFormatting sqref="D7:E7">
    <cfRule type="duplicateValues" dxfId="30856" priority="2090"/>
  </conditionalFormatting>
  <conditionalFormatting sqref="E7">
    <cfRule type="duplicateValues" dxfId="30855" priority="2091"/>
  </conditionalFormatting>
  <conditionalFormatting sqref="E7">
    <cfRule type="duplicateValues" dxfId="30854" priority="2092"/>
  </conditionalFormatting>
  <conditionalFormatting sqref="E7">
    <cfRule type="duplicateValues" dxfId="30853" priority="2093"/>
  </conditionalFormatting>
  <conditionalFormatting sqref="E7">
    <cfRule type="duplicateValues" dxfId="30852" priority="2094"/>
  </conditionalFormatting>
  <conditionalFormatting sqref="E7">
    <cfRule type="duplicateValues" dxfId="30851" priority="2095"/>
  </conditionalFormatting>
  <conditionalFormatting sqref="E7">
    <cfRule type="duplicateValues" dxfId="30850" priority="2096"/>
  </conditionalFormatting>
  <conditionalFormatting sqref="D7">
    <cfRule type="duplicateValues" dxfId="30849" priority="2097"/>
  </conditionalFormatting>
  <conditionalFormatting sqref="D7:E7">
    <cfRule type="duplicateValues" dxfId="30848" priority="2098"/>
  </conditionalFormatting>
  <conditionalFormatting sqref="D7:E7">
    <cfRule type="duplicateValues" dxfId="30847" priority="2099"/>
  </conditionalFormatting>
  <conditionalFormatting sqref="E7">
    <cfRule type="duplicateValues" dxfId="30846" priority="2100"/>
  </conditionalFormatting>
  <conditionalFormatting sqref="E7">
    <cfRule type="duplicateValues" dxfId="30845" priority="2101"/>
  </conditionalFormatting>
  <conditionalFormatting sqref="E7">
    <cfRule type="duplicateValues" dxfId="30844" priority="2102"/>
  </conditionalFormatting>
  <conditionalFormatting sqref="D8:E8">
    <cfRule type="duplicateValues" dxfId="30843" priority="2066"/>
  </conditionalFormatting>
  <conditionalFormatting sqref="D8:E8">
    <cfRule type="duplicateValues" dxfId="30842" priority="2067"/>
  </conditionalFormatting>
  <conditionalFormatting sqref="D8:E8">
    <cfRule type="duplicateValues" dxfId="30841" priority="2068"/>
  </conditionalFormatting>
  <conditionalFormatting sqref="D8">
    <cfRule type="duplicateValues" dxfId="30840" priority="2069"/>
  </conditionalFormatting>
  <conditionalFormatting sqref="D8">
    <cfRule type="duplicateValues" dxfId="30839" priority="2070"/>
  </conditionalFormatting>
  <conditionalFormatting sqref="D8:E8">
    <cfRule type="duplicateValues" dxfId="30838" priority="2071"/>
  </conditionalFormatting>
  <conditionalFormatting sqref="E8">
    <cfRule type="duplicateValues" dxfId="30837" priority="2072"/>
  </conditionalFormatting>
  <conditionalFormatting sqref="E8">
    <cfRule type="duplicateValues" dxfId="30836" priority="2073"/>
  </conditionalFormatting>
  <conditionalFormatting sqref="E8">
    <cfRule type="duplicateValues" dxfId="30835" priority="2074"/>
  </conditionalFormatting>
  <conditionalFormatting sqref="E8">
    <cfRule type="duplicateValues" dxfId="30834" priority="2075"/>
  </conditionalFormatting>
  <conditionalFormatting sqref="E8">
    <cfRule type="duplicateValues" dxfId="30833" priority="2076"/>
  </conditionalFormatting>
  <conditionalFormatting sqref="E8">
    <cfRule type="duplicateValues" dxfId="30832" priority="2077"/>
  </conditionalFormatting>
  <conditionalFormatting sqref="D8">
    <cfRule type="duplicateValues" dxfId="30831" priority="2078"/>
  </conditionalFormatting>
  <conditionalFormatting sqref="D8:E8">
    <cfRule type="duplicateValues" dxfId="30830" priority="2079"/>
  </conditionalFormatting>
  <conditionalFormatting sqref="D8:E8">
    <cfRule type="duplicateValues" dxfId="30829" priority="2080"/>
  </conditionalFormatting>
  <conditionalFormatting sqref="E8">
    <cfRule type="duplicateValues" dxfId="30828" priority="2081"/>
  </conditionalFormatting>
  <conditionalFormatting sqref="E8">
    <cfRule type="duplicateValues" dxfId="30827" priority="2082"/>
  </conditionalFormatting>
  <conditionalFormatting sqref="E8">
    <cfRule type="duplicateValues" dxfId="30826" priority="2083"/>
  </conditionalFormatting>
  <conditionalFormatting sqref="D9:E9">
    <cfRule type="duplicateValues" dxfId="30825" priority="2047"/>
  </conditionalFormatting>
  <conditionalFormatting sqref="D9:E9">
    <cfRule type="duplicateValues" dxfId="30824" priority="2048"/>
  </conditionalFormatting>
  <conditionalFormatting sqref="D9:E9">
    <cfRule type="duplicateValues" dxfId="30823" priority="2049"/>
  </conditionalFormatting>
  <conditionalFormatting sqref="D9">
    <cfRule type="duplicateValues" dxfId="30822" priority="2050"/>
  </conditionalFormatting>
  <conditionalFormatting sqref="D9">
    <cfRule type="duplicateValues" dxfId="30821" priority="2051"/>
  </conditionalFormatting>
  <conditionalFormatting sqref="D9:E9">
    <cfRule type="duplicateValues" dxfId="30820" priority="2052"/>
  </conditionalFormatting>
  <conditionalFormatting sqref="E9">
    <cfRule type="duplicateValues" dxfId="30819" priority="2053"/>
  </conditionalFormatting>
  <conditionalFormatting sqref="E9">
    <cfRule type="duplicateValues" dxfId="30818" priority="2054"/>
  </conditionalFormatting>
  <conditionalFormatting sqref="E9">
    <cfRule type="duplicateValues" dxfId="30817" priority="2055"/>
  </conditionalFormatting>
  <conditionalFormatting sqref="E9">
    <cfRule type="duplicateValues" dxfId="30816" priority="2056"/>
  </conditionalFormatting>
  <conditionalFormatting sqref="E9">
    <cfRule type="duplicateValues" dxfId="30815" priority="2057"/>
  </conditionalFormatting>
  <conditionalFormatting sqref="E9">
    <cfRule type="duplicateValues" dxfId="30814" priority="2058"/>
  </conditionalFormatting>
  <conditionalFormatting sqref="D9">
    <cfRule type="duplicateValues" dxfId="30813" priority="2059"/>
  </conditionalFormatting>
  <conditionalFormatting sqref="D9:E9">
    <cfRule type="duplicateValues" dxfId="30812" priority="2060"/>
  </conditionalFormatting>
  <conditionalFormatting sqref="D9:E9">
    <cfRule type="duplicateValues" dxfId="30811" priority="2061"/>
  </conditionalFormatting>
  <conditionalFormatting sqref="E9">
    <cfRule type="duplicateValues" dxfId="30810" priority="2062"/>
  </conditionalFormatting>
  <conditionalFormatting sqref="E9">
    <cfRule type="duplicateValues" dxfId="30809" priority="2063"/>
  </conditionalFormatting>
  <conditionalFormatting sqref="E9">
    <cfRule type="duplicateValues" dxfId="30808" priority="2064"/>
  </conditionalFormatting>
  <conditionalFormatting sqref="G12">
    <cfRule type="duplicateValues" dxfId="30807" priority="2037"/>
  </conditionalFormatting>
  <conditionalFormatting sqref="G12">
    <cfRule type="duplicateValues" dxfId="30806" priority="2038"/>
  </conditionalFormatting>
  <conditionalFormatting sqref="G12">
    <cfRule type="duplicateValues" dxfId="30805" priority="2039"/>
  </conditionalFormatting>
  <conditionalFormatting sqref="G12">
    <cfRule type="duplicateValues" dxfId="30804" priority="2040"/>
  </conditionalFormatting>
  <conditionalFormatting sqref="G12">
    <cfRule type="duplicateValues" dxfId="30803" priority="2041"/>
  </conditionalFormatting>
  <conditionalFormatting sqref="G12">
    <cfRule type="duplicateValues" dxfId="30802" priority="2042"/>
  </conditionalFormatting>
  <conditionalFormatting sqref="G12">
    <cfRule type="duplicateValues" dxfId="30801" priority="2043"/>
  </conditionalFormatting>
  <conditionalFormatting sqref="G12">
    <cfRule type="duplicateValues" dxfId="30800" priority="2044"/>
  </conditionalFormatting>
  <conditionalFormatting sqref="G12">
    <cfRule type="duplicateValues" dxfId="30799" priority="2045"/>
  </conditionalFormatting>
  <conditionalFormatting sqref="G6">
    <cfRule type="duplicateValues" dxfId="30798" priority="2027"/>
  </conditionalFormatting>
  <conditionalFormatting sqref="G6">
    <cfRule type="duplicateValues" dxfId="30797" priority="2028"/>
  </conditionalFormatting>
  <conditionalFormatting sqref="G6">
    <cfRule type="duplicateValues" dxfId="30796" priority="2029"/>
  </conditionalFormatting>
  <conditionalFormatting sqref="G6">
    <cfRule type="duplicateValues" dxfId="30795" priority="2030"/>
  </conditionalFormatting>
  <conditionalFormatting sqref="G6">
    <cfRule type="duplicateValues" dxfId="30794" priority="2031"/>
  </conditionalFormatting>
  <conditionalFormatting sqref="G6">
    <cfRule type="duplicateValues" dxfId="30793" priority="2032"/>
  </conditionalFormatting>
  <conditionalFormatting sqref="G6">
    <cfRule type="duplicateValues" dxfId="30792" priority="2033"/>
  </conditionalFormatting>
  <conditionalFormatting sqref="G6">
    <cfRule type="duplicateValues" dxfId="30791" priority="2034"/>
  </conditionalFormatting>
  <conditionalFormatting sqref="G6">
    <cfRule type="duplicateValues" dxfId="30790" priority="2035"/>
  </conditionalFormatting>
  <conditionalFormatting sqref="G10">
    <cfRule type="duplicateValues" dxfId="30789" priority="2017"/>
  </conditionalFormatting>
  <conditionalFormatting sqref="G10">
    <cfRule type="duplicateValues" dxfId="30788" priority="2018"/>
  </conditionalFormatting>
  <conditionalFormatting sqref="G10">
    <cfRule type="duplicateValues" dxfId="30787" priority="2019"/>
  </conditionalFormatting>
  <conditionalFormatting sqref="G10">
    <cfRule type="duplicateValues" dxfId="30786" priority="2020"/>
  </conditionalFormatting>
  <conditionalFormatting sqref="G10">
    <cfRule type="duplicateValues" dxfId="30785" priority="2021"/>
  </conditionalFormatting>
  <conditionalFormatting sqref="G10">
    <cfRule type="duplicateValues" dxfId="30784" priority="2022"/>
  </conditionalFormatting>
  <conditionalFormatting sqref="G10">
    <cfRule type="duplicateValues" dxfId="30783" priority="2023"/>
  </conditionalFormatting>
  <conditionalFormatting sqref="G10">
    <cfRule type="duplicateValues" dxfId="30782" priority="2024"/>
  </conditionalFormatting>
  <conditionalFormatting sqref="G10">
    <cfRule type="duplicateValues" dxfId="30781" priority="2025"/>
  </conditionalFormatting>
  <conditionalFormatting sqref="G7">
    <cfRule type="duplicateValues" dxfId="30780" priority="2007"/>
  </conditionalFormatting>
  <conditionalFormatting sqref="G7">
    <cfRule type="duplicateValues" dxfId="30779" priority="2008"/>
  </conditionalFormatting>
  <conditionalFormatting sqref="G7">
    <cfRule type="duplicateValues" dxfId="30778" priority="2009"/>
  </conditionalFormatting>
  <conditionalFormatting sqref="G7">
    <cfRule type="duplicateValues" dxfId="30777" priority="2010"/>
  </conditionalFormatting>
  <conditionalFormatting sqref="G7">
    <cfRule type="duplicateValues" dxfId="30776" priority="2011"/>
  </conditionalFormatting>
  <conditionalFormatting sqref="G7">
    <cfRule type="duplicateValues" dxfId="30775" priority="2012"/>
  </conditionalFormatting>
  <conditionalFormatting sqref="G7">
    <cfRule type="duplicateValues" dxfId="30774" priority="2013"/>
  </conditionalFormatting>
  <conditionalFormatting sqref="G7">
    <cfRule type="duplicateValues" dxfId="30773" priority="2014"/>
  </conditionalFormatting>
  <conditionalFormatting sqref="G7">
    <cfRule type="duplicateValues" dxfId="30772" priority="2015"/>
  </conditionalFormatting>
  <conditionalFormatting sqref="G8">
    <cfRule type="duplicateValues" dxfId="30771" priority="1997"/>
  </conditionalFormatting>
  <conditionalFormatting sqref="G8">
    <cfRule type="duplicateValues" dxfId="30770" priority="1998"/>
  </conditionalFormatting>
  <conditionalFormatting sqref="G8">
    <cfRule type="duplicateValues" dxfId="30769" priority="1999"/>
  </conditionalFormatting>
  <conditionalFormatting sqref="G8">
    <cfRule type="duplicateValues" dxfId="30768" priority="2000"/>
  </conditionalFormatting>
  <conditionalFormatting sqref="G8">
    <cfRule type="duplicateValues" dxfId="30767" priority="2001"/>
  </conditionalFormatting>
  <conditionalFormatting sqref="G8">
    <cfRule type="duplicateValues" dxfId="30766" priority="2002"/>
  </conditionalFormatting>
  <conditionalFormatting sqref="G8">
    <cfRule type="duplicateValues" dxfId="30765" priority="2003"/>
  </conditionalFormatting>
  <conditionalFormatting sqref="G8">
    <cfRule type="duplicateValues" dxfId="30764" priority="2004"/>
  </conditionalFormatting>
  <conditionalFormatting sqref="G8">
    <cfRule type="duplicateValues" dxfId="30763" priority="2005"/>
  </conditionalFormatting>
  <conditionalFormatting sqref="G9">
    <cfRule type="duplicateValues" dxfId="30762" priority="1987"/>
  </conditionalFormatting>
  <conditionalFormatting sqref="G9">
    <cfRule type="duplicateValues" dxfId="30761" priority="1988"/>
  </conditionalFormatting>
  <conditionalFormatting sqref="G9">
    <cfRule type="duplicateValues" dxfId="30760" priority="1989"/>
  </conditionalFormatting>
  <conditionalFormatting sqref="G9">
    <cfRule type="duplicateValues" dxfId="30759" priority="1990"/>
  </conditionalFormatting>
  <conditionalFormatting sqref="G9">
    <cfRule type="duplicateValues" dxfId="30758" priority="1991"/>
  </conditionalFormatting>
  <conditionalFormatting sqref="G9">
    <cfRule type="duplicateValues" dxfId="30757" priority="1992"/>
  </conditionalFormatting>
  <conditionalFormatting sqref="G9">
    <cfRule type="duplicateValues" dxfId="30756" priority="1993"/>
  </conditionalFormatting>
  <conditionalFormatting sqref="G9">
    <cfRule type="duplicateValues" dxfId="30755" priority="1994"/>
  </conditionalFormatting>
  <conditionalFormatting sqref="G9">
    <cfRule type="duplicateValues" dxfId="30754" priority="1995"/>
  </conditionalFormatting>
  <conditionalFormatting sqref="E12">
    <cfRule type="duplicateValues" dxfId="30753" priority="1967"/>
  </conditionalFormatting>
  <conditionalFormatting sqref="E12">
    <cfRule type="duplicateValues" dxfId="30752" priority="1968"/>
  </conditionalFormatting>
  <conditionalFormatting sqref="E12">
    <cfRule type="duplicateValues" dxfId="30751" priority="1969"/>
  </conditionalFormatting>
  <conditionalFormatting sqref="E12">
    <cfRule type="duplicateValues" dxfId="30750" priority="1970"/>
  </conditionalFormatting>
  <conditionalFormatting sqref="E12">
    <cfRule type="duplicateValues" dxfId="30749" priority="1971"/>
  </conditionalFormatting>
  <conditionalFormatting sqref="E12">
    <cfRule type="duplicateValues" dxfId="30748" priority="1972"/>
  </conditionalFormatting>
  <conditionalFormatting sqref="E12">
    <cfRule type="duplicateValues" dxfId="30747" priority="1973"/>
  </conditionalFormatting>
  <conditionalFormatting sqref="E12">
    <cfRule type="duplicateValues" dxfId="30746" priority="1974"/>
  </conditionalFormatting>
  <conditionalFormatting sqref="E12">
    <cfRule type="duplicateValues" dxfId="30745" priority="1975"/>
  </conditionalFormatting>
  <conditionalFormatting sqref="E13">
    <cfRule type="duplicateValues" dxfId="30744" priority="1947"/>
  </conditionalFormatting>
  <conditionalFormatting sqref="E13">
    <cfRule type="duplicateValues" dxfId="30743" priority="1948"/>
  </conditionalFormatting>
  <conditionalFormatting sqref="E13">
    <cfRule type="duplicateValues" dxfId="30742" priority="1949"/>
  </conditionalFormatting>
  <conditionalFormatting sqref="E13">
    <cfRule type="duplicateValues" dxfId="30741" priority="1950"/>
  </conditionalFormatting>
  <conditionalFormatting sqref="E13">
    <cfRule type="duplicateValues" dxfId="30740" priority="1951"/>
  </conditionalFormatting>
  <conditionalFormatting sqref="E13">
    <cfRule type="duplicateValues" dxfId="30739" priority="1952"/>
  </conditionalFormatting>
  <conditionalFormatting sqref="E13">
    <cfRule type="duplicateValues" dxfId="30738" priority="1953"/>
  </conditionalFormatting>
  <conditionalFormatting sqref="E13">
    <cfRule type="duplicateValues" dxfId="30737" priority="1954"/>
  </conditionalFormatting>
  <conditionalFormatting sqref="E13">
    <cfRule type="duplicateValues" dxfId="30736" priority="1955"/>
  </conditionalFormatting>
  <conditionalFormatting sqref="E14">
    <cfRule type="duplicateValues" dxfId="30735" priority="1937"/>
  </conditionalFormatting>
  <conditionalFormatting sqref="E14">
    <cfRule type="duplicateValues" dxfId="30734" priority="1938"/>
  </conditionalFormatting>
  <conditionalFormatting sqref="E14">
    <cfRule type="duplicateValues" dxfId="30733" priority="1939"/>
  </conditionalFormatting>
  <conditionalFormatting sqref="E14">
    <cfRule type="duplicateValues" dxfId="30732" priority="1940"/>
  </conditionalFormatting>
  <conditionalFormatting sqref="E14">
    <cfRule type="duplicateValues" dxfId="30731" priority="1941"/>
  </conditionalFormatting>
  <conditionalFormatting sqref="E14">
    <cfRule type="duplicateValues" dxfId="30730" priority="1942"/>
  </conditionalFormatting>
  <conditionalFormatting sqref="E14">
    <cfRule type="duplicateValues" dxfId="30729" priority="1943"/>
  </conditionalFormatting>
  <conditionalFormatting sqref="E14">
    <cfRule type="duplicateValues" dxfId="30728" priority="1944"/>
  </conditionalFormatting>
  <conditionalFormatting sqref="E14">
    <cfRule type="duplicateValues" dxfId="30727" priority="1945"/>
  </conditionalFormatting>
  <conditionalFormatting sqref="F12">
    <cfRule type="duplicateValues" dxfId="30726" priority="1930"/>
  </conditionalFormatting>
  <conditionalFormatting sqref="F12">
    <cfRule type="duplicateValues" dxfId="30725" priority="1931"/>
  </conditionalFormatting>
  <conditionalFormatting sqref="F12">
    <cfRule type="duplicateValues" dxfId="30724" priority="1933"/>
  </conditionalFormatting>
  <conditionalFormatting sqref="F6">
    <cfRule type="duplicateValues" dxfId="30723" priority="1917"/>
  </conditionalFormatting>
  <conditionalFormatting sqref="F6">
    <cfRule type="duplicateValues" dxfId="30722" priority="1918"/>
  </conditionalFormatting>
  <conditionalFormatting sqref="F6">
    <cfRule type="duplicateValues" dxfId="30721" priority="1919"/>
  </conditionalFormatting>
  <conditionalFormatting sqref="F6">
    <cfRule type="duplicateValues" dxfId="30720" priority="1920"/>
  </conditionalFormatting>
  <conditionalFormatting sqref="F6">
    <cfRule type="duplicateValues" dxfId="30719" priority="1921"/>
  </conditionalFormatting>
  <conditionalFormatting sqref="F6">
    <cfRule type="duplicateValues" dxfId="30718" priority="1922"/>
  </conditionalFormatting>
  <conditionalFormatting sqref="F6">
    <cfRule type="duplicateValues" dxfId="30717" priority="1923"/>
  </conditionalFormatting>
  <conditionalFormatting sqref="F6">
    <cfRule type="duplicateValues" dxfId="30716" priority="1924"/>
  </conditionalFormatting>
  <conditionalFormatting sqref="F6">
    <cfRule type="duplicateValues" dxfId="30715" priority="1925"/>
  </conditionalFormatting>
  <conditionalFormatting sqref="F10">
    <cfRule type="duplicateValues" dxfId="30714" priority="1907"/>
  </conditionalFormatting>
  <conditionalFormatting sqref="F10">
    <cfRule type="duplicateValues" dxfId="30713" priority="1908"/>
  </conditionalFormatting>
  <conditionalFormatting sqref="F10">
    <cfRule type="duplicateValues" dxfId="30712" priority="1909"/>
  </conditionalFormatting>
  <conditionalFormatting sqref="F10">
    <cfRule type="duplicateValues" dxfId="30711" priority="1910"/>
  </conditionalFormatting>
  <conditionalFormatting sqref="F10">
    <cfRule type="duplicateValues" dxfId="30710" priority="1911"/>
  </conditionalFormatting>
  <conditionalFormatting sqref="F10">
    <cfRule type="duplicateValues" dxfId="30709" priority="1912"/>
  </conditionalFormatting>
  <conditionalFormatting sqref="F10">
    <cfRule type="duplicateValues" dxfId="30708" priority="1913"/>
  </conditionalFormatting>
  <conditionalFormatting sqref="F10">
    <cfRule type="duplicateValues" dxfId="30707" priority="1914"/>
  </conditionalFormatting>
  <conditionalFormatting sqref="F10">
    <cfRule type="duplicateValues" dxfId="30706" priority="1915"/>
  </conditionalFormatting>
  <conditionalFormatting sqref="F13">
    <cfRule type="duplicateValues" dxfId="30705" priority="1896"/>
  </conditionalFormatting>
  <conditionalFormatting sqref="F13">
    <cfRule type="duplicateValues" dxfId="30704" priority="1897"/>
  </conditionalFormatting>
  <conditionalFormatting sqref="F13">
    <cfRule type="duplicateValues" dxfId="30703" priority="1898"/>
  </conditionalFormatting>
  <conditionalFormatting sqref="F13">
    <cfRule type="duplicateValues" dxfId="30702" priority="1899"/>
  </conditionalFormatting>
  <conditionalFormatting sqref="F13">
    <cfRule type="duplicateValues" dxfId="30701" priority="1900"/>
  </conditionalFormatting>
  <conditionalFormatting sqref="F13">
    <cfRule type="duplicateValues" dxfId="30700" priority="1901"/>
  </conditionalFormatting>
  <conditionalFormatting sqref="F13">
    <cfRule type="duplicateValues" dxfId="30699" priority="1902"/>
  </conditionalFormatting>
  <conditionalFormatting sqref="F13">
    <cfRule type="duplicateValues" dxfId="30698" priority="1903"/>
  </conditionalFormatting>
  <conditionalFormatting sqref="F13">
    <cfRule type="duplicateValues" dxfId="30697" priority="1904"/>
  </conditionalFormatting>
  <conditionalFormatting sqref="F7">
    <cfRule type="duplicateValues" dxfId="30696" priority="1887"/>
  </conditionalFormatting>
  <conditionalFormatting sqref="F7">
    <cfRule type="duplicateValues" dxfId="30695" priority="1888"/>
  </conditionalFormatting>
  <conditionalFormatting sqref="F7">
    <cfRule type="duplicateValues" dxfId="30694" priority="1889"/>
  </conditionalFormatting>
  <conditionalFormatting sqref="F7">
    <cfRule type="duplicateValues" dxfId="30693" priority="1890"/>
  </conditionalFormatting>
  <conditionalFormatting sqref="F7">
    <cfRule type="duplicateValues" dxfId="30692" priority="1891"/>
  </conditionalFormatting>
  <conditionalFormatting sqref="F7">
    <cfRule type="duplicateValues" dxfId="30691" priority="1892"/>
  </conditionalFormatting>
  <conditionalFormatting sqref="F7">
    <cfRule type="duplicateValues" dxfId="30690" priority="1893"/>
  </conditionalFormatting>
  <conditionalFormatting sqref="F7">
    <cfRule type="duplicateValues" dxfId="30689" priority="1894"/>
  </conditionalFormatting>
  <conditionalFormatting sqref="F7">
    <cfRule type="duplicateValues" dxfId="30688" priority="1895"/>
  </conditionalFormatting>
  <conditionalFormatting sqref="F8">
    <cfRule type="duplicateValues" dxfId="30687" priority="1877"/>
  </conditionalFormatting>
  <conditionalFormatting sqref="F8">
    <cfRule type="duplicateValues" dxfId="30686" priority="1878"/>
  </conditionalFormatting>
  <conditionalFormatting sqref="F8">
    <cfRule type="duplicateValues" dxfId="30685" priority="1879"/>
  </conditionalFormatting>
  <conditionalFormatting sqref="F8">
    <cfRule type="duplicateValues" dxfId="30684" priority="1880"/>
  </conditionalFormatting>
  <conditionalFormatting sqref="F8">
    <cfRule type="duplicateValues" dxfId="30683" priority="1881"/>
  </conditionalFormatting>
  <conditionalFormatting sqref="F8">
    <cfRule type="duplicateValues" dxfId="30682" priority="1882"/>
  </conditionalFormatting>
  <conditionalFormatting sqref="F8">
    <cfRule type="duplicateValues" dxfId="30681" priority="1883"/>
  </conditionalFormatting>
  <conditionalFormatting sqref="F8">
    <cfRule type="duplicateValues" dxfId="30680" priority="1884"/>
  </conditionalFormatting>
  <conditionalFormatting sqref="F8">
    <cfRule type="duplicateValues" dxfId="30679" priority="1885"/>
  </conditionalFormatting>
  <conditionalFormatting sqref="F9">
    <cfRule type="duplicateValues" dxfId="30678" priority="1867"/>
  </conditionalFormatting>
  <conditionalFormatting sqref="F9">
    <cfRule type="duplicateValues" dxfId="30677" priority="1868"/>
  </conditionalFormatting>
  <conditionalFormatting sqref="F9">
    <cfRule type="duplicateValues" dxfId="30676" priority="1869"/>
  </conditionalFormatting>
  <conditionalFormatting sqref="F9">
    <cfRule type="duplicateValues" dxfId="30675" priority="1870"/>
  </conditionalFormatting>
  <conditionalFormatting sqref="F9">
    <cfRule type="duplicateValues" dxfId="30674" priority="1871"/>
  </conditionalFormatting>
  <conditionalFormatting sqref="F9">
    <cfRule type="duplicateValues" dxfId="30673" priority="1872"/>
  </conditionalFormatting>
  <conditionalFormatting sqref="F9">
    <cfRule type="duplicateValues" dxfId="30672" priority="1873"/>
  </conditionalFormatting>
  <conditionalFormatting sqref="F9">
    <cfRule type="duplicateValues" dxfId="30671" priority="1874"/>
  </conditionalFormatting>
  <conditionalFormatting sqref="F9">
    <cfRule type="duplicateValues" dxfId="30670" priority="1875"/>
  </conditionalFormatting>
  <conditionalFormatting sqref="D18:E18">
    <cfRule type="duplicateValues" dxfId="30669" priority="1787"/>
  </conditionalFormatting>
  <conditionalFormatting sqref="D18:E18">
    <cfRule type="duplicateValues" dxfId="30668" priority="1788"/>
  </conditionalFormatting>
  <conditionalFormatting sqref="D18:E18">
    <cfRule type="duplicateValues" dxfId="30667" priority="1789"/>
  </conditionalFormatting>
  <conditionalFormatting sqref="D18">
    <cfRule type="duplicateValues" dxfId="30666" priority="1790"/>
  </conditionalFormatting>
  <conditionalFormatting sqref="D18">
    <cfRule type="duplicateValues" dxfId="30665" priority="1791"/>
  </conditionalFormatting>
  <conditionalFormatting sqref="D18:E18">
    <cfRule type="duplicateValues" dxfId="30664" priority="1792"/>
  </conditionalFormatting>
  <conditionalFormatting sqref="E18">
    <cfRule type="duplicateValues" dxfId="30663" priority="1793"/>
  </conditionalFormatting>
  <conditionalFormatting sqref="E18">
    <cfRule type="duplicateValues" dxfId="30662" priority="1794"/>
  </conditionalFormatting>
  <conditionalFormatting sqref="E18">
    <cfRule type="duplicateValues" dxfId="30661" priority="1795"/>
  </conditionalFormatting>
  <conditionalFormatting sqref="E18">
    <cfRule type="duplicateValues" dxfId="30660" priority="1796"/>
  </conditionalFormatting>
  <conditionalFormatting sqref="E18">
    <cfRule type="duplicateValues" dxfId="30659" priority="1797"/>
  </conditionalFormatting>
  <conditionalFormatting sqref="E18">
    <cfRule type="duplicateValues" dxfId="30658" priority="1798"/>
  </conditionalFormatting>
  <conditionalFormatting sqref="D18">
    <cfRule type="duplicateValues" dxfId="30657" priority="1799"/>
  </conditionalFormatting>
  <conditionalFormatting sqref="D18:E18">
    <cfRule type="duplicateValues" dxfId="30656" priority="1800"/>
  </conditionalFormatting>
  <conditionalFormatting sqref="D18:E18">
    <cfRule type="duplicateValues" dxfId="30655" priority="1801"/>
  </conditionalFormatting>
  <conditionalFormatting sqref="E18">
    <cfRule type="duplicateValues" dxfId="30654" priority="1802"/>
  </conditionalFormatting>
  <conditionalFormatting sqref="E18">
    <cfRule type="duplicateValues" dxfId="30653" priority="1803"/>
  </conditionalFormatting>
  <conditionalFormatting sqref="E18">
    <cfRule type="duplicateValues" dxfId="30652" priority="1804"/>
  </conditionalFormatting>
  <conditionalFormatting sqref="D19:E19">
    <cfRule type="duplicateValues" dxfId="30651" priority="1768"/>
  </conditionalFormatting>
  <conditionalFormatting sqref="D19:E19">
    <cfRule type="duplicateValues" dxfId="30650" priority="1769"/>
  </conditionalFormatting>
  <conditionalFormatting sqref="D19:E19">
    <cfRule type="duplicateValues" dxfId="30649" priority="1770"/>
  </conditionalFormatting>
  <conditionalFormatting sqref="D19">
    <cfRule type="duplicateValues" dxfId="30648" priority="1771"/>
  </conditionalFormatting>
  <conditionalFormatting sqref="D19">
    <cfRule type="duplicateValues" dxfId="30647" priority="1772"/>
  </conditionalFormatting>
  <conditionalFormatting sqref="D19:E19">
    <cfRule type="duplicateValues" dxfId="30646" priority="1773"/>
  </conditionalFormatting>
  <conditionalFormatting sqref="E19">
    <cfRule type="duplicateValues" dxfId="30645" priority="1774"/>
  </conditionalFormatting>
  <conditionalFormatting sqref="E19">
    <cfRule type="duplicateValues" dxfId="30644" priority="1775"/>
  </conditionalFormatting>
  <conditionalFormatting sqref="E19">
    <cfRule type="duplicateValues" dxfId="30643" priority="1776"/>
  </conditionalFormatting>
  <conditionalFormatting sqref="E19">
    <cfRule type="duplicateValues" dxfId="30642" priority="1777"/>
  </conditionalFormatting>
  <conditionalFormatting sqref="E19">
    <cfRule type="duplicateValues" dxfId="30641" priority="1778"/>
  </conditionalFormatting>
  <conditionalFormatting sqref="E19">
    <cfRule type="duplicateValues" dxfId="30640" priority="1779"/>
  </conditionalFormatting>
  <conditionalFormatting sqref="D19">
    <cfRule type="duplicateValues" dxfId="30639" priority="1780"/>
  </conditionalFormatting>
  <conditionalFormatting sqref="D19:E19">
    <cfRule type="duplicateValues" dxfId="30638" priority="1781"/>
  </conditionalFormatting>
  <conditionalFormatting sqref="D19:E19">
    <cfRule type="duplicateValues" dxfId="30637" priority="1782"/>
  </conditionalFormatting>
  <conditionalFormatting sqref="E19">
    <cfRule type="duplicateValues" dxfId="30636" priority="1783"/>
  </conditionalFormatting>
  <conditionalFormatting sqref="E19">
    <cfRule type="duplicateValues" dxfId="30635" priority="1784"/>
  </conditionalFormatting>
  <conditionalFormatting sqref="E19">
    <cfRule type="duplicateValues" dxfId="30634" priority="1785"/>
  </conditionalFormatting>
  <conditionalFormatting sqref="D22:E22">
    <cfRule type="duplicateValues" dxfId="30633" priority="1749"/>
  </conditionalFormatting>
  <conditionalFormatting sqref="D22:E22">
    <cfRule type="duplicateValues" dxfId="30632" priority="1750"/>
  </conditionalFormatting>
  <conditionalFormatting sqref="D22:E22">
    <cfRule type="duplicateValues" dxfId="30631" priority="1751"/>
  </conditionalFormatting>
  <conditionalFormatting sqref="D22">
    <cfRule type="duplicateValues" dxfId="30630" priority="1752"/>
  </conditionalFormatting>
  <conditionalFormatting sqref="D22">
    <cfRule type="duplicateValues" dxfId="30629" priority="1753"/>
  </conditionalFormatting>
  <conditionalFormatting sqref="D22:E22">
    <cfRule type="duplicateValues" dxfId="30628" priority="1754"/>
  </conditionalFormatting>
  <conditionalFormatting sqref="E22">
    <cfRule type="duplicateValues" dxfId="30627" priority="1755"/>
  </conditionalFormatting>
  <conditionalFormatting sqref="E22">
    <cfRule type="duplicateValues" dxfId="30626" priority="1756"/>
  </conditionalFormatting>
  <conditionalFormatting sqref="E22">
    <cfRule type="duplicateValues" dxfId="30625" priority="1757"/>
  </conditionalFormatting>
  <conditionalFormatting sqref="E22">
    <cfRule type="duplicateValues" dxfId="30624" priority="1758"/>
  </conditionalFormatting>
  <conditionalFormatting sqref="E22">
    <cfRule type="duplicateValues" dxfId="30623" priority="1759"/>
  </conditionalFormatting>
  <conditionalFormatting sqref="E22">
    <cfRule type="duplicateValues" dxfId="30622" priority="1760"/>
  </conditionalFormatting>
  <conditionalFormatting sqref="D22">
    <cfRule type="duplicateValues" dxfId="30621" priority="1761"/>
  </conditionalFormatting>
  <conditionalFormatting sqref="D22:E22">
    <cfRule type="duplicateValues" dxfId="30620" priority="1762"/>
  </conditionalFormatting>
  <conditionalFormatting sqref="D22:E22">
    <cfRule type="duplicateValues" dxfId="30619" priority="1763"/>
  </conditionalFormatting>
  <conditionalFormatting sqref="E22">
    <cfRule type="duplicateValues" dxfId="30618" priority="1764"/>
  </conditionalFormatting>
  <conditionalFormatting sqref="E22">
    <cfRule type="duplicateValues" dxfId="30617" priority="1765"/>
  </conditionalFormatting>
  <conditionalFormatting sqref="E22">
    <cfRule type="duplicateValues" dxfId="30616" priority="1766"/>
  </conditionalFormatting>
  <conditionalFormatting sqref="G23">
    <cfRule type="duplicateValues" dxfId="30615" priority="1739"/>
  </conditionalFormatting>
  <conditionalFormatting sqref="G23">
    <cfRule type="duplicateValues" dxfId="30614" priority="1740"/>
  </conditionalFormatting>
  <conditionalFormatting sqref="G23">
    <cfRule type="duplicateValues" dxfId="30613" priority="1741"/>
  </conditionalFormatting>
  <conditionalFormatting sqref="G23">
    <cfRule type="duplicateValues" dxfId="30612" priority="1742"/>
  </conditionalFormatting>
  <conditionalFormatting sqref="G23">
    <cfRule type="duplicateValues" dxfId="30611" priority="1743"/>
  </conditionalFormatting>
  <conditionalFormatting sqref="G23">
    <cfRule type="duplicateValues" dxfId="30610" priority="1744"/>
  </conditionalFormatting>
  <conditionalFormatting sqref="G23">
    <cfRule type="duplicateValues" dxfId="30609" priority="1745"/>
  </conditionalFormatting>
  <conditionalFormatting sqref="G23">
    <cfRule type="duplicateValues" dxfId="30608" priority="1746"/>
  </conditionalFormatting>
  <conditionalFormatting sqref="G23">
    <cfRule type="duplicateValues" dxfId="30607" priority="1747"/>
  </conditionalFormatting>
  <conditionalFormatting sqref="G18">
    <cfRule type="duplicateValues" dxfId="30606" priority="1709"/>
  </conditionalFormatting>
  <conditionalFormatting sqref="G18">
    <cfRule type="duplicateValues" dxfId="30605" priority="1710"/>
  </conditionalFormatting>
  <conditionalFormatting sqref="G18">
    <cfRule type="duplicateValues" dxfId="30604" priority="1711"/>
  </conditionalFormatting>
  <conditionalFormatting sqref="G18">
    <cfRule type="duplicateValues" dxfId="30603" priority="1712"/>
  </conditionalFormatting>
  <conditionalFormatting sqref="G18">
    <cfRule type="duplicateValues" dxfId="30602" priority="1713"/>
  </conditionalFormatting>
  <conditionalFormatting sqref="G18">
    <cfRule type="duplicateValues" dxfId="30601" priority="1714"/>
  </conditionalFormatting>
  <conditionalFormatting sqref="G18">
    <cfRule type="duplicateValues" dxfId="30600" priority="1715"/>
  </conditionalFormatting>
  <conditionalFormatting sqref="G18">
    <cfRule type="duplicateValues" dxfId="30599" priority="1716"/>
  </conditionalFormatting>
  <conditionalFormatting sqref="G18">
    <cfRule type="duplicateValues" dxfId="30598" priority="1717"/>
  </conditionalFormatting>
  <conditionalFormatting sqref="G19">
    <cfRule type="duplicateValues" dxfId="30597" priority="1699"/>
  </conditionalFormatting>
  <conditionalFormatting sqref="G19">
    <cfRule type="duplicateValues" dxfId="30596" priority="1700"/>
  </conditionalFormatting>
  <conditionalFormatting sqref="G19">
    <cfRule type="duplicateValues" dxfId="30595" priority="1701"/>
  </conditionalFormatting>
  <conditionalFormatting sqref="G19">
    <cfRule type="duplicateValues" dxfId="30594" priority="1702"/>
  </conditionalFormatting>
  <conditionalFormatting sqref="G19">
    <cfRule type="duplicateValues" dxfId="30593" priority="1703"/>
  </conditionalFormatting>
  <conditionalFormatting sqref="G19">
    <cfRule type="duplicateValues" dxfId="30592" priority="1704"/>
  </conditionalFormatting>
  <conditionalFormatting sqref="G19">
    <cfRule type="duplicateValues" dxfId="30591" priority="1705"/>
  </conditionalFormatting>
  <conditionalFormatting sqref="G19">
    <cfRule type="duplicateValues" dxfId="30590" priority="1706"/>
  </conditionalFormatting>
  <conditionalFormatting sqref="G19">
    <cfRule type="duplicateValues" dxfId="30589" priority="1707"/>
  </conditionalFormatting>
  <conditionalFormatting sqref="F23">
    <cfRule type="duplicateValues" dxfId="30588" priority="1659"/>
  </conditionalFormatting>
  <conditionalFormatting sqref="F23">
    <cfRule type="duplicateValues" dxfId="30587" priority="1660"/>
  </conditionalFormatting>
  <conditionalFormatting sqref="F23">
    <cfRule type="duplicateValues" dxfId="30586" priority="1661"/>
  </conditionalFormatting>
  <conditionalFormatting sqref="F23">
    <cfRule type="duplicateValues" dxfId="30585" priority="1662"/>
  </conditionalFormatting>
  <conditionalFormatting sqref="F23">
    <cfRule type="duplicateValues" dxfId="30584" priority="1663"/>
  </conditionalFormatting>
  <conditionalFormatting sqref="F23">
    <cfRule type="duplicateValues" dxfId="30583" priority="1664"/>
  </conditionalFormatting>
  <conditionalFormatting sqref="F23">
    <cfRule type="duplicateValues" dxfId="30582" priority="1665"/>
  </conditionalFormatting>
  <conditionalFormatting sqref="F23">
    <cfRule type="duplicateValues" dxfId="30581" priority="1666"/>
  </conditionalFormatting>
  <conditionalFormatting sqref="F23">
    <cfRule type="duplicateValues" dxfId="30580" priority="1667"/>
  </conditionalFormatting>
  <conditionalFormatting sqref="F18">
    <cfRule type="duplicateValues" dxfId="30579" priority="1619"/>
  </conditionalFormatting>
  <conditionalFormatting sqref="F18">
    <cfRule type="duplicateValues" dxfId="30578" priority="1620"/>
  </conditionalFormatting>
  <conditionalFormatting sqref="F18">
    <cfRule type="duplicateValues" dxfId="30577" priority="1621"/>
  </conditionalFormatting>
  <conditionalFormatting sqref="F18">
    <cfRule type="duplicateValues" dxfId="30576" priority="1622"/>
  </conditionalFormatting>
  <conditionalFormatting sqref="F18">
    <cfRule type="duplicateValues" dxfId="30575" priority="1623"/>
  </conditionalFormatting>
  <conditionalFormatting sqref="F18">
    <cfRule type="duplicateValues" dxfId="30574" priority="1624"/>
  </conditionalFormatting>
  <conditionalFormatting sqref="F18">
    <cfRule type="duplicateValues" dxfId="30573" priority="1625"/>
  </conditionalFormatting>
  <conditionalFormatting sqref="F18">
    <cfRule type="duplicateValues" dxfId="30572" priority="1626"/>
  </conditionalFormatting>
  <conditionalFormatting sqref="F18">
    <cfRule type="duplicateValues" dxfId="30571" priority="1627"/>
  </conditionalFormatting>
  <conditionalFormatting sqref="F19">
    <cfRule type="duplicateValues" dxfId="30570" priority="1609"/>
  </conditionalFormatting>
  <conditionalFormatting sqref="F19">
    <cfRule type="duplicateValues" dxfId="30569" priority="1610"/>
  </conditionalFormatting>
  <conditionalFormatting sqref="F19">
    <cfRule type="duplicateValues" dxfId="30568" priority="1611"/>
  </conditionalFormatting>
  <conditionalFormatting sqref="F19">
    <cfRule type="duplicateValues" dxfId="30567" priority="1612"/>
  </conditionalFormatting>
  <conditionalFormatting sqref="F19">
    <cfRule type="duplicateValues" dxfId="30566" priority="1613"/>
  </conditionalFormatting>
  <conditionalFormatting sqref="F19">
    <cfRule type="duplicateValues" dxfId="30565" priority="1614"/>
  </conditionalFormatting>
  <conditionalFormatting sqref="F19">
    <cfRule type="duplicateValues" dxfId="30564" priority="1615"/>
  </conditionalFormatting>
  <conditionalFormatting sqref="F19">
    <cfRule type="duplicateValues" dxfId="30563" priority="1616"/>
  </conditionalFormatting>
  <conditionalFormatting sqref="F19">
    <cfRule type="duplicateValues" dxfId="30562" priority="1617"/>
  </conditionalFormatting>
  <conditionalFormatting sqref="F22">
    <cfRule type="duplicateValues" dxfId="30561" priority="1599"/>
  </conditionalFormatting>
  <conditionalFormatting sqref="F22">
    <cfRule type="duplicateValues" dxfId="30560" priority="1600"/>
  </conditionalFormatting>
  <conditionalFormatting sqref="F22">
    <cfRule type="duplicateValues" dxfId="30559" priority="1601"/>
  </conditionalFormatting>
  <conditionalFormatting sqref="F22">
    <cfRule type="duplicateValues" dxfId="30558" priority="1602"/>
  </conditionalFormatting>
  <conditionalFormatting sqref="F22">
    <cfRule type="duplicateValues" dxfId="30557" priority="1603"/>
  </conditionalFormatting>
  <conditionalFormatting sqref="F22">
    <cfRule type="duplicateValues" dxfId="30556" priority="1604"/>
  </conditionalFormatting>
  <conditionalFormatting sqref="F22">
    <cfRule type="duplicateValues" dxfId="30555" priority="1605"/>
  </conditionalFormatting>
  <conditionalFormatting sqref="F22">
    <cfRule type="duplicateValues" dxfId="30554" priority="1606"/>
  </conditionalFormatting>
  <conditionalFormatting sqref="F22">
    <cfRule type="duplicateValues" dxfId="30553" priority="1607"/>
  </conditionalFormatting>
  <conditionalFormatting sqref="H14:J14">
    <cfRule type="duplicateValues" dxfId="30552" priority="1048"/>
  </conditionalFormatting>
  <conditionalFormatting sqref="H14:J14">
    <cfRule type="duplicateValues" dxfId="30551" priority="1049"/>
  </conditionalFormatting>
  <conditionalFormatting sqref="H14:J14">
    <cfRule type="duplicateValues" dxfId="30550" priority="1050"/>
  </conditionalFormatting>
  <conditionalFormatting sqref="H14:J14">
    <cfRule type="duplicateValues" dxfId="30549" priority="1051"/>
  </conditionalFormatting>
  <conditionalFormatting sqref="H14:J14">
    <cfRule type="duplicateValues" dxfId="30548" priority="1052"/>
  </conditionalFormatting>
  <conditionalFormatting sqref="H14:J14">
    <cfRule type="duplicateValues" dxfId="30547" priority="1053"/>
  </conditionalFormatting>
  <conditionalFormatting sqref="H6:K6">
    <cfRule type="duplicateValues" dxfId="30546" priority="1042"/>
  </conditionalFormatting>
  <conditionalFormatting sqref="H6:K6">
    <cfRule type="duplicateValues" dxfId="30545" priority="1043"/>
  </conditionalFormatting>
  <conditionalFormatting sqref="H6:K6">
    <cfRule type="duplicateValues" dxfId="30544" priority="1044"/>
  </conditionalFormatting>
  <conditionalFormatting sqref="H6:K6">
    <cfRule type="duplicateValues" dxfId="30543" priority="1045"/>
  </conditionalFormatting>
  <conditionalFormatting sqref="H6:K6">
    <cfRule type="duplicateValues" dxfId="30542" priority="1046"/>
  </conditionalFormatting>
  <conditionalFormatting sqref="H6:K6">
    <cfRule type="duplicateValues" dxfId="30541" priority="1047"/>
  </conditionalFormatting>
  <conditionalFormatting sqref="H13:K13">
    <cfRule type="duplicateValues" dxfId="30540" priority="1035"/>
  </conditionalFormatting>
  <conditionalFormatting sqref="H13:K13">
    <cfRule type="duplicateValues" dxfId="30539" priority="1036"/>
  </conditionalFormatting>
  <conditionalFormatting sqref="H13:K13">
    <cfRule type="duplicateValues" dxfId="30538" priority="1037"/>
  </conditionalFormatting>
  <conditionalFormatting sqref="H13:K13">
    <cfRule type="duplicateValues" dxfId="30537" priority="1038"/>
  </conditionalFormatting>
  <conditionalFormatting sqref="H13:K13">
    <cfRule type="duplicateValues" dxfId="30536" priority="1039"/>
  </conditionalFormatting>
  <conditionalFormatting sqref="H13:K13">
    <cfRule type="duplicateValues" dxfId="30535" priority="1040"/>
  </conditionalFormatting>
  <conditionalFormatting sqref="H19:K19">
    <cfRule type="duplicateValues" dxfId="30534" priority="1028"/>
  </conditionalFormatting>
  <conditionalFormatting sqref="H19:K19">
    <cfRule type="duplicateValues" dxfId="30533" priority="1029"/>
  </conditionalFormatting>
  <conditionalFormatting sqref="H19:K19">
    <cfRule type="duplicateValues" dxfId="30532" priority="1030"/>
  </conditionalFormatting>
  <conditionalFormatting sqref="H19:K19">
    <cfRule type="duplicateValues" dxfId="30531" priority="1031"/>
  </conditionalFormatting>
  <conditionalFormatting sqref="H19:K19">
    <cfRule type="duplicateValues" dxfId="30530" priority="1032"/>
  </conditionalFormatting>
  <conditionalFormatting sqref="H19:K19">
    <cfRule type="duplicateValues" dxfId="30529" priority="1033"/>
  </conditionalFormatting>
  <conditionalFormatting sqref="D15:D16 G15:G16">
    <cfRule type="duplicateValues" dxfId="30528" priority="771"/>
  </conditionalFormatting>
  <conditionalFormatting sqref="D15:D16 G15:G16">
    <cfRule type="duplicateValues" dxfId="30527" priority="772"/>
  </conditionalFormatting>
  <conditionalFormatting sqref="D15:D16 G15:G16">
    <cfRule type="duplicateValues" dxfId="30526" priority="773"/>
  </conditionalFormatting>
  <conditionalFormatting sqref="D15:D16">
    <cfRule type="duplicateValues" dxfId="30525" priority="774"/>
  </conditionalFormatting>
  <conditionalFormatting sqref="D15:D16">
    <cfRule type="duplicateValues" dxfId="30524" priority="775"/>
  </conditionalFormatting>
  <conditionalFormatting sqref="D15:D16 G15:G16">
    <cfRule type="duplicateValues" dxfId="30523" priority="776"/>
  </conditionalFormatting>
  <conditionalFormatting sqref="D15:D16">
    <cfRule type="duplicateValues" dxfId="30522" priority="777"/>
  </conditionalFormatting>
  <conditionalFormatting sqref="D15:D16 G15:G16">
    <cfRule type="duplicateValues" dxfId="30521" priority="778"/>
  </conditionalFormatting>
  <conditionalFormatting sqref="D15:D16 G15:G16">
    <cfRule type="duplicateValues" dxfId="30520" priority="779"/>
  </conditionalFormatting>
  <conditionalFormatting sqref="G15:G16">
    <cfRule type="duplicateValues" dxfId="30519" priority="780"/>
  </conditionalFormatting>
  <conditionalFormatting sqref="G15:G16">
    <cfRule type="duplicateValues" dxfId="30518" priority="781"/>
  </conditionalFormatting>
  <conditionalFormatting sqref="G15:G16">
    <cfRule type="duplicateValues" dxfId="30517" priority="782"/>
  </conditionalFormatting>
  <conditionalFormatting sqref="E16">
    <cfRule type="duplicateValues" dxfId="30516" priority="761"/>
  </conditionalFormatting>
  <conditionalFormatting sqref="E16">
    <cfRule type="duplicateValues" dxfId="30515" priority="762"/>
  </conditionalFormatting>
  <conditionalFormatting sqref="E16">
    <cfRule type="duplicateValues" dxfId="30514" priority="763"/>
  </conditionalFormatting>
  <conditionalFormatting sqref="E16">
    <cfRule type="duplicateValues" dxfId="30513" priority="764"/>
  </conditionalFormatting>
  <conditionalFormatting sqref="E16">
    <cfRule type="duplicateValues" dxfId="30512" priority="765"/>
  </conditionalFormatting>
  <conditionalFormatting sqref="E16">
    <cfRule type="duplicateValues" dxfId="30511" priority="766"/>
  </conditionalFormatting>
  <conditionalFormatting sqref="E16">
    <cfRule type="duplicateValues" dxfId="30510" priority="767"/>
  </conditionalFormatting>
  <conditionalFormatting sqref="E16">
    <cfRule type="duplicateValues" dxfId="30509" priority="768"/>
  </conditionalFormatting>
  <conditionalFormatting sqref="E16">
    <cfRule type="duplicateValues" dxfId="30508" priority="769"/>
  </conditionalFormatting>
  <conditionalFormatting sqref="E15">
    <cfRule type="duplicateValues" dxfId="30507" priority="751"/>
  </conditionalFormatting>
  <conditionalFormatting sqref="E15">
    <cfRule type="duplicateValues" dxfId="30506" priority="752"/>
  </conditionalFormatting>
  <conditionalFormatting sqref="E15">
    <cfRule type="duplicateValues" dxfId="30505" priority="753"/>
  </conditionalFormatting>
  <conditionalFormatting sqref="E15">
    <cfRule type="duplicateValues" dxfId="30504" priority="754"/>
  </conditionalFormatting>
  <conditionalFormatting sqref="E15">
    <cfRule type="duplicateValues" dxfId="30503" priority="755"/>
  </conditionalFormatting>
  <conditionalFormatting sqref="E15">
    <cfRule type="duplicateValues" dxfId="30502" priority="756"/>
  </conditionalFormatting>
  <conditionalFormatting sqref="E15">
    <cfRule type="duplicateValues" dxfId="30501" priority="757"/>
  </conditionalFormatting>
  <conditionalFormatting sqref="E15">
    <cfRule type="duplicateValues" dxfId="30500" priority="758"/>
  </conditionalFormatting>
  <conditionalFormatting sqref="E15">
    <cfRule type="duplicateValues" dxfId="30499" priority="759"/>
  </conditionalFormatting>
  <conditionalFormatting sqref="F15:F16">
    <cfRule type="duplicateValues" dxfId="30498" priority="744"/>
  </conditionalFormatting>
  <conditionalFormatting sqref="F15:F16">
    <cfRule type="duplicateValues" dxfId="30497" priority="745"/>
  </conditionalFormatting>
  <conditionalFormatting sqref="F15:F16">
    <cfRule type="duplicateValues" dxfId="30496" priority="746"/>
  </conditionalFormatting>
  <conditionalFormatting sqref="F15:F16">
    <cfRule type="duplicateValues" dxfId="30495" priority="747"/>
  </conditionalFormatting>
  <conditionalFormatting sqref="F15:F16">
    <cfRule type="duplicateValues" dxfId="30494" priority="748"/>
  </conditionalFormatting>
  <conditionalFormatting sqref="F15:F16">
    <cfRule type="duplicateValues" dxfId="30493" priority="749"/>
  </conditionalFormatting>
  <conditionalFormatting sqref="H15:K16">
    <cfRule type="duplicateValues" dxfId="30492" priority="737"/>
  </conditionalFormatting>
  <conditionalFormatting sqref="H15:K16">
    <cfRule type="duplicateValues" dxfId="30491" priority="738"/>
  </conditionalFormatting>
  <conditionalFormatting sqref="H15:K16">
    <cfRule type="duplicateValues" dxfId="30490" priority="739"/>
  </conditionalFormatting>
  <conditionalFormatting sqref="H15:K16">
    <cfRule type="duplicateValues" dxfId="30489" priority="740"/>
  </conditionalFormatting>
  <conditionalFormatting sqref="H15:K16">
    <cfRule type="duplicateValues" dxfId="30488" priority="741"/>
  </conditionalFormatting>
  <conditionalFormatting sqref="H15:K16">
    <cfRule type="duplicateValues" dxfId="30487" priority="742"/>
  </conditionalFormatting>
  <conditionalFormatting sqref="D15:K16">
    <cfRule type="duplicateValues" dxfId="30486" priority="783"/>
    <cfRule type="duplicateValues" dxfId="30485" priority="784"/>
    <cfRule type="duplicateValues" dxfId="30484" priority="785"/>
  </conditionalFormatting>
  <conditionalFormatting sqref="D20:D21 G20:G21">
    <cfRule type="duplicateValues" dxfId="30483" priority="720"/>
  </conditionalFormatting>
  <conditionalFormatting sqref="D20:D21 G20:G21">
    <cfRule type="duplicateValues" dxfId="30482" priority="721"/>
  </conditionalFormatting>
  <conditionalFormatting sqref="D20:D21 G20:G21">
    <cfRule type="duplicateValues" dxfId="30481" priority="722"/>
  </conditionalFormatting>
  <conditionalFormatting sqref="D20:D21">
    <cfRule type="duplicateValues" dxfId="30480" priority="723"/>
  </conditionalFormatting>
  <conditionalFormatting sqref="D20:D21">
    <cfRule type="duplicateValues" dxfId="30479" priority="724"/>
  </conditionalFormatting>
  <conditionalFormatting sqref="D20:D21 G20:G21">
    <cfRule type="duplicateValues" dxfId="30478" priority="725"/>
  </conditionalFormatting>
  <conditionalFormatting sqref="D20:D21">
    <cfRule type="duplicateValues" dxfId="30477" priority="726"/>
  </conditionalFormatting>
  <conditionalFormatting sqref="D20:D21 G20:G21">
    <cfRule type="duplicateValues" dxfId="30476" priority="727"/>
  </conditionalFormatting>
  <conditionalFormatting sqref="D20:D21 G20:G21">
    <cfRule type="duplicateValues" dxfId="30475" priority="728"/>
  </conditionalFormatting>
  <conditionalFormatting sqref="G20:G21">
    <cfRule type="duplicateValues" dxfId="30474" priority="729"/>
  </conditionalFormatting>
  <conditionalFormatting sqref="G20:G21">
    <cfRule type="duplicateValues" dxfId="30473" priority="730"/>
  </conditionalFormatting>
  <conditionalFormatting sqref="G20:G21">
    <cfRule type="duplicateValues" dxfId="30472" priority="731"/>
  </conditionalFormatting>
  <conditionalFormatting sqref="E21">
    <cfRule type="duplicateValues" dxfId="30471" priority="710"/>
  </conditionalFormatting>
  <conditionalFormatting sqref="E21">
    <cfRule type="duplicateValues" dxfId="30470" priority="711"/>
  </conditionalFormatting>
  <conditionalFormatting sqref="E21">
    <cfRule type="duplicateValues" dxfId="30469" priority="712"/>
  </conditionalFormatting>
  <conditionalFormatting sqref="E21">
    <cfRule type="duplicateValues" dxfId="30468" priority="713"/>
  </conditionalFormatting>
  <conditionalFormatting sqref="E21">
    <cfRule type="duplicateValues" dxfId="30467" priority="714"/>
  </conditionalFormatting>
  <conditionalFormatting sqref="E21">
    <cfRule type="duplicateValues" dxfId="30466" priority="715"/>
  </conditionalFormatting>
  <conditionalFormatting sqref="E21">
    <cfRule type="duplicateValues" dxfId="30465" priority="716"/>
  </conditionalFormatting>
  <conditionalFormatting sqref="E21">
    <cfRule type="duplicateValues" dxfId="30464" priority="717"/>
  </conditionalFormatting>
  <conditionalFormatting sqref="E21">
    <cfRule type="duplicateValues" dxfId="30463" priority="718"/>
  </conditionalFormatting>
  <conditionalFormatting sqref="E20">
    <cfRule type="duplicateValues" dxfId="30462" priority="700"/>
  </conditionalFormatting>
  <conditionalFormatting sqref="E20">
    <cfRule type="duplicateValues" dxfId="30461" priority="701"/>
  </conditionalFormatting>
  <conditionalFormatting sqref="E20">
    <cfRule type="duplicateValues" dxfId="30460" priority="702"/>
  </conditionalFormatting>
  <conditionalFormatting sqref="E20">
    <cfRule type="duplicateValues" dxfId="30459" priority="703"/>
  </conditionalFormatting>
  <conditionalFormatting sqref="E20">
    <cfRule type="duplicateValues" dxfId="30458" priority="704"/>
  </conditionalFormatting>
  <conditionalFormatting sqref="E20">
    <cfRule type="duplicateValues" dxfId="30457" priority="705"/>
  </conditionalFormatting>
  <conditionalFormatting sqref="E20">
    <cfRule type="duplicateValues" dxfId="30456" priority="706"/>
  </conditionalFormatting>
  <conditionalFormatting sqref="E20">
    <cfRule type="duplicateValues" dxfId="30455" priority="707"/>
  </conditionalFormatting>
  <conditionalFormatting sqref="E20">
    <cfRule type="duplicateValues" dxfId="30454" priority="708"/>
  </conditionalFormatting>
  <conditionalFormatting sqref="F20:F21">
    <cfRule type="duplicateValues" dxfId="30453" priority="693"/>
  </conditionalFormatting>
  <conditionalFormatting sqref="F20:F21">
    <cfRule type="duplicateValues" dxfId="30452" priority="694"/>
  </conditionalFormatting>
  <conditionalFormatting sqref="F20:F21">
    <cfRule type="duplicateValues" dxfId="30451" priority="695"/>
  </conditionalFormatting>
  <conditionalFormatting sqref="F20:F21">
    <cfRule type="duplicateValues" dxfId="30450" priority="696"/>
  </conditionalFormatting>
  <conditionalFormatting sqref="F20:F21">
    <cfRule type="duplicateValues" dxfId="30449" priority="697"/>
  </conditionalFormatting>
  <conditionalFormatting sqref="F20:F21">
    <cfRule type="duplicateValues" dxfId="30448" priority="698"/>
  </conditionalFormatting>
  <conditionalFormatting sqref="H20:K21">
    <cfRule type="duplicateValues" dxfId="30447" priority="686"/>
  </conditionalFormatting>
  <conditionalFormatting sqref="H20:K21">
    <cfRule type="duplicateValues" dxfId="30446" priority="687"/>
  </conditionalFormatting>
  <conditionalFormatting sqref="H20:K21">
    <cfRule type="duplicateValues" dxfId="30445" priority="688"/>
  </conditionalFormatting>
  <conditionalFormatting sqref="H20:K21">
    <cfRule type="duplicateValues" dxfId="30444" priority="689"/>
  </conditionalFormatting>
  <conditionalFormatting sqref="H20:K21">
    <cfRule type="duplicateValues" dxfId="30443" priority="690"/>
  </conditionalFormatting>
  <conditionalFormatting sqref="H20:K21">
    <cfRule type="duplicateValues" dxfId="30442" priority="691"/>
  </conditionalFormatting>
  <conditionalFormatting sqref="D20:K21">
    <cfRule type="duplicateValues" dxfId="30441" priority="732"/>
    <cfRule type="duplicateValues" dxfId="30440" priority="733"/>
    <cfRule type="duplicateValues" dxfId="30439" priority="734"/>
  </conditionalFormatting>
  <conditionalFormatting sqref="D11">
    <cfRule type="duplicateValues" dxfId="30438" priority="535"/>
  </conditionalFormatting>
  <conditionalFormatting sqref="D11">
    <cfRule type="duplicateValues" dxfId="30437" priority="536"/>
  </conditionalFormatting>
  <conditionalFormatting sqref="G11">
    <cfRule type="duplicateValues" dxfId="30436" priority="557"/>
  </conditionalFormatting>
  <conditionalFormatting sqref="G11">
    <cfRule type="duplicateValues" dxfId="30435" priority="558"/>
  </conditionalFormatting>
  <conditionalFormatting sqref="G11">
    <cfRule type="duplicateValues" dxfId="30434" priority="559"/>
  </conditionalFormatting>
  <conditionalFormatting sqref="G11">
    <cfRule type="duplicateValues" dxfId="30433" priority="560"/>
  </conditionalFormatting>
  <conditionalFormatting sqref="G11">
    <cfRule type="duplicateValues" dxfId="30432" priority="561"/>
  </conditionalFormatting>
  <conditionalFormatting sqref="G11">
    <cfRule type="duplicateValues" dxfId="30431" priority="562"/>
  </conditionalFormatting>
  <conditionalFormatting sqref="G11">
    <cfRule type="duplicateValues" dxfId="30430" priority="563"/>
  </conditionalFormatting>
  <conditionalFormatting sqref="G11">
    <cfRule type="duplicateValues" dxfId="30429" priority="564"/>
  </conditionalFormatting>
  <conditionalFormatting sqref="G11">
    <cfRule type="duplicateValues" dxfId="30428" priority="565"/>
  </conditionalFormatting>
  <conditionalFormatting sqref="F11">
    <cfRule type="duplicateValues" dxfId="30427" priority="517"/>
  </conditionalFormatting>
  <conditionalFormatting sqref="G11:K11">
    <cfRule type="duplicateValues" dxfId="30426" priority="585"/>
    <cfRule type="duplicateValues" dxfId="30425" priority="586"/>
    <cfRule type="duplicateValues" dxfId="30424" priority="587"/>
  </conditionalFormatting>
  <conditionalFormatting sqref="H11:K11">
    <cfRule type="duplicateValues" dxfId="30423" priority="588"/>
  </conditionalFormatting>
  <conditionalFormatting sqref="H11:K11">
    <cfRule type="duplicateValues" dxfId="30422" priority="589"/>
  </conditionalFormatting>
  <conditionalFormatting sqref="H11:K11">
    <cfRule type="duplicateValues" dxfId="30421" priority="590"/>
  </conditionalFormatting>
  <conditionalFormatting sqref="H11:K11">
    <cfRule type="duplicateValues" dxfId="30420" priority="591"/>
  </conditionalFormatting>
  <conditionalFormatting sqref="H11:K11">
    <cfRule type="duplicateValues" dxfId="30419" priority="592"/>
  </conditionalFormatting>
  <conditionalFormatting sqref="G11:K11">
    <cfRule type="duplicateValues" dxfId="30418" priority="593"/>
  </conditionalFormatting>
  <conditionalFormatting sqref="E11">
    <cfRule type="duplicateValues" dxfId="30417" priority="521"/>
  </conditionalFormatting>
  <conditionalFormatting sqref="E11">
    <cfRule type="duplicateValues" dxfId="30416" priority="522"/>
  </conditionalFormatting>
  <conditionalFormatting sqref="E11">
    <cfRule type="duplicateValues" dxfId="30415" priority="523"/>
  </conditionalFormatting>
  <conditionalFormatting sqref="E11">
    <cfRule type="duplicateValues" dxfId="30414" priority="524"/>
  </conditionalFormatting>
  <conditionalFormatting sqref="E11">
    <cfRule type="duplicateValues" dxfId="30413" priority="525"/>
  </conditionalFormatting>
  <conditionalFormatting sqref="E11">
    <cfRule type="duplicateValues" dxfId="30412" priority="526"/>
  </conditionalFormatting>
  <conditionalFormatting sqref="E11">
    <cfRule type="duplicateValues" dxfId="30411" priority="527"/>
  </conditionalFormatting>
  <conditionalFormatting sqref="E11">
    <cfRule type="duplicateValues" dxfId="30410" priority="528"/>
  </conditionalFormatting>
  <conditionalFormatting sqref="E11">
    <cfRule type="duplicateValues" dxfId="30409" priority="529"/>
  </conditionalFormatting>
  <conditionalFormatting sqref="F11">
    <cfRule type="duplicateValues" dxfId="30408" priority="511"/>
  </conditionalFormatting>
  <conditionalFormatting sqref="F11">
    <cfRule type="duplicateValues" dxfId="30407" priority="512"/>
  </conditionalFormatting>
  <conditionalFormatting sqref="F11">
    <cfRule type="duplicateValues" dxfId="30406" priority="513"/>
  </conditionalFormatting>
  <conditionalFormatting sqref="F11">
    <cfRule type="duplicateValues" dxfId="30405" priority="514"/>
  </conditionalFormatting>
  <conditionalFormatting sqref="F11">
    <cfRule type="duplicateValues" dxfId="30404" priority="515"/>
  </conditionalFormatting>
  <conditionalFormatting sqref="F11">
    <cfRule type="duplicateValues" dxfId="30403" priority="516"/>
  </conditionalFormatting>
  <conditionalFormatting sqref="F11">
    <cfRule type="duplicateValues" dxfId="30402" priority="518"/>
  </conditionalFormatting>
  <conditionalFormatting sqref="F11">
    <cfRule type="duplicateValues" dxfId="30401" priority="519"/>
  </conditionalFormatting>
  <conditionalFormatting sqref="D11:F11">
    <cfRule type="duplicateValues" dxfId="30400" priority="531"/>
    <cfRule type="duplicateValues" dxfId="30399" priority="532"/>
    <cfRule type="duplicateValues" dxfId="30398" priority="533"/>
  </conditionalFormatting>
  <conditionalFormatting sqref="D11">
    <cfRule type="duplicateValues" dxfId="30397" priority="534"/>
  </conditionalFormatting>
  <conditionalFormatting sqref="D11">
    <cfRule type="duplicateValues" dxfId="30396" priority="537"/>
  </conditionalFormatting>
  <conditionalFormatting sqref="D11">
    <cfRule type="duplicateValues" dxfId="30395" priority="538"/>
  </conditionalFormatting>
  <conditionalFormatting sqref="D11">
    <cfRule type="duplicateValues" dxfId="30394" priority="539"/>
  </conditionalFormatting>
  <conditionalFormatting sqref="D11">
    <cfRule type="duplicateValues" dxfId="30393" priority="540"/>
  </conditionalFormatting>
  <conditionalFormatting sqref="D11">
    <cfRule type="duplicateValues" dxfId="30392" priority="541"/>
  </conditionalFormatting>
  <conditionalFormatting sqref="D11">
    <cfRule type="duplicateValues" dxfId="30391" priority="542"/>
  </conditionalFormatting>
  <conditionalFormatting sqref="D11:F11">
    <cfRule type="duplicateValues" dxfId="30390" priority="543"/>
  </conditionalFormatting>
  <conditionalFormatting sqref="D17:K17">
    <cfRule type="duplicateValues" dxfId="30389" priority="509"/>
  </conditionalFormatting>
  <conditionalFormatting sqref="D17:E17">
    <cfRule type="duplicateValues" dxfId="30388" priority="481"/>
  </conditionalFormatting>
  <conditionalFormatting sqref="D17:E17">
    <cfRule type="duplicateValues" dxfId="30387" priority="482"/>
  </conditionalFormatting>
  <conditionalFormatting sqref="D17:E17">
    <cfRule type="duplicateValues" dxfId="30386" priority="483"/>
  </conditionalFormatting>
  <conditionalFormatting sqref="D17">
    <cfRule type="duplicateValues" dxfId="30385" priority="484"/>
  </conditionalFormatting>
  <conditionalFormatting sqref="D17">
    <cfRule type="duplicateValues" dxfId="30384" priority="485"/>
  </conditionalFormatting>
  <conditionalFormatting sqref="D17:E17">
    <cfRule type="duplicateValues" dxfId="30383" priority="486"/>
  </conditionalFormatting>
  <conditionalFormatting sqref="E17">
    <cfRule type="duplicateValues" dxfId="30382" priority="487"/>
  </conditionalFormatting>
  <conditionalFormatting sqref="E17">
    <cfRule type="duplicateValues" dxfId="30381" priority="488"/>
  </conditionalFormatting>
  <conditionalFormatting sqref="E17">
    <cfRule type="duplicateValues" dxfId="30380" priority="489"/>
  </conditionalFormatting>
  <conditionalFormatting sqref="E17">
    <cfRule type="duplicateValues" dxfId="30379" priority="490"/>
  </conditionalFormatting>
  <conditionalFormatting sqref="E17">
    <cfRule type="duplicateValues" dxfId="30378" priority="491"/>
  </conditionalFormatting>
  <conditionalFormatting sqref="E17">
    <cfRule type="duplicateValues" dxfId="30377" priority="492"/>
  </conditionalFormatting>
  <conditionalFormatting sqref="D17">
    <cfRule type="duplicateValues" dxfId="30376" priority="493"/>
  </conditionalFormatting>
  <conditionalFormatting sqref="D17:E17">
    <cfRule type="duplicateValues" dxfId="30375" priority="494"/>
  </conditionalFormatting>
  <conditionalFormatting sqref="D17:E17">
    <cfRule type="duplicateValues" dxfId="30374" priority="495"/>
  </conditionalFormatting>
  <conditionalFormatting sqref="E17">
    <cfRule type="duplicateValues" dxfId="30373" priority="496"/>
  </conditionalFormatting>
  <conditionalFormatting sqref="E17">
    <cfRule type="duplicateValues" dxfId="30372" priority="497"/>
  </conditionalFormatting>
  <conditionalFormatting sqref="E17">
    <cfRule type="duplicateValues" dxfId="30371" priority="498"/>
  </conditionalFormatting>
  <conditionalFormatting sqref="G17">
    <cfRule type="duplicateValues" dxfId="30370" priority="471"/>
  </conditionalFormatting>
  <conditionalFormatting sqref="G17">
    <cfRule type="duplicateValues" dxfId="30369" priority="472"/>
  </conditionalFormatting>
  <conditionalFormatting sqref="G17">
    <cfRule type="duplicateValues" dxfId="30368" priority="473"/>
  </conditionalFormatting>
  <conditionalFormatting sqref="G17">
    <cfRule type="duplicateValues" dxfId="30367" priority="474"/>
  </conditionalFormatting>
  <conditionalFormatting sqref="G17">
    <cfRule type="duplicateValues" dxfId="30366" priority="475"/>
  </conditionalFormatting>
  <conditionalFormatting sqref="G17">
    <cfRule type="duplicateValues" dxfId="30365" priority="476"/>
  </conditionalFormatting>
  <conditionalFormatting sqref="G17">
    <cfRule type="duplicateValues" dxfId="30364" priority="477"/>
  </conditionalFormatting>
  <conditionalFormatting sqref="G17">
    <cfRule type="duplicateValues" dxfId="30363" priority="478"/>
  </conditionalFormatting>
  <conditionalFormatting sqref="G17">
    <cfRule type="duplicateValues" dxfId="30362" priority="479"/>
  </conditionalFormatting>
  <conditionalFormatting sqref="F17">
    <cfRule type="duplicateValues" dxfId="30361" priority="461"/>
  </conditionalFormatting>
  <conditionalFormatting sqref="F17">
    <cfRule type="duplicateValues" dxfId="30360" priority="462"/>
  </conditionalFormatting>
  <conditionalFormatting sqref="F17">
    <cfRule type="duplicateValues" dxfId="30359" priority="463"/>
  </conditionalFormatting>
  <conditionalFormatting sqref="F17">
    <cfRule type="duplicateValues" dxfId="30358" priority="464"/>
  </conditionalFormatting>
  <conditionalFormatting sqref="F17">
    <cfRule type="duplicateValues" dxfId="30357" priority="465"/>
  </conditionalFormatting>
  <conditionalFormatting sqref="F17">
    <cfRule type="duplicateValues" dxfId="30356" priority="466"/>
  </conditionalFormatting>
  <conditionalFormatting sqref="F17">
    <cfRule type="duplicateValues" dxfId="30355" priority="467"/>
  </conditionalFormatting>
  <conditionalFormatting sqref="F17">
    <cfRule type="duplicateValues" dxfId="30354" priority="468"/>
  </conditionalFormatting>
  <conditionalFormatting sqref="F17">
    <cfRule type="duplicateValues" dxfId="30353" priority="469"/>
  </conditionalFormatting>
  <conditionalFormatting sqref="D17:K17">
    <cfRule type="duplicateValues" dxfId="30352" priority="499"/>
    <cfRule type="duplicateValues" dxfId="30351" priority="500"/>
    <cfRule type="duplicateValues" dxfId="30350" priority="501"/>
  </conditionalFormatting>
  <conditionalFormatting sqref="H17:K17">
    <cfRule type="duplicateValues" dxfId="30349" priority="502"/>
  </conditionalFormatting>
  <conditionalFormatting sqref="H17:K17">
    <cfRule type="duplicateValues" dxfId="30348" priority="503"/>
  </conditionalFormatting>
  <conditionalFormatting sqref="H17:K17">
    <cfRule type="duplicateValues" dxfId="30347" priority="504"/>
  </conditionalFormatting>
  <conditionalFormatting sqref="H17:K17">
    <cfRule type="duplicateValues" dxfId="30346" priority="505"/>
  </conditionalFormatting>
  <conditionalFormatting sqref="H17:K17">
    <cfRule type="duplicateValues" dxfId="30345" priority="506"/>
  </conditionalFormatting>
  <conditionalFormatting sqref="H17:K17">
    <cfRule type="duplicateValues" dxfId="30344" priority="507"/>
  </conditionalFormatting>
  <conditionalFormatting sqref="F19">
    <cfRule type="duplicateValues" dxfId="30343" priority="447"/>
  </conditionalFormatting>
  <conditionalFormatting sqref="F19">
    <cfRule type="duplicateValues" dxfId="30342" priority="448"/>
  </conditionalFormatting>
  <conditionalFormatting sqref="F19">
    <cfRule type="duplicateValues" dxfId="30341" priority="449"/>
  </conditionalFormatting>
  <conditionalFormatting sqref="F19">
    <cfRule type="duplicateValues" dxfId="30340" priority="450"/>
  </conditionalFormatting>
  <conditionalFormatting sqref="F19">
    <cfRule type="duplicateValues" dxfId="30339" priority="451"/>
  </conditionalFormatting>
  <conditionalFormatting sqref="F19">
    <cfRule type="duplicateValues" dxfId="30338" priority="452"/>
  </conditionalFormatting>
  <conditionalFormatting sqref="F19">
    <cfRule type="duplicateValues" dxfId="30337" priority="453"/>
  </conditionalFormatting>
  <conditionalFormatting sqref="F19">
    <cfRule type="duplicateValues" dxfId="30336" priority="454"/>
  </conditionalFormatting>
  <conditionalFormatting sqref="F19">
    <cfRule type="duplicateValues" dxfId="30335" priority="455"/>
  </conditionalFormatting>
  <conditionalFormatting sqref="D19">
    <cfRule type="duplicateValues" dxfId="30334" priority="437"/>
  </conditionalFormatting>
  <conditionalFormatting sqref="D19">
    <cfRule type="duplicateValues" dxfId="30333" priority="438"/>
  </conditionalFormatting>
  <conditionalFormatting sqref="D19">
    <cfRule type="duplicateValues" dxfId="30332" priority="439"/>
  </conditionalFormatting>
  <conditionalFormatting sqref="D19">
    <cfRule type="duplicateValues" dxfId="30331" priority="440"/>
  </conditionalFormatting>
  <conditionalFormatting sqref="D19">
    <cfRule type="duplicateValues" dxfId="30330" priority="441"/>
  </conditionalFormatting>
  <conditionalFormatting sqref="D19">
    <cfRule type="duplicateValues" dxfId="30329" priority="442"/>
  </conditionalFormatting>
  <conditionalFormatting sqref="D19">
    <cfRule type="duplicateValues" dxfId="30328" priority="443"/>
  </conditionalFormatting>
  <conditionalFormatting sqref="D19">
    <cfRule type="duplicateValues" dxfId="30327" priority="444"/>
  </conditionalFormatting>
  <conditionalFormatting sqref="D19">
    <cfRule type="duplicateValues" dxfId="30326" priority="445"/>
  </conditionalFormatting>
  <conditionalFormatting sqref="E19">
    <cfRule type="duplicateValues" dxfId="30325" priority="430"/>
  </conditionalFormatting>
  <conditionalFormatting sqref="E19">
    <cfRule type="duplicateValues" dxfId="30324" priority="431"/>
  </conditionalFormatting>
  <conditionalFormatting sqref="E19">
    <cfRule type="duplicateValues" dxfId="30323" priority="432"/>
  </conditionalFormatting>
  <conditionalFormatting sqref="E19">
    <cfRule type="duplicateValues" dxfId="30322" priority="433"/>
  </conditionalFormatting>
  <conditionalFormatting sqref="E19">
    <cfRule type="duplicateValues" dxfId="30321" priority="434"/>
  </conditionalFormatting>
  <conditionalFormatting sqref="E19">
    <cfRule type="duplicateValues" dxfId="30320" priority="435"/>
  </conditionalFormatting>
  <conditionalFormatting sqref="D19:F19">
    <cfRule type="duplicateValues" dxfId="30319" priority="456"/>
    <cfRule type="duplicateValues" dxfId="30318" priority="457"/>
    <cfRule type="duplicateValues" dxfId="30317" priority="458"/>
  </conditionalFormatting>
  <conditionalFormatting sqref="D21:E21">
    <cfRule type="duplicateValues" dxfId="30316" priority="407"/>
  </conditionalFormatting>
  <conditionalFormatting sqref="D21:E21">
    <cfRule type="duplicateValues" dxfId="30315" priority="408"/>
  </conditionalFormatting>
  <conditionalFormatting sqref="D21:E21">
    <cfRule type="duplicateValues" dxfId="30314" priority="409"/>
  </conditionalFormatting>
  <conditionalFormatting sqref="D21">
    <cfRule type="duplicateValues" dxfId="30313" priority="410"/>
  </conditionalFormatting>
  <conditionalFormatting sqref="D21">
    <cfRule type="duplicateValues" dxfId="30312" priority="411"/>
  </conditionalFormatting>
  <conditionalFormatting sqref="D21:E21">
    <cfRule type="duplicateValues" dxfId="30311" priority="412"/>
  </conditionalFormatting>
  <conditionalFormatting sqref="E21">
    <cfRule type="duplicateValues" dxfId="30310" priority="413"/>
  </conditionalFormatting>
  <conditionalFormatting sqref="E21">
    <cfRule type="duplicateValues" dxfId="30309" priority="414"/>
  </conditionalFormatting>
  <conditionalFormatting sqref="E21">
    <cfRule type="duplicateValues" dxfId="30308" priority="415"/>
  </conditionalFormatting>
  <conditionalFormatting sqref="E21">
    <cfRule type="duplicateValues" dxfId="30307" priority="416"/>
  </conditionalFormatting>
  <conditionalFormatting sqref="E21">
    <cfRule type="duplicateValues" dxfId="30306" priority="417"/>
  </conditionalFormatting>
  <conditionalFormatting sqref="E21">
    <cfRule type="duplicateValues" dxfId="30305" priority="418"/>
  </conditionalFormatting>
  <conditionalFormatting sqref="D21">
    <cfRule type="duplicateValues" dxfId="30304" priority="419"/>
  </conditionalFormatting>
  <conditionalFormatting sqref="D21:E21">
    <cfRule type="duplicateValues" dxfId="30303" priority="420"/>
  </conditionalFormatting>
  <conditionalFormatting sqref="D21:E21">
    <cfRule type="duplicateValues" dxfId="30302" priority="421"/>
  </conditionalFormatting>
  <conditionalFormatting sqref="E21">
    <cfRule type="duplicateValues" dxfId="30301" priority="422"/>
  </conditionalFormatting>
  <conditionalFormatting sqref="E21">
    <cfRule type="duplicateValues" dxfId="30300" priority="423"/>
  </conditionalFormatting>
  <conditionalFormatting sqref="E21">
    <cfRule type="duplicateValues" dxfId="30299" priority="424"/>
  </conditionalFormatting>
  <conditionalFormatting sqref="G21">
    <cfRule type="duplicateValues" dxfId="30298" priority="397"/>
  </conditionalFormatting>
  <conditionalFormatting sqref="G21">
    <cfRule type="duplicateValues" dxfId="30297" priority="398"/>
  </conditionalFormatting>
  <conditionalFormatting sqref="G21">
    <cfRule type="duplicateValues" dxfId="30296" priority="399"/>
  </conditionalFormatting>
  <conditionalFormatting sqref="G21">
    <cfRule type="duplicateValues" dxfId="30295" priority="400"/>
  </conditionalFormatting>
  <conditionalFormatting sqref="G21">
    <cfRule type="duplicateValues" dxfId="30294" priority="401"/>
  </conditionalFormatting>
  <conditionalFormatting sqref="G21">
    <cfRule type="duplicateValues" dxfId="30293" priority="402"/>
  </conditionalFormatting>
  <conditionalFormatting sqref="G21">
    <cfRule type="duplicateValues" dxfId="30292" priority="403"/>
  </conditionalFormatting>
  <conditionalFormatting sqref="G21">
    <cfRule type="duplicateValues" dxfId="30291" priority="404"/>
  </conditionalFormatting>
  <conditionalFormatting sqref="G21">
    <cfRule type="duplicateValues" dxfId="30290" priority="405"/>
  </conditionalFormatting>
  <conditionalFormatting sqref="F21">
    <cfRule type="duplicateValues" dxfId="30289" priority="387"/>
  </conditionalFormatting>
  <conditionalFormatting sqref="F21">
    <cfRule type="duplicateValues" dxfId="30288" priority="388"/>
  </conditionalFormatting>
  <conditionalFormatting sqref="F21">
    <cfRule type="duplicateValues" dxfId="30287" priority="389"/>
  </conditionalFormatting>
  <conditionalFormatting sqref="F21">
    <cfRule type="duplicateValues" dxfId="30286" priority="390"/>
  </conditionalFormatting>
  <conditionalFormatting sqref="F21">
    <cfRule type="duplicateValues" dxfId="30285" priority="391"/>
  </conditionalFormatting>
  <conditionalFormatting sqref="F21">
    <cfRule type="duplicateValues" dxfId="30284" priority="392"/>
  </conditionalFormatting>
  <conditionalFormatting sqref="F21">
    <cfRule type="duplicateValues" dxfId="30283" priority="393"/>
  </conditionalFormatting>
  <conditionalFormatting sqref="F21">
    <cfRule type="duplicateValues" dxfId="30282" priority="394"/>
  </conditionalFormatting>
  <conditionalFormatting sqref="F21">
    <cfRule type="duplicateValues" dxfId="30281" priority="395"/>
  </conditionalFormatting>
  <conditionalFormatting sqref="D21:G21">
    <cfRule type="duplicateValues" dxfId="30280" priority="425"/>
    <cfRule type="duplicateValues" dxfId="30279" priority="426"/>
    <cfRule type="duplicateValues" dxfId="30278" priority="427"/>
  </conditionalFormatting>
  <conditionalFormatting sqref="G20">
    <cfRule type="duplicateValues" dxfId="30277" priority="374"/>
  </conditionalFormatting>
  <conditionalFormatting sqref="G20">
    <cfRule type="duplicateValues" dxfId="30276" priority="375"/>
  </conditionalFormatting>
  <conditionalFormatting sqref="G20">
    <cfRule type="duplicateValues" dxfId="30275" priority="376"/>
  </conditionalFormatting>
  <conditionalFormatting sqref="G20">
    <cfRule type="duplicateValues" dxfId="30274" priority="377"/>
  </conditionalFormatting>
  <conditionalFormatting sqref="G20">
    <cfRule type="duplicateValues" dxfId="30273" priority="378"/>
  </conditionalFormatting>
  <conditionalFormatting sqref="G20">
    <cfRule type="duplicateValues" dxfId="30272" priority="379"/>
  </conditionalFormatting>
  <conditionalFormatting sqref="G20">
    <cfRule type="duplicateValues" dxfId="30271" priority="380"/>
  </conditionalFormatting>
  <conditionalFormatting sqref="G20">
    <cfRule type="duplicateValues" dxfId="30270" priority="381"/>
  </conditionalFormatting>
  <conditionalFormatting sqref="G20">
    <cfRule type="duplicateValues" dxfId="30269" priority="382"/>
  </conditionalFormatting>
  <conditionalFormatting sqref="G20">
    <cfRule type="duplicateValues" dxfId="30268" priority="383"/>
    <cfRule type="duplicateValues" dxfId="30267" priority="384"/>
    <cfRule type="duplicateValues" dxfId="30266" priority="385"/>
  </conditionalFormatting>
  <conditionalFormatting sqref="D22">
    <cfRule type="duplicateValues" dxfId="30265" priority="358"/>
  </conditionalFormatting>
  <conditionalFormatting sqref="D22">
    <cfRule type="duplicateValues" dxfId="30264" priority="359"/>
  </conditionalFormatting>
  <conditionalFormatting sqref="D22">
    <cfRule type="duplicateValues" dxfId="30263" priority="360"/>
  </conditionalFormatting>
  <conditionalFormatting sqref="D22">
    <cfRule type="duplicateValues" dxfId="30262" priority="361"/>
  </conditionalFormatting>
  <conditionalFormatting sqref="D22">
    <cfRule type="duplicateValues" dxfId="30261" priority="362"/>
  </conditionalFormatting>
  <conditionalFormatting sqref="D22">
    <cfRule type="duplicateValues" dxfId="30260" priority="363"/>
  </conditionalFormatting>
  <conditionalFormatting sqref="D22">
    <cfRule type="duplicateValues" dxfId="30259" priority="364"/>
  </conditionalFormatting>
  <conditionalFormatting sqref="D22">
    <cfRule type="duplicateValues" dxfId="30258" priority="365"/>
  </conditionalFormatting>
  <conditionalFormatting sqref="D22">
    <cfRule type="duplicateValues" dxfId="30257" priority="366"/>
  </conditionalFormatting>
  <conditionalFormatting sqref="D22">
    <cfRule type="duplicateValues" dxfId="30256" priority="367"/>
  </conditionalFormatting>
  <conditionalFormatting sqref="D22">
    <cfRule type="duplicateValues" dxfId="30255" priority="368"/>
  </conditionalFormatting>
  <conditionalFormatting sqref="D22">
    <cfRule type="duplicateValues" dxfId="30254" priority="369"/>
  </conditionalFormatting>
  <conditionalFormatting sqref="D22">
    <cfRule type="duplicateValues" dxfId="30253" priority="370"/>
  </conditionalFormatting>
  <conditionalFormatting sqref="D22">
    <cfRule type="duplicateValues" dxfId="30252" priority="371"/>
  </conditionalFormatting>
  <conditionalFormatting sqref="D22">
    <cfRule type="duplicateValues" dxfId="30251" priority="372"/>
  </conditionalFormatting>
  <conditionalFormatting sqref="E22">
    <cfRule type="duplicateValues" dxfId="30250" priority="348"/>
  </conditionalFormatting>
  <conditionalFormatting sqref="E22">
    <cfRule type="duplicateValues" dxfId="30249" priority="349"/>
  </conditionalFormatting>
  <conditionalFormatting sqref="E22">
    <cfRule type="duplicateValues" dxfId="30248" priority="350"/>
  </conditionalFormatting>
  <conditionalFormatting sqref="E22">
    <cfRule type="duplicateValues" dxfId="30247" priority="351"/>
  </conditionalFormatting>
  <conditionalFormatting sqref="E22">
    <cfRule type="duplicateValues" dxfId="30246" priority="352"/>
  </conditionalFormatting>
  <conditionalFormatting sqref="E22">
    <cfRule type="duplicateValues" dxfId="30245" priority="353"/>
  </conditionalFormatting>
  <conditionalFormatting sqref="E22">
    <cfRule type="duplicateValues" dxfId="30244" priority="354"/>
  </conditionalFormatting>
  <conditionalFormatting sqref="E22">
    <cfRule type="duplicateValues" dxfId="30243" priority="355"/>
  </conditionalFormatting>
  <conditionalFormatting sqref="E22">
    <cfRule type="duplicateValues" dxfId="30242" priority="356"/>
  </conditionalFormatting>
  <conditionalFormatting sqref="F12 F14">
    <cfRule type="duplicateValues" dxfId="30241" priority="21828"/>
  </conditionalFormatting>
  <conditionalFormatting sqref="F12 F14">
    <cfRule type="duplicateValues" dxfId="30240" priority="21830"/>
  </conditionalFormatting>
  <conditionalFormatting sqref="F12 F14">
    <cfRule type="duplicateValues" dxfId="30239" priority="21832"/>
  </conditionalFormatting>
  <conditionalFormatting sqref="F12 F14">
    <cfRule type="duplicateValues" dxfId="30238" priority="21834"/>
  </conditionalFormatting>
  <conditionalFormatting sqref="F12 F14">
    <cfRule type="duplicateValues" dxfId="30237" priority="21836"/>
  </conditionalFormatting>
  <conditionalFormatting sqref="F12 F14">
    <cfRule type="duplicateValues" dxfId="30236" priority="21838"/>
  </conditionalFormatting>
  <conditionalFormatting sqref="D12 D14 G14">
    <cfRule type="duplicateValues" dxfId="30235" priority="21840"/>
  </conditionalFormatting>
  <conditionalFormatting sqref="D12 D14 G14">
    <cfRule type="duplicateValues" dxfId="30234" priority="21843"/>
  </conditionalFormatting>
  <conditionalFormatting sqref="D12 D14 G14">
    <cfRule type="duplicateValues" dxfId="30233" priority="21846"/>
  </conditionalFormatting>
  <conditionalFormatting sqref="D12 D14">
    <cfRule type="duplicateValues" dxfId="30232" priority="21849"/>
  </conditionalFormatting>
  <conditionalFormatting sqref="D12 D14">
    <cfRule type="duplicateValues" dxfId="30231" priority="21851"/>
  </conditionalFormatting>
  <conditionalFormatting sqref="D12 D14 G14">
    <cfRule type="duplicateValues" dxfId="30230" priority="21853"/>
  </conditionalFormatting>
  <conditionalFormatting sqref="D12 D14">
    <cfRule type="duplicateValues" dxfId="30229" priority="21856"/>
  </conditionalFormatting>
  <conditionalFormatting sqref="D12 D14 G14">
    <cfRule type="duplicateValues" dxfId="30228" priority="21858"/>
  </conditionalFormatting>
  <conditionalFormatting sqref="D12 D14 G14">
    <cfRule type="duplicateValues" dxfId="30227" priority="21861"/>
  </conditionalFormatting>
  <conditionalFormatting sqref="G14">
    <cfRule type="duplicateValues" dxfId="30226" priority="21864"/>
  </conditionalFormatting>
  <conditionalFormatting sqref="G14">
    <cfRule type="duplicateValues" dxfId="30225" priority="21865"/>
  </conditionalFormatting>
  <conditionalFormatting sqref="G14">
    <cfRule type="duplicateValues" dxfId="30224" priority="21866"/>
  </conditionalFormatting>
  <conditionalFormatting sqref="H22:K23 K14 H7:K10 H18:K18 H12:K12">
    <cfRule type="duplicateValues" dxfId="30223" priority="22052"/>
  </conditionalFormatting>
  <conditionalFormatting sqref="H22:K23 K14 H7:K10 H18:K18 H12:K12">
    <cfRule type="duplicateValues" dxfId="30222" priority="22058"/>
  </conditionalFormatting>
  <conditionalFormatting sqref="H22:K23 K14 H7:K10 H18:K18 H12:K12">
    <cfRule type="duplicateValues" dxfId="30221" priority="22064"/>
  </conditionalFormatting>
  <conditionalFormatting sqref="H22:K23 K14 H7:K10 H18:K18 H12:K12">
    <cfRule type="duplicateValues" dxfId="30220" priority="22070"/>
  </conditionalFormatting>
  <conditionalFormatting sqref="H22:K23 K14 H7:K10 H18:K18 H12:K12">
    <cfRule type="duplicateValues" dxfId="30219" priority="22076"/>
  </conditionalFormatting>
  <conditionalFormatting sqref="H25:K32">
    <cfRule type="duplicateValues" dxfId="30218" priority="22104"/>
  </conditionalFormatting>
  <conditionalFormatting sqref="H25:K32">
    <cfRule type="duplicateValues" dxfId="30217" priority="22106"/>
  </conditionalFormatting>
  <conditionalFormatting sqref="H25:K32">
    <cfRule type="duplicateValues" dxfId="30216" priority="22108"/>
  </conditionalFormatting>
  <conditionalFormatting sqref="H25:K32">
    <cfRule type="duplicateValues" dxfId="30215" priority="22110"/>
  </conditionalFormatting>
  <conditionalFormatting sqref="H25:K32">
    <cfRule type="duplicateValues" dxfId="30214" priority="22112"/>
  </conditionalFormatting>
  <conditionalFormatting sqref="H25:K32">
    <cfRule type="duplicateValues" dxfId="30213" priority="22114"/>
  </conditionalFormatting>
  <conditionalFormatting sqref="D30:G32">
    <cfRule type="duplicateValues" dxfId="30212" priority="22118"/>
  </conditionalFormatting>
  <conditionalFormatting sqref="D30:G32">
    <cfRule type="duplicateValues" dxfId="30211" priority="22120"/>
  </conditionalFormatting>
  <conditionalFormatting sqref="D30:G32">
    <cfRule type="duplicateValues" dxfId="30210" priority="22122"/>
  </conditionalFormatting>
  <conditionalFormatting sqref="D30:D32">
    <cfRule type="duplicateValues" dxfId="30209" priority="22124"/>
  </conditionalFormatting>
  <conditionalFormatting sqref="D30:D32">
    <cfRule type="duplicateValues" dxfId="30208" priority="22126"/>
  </conditionalFormatting>
  <conditionalFormatting sqref="D30:G32">
    <cfRule type="duplicateValues" dxfId="30207" priority="22128"/>
  </conditionalFormatting>
  <conditionalFormatting sqref="E30:E32">
    <cfRule type="duplicateValues" dxfId="30206" priority="22130"/>
  </conditionalFormatting>
  <conditionalFormatting sqref="E30:E32">
    <cfRule type="duplicateValues" dxfId="30205" priority="22132"/>
  </conditionalFormatting>
  <conditionalFormatting sqref="E30:E32">
    <cfRule type="duplicateValues" dxfId="30204" priority="22134"/>
  </conditionalFormatting>
  <conditionalFormatting sqref="E30:E32">
    <cfRule type="duplicateValues" dxfId="30203" priority="22136"/>
  </conditionalFormatting>
  <conditionalFormatting sqref="E30:E32">
    <cfRule type="duplicateValues" dxfId="30202" priority="22138"/>
  </conditionalFormatting>
  <conditionalFormatting sqref="E30:E32">
    <cfRule type="duplicateValues" dxfId="30201" priority="22140"/>
  </conditionalFormatting>
  <conditionalFormatting sqref="D30:D32">
    <cfRule type="duplicateValues" dxfId="30200" priority="22142"/>
  </conditionalFormatting>
  <conditionalFormatting sqref="D30:G32">
    <cfRule type="duplicateValues" dxfId="30199" priority="22144"/>
  </conditionalFormatting>
  <conditionalFormatting sqref="D30:G32">
    <cfRule type="duplicateValues" dxfId="30198" priority="22146"/>
  </conditionalFormatting>
  <conditionalFormatting sqref="E30:G32">
    <cfRule type="duplicateValues" dxfId="30197" priority="22148"/>
  </conditionalFormatting>
  <conditionalFormatting sqref="E30:G32">
    <cfRule type="duplicateValues" dxfId="30196" priority="22150"/>
  </conditionalFormatting>
  <conditionalFormatting sqref="E30:G32">
    <cfRule type="duplicateValues" dxfId="30195" priority="22152"/>
  </conditionalFormatting>
  <conditionalFormatting sqref="D22:F22 D18:K19 D6:K10 D11:G11 D12:K14 D24:K33 F23:K23 H22:K22">
    <cfRule type="duplicateValues" dxfId="30194" priority="22154"/>
    <cfRule type="duplicateValues" dxfId="30193" priority="22155"/>
    <cfRule type="duplicateValues" dxfId="30192" priority="22156"/>
  </conditionalFormatting>
  <conditionalFormatting sqref="D6:K21 D24:K32 F23:K23 D22:F22 H22:K22">
    <cfRule type="duplicateValues" dxfId="30191" priority="22173"/>
  </conditionalFormatting>
  <conditionalFormatting sqref="D9:E9">
    <cfRule type="duplicateValues" dxfId="30190" priority="313"/>
  </conditionalFormatting>
  <conditionalFormatting sqref="D9:E9">
    <cfRule type="duplicateValues" dxfId="30189" priority="314"/>
  </conditionalFormatting>
  <conditionalFormatting sqref="D9:E9">
    <cfRule type="duplicateValues" dxfId="30188" priority="315"/>
  </conditionalFormatting>
  <conditionalFormatting sqref="D9">
    <cfRule type="duplicateValues" dxfId="30187" priority="316"/>
  </conditionalFormatting>
  <conditionalFormatting sqref="D9">
    <cfRule type="duplicateValues" dxfId="30186" priority="317"/>
  </conditionalFormatting>
  <conditionalFormatting sqref="D9:E9">
    <cfRule type="duplicateValues" dxfId="30185" priority="318"/>
  </conditionalFormatting>
  <conditionalFormatting sqref="E9">
    <cfRule type="duplicateValues" dxfId="30184" priority="319"/>
  </conditionalFormatting>
  <conditionalFormatting sqref="E9">
    <cfRule type="duplicateValues" dxfId="30183" priority="320"/>
  </conditionalFormatting>
  <conditionalFormatting sqref="E9">
    <cfRule type="duplicateValues" dxfId="30182" priority="321"/>
  </conditionalFormatting>
  <conditionalFormatting sqref="E9">
    <cfRule type="duplicateValues" dxfId="30181" priority="322"/>
  </conditionalFormatting>
  <conditionalFormatting sqref="E9">
    <cfRule type="duplicateValues" dxfId="30180" priority="323"/>
  </conditionalFormatting>
  <conditionalFormatting sqref="E9">
    <cfRule type="duplicateValues" dxfId="30179" priority="324"/>
  </conditionalFormatting>
  <conditionalFormatting sqref="D9">
    <cfRule type="duplicateValues" dxfId="30178" priority="325"/>
  </conditionalFormatting>
  <conditionalFormatting sqref="D9:E9">
    <cfRule type="duplicateValues" dxfId="30177" priority="326"/>
  </conditionalFormatting>
  <conditionalFormatting sqref="D9:E9">
    <cfRule type="duplicateValues" dxfId="30176" priority="327"/>
  </conditionalFormatting>
  <conditionalFormatting sqref="E9">
    <cfRule type="duplicateValues" dxfId="30175" priority="328"/>
  </conditionalFormatting>
  <conditionalFormatting sqref="E9">
    <cfRule type="duplicateValues" dxfId="30174" priority="329"/>
  </conditionalFormatting>
  <conditionalFormatting sqref="E9">
    <cfRule type="duplicateValues" dxfId="30173" priority="330"/>
  </conditionalFormatting>
  <conditionalFormatting sqref="D6:E6">
    <cfRule type="duplicateValues" dxfId="30172" priority="294"/>
  </conditionalFormatting>
  <conditionalFormatting sqref="D6:E6">
    <cfRule type="duplicateValues" dxfId="30171" priority="295"/>
  </conditionalFormatting>
  <conditionalFormatting sqref="D6:E6">
    <cfRule type="duplicateValues" dxfId="30170" priority="296"/>
  </conditionalFormatting>
  <conditionalFormatting sqref="D6">
    <cfRule type="duplicateValues" dxfId="30169" priority="297"/>
  </conditionalFormatting>
  <conditionalFormatting sqref="D6">
    <cfRule type="duplicateValues" dxfId="30168" priority="298"/>
  </conditionalFormatting>
  <conditionalFormatting sqref="D6:E6">
    <cfRule type="duplicateValues" dxfId="30167" priority="299"/>
  </conditionalFormatting>
  <conditionalFormatting sqref="E6">
    <cfRule type="duplicateValues" dxfId="30166" priority="300"/>
  </conditionalFormatting>
  <conditionalFormatting sqref="E6">
    <cfRule type="duplicateValues" dxfId="30165" priority="301"/>
  </conditionalFormatting>
  <conditionalFormatting sqref="E6">
    <cfRule type="duplicateValues" dxfId="30164" priority="302"/>
  </conditionalFormatting>
  <conditionalFormatting sqref="E6">
    <cfRule type="duplicateValues" dxfId="30163" priority="303"/>
  </conditionalFormatting>
  <conditionalFormatting sqref="E6">
    <cfRule type="duplicateValues" dxfId="30162" priority="304"/>
  </conditionalFormatting>
  <conditionalFormatting sqref="E6">
    <cfRule type="duplicateValues" dxfId="30161" priority="305"/>
  </conditionalFormatting>
  <conditionalFormatting sqref="D6">
    <cfRule type="duplicateValues" dxfId="30160" priority="306"/>
  </conditionalFormatting>
  <conditionalFormatting sqref="D6:E6">
    <cfRule type="duplicateValues" dxfId="30159" priority="307"/>
  </conditionalFormatting>
  <conditionalFormatting sqref="D6:E6">
    <cfRule type="duplicateValues" dxfId="30158" priority="308"/>
  </conditionalFormatting>
  <conditionalFormatting sqref="E6">
    <cfRule type="duplicateValues" dxfId="30157" priority="309"/>
  </conditionalFormatting>
  <conditionalFormatting sqref="E6">
    <cfRule type="duplicateValues" dxfId="30156" priority="310"/>
  </conditionalFormatting>
  <conditionalFormatting sqref="E6">
    <cfRule type="duplicateValues" dxfId="30155" priority="311"/>
  </conditionalFormatting>
  <conditionalFormatting sqref="D7:E7">
    <cfRule type="duplicateValues" dxfId="30154" priority="275"/>
  </conditionalFormatting>
  <conditionalFormatting sqref="D7:E7">
    <cfRule type="duplicateValues" dxfId="30153" priority="276"/>
  </conditionalFormatting>
  <conditionalFormatting sqref="D7:E7">
    <cfRule type="duplicateValues" dxfId="30152" priority="277"/>
  </conditionalFormatting>
  <conditionalFormatting sqref="D7">
    <cfRule type="duplicateValues" dxfId="30151" priority="278"/>
  </conditionalFormatting>
  <conditionalFormatting sqref="D7">
    <cfRule type="duplicateValues" dxfId="30150" priority="279"/>
  </conditionalFormatting>
  <conditionalFormatting sqref="D7:E7">
    <cfRule type="duplicateValues" dxfId="30149" priority="280"/>
  </conditionalFormatting>
  <conditionalFormatting sqref="E7">
    <cfRule type="duplicateValues" dxfId="30148" priority="281"/>
  </conditionalFormatting>
  <conditionalFormatting sqref="E7">
    <cfRule type="duplicateValues" dxfId="30147" priority="282"/>
  </conditionalFormatting>
  <conditionalFormatting sqref="E7">
    <cfRule type="duplicateValues" dxfId="30146" priority="283"/>
  </conditionalFormatting>
  <conditionalFormatting sqref="E7">
    <cfRule type="duplicateValues" dxfId="30145" priority="284"/>
  </conditionalFormatting>
  <conditionalFormatting sqref="E7">
    <cfRule type="duplicateValues" dxfId="30144" priority="285"/>
  </conditionalFormatting>
  <conditionalFormatting sqref="E7">
    <cfRule type="duplicateValues" dxfId="30143" priority="286"/>
  </conditionalFormatting>
  <conditionalFormatting sqref="D7">
    <cfRule type="duplicateValues" dxfId="30142" priority="287"/>
  </conditionalFormatting>
  <conditionalFormatting sqref="D7:E7">
    <cfRule type="duplicateValues" dxfId="30141" priority="288"/>
  </conditionalFormatting>
  <conditionalFormatting sqref="D7:E7">
    <cfRule type="duplicateValues" dxfId="30140" priority="289"/>
  </conditionalFormatting>
  <conditionalFormatting sqref="E7">
    <cfRule type="duplicateValues" dxfId="30139" priority="290"/>
  </conditionalFormatting>
  <conditionalFormatting sqref="E7">
    <cfRule type="duplicateValues" dxfId="30138" priority="291"/>
  </conditionalFormatting>
  <conditionalFormatting sqref="E7">
    <cfRule type="duplicateValues" dxfId="30137" priority="292"/>
  </conditionalFormatting>
  <conditionalFormatting sqref="D8:E8">
    <cfRule type="duplicateValues" dxfId="30136" priority="256"/>
  </conditionalFormatting>
  <conditionalFormatting sqref="D8:E8">
    <cfRule type="duplicateValues" dxfId="30135" priority="257"/>
  </conditionalFormatting>
  <conditionalFormatting sqref="D8:E8">
    <cfRule type="duplicateValues" dxfId="30134" priority="258"/>
  </conditionalFormatting>
  <conditionalFormatting sqref="D8">
    <cfRule type="duplicateValues" dxfId="30133" priority="259"/>
  </conditionalFormatting>
  <conditionalFormatting sqref="D8">
    <cfRule type="duplicateValues" dxfId="30132" priority="260"/>
  </conditionalFormatting>
  <conditionalFormatting sqref="D8:E8">
    <cfRule type="duplicateValues" dxfId="30131" priority="261"/>
  </conditionalFormatting>
  <conditionalFormatting sqref="E8">
    <cfRule type="duplicateValues" dxfId="30130" priority="262"/>
  </conditionalFormatting>
  <conditionalFormatting sqref="E8">
    <cfRule type="duplicateValues" dxfId="30129" priority="263"/>
  </conditionalFormatting>
  <conditionalFormatting sqref="E8">
    <cfRule type="duplicateValues" dxfId="30128" priority="264"/>
  </conditionalFormatting>
  <conditionalFormatting sqref="E8">
    <cfRule type="duplicateValues" dxfId="30127" priority="265"/>
  </conditionalFormatting>
  <conditionalFormatting sqref="E8">
    <cfRule type="duplicateValues" dxfId="30126" priority="266"/>
  </conditionalFormatting>
  <conditionalFormatting sqref="E8">
    <cfRule type="duplicateValues" dxfId="30125" priority="267"/>
  </conditionalFormatting>
  <conditionalFormatting sqref="D8">
    <cfRule type="duplicateValues" dxfId="30124" priority="268"/>
  </conditionalFormatting>
  <conditionalFormatting sqref="D8:E8">
    <cfRule type="duplicateValues" dxfId="30123" priority="269"/>
  </conditionalFormatting>
  <conditionalFormatting sqref="D8:E8">
    <cfRule type="duplicateValues" dxfId="30122" priority="270"/>
  </conditionalFormatting>
  <conditionalFormatting sqref="E8">
    <cfRule type="duplicateValues" dxfId="30121" priority="271"/>
  </conditionalFormatting>
  <conditionalFormatting sqref="E8">
    <cfRule type="duplicateValues" dxfId="30120" priority="272"/>
  </conditionalFormatting>
  <conditionalFormatting sqref="E8">
    <cfRule type="duplicateValues" dxfId="30119" priority="273"/>
  </conditionalFormatting>
  <conditionalFormatting sqref="G11">
    <cfRule type="duplicateValues" dxfId="30118" priority="246"/>
  </conditionalFormatting>
  <conditionalFormatting sqref="G11">
    <cfRule type="duplicateValues" dxfId="30117" priority="247"/>
  </conditionalFormatting>
  <conditionalFormatting sqref="G11">
    <cfRule type="duplicateValues" dxfId="30116" priority="248"/>
  </conditionalFormatting>
  <conditionalFormatting sqref="G11">
    <cfRule type="duplicateValues" dxfId="30115" priority="249"/>
  </conditionalFormatting>
  <conditionalFormatting sqref="G11">
    <cfRule type="duplicateValues" dxfId="30114" priority="250"/>
  </conditionalFormatting>
  <conditionalFormatting sqref="G11">
    <cfRule type="duplicateValues" dxfId="30113" priority="251"/>
  </conditionalFormatting>
  <conditionalFormatting sqref="G11">
    <cfRule type="duplicateValues" dxfId="30112" priority="252"/>
  </conditionalFormatting>
  <conditionalFormatting sqref="G11">
    <cfRule type="duplicateValues" dxfId="30111" priority="253"/>
  </conditionalFormatting>
  <conditionalFormatting sqref="G11">
    <cfRule type="duplicateValues" dxfId="30110" priority="254"/>
  </conditionalFormatting>
  <conditionalFormatting sqref="G9">
    <cfRule type="duplicateValues" dxfId="30109" priority="236"/>
  </conditionalFormatting>
  <conditionalFormatting sqref="G9">
    <cfRule type="duplicateValues" dxfId="30108" priority="237"/>
  </conditionalFormatting>
  <conditionalFormatting sqref="G9">
    <cfRule type="duplicateValues" dxfId="30107" priority="238"/>
  </conditionalFormatting>
  <conditionalFormatting sqref="G9">
    <cfRule type="duplicateValues" dxfId="30106" priority="239"/>
  </conditionalFormatting>
  <conditionalFormatting sqref="G9">
    <cfRule type="duplicateValues" dxfId="30105" priority="240"/>
  </conditionalFormatting>
  <conditionalFormatting sqref="G9">
    <cfRule type="duplicateValues" dxfId="30104" priority="241"/>
  </conditionalFormatting>
  <conditionalFormatting sqref="G9">
    <cfRule type="duplicateValues" dxfId="30103" priority="242"/>
  </conditionalFormatting>
  <conditionalFormatting sqref="G9">
    <cfRule type="duplicateValues" dxfId="30102" priority="243"/>
  </conditionalFormatting>
  <conditionalFormatting sqref="G9">
    <cfRule type="duplicateValues" dxfId="30101" priority="244"/>
  </conditionalFormatting>
  <conditionalFormatting sqref="G6">
    <cfRule type="duplicateValues" dxfId="30100" priority="226"/>
  </conditionalFormatting>
  <conditionalFormatting sqref="G6">
    <cfRule type="duplicateValues" dxfId="30099" priority="227"/>
  </conditionalFormatting>
  <conditionalFormatting sqref="G6">
    <cfRule type="duplicateValues" dxfId="30098" priority="228"/>
  </conditionalFormatting>
  <conditionalFormatting sqref="G6">
    <cfRule type="duplicateValues" dxfId="30097" priority="229"/>
  </conditionalFormatting>
  <conditionalFormatting sqref="G6">
    <cfRule type="duplicateValues" dxfId="30096" priority="230"/>
  </conditionalFormatting>
  <conditionalFormatting sqref="G6">
    <cfRule type="duplicateValues" dxfId="30095" priority="231"/>
  </conditionalFormatting>
  <conditionalFormatting sqref="G6">
    <cfRule type="duplicateValues" dxfId="30094" priority="232"/>
  </conditionalFormatting>
  <conditionalFormatting sqref="G6">
    <cfRule type="duplicateValues" dxfId="30093" priority="233"/>
  </conditionalFormatting>
  <conditionalFormatting sqref="G6">
    <cfRule type="duplicateValues" dxfId="30092" priority="234"/>
  </conditionalFormatting>
  <conditionalFormatting sqref="G7">
    <cfRule type="duplicateValues" dxfId="30091" priority="216"/>
  </conditionalFormatting>
  <conditionalFormatting sqref="G7">
    <cfRule type="duplicateValues" dxfId="30090" priority="217"/>
  </conditionalFormatting>
  <conditionalFormatting sqref="G7">
    <cfRule type="duplicateValues" dxfId="30089" priority="218"/>
  </conditionalFormatting>
  <conditionalFormatting sqref="G7">
    <cfRule type="duplicateValues" dxfId="30088" priority="219"/>
  </conditionalFormatting>
  <conditionalFormatting sqref="G7">
    <cfRule type="duplicateValues" dxfId="30087" priority="220"/>
  </conditionalFormatting>
  <conditionalFormatting sqref="G7">
    <cfRule type="duplicateValues" dxfId="30086" priority="221"/>
  </conditionalFormatting>
  <conditionalFormatting sqref="G7">
    <cfRule type="duplicateValues" dxfId="30085" priority="222"/>
  </conditionalFormatting>
  <conditionalFormatting sqref="G7">
    <cfRule type="duplicateValues" dxfId="30084" priority="223"/>
  </conditionalFormatting>
  <conditionalFormatting sqref="G7">
    <cfRule type="duplicateValues" dxfId="30083" priority="224"/>
  </conditionalFormatting>
  <conditionalFormatting sqref="G8">
    <cfRule type="duplicateValues" dxfId="30082" priority="206"/>
  </conditionalFormatting>
  <conditionalFormatting sqref="G8">
    <cfRule type="duplicateValues" dxfId="30081" priority="207"/>
  </conditionalFormatting>
  <conditionalFormatting sqref="G8">
    <cfRule type="duplicateValues" dxfId="30080" priority="208"/>
  </conditionalFormatting>
  <conditionalFormatting sqref="G8">
    <cfRule type="duplicateValues" dxfId="30079" priority="209"/>
  </conditionalFormatting>
  <conditionalFormatting sqref="G8">
    <cfRule type="duplicateValues" dxfId="30078" priority="210"/>
  </conditionalFormatting>
  <conditionalFormatting sqref="G8">
    <cfRule type="duplicateValues" dxfId="30077" priority="211"/>
  </conditionalFormatting>
  <conditionalFormatting sqref="G8">
    <cfRule type="duplicateValues" dxfId="30076" priority="212"/>
  </conditionalFormatting>
  <conditionalFormatting sqref="G8">
    <cfRule type="duplicateValues" dxfId="30075" priority="213"/>
  </conditionalFormatting>
  <conditionalFormatting sqref="G8">
    <cfRule type="duplicateValues" dxfId="30074" priority="214"/>
  </conditionalFormatting>
  <conditionalFormatting sqref="E11">
    <cfRule type="duplicateValues" dxfId="30073" priority="196"/>
  </conditionalFormatting>
  <conditionalFormatting sqref="E11">
    <cfRule type="duplicateValues" dxfId="30072" priority="197"/>
  </conditionalFormatting>
  <conditionalFormatting sqref="E11">
    <cfRule type="duplicateValues" dxfId="30071" priority="198"/>
  </conditionalFormatting>
  <conditionalFormatting sqref="E11">
    <cfRule type="duplicateValues" dxfId="30070" priority="199"/>
  </conditionalFormatting>
  <conditionalFormatting sqref="E11">
    <cfRule type="duplicateValues" dxfId="30069" priority="200"/>
  </conditionalFormatting>
  <conditionalFormatting sqref="E11">
    <cfRule type="duplicateValues" dxfId="30068" priority="201"/>
  </conditionalFormatting>
  <conditionalFormatting sqref="E11">
    <cfRule type="duplicateValues" dxfId="30067" priority="202"/>
  </conditionalFormatting>
  <conditionalFormatting sqref="E11">
    <cfRule type="duplicateValues" dxfId="30066" priority="203"/>
  </conditionalFormatting>
  <conditionalFormatting sqref="E11">
    <cfRule type="duplicateValues" dxfId="30065" priority="204"/>
  </conditionalFormatting>
  <conditionalFormatting sqref="F11">
    <cfRule type="duplicateValues" dxfId="30064" priority="192"/>
  </conditionalFormatting>
  <conditionalFormatting sqref="F11">
    <cfRule type="duplicateValues" dxfId="30063" priority="193"/>
  </conditionalFormatting>
  <conditionalFormatting sqref="F11">
    <cfRule type="duplicateValues" dxfId="30062" priority="194"/>
  </conditionalFormatting>
  <conditionalFormatting sqref="F9">
    <cfRule type="duplicateValues" dxfId="30061" priority="182"/>
  </conditionalFormatting>
  <conditionalFormatting sqref="F9">
    <cfRule type="duplicateValues" dxfId="30060" priority="183"/>
  </conditionalFormatting>
  <conditionalFormatting sqref="F9">
    <cfRule type="duplicateValues" dxfId="30059" priority="184"/>
  </conditionalFormatting>
  <conditionalFormatting sqref="F9">
    <cfRule type="duplicateValues" dxfId="30058" priority="185"/>
  </conditionalFormatting>
  <conditionalFormatting sqref="F9">
    <cfRule type="duplicateValues" dxfId="30057" priority="186"/>
  </conditionalFormatting>
  <conditionalFormatting sqref="F9">
    <cfRule type="duplicateValues" dxfId="30056" priority="187"/>
  </conditionalFormatting>
  <conditionalFormatting sqref="F9">
    <cfRule type="duplicateValues" dxfId="30055" priority="188"/>
  </conditionalFormatting>
  <conditionalFormatting sqref="F9">
    <cfRule type="duplicateValues" dxfId="30054" priority="189"/>
  </conditionalFormatting>
  <conditionalFormatting sqref="F9">
    <cfRule type="duplicateValues" dxfId="30053" priority="190"/>
  </conditionalFormatting>
  <conditionalFormatting sqref="F6">
    <cfRule type="duplicateValues" dxfId="30052" priority="172"/>
  </conditionalFormatting>
  <conditionalFormatting sqref="F6">
    <cfRule type="duplicateValues" dxfId="30051" priority="173"/>
  </conditionalFormatting>
  <conditionalFormatting sqref="F6">
    <cfRule type="duplicateValues" dxfId="30050" priority="174"/>
  </conditionalFormatting>
  <conditionalFormatting sqref="F6">
    <cfRule type="duplicateValues" dxfId="30049" priority="175"/>
  </conditionalFormatting>
  <conditionalFormatting sqref="F6">
    <cfRule type="duplicateValues" dxfId="30048" priority="176"/>
  </conditionalFormatting>
  <conditionalFormatting sqref="F6">
    <cfRule type="duplicateValues" dxfId="30047" priority="177"/>
  </conditionalFormatting>
  <conditionalFormatting sqref="F6">
    <cfRule type="duplicateValues" dxfId="30046" priority="178"/>
  </conditionalFormatting>
  <conditionalFormatting sqref="F6">
    <cfRule type="duplicateValues" dxfId="30045" priority="179"/>
  </conditionalFormatting>
  <conditionalFormatting sqref="F6">
    <cfRule type="duplicateValues" dxfId="30044" priority="180"/>
  </conditionalFormatting>
  <conditionalFormatting sqref="F7">
    <cfRule type="duplicateValues" dxfId="30043" priority="162"/>
  </conditionalFormatting>
  <conditionalFormatting sqref="F7">
    <cfRule type="duplicateValues" dxfId="30042" priority="163"/>
  </conditionalFormatting>
  <conditionalFormatting sqref="F7">
    <cfRule type="duplicateValues" dxfId="30041" priority="164"/>
  </conditionalFormatting>
  <conditionalFormatting sqref="F7">
    <cfRule type="duplicateValues" dxfId="30040" priority="165"/>
  </conditionalFormatting>
  <conditionalFormatting sqref="F7">
    <cfRule type="duplicateValues" dxfId="30039" priority="166"/>
  </conditionalFormatting>
  <conditionalFormatting sqref="F7">
    <cfRule type="duplicateValues" dxfId="30038" priority="167"/>
  </conditionalFormatting>
  <conditionalFormatting sqref="F7">
    <cfRule type="duplicateValues" dxfId="30037" priority="168"/>
  </conditionalFormatting>
  <conditionalFormatting sqref="F7">
    <cfRule type="duplicateValues" dxfId="30036" priority="169"/>
  </conditionalFormatting>
  <conditionalFormatting sqref="F7">
    <cfRule type="duplicateValues" dxfId="30035" priority="170"/>
  </conditionalFormatting>
  <conditionalFormatting sqref="F8">
    <cfRule type="duplicateValues" dxfId="30034" priority="152"/>
  </conditionalFormatting>
  <conditionalFormatting sqref="F8">
    <cfRule type="duplicateValues" dxfId="30033" priority="153"/>
  </conditionalFormatting>
  <conditionalFormatting sqref="F8">
    <cfRule type="duplicateValues" dxfId="30032" priority="154"/>
  </conditionalFormatting>
  <conditionalFormatting sqref="F8">
    <cfRule type="duplicateValues" dxfId="30031" priority="155"/>
  </conditionalFormatting>
  <conditionalFormatting sqref="F8">
    <cfRule type="duplicateValues" dxfId="30030" priority="156"/>
  </conditionalFormatting>
  <conditionalFormatting sqref="F8">
    <cfRule type="duplicateValues" dxfId="30029" priority="157"/>
  </conditionalFormatting>
  <conditionalFormatting sqref="F8">
    <cfRule type="duplicateValues" dxfId="30028" priority="158"/>
  </conditionalFormatting>
  <conditionalFormatting sqref="F8">
    <cfRule type="duplicateValues" dxfId="30027" priority="159"/>
  </conditionalFormatting>
  <conditionalFormatting sqref="F8">
    <cfRule type="duplicateValues" dxfId="30026" priority="160"/>
  </conditionalFormatting>
  <conditionalFormatting sqref="D10">
    <cfRule type="duplicateValues" dxfId="30025" priority="126"/>
  </conditionalFormatting>
  <conditionalFormatting sqref="D10">
    <cfRule type="duplicateValues" dxfId="30024" priority="127"/>
  </conditionalFormatting>
  <conditionalFormatting sqref="G10">
    <cfRule type="duplicateValues" dxfId="30023" priority="137"/>
  </conditionalFormatting>
  <conditionalFormatting sqref="G10">
    <cfRule type="duplicateValues" dxfId="30022" priority="138"/>
  </conditionalFormatting>
  <conditionalFormatting sqref="G10">
    <cfRule type="duplicateValues" dxfId="30021" priority="139"/>
  </conditionalFormatting>
  <conditionalFormatting sqref="G10">
    <cfRule type="duplicateValues" dxfId="30020" priority="140"/>
  </conditionalFormatting>
  <conditionalFormatting sqref="G10">
    <cfRule type="duplicateValues" dxfId="30019" priority="141"/>
  </conditionalFormatting>
  <conditionalFormatting sqref="G10">
    <cfRule type="duplicateValues" dxfId="30018" priority="142"/>
  </conditionalFormatting>
  <conditionalFormatting sqref="G10">
    <cfRule type="duplicateValues" dxfId="30017" priority="143"/>
  </conditionalFormatting>
  <conditionalFormatting sqref="G10">
    <cfRule type="duplicateValues" dxfId="30016" priority="144"/>
  </conditionalFormatting>
  <conditionalFormatting sqref="G10">
    <cfRule type="duplicateValues" dxfId="30015" priority="145"/>
  </conditionalFormatting>
  <conditionalFormatting sqref="F10">
    <cfRule type="duplicateValues" dxfId="30014" priority="108"/>
  </conditionalFormatting>
  <conditionalFormatting sqref="G10">
    <cfRule type="duplicateValues" dxfId="30013" priority="146"/>
    <cfRule type="duplicateValues" dxfId="30012" priority="147"/>
    <cfRule type="duplicateValues" dxfId="30011" priority="148"/>
  </conditionalFormatting>
  <conditionalFormatting sqref="G10">
    <cfRule type="duplicateValues" dxfId="30010" priority="149"/>
  </conditionalFormatting>
  <conditionalFormatting sqref="E10">
    <cfRule type="duplicateValues" dxfId="30009" priority="112"/>
  </conditionalFormatting>
  <conditionalFormatting sqref="E10">
    <cfRule type="duplicateValues" dxfId="30008" priority="113"/>
  </conditionalFormatting>
  <conditionalFormatting sqref="E10">
    <cfRule type="duplicateValues" dxfId="30007" priority="114"/>
  </conditionalFormatting>
  <conditionalFormatting sqref="E10">
    <cfRule type="duplicateValues" dxfId="30006" priority="115"/>
  </conditionalFormatting>
  <conditionalFormatting sqref="E10">
    <cfRule type="duplicateValues" dxfId="30005" priority="116"/>
  </conditionalFormatting>
  <conditionalFormatting sqref="E10">
    <cfRule type="duplicateValues" dxfId="30004" priority="117"/>
  </conditionalFormatting>
  <conditionalFormatting sqref="E10">
    <cfRule type="duplicateValues" dxfId="30003" priority="118"/>
  </conditionalFormatting>
  <conditionalFormatting sqref="E10">
    <cfRule type="duplicateValues" dxfId="30002" priority="119"/>
  </conditionalFormatting>
  <conditionalFormatting sqref="E10">
    <cfRule type="duplicateValues" dxfId="30001" priority="120"/>
  </conditionalFormatting>
  <conditionalFormatting sqref="F10">
    <cfRule type="duplicateValues" dxfId="30000" priority="102"/>
  </conditionalFormatting>
  <conditionalFormatting sqref="F10">
    <cfRule type="duplicateValues" dxfId="29999" priority="103"/>
  </conditionalFormatting>
  <conditionalFormatting sqref="F10">
    <cfRule type="duplicateValues" dxfId="29998" priority="104"/>
  </conditionalFormatting>
  <conditionalFormatting sqref="F10">
    <cfRule type="duplicateValues" dxfId="29997" priority="105"/>
  </conditionalFormatting>
  <conditionalFormatting sqref="F10">
    <cfRule type="duplicateValues" dxfId="29996" priority="106"/>
  </conditionalFormatting>
  <conditionalFormatting sqref="F10">
    <cfRule type="duplicateValues" dxfId="29995" priority="107"/>
  </conditionalFormatting>
  <conditionalFormatting sqref="F10">
    <cfRule type="duplicateValues" dxfId="29994" priority="109"/>
  </conditionalFormatting>
  <conditionalFormatting sqref="F10">
    <cfRule type="duplicateValues" dxfId="29993" priority="110"/>
  </conditionalFormatting>
  <conditionalFormatting sqref="D10:F10">
    <cfRule type="duplicateValues" dxfId="29992" priority="122"/>
    <cfRule type="duplicateValues" dxfId="29991" priority="123"/>
    <cfRule type="duplicateValues" dxfId="29990" priority="124"/>
  </conditionalFormatting>
  <conditionalFormatting sqref="D10">
    <cfRule type="duplicateValues" dxfId="29989" priority="125"/>
  </conditionalFormatting>
  <conditionalFormatting sqref="D10">
    <cfRule type="duplicateValues" dxfId="29988" priority="128"/>
  </conditionalFormatting>
  <conditionalFormatting sqref="D10">
    <cfRule type="duplicateValues" dxfId="29987" priority="129"/>
  </conditionalFormatting>
  <conditionalFormatting sqref="D10">
    <cfRule type="duplicateValues" dxfId="29986" priority="130"/>
  </conditionalFormatting>
  <conditionalFormatting sqref="D10">
    <cfRule type="duplicateValues" dxfId="29985" priority="131"/>
  </conditionalFormatting>
  <conditionalFormatting sqref="D10">
    <cfRule type="duplicateValues" dxfId="29984" priority="132"/>
  </conditionalFormatting>
  <conditionalFormatting sqref="D10">
    <cfRule type="duplicateValues" dxfId="29983" priority="133"/>
  </conditionalFormatting>
  <conditionalFormatting sqref="D10:F10">
    <cfRule type="duplicateValues" dxfId="29982" priority="134"/>
  </conditionalFormatting>
  <conditionalFormatting sqref="F11">
    <cfRule type="duplicateValues" dxfId="29981" priority="332"/>
  </conditionalFormatting>
  <conditionalFormatting sqref="F11">
    <cfRule type="duplicateValues" dxfId="29980" priority="333"/>
  </conditionalFormatting>
  <conditionalFormatting sqref="F11">
    <cfRule type="duplicateValues" dxfId="29979" priority="334"/>
  </conditionalFormatting>
  <conditionalFormatting sqref="F11">
    <cfRule type="duplicateValues" dxfId="29978" priority="335"/>
  </conditionalFormatting>
  <conditionalFormatting sqref="F11">
    <cfRule type="duplicateValues" dxfId="29977" priority="336"/>
  </conditionalFormatting>
  <conditionalFormatting sqref="F11">
    <cfRule type="duplicateValues" dxfId="29976" priority="337"/>
  </conditionalFormatting>
  <conditionalFormatting sqref="D11">
    <cfRule type="duplicateValues" dxfId="29975" priority="338"/>
  </conditionalFormatting>
  <conditionalFormatting sqref="D11">
    <cfRule type="duplicateValues" dxfId="29974" priority="339"/>
  </conditionalFormatting>
  <conditionalFormatting sqref="D11">
    <cfRule type="duplicateValues" dxfId="29973" priority="340"/>
  </conditionalFormatting>
  <conditionalFormatting sqref="D11">
    <cfRule type="duplicateValues" dxfId="29972" priority="341"/>
  </conditionalFormatting>
  <conditionalFormatting sqref="D11">
    <cfRule type="duplicateValues" dxfId="29971" priority="342"/>
  </conditionalFormatting>
  <conditionalFormatting sqref="D11">
    <cfRule type="duplicateValues" dxfId="29970" priority="343"/>
  </conditionalFormatting>
  <conditionalFormatting sqref="D11">
    <cfRule type="duplicateValues" dxfId="29969" priority="344"/>
  </conditionalFormatting>
  <conditionalFormatting sqref="D11">
    <cfRule type="duplicateValues" dxfId="29968" priority="345"/>
  </conditionalFormatting>
  <conditionalFormatting sqref="D11">
    <cfRule type="duplicateValues" dxfId="29967" priority="346"/>
  </conditionalFormatting>
  <conditionalFormatting sqref="E17">
    <cfRule type="duplicateValues" dxfId="29966" priority="92"/>
  </conditionalFormatting>
  <conditionalFormatting sqref="E17">
    <cfRule type="duplicateValues" dxfId="29965" priority="93"/>
  </conditionalFormatting>
  <conditionalFormatting sqref="E17">
    <cfRule type="duplicateValues" dxfId="29964" priority="94"/>
  </conditionalFormatting>
  <conditionalFormatting sqref="E17">
    <cfRule type="duplicateValues" dxfId="29963" priority="95"/>
  </conditionalFormatting>
  <conditionalFormatting sqref="E17">
    <cfRule type="duplicateValues" dxfId="29962" priority="96"/>
  </conditionalFormatting>
  <conditionalFormatting sqref="E17">
    <cfRule type="duplicateValues" dxfId="29961" priority="97"/>
  </conditionalFormatting>
  <conditionalFormatting sqref="E17">
    <cfRule type="duplicateValues" dxfId="29960" priority="98"/>
  </conditionalFormatting>
  <conditionalFormatting sqref="E17">
    <cfRule type="duplicateValues" dxfId="29959" priority="99"/>
  </conditionalFormatting>
  <conditionalFormatting sqref="E17">
    <cfRule type="duplicateValues" dxfId="29958" priority="100"/>
  </conditionalFormatting>
  <conditionalFormatting sqref="K13">
    <cfRule type="duplicateValues" dxfId="29957" priority="84"/>
  </conditionalFormatting>
  <conditionalFormatting sqref="K13">
    <cfRule type="duplicateValues" dxfId="29956" priority="85"/>
  </conditionalFormatting>
  <conditionalFormatting sqref="K13">
    <cfRule type="duplicateValues" dxfId="29955" priority="86"/>
  </conditionalFormatting>
  <conditionalFormatting sqref="K13">
    <cfRule type="duplicateValues" dxfId="29954" priority="87"/>
  </conditionalFormatting>
  <conditionalFormatting sqref="K13">
    <cfRule type="duplicateValues" dxfId="29953" priority="88"/>
  </conditionalFormatting>
  <conditionalFormatting sqref="K13">
    <cfRule type="duplicateValues" dxfId="29952" priority="89"/>
  </conditionalFormatting>
  <conditionalFormatting sqref="D13">
    <cfRule type="duplicateValues" dxfId="29951" priority="83"/>
  </conditionalFormatting>
  <conditionalFormatting sqref="D13">
    <cfRule type="duplicateValues" dxfId="29950" priority="70"/>
  </conditionalFormatting>
  <conditionalFormatting sqref="D13">
    <cfRule type="duplicateValues" dxfId="29949" priority="71"/>
  </conditionalFormatting>
  <conditionalFormatting sqref="D13">
    <cfRule type="duplicateValues" dxfId="29948" priority="72"/>
  </conditionalFormatting>
  <conditionalFormatting sqref="D13">
    <cfRule type="duplicateValues" dxfId="29947" priority="73"/>
  </conditionalFormatting>
  <conditionalFormatting sqref="D13">
    <cfRule type="duplicateValues" dxfId="29946" priority="74"/>
  </conditionalFormatting>
  <conditionalFormatting sqref="D13">
    <cfRule type="duplicateValues" dxfId="29945" priority="75"/>
  </conditionalFormatting>
  <conditionalFormatting sqref="D13">
    <cfRule type="duplicateValues" dxfId="29944" priority="76"/>
  </conditionalFormatting>
  <conditionalFormatting sqref="D13">
    <cfRule type="duplicateValues" dxfId="29943" priority="77"/>
  </conditionalFormatting>
  <conditionalFormatting sqref="D13">
    <cfRule type="duplicateValues" dxfId="29942" priority="78"/>
  </conditionalFormatting>
  <conditionalFormatting sqref="D13">
    <cfRule type="duplicateValues" dxfId="29941" priority="79"/>
    <cfRule type="duplicateValues" dxfId="29940" priority="80"/>
    <cfRule type="duplicateValues" dxfId="29939" priority="81"/>
  </conditionalFormatting>
  <conditionalFormatting sqref="D23">
    <cfRule type="duplicateValues" dxfId="29938" priority="46"/>
  </conditionalFormatting>
  <conditionalFormatting sqref="D23">
    <cfRule type="duplicateValues" dxfId="29937" priority="47"/>
  </conditionalFormatting>
  <conditionalFormatting sqref="D23">
    <cfRule type="duplicateValues" dxfId="29936" priority="48"/>
  </conditionalFormatting>
  <conditionalFormatting sqref="D23">
    <cfRule type="duplicateValues" dxfId="29935" priority="49"/>
  </conditionalFormatting>
  <conditionalFormatting sqref="D23">
    <cfRule type="duplicateValues" dxfId="29934" priority="50"/>
  </conditionalFormatting>
  <conditionalFormatting sqref="D23">
    <cfRule type="duplicateValues" dxfId="29933" priority="51"/>
  </conditionalFormatting>
  <conditionalFormatting sqref="D23">
    <cfRule type="duplicateValues" dxfId="29932" priority="52"/>
  </conditionalFormatting>
  <conditionalFormatting sqref="D23">
    <cfRule type="duplicateValues" dxfId="29931" priority="53"/>
  </conditionalFormatting>
  <conditionalFormatting sqref="D23">
    <cfRule type="duplicateValues" dxfId="29930" priority="54"/>
  </conditionalFormatting>
  <conditionalFormatting sqref="D23">
    <cfRule type="duplicateValues" dxfId="29929" priority="56"/>
    <cfRule type="duplicateValues" dxfId="29928" priority="57"/>
    <cfRule type="duplicateValues" dxfId="29927" priority="58"/>
  </conditionalFormatting>
  <conditionalFormatting sqref="G22">
    <cfRule type="duplicateValues" dxfId="29926" priority="32"/>
    <cfRule type="duplicateValues" dxfId="29925" priority="33"/>
    <cfRule type="duplicateValues" dxfId="29924" priority="34"/>
  </conditionalFormatting>
  <conditionalFormatting sqref="G22">
    <cfRule type="duplicateValues" dxfId="29923" priority="35"/>
  </conditionalFormatting>
  <conditionalFormatting sqref="G22">
    <cfRule type="duplicateValues" dxfId="29922" priority="36"/>
  </conditionalFormatting>
  <conditionalFormatting sqref="G22">
    <cfRule type="duplicateValues" dxfId="29921" priority="37"/>
  </conditionalFormatting>
  <conditionalFormatting sqref="G22">
    <cfRule type="duplicateValues" dxfId="29920" priority="38"/>
  </conditionalFormatting>
  <conditionalFormatting sqref="G22">
    <cfRule type="duplicateValues" dxfId="29919" priority="39"/>
  </conditionalFormatting>
  <conditionalFormatting sqref="G22">
    <cfRule type="duplicateValues" dxfId="29918" priority="40"/>
  </conditionalFormatting>
  <conditionalFormatting sqref="G22">
    <cfRule type="duplicateValues" dxfId="29917" priority="41"/>
  </conditionalFormatting>
  <conditionalFormatting sqref="G22">
    <cfRule type="duplicateValues" dxfId="29916" priority="42"/>
  </conditionalFormatting>
  <conditionalFormatting sqref="G22">
    <cfRule type="duplicateValues" dxfId="29915" priority="43"/>
  </conditionalFormatting>
  <conditionalFormatting sqref="E23">
    <cfRule type="duplicateValues" dxfId="29914" priority="16"/>
  </conditionalFormatting>
  <conditionalFormatting sqref="E23">
    <cfRule type="duplicateValues" dxfId="29913" priority="17"/>
  </conditionalFormatting>
  <conditionalFormatting sqref="E23">
    <cfRule type="duplicateValues" dxfId="29912" priority="12"/>
    <cfRule type="duplicateValues" dxfId="29911" priority="13"/>
    <cfRule type="duplicateValues" dxfId="29910" priority="14"/>
  </conditionalFormatting>
  <conditionalFormatting sqref="E23">
    <cfRule type="duplicateValues" dxfId="29909" priority="15"/>
  </conditionalFormatting>
  <conditionalFormatting sqref="E23">
    <cfRule type="duplicateValues" dxfId="29908" priority="18"/>
  </conditionalFormatting>
  <conditionalFormatting sqref="E23">
    <cfRule type="duplicateValues" dxfId="29907" priority="19"/>
  </conditionalFormatting>
  <conditionalFormatting sqref="E23">
    <cfRule type="duplicateValues" dxfId="29906" priority="20"/>
  </conditionalFormatting>
  <conditionalFormatting sqref="E23">
    <cfRule type="duplicateValues" dxfId="29905" priority="21"/>
  </conditionalFormatting>
  <conditionalFormatting sqref="E23">
    <cfRule type="duplicateValues" dxfId="29904" priority="22"/>
  </conditionalFormatting>
  <conditionalFormatting sqref="E23">
    <cfRule type="duplicateValues" dxfId="29903" priority="23"/>
  </conditionalFormatting>
  <conditionalFormatting sqref="E23">
    <cfRule type="duplicateValues" dxfId="29902" priority="24"/>
  </conditionalFormatting>
  <conditionalFormatting sqref="E23">
    <cfRule type="duplicateValues" dxfId="29901" priority="26"/>
    <cfRule type="duplicateValues" dxfId="29900" priority="27"/>
    <cfRule type="duplicateValues" dxfId="29899" priority="28"/>
  </conditionalFormatting>
  <conditionalFormatting sqref="E23">
    <cfRule type="duplicateValues" dxfId="29898" priority="30"/>
  </conditionalFormatting>
  <conditionalFormatting sqref="E23">
    <cfRule type="duplicateValues" dxfId="29897" priority="2"/>
  </conditionalFormatting>
  <conditionalFormatting sqref="E23">
    <cfRule type="duplicateValues" dxfId="29896" priority="3"/>
  </conditionalFormatting>
  <conditionalFormatting sqref="E23">
    <cfRule type="duplicateValues" dxfId="29895" priority="4"/>
  </conditionalFormatting>
  <conditionalFormatting sqref="E23">
    <cfRule type="duplicateValues" dxfId="29894" priority="5"/>
  </conditionalFormatting>
  <conditionalFormatting sqref="E23">
    <cfRule type="duplicateValues" dxfId="29893" priority="6"/>
  </conditionalFormatting>
  <conditionalFormatting sqref="E23">
    <cfRule type="duplicateValues" dxfId="29892" priority="7"/>
  </conditionalFormatting>
  <conditionalFormatting sqref="E23">
    <cfRule type="duplicateValues" dxfId="29891" priority="8"/>
  </conditionalFormatting>
  <conditionalFormatting sqref="E23">
    <cfRule type="duplicateValues" dxfId="29890" priority="9"/>
  </conditionalFormatting>
  <conditionalFormatting sqref="E23">
    <cfRule type="duplicateValues" dxfId="29889" priority="10"/>
  </conditionalFormatting>
  <dataValidations disablePrompts="1" count="1">
    <dataValidation type="list" allowBlank="1" showInputMessage="1" showErrorMessage="1" sqref="B25 B30:B31 B6:B23">
      <formula1>$AP$60:$AP$77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P77"/>
  <sheetViews>
    <sheetView zoomScale="160" zoomScaleNormal="160" workbookViewId="0">
      <selection activeCell="D31" sqref="D31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42870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Q21+Q33</f>
        <v>66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24</v>
      </c>
      <c r="C6" s="229" t="s">
        <v>616</v>
      </c>
      <c r="D6" s="25" t="s">
        <v>1144</v>
      </c>
      <c r="E6" s="25" t="s">
        <v>1145</v>
      </c>
      <c r="F6" s="25" t="s">
        <v>1043</v>
      </c>
      <c r="G6" s="25" t="s">
        <v>1146</v>
      </c>
      <c r="H6" s="26" t="s">
        <v>1149</v>
      </c>
      <c r="I6" s="26"/>
      <c r="J6" s="26"/>
      <c r="K6" s="26"/>
      <c r="L6" s="221"/>
      <c r="M6" s="221"/>
      <c r="N6" s="222">
        <f>Q6</f>
        <v>8</v>
      </c>
      <c r="O6" s="223">
        <f>COUNTIF(S6:V8,1)</f>
        <v>7</v>
      </c>
      <c r="P6" s="223">
        <f>COUNTIF(X6:AA8,1)</f>
        <v>1</v>
      </c>
      <c r="Q6" s="223">
        <f>O6+P6</f>
        <v>8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0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1147</v>
      </c>
      <c r="E7" s="25" t="s">
        <v>1148</v>
      </c>
      <c r="F7" s="25" t="s">
        <v>1172</v>
      </c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30</v>
      </c>
      <c r="C9" s="239" t="s">
        <v>1174</v>
      </c>
      <c r="D9" s="25" t="s">
        <v>1162</v>
      </c>
      <c r="E9" s="25" t="s">
        <v>1164</v>
      </c>
      <c r="F9" s="25" t="s">
        <v>1165</v>
      </c>
      <c r="G9" s="35" t="s">
        <v>1066</v>
      </c>
      <c r="H9" s="26" t="s">
        <v>1161</v>
      </c>
      <c r="I9" s="26" t="s">
        <v>1163</v>
      </c>
      <c r="J9" s="26"/>
      <c r="K9" s="26"/>
      <c r="L9" s="241"/>
      <c r="M9" s="241"/>
      <c r="N9" s="244">
        <f>Q9</f>
        <v>14</v>
      </c>
      <c r="O9" s="230">
        <f>COUNTIF(S9:V12,1)</f>
        <v>12</v>
      </c>
      <c r="P9" s="230">
        <f>COUNTIF(X9:AA12,1)</f>
        <v>2</v>
      </c>
      <c r="Q9" s="230">
        <f>O9+P9</f>
        <v>14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1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35" t="s">
        <v>1067</v>
      </c>
      <c r="E10" s="35" t="s">
        <v>1068</v>
      </c>
      <c r="F10" s="25" t="s">
        <v>1175</v>
      </c>
      <c r="G10" s="25" t="s">
        <v>1176</v>
      </c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  <c r="AD10" s="12"/>
    </row>
    <row r="11" spans="1:30" ht="11.25" customHeight="1" x14ac:dyDescent="0.3">
      <c r="A11" s="234"/>
      <c r="B11" s="237"/>
      <c r="C11" s="229"/>
      <c r="D11" s="25" t="s">
        <v>1177</v>
      </c>
      <c r="E11" s="35" t="s">
        <v>1196</v>
      </c>
      <c r="F11" s="35" t="s">
        <v>1197</v>
      </c>
      <c r="G11" s="35" t="s">
        <v>1198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  <c r="AD11" s="12"/>
    </row>
    <row r="12" spans="1:30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3">
        <v>3</v>
      </c>
      <c r="B13" s="236" t="s">
        <v>25</v>
      </c>
      <c r="C13" s="239" t="s">
        <v>103</v>
      </c>
      <c r="D13" s="25" t="s">
        <v>1135</v>
      </c>
      <c r="E13" s="25" t="s">
        <v>1048</v>
      </c>
      <c r="F13" s="25" t="s">
        <v>1047</v>
      </c>
      <c r="G13" s="25" t="s">
        <v>1046</v>
      </c>
      <c r="H13" s="26" t="s">
        <v>1089</v>
      </c>
      <c r="I13" s="26" t="s">
        <v>1151</v>
      </c>
      <c r="J13" s="26" t="s">
        <v>1152</v>
      </c>
      <c r="K13" s="26" t="s">
        <v>1153</v>
      </c>
      <c r="L13" s="241"/>
      <c r="M13" s="241"/>
      <c r="N13" s="244">
        <f>Q13</f>
        <v>17</v>
      </c>
      <c r="O13" s="230">
        <f>COUNTIF(S13:V16,1)</f>
        <v>9</v>
      </c>
      <c r="P13" s="230">
        <f>COUNTIF(X13:AA16,1)</f>
        <v>8</v>
      </c>
      <c r="Q13" s="230">
        <f>O13+P13</f>
        <v>17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1</v>
      </c>
    </row>
    <row r="14" spans="1:30" ht="11.25" customHeight="1" x14ac:dyDescent="0.3">
      <c r="A14" s="234"/>
      <c r="B14" s="237"/>
      <c r="C14" s="229"/>
      <c r="D14" s="25" t="s">
        <v>1150</v>
      </c>
      <c r="E14" s="25" t="s">
        <v>1158</v>
      </c>
      <c r="F14" s="25" t="s">
        <v>1159</v>
      </c>
      <c r="G14" s="25" t="s">
        <v>1160</v>
      </c>
      <c r="H14" s="26" t="s">
        <v>1154</v>
      </c>
      <c r="I14" s="26" t="s">
        <v>1155</v>
      </c>
      <c r="J14" s="26" t="s">
        <v>1156</v>
      </c>
      <c r="K14" s="26" t="s">
        <v>1157</v>
      </c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</row>
    <row r="15" spans="1:30" ht="11.25" customHeight="1" x14ac:dyDescent="0.3">
      <c r="A15" s="234"/>
      <c r="B15" s="237"/>
      <c r="C15" s="229"/>
      <c r="D15" s="25" t="s">
        <v>1173</v>
      </c>
      <c r="E15" s="2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7" ht="11.25" customHeight="1" x14ac:dyDescent="0.3">
      <c r="A17" s="233">
        <v>4</v>
      </c>
      <c r="B17" s="236" t="s">
        <v>37</v>
      </c>
      <c r="C17" s="239" t="s">
        <v>1178</v>
      </c>
      <c r="D17" s="25" t="s">
        <v>1166</v>
      </c>
      <c r="E17" s="25" t="s">
        <v>1170</v>
      </c>
      <c r="F17" s="25" t="s">
        <v>971</v>
      </c>
      <c r="G17" s="25" t="s">
        <v>972</v>
      </c>
      <c r="H17" s="26" t="s">
        <v>1167</v>
      </c>
      <c r="I17" s="26" t="s">
        <v>1168</v>
      </c>
      <c r="J17" s="26" t="s">
        <v>1169</v>
      </c>
      <c r="K17" s="26" t="s">
        <v>1171</v>
      </c>
      <c r="L17" s="241"/>
      <c r="M17" s="241"/>
      <c r="N17" s="244">
        <f>Q17</f>
        <v>15</v>
      </c>
      <c r="O17" s="230">
        <f>COUNTIF(S17:V20,1)</f>
        <v>11</v>
      </c>
      <c r="P17" s="230">
        <f>COUNTIF(X17:AA20,1)</f>
        <v>4</v>
      </c>
      <c r="Q17" s="230">
        <f>O17+P17</f>
        <v>15</v>
      </c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1</v>
      </c>
      <c r="Y17" s="10">
        <f t="shared" si="1"/>
        <v>1</v>
      </c>
      <c r="Z17" s="10">
        <f t="shared" si="1"/>
        <v>1</v>
      </c>
      <c r="AA17" s="10">
        <f t="shared" si="1"/>
        <v>1</v>
      </c>
    </row>
    <row r="18" spans="1:27" ht="11.25" customHeight="1" x14ac:dyDescent="0.3">
      <c r="A18" s="234"/>
      <c r="B18" s="237"/>
      <c r="C18" s="229"/>
      <c r="D18" s="25" t="s">
        <v>1179</v>
      </c>
      <c r="E18" s="25" t="s">
        <v>1180</v>
      </c>
      <c r="F18" s="25" t="s">
        <v>1181</v>
      </c>
      <c r="G18" s="35" t="s">
        <v>1195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7" ht="11.25" customHeight="1" x14ac:dyDescent="0.3">
      <c r="A19" s="234"/>
      <c r="B19" s="237"/>
      <c r="C19" s="229"/>
      <c r="D19" s="35" t="s">
        <v>1199</v>
      </c>
      <c r="E19" s="35" t="s">
        <v>1200</v>
      </c>
      <c r="F19" s="35" t="s">
        <v>1201</v>
      </c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7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27" ht="10.5" customHeight="1" x14ac:dyDescent="0.3">
      <c r="A21" s="247"/>
      <c r="B21" s="264"/>
      <c r="C21" s="265"/>
      <c r="D21" s="224" t="s">
        <v>17</v>
      </c>
      <c r="E21" s="225"/>
      <c r="F21" s="225"/>
      <c r="G21" s="225"/>
      <c r="H21" s="225"/>
      <c r="I21" s="225"/>
      <c r="J21" s="225"/>
      <c r="K21" s="226"/>
      <c r="L21" s="13"/>
      <c r="M21" s="14"/>
      <c r="N21" s="14"/>
      <c r="O21" s="55">
        <f>SUM($O$6:$O$20)</f>
        <v>39</v>
      </c>
      <c r="P21" s="56">
        <f>SUM($P$6:$P$20)</f>
        <v>15</v>
      </c>
      <c r="Q21" s="15">
        <f>SUM(Q6:Q20)</f>
        <v>54</v>
      </c>
      <c r="R21" s="1"/>
      <c r="S21" s="10"/>
      <c r="T21" s="10"/>
      <c r="U21" s="10"/>
      <c r="V21" s="10"/>
      <c r="W21" s="1"/>
      <c r="X21" s="10"/>
      <c r="Y21" s="10"/>
      <c r="Z21" s="10"/>
      <c r="AA21" s="10"/>
    </row>
    <row r="22" spans="1:27" ht="11.25" customHeight="1" x14ac:dyDescent="0.3">
      <c r="A22" s="248">
        <v>1</v>
      </c>
      <c r="B22" s="249" t="s">
        <v>38</v>
      </c>
      <c r="C22" s="229" t="s">
        <v>1186</v>
      </c>
      <c r="D22" s="25" t="s">
        <v>1182</v>
      </c>
      <c r="E22" s="25" t="s">
        <v>1183</v>
      </c>
      <c r="F22" s="25" t="s">
        <v>1184</v>
      </c>
      <c r="G22" s="25" t="s">
        <v>1185</v>
      </c>
      <c r="H22" s="26"/>
      <c r="I22" s="26"/>
      <c r="J22" s="26"/>
      <c r="K22" s="26"/>
      <c r="L22" s="221"/>
      <c r="M22" s="221"/>
      <c r="N22" s="222">
        <f>Q22</f>
        <v>4</v>
      </c>
      <c r="O22" s="223">
        <f>COUNTIF(S22:V24,1)</f>
        <v>4</v>
      </c>
      <c r="P22" s="223">
        <f>COUNTIF(X22:AA24,1)</f>
        <v>0</v>
      </c>
      <c r="Q22" s="223">
        <f>O22+P22</f>
        <v>4</v>
      </c>
      <c r="R22" s="1"/>
      <c r="S22" s="10">
        <f t="shared" ref="S22:V28" si="2">IF(D22=$V$1,0,1)</f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ref="X22:AA28" si="3">IF(H22=$V$1,0,1)</f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7" ht="11.25" customHeight="1" x14ac:dyDescent="0.3">
      <c r="A23" s="248"/>
      <c r="B23" s="250"/>
      <c r="C23" s="229"/>
      <c r="D23" s="25"/>
      <c r="E23" s="25"/>
      <c r="F23" s="25"/>
      <c r="G23" s="25"/>
      <c r="H23" s="26"/>
      <c r="I23" s="26"/>
      <c r="J23" s="26"/>
      <c r="K23" s="26"/>
      <c r="L23" s="221"/>
      <c r="M23" s="221"/>
      <c r="N23" s="222"/>
      <c r="O23" s="223"/>
      <c r="P23" s="223"/>
      <c r="Q23" s="223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7" ht="11.25" customHeight="1" x14ac:dyDescent="0.3">
      <c r="A24" s="248"/>
      <c r="B24" s="250"/>
      <c r="C24" s="240"/>
      <c r="D24" s="25"/>
      <c r="E24" s="25"/>
      <c r="F24" s="25"/>
      <c r="G24" s="25"/>
      <c r="H24" s="26"/>
      <c r="I24" s="26"/>
      <c r="J24" s="26"/>
      <c r="K24" s="26"/>
      <c r="L24" s="221"/>
      <c r="M24" s="221"/>
      <c r="N24" s="222"/>
      <c r="O24" s="223"/>
      <c r="P24" s="223"/>
      <c r="Q24" s="223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7" ht="11.25" customHeight="1" x14ac:dyDescent="0.3">
      <c r="A25" s="248">
        <v>2</v>
      </c>
      <c r="B25" s="249" t="s">
        <v>27</v>
      </c>
      <c r="C25" s="229" t="s">
        <v>1187</v>
      </c>
      <c r="D25" s="25" t="s">
        <v>1188</v>
      </c>
      <c r="E25" s="25" t="s">
        <v>1189</v>
      </c>
      <c r="F25" s="25"/>
      <c r="G25" s="25"/>
      <c r="H25" s="26"/>
      <c r="I25" s="26"/>
      <c r="J25" s="26"/>
      <c r="K25" s="26"/>
      <c r="L25" s="221"/>
      <c r="M25" s="221"/>
      <c r="N25" s="222">
        <f>Q25</f>
        <v>2</v>
      </c>
      <c r="O25" s="223">
        <f>COUNTIF(S25:V26,1)</f>
        <v>2</v>
      </c>
      <c r="P25" s="223">
        <f>COUNTIF(X25:AA26,1)</f>
        <v>0</v>
      </c>
      <c r="Q25" s="223">
        <f>O25+P25</f>
        <v>2</v>
      </c>
      <c r="R25" s="1"/>
      <c r="S25" s="10">
        <f t="shared" si="2"/>
        <v>1</v>
      </c>
      <c r="T25" s="10">
        <f t="shared" si="2"/>
        <v>1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7" ht="11.25" customHeight="1" x14ac:dyDescent="0.3">
      <c r="A26" s="248"/>
      <c r="B26" s="250"/>
      <c r="C26" s="240"/>
      <c r="D26" s="25"/>
      <c r="E26" s="25"/>
      <c r="F26" s="25"/>
      <c r="G26" s="25"/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7" ht="11.25" customHeight="1" x14ac:dyDescent="0.3">
      <c r="A27" s="248">
        <v>3</v>
      </c>
      <c r="B27" s="251" t="s">
        <v>29</v>
      </c>
      <c r="C27" s="239" t="s">
        <v>166</v>
      </c>
      <c r="D27" s="25" t="s">
        <v>1190</v>
      </c>
      <c r="E27" s="25" t="s">
        <v>1191</v>
      </c>
      <c r="F27" s="25"/>
      <c r="G27" s="25"/>
      <c r="H27" s="26"/>
      <c r="I27" s="26"/>
      <c r="J27" s="26"/>
      <c r="K27" s="26"/>
      <c r="L27" s="221"/>
      <c r="M27" s="221"/>
      <c r="N27" s="222">
        <f>Q27</f>
        <v>2</v>
      </c>
      <c r="O27" s="223">
        <f>COUNTIF(S27:V29,1)</f>
        <v>2</v>
      </c>
      <c r="P27" s="223">
        <f>COUNTIF(X27:AA29,1)</f>
        <v>0</v>
      </c>
      <c r="Q27" s="223">
        <f>O27+P27</f>
        <v>2</v>
      </c>
      <c r="R27" s="1"/>
      <c r="S27" s="10">
        <f t="shared" si="2"/>
        <v>1</v>
      </c>
      <c r="T27" s="10">
        <f t="shared" si="2"/>
        <v>1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7" ht="11.25" customHeight="1" x14ac:dyDescent="0.3">
      <c r="A28" s="248"/>
      <c r="B28" s="251"/>
      <c r="C28" s="229"/>
      <c r="D28" s="25"/>
      <c r="E28" s="25"/>
      <c r="F28" s="25"/>
      <c r="G28" s="25"/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7" ht="11.25" customHeight="1" x14ac:dyDescent="0.3">
      <c r="A29" s="248"/>
      <c r="B29" s="251"/>
      <c r="C29" s="240"/>
      <c r="D29" s="25"/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ref="S29:V32" si="4">IF(D29=$V$1,0,1)</f>
        <v>0</v>
      </c>
      <c r="T29" s="10">
        <f t="shared" si="4"/>
        <v>0</v>
      </c>
      <c r="U29" s="10">
        <f t="shared" si="4"/>
        <v>0</v>
      </c>
      <c r="V29" s="10">
        <f t="shared" si="4"/>
        <v>0</v>
      </c>
      <c r="W29" s="1"/>
      <c r="X29" s="10">
        <f t="shared" ref="X29:AA32" si="5">IF(H29=$V$1,0,1)</f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27" ht="11.25" customHeight="1" x14ac:dyDescent="0.3">
      <c r="A30" s="248">
        <v>4</v>
      </c>
      <c r="B30" s="251" t="s">
        <v>33</v>
      </c>
      <c r="C30" s="229" t="s">
        <v>103</v>
      </c>
      <c r="D30" s="25" t="s">
        <v>774</v>
      </c>
      <c r="E30" s="25" t="s">
        <v>1192</v>
      </c>
      <c r="F30" s="25" t="s">
        <v>1193</v>
      </c>
      <c r="G30" s="25" t="s">
        <v>1194</v>
      </c>
      <c r="H30" s="26"/>
      <c r="I30" s="26"/>
      <c r="J30" s="26"/>
      <c r="K30" s="26"/>
      <c r="L30" s="221"/>
      <c r="M30" s="221"/>
      <c r="N30" s="222">
        <f>Q30</f>
        <v>4</v>
      </c>
      <c r="O30" s="223">
        <f>COUNTIF(S30:V32,1)</f>
        <v>4</v>
      </c>
      <c r="P30" s="223">
        <f>COUNTIF(X30:AA32,1)</f>
        <v>0</v>
      </c>
      <c r="Q30" s="223">
        <f>O30+P30</f>
        <v>4</v>
      </c>
      <c r="R30" s="1"/>
      <c r="S30" s="10">
        <f t="shared" si="4"/>
        <v>1</v>
      </c>
      <c r="T30" s="10">
        <f t="shared" si="4"/>
        <v>1</v>
      </c>
      <c r="U30" s="10">
        <f t="shared" si="4"/>
        <v>1</v>
      </c>
      <c r="V30" s="10">
        <f t="shared" si="4"/>
        <v>1</v>
      </c>
      <c r="W30" s="1"/>
      <c r="X30" s="10">
        <f t="shared" si="5"/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27" ht="11.25" customHeight="1" x14ac:dyDescent="0.3">
      <c r="A31" s="248"/>
      <c r="B31" s="251"/>
      <c r="C31" s="229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4"/>
        <v>0</v>
      </c>
      <c r="T31" s="10">
        <f t="shared" si="4"/>
        <v>0</v>
      </c>
      <c r="U31" s="10">
        <f t="shared" si="4"/>
        <v>0</v>
      </c>
      <c r="V31" s="10">
        <f t="shared" si="4"/>
        <v>0</v>
      </c>
      <c r="W31" s="1"/>
      <c r="X31" s="10">
        <f t="shared" si="5"/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27" ht="11.25" customHeight="1" x14ac:dyDescent="0.3">
      <c r="A32" s="248"/>
      <c r="B32" s="251"/>
      <c r="C32" s="240"/>
      <c r="D32" s="25"/>
      <c r="E32" s="25"/>
      <c r="F32" s="25"/>
      <c r="G32" s="25"/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4"/>
        <v>0</v>
      </c>
      <c r="T32" s="10">
        <f t="shared" si="4"/>
        <v>0</v>
      </c>
      <c r="U32" s="10">
        <f t="shared" si="4"/>
        <v>0</v>
      </c>
      <c r="V32" s="10">
        <f t="shared" si="4"/>
        <v>0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0.5" customHeight="1" x14ac:dyDescent="0.3">
      <c r="A33" s="224"/>
      <c r="B33" s="225"/>
      <c r="C33" s="226"/>
      <c r="D33" s="252"/>
      <c r="E33" s="253"/>
      <c r="F33" s="253"/>
      <c r="G33" s="253"/>
      <c r="H33" s="253"/>
      <c r="I33" s="253"/>
      <c r="J33" s="253"/>
      <c r="K33" s="254"/>
      <c r="L33" s="13"/>
      <c r="M33" s="16" t="s">
        <v>2</v>
      </c>
      <c r="N33" s="14"/>
      <c r="O33" s="55">
        <f>SUM($O$22:$O$32)</f>
        <v>12</v>
      </c>
      <c r="P33" s="56">
        <f>SUM($P$22:$P$32)</f>
        <v>0</v>
      </c>
      <c r="Q33" s="15">
        <f>SUM(Q22:Q32)</f>
        <v>12</v>
      </c>
      <c r="R33" s="1"/>
      <c r="S33" s="10"/>
      <c r="T33" s="10"/>
      <c r="U33" s="10"/>
      <c r="V33" s="10"/>
      <c r="W33" s="1"/>
      <c r="X33" s="10"/>
      <c r="Y33" s="10"/>
      <c r="Z33" s="10"/>
      <c r="AA33" s="10"/>
    </row>
    <row r="34" spans="1:27" x14ac:dyDescent="0.3">
      <c r="L34" s="255" t="s">
        <v>18</v>
      </c>
      <c r="M34" s="256" t="s">
        <v>19</v>
      </c>
      <c r="N34" s="256"/>
      <c r="O34" s="17">
        <f>SUM($O$21+$O$33)*3</f>
        <v>153</v>
      </c>
      <c r="P34" s="17">
        <f>SUM($P$21*2)</f>
        <v>30</v>
      </c>
    </row>
    <row r="35" spans="1:27" x14ac:dyDescent="0.3">
      <c r="L35" s="255"/>
      <c r="M35" s="256" t="s">
        <v>20</v>
      </c>
      <c r="N35" s="256"/>
      <c r="O35" s="256"/>
      <c r="P35" s="17">
        <f>SUM($P$33*1)</f>
        <v>0</v>
      </c>
    </row>
    <row r="36" spans="1:27" x14ac:dyDescent="0.3">
      <c r="C36" s="23" t="s">
        <v>40</v>
      </c>
      <c r="L36" s="255"/>
      <c r="M36" s="257" t="s">
        <v>21</v>
      </c>
      <c r="N36" s="257"/>
      <c r="O36" s="257"/>
      <c r="P36" s="17">
        <f>SUM($O$34+$P$34+$P$35)</f>
        <v>183</v>
      </c>
    </row>
    <row r="37" spans="1:27" ht="9.75" customHeight="1" x14ac:dyDescent="0.3">
      <c r="C37" s="18"/>
      <c r="D37" s="12"/>
    </row>
    <row r="38" spans="1:27" ht="9.75" customHeight="1" x14ac:dyDescent="0.3">
      <c r="C38" s="18"/>
      <c r="D38" s="12"/>
    </row>
    <row r="39" spans="1:27" ht="9.75" customHeight="1" x14ac:dyDescent="0.25">
      <c r="C39" s="19" t="s">
        <v>22</v>
      </c>
      <c r="D39" s="12"/>
      <c r="R39" s="20" t="s">
        <v>23</v>
      </c>
      <c r="S39" s="24"/>
      <c r="T39" s="24"/>
      <c r="U39" s="24"/>
      <c r="V39" s="24"/>
      <c r="W39" s="24"/>
      <c r="X39" s="24"/>
      <c r="Y39" s="24"/>
      <c r="Z39" s="24"/>
      <c r="AA39" s="24"/>
    </row>
    <row r="40" spans="1:27" ht="9.75" customHeight="1" x14ac:dyDescent="0.25">
      <c r="C40" s="21"/>
      <c r="D40" s="12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1:27" ht="9.75" customHeight="1" x14ac:dyDescent="0.25">
      <c r="C41" s="21"/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1:27" ht="9.75" customHeight="1" x14ac:dyDescent="0.25">
      <c r="C42" s="21"/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1:27" ht="9.75" customHeight="1" x14ac:dyDescent="0.25">
      <c r="C43" s="21"/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1:27" ht="9.75" customHeight="1" x14ac:dyDescent="0.25">
      <c r="C44" s="21"/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 ht="9.75" customHeight="1" x14ac:dyDescent="0.25">
      <c r="C45" s="21"/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9.75" customHeight="1" x14ac:dyDescent="0.25">
      <c r="C46" s="21"/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C47" s="21"/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42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42" ht="9.75" customHeight="1" x14ac:dyDescent="0.25">
      <c r="C50" s="21"/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3:42" ht="9.75" customHeight="1" x14ac:dyDescent="0.25">
      <c r="C51" s="21"/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3:42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42" ht="9.75" customHeight="1" x14ac:dyDescent="0.25">
      <c r="C53" s="21"/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3:42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42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42" ht="9.75" customHeight="1" x14ac:dyDescent="0.3">
      <c r="C56" s="21"/>
      <c r="D56" s="12"/>
    </row>
    <row r="57" spans="3:42" ht="9.75" customHeight="1" x14ac:dyDescent="0.3">
      <c r="C57" s="21"/>
      <c r="D57" s="12"/>
    </row>
    <row r="58" spans="3:42" ht="9.75" customHeight="1" x14ac:dyDescent="0.3">
      <c r="C58" s="21"/>
      <c r="D58" s="12"/>
    </row>
    <row r="59" spans="3:42" ht="9.75" customHeight="1" x14ac:dyDescent="0.3">
      <c r="C59" s="21"/>
      <c r="D59" s="12"/>
      <c r="AP59" s="22"/>
    </row>
    <row r="60" spans="3:42" ht="15.75" customHeight="1" x14ac:dyDescent="0.3">
      <c r="C60" s="21"/>
      <c r="D60" s="12"/>
      <c r="AP60" s="2" t="s">
        <v>42</v>
      </c>
    </row>
    <row r="61" spans="3:42" ht="15.75" customHeight="1" x14ac:dyDescent="0.3">
      <c r="C61" s="21"/>
      <c r="D61" s="12"/>
      <c r="AP61" s="2" t="s">
        <v>24</v>
      </c>
    </row>
    <row r="62" spans="3:42" ht="15.75" customHeight="1" x14ac:dyDescent="0.3">
      <c r="C62" s="21"/>
      <c r="D62" s="12"/>
      <c r="AO62" s="2"/>
      <c r="AP62" s="2" t="s">
        <v>41</v>
      </c>
    </row>
    <row r="63" spans="3:42" ht="15.75" customHeight="1" x14ac:dyDescent="0.3">
      <c r="C63" s="21"/>
      <c r="D63" s="12"/>
      <c r="AP63" s="2" t="s">
        <v>38</v>
      </c>
    </row>
    <row r="64" spans="3:42" ht="15.75" customHeight="1" x14ac:dyDescent="0.3">
      <c r="C64" s="21"/>
      <c r="D64" s="12"/>
      <c r="AP64" s="2" t="s">
        <v>25</v>
      </c>
    </row>
    <row r="65" spans="3:42" ht="15.75" customHeight="1" x14ac:dyDescent="0.3">
      <c r="C65" s="21"/>
      <c r="D65" s="12"/>
      <c r="AP65" s="2" t="s">
        <v>26</v>
      </c>
    </row>
    <row r="66" spans="3:42" ht="15.75" customHeight="1" x14ac:dyDescent="0.3">
      <c r="C66" s="21"/>
      <c r="D66" s="12"/>
      <c r="AP66" s="2" t="s">
        <v>34</v>
      </c>
    </row>
    <row r="67" spans="3:42" ht="15.75" customHeight="1" x14ac:dyDescent="0.3">
      <c r="C67" s="21"/>
      <c r="D67" s="12"/>
      <c r="AP67" s="2" t="s">
        <v>32</v>
      </c>
    </row>
    <row r="68" spans="3:42" ht="15.75" customHeight="1" x14ac:dyDescent="0.3">
      <c r="C68" s="21"/>
      <c r="D68" s="12"/>
      <c r="AP68" s="2" t="s">
        <v>27</v>
      </c>
    </row>
    <row r="69" spans="3:42" ht="15.75" customHeight="1" x14ac:dyDescent="0.3">
      <c r="C69" s="21"/>
      <c r="D69" s="12"/>
      <c r="AP69" s="2" t="s">
        <v>35</v>
      </c>
    </row>
    <row r="70" spans="3:42" ht="15.75" customHeight="1" x14ac:dyDescent="0.3">
      <c r="C70" s="21"/>
      <c r="D70" s="12"/>
      <c r="AP70" s="2" t="s">
        <v>36</v>
      </c>
    </row>
    <row r="71" spans="3:42" x14ac:dyDescent="0.3">
      <c r="AP71" s="2" t="s">
        <v>28</v>
      </c>
    </row>
    <row r="72" spans="3:42" x14ac:dyDescent="0.3">
      <c r="AP72" s="2" t="s">
        <v>29</v>
      </c>
    </row>
    <row r="73" spans="3:42" x14ac:dyDescent="0.3">
      <c r="AP73" s="2" t="s">
        <v>30</v>
      </c>
    </row>
    <row r="74" spans="3:42" x14ac:dyDescent="0.3">
      <c r="AP74" s="2" t="s">
        <v>33</v>
      </c>
    </row>
    <row r="75" spans="3:42" x14ac:dyDescent="0.3">
      <c r="AP75" s="2" t="s">
        <v>31</v>
      </c>
    </row>
    <row r="76" spans="3:42" x14ac:dyDescent="0.3">
      <c r="AP76" s="2" t="s">
        <v>39</v>
      </c>
    </row>
    <row r="77" spans="3:42" x14ac:dyDescent="0.3">
      <c r="AP77" s="2" t="s">
        <v>37</v>
      </c>
    </row>
  </sheetData>
  <mergeCells count="94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8"/>
    <mergeCell ref="D4:G4"/>
    <mergeCell ref="H4:K4"/>
    <mergeCell ref="A5:C5"/>
    <mergeCell ref="D5:K5"/>
    <mergeCell ref="A6:A8"/>
    <mergeCell ref="B6:B8"/>
    <mergeCell ref="C6:C8"/>
    <mergeCell ref="L6:L8"/>
    <mergeCell ref="M6:M8"/>
    <mergeCell ref="N6:N8"/>
    <mergeCell ref="O6:O8"/>
    <mergeCell ref="P6:P8"/>
    <mergeCell ref="O9:O12"/>
    <mergeCell ref="P9:P12"/>
    <mergeCell ref="Q9:Q12"/>
    <mergeCell ref="A13:A16"/>
    <mergeCell ref="B13:B16"/>
    <mergeCell ref="C13:C16"/>
    <mergeCell ref="L13:L16"/>
    <mergeCell ref="M13:M16"/>
    <mergeCell ref="N13:N16"/>
    <mergeCell ref="O13:O16"/>
    <mergeCell ref="A9:A12"/>
    <mergeCell ref="B9:B12"/>
    <mergeCell ref="C9:C12"/>
    <mergeCell ref="L9:L12"/>
    <mergeCell ref="M9:M12"/>
    <mergeCell ref="N9:N12"/>
    <mergeCell ref="Q17:Q20"/>
    <mergeCell ref="P13:P16"/>
    <mergeCell ref="Q13:Q16"/>
    <mergeCell ref="A17:A20"/>
    <mergeCell ref="B17:B20"/>
    <mergeCell ref="C17:C20"/>
    <mergeCell ref="L17:L20"/>
    <mergeCell ref="M17:M20"/>
    <mergeCell ref="N17:N20"/>
    <mergeCell ref="O17:O20"/>
    <mergeCell ref="P17:P20"/>
    <mergeCell ref="A21:C21"/>
    <mergeCell ref="D21:K21"/>
    <mergeCell ref="A22:A24"/>
    <mergeCell ref="B22:B24"/>
    <mergeCell ref="C22:C24"/>
    <mergeCell ref="P27:P29"/>
    <mergeCell ref="Q27:Q29"/>
    <mergeCell ref="A25:A26"/>
    <mergeCell ref="B25:B26"/>
    <mergeCell ref="C25:C26"/>
    <mergeCell ref="L25:L26"/>
    <mergeCell ref="M25:M26"/>
    <mergeCell ref="L22:L24"/>
    <mergeCell ref="M22:M24"/>
    <mergeCell ref="N22:N24"/>
    <mergeCell ref="P25:P26"/>
    <mergeCell ref="Q25:Q26"/>
    <mergeCell ref="O22:O24"/>
    <mergeCell ref="P22:P24"/>
    <mergeCell ref="Q22:Q24"/>
    <mergeCell ref="N25:N26"/>
    <mergeCell ref="O25:O26"/>
    <mergeCell ref="N30:N32"/>
    <mergeCell ref="O30:O32"/>
    <mergeCell ref="P30:P32"/>
    <mergeCell ref="Q30:Q32"/>
    <mergeCell ref="A27:A29"/>
    <mergeCell ref="B27:B29"/>
    <mergeCell ref="C27:C29"/>
    <mergeCell ref="A30:A32"/>
    <mergeCell ref="B30:B32"/>
    <mergeCell ref="C30:C32"/>
    <mergeCell ref="L30:L32"/>
    <mergeCell ref="M30:M32"/>
    <mergeCell ref="L27:L29"/>
    <mergeCell ref="M27:M29"/>
    <mergeCell ref="N27:N29"/>
    <mergeCell ref="O27:O29"/>
    <mergeCell ref="A33:C33"/>
    <mergeCell ref="D33:K33"/>
    <mergeCell ref="L34:L36"/>
    <mergeCell ref="M34:N34"/>
    <mergeCell ref="M35:O35"/>
    <mergeCell ref="M36:O36"/>
  </mergeCells>
  <conditionalFormatting sqref="H7:K8 H22:K26 H29:K32">
    <cfRule type="cellIs" dxfId="29888" priority="1492" operator="equal">
      <formula>0</formula>
    </cfRule>
  </conditionalFormatting>
  <conditionalFormatting sqref="D23:G26 D31:G32">
    <cfRule type="cellIs" dxfId="29887" priority="1491" operator="equal">
      <formula>0</formula>
    </cfRule>
  </conditionalFormatting>
  <conditionalFormatting sqref="H27:K28">
    <cfRule type="cellIs" dxfId="29886" priority="1490" operator="equal">
      <formula>0</formula>
    </cfRule>
  </conditionalFormatting>
  <conditionalFormatting sqref="D22:E22 G22">
    <cfRule type="cellIs" dxfId="29885" priority="1471" operator="equal">
      <formula>0</formula>
    </cfRule>
  </conditionalFormatting>
  <conditionalFormatting sqref="D27:G27 D28">
    <cfRule type="cellIs" dxfId="29884" priority="1433" operator="equal">
      <formula>0</formula>
    </cfRule>
  </conditionalFormatting>
  <conditionalFormatting sqref="D27:G27 D28">
    <cfRule type="duplicateValues" dxfId="29883" priority="1434"/>
  </conditionalFormatting>
  <conditionalFormatting sqref="D27:G27 D28">
    <cfRule type="duplicateValues" dxfId="29882" priority="1435"/>
  </conditionalFormatting>
  <conditionalFormatting sqref="D27:G27 D28">
    <cfRule type="duplicateValues" dxfId="29881" priority="1436"/>
  </conditionalFormatting>
  <conditionalFormatting sqref="D27:D28">
    <cfRule type="duplicateValues" dxfId="29880" priority="1437"/>
  </conditionalFormatting>
  <conditionalFormatting sqref="D27:D28">
    <cfRule type="duplicateValues" dxfId="29879" priority="1438"/>
  </conditionalFormatting>
  <conditionalFormatting sqref="D27:G27 D28">
    <cfRule type="duplicateValues" dxfId="29878" priority="1439"/>
  </conditionalFormatting>
  <conditionalFormatting sqref="E27">
    <cfRule type="duplicateValues" dxfId="29877" priority="1440"/>
  </conditionalFormatting>
  <conditionalFormatting sqref="E27">
    <cfRule type="duplicateValues" dxfId="29876" priority="1441"/>
  </conditionalFormatting>
  <conditionalFormatting sqref="E27">
    <cfRule type="duplicateValues" dxfId="29875" priority="1442"/>
  </conditionalFormatting>
  <conditionalFormatting sqref="E27">
    <cfRule type="duplicateValues" dxfId="29874" priority="1443"/>
  </conditionalFormatting>
  <conditionalFormatting sqref="E27">
    <cfRule type="duplicateValues" dxfId="29873" priority="1444"/>
  </conditionalFormatting>
  <conditionalFormatting sqref="E27">
    <cfRule type="duplicateValues" dxfId="29872" priority="1445"/>
  </conditionalFormatting>
  <conditionalFormatting sqref="D27:D28">
    <cfRule type="duplicateValues" dxfId="29871" priority="1446"/>
  </conditionalFormatting>
  <conditionalFormatting sqref="D27:G27 D28">
    <cfRule type="duplicateValues" dxfId="29870" priority="1447"/>
  </conditionalFormatting>
  <conditionalFormatting sqref="D27:G27 D28">
    <cfRule type="duplicateValues" dxfId="29869" priority="1448"/>
  </conditionalFormatting>
  <conditionalFormatting sqref="E27:G27">
    <cfRule type="duplicateValues" dxfId="29868" priority="1449"/>
  </conditionalFormatting>
  <conditionalFormatting sqref="E27:G27">
    <cfRule type="duplicateValues" dxfId="29867" priority="1450"/>
  </conditionalFormatting>
  <conditionalFormatting sqref="E27:G27">
    <cfRule type="duplicateValues" dxfId="29866" priority="1451"/>
  </conditionalFormatting>
  <conditionalFormatting sqref="F22">
    <cfRule type="duplicateValues" dxfId="29865" priority="1424"/>
  </conditionalFormatting>
  <conditionalFormatting sqref="F22">
    <cfRule type="duplicateValues" dxfId="29864" priority="1425"/>
  </conditionalFormatting>
  <conditionalFormatting sqref="F22">
    <cfRule type="duplicateValues" dxfId="29863" priority="1426"/>
  </conditionalFormatting>
  <conditionalFormatting sqref="F22">
    <cfRule type="duplicateValues" dxfId="29862" priority="1427"/>
  </conditionalFormatting>
  <conditionalFormatting sqref="F22">
    <cfRule type="duplicateValues" dxfId="29861" priority="1428"/>
  </conditionalFormatting>
  <conditionalFormatting sqref="F22">
    <cfRule type="duplicateValues" dxfId="29860" priority="1429"/>
  </conditionalFormatting>
  <conditionalFormatting sqref="F22">
    <cfRule type="duplicateValues" dxfId="29859" priority="1430"/>
  </conditionalFormatting>
  <conditionalFormatting sqref="F22">
    <cfRule type="duplicateValues" dxfId="29858" priority="1431"/>
  </conditionalFormatting>
  <conditionalFormatting sqref="F22">
    <cfRule type="duplicateValues" dxfId="29857" priority="1432"/>
  </conditionalFormatting>
  <conditionalFormatting sqref="E28:G28">
    <cfRule type="duplicateValues" dxfId="29856" priority="1408"/>
  </conditionalFormatting>
  <conditionalFormatting sqref="E28:G28">
    <cfRule type="duplicateValues" dxfId="29855" priority="1409"/>
  </conditionalFormatting>
  <conditionalFormatting sqref="E28:G28">
    <cfRule type="duplicateValues" dxfId="29854" priority="1410"/>
  </conditionalFormatting>
  <conditionalFormatting sqref="E28:G28">
    <cfRule type="duplicateValues" dxfId="29853" priority="1411"/>
  </conditionalFormatting>
  <conditionalFormatting sqref="E28">
    <cfRule type="duplicateValues" dxfId="29852" priority="1412"/>
  </conditionalFormatting>
  <conditionalFormatting sqref="E28">
    <cfRule type="duplicateValues" dxfId="29851" priority="1413"/>
  </conditionalFormatting>
  <conditionalFormatting sqref="E28">
    <cfRule type="duplicateValues" dxfId="29850" priority="1414"/>
  </conditionalFormatting>
  <conditionalFormatting sqref="E28">
    <cfRule type="duplicateValues" dxfId="29849" priority="1415"/>
  </conditionalFormatting>
  <conditionalFormatting sqref="E28">
    <cfRule type="duplicateValues" dxfId="29848" priority="1416"/>
  </conditionalFormatting>
  <conditionalFormatting sqref="E28">
    <cfRule type="duplicateValues" dxfId="29847" priority="1417"/>
  </conditionalFormatting>
  <conditionalFormatting sqref="E28:G28">
    <cfRule type="duplicateValues" dxfId="29846" priority="1418"/>
  </conditionalFormatting>
  <conditionalFormatting sqref="E28:G28">
    <cfRule type="duplicateValues" dxfId="29845" priority="1419"/>
  </conditionalFormatting>
  <conditionalFormatting sqref="E28:G28">
    <cfRule type="duplicateValues" dxfId="29844" priority="1420"/>
  </conditionalFormatting>
  <conditionalFormatting sqref="E28:G28">
    <cfRule type="duplicateValues" dxfId="29843" priority="1421"/>
  </conditionalFormatting>
  <conditionalFormatting sqref="E28:G28">
    <cfRule type="duplicateValues" dxfId="29842" priority="1422"/>
  </conditionalFormatting>
  <conditionalFormatting sqref="D6:E6">
    <cfRule type="duplicateValues" dxfId="29841" priority="1370"/>
  </conditionalFormatting>
  <conditionalFormatting sqref="D6:E6">
    <cfRule type="duplicateValues" dxfId="29840" priority="1371"/>
  </conditionalFormatting>
  <conditionalFormatting sqref="D6:E6">
    <cfRule type="duplicateValues" dxfId="29839" priority="1372"/>
  </conditionalFormatting>
  <conditionalFormatting sqref="D6">
    <cfRule type="duplicateValues" dxfId="29838" priority="1373"/>
  </conditionalFormatting>
  <conditionalFormatting sqref="D6">
    <cfRule type="duplicateValues" dxfId="29837" priority="1374"/>
  </conditionalFormatting>
  <conditionalFormatting sqref="D6:E6">
    <cfRule type="duplicateValues" dxfId="29836" priority="1375"/>
  </conditionalFormatting>
  <conditionalFormatting sqref="E6">
    <cfRule type="duplicateValues" dxfId="29835" priority="1376"/>
  </conditionalFormatting>
  <conditionalFormatting sqref="E6">
    <cfRule type="duplicateValues" dxfId="29834" priority="1377"/>
  </conditionalFormatting>
  <conditionalFormatting sqref="E6">
    <cfRule type="duplicateValues" dxfId="29833" priority="1378"/>
  </conditionalFormatting>
  <conditionalFormatting sqref="E6">
    <cfRule type="duplicateValues" dxfId="29832" priority="1379"/>
  </conditionalFormatting>
  <conditionalFormatting sqref="E6">
    <cfRule type="duplicateValues" dxfId="29831" priority="1380"/>
  </conditionalFormatting>
  <conditionalFormatting sqref="E6">
    <cfRule type="duplicateValues" dxfId="29830" priority="1381"/>
  </conditionalFormatting>
  <conditionalFormatting sqref="D6">
    <cfRule type="duplicateValues" dxfId="29829" priority="1382"/>
  </conditionalFormatting>
  <conditionalFormatting sqref="D6:E6">
    <cfRule type="duplicateValues" dxfId="29828" priority="1383"/>
  </conditionalFormatting>
  <conditionalFormatting sqref="D6:E6">
    <cfRule type="duplicateValues" dxfId="29827" priority="1384"/>
  </conditionalFormatting>
  <conditionalFormatting sqref="E6">
    <cfRule type="duplicateValues" dxfId="29826" priority="1385"/>
  </conditionalFormatting>
  <conditionalFormatting sqref="E6">
    <cfRule type="duplicateValues" dxfId="29825" priority="1386"/>
  </conditionalFormatting>
  <conditionalFormatting sqref="E6">
    <cfRule type="duplicateValues" dxfId="29824" priority="1387"/>
  </conditionalFormatting>
  <conditionalFormatting sqref="D9 G9">
    <cfRule type="duplicateValues" dxfId="29823" priority="1337"/>
  </conditionalFormatting>
  <conditionalFormatting sqref="D9 G9">
    <cfRule type="duplicateValues" dxfId="29822" priority="1338"/>
  </conditionalFormatting>
  <conditionalFormatting sqref="D9 G9">
    <cfRule type="duplicateValues" dxfId="29821" priority="1339"/>
  </conditionalFormatting>
  <conditionalFormatting sqref="D9">
    <cfRule type="duplicateValues" dxfId="29820" priority="1340"/>
  </conditionalFormatting>
  <conditionalFormatting sqref="D9">
    <cfRule type="duplicateValues" dxfId="29819" priority="1341"/>
  </conditionalFormatting>
  <conditionalFormatting sqref="D9 G9">
    <cfRule type="duplicateValues" dxfId="29818" priority="1342"/>
  </conditionalFormatting>
  <conditionalFormatting sqref="D9">
    <cfRule type="duplicateValues" dxfId="29817" priority="1343"/>
  </conditionalFormatting>
  <conditionalFormatting sqref="D9 G9">
    <cfRule type="duplicateValues" dxfId="29816" priority="1344"/>
  </conditionalFormatting>
  <conditionalFormatting sqref="D9 G9">
    <cfRule type="duplicateValues" dxfId="29815" priority="1345"/>
  </conditionalFormatting>
  <conditionalFormatting sqref="G9">
    <cfRule type="duplicateValues" dxfId="29814" priority="1346"/>
  </conditionalFormatting>
  <conditionalFormatting sqref="G9">
    <cfRule type="duplicateValues" dxfId="29813" priority="1347"/>
  </conditionalFormatting>
  <conditionalFormatting sqref="G9">
    <cfRule type="duplicateValues" dxfId="29812" priority="1348"/>
  </conditionalFormatting>
  <conditionalFormatting sqref="D7:E7">
    <cfRule type="duplicateValues" dxfId="29811" priority="1300"/>
  </conditionalFormatting>
  <conditionalFormatting sqref="D7:E7">
    <cfRule type="duplicateValues" dxfId="29810" priority="1301"/>
  </conditionalFormatting>
  <conditionalFormatting sqref="D7:E7">
    <cfRule type="duplicateValues" dxfId="29809" priority="1302"/>
  </conditionalFormatting>
  <conditionalFormatting sqref="D7">
    <cfRule type="duplicateValues" dxfId="29808" priority="1303"/>
  </conditionalFormatting>
  <conditionalFormatting sqref="D7">
    <cfRule type="duplicateValues" dxfId="29807" priority="1304"/>
  </conditionalFormatting>
  <conditionalFormatting sqref="D7:E7">
    <cfRule type="duplicateValues" dxfId="29806" priority="1305"/>
  </conditionalFormatting>
  <conditionalFormatting sqref="E7">
    <cfRule type="duplicateValues" dxfId="29805" priority="1306"/>
  </conditionalFormatting>
  <conditionalFormatting sqref="E7">
    <cfRule type="duplicateValues" dxfId="29804" priority="1307"/>
  </conditionalFormatting>
  <conditionalFormatting sqref="E7">
    <cfRule type="duplicateValues" dxfId="29803" priority="1308"/>
  </conditionalFormatting>
  <conditionalFormatting sqref="E7">
    <cfRule type="duplicateValues" dxfId="29802" priority="1309"/>
  </conditionalFormatting>
  <conditionalFormatting sqref="E7">
    <cfRule type="duplicateValues" dxfId="29801" priority="1310"/>
  </conditionalFormatting>
  <conditionalFormatting sqref="E7">
    <cfRule type="duplicateValues" dxfId="29800" priority="1311"/>
  </conditionalFormatting>
  <conditionalFormatting sqref="D7">
    <cfRule type="duplicateValues" dxfId="29799" priority="1312"/>
  </conditionalFormatting>
  <conditionalFormatting sqref="D7:E7">
    <cfRule type="duplicateValues" dxfId="29798" priority="1313"/>
  </conditionalFormatting>
  <conditionalFormatting sqref="D7:E7">
    <cfRule type="duplicateValues" dxfId="29797" priority="1314"/>
  </conditionalFormatting>
  <conditionalFormatting sqref="E7">
    <cfRule type="duplicateValues" dxfId="29796" priority="1315"/>
  </conditionalFormatting>
  <conditionalFormatting sqref="E7">
    <cfRule type="duplicateValues" dxfId="29795" priority="1316"/>
  </conditionalFormatting>
  <conditionalFormatting sqref="E7">
    <cfRule type="duplicateValues" dxfId="29794" priority="1317"/>
  </conditionalFormatting>
  <conditionalFormatting sqref="G8">
    <cfRule type="duplicateValues" dxfId="29793" priority="1252"/>
  </conditionalFormatting>
  <conditionalFormatting sqref="G8">
    <cfRule type="duplicateValues" dxfId="29792" priority="1253"/>
  </conditionalFormatting>
  <conditionalFormatting sqref="G8">
    <cfRule type="duplicateValues" dxfId="29791" priority="1254"/>
  </conditionalFormatting>
  <conditionalFormatting sqref="G8">
    <cfRule type="duplicateValues" dxfId="29790" priority="1255"/>
  </conditionalFormatting>
  <conditionalFormatting sqref="G8">
    <cfRule type="duplicateValues" dxfId="29789" priority="1256"/>
  </conditionalFormatting>
  <conditionalFormatting sqref="G8">
    <cfRule type="duplicateValues" dxfId="29788" priority="1257"/>
  </conditionalFormatting>
  <conditionalFormatting sqref="G8">
    <cfRule type="duplicateValues" dxfId="29787" priority="1258"/>
  </conditionalFormatting>
  <conditionalFormatting sqref="G8">
    <cfRule type="duplicateValues" dxfId="29786" priority="1259"/>
  </conditionalFormatting>
  <conditionalFormatting sqref="G8">
    <cfRule type="duplicateValues" dxfId="29785" priority="1260"/>
  </conditionalFormatting>
  <conditionalFormatting sqref="G6">
    <cfRule type="duplicateValues" dxfId="29784" priority="1242"/>
  </conditionalFormatting>
  <conditionalFormatting sqref="G6">
    <cfRule type="duplicateValues" dxfId="29783" priority="1243"/>
  </conditionalFormatting>
  <conditionalFormatting sqref="G6">
    <cfRule type="duplicateValues" dxfId="29782" priority="1244"/>
  </conditionalFormatting>
  <conditionalFormatting sqref="G6">
    <cfRule type="duplicateValues" dxfId="29781" priority="1245"/>
  </conditionalFormatting>
  <conditionalFormatting sqref="G6">
    <cfRule type="duplicateValues" dxfId="29780" priority="1246"/>
  </conditionalFormatting>
  <conditionalFormatting sqref="G6">
    <cfRule type="duplicateValues" dxfId="29779" priority="1247"/>
  </conditionalFormatting>
  <conditionalFormatting sqref="G6">
    <cfRule type="duplicateValues" dxfId="29778" priority="1248"/>
  </conditionalFormatting>
  <conditionalFormatting sqref="G6">
    <cfRule type="duplicateValues" dxfId="29777" priority="1249"/>
  </conditionalFormatting>
  <conditionalFormatting sqref="G6">
    <cfRule type="duplicateValues" dxfId="29776" priority="1250"/>
  </conditionalFormatting>
  <conditionalFormatting sqref="G7">
    <cfRule type="duplicateValues" dxfId="29775" priority="1222"/>
  </conditionalFormatting>
  <conditionalFormatting sqref="G7">
    <cfRule type="duplicateValues" dxfId="29774" priority="1223"/>
  </conditionalFormatting>
  <conditionalFormatting sqref="G7">
    <cfRule type="duplicateValues" dxfId="29773" priority="1224"/>
  </conditionalFormatting>
  <conditionalFormatting sqref="G7">
    <cfRule type="duplicateValues" dxfId="29772" priority="1225"/>
  </conditionalFormatting>
  <conditionalFormatting sqref="G7">
    <cfRule type="duplicateValues" dxfId="29771" priority="1226"/>
  </conditionalFormatting>
  <conditionalFormatting sqref="G7">
    <cfRule type="duplicateValues" dxfId="29770" priority="1227"/>
  </conditionalFormatting>
  <conditionalFormatting sqref="G7">
    <cfRule type="duplicateValues" dxfId="29769" priority="1228"/>
  </conditionalFormatting>
  <conditionalFormatting sqref="G7">
    <cfRule type="duplicateValues" dxfId="29768" priority="1229"/>
  </conditionalFormatting>
  <conditionalFormatting sqref="G7">
    <cfRule type="duplicateValues" dxfId="29767" priority="1230"/>
  </conditionalFormatting>
  <conditionalFormatting sqref="E19">
    <cfRule type="duplicateValues" dxfId="29766" priority="1192"/>
  </conditionalFormatting>
  <conditionalFormatting sqref="E19">
    <cfRule type="duplicateValues" dxfId="29765" priority="1193"/>
  </conditionalFormatting>
  <conditionalFormatting sqref="E19">
    <cfRule type="duplicateValues" dxfId="29764" priority="1194"/>
  </conditionalFormatting>
  <conditionalFormatting sqref="E19">
    <cfRule type="duplicateValues" dxfId="29763" priority="1195"/>
  </conditionalFormatting>
  <conditionalFormatting sqref="E19">
    <cfRule type="duplicateValues" dxfId="29762" priority="1196"/>
  </conditionalFormatting>
  <conditionalFormatting sqref="E19">
    <cfRule type="duplicateValues" dxfId="29761" priority="1197"/>
  </conditionalFormatting>
  <conditionalFormatting sqref="E19">
    <cfRule type="duplicateValues" dxfId="29760" priority="1198"/>
  </conditionalFormatting>
  <conditionalFormatting sqref="E19">
    <cfRule type="duplicateValues" dxfId="29759" priority="1199"/>
  </conditionalFormatting>
  <conditionalFormatting sqref="E19">
    <cfRule type="duplicateValues" dxfId="29758" priority="1200"/>
  </conditionalFormatting>
  <conditionalFormatting sqref="E8">
    <cfRule type="duplicateValues" dxfId="29757" priority="1182"/>
  </conditionalFormatting>
  <conditionalFormatting sqref="E8">
    <cfRule type="duplicateValues" dxfId="29756" priority="1183"/>
  </conditionalFormatting>
  <conditionalFormatting sqref="E8">
    <cfRule type="duplicateValues" dxfId="29755" priority="1184"/>
  </conditionalFormatting>
  <conditionalFormatting sqref="E8">
    <cfRule type="duplicateValues" dxfId="29754" priority="1185"/>
  </conditionalFormatting>
  <conditionalFormatting sqref="E8">
    <cfRule type="duplicateValues" dxfId="29753" priority="1186"/>
  </conditionalFormatting>
  <conditionalFormatting sqref="E8">
    <cfRule type="duplicateValues" dxfId="29752" priority="1187"/>
  </conditionalFormatting>
  <conditionalFormatting sqref="E8">
    <cfRule type="duplicateValues" dxfId="29751" priority="1188"/>
  </conditionalFormatting>
  <conditionalFormatting sqref="E8">
    <cfRule type="duplicateValues" dxfId="29750" priority="1189"/>
  </conditionalFormatting>
  <conditionalFormatting sqref="E8">
    <cfRule type="duplicateValues" dxfId="29749" priority="1190"/>
  </conditionalFormatting>
  <conditionalFormatting sqref="E18">
    <cfRule type="duplicateValues" dxfId="29748" priority="1172"/>
  </conditionalFormatting>
  <conditionalFormatting sqref="E18">
    <cfRule type="duplicateValues" dxfId="29747" priority="1173"/>
  </conditionalFormatting>
  <conditionalFormatting sqref="E18">
    <cfRule type="duplicateValues" dxfId="29746" priority="1174"/>
  </conditionalFormatting>
  <conditionalFormatting sqref="E18">
    <cfRule type="duplicateValues" dxfId="29745" priority="1175"/>
  </conditionalFormatting>
  <conditionalFormatting sqref="E18">
    <cfRule type="duplicateValues" dxfId="29744" priority="1176"/>
  </conditionalFormatting>
  <conditionalFormatting sqref="E18">
    <cfRule type="duplicateValues" dxfId="29743" priority="1177"/>
  </conditionalFormatting>
  <conditionalFormatting sqref="E18">
    <cfRule type="duplicateValues" dxfId="29742" priority="1178"/>
  </conditionalFormatting>
  <conditionalFormatting sqref="E18">
    <cfRule type="duplicateValues" dxfId="29741" priority="1179"/>
  </conditionalFormatting>
  <conditionalFormatting sqref="E18">
    <cfRule type="duplicateValues" dxfId="29740" priority="1180"/>
  </conditionalFormatting>
  <conditionalFormatting sqref="E9">
    <cfRule type="duplicateValues" dxfId="29739" priority="1162"/>
  </conditionalFormatting>
  <conditionalFormatting sqref="E9">
    <cfRule type="duplicateValues" dxfId="29738" priority="1163"/>
  </conditionalFormatting>
  <conditionalFormatting sqref="E9">
    <cfRule type="duplicateValues" dxfId="29737" priority="1164"/>
  </conditionalFormatting>
  <conditionalFormatting sqref="E9">
    <cfRule type="duplicateValues" dxfId="29736" priority="1165"/>
  </conditionalFormatting>
  <conditionalFormatting sqref="E9">
    <cfRule type="duplicateValues" dxfId="29735" priority="1166"/>
  </conditionalFormatting>
  <conditionalFormatting sqref="E9">
    <cfRule type="duplicateValues" dxfId="29734" priority="1167"/>
  </conditionalFormatting>
  <conditionalFormatting sqref="E9">
    <cfRule type="duplicateValues" dxfId="29733" priority="1168"/>
  </conditionalFormatting>
  <conditionalFormatting sqref="E9">
    <cfRule type="duplicateValues" dxfId="29732" priority="1169"/>
  </conditionalFormatting>
  <conditionalFormatting sqref="E9">
    <cfRule type="duplicateValues" dxfId="29731" priority="1170"/>
  </conditionalFormatting>
  <conditionalFormatting sqref="E10">
    <cfRule type="duplicateValues" dxfId="29730" priority="1152"/>
  </conditionalFormatting>
  <conditionalFormatting sqref="E10">
    <cfRule type="duplicateValues" dxfId="29729" priority="1153"/>
  </conditionalFormatting>
  <conditionalFormatting sqref="E10">
    <cfRule type="duplicateValues" dxfId="29728" priority="1154"/>
  </conditionalFormatting>
  <conditionalFormatting sqref="E10">
    <cfRule type="duplicateValues" dxfId="29727" priority="1155"/>
  </conditionalFormatting>
  <conditionalFormatting sqref="E10">
    <cfRule type="duplicateValues" dxfId="29726" priority="1156"/>
  </conditionalFormatting>
  <conditionalFormatting sqref="E10">
    <cfRule type="duplicateValues" dxfId="29725" priority="1157"/>
  </conditionalFormatting>
  <conditionalFormatting sqref="E10">
    <cfRule type="duplicateValues" dxfId="29724" priority="1158"/>
  </conditionalFormatting>
  <conditionalFormatting sqref="E10">
    <cfRule type="duplicateValues" dxfId="29723" priority="1159"/>
  </conditionalFormatting>
  <conditionalFormatting sqref="E10">
    <cfRule type="duplicateValues" dxfId="29722" priority="1160"/>
  </conditionalFormatting>
  <conditionalFormatting sqref="F8 F10 F18:F19">
    <cfRule type="duplicateValues" dxfId="29721" priority="1142"/>
  </conditionalFormatting>
  <conditionalFormatting sqref="F8 F10 F18:F19">
    <cfRule type="duplicateValues" dxfId="29720" priority="1143"/>
  </conditionalFormatting>
  <conditionalFormatting sqref="F8 F10 F18:F19">
    <cfRule type="duplicateValues" dxfId="29719" priority="1144"/>
  </conditionalFormatting>
  <conditionalFormatting sqref="F8">
    <cfRule type="duplicateValues" dxfId="29718" priority="1145"/>
  </conditionalFormatting>
  <conditionalFormatting sqref="F8">
    <cfRule type="duplicateValues" dxfId="29717" priority="1146"/>
  </conditionalFormatting>
  <conditionalFormatting sqref="F8 F10 F18:F19">
    <cfRule type="duplicateValues" dxfId="29716" priority="1147"/>
  </conditionalFormatting>
  <conditionalFormatting sqref="F8">
    <cfRule type="duplicateValues" dxfId="29715" priority="1148"/>
  </conditionalFormatting>
  <conditionalFormatting sqref="F8 F10 F18:F19">
    <cfRule type="duplicateValues" dxfId="29714" priority="1149"/>
  </conditionalFormatting>
  <conditionalFormatting sqref="F8 F10 F18:F19">
    <cfRule type="duplicateValues" dxfId="29713" priority="1150"/>
  </conditionalFormatting>
  <conditionalFormatting sqref="F6">
    <cfRule type="duplicateValues" dxfId="29712" priority="1132"/>
  </conditionalFormatting>
  <conditionalFormatting sqref="F6">
    <cfRule type="duplicateValues" dxfId="29711" priority="1133"/>
  </conditionalFormatting>
  <conditionalFormatting sqref="F6">
    <cfRule type="duplicateValues" dxfId="29710" priority="1134"/>
  </conditionalFormatting>
  <conditionalFormatting sqref="F6">
    <cfRule type="duplicateValues" dxfId="29709" priority="1135"/>
  </conditionalFormatting>
  <conditionalFormatting sqref="F6">
    <cfRule type="duplicateValues" dxfId="29708" priority="1136"/>
  </conditionalFormatting>
  <conditionalFormatting sqref="F6">
    <cfRule type="duplicateValues" dxfId="29707" priority="1137"/>
  </conditionalFormatting>
  <conditionalFormatting sqref="F6">
    <cfRule type="duplicateValues" dxfId="29706" priority="1138"/>
  </conditionalFormatting>
  <conditionalFormatting sqref="F6">
    <cfRule type="duplicateValues" dxfId="29705" priority="1139"/>
  </conditionalFormatting>
  <conditionalFormatting sqref="F6">
    <cfRule type="duplicateValues" dxfId="29704" priority="1140"/>
  </conditionalFormatting>
  <conditionalFormatting sqref="F9">
    <cfRule type="duplicateValues" dxfId="29703" priority="1111"/>
  </conditionalFormatting>
  <conditionalFormatting sqref="F9">
    <cfRule type="duplicateValues" dxfId="29702" priority="1112"/>
  </conditionalFormatting>
  <conditionalFormatting sqref="F9">
    <cfRule type="duplicateValues" dxfId="29701" priority="1113"/>
  </conditionalFormatting>
  <conditionalFormatting sqref="F9">
    <cfRule type="duplicateValues" dxfId="29700" priority="1114"/>
  </conditionalFormatting>
  <conditionalFormatting sqref="F9">
    <cfRule type="duplicateValues" dxfId="29699" priority="1115"/>
  </conditionalFormatting>
  <conditionalFormatting sqref="F9">
    <cfRule type="duplicateValues" dxfId="29698" priority="1116"/>
  </conditionalFormatting>
  <conditionalFormatting sqref="F9">
    <cfRule type="duplicateValues" dxfId="29697" priority="1117"/>
  </conditionalFormatting>
  <conditionalFormatting sqref="F9">
    <cfRule type="duplicateValues" dxfId="29696" priority="1118"/>
  </conditionalFormatting>
  <conditionalFormatting sqref="F9">
    <cfRule type="duplicateValues" dxfId="29695" priority="1119"/>
  </conditionalFormatting>
  <conditionalFormatting sqref="F7">
    <cfRule type="duplicateValues" dxfId="29694" priority="1102"/>
  </conditionalFormatting>
  <conditionalFormatting sqref="F7">
    <cfRule type="duplicateValues" dxfId="29693" priority="1103"/>
  </conditionalFormatting>
  <conditionalFormatting sqref="F7">
    <cfRule type="duplicateValues" dxfId="29692" priority="1104"/>
  </conditionalFormatting>
  <conditionalFormatting sqref="F7">
    <cfRule type="duplicateValues" dxfId="29691" priority="1105"/>
  </conditionalFormatting>
  <conditionalFormatting sqref="F7">
    <cfRule type="duplicateValues" dxfId="29690" priority="1106"/>
  </conditionalFormatting>
  <conditionalFormatting sqref="F7">
    <cfRule type="duplicateValues" dxfId="29689" priority="1107"/>
  </conditionalFormatting>
  <conditionalFormatting sqref="F7">
    <cfRule type="duplicateValues" dxfId="29688" priority="1108"/>
  </conditionalFormatting>
  <conditionalFormatting sqref="F7">
    <cfRule type="duplicateValues" dxfId="29687" priority="1109"/>
  </conditionalFormatting>
  <conditionalFormatting sqref="F7">
    <cfRule type="duplicateValues" dxfId="29686" priority="1110"/>
  </conditionalFormatting>
  <conditionalFormatting sqref="D16">
    <cfRule type="duplicateValues" dxfId="29685" priority="1072"/>
  </conditionalFormatting>
  <conditionalFormatting sqref="D16">
    <cfRule type="duplicateValues" dxfId="29684" priority="1073"/>
  </conditionalFormatting>
  <conditionalFormatting sqref="D16">
    <cfRule type="duplicateValues" dxfId="29683" priority="1074"/>
  </conditionalFormatting>
  <conditionalFormatting sqref="D16">
    <cfRule type="duplicateValues" dxfId="29682" priority="1075"/>
  </conditionalFormatting>
  <conditionalFormatting sqref="D16">
    <cfRule type="duplicateValues" dxfId="29681" priority="1076"/>
  </conditionalFormatting>
  <conditionalFormatting sqref="D16">
    <cfRule type="duplicateValues" dxfId="29680" priority="1077"/>
  </conditionalFormatting>
  <conditionalFormatting sqref="D16">
    <cfRule type="duplicateValues" dxfId="29679" priority="1078"/>
  </conditionalFormatting>
  <conditionalFormatting sqref="D16">
    <cfRule type="duplicateValues" dxfId="29678" priority="1079"/>
  </conditionalFormatting>
  <conditionalFormatting sqref="D16">
    <cfRule type="duplicateValues" dxfId="29677" priority="1080"/>
  </conditionalFormatting>
  <conditionalFormatting sqref="D11:E11">
    <cfRule type="duplicateValues" dxfId="29676" priority="1053"/>
  </conditionalFormatting>
  <conditionalFormatting sqref="D11:E11">
    <cfRule type="duplicateValues" dxfId="29675" priority="1054"/>
  </conditionalFormatting>
  <conditionalFormatting sqref="D11:E11">
    <cfRule type="duplicateValues" dxfId="29674" priority="1055"/>
  </conditionalFormatting>
  <conditionalFormatting sqref="D11">
    <cfRule type="duplicateValues" dxfId="29673" priority="1056"/>
  </conditionalFormatting>
  <conditionalFormatting sqref="D11">
    <cfRule type="duplicateValues" dxfId="29672" priority="1057"/>
  </conditionalFormatting>
  <conditionalFormatting sqref="D11:E11">
    <cfRule type="duplicateValues" dxfId="29671" priority="1058"/>
  </conditionalFormatting>
  <conditionalFormatting sqref="E11">
    <cfRule type="duplicateValues" dxfId="29670" priority="1059"/>
  </conditionalFormatting>
  <conditionalFormatting sqref="E11">
    <cfRule type="duplicateValues" dxfId="29669" priority="1060"/>
  </conditionalFormatting>
  <conditionalFormatting sqref="E11">
    <cfRule type="duplicateValues" dxfId="29668" priority="1061"/>
  </conditionalFormatting>
  <conditionalFormatting sqref="E11">
    <cfRule type="duplicateValues" dxfId="29667" priority="1062"/>
  </conditionalFormatting>
  <conditionalFormatting sqref="E11">
    <cfRule type="duplicateValues" dxfId="29666" priority="1063"/>
  </conditionalFormatting>
  <conditionalFormatting sqref="E11">
    <cfRule type="duplicateValues" dxfId="29665" priority="1064"/>
  </conditionalFormatting>
  <conditionalFormatting sqref="D11">
    <cfRule type="duplicateValues" dxfId="29664" priority="1065"/>
  </conditionalFormatting>
  <conditionalFormatting sqref="D11:E11">
    <cfRule type="duplicateValues" dxfId="29663" priority="1066"/>
  </conditionalFormatting>
  <conditionalFormatting sqref="D11:E11">
    <cfRule type="duplicateValues" dxfId="29662" priority="1067"/>
  </conditionalFormatting>
  <conditionalFormatting sqref="E11">
    <cfRule type="duplicateValues" dxfId="29661" priority="1068"/>
  </conditionalFormatting>
  <conditionalFormatting sqref="E11">
    <cfRule type="duplicateValues" dxfId="29660" priority="1069"/>
  </conditionalFormatting>
  <conditionalFormatting sqref="E11">
    <cfRule type="duplicateValues" dxfId="29659" priority="1070"/>
  </conditionalFormatting>
  <conditionalFormatting sqref="D15:E15">
    <cfRule type="duplicateValues" dxfId="29658" priority="1034"/>
  </conditionalFormatting>
  <conditionalFormatting sqref="D15:E15">
    <cfRule type="duplicateValues" dxfId="29657" priority="1035"/>
  </conditionalFormatting>
  <conditionalFormatting sqref="D15:E15">
    <cfRule type="duplicateValues" dxfId="29656" priority="1036"/>
  </conditionalFormatting>
  <conditionalFormatting sqref="D15">
    <cfRule type="duplicateValues" dxfId="29655" priority="1037"/>
  </conditionalFormatting>
  <conditionalFormatting sqref="D15">
    <cfRule type="duplicateValues" dxfId="29654" priority="1038"/>
  </conditionalFormatting>
  <conditionalFormatting sqref="D15:E15">
    <cfRule type="duplicateValues" dxfId="29653" priority="1039"/>
  </conditionalFormatting>
  <conditionalFormatting sqref="E15">
    <cfRule type="duplicateValues" dxfId="29652" priority="1040"/>
  </conditionalFormatting>
  <conditionalFormatting sqref="E15">
    <cfRule type="duplicateValues" dxfId="29651" priority="1041"/>
  </conditionalFormatting>
  <conditionalFormatting sqref="E15">
    <cfRule type="duplicateValues" dxfId="29650" priority="1042"/>
  </conditionalFormatting>
  <conditionalFormatting sqref="E15">
    <cfRule type="duplicateValues" dxfId="29649" priority="1043"/>
  </conditionalFormatting>
  <conditionalFormatting sqref="E15">
    <cfRule type="duplicateValues" dxfId="29648" priority="1044"/>
  </conditionalFormatting>
  <conditionalFormatting sqref="E15">
    <cfRule type="duplicateValues" dxfId="29647" priority="1045"/>
  </conditionalFormatting>
  <conditionalFormatting sqref="D15">
    <cfRule type="duplicateValues" dxfId="29646" priority="1046"/>
  </conditionalFormatting>
  <conditionalFormatting sqref="D15:E15">
    <cfRule type="duplicateValues" dxfId="29645" priority="1047"/>
  </conditionalFormatting>
  <conditionalFormatting sqref="D15:E15">
    <cfRule type="duplicateValues" dxfId="29644" priority="1048"/>
  </conditionalFormatting>
  <conditionalFormatting sqref="E15">
    <cfRule type="duplicateValues" dxfId="29643" priority="1049"/>
  </conditionalFormatting>
  <conditionalFormatting sqref="E15">
    <cfRule type="duplicateValues" dxfId="29642" priority="1050"/>
  </conditionalFormatting>
  <conditionalFormatting sqref="E15">
    <cfRule type="duplicateValues" dxfId="29641" priority="1051"/>
  </conditionalFormatting>
  <conditionalFormatting sqref="D17 G17">
    <cfRule type="duplicateValues" dxfId="29640" priority="1020"/>
  </conditionalFormatting>
  <conditionalFormatting sqref="D17 G17">
    <cfRule type="duplicateValues" dxfId="29639" priority="1021"/>
  </conditionalFormatting>
  <conditionalFormatting sqref="D17 G17">
    <cfRule type="duplicateValues" dxfId="29638" priority="1022"/>
  </conditionalFormatting>
  <conditionalFormatting sqref="D17">
    <cfRule type="duplicateValues" dxfId="29637" priority="1023"/>
  </conditionalFormatting>
  <conditionalFormatting sqref="D17">
    <cfRule type="duplicateValues" dxfId="29636" priority="1024"/>
  </conditionalFormatting>
  <conditionalFormatting sqref="D17 G17">
    <cfRule type="duplicateValues" dxfId="29635" priority="1025"/>
  </conditionalFormatting>
  <conditionalFormatting sqref="D17">
    <cfRule type="duplicateValues" dxfId="29634" priority="1026"/>
  </conditionalFormatting>
  <conditionalFormatting sqref="D17 G17">
    <cfRule type="duplicateValues" dxfId="29633" priority="1027"/>
  </conditionalFormatting>
  <conditionalFormatting sqref="D17 G17">
    <cfRule type="duplicateValues" dxfId="29632" priority="1028"/>
  </conditionalFormatting>
  <conditionalFormatting sqref="G17">
    <cfRule type="duplicateValues" dxfId="29631" priority="1029"/>
  </conditionalFormatting>
  <conditionalFormatting sqref="G17">
    <cfRule type="duplicateValues" dxfId="29630" priority="1030"/>
  </conditionalFormatting>
  <conditionalFormatting sqref="G17">
    <cfRule type="duplicateValues" dxfId="29629" priority="1031"/>
  </conditionalFormatting>
  <conditionalFormatting sqref="D12:E12">
    <cfRule type="duplicateValues" dxfId="29628" priority="1002"/>
  </conditionalFormatting>
  <conditionalFormatting sqref="D12:E12">
    <cfRule type="duplicateValues" dxfId="29627" priority="1003"/>
  </conditionalFormatting>
  <conditionalFormatting sqref="D12:E12">
    <cfRule type="duplicateValues" dxfId="29626" priority="1004"/>
  </conditionalFormatting>
  <conditionalFormatting sqref="D12">
    <cfRule type="duplicateValues" dxfId="29625" priority="1005"/>
  </conditionalFormatting>
  <conditionalFormatting sqref="D12">
    <cfRule type="duplicateValues" dxfId="29624" priority="1006"/>
  </conditionalFormatting>
  <conditionalFormatting sqref="D12:E12">
    <cfRule type="duplicateValues" dxfId="29623" priority="1007"/>
  </conditionalFormatting>
  <conditionalFormatting sqref="E12">
    <cfRule type="duplicateValues" dxfId="29622" priority="1008"/>
  </conditionalFormatting>
  <conditionalFormatting sqref="E12">
    <cfRule type="duplicateValues" dxfId="29621" priority="1009"/>
  </conditionalFormatting>
  <conditionalFormatting sqref="E12">
    <cfRule type="duplicateValues" dxfId="29620" priority="1010"/>
  </conditionalFormatting>
  <conditionalFormatting sqref="E12">
    <cfRule type="duplicateValues" dxfId="29619" priority="1011"/>
  </conditionalFormatting>
  <conditionalFormatting sqref="E12">
    <cfRule type="duplicateValues" dxfId="29618" priority="1012"/>
  </conditionalFormatting>
  <conditionalFormatting sqref="E12">
    <cfRule type="duplicateValues" dxfId="29617" priority="1013"/>
  </conditionalFormatting>
  <conditionalFormatting sqref="D12">
    <cfRule type="duplicateValues" dxfId="29616" priority="1014"/>
  </conditionalFormatting>
  <conditionalFormatting sqref="D12:E12">
    <cfRule type="duplicateValues" dxfId="29615" priority="1015"/>
  </conditionalFormatting>
  <conditionalFormatting sqref="D12:E12">
    <cfRule type="duplicateValues" dxfId="29614" priority="1016"/>
  </conditionalFormatting>
  <conditionalFormatting sqref="E12">
    <cfRule type="duplicateValues" dxfId="29613" priority="1017"/>
  </conditionalFormatting>
  <conditionalFormatting sqref="E12">
    <cfRule type="duplicateValues" dxfId="29612" priority="1018"/>
  </conditionalFormatting>
  <conditionalFormatting sqref="E12">
    <cfRule type="duplicateValues" dxfId="29611" priority="1019"/>
  </conditionalFormatting>
  <conditionalFormatting sqref="D13:E13">
    <cfRule type="duplicateValues" dxfId="29610" priority="983"/>
  </conditionalFormatting>
  <conditionalFormatting sqref="D13:E13">
    <cfRule type="duplicateValues" dxfId="29609" priority="984"/>
  </conditionalFormatting>
  <conditionalFormatting sqref="D13:E13">
    <cfRule type="duplicateValues" dxfId="29608" priority="985"/>
  </conditionalFormatting>
  <conditionalFormatting sqref="D13">
    <cfRule type="duplicateValues" dxfId="29607" priority="986"/>
  </conditionalFormatting>
  <conditionalFormatting sqref="D13">
    <cfRule type="duplicateValues" dxfId="29606" priority="987"/>
  </conditionalFormatting>
  <conditionalFormatting sqref="D13:E13">
    <cfRule type="duplicateValues" dxfId="29605" priority="988"/>
  </conditionalFormatting>
  <conditionalFormatting sqref="E13">
    <cfRule type="duplicateValues" dxfId="29604" priority="989"/>
  </conditionalFormatting>
  <conditionalFormatting sqref="E13">
    <cfRule type="duplicateValues" dxfId="29603" priority="990"/>
  </conditionalFormatting>
  <conditionalFormatting sqref="E13">
    <cfRule type="duplicateValues" dxfId="29602" priority="991"/>
  </conditionalFormatting>
  <conditionalFormatting sqref="E13">
    <cfRule type="duplicateValues" dxfId="29601" priority="992"/>
  </conditionalFormatting>
  <conditionalFormatting sqref="E13">
    <cfRule type="duplicateValues" dxfId="29600" priority="993"/>
  </conditionalFormatting>
  <conditionalFormatting sqref="E13">
    <cfRule type="duplicateValues" dxfId="29599" priority="994"/>
  </conditionalFormatting>
  <conditionalFormatting sqref="D13">
    <cfRule type="duplicateValues" dxfId="29598" priority="995"/>
  </conditionalFormatting>
  <conditionalFormatting sqref="D13:E13">
    <cfRule type="duplicateValues" dxfId="29597" priority="996"/>
  </conditionalFormatting>
  <conditionalFormatting sqref="D13:E13">
    <cfRule type="duplicateValues" dxfId="29596" priority="997"/>
  </conditionalFormatting>
  <conditionalFormatting sqref="E13">
    <cfRule type="duplicateValues" dxfId="29595" priority="998"/>
  </conditionalFormatting>
  <conditionalFormatting sqref="E13">
    <cfRule type="duplicateValues" dxfId="29594" priority="999"/>
  </conditionalFormatting>
  <conditionalFormatting sqref="E13">
    <cfRule type="duplicateValues" dxfId="29593" priority="1000"/>
  </conditionalFormatting>
  <conditionalFormatting sqref="D14:E14">
    <cfRule type="duplicateValues" dxfId="29592" priority="964"/>
  </conditionalFormatting>
  <conditionalFormatting sqref="D14:E14">
    <cfRule type="duplicateValues" dxfId="29591" priority="965"/>
  </conditionalFormatting>
  <conditionalFormatting sqref="D14:E14">
    <cfRule type="duplicateValues" dxfId="29590" priority="966"/>
  </conditionalFormatting>
  <conditionalFormatting sqref="D14">
    <cfRule type="duplicateValues" dxfId="29589" priority="967"/>
  </conditionalFormatting>
  <conditionalFormatting sqref="D14">
    <cfRule type="duplicateValues" dxfId="29588" priority="968"/>
  </conditionalFormatting>
  <conditionalFormatting sqref="D14:E14">
    <cfRule type="duplicateValues" dxfId="29587" priority="969"/>
  </conditionalFormatting>
  <conditionalFormatting sqref="E14">
    <cfRule type="duplicateValues" dxfId="29586" priority="970"/>
  </conditionalFormatting>
  <conditionalFormatting sqref="E14">
    <cfRule type="duplicateValues" dxfId="29585" priority="971"/>
  </conditionalFormatting>
  <conditionalFormatting sqref="E14">
    <cfRule type="duplicateValues" dxfId="29584" priority="972"/>
  </conditionalFormatting>
  <conditionalFormatting sqref="E14">
    <cfRule type="duplicateValues" dxfId="29583" priority="973"/>
  </conditionalFormatting>
  <conditionalFormatting sqref="E14">
    <cfRule type="duplicateValues" dxfId="29582" priority="974"/>
  </conditionalFormatting>
  <conditionalFormatting sqref="E14">
    <cfRule type="duplicateValues" dxfId="29581" priority="975"/>
  </conditionalFormatting>
  <conditionalFormatting sqref="D14">
    <cfRule type="duplicateValues" dxfId="29580" priority="976"/>
  </conditionalFormatting>
  <conditionalFormatting sqref="D14:E14">
    <cfRule type="duplicateValues" dxfId="29579" priority="977"/>
  </conditionalFormatting>
  <conditionalFormatting sqref="D14:E14">
    <cfRule type="duplicateValues" dxfId="29578" priority="978"/>
  </conditionalFormatting>
  <conditionalFormatting sqref="E14">
    <cfRule type="duplicateValues" dxfId="29577" priority="979"/>
  </conditionalFormatting>
  <conditionalFormatting sqref="E14">
    <cfRule type="duplicateValues" dxfId="29576" priority="980"/>
  </conditionalFormatting>
  <conditionalFormatting sqref="E14">
    <cfRule type="duplicateValues" dxfId="29575" priority="981"/>
  </conditionalFormatting>
  <conditionalFormatting sqref="G16">
    <cfRule type="duplicateValues" dxfId="29574" priority="954"/>
  </conditionalFormatting>
  <conditionalFormatting sqref="G16">
    <cfRule type="duplicateValues" dxfId="29573" priority="955"/>
  </conditionalFormatting>
  <conditionalFormatting sqref="G16">
    <cfRule type="duplicateValues" dxfId="29572" priority="956"/>
  </conditionalFormatting>
  <conditionalFormatting sqref="G16">
    <cfRule type="duplicateValues" dxfId="29571" priority="957"/>
  </conditionalFormatting>
  <conditionalFormatting sqref="G16">
    <cfRule type="duplicateValues" dxfId="29570" priority="958"/>
  </conditionalFormatting>
  <conditionalFormatting sqref="G16">
    <cfRule type="duplicateValues" dxfId="29569" priority="959"/>
  </conditionalFormatting>
  <conditionalFormatting sqref="G16">
    <cfRule type="duplicateValues" dxfId="29568" priority="960"/>
  </conditionalFormatting>
  <conditionalFormatting sqref="G16">
    <cfRule type="duplicateValues" dxfId="29567" priority="961"/>
  </conditionalFormatting>
  <conditionalFormatting sqref="G16">
    <cfRule type="duplicateValues" dxfId="29566" priority="962"/>
  </conditionalFormatting>
  <conditionalFormatting sqref="G11">
    <cfRule type="duplicateValues" dxfId="29565" priority="944"/>
  </conditionalFormatting>
  <conditionalFormatting sqref="G11">
    <cfRule type="duplicateValues" dxfId="29564" priority="945"/>
  </conditionalFormatting>
  <conditionalFormatting sqref="G11">
    <cfRule type="duplicateValues" dxfId="29563" priority="946"/>
  </conditionalFormatting>
  <conditionalFormatting sqref="G11">
    <cfRule type="duplicateValues" dxfId="29562" priority="947"/>
  </conditionalFormatting>
  <conditionalFormatting sqref="G11">
    <cfRule type="duplicateValues" dxfId="29561" priority="948"/>
  </conditionalFormatting>
  <conditionalFormatting sqref="G11">
    <cfRule type="duplicateValues" dxfId="29560" priority="949"/>
  </conditionalFormatting>
  <conditionalFormatting sqref="G11">
    <cfRule type="duplicateValues" dxfId="29559" priority="950"/>
  </conditionalFormatting>
  <conditionalFormatting sqref="G11">
    <cfRule type="duplicateValues" dxfId="29558" priority="951"/>
  </conditionalFormatting>
  <conditionalFormatting sqref="G11">
    <cfRule type="duplicateValues" dxfId="29557" priority="952"/>
  </conditionalFormatting>
  <conditionalFormatting sqref="G15">
    <cfRule type="duplicateValues" dxfId="29556" priority="934"/>
  </conditionalFormatting>
  <conditionalFormatting sqref="G15">
    <cfRule type="duplicateValues" dxfId="29555" priority="935"/>
  </conditionalFormatting>
  <conditionalFormatting sqref="G15">
    <cfRule type="duplicateValues" dxfId="29554" priority="936"/>
  </conditionalFormatting>
  <conditionalFormatting sqref="G15">
    <cfRule type="duplicateValues" dxfId="29553" priority="937"/>
  </conditionalFormatting>
  <conditionalFormatting sqref="G15">
    <cfRule type="duplicateValues" dxfId="29552" priority="938"/>
  </conditionalFormatting>
  <conditionalFormatting sqref="G15">
    <cfRule type="duplicateValues" dxfId="29551" priority="939"/>
  </conditionalFormatting>
  <conditionalFormatting sqref="G15">
    <cfRule type="duplicateValues" dxfId="29550" priority="940"/>
  </conditionalFormatting>
  <conditionalFormatting sqref="G15">
    <cfRule type="duplicateValues" dxfId="29549" priority="941"/>
  </conditionalFormatting>
  <conditionalFormatting sqref="G15">
    <cfRule type="duplicateValues" dxfId="29548" priority="942"/>
  </conditionalFormatting>
  <conditionalFormatting sqref="G12">
    <cfRule type="duplicateValues" dxfId="29547" priority="924"/>
  </conditionalFormatting>
  <conditionalFormatting sqref="G12">
    <cfRule type="duplicateValues" dxfId="29546" priority="925"/>
  </conditionalFormatting>
  <conditionalFormatting sqref="G12">
    <cfRule type="duplicateValues" dxfId="29545" priority="926"/>
  </conditionalFormatting>
  <conditionalFormatting sqref="G12">
    <cfRule type="duplicateValues" dxfId="29544" priority="927"/>
  </conditionalFormatting>
  <conditionalFormatting sqref="G12">
    <cfRule type="duplicateValues" dxfId="29543" priority="928"/>
  </conditionalFormatting>
  <conditionalFormatting sqref="G12">
    <cfRule type="duplicateValues" dxfId="29542" priority="929"/>
  </conditionalFormatting>
  <conditionalFormatting sqref="G12">
    <cfRule type="duplicateValues" dxfId="29541" priority="930"/>
  </conditionalFormatting>
  <conditionalFormatting sqref="G12">
    <cfRule type="duplicateValues" dxfId="29540" priority="931"/>
  </conditionalFormatting>
  <conditionalFormatting sqref="G12">
    <cfRule type="duplicateValues" dxfId="29539" priority="932"/>
  </conditionalFormatting>
  <conditionalFormatting sqref="G13">
    <cfRule type="duplicateValues" dxfId="29538" priority="914"/>
  </conditionalFormatting>
  <conditionalFormatting sqref="G13">
    <cfRule type="duplicateValues" dxfId="29537" priority="915"/>
  </conditionalFormatting>
  <conditionalFormatting sqref="G13">
    <cfRule type="duplicateValues" dxfId="29536" priority="916"/>
  </conditionalFormatting>
  <conditionalFormatting sqref="G13">
    <cfRule type="duplicateValues" dxfId="29535" priority="917"/>
  </conditionalFormatting>
  <conditionalFormatting sqref="G13">
    <cfRule type="duplicateValues" dxfId="29534" priority="918"/>
  </conditionalFormatting>
  <conditionalFormatting sqref="G13">
    <cfRule type="duplicateValues" dxfId="29533" priority="919"/>
  </conditionalFormatting>
  <conditionalFormatting sqref="G13">
    <cfRule type="duplicateValues" dxfId="29532" priority="920"/>
  </conditionalFormatting>
  <conditionalFormatting sqref="G13">
    <cfRule type="duplicateValues" dxfId="29531" priority="921"/>
  </conditionalFormatting>
  <conditionalFormatting sqref="G13">
    <cfRule type="duplicateValues" dxfId="29530" priority="922"/>
  </conditionalFormatting>
  <conditionalFormatting sqref="G14">
    <cfRule type="duplicateValues" dxfId="29529" priority="904"/>
  </conditionalFormatting>
  <conditionalFormatting sqref="G14">
    <cfRule type="duplicateValues" dxfId="29528" priority="905"/>
  </conditionalFormatting>
  <conditionalFormatting sqref="G14">
    <cfRule type="duplicateValues" dxfId="29527" priority="906"/>
  </conditionalFormatting>
  <conditionalFormatting sqref="G14">
    <cfRule type="duplicateValues" dxfId="29526" priority="907"/>
  </conditionalFormatting>
  <conditionalFormatting sqref="G14">
    <cfRule type="duplicateValues" dxfId="29525" priority="908"/>
  </conditionalFormatting>
  <conditionalFormatting sqref="G14">
    <cfRule type="duplicateValues" dxfId="29524" priority="909"/>
  </conditionalFormatting>
  <conditionalFormatting sqref="G14">
    <cfRule type="duplicateValues" dxfId="29523" priority="910"/>
  </conditionalFormatting>
  <conditionalFormatting sqref="G14">
    <cfRule type="duplicateValues" dxfId="29522" priority="911"/>
  </conditionalFormatting>
  <conditionalFormatting sqref="G14">
    <cfRule type="duplicateValues" dxfId="29521" priority="912"/>
  </conditionalFormatting>
  <conditionalFormatting sqref="E16">
    <cfRule type="duplicateValues" dxfId="29520" priority="894"/>
  </conditionalFormatting>
  <conditionalFormatting sqref="E16">
    <cfRule type="duplicateValues" dxfId="29519" priority="895"/>
  </conditionalFormatting>
  <conditionalFormatting sqref="E16">
    <cfRule type="duplicateValues" dxfId="29518" priority="896"/>
  </conditionalFormatting>
  <conditionalFormatting sqref="E16">
    <cfRule type="duplicateValues" dxfId="29517" priority="897"/>
  </conditionalFormatting>
  <conditionalFormatting sqref="E16">
    <cfRule type="duplicateValues" dxfId="29516" priority="898"/>
  </conditionalFormatting>
  <conditionalFormatting sqref="E16">
    <cfRule type="duplicateValues" dxfId="29515" priority="899"/>
  </conditionalFormatting>
  <conditionalFormatting sqref="E16">
    <cfRule type="duplicateValues" dxfId="29514" priority="900"/>
  </conditionalFormatting>
  <conditionalFormatting sqref="E16">
    <cfRule type="duplicateValues" dxfId="29513" priority="901"/>
  </conditionalFormatting>
  <conditionalFormatting sqref="E16">
    <cfRule type="duplicateValues" dxfId="29512" priority="902"/>
  </conditionalFormatting>
  <conditionalFormatting sqref="E17">
    <cfRule type="duplicateValues" dxfId="29511" priority="884"/>
  </conditionalFormatting>
  <conditionalFormatting sqref="E17">
    <cfRule type="duplicateValues" dxfId="29510" priority="885"/>
  </conditionalFormatting>
  <conditionalFormatting sqref="E17">
    <cfRule type="duplicateValues" dxfId="29509" priority="886"/>
  </conditionalFormatting>
  <conditionalFormatting sqref="E17">
    <cfRule type="duplicateValues" dxfId="29508" priority="887"/>
  </conditionalFormatting>
  <conditionalFormatting sqref="E17">
    <cfRule type="duplicateValues" dxfId="29507" priority="888"/>
  </conditionalFormatting>
  <conditionalFormatting sqref="E17">
    <cfRule type="duplicateValues" dxfId="29506" priority="889"/>
  </conditionalFormatting>
  <conditionalFormatting sqref="E17">
    <cfRule type="duplicateValues" dxfId="29505" priority="890"/>
  </conditionalFormatting>
  <conditionalFormatting sqref="E17">
    <cfRule type="duplicateValues" dxfId="29504" priority="891"/>
  </conditionalFormatting>
  <conditionalFormatting sqref="E17">
    <cfRule type="duplicateValues" dxfId="29503" priority="892"/>
  </conditionalFormatting>
  <conditionalFormatting sqref="F16">
    <cfRule type="duplicateValues" dxfId="29502" priority="874"/>
  </conditionalFormatting>
  <conditionalFormatting sqref="F16">
    <cfRule type="duplicateValues" dxfId="29501" priority="875"/>
  </conditionalFormatting>
  <conditionalFormatting sqref="F16">
    <cfRule type="duplicateValues" dxfId="29500" priority="876"/>
  </conditionalFormatting>
  <conditionalFormatting sqref="F16">
    <cfRule type="duplicateValues" dxfId="29499" priority="877"/>
  </conditionalFormatting>
  <conditionalFormatting sqref="F16">
    <cfRule type="duplicateValues" dxfId="29498" priority="878"/>
  </conditionalFormatting>
  <conditionalFormatting sqref="F16">
    <cfRule type="duplicateValues" dxfId="29497" priority="879"/>
  </conditionalFormatting>
  <conditionalFormatting sqref="F16">
    <cfRule type="duplicateValues" dxfId="29496" priority="880"/>
  </conditionalFormatting>
  <conditionalFormatting sqref="F16">
    <cfRule type="duplicateValues" dxfId="29495" priority="881"/>
  </conditionalFormatting>
  <conditionalFormatting sqref="F16">
    <cfRule type="duplicateValues" dxfId="29494" priority="882"/>
  </conditionalFormatting>
  <conditionalFormatting sqref="F11">
    <cfRule type="duplicateValues" dxfId="29493" priority="864"/>
  </conditionalFormatting>
  <conditionalFormatting sqref="F11">
    <cfRule type="duplicateValues" dxfId="29492" priority="865"/>
  </conditionalFormatting>
  <conditionalFormatting sqref="F11">
    <cfRule type="duplicateValues" dxfId="29491" priority="866"/>
  </conditionalFormatting>
  <conditionalFormatting sqref="F11">
    <cfRule type="duplicateValues" dxfId="29490" priority="867"/>
  </conditionalFormatting>
  <conditionalFormatting sqref="F11">
    <cfRule type="duplicateValues" dxfId="29489" priority="868"/>
  </conditionalFormatting>
  <conditionalFormatting sqref="F11">
    <cfRule type="duplicateValues" dxfId="29488" priority="869"/>
  </conditionalFormatting>
  <conditionalFormatting sqref="F11">
    <cfRule type="duplicateValues" dxfId="29487" priority="870"/>
  </conditionalFormatting>
  <conditionalFormatting sqref="F11">
    <cfRule type="duplicateValues" dxfId="29486" priority="871"/>
  </conditionalFormatting>
  <conditionalFormatting sqref="F11">
    <cfRule type="duplicateValues" dxfId="29485" priority="872"/>
  </conditionalFormatting>
  <conditionalFormatting sqref="F15">
    <cfRule type="duplicateValues" dxfId="29484" priority="854"/>
  </conditionalFormatting>
  <conditionalFormatting sqref="F15">
    <cfRule type="duplicateValues" dxfId="29483" priority="855"/>
  </conditionalFormatting>
  <conditionalFormatting sqref="F15">
    <cfRule type="duplicateValues" dxfId="29482" priority="856"/>
  </conditionalFormatting>
  <conditionalFormatting sqref="F15">
    <cfRule type="duplicateValues" dxfId="29481" priority="857"/>
  </conditionalFormatting>
  <conditionalFormatting sqref="F15">
    <cfRule type="duplicateValues" dxfId="29480" priority="858"/>
  </conditionalFormatting>
  <conditionalFormatting sqref="F15">
    <cfRule type="duplicateValues" dxfId="29479" priority="859"/>
  </conditionalFormatting>
  <conditionalFormatting sqref="F15">
    <cfRule type="duplicateValues" dxfId="29478" priority="860"/>
  </conditionalFormatting>
  <conditionalFormatting sqref="F15">
    <cfRule type="duplicateValues" dxfId="29477" priority="861"/>
  </conditionalFormatting>
  <conditionalFormatting sqref="F15">
    <cfRule type="duplicateValues" dxfId="29476" priority="862"/>
  </conditionalFormatting>
  <conditionalFormatting sqref="F17">
    <cfRule type="duplicateValues" dxfId="29475" priority="843"/>
  </conditionalFormatting>
  <conditionalFormatting sqref="F17">
    <cfRule type="duplicateValues" dxfId="29474" priority="844"/>
  </conditionalFormatting>
  <conditionalFormatting sqref="F17">
    <cfRule type="duplicateValues" dxfId="29473" priority="845"/>
  </conditionalFormatting>
  <conditionalFormatting sqref="F17">
    <cfRule type="duplicateValues" dxfId="29472" priority="846"/>
  </conditionalFormatting>
  <conditionalFormatting sqref="F17">
    <cfRule type="duplicateValues" dxfId="29471" priority="847"/>
  </conditionalFormatting>
  <conditionalFormatting sqref="F17">
    <cfRule type="duplicateValues" dxfId="29470" priority="848"/>
  </conditionalFormatting>
  <conditionalFormatting sqref="F17">
    <cfRule type="duplicateValues" dxfId="29469" priority="849"/>
  </conditionalFormatting>
  <conditionalFormatting sqref="F17">
    <cfRule type="duplicateValues" dxfId="29468" priority="850"/>
  </conditionalFormatting>
  <conditionalFormatting sqref="F17">
    <cfRule type="duplicateValues" dxfId="29467" priority="851"/>
  </conditionalFormatting>
  <conditionalFormatting sqref="F12">
    <cfRule type="duplicateValues" dxfId="29466" priority="834"/>
  </conditionalFormatting>
  <conditionalFormatting sqref="F12">
    <cfRule type="duplicateValues" dxfId="29465" priority="835"/>
  </conditionalFormatting>
  <conditionalFormatting sqref="F12">
    <cfRule type="duplicateValues" dxfId="29464" priority="836"/>
  </conditionalFormatting>
  <conditionalFormatting sqref="F12">
    <cfRule type="duplicateValues" dxfId="29463" priority="837"/>
  </conditionalFormatting>
  <conditionalFormatting sqref="F12">
    <cfRule type="duplicateValues" dxfId="29462" priority="838"/>
  </conditionalFormatting>
  <conditionalFormatting sqref="F12">
    <cfRule type="duplicateValues" dxfId="29461" priority="839"/>
  </conditionalFormatting>
  <conditionalFormatting sqref="F12">
    <cfRule type="duplicateValues" dxfId="29460" priority="840"/>
  </conditionalFormatting>
  <conditionalFormatting sqref="F12">
    <cfRule type="duplicateValues" dxfId="29459" priority="841"/>
  </conditionalFormatting>
  <conditionalFormatting sqref="F12">
    <cfRule type="duplicateValues" dxfId="29458" priority="842"/>
  </conditionalFormatting>
  <conditionalFormatting sqref="F13">
    <cfRule type="duplicateValues" dxfId="29457" priority="824"/>
  </conditionalFormatting>
  <conditionalFormatting sqref="F13">
    <cfRule type="duplicateValues" dxfId="29456" priority="825"/>
  </conditionalFormatting>
  <conditionalFormatting sqref="F13">
    <cfRule type="duplicateValues" dxfId="29455" priority="826"/>
  </conditionalFormatting>
  <conditionalFormatting sqref="F13">
    <cfRule type="duplicateValues" dxfId="29454" priority="827"/>
  </conditionalFormatting>
  <conditionalFormatting sqref="F13">
    <cfRule type="duplicateValues" dxfId="29453" priority="828"/>
  </conditionalFormatting>
  <conditionalFormatting sqref="F13">
    <cfRule type="duplicateValues" dxfId="29452" priority="829"/>
  </conditionalFormatting>
  <conditionalFormatting sqref="F13">
    <cfRule type="duplicateValues" dxfId="29451" priority="830"/>
  </conditionalFormatting>
  <conditionalFormatting sqref="F13">
    <cfRule type="duplicateValues" dxfId="29450" priority="831"/>
  </conditionalFormatting>
  <conditionalFormatting sqref="F13">
    <cfRule type="duplicateValues" dxfId="29449" priority="832"/>
  </conditionalFormatting>
  <conditionalFormatting sqref="F14">
    <cfRule type="duplicateValues" dxfId="29448" priority="814"/>
  </conditionalFormatting>
  <conditionalFormatting sqref="F14">
    <cfRule type="duplicateValues" dxfId="29447" priority="815"/>
  </conditionalFormatting>
  <conditionalFormatting sqref="F14">
    <cfRule type="duplicateValues" dxfId="29446" priority="816"/>
  </conditionalFormatting>
  <conditionalFormatting sqref="F14">
    <cfRule type="duplicateValues" dxfId="29445" priority="817"/>
  </conditionalFormatting>
  <conditionalFormatting sqref="F14">
    <cfRule type="duplicateValues" dxfId="29444" priority="818"/>
  </conditionalFormatting>
  <conditionalFormatting sqref="F14">
    <cfRule type="duplicateValues" dxfId="29443" priority="819"/>
  </conditionalFormatting>
  <conditionalFormatting sqref="F14">
    <cfRule type="duplicateValues" dxfId="29442" priority="820"/>
  </conditionalFormatting>
  <conditionalFormatting sqref="F14">
    <cfRule type="duplicateValues" dxfId="29441" priority="821"/>
  </conditionalFormatting>
  <conditionalFormatting sqref="F14">
    <cfRule type="duplicateValues" dxfId="29440" priority="822"/>
  </conditionalFormatting>
  <conditionalFormatting sqref="D20:E20">
    <cfRule type="duplicateValues" dxfId="29439" priority="785"/>
  </conditionalFormatting>
  <conditionalFormatting sqref="D20:E20">
    <cfRule type="duplicateValues" dxfId="29438" priority="786"/>
  </conditionalFormatting>
  <conditionalFormatting sqref="D20:E20">
    <cfRule type="duplicateValues" dxfId="29437" priority="787"/>
  </conditionalFormatting>
  <conditionalFormatting sqref="D20">
    <cfRule type="duplicateValues" dxfId="29436" priority="788"/>
  </conditionalFormatting>
  <conditionalFormatting sqref="D20">
    <cfRule type="duplicateValues" dxfId="29435" priority="789"/>
  </conditionalFormatting>
  <conditionalFormatting sqref="D20:E20">
    <cfRule type="duplicateValues" dxfId="29434" priority="790"/>
  </conditionalFormatting>
  <conditionalFormatting sqref="E20">
    <cfRule type="duplicateValues" dxfId="29433" priority="791"/>
  </conditionalFormatting>
  <conditionalFormatting sqref="E20">
    <cfRule type="duplicateValues" dxfId="29432" priority="792"/>
  </conditionalFormatting>
  <conditionalFormatting sqref="E20">
    <cfRule type="duplicateValues" dxfId="29431" priority="793"/>
  </conditionalFormatting>
  <conditionalFormatting sqref="E20">
    <cfRule type="duplicateValues" dxfId="29430" priority="794"/>
  </conditionalFormatting>
  <conditionalFormatting sqref="E20">
    <cfRule type="duplicateValues" dxfId="29429" priority="795"/>
  </conditionalFormatting>
  <conditionalFormatting sqref="E20">
    <cfRule type="duplicateValues" dxfId="29428" priority="796"/>
  </conditionalFormatting>
  <conditionalFormatting sqref="D20">
    <cfRule type="duplicateValues" dxfId="29427" priority="797"/>
  </conditionalFormatting>
  <conditionalFormatting sqref="D20:E20">
    <cfRule type="duplicateValues" dxfId="29426" priority="798"/>
  </conditionalFormatting>
  <conditionalFormatting sqref="D20:E20">
    <cfRule type="duplicateValues" dxfId="29425" priority="799"/>
  </conditionalFormatting>
  <conditionalFormatting sqref="E20">
    <cfRule type="duplicateValues" dxfId="29424" priority="800"/>
  </conditionalFormatting>
  <conditionalFormatting sqref="E20">
    <cfRule type="duplicateValues" dxfId="29423" priority="801"/>
  </conditionalFormatting>
  <conditionalFormatting sqref="E20">
    <cfRule type="duplicateValues" dxfId="29422" priority="802"/>
  </conditionalFormatting>
  <conditionalFormatting sqref="G20">
    <cfRule type="duplicateValues" dxfId="29421" priority="676"/>
  </conditionalFormatting>
  <conditionalFormatting sqref="G20">
    <cfRule type="duplicateValues" dxfId="29420" priority="677"/>
  </conditionalFormatting>
  <conditionalFormatting sqref="G20">
    <cfRule type="duplicateValues" dxfId="29419" priority="678"/>
  </conditionalFormatting>
  <conditionalFormatting sqref="G20">
    <cfRule type="duplicateValues" dxfId="29418" priority="679"/>
  </conditionalFormatting>
  <conditionalFormatting sqref="G20">
    <cfRule type="duplicateValues" dxfId="29417" priority="680"/>
  </conditionalFormatting>
  <conditionalFormatting sqref="G20">
    <cfRule type="duplicateValues" dxfId="29416" priority="681"/>
  </conditionalFormatting>
  <conditionalFormatting sqref="G20">
    <cfRule type="duplicateValues" dxfId="29415" priority="682"/>
  </conditionalFormatting>
  <conditionalFormatting sqref="G20">
    <cfRule type="duplicateValues" dxfId="29414" priority="683"/>
  </conditionalFormatting>
  <conditionalFormatting sqref="G20">
    <cfRule type="duplicateValues" dxfId="29413" priority="684"/>
  </conditionalFormatting>
  <conditionalFormatting sqref="F20">
    <cfRule type="duplicateValues" dxfId="29412" priority="596"/>
  </conditionalFormatting>
  <conditionalFormatting sqref="F20">
    <cfRule type="duplicateValues" dxfId="29411" priority="597"/>
  </conditionalFormatting>
  <conditionalFormatting sqref="F20">
    <cfRule type="duplicateValues" dxfId="29410" priority="598"/>
  </conditionalFormatting>
  <conditionalFormatting sqref="F20">
    <cfRule type="duplicateValues" dxfId="29409" priority="599"/>
  </conditionalFormatting>
  <conditionalFormatting sqref="F20">
    <cfRule type="duplicateValues" dxfId="29408" priority="600"/>
  </conditionalFormatting>
  <conditionalFormatting sqref="F20">
    <cfRule type="duplicateValues" dxfId="29407" priority="601"/>
  </conditionalFormatting>
  <conditionalFormatting sqref="F20">
    <cfRule type="duplicateValues" dxfId="29406" priority="602"/>
  </conditionalFormatting>
  <conditionalFormatting sqref="F20">
    <cfRule type="duplicateValues" dxfId="29405" priority="603"/>
  </conditionalFormatting>
  <conditionalFormatting sqref="F20">
    <cfRule type="duplicateValues" dxfId="29404" priority="604"/>
  </conditionalFormatting>
  <conditionalFormatting sqref="H10:J10">
    <cfRule type="duplicateValues" dxfId="29403" priority="263"/>
  </conditionalFormatting>
  <conditionalFormatting sqref="H10:J10">
    <cfRule type="duplicateValues" dxfId="29402" priority="264"/>
  </conditionalFormatting>
  <conditionalFormatting sqref="H10:J10">
    <cfRule type="duplicateValues" dxfId="29401" priority="265"/>
  </conditionalFormatting>
  <conditionalFormatting sqref="H10:J10">
    <cfRule type="duplicateValues" dxfId="29400" priority="266"/>
  </conditionalFormatting>
  <conditionalFormatting sqref="H10:J10">
    <cfRule type="duplicateValues" dxfId="29399" priority="267"/>
  </conditionalFormatting>
  <conditionalFormatting sqref="H10:J10">
    <cfRule type="duplicateValues" dxfId="29398" priority="268"/>
  </conditionalFormatting>
  <conditionalFormatting sqref="H6:K6">
    <cfRule type="duplicateValues" dxfId="29397" priority="257"/>
  </conditionalFormatting>
  <conditionalFormatting sqref="H6:K6">
    <cfRule type="duplicateValues" dxfId="29396" priority="258"/>
  </conditionalFormatting>
  <conditionalFormatting sqref="H6:K6">
    <cfRule type="duplicateValues" dxfId="29395" priority="259"/>
  </conditionalFormatting>
  <conditionalFormatting sqref="H6:K6">
    <cfRule type="duplicateValues" dxfId="29394" priority="260"/>
  </conditionalFormatting>
  <conditionalFormatting sqref="H6:K6">
    <cfRule type="duplicateValues" dxfId="29393" priority="261"/>
  </conditionalFormatting>
  <conditionalFormatting sqref="H6:K6">
    <cfRule type="duplicateValues" dxfId="29392" priority="262"/>
  </conditionalFormatting>
  <conditionalFormatting sqref="H9:K9">
    <cfRule type="duplicateValues" dxfId="29391" priority="250"/>
  </conditionalFormatting>
  <conditionalFormatting sqref="H9:K9">
    <cfRule type="duplicateValues" dxfId="29390" priority="251"/>
  </conditionalFormatting>
  <conditionalFormatting sqref="H9:K9">
    <cfRule type="duplicateValues" dxfId="29389" priority="252"/>
  </conditionalFormatting>
  <conditionalFormatting sqref="H9:K9">
    <cfRule type="duplicateValues" dxfId="29388" priority="253"/>
  </conditionalFormatting>
  <conditionalFormatting sqref="H9:K9">
    <cfRule type="duplicateValues" dxfId="29387" priority="254"/>
  </conditionalFormatting>
  <conditionalFormatting sqref="H9:K9">
    <cfRule type="duplicateValues" dxfId="29386" priority="255"/>
  </conditionalFormatting>
  <conditionalFormatting sqref="H13:K13">
    <cfRule type="duplicateValues" dxfId="29385" priority="243"/>
  </conditionalFormatting>
  <conditionalFormatting sqref="H13:K13">
    <cfRule type="duplicateValues" dxfId="29384" priority="244"/>
  </conditionalFormatting>
  <conditionalFormatting sqref="H13:K13">
    <cfRule type="duplicateValues" dxfId="29383" priority="245"/>
  </conditionalFormatting>
  <conditionalFormatting sqref="H13:K13">
    <cfRule type="duplicateValues" dxfId="29382" priority="246"/>
  </conditionalFormatting>
  <conditionalFormatting sqref="H13:K13">
    <cfRule type="duplicateValues" dxfId="29381" priority="247"/>
  </conditionalFormatting>
  <conditionalFormatting sqref="H13:K13">
    <cfRule type="duplicateValues" dxfId="29380" priority="248"/>
  </conditionalFormatting>
  <conditionalFormatting sqref="D29:K29">
    <cfRule type="duplicateValues" dxfId="29379" priority="1523"/>
  </conditionalFormatting>
  <conditionalFormatting sqref="D29:K29">
    <cfRule type="duplicateValues" dxfId="29378" priority="1524"/>
  </conditionalFormatting>
  <conditionalFormatting sqref="D29:K29">
    <cfRule type="duplicateValues" dxfId="29377" priority="1525"/>
  </conditionalFormatting>
  <conditionalFormatting sqref="D29">
    <cfRule type="duplicateValues" dxfId="29376" priority="1526"/>
  </conditionalFormatting>
  <conditionalFormatting sqref="D29">
    <cfRule type="duplicateValues" dxfId="29375" priority="1527"/>
  </conditionalFormatting>
  <conditionalFormatting sqref="D29:K29">
    <cfRule type="duplicateValues" dxfId="29374" priority="1528"/>
  </conditionalFormatting>
  <conditionalFormatting sqref="E29">
    <cfRule type="duplicateValues" dxfId="29373" priority="1529"/>
  </conditionalFormatting>
  <conditionalFormatting sqref="E29">
    <cfRule type="duplicateValues" dxfId="29372" priority="1530"/>
  </conditionalFormatting>
  <conditionalFormatting sqref="E29">
    <cfRule type="duplicateValues" dxfId="29371" priority="1531"/>
  </conditionalFormatting>
  <conditionalFormatting sqref="E29">
    <cfRule type="duplicateValues" dxfId="29370" priority="1532"/>
  </conditionalFormatting>
  <conditionalFormatting sqref="E29">
    <cfRule type="duplicateValues" dxfId="29369" priority="1533"/>
  </conditionalFormatting>
  <conditionalFormatting sqref="E29">
    <cfRule type="duplicateValues" dxfId="29368" priority="1534"/>
  </conditionalFormatting>
  <conditionalFormatting sqref="D29">
    <cfRule type="duplicateValues" dxfId="29367" priority="1535"/>
  </conditionalFormatting>
  <conditionalFormatting sqref="D29:K29">
    <cfRule type="duplicateValues" dxfId="29366" priority="1536"/>
  </conditionalFormatting>
  <conditionalFormatting sqref="D29:K29">
    <cfRule type="duplicateValues" dxfId="29365" priority="1537"/>
  </conditionalFormatting>
  <conditionalFormatting sqref="E29:G29">
    <cfRule type="duplicateValues" dxfId="29364" priority="1538"/>
  </conditionalFormatting>
  <conditionalFormatting sqref="E29:G29">
    <cfRule type="duplicateValues" dxfId="29363" priority="1539"/>
  </conditionalFormatting>
  <conditionalFormatting sqref="E29:G29">
    <cfRule type="duplicateValues" dxfId="29362" priority="1540"/>
  </conditionalFormatting>
  <conditionalFormatting sqref="E30">
    <cfRule type="duplicateValues" dxfId="29361" priority="83"/>
  </conditionalFormatting>
  <conditionalFormatting sqref="E30">
    <cfRule type="duplicateValues" dxfId="29360" priority="84"/>
  </conditionalFormatting>
  <conditionalFormatting sqref="E30">
    <cfRule type="duplicateValues" dxfId="29359" priority="85"/>
  </conditionalFormatting>
  <conditionalFormatting sqref="E30">
    <cfRule type="duplicateValues" dxfId="29358" priority="86"/>
  </conditionalFormatting>
  <conditionalFormatting sqref="E30">
    <cfRule type="duplicateValues" dxfId="29357" priority="87"/>
  </conditionalFormatting>
  <conditionalFormatting sqref="E30">
    <cfRule type="duplicateValues" dxfId="29356" priority="88"/>
  </conditionalFormatting>
  <conditionalFormatting sqref="E30:G30">
    <cfRule type="duplicateValues" dxfId="29355" priority="92"/>
  </conditionalFormatting>
  <conditionalFormatting sqref="E30:G30">
    <cfRule type="duplicateValues" dxfId="29354" priority="93"/>
  </conditionalFormatting>
  <conditionalFormatting sqref="E30:G30">
    <cfRule type="duplicateValues" dxfId="29353" priority="94"/>
  </conditionalFormatting>
  <conditionalFormatting sqref="D8 D10 D18:D19 G10 G18:G19">
    <cfRule type="duplicateValues" dxfId="29352" priority="22150"/>
  </conditionalFormatting>
  <conditionalFormatting sqref="D8 D10 D18:D19 G10 G18:G19">
    <cfRule type="duplicateValues" dxfId="29351" priority="22155"/>
  </conditionalFormatting>
  <conditionalFormatting sqref="D8 D10 D18:D19 G10 G18:G19">
    <cfRule type="duplicateValues" dxfId="29350" priority="22160"/>
  </conditionalFormatting>
  <conditionalFormatting sqref="D8 D10 D18:D19">
    <cfRule type="duplicateValues" dxfId="29349" priority="22165"/>
  </conditionalFormatting>
  <conditionalFormatting sqref="D8 D10 D18:D19">
    <cfRule type="duplicateValues" dxfId="29348" priority="22168"/>
  </conditionalFormatting>
  <conditionalFormatting sqref="D8 D10 D18:D19 G10 G18:G19">
    <cfRule type="duplicateValues" dxfId="29347" priority="22171"/>
  </conditionalFormatting>
  <conditionalFormatting sqref="D8 D10 D18:D19">
    <cfRule type="duplicateValues" dxfId="29346" priority="22176"/>
  </conditionalFormatting>
  <conditionalFormatting sqref="D8 D10 D18:D19 G10 G18:G19">
    <cfRule type="duplicateValues" dxfId="29345" priority="22179"/>
  </conditionalFormatting>
  <conditionalFormatting sqref="D8 D10 D18:D19 G10 G18:G19">
    <cfRule type="duplicateValues" dxfId="29344" priority="22184"/>
  </conditionalFormatting>
  <conditionalFormatting sqref="G10 G18:G19">
    <cfRule type="duplicateValues" dxfId="29343" priority="22189"/>
  </conditionalFormatting>
  <conditionalFormatting sqref="G10 G18:G19">
    <cfRule type="duplicateValues" dxfId="29342" priority="22191"/>
  </conditionalFormatting>
  <conditionalFormatting sqref="G10 G18:G19">
    <cfRule type="duplicateValues" dxfId="29341" priority="22193"/>
  </conditionalFormatting>
  <conditionalFormatting sqref="K10 H7:K8 H11:K12 H14:K20">
    <cfRule type="duplicateValues" dxfId="29340" priority="22298"/>
  </conditionalFormatting>
  <conditionalFormatting sqref="K10 H7:K8 H11:K12 H14:K20">
    <cfRule type="duplicateValues" dxfId="29339" priority="22302"/>
  </conditionalFormatting>
  <conditionalFormatting sqref="K10 H7:K8 H11:K12 H14:K20">
    <cfRule type="duplicateValues" dxfId="29338" priority="22306"/>
  </conditionalFormatting>
  <conditionalFormatting sqref="K10 H7:K8 H11:K12 H14:K20">
    <cfRule type="duplicateValues" dxfId="29337" priority="22310"/>
  </conditionalFormatting>
  <conditionalFormatting sqref="K10 H7:K8 H11:K12 H14:K20">
    <cfRule type="duplicateValues" dxfId="29336" priority="22314"/>
  </conditionalFormatting>
  <conditionalFormatting sqref="K10 H7:K8 H11:K12 H14:K20">
    <cfRule type="duplicateValues" dxfId="29335" priority="22318"/>
  </conditionalFormatting>
  <conditionalFormatting sqref="D23:G24 D22:E22 G22">
    <cfRule type="duplicateValues" dxfId="29334" priority="22496"/>
  </conditionalFormatting>
  <conditionalFormatting sqref="D23:G24 D22:E22 G22">
    <cfRule type="duplicateValues" dxfId="29333" priority="22500"/>
  </conditionalFormatting>
  <conditionalFormatting sqref="D23:G24 D22:E22 G22">
    <cfRule type="duplicateValues" dxfId="29332" priority="22504"/>
  </conditionalFormatting>
  <conditionalFormatting sqref="D22:D24">
    <cfRule type="duplicateValues" dxfId="29331" priority="22508"/>
  </conditionalFormatting>
  <conditionalFormatting sqref="D22:D24">
    <cfRule type="duplicateValues" dxfId="29330" priority="22510"/>
  </conditionalFormatting>
  <conditionalFormatting sqref="D23:G24 D22:E22 G22">
    <cfRule type="duplicateValues" dxfId="29329" priority="22512"/>
  </conditionalFormatting>
  <conditionalFormatting sqref="E22:E24">
    <cfRule type="duplicateValues" dxfId="29328" priority="22516"/>
  </conditionalFormatting>
  <conditionalFormatting sqref="E22:E24">
    <cfRule type="duplicateValues" dxfId="29327" priority="22518"/>
  </conditionalFormatting>
  <conditionalFormatting sqref="E22:E24">
    <cfRule type="duplicateValues" dxfId="29326" priority="22520"/>
  </conditionalFormatting>
  <conditionalFormatting sqref="E22:E24">
    <cfRule type="duplicateValues" dxfId="29325" priority="22522"/>
  </conditionalFormatting>
  <conditionalFormatting sqref="E22:E24">
    <cfRule type="duplicateValues" dxfId="29324" priority="22524"/>
  </conditionalFormatting>
  <conditionalFormatting sqref="E22:E24">
    <cfRule type="duplicateValues" dxfId="29323" priority="22526"/>
  </conditionalFormatting>
  <conditionalFormatting sqref="D22:D24">
    <cfRule type="duplicateValues" dxfId="29322" priority="22528"/>
  </conditionalFormatting>
  <conditionalFormatting sqref="D23:G24 D22:E22 G22">
    <cfRule type="duplicateValues" dxfId="29321" priority="22530"/>
  </conditionalFormatting>
  <conditionalFormatting sqref="D23:G24 D22:E22 G22">
    <cfRule type="duplicateValues" dxfId="29320" priority="22534"/>
  </conditionalFormatting>
  <conditionalFormatting sqref="E23:G24 E22 G22">
    <cfRule type="duplicateValues" dxfId="29319" priority="22538"/>
  </conditionalFormatting>
  <conditionalFormatting sqref="E23:G24 E22 G22">
    <cfRule type="duplicateValues" dxfId="29318" priority="22542"/>
  </conditionalFormatting>
  <conditionalFormatting sqref="E23:G24 E22 G22">
    <cfRule type="duplicateValues" dxfId="29317" priority="22546"/>
  </conditionalFormatting>
  <conditionalFormatting sqref="D25:G26">
    <cfRule type="duplicateValues" dxfId="29316" priority="22597"/>
  </conditionalFormatting>
  <conditionalFormatting sqref="D25:G26">
    <cfRule type="duplicateValues" dxfId="29315" priority="22599"/>
  </conditionalFormatting>
  <conditionalFormatting sqref="D25:G26">
    <cfRule type="duplicateValues" dxfId="29314" priority="22601"/>
  </conditionalFormatting>
  <conditionalFormatting sqref="D25:D26">
    <cfRule type="duplicateValues" dxfId="29313" priority="22603"/>
  </conditionalFormatting>
  <conditionalFormatting sqref="D25:D26">
    <cfRule type="duplicateValues" dxfId="29312" priority="22605"/>
  </conditionalFormatting>
  <conditionalFormatting sqref="D25:G26">
    <cfRule type="duplicateValues" dxfId="29311" priority="22607"/>
  </conditionalFormatting>
  <conditionalFormatting sqref="E25:E26">
    <cfRule type="duplicateValues" dxfId="29310" priority="22609"/>
  </conditionalFormatting>
  <conditionalFormatting sqref="E25:E26">
    <cfRule type="duplicateValues" dxfId="29309" priority="22611"/>
  </conditionalFormatting>
  <conditionalFormatting sqref="E25:E26">
    <cfRule type="duplicateValues" dxfId="29308" priority="22613"/>
  </conditionalFormatting>
  <conditionalFormatting sqref="E25:E26">
    <cfRule type="duplicateValues" dxfId="29307" priority="22615"/>
  </conditionalFormatting>
  <conditionalFormatting sqref="E25:E26">
    <cfRule type="duplicateValues" dxfId="29306" priority="22617"/>
  </conditionalFormatting>
  <conditionalFormatting sqref="E25:E26">
    <cfRule type="duplicateValues" dxfId="29305" priority="22619"/>
  </conditionalFormatting>
  <conditionalFormatting sqref="D25:D26">
    <cfRule type="duplicateValues" dxfId="29304" priority="22621"/>
  </conditionalFormatting>
  <conditionalFormatting sqref="D25:G26">
    <cfRule type="duplicateValues" dxfId="29303" priority="22623"/>
  </conditionalFormatting>
  <conditionalFormatting sqref="D25:G26">
    <cfRule type="duplicateValues" dxfId="29302" priority="22625"/>
  </conditionalFormatting>
  <conditionalFormatting sqref="E25:G26">
    <cfRule type="duplicateValues" dxfId="29301" priority="22627"/>
  </conditionalFormatting>
  <conditionalFormatting sqref="E25:G26">
    <cfRule type="duplicateValues" dxfId="29300" priority="22629"/>
  </conditionalFormatting>
  <conditionalFormatting sqref="E25:G26">
    <cfRule type="duplicateValues" dxfId="29299" priority="22631"/>
  </conditionalFormatting>
  <conditionalFormatting sqref="H22:K26">
    <cfRule type="duplicateValues" dxfId="29298" priority="22669"/>
  </conditionalFormatting>
  <conditionalFormatting sqref="H22:K26">
    <cfRule type="duplicateValues" dxfId="29297" priority="22671"/>
  </conditionalFormatting>
  <conditionalFormatting sqref="H22:K26">
    <cfRule type="duplicateValues" dxfId="29296" priority="22673"/>
  </conditionalFormatting>
  <conditionalFormatting sqref="H22:K26">
    <cfRule type="duplicateValues" dxfId="29295" priority="22675"/>
  </conditionalFormatting>
  <conditionalFormatting sqref="H22:K26">
    <cfRule type="duplicateValues" dxfId="29294" priority="22677"/>
  </conditionalFormatting>
  <conditionalFormatting sqref="H22:K26">
    <cfRule type="duplicateValues" dxfId="29293" priority="22679"/>
  </conditionalFormatting>
  <conditionalFormatting sqref="H27:K28">
    <cfRule type="duplicateValues" dxfId="29292" priority="22744"/>
  </conditionalFormatting>
  <conditionalFormatting sqref="H27:K28">
    <cfRule type="duplicateValues" dxfId="29291" priority="22745"/>
  </conditionalFormatting>
  <conditionalFormatting sqref="H27:K28">
    <cfRule type="duplicateValues" dxfId="29290" priority="22746"/>
  </conditionalFormatting>
  <conditionalFormatting sqref="H27:K28">
    <cfRule type="duplicateValues" dxfId="29289" priority="22747"/>
  </conditionalFormatting>
  <conditionalFormatting sqref="H27:K28">
    <cfRule type="duplicateValues" dxfId="29288" priority="22748"/>
  </conditionalFormatting>
  <conditionalFormatting sqref="H27:K28">
    <cfRule type="duplicateValues" dxfId="29287" priority="22749"/>
  </conditionalFormatting>
  <conditionalFormatting sqref="D31:K32 H30:K30">
    <cfRule type="duplicateValues" dxfId="29286" priority="22760"/>
  </conditionalFormatting>
  <conditionalFormatting sqref="D31:K32 H30:K30">
    <cfRule type="duplicateValues" dxfId="29285" priority="22762"/>
  </conditionalFormatting>
  <conditionalFormatting sqref="D31:K32 H30:K30">
    <cfRule type="duplicateValues" dxfId="29284" priority="22764"/>
  </conditionalFormatting>
  <conditionalFormatting sqref="D31:D32">
    <cfRule type="duplicateValues" dxfId="29283" priority="22766"/>
  </conditionalFormatting>
  <conditionalFormatting sqref="D31:D32">
    <cfRule type="duplicateValues" dxfId="29282" priority="22767"/>
  </conditionalFormatting>
  <conditionalFormatting sqref="D31:K32 H30:K30">
    <cfRule type="duplicateValues" dxfId="29281" priority="22768"/>
  </conditionalFormatting>
  <conditionalFormatting sqref="E31:E32">
    <cfRule type="duplicateValues" dxfId="29280" priority="22770"/>
  </conditionalFormatting>
  <conditionalFormatting sqref="E31:E32">
    <cfRule type="duplicateValues" dxfId="29279" priority="22771"/>
  </conditionalFormatting>
  <conditionalFormatting sqref="E31:E32">
    <cfRule type="duplicateValues" dxfId="29278" priority="22772"/>
  </conditionalFormatting>
  <conditionalFormatting sqref="E31:E32">
    <cfRule type="duplicateValues" dxfId="29277" priority="22773"/>
  </conditionalFormatting>
  <conditionalFormatting sqref="E31:E32">
    <cfRule type="duplicateValues" dxfId="29276" priority="22774"/>
  </conditionalFormatting>
  <conditionalFormatting sqref="E31:E32">
    <cfRule type="duplicateValues" dxfId="29275" priority="22775"/>
  </conditionalFormatting>
  <conditionalFormatting sqref="D31:D32">
    <cfRule type="duplicateValues" dxfId="29274" priority="22776"/>
  </conditionalFormatting>
  <conditionalFormatting sqref="D31:K32 H30:K30">
    <cfRule type="duplicateValues" dxfId="29273" priority="22777"/>
  </conditionalFormatting>
  <conditionalFormatting sqref="D31:K32 H30:K30">
    <cfRule type="duplicateValues" dxfId="29272" priority="22779"/>
  </conditionalFormatting>
  <conditionalFormatting sqref="E31:G32">
    <cfRule type="duplicateValues" dxfId="29271" priority="22781"/>
  </conditionalFormatting>
  <conditionalFormatting sqref="E31:G32">
    <cfRule type="duplicateValues" dxfId="29270" priority="22782"/>
  </conditionalFormatting>
  <conditionalFormatting sqref="E31:G32">
    <cfRule type="duplicateValues" dxfId="29269" priority="22783"/>
  </conditionalFormatting>
  <conditionalFormatting sqref="D30:G30">
    <cfRule type="duplicateValues" dxfId="29268" priority="22784"/>
  </conditionalFormatting>
  <conditionalFormatting sqref="D30:G30">
    <cfRule type="duplicateValues" dxfId="29267" priority="22785"/>
  </conditionalFormatting>
  <conditionalFormatting sqref="D30:G30">
    <cfRule type="duplicateValues" dxfId="29266" priority="22786"/>
  </conditionalFormatting>
  <conditionalFormatting sqref="D30">
    <cfRule type="duplicateValues" dxfId="29265" priority="22787"/>
  </conditionalFormatting>
  <conditionalFormatting sqref="D30">
    <cfRule type="duplicateValues" dxfId="29264" priority="22788"/>
  </conditionalFormatting>
  <conditionalFormatting sqref="D30:G30">
    <cfRule type="duplicateValues" dxfId="29263" priority="22789"/>
  </conditionalFormatting>
  <conditionalFormatting sqref="D30">
    <cfRule type="duplicateValues" dxfId="29262" priority="22790"/>
  </conditionalFormatting>
  <conditionalFormatting sqref="D30:G30">
    <cfRule type="duplicateValues" dxfId="29261" priority="22791"/>
  </conditionalFormatting>
  <conditionalFormatting sqref="D30:G30">
    <cfRule type="duplicateValues" dxfId="29260" priority="22792"/>
  </conditionalFormatting>
  <conditionalFormatting sqref="D6:K33">
    <cfRule type="duplicateValues" dxfId="29259" priority="22793"/>
    <cfRule type="duplicateValues" dxfId="29258" priority="22794"/>
    <cfRule type="duplicateValues" dxfId="29257" priority="22795"/>
  </conditionalFormatting>
  <dataValidations count="1">
    <dataValidation type="list" allowBlank="1" showInputMessage="1" showErrorMessage="1" sqref="B22 B27:B32 B25 B6:B20">
      <formula1>$AP$60:$AP$77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5"/>
  <sheetViews>
    <sheetView zoomScale="160" zoomScaleNormal="160" workbookViewId="0">
      <selection activeCell="E21" sqref="E21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42871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Q23+Q41</f>
        <v>94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24</v>
      </c>
      <c r="C6" s="229" t="s">
        <v>1202</v>
      </c>
      <c r="D6" s="25" t="s">
        <v>1231</v>
      </c>
      <c r="E6" s="25" t="s">
        <v>1232</v>
      </c>
      <c r="F6" s="25" t="s">
        <v>1162</v>
      </c>
      <c r="G6" s="25" t="s">
        <v>1234</v>
      </c>
      <c r="H6" s="26" t="s">
        <v>1233</v>
      </c>
      <c r="I6" s="26"/>
      <c r="J6" s="26"/>
      <c r="K6" s="26"/>
      <c r="L6" s="221"/>
      <c r="M6" s="221"/>
      <c r="N6" s="222">
        <f>Q6</f>
        <v>7</v>
      </c>
      <c r="O6" s="223">
        <f>COUNTIF(S6:V8,1)</f>
        <v>6</v>
      </c>
      <c r="P6" s="223">
        <f>COUNTIF(X6:AA8,1)</f>
        <v>1</v>
      </c>
      <c r="Q6" s="223">
        <f>O6+P6</f>
        <v>7</v>
      </c>
      <c r="R6" s="1"/>
      <c r="S6" s="10">
        <f>IF(D6=$V$1,0,1)</f>
        <v>1</v>
      </c>
      <c r="T6" s="10">
        <f>IF(E6=$V$1,0,1)</f>
        <v>1</v>
      </c>
      <c r="U6" s="10">
        <f>IF(F6=$V$1,0,1)</f>
        <v>1</v>
      </c>
      <c r="V6" s="10">
        <f>IF(G6=$V$1,0,1)</f>
        <v>1</v>
      </c>
      <c r="W6" s="1"/>
      <c r="X6" s="10">
        <f>IF(H6=$V$1,0,1)</f>
        <v>1</v>
      </c>
      <c r="Y6" s="10">
        <f>IF(I6=$V$1,0,1)</f>
        <v>0</v>
      </c>
      <c r="Z6" s="10">
        <f>IF(J6=$V$1,0,1)</f>
        <v>0</v>
      </c>
      <c r="AA6" s="10">
        <f>IF(K6=$V$1,0,1)</f>
        <v>0</v>
      </c>
      <c r="AB6" s="11"/>
    </row>
    <row r="7" spans="1:30" ht="11.25" customHeight="1" x14ac:dyDescent="0.3">
      <c r="A7" s="227"/>
      <c r="B7" s="228"/>
      <c r="C7" s="229"/>
      <c r="D7" s="25" t="s">
        <v>946</v>
      </c>
      <c r="E7" s="35" t="s">
        <v>1273</v>
      </c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ref="S7:S41" si="0">IF(D7=$V$1,0,1)</f>
        <v>1</v>
      </c>
      <c r="T7" s="10">
        <f t="shared" ref="T7:T41" si="1">IF(E7=$V$1,0,1)</f>
        <v>1</v>
      </c>
      <c r="U7" s="10">
        <f t="shared" ref="U7:U41" si="2">IF(F7=$V$1,0,1)</f>
        <v>0</v>
      </c>
      <c r="V7" s="10">
        <f t="shared" ref="V7:V41" si="3">IF(G7=$V$1,0,1)</f>
        <v>0</v>
      </c>
      <c r="W7" s="1"/>
      <c r="X7" s="10">
        <f t="shared" ref="X7:X41" si="4">IF(H7=$V$1,0,1)</f>
        <v>0</v>
      </c>
      <c r="Y7" s="10">
        <f t="shared" ref="Y7:Y41" si="5">IF(I7=$V$1,0,1)</f>
        <v>0</v>
      </c>
      <c r="Z7" s="10">
        <f t="shared" ref="Z7:Z41" si="6">IF(J7=$V$1,0,1)</f>
        <v>0</v>
      </c>
      <c r="AA7" s="10">
        <f t="shared" ref="AA7:AA41" si="7">IF(K7=$V$1,0,1)</f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1"/>
        <v>0</v>
      </c>
      <c r="U8" s="10">
        <f t="shared" si="2"/>
        <v>0</v>
      </c>
      <c r="V8" s="10">
        <f t="shared" si="3"/>
        <v>0</v>
      </c>
      <c r="W8" s="1"/>
      <c r="X8" s="10">
        <f t="shared" si="4"/>
        <v>0</v>
      </c>
      <c r="Y8" s="10">
        <f t="shared" si="5"/>
        <v>0</v>
      </c>
      <c r="Z8" s="10">
        <f t="shared" si="6"/>
        <v>0</v>
      </c>
      <c r="AA8" s="10">
        <f t="shared" si="7"/>
        <v>0</v>
      </c>
      <c r="AB8" s="11"/>
    </row>
    <row r="9" spans="1:30" ht="11.25" customHeight="1" x14ac:dyDescent="0.3">
      <c r="A9" s="233">
        <v>2</v>
      </c>
      <c r="B9" s="236" t="s">
        <v>25</v>
      </c>
      <c r="C9" s="239" t="s">
        <v>1203</v>
      </c>
      <c r="D9" s="25" t="s">
        <v>1215</v>
      </c>
      <c r="E9" s="35" t="s">
        <v>1066</v>
      </c>
      <c r="F9" s="35" t="s">
        <v>1067</v>
      </c>
      <c r="G9" s="35" t="s">
        <v>1068</v>
      </c>
      <c r="H9" s="26" t="s">
        <v>1216</v>
      </c>
      <c r="I9" s="26" t="s">
        <v>1105</v>
      </c>
      <c r="J9" s="26" t="s">
        <v>1217</v>
      </c>
      <c r="K9" s="26" t="s">
        <v>1218</v>
      </c>
      <c r="L9" s="241"/>
      <c r="M9" s="241"/>
      <c r="N9" s="244">
        <f>Q9</f>
        <v>18</v>
      </c>
      <c r="O9" s="230">
        <f>COUNTIF(S9:V12,1)</f>
        <v>12</v>
      </c>
      <c r="P9" s="230">
        <f>COUNTIF(X9:AA12,1)</f>
        <v>6</v>
      </c>
      <c r="Q9" s="230">
        <f>O9+P9</f>
        <v>18</v>
      </c>
      <c r="R9" s="1"/>
      <c r="S9" s="10">
        <f t="shared" si="0"/>
        <v>1</v>
      </c>
      <c r="T9" s="10">
        <f t="shared" si="1"/>
        <v>1</v>
      </c>
      <c r="U9" s="10">
        <f t="shared" si="2"/>
        <v>1</v>
      </c>
      <c r="V9" s="10">
        <f t="shared" si="3"/>
        <v>1</v>
      </c>
      <c r="W9" s="1"/>
      <c r="X9" s="10">
        <f t="shared" si="4"/>
        <v>1</v>
      </c>
      <c r="Y9" s="10">
        <f t="shared" si="5"/>
        <v>1</v>
      </c>
      <c r="Z9" s="10">
        <f t="shared" si="6"/>
        <v>1</v>
      </c>
      <c r="AA9" s="10">
        <f t="shared" si="7"/>
        <v>1</v>
      </c>
      <c r="AB9" s="11"/>
    </row>
    <row r="10" spans="1:30" ht="11.25" customHeight="1" x14ac:dyDescent="0.3">
      <c r="A10" s="234"/>
      <c r="B10" s="237"/>
      <c r="C10" s="229"/>
      <c r="D10" s="25" t="s">
        <v>1106</v>
      </c>
      <c r="E10" s="35" t="s">
        <v>1274</v>
      </c>
      <c r="F10" s="35" t="s">
        <v>1275</v>
      </c>
      <c r="G10" s="35" t="s">
        <v>1276</v>
      </c>
      <c r="H10" s="26" t="s">
        <v>1219</v>
      </c>
      <c r="I10" s="26" t="s">
        <v>1220</v>
      </c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1"/>
        <v>1</v>
      </c>
      <c r="U10" s="10">
        <f t="shared" si="2"/>
        <v>1</v>
      </c>
      <c r="V10" s="10">
        <f t="shared" si="3"/>
        <v>1</v>
      </c>
      <c r="W10" s="1"/>
      <c r="X10" s="10">
        <f t="shared" si="4"/>
        <v>1</v>
      </c>
      <c r="Y10" s="10">
        <f t="shared" si="5"/>
        <v>1</v>
      </c>
      <c r="Z10" s="10">
        <f t="shared" si="6"/>
        <v>0</v>
      </c>
      <c r="AA10" s="10">
        <f t="shared" si="7"/>
        <v>0</v>
      </c>
      <c r="AB10" s="11"/>
      <c r="AD10" s="12"/>
    </row>
    <row r="11" spans="1:30" ht="11.25" customHeight="1" x14ac:dyDescent="0.3">
      <c r="A11" s="234"/>
      <c r="B11" s="237"/>
      <c r="C11" s="229"/>
      <c r="D11" s="35" t="s">
        <v>1277</v>
      </c>
      <c r="E11" s="35" t="s">
        <v>1278</v>
      </c>
      <c r="F11" s="35" t="s">
        <v>1279</v>
      </c>
      <c r="G11" s="35" t="s">
        <v>1280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1"/>
        <v>1</v>
      </c>
      <c r="U11" s="10">
        <f t="shared" si="2"/>
        <v>1</v>
      </c>
      <c r="V11" s="10">
        <f t="shared" si="3"/>
        <v>1</v>
      </c>
      <c r="W11" s="1"/>
      <c r="X11" s="10">
        <f t="shared" si="4"/>
        <v>0</v>
      </c>
      <c r="Y11" s="10">
        <f t="shared" si="5"/>
        <v>0</v>
      </c>
      <c r="Z11" s="10">
        <f t="shared" si="6"/>
        <v>0</v>
      </c>
      <c r="AA11" s="10">
        <f t="shared" si="7"/>
        <v>0</v>
      </c>
      <c r="AB11" s="11"/>
      <c r="AD11" s="12"/>
    </row>
    <row r="12" spans="1:30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1"/>
        <v>0</v>
      </c>
      <c r="U12" s="10">
        <f t="shared" si="2"/>
        <v>0</v>
      </c>
      <c r="V12" s="10">
        <f t="shared" si="3"/>
        <v>0</v>
      </c>
      <c r="W12" s="1"/>
      <c r="X12" s="10">
        <f t="shared" si="4"/>
        <v>0</v>
      </c>
      <c r="Y12" s="10">
        <f t="shared" si="5"/>
        <v>0</v>
      </c>
      <c r="Z12" s="10">
        <f t="shared" si="6"/>
        <v>0</v>
      </c>
      <c r="AA12" s="10">
        <f t="shared" si="7"/>
        <v>0</v>
      </c>
      <c r="AB12" s="11"/>
    </row>
    <row r="13" spans="1:30" ht="11.25" customHeight="1" x14ac:dyDescent="0.3">
      <c r="A13" s="233">
        <v>3</v>
      </c>
      <c r="B13" s="236" t="s">
        <v>36</v>
      </c>
      <c r="C13" s="239" t="s">
        <v>45</v>
      </c>
      <c r="D13" s="25" t="s">
        <v>1204</v>
      </c>
      <c r="E13" s="25" t="s">
        <v>1205</v>
      </c>
      <c r="F13" s="25" t="s">
        <v>1290</v>
      </c>
      <c r="G13" s="25"/>
      <c r="H13" s="26"/>
      <c r="I13" s="26"/>
      <c r="J13" s="26"/>
      <c r="K13" s="26"/>
      <c r="L13" s="241"/>
      <c r="M13" s="241"/>
      <c r="N13" s="244">
        <f>Q13</f>
        <v>3</v>
      </c>
      <c r="O13" s="230">
        <f>COUNTIF(S13:V15,1)</f>
        <v>3</v>
      </c>
      <c r="P13" s="230">
        <f>COUNTIF(X13:AA15,1)</f>
        <v>0</v>
      </c>
      <c r="Q13" s="230">
        <f>O13+P13</f>
        <v>3</v>
      </c>
      <c r="R13" s="1"/>
      <c r="S13" s="10">
        <f t="shared" si="0"/>
        <v>1</v>
      </c>
      <c r="T13" s="10">
        <f t="shared" si="1"/>
        <v>1</v>
      </c>
      <c r="U13" s="10">
        <f t="shared" si="2"/>
        <v>1</v>
      </c>
      <c r="V13" s="10">
        <f t="shared" si="3"/>
        <v>0</v>
      </c>
      <c r="W13" s="1"/>
      <c r="X13" s="10">
        <f t="shared" si="4"/>
        <v>0</v>
      </c>
      <c r="Y13" s="10">
        <f t="shared" si="5"/>
        <v>0</v>
      </c>
      <c r="Z13" s="10">
        <f t="shared" si="6"/>
        <v>0</v>
      </c>
      <c r="AA13" s="10">
        <f t="shared" si="7"/>
        <v>0</v>
      </c>
      <c r="AB13" s="11"/>
    </row>
    <row r="14" spans="1:30" ht="11.25" customHeight="1" x14ac:dyDescent="0.3">
      <c r="A14" s="234"/>
      <c r="B14" s="237"/>
      <c r="C14" s="229"/>
      <c r="D14" s="25"/>
      <c r="E14" s="25"/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1"/>
        <v>0</v>
      </c>
      <c r="U14" s="10">
        <f t="shared" si="2"/>
        <v>0</v>
      </c>
      <c r="V14" s="10">
        <f t="shared" si="3"/>
        <v>0</v>
      </c>
      <c r="W14" s="1"/>
      <c r="X14" s="10">
        <f t="shared" si="4"/>
        <v>0</v>
      </c>
      <c r="Y14" s="10">
        <f t="shared" si="5"/>
        <v>0</v>
      </c>
      <c r="Z14" s="10">
        <f t="shared" si="6"/>
        <v>0</v>
      </c>
      <c r="AA14" s="10">
        <f t="shared" si="7"/>
        <v>0</v>
      </c>
      <c r="AB14" s="11"/>
    </row>
    <row r="15" spans="1:30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1"/>
        <v>0</v>
      </c>
      <c r="U15" s="10">
        <f t="shared" si="2"/>
        <v>0</v>
      </c>
      <c r="V15" s="10">
        <f t="shared" si="3"/>
        <v>0</v>
      </c>
      <c r="W15" s="1"/>
      <c r="X15" s="10">
        <f t="shared" si="4"/>
        <v>0</v>
      </c>
      <c r="Y15" s="10">
        <f t="shared" si="5"/>
        <v>0</v>
      </c>
      <c r="Z15" s="10">
        <f t="shared" si="6"/>
        <v>0</v>
      </c>
      <c r="AA15" s="10">
        <f t="shared" si="7"/>
        <v>0</v>
      </c>
      <c r="AB15" s="11"/>
    </row>
    <row r="16" spans="1:30" ht="11.25" customHeight="1" x14ac:dyDescent="0.3">
      <c r="A16" s="233">
        <v>4</v>
      </c>
      <c r="B16" s="236" t="s">
        <v>28</v>
      </c>
      <c r="C16" s="239" t="s">
        <v>103</v>
      </c>
      <c r="D16" s="25" t="s">
        <v>1208</v>
      </c>
      <c r="E16" s="25" t="s">
        <v>1212</v>
      </c>
      <c r="F16" s="25" t="s">
        <v>1213</v>
      </c>
      <c r="G16" s="25" t="s">
        <v>1214</v>
      </c>
      <c r="H16" s="26" t="s">
        <v>1206</v>
      </c>
      <c r="I16" s="26" t="s">
        <v>1207</v>
      </c>
      <c r="J16" s="26" t="s">
        <v>1209</v>
      </c>
      <c r="K16" s="26" t="s">
        <v>1210</v>
      </c>
      <c r="L16" s="241"/>
      <c r="M16" s="241"/>
      <c r="N16" s="244">
        <f>Q16</f>
        <v>11</v>
      </c>
      <c r="O16" s="230">
        <f>COUNTIF(S16:V18,1)</f>
        <v>6</v>
      </c>
      <c r="P16" s="230">
        <f>COUNTIF(X16:AA18,1)</f>
        <v>5</v>
      </c>
      <c r="Q16" s="230">
        <f>O16+P16</f>
        <v>11</v>
      </c>
      <c r="R16" s="1"/>
      <c r="S16" s="10">
        <f t="shared" si="0"/>
        <v>1</v>
      </c>
      <c r="T16" s="10">
        <f t="shared" si="1"/>
        <v>1</v>
      </c>
      <c r="U16" s="10">
        <f t="shared" si="2"/>
        <v>1</v>
      </c>
      <c r="V16" s="10">
        <f t="shared" si="3"/>
        <v>1</v>
      </c>
      <c r="W16" s="1"/>
      <c r="X16" s="10">
        <f t="shared" si="4"/>
        <v>1</v>
      </c>
      <c r="Y16" s="10">
        <f t="shared" si="5"/>
        <v>1</v>
      </c>
      <c r="Z16" s="10">
        <f t="shared" si="6"/>
        <v>1</v>
      </c>
      <c r="AA16" s="10">
        <f t="shared" si="7"/>
        <v>1</v>
      </c>
      <c r="AB16" s="11"/>
    </row>
    <row r="17" spans="1:30" ht="11.25" customHeight="1" x14ac:dyDescent="0.3">
      <c r="A17" s="234"/>
      <c r="B17" s="237"/>
      <c r="C17" s="229"/>
      <c r="D17" s="35" t="s">
        <v>1272</v>
      </c>
      <c r="E17" s="25" t="s">
        <v>1289</v>
      </c>
      <c r="F17" s="25"/>
      <c r="G17" s="25"/>
      <c r="H17" s="26" t="s">
        <v>1211</v>
      </c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1"/>
        <v>1</v>
      </c>
      <c r="U17" s="10">
        <f t="shared" si="2"/>
        <v>0</v>
      </c>
      <c r="V17" s="10">
        <f t="shared" si="3"/>
        <v>0</v>
      </c>
      <c r="W17" s="1"/>
      <c r="X17" s="10">
        <f t="shared" si="4"/>
        <v>1</v>
      </c>
      <c r="Y17" s="10">
        <f t="shared" si="5"/>
        <v>0</v>
      </c>
      <c r="Z17" s="10">
        <f t="shared" si="6"/>
        <v>0</v>
      </c>
      <c r="AA17" s="10">
        <f t="shared" si="7"/>
        <v>0</v>
      </c>
      <c r="AB17" s="11"/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1"/>
        <v>0</v>
      </c>
      <c r="U18" s="10">
        <f t="shared" si="2"/>
        <v>0</v>
      </c>
      <c r="V18" s="10">
        <f t="shared" si="3"/>
        <v>0</v>
      </c>
      <c r="W18" s="1"/>
      <c r="X18" s="10">
        <f t="shared" si="4"/>
        <v>0</v>
      </c>
      <c r="Y18" s="10">
        <f t="shared" si="5"/>
        <v>0</v>
      </c>
      <c r="Z18" s="10">
        <f t="shared" si="6"/>
        <v>0</v>
      </c>
      <c r="AA18" s="10">
        <f t="shared" si="7"/>
        <v>0</v>
      </c>
      <c r="AB18" s="11"/>
    </row>
    <row r="19" spans="1:30" ht="11.25" customHeight="1" x14ac:dyDescent="0.3">
      <c r="A19" s="233">
        <v>5</v>
      </c>
      <c r="B19" s="236" t="s">
        <v>30</v>
      </c>
      <c r="C19" s="239" t="s">
        <v>1286</v>
      </c>
      <c r="D19" s="25" t="s">
        <v>1221</v>
      </c>
      <c r="E19" s="25" t="s">
        <v>1222</v>
      </c>
      <c r="F19" s="25" t="s">
        <v>1223</v>
      </c>
      <c r="G19" s="25" t="s">
        <v>1224</v>
      </c>
      <c r="H19" s="26" t="s">
        <v>1226</v>
      </c>
      <c r="I19" s="26" t="s">
        <v>1167</v>
      </c>
      <c r="J19" s="26"/>
      <c r="K19" s="26"/>
      <c r="L19" s="241"/>
      <c r="M19" s="241"/>
      <c r="N19" s="244">
        <f>Q19</f>
        <v>14</v>
      </c>
      <c r="O19" s="230">
        <f>COUNTIF(S19:V22,1)</f>
        <v>12</v>
      </c>
      <c r="P19" s="230">
        <f>COUNTIF(X19:AA22,1)</f>
        <v>2</v>
      </c>
      <c r="Q19" s="230">
        <f>O19+P19</f>
        <v>14</v>
      </c>
      <c r="R19" s="1"/>
      <c r="S19" s="10">
        <f t="shared" si="0"/>
        <v>1</v>
      </c>
      <c r="T19" s="10">
        <f t="shared" si="1"/>
        <v>1</v>
      </c>
      <c r="U19" s="10">
        <f t="shared" si="2"/>
        <v>1</v>
      </c>
      <c r="V19" s="10">
        <f t="shared" si="3"/>
        <v>1</v>
      </c>
      <c r="W19" s="1"/>
      <c r="X19" s="10">
        <f t="shared" si="4"/>
        <v>1</v>
      </c>
      <c r="Y19" s="10">
        <f t="shared" si="5"/>
        <v>1</v>
      </c>
      <c r="Z19" s="10">
        <f t="shared" si="6"/>
        <v>0</v>
      </c>
      <c r="AA19" s="10">
        <f t="shared" si="7"/>
        <v>0</v>
      </c>
      <c r="AB19" s="11"/>
    </row>
    <row r="20" spans="1:30" ht="11.25" customHeight="1" x14ac:dyDescent="0.3">
      <c r="A20" s="234"/>
      <c r="B20" s="237"/>
      <c r="C20" s="229"/>
      <c r="D20" s="25" t="s">
        <v>1225</v>
      </c>
      <c r="E20" s="25" t="s">
        <v>1227</v>
      </c>
      <c r="F20" s="25" t="s">
        <v>1228</v>
      </c>
      <c r="G20" s="25" t="s">
        <v>1229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1"/>
        <v>1</v>
      </c>
      <c r="U20" s="10">
        <f t="shared" si="2"/>
        <v>1</v>
      </c>
      <c r="V20" s="10">
        <f t="shared" si="3"/>
        <v>1</v>
      </c>
      <c r="W20" s="1"/>
      <c r="X20" s="10">
        <f t="shared" si="4"/>
        <v>0</v>
      </c>
      <c r="Y20" s="10">
        <f t="shared" si="5"/>
        <v>0</v>
      </c>
      <c r="Z20" s="10">
        <f t="shared" si="6"/>
        <v>0</v>
      </c>
      <c r="AA20" s="10">
        <f t="shared" si="7"/>
        <v>0</v>
      </c>
      <c r="AB20" s="11"/>
    </row>
    <row r="21" spans="1:30" ht="11.25" customHeight="1" x14ac:dyDescent="0.3">
      <c r="A21" s="234"/>
      <c r="B21" s="237"/>
      <c r="C21" s="229"/>
      <c r="D21" s="25" t="s">
        <v>1230</v>
      </c>
      <c r="E21" s="35" t="s">
        <v>1281</v>
      </c>
      <c r="F21" s="35" t="s">
        <v>1282</v>
      </c>
      <c r="G21" s="35" t="s">
        <v>1283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1"/>
        <v>1</v>
      </c>
      <c r="U21" s="10">
        <f t="shared" si="2"/>
        <v>1</v>
      </c>
      <c r="V21" s="10">
        <f t="shared" si="3"/>
        <v>1</v>
      </c>
      <c r="W21" s="1"/>
      <c r="X21" s="10">
        <f t="shared" si="4"/>
        <v>0</v>
      </c>
      <c r="Y21" s="10">
        <f t="shared" si="5"/>
        <v>0</v>
      </c>
      <c r="Z21" s="10">
        <f t="shared" si="6"/>
        <v>0</v>
      </c>
      <c r="AA21" s="10">
        <f t="shared" si="7"/>
        <v>0</v>
      </c>
      <c r="AB21" s="11"/>
      <c r="AD21" s="12"/>
    </row>
    <row r="22" spans="1:30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0"/>
        <v>0</v>
      </c>
      <c r="T22" s="10">
        <f t="shared" si="1"/>
        <v>0</v>
      </c>
      <c r="U22" s="10">
        <f t="shared" si="2"/>
        <v>0</v>
      </c>
      <c r="V22" s="10">
        <f t="shared" si="3"/>
        <v>0</v>
      </c>
      <c r="W22" s="1"/>
      <c r="X22" s="10">
        <f t="shared" si="4"/>
        <v>0</v>
      </c>
      <c r="Y22" s="10">
        <f t="shared" si="5"/>
        <v>0</v>
      </c>
      <c r="Z22" s="10">
        <f t="shared" si="6"/>
        <v>0</v>
      </c>
      <c r="AA22" s="10">
        <f t="shared" si="7"/>
        <v>0</v>
      </c>
      <c r="AB22" s="11"/>
    </row>
    <row r="23" spans="1:30" ht="10.5" customHeight="1" x14ac:dyDescent="0.3">
      <c r="A23" s="247"/>
      <c r="B23" s="225"/>
      <c r="C23" s="226"/>
      <c r="D23" s="224" t="s">
        <v>17</v>
      </c>
      <c r="E23" s="225"/>
      <c r="F23" s="225"/>
      <c r="G23" s="225"/>
      <c r="H23" s="225"/>
      <c r="I23" s="225"/>
      <c r="J23" s="225"/>
      <c r="K23" s="226"/>
      <c r="L23" s="13"/>
      <c r="M23" s="14"/>
      <c r="N23" s="14"/>
      <c r="O23" s="57">
        <f>SUM($O$6:$O$22)</f>
        <v>39</v>
      </c>
      <c r="P23" s="58">
        <f>SUM($P$6:$P$22)</f>
        <v>14</v>
      </c>
      <c r="Q23" s="15">
        <f>SUM(Q6:Q22)</f>
        <v>53</v>
      </c>
      <c r="R23" s="1"/>
      <c r="S23" s="10">
        <f t="shared" si="0"/>
        <v>1</v>
      </c>
      <c r="T23" s="10">
        <f t="shared" si="1"/>
        <v>0</v>
      </c>
      <c r="U23" s="10">
        <f t="shared" si="2"/>
        <v>0</v>
      </c>
      <c r="V23" s="10">
        <f t="shared" si="3"/>
        <v>0</v>
      </c>
      <c r="W23" s="1"/>
      <c r="X23" s="10">
        <f t="shared" si="4"/>
        <v>0</v>
      </c>
      <c r="Y23" s="10">
        <f t="shared" si="5"/>
        <v>0</v>
      </c>
      <c r="Z23" s="10">
        <f t="shared" si="6"/>
        <v>0</v>
      </c>
      <c r="AA23" s="10">
        <f t="shared" si="7"/>
        <v>0</v>
      </c>
      <c r="AB23" s="11"/>
    </row>
    <row r="24" spans="1:30" ht="11.25" customHeight="1" x14ac:dyDescent="0.3">
      <c r="A24" s="248">
        <v>1</v>
      </c>
      <c r="B24" s="249" t="s">
        <v>38</v>
      </c>
      <c r="C24" s="229" t="s">
        <v>103</v>
      </c>
      <c r="D24" s="25" t="s">
        <v>1252</v>
      </c>
      <c r="E24" s="25" t="s">
        <v>1253</v>
      </c>
      <c r="F24" s="25" t="s">
        <v>1254</v>
      </c>
      <c r="G24" s="25" t="s">
        <v>1255</v>
      </c>
      <c r="H24" s="26"/>
      <c r="I24" s="26"/>
      <c r="J24" s="26"/>
      <c r="K24" s="26"/>
      <c r="L24" s="221"/>
      <c r="M24" s="221"/>
      <c r="N24" s="222">
        <f>Q24</f>
        <v>7</v>
      </c>
      <c r="O24" s="223">
        <f>COUNTIF(S24:V26,1)</f>
        <v>7</v>
      </c>
      <c r="P24" s="223">
        <f>COUNTIF(X24:AA26,1)</f>
        <v>0</v>
      </c>
      <c r="Q24" s="223">
        <f>O24+P24</f>
        <v>7</v>
      </c>
      <c r="R24" s="1"/>
      <c r="S24" s="10">
        <f t="shared" si="0"/>
        <v>1</v>
      </c>
      <c r="T24" s="10">
        <f t="shared" si="1"/>
        <v>1</v>
      </c>
      <c r="U24" s="10">
        <f t="shared" si="2"/>
        <v>1</v>
      </c>
      <c r="V24" s="10">
        <f t="shared" si="3"/>
        <v>1</v>
      </c>
      <c r="W24" s="1"/>
      <c r="X24" s="10">
        <f t="shared" si="4"/>
        <v>0</v>
      </c>
      <c r="Y24" s="10">
        <f t="shared" si="5"/>
        <v>0</v>
      </c>
      <c r="Z24" s="10">
        <f t="shared" si="6"/>
        <v>0</v>
      </c>
      <c r="AA24" s="10">
        <f t="shared" si="7"/>
        <v>0</v>
      </c>
      <c r="AB24" s="11"/>
    </row>
    <row r="25" spans="1:30" ht="11.25" customHeight="1" x14ac:dyDescent="0.3">
      <c r="A25" s="248"/>
      <c r="B25" s="250"/>
      <c r="C25" s="229"/>
      <c r="D25" s="25" t="s">
        <v>1256</v>
      </c>
      <c r="E25" s="25" t="s">
        <v>1114</v>
      </c>
      <c r="F25" s="25" t="s">
        <v>1257</v>
      </c>
      <c r="G25" s="25"/>
      <c r="H25" s="26"/>
      <c r="I25" s="26"/>
      <c r="J25" s="26"/>
      <c r="K25" s="26"/>
      <c r="L25" s="221"/>
      <c r="M25" s="221"/>
      <c r="N25" s="222"/>
      <c r="O25" s="223"/>
      <c r="P25" s="223"/>
      <c r="Q25" s="223"/>
      <c r="R25" s="1"/>
      <c r="S25" s="10">
        <f t="shared" si="0"/>
        <v>1</v>
      </c>
      <c r="T25" s="10">
        <f t="shared" si="1"/>
        <v>1</v>
      </c>
      <c r="U25" s="10">
        <f t="shared" si="2"/>
        <v>1</v>
      </c>
      <c r="V25" s="10">
        <f t="shared" si="3"/>
        <v>0</v>
      </c>
      <c r="W25" s="1"/>
      <c r="X25" s="10">
        <f t="shared" si="4"/>
        <v>0</v>
      </c>
      <c r="Y25" s="10">
        <f t="shared" si="5"/>
        <v>0</v>
      </c>
      <c r="Z25" s="10">
        <f t="shared" si="6"/>
        <v>0</v>
      </c>
      <c r="AA25" s="10">
        <f t="shared" si="7"/>
        <v>0</v>
      </c>
      <c r="AB25" s="11"/>
    </row>
    <row r="26" spans="1:30" ht="11.25" customHeight="1" x14ac:dyDescent="0.3">
      <c r="A26" s="248"/>
      <c r="B26" s="250"/>
      <c r="C26" s="240"/>
      <c r="D26" s="25"/>
      <c r="E26" s="25"/>
      <c r="F26" s="25"/>
      <c r="G26" s="25"/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0"/>
        <v>0</v>
      </c>
      <c r="T26" s="10">
        <f t="shared" si="1"/>
        <v>0</v>
      </c>
      <c r="U26" s="10">
        <f t="shared" si="2"/>
        <v>0</v>
      </c>
      <c r="V26" s="10">
        <f t="shared" si="3"/>
        <v>0</v>
      </c>
      <c r="W26" s="1"/>
      <c r="X26" s="10">
        <f t="shared" si="4"/>
        <v>0</v>
      </c>
      <c r="Y26" s="10">
        <f t="shared" si="5"/>
        <v>0</v>
      </c>
      <c r="Z26" s="10">
        <f t="shared" si="6"/>
        <v>0</v>
      </c>
      <c r="AA26" s="10">
        <f t="shared" si="7"/>
        <v>0</v>
      </c>
      <c r="AB26" s="11"/>
    </row>
    <row r="27" spans="1:30" ht="11.25" customHeight="1" x14ac:dyDescent="0.3">
      <c r="A27" s="248">
        <v>2</v>
      </c>
      <c r="B27" s="249" t="s">
        <v>27</v>
      </c>
      <c r="C27" s="229" t="s">
        <v>103</v>
      </c>
      <c r="D27" s="25" t="s">
        <v>1258</v>
      </c>
      <c r="E27" s="25" t="s">
        <v>1259</v>
      </c>
      <c r="F27" s="25" t="s">
        <v>1260</v>
      </c>
      <c r="G27" s="25" t="s">
        <v>1261</v>
      </c>
      <c r="H27" s="26"/>
      <c r="I27" s="26"/>
      <c r="J27" s="26"/>
      <c r="K27" s="26"/>
      <c r="L27" s="221"/>
      <c r="M27" s="221"/>
      <c r="N27" s="222">
        <f>Q27</f>
        <v>9</v>
      </c>
      <c r="O27" s="223">
        <f>COUNTIF(S27:V30,1)</f>
        <v>9</v>
      </c>
      <c r="P27" s="223">
        <f>COUNTIF(X27:AA30,1)</f>
        <v>0</v>
      </c>
      <c r="Q27" s="223">
        <f>O27+P27</f>
        <v>9</v>
      </c>
      <c r="R27" s="1"/>
      <c r="S27" s="10">
        <f t="shared" si="0"/>
        <v>1</v>
      </c>
      <c r="T27" s="10">
        <f t="shared" si="1"/>
        <v>1</v>
      </c>
      <c r="U27" s="10">
        <f t="shared" si="2"/>
        <v>1</v>
      </c>
      <c r="V27" s="10">
        <f t="shared" si="3"/>
        <v>1</v>
      </c>
      <c r="W27" s="1"/>
      <c r="X27" s="10">
        <f t="shared" si="4"/>
        <v>0</v>
      </c>
      <c r="Y27" s="10">
        <f t="shared" si="5"/>
        <v>0</v>
      </c>
      <c r="Z27" s="10">
        <f t="shared" si="6"/>
        <v>0</v>
      </c>
      <c r="AA27" s="10">
        <f t="shared" si="7"/>
        <v>0</v>
      </c>
      <c r="AB27" s="11"/>
    </row>
    <row r="28" spans="1:30" ht="11.25" customHeight="1" x14ac:dyDescent="0.3">
      <c r="A28" s="248"/>
      <c r="B28" s="250"/>
      <c r="C28" s="229"/>
      <c r="D28" s="25" t="s">
        <v>1262</v>
      </c>
      <c r="E28" s="25" t="s">
        <v>1263</v>
      </c>
      <c r="F28" s="25" t="s">
        <v>1264</v>
      </c>
      <c r="G28" s="25" t="s">
        <v>1265</v>
      </c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0"/>
        <v>1</v>
      </c>
      <c r="T28" s="10">
        <f t="shared" si="1"/>
        <v>1</v>
      </c>
      <c r="U28" s="10">
        <f t="shared" si="2"/>
        <v>1</v>
      </c>
      <c r="V28" s="10">
        <f t="shared" si="3"/>
        <v>1</v>
      </c>
      <c r="W28" s="1"/>
      <c r="X28" s="10">
        <f t="shared" si="4"/>
        <v>0</v>
      </c>
      <c r="Y28" s="10">
        <f t="shared" si="5"/>
        <v>0</v>
      </c>
      <c r="Z28" s="10">
        <f t="shared" si="6"/>
        <v>0</v>
      </c>
      <c r="AA28" s="10">
        <f t="shared" si="7"/>
        <v>0</v>
      </c>
      <c r="AB28" s="11"/>
    </row>
    <row r="29" spans="1:30" ht="11.25" customHeight="1" x14ac:dyDescent="0.3">
      <c r="A29" s="248"/>
      <c r="B29" s="250"/>
      <c r="C29" s="229"/>
      <c r="D29" s="25" t="s">
        <v>1266</v>
      </c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0"/>
        <v>1</v>
      </c>
      <c r="T29" s="10">
        <f t="shared" si="1"/>
        <v>0</v>
      </c>
      <c r="U29" s="10">
        <f t="shared" si="2"/>
        <v>0</v>
      </c>
      <c r="V29" s="10">
        <f t="shared" si="3"/>
        <v>0</v>
      </c>
      <c r="W29" s="1"/>
      <c r="X29" s="10">
        <f t="shared" si="4"/>
        <v>0</v>
      </c>
      <c r="Y29" s="10">
        <f t="shared" si="5"/>
        <v>0</v>
      </c>
      <c r="Z29" s="10">
        <f t="shared" si="6"/>
        <v>0</v>
      </c>
      <c r="AA29" s="10">
        <f t="shared" si="7"/>
        <v>0</v>
      </c>
      <c r="AB29" s="11"/>
    </row>
    <row r="30" spans="1:30" ht="11.25" customHeight="1" x14ac:dyDescent="0.3">
      <c r="A30" s="248"/>
      <c r="B30" s="250"/>
      <c r="C30" s="240"/>
      <c r="D30" s="25"/>
      <c r="E30" s="25"/>
      <c r="F30" s="25"/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0"/>
        <v>0</v>
      </c>
      <c r="T30" s="10">
        <f t="shared" si="1"/>
        <v>0</v>
      </c>
      <c r="U30" s="10">
        <f t="shared" si="2"/>
        <v>0</v>
      </c>
      <c r="V30" s="10">
        <f t="shared" si="3"/>
        <v>0</v>
      </c>
      <c r="W30" s="1"/>
      <c r="X30" s="10">
        <f t="shared" si="4"/>
        <v>0</v>
      </c>
      <c r="Y30" s="10">
        <f t="shared" si="5"/>
        <v>0</v>
      </c>
      <c r="Z30" s="10">
        <f t="shared" si="6"/>
        <v>0</v>
      </c>
      <c r="AA30" s="10">
        <f t="shared" si="7"/>
        <v>0</v>
      </c>
      <c r="AB30" s="11"/>
    </row>
    <row r="31" spans="1:30" ht="11.25" customHeight="1" x14ac:dyDescent="0.3">
      <c r="A31" s="248">
        <v>3</v>
      </c>
      <c r="B31" s="251" t="s">
        <v>29</v>
      </c>
      <c r="C31" s="239" t="s">
        <v>1251</v>
      </c>
      <c r="D31" s="25" t="s">
        <v>1112</v>
      </c>
      <c r="E31" s="25" t="s">
        <v>1267</v>
      </c>
      <c r="F31" s="25" t="s">
        <v>1268</v>
      </c>
      <c r="G31" s="25" t="s">
        <v>1269</v>
      </c>
      <c r="H31" s="26"/>
      <c r="I31" s="26"/>
      <c r="J31" s="26"/>
      <c r="K31" s="26"/>
      <c r="L31" s="221"/>
      <c r="M31" s="221"/>
      <c r="N31" s="222">
        <f>Q31</f>
        <v>9</v>
      </c>
      <c r="O31" s="223">
        <f>COUNTIF(S31:V33,1)</f>
        <v>9</v>
      </c>
      <c r="P31" s="223">
        <f>COUNTIF(X31:AA33,1)</f>
        <v>0</v>
      </c>
      <c r="Q31" s="223">
        <f>O31+P31</f>
        <v>9</v>
      </c>
      <c r="R31" s="1"/>
      <c r="S31" s="10">
        <f t="shared" si="0"/>
        <v>1</v>
      </c>
      <c r="T31" s="10">
        <f t="shared" si="1"/>
        <v>1</v>
      </c>
      <c r="U31" s="10">
        <f t="shared" si="2"/>
        <v>1</v>
      </c>
      <c r="V31" s="10">
        <f t="shared" si="3"/>
        <v>1</v>
      </c>
      <c r="W31" s="1"/>
      <c r="X31" s="10">
        <f t="shared" si="4"/>
        <v>0</v>
      </c>
      <c r="Y31" s="10">
        <f t="shared" si="5"/>
        <v>0</v>
      </c>
      <c r="Z31" s="10">
        <f t="shared" si="6"/>
        <v>0</v>
      </c>
      <c r="AA31" s="10">
        <f t="shared" si="7"/>
        <v>0</v>
      </c>
      <c r="AB31" s="11"/>
    </row>
    <row r="32" spans="1:30" ht="11.25" customHeight="1" x14ac:dyDescent="0.3">
      <c r="A32" s="248"/>
      <c r="B32" s="251"/>
      <c r="C32" s="229"/>
      <c r="D32" s="25" t="s">
        <v>1270</v>
      </c>
      <c r="E32" s="25" t="s">
        <v>1271</v>
      </c>
      <c r="F32" s="25" t="s">
        <v>1285</v>
      </c>
      <c r="G32" s="25" t="s">
        <v>1287</v>
      </c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0"/>
        <v>1</v>
      </c>
      <c r="T32" s="10">
        <f t="shared" si="1"/>
        <v>1</v>
      </c>
      <c r="U32" s="10">
        <f t="shared" si="2"/>
        <v>1</v>
      </c>
      <c r="V32" s="10">
        <f t="shared" si="3"/>
        <v>1</v>
      </c>
      <c r="W32" s="1"/>
      <c r="X32" s="10">
        <f t="shared" si="4"/>
        <v>0</v>
      </c>
      <c r="Y32" s="10">
        <f t="shared" si="5"/>
        <v>0</v>
      </c>
      <c r="Z32" s="10">
        <f t="shared" si="6"/>
        <v>0</v>
      </c>
      <c r="AA32" s="10">
        <f t="shared" si="7"/>
        <v>0</v>
      </c>
      <c r="AB32" s="11"/>
    </row>
    <row r="33" spans="1:28" ht="11.25" customHeight="1" x14ac:dyDescent="0.3">
      <c r="A33" s="248"/>
      <c r="B33" s="251"/>
      <c r="C33" s="240"/>
      <c r="D33" s="25" t="s">
        <v>1288</v>
      </c>
      <c r="E33" s="25"/>
      <c r="F33" s="25"/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0"/>
        <v>1</v>
      </c>
      <c r="T33" s="10">
        <f t="shared" si="1"/>
        <v>0</v>
      </c>
      <c r="U33" s="10">
        <f t="shared" si="2"/>
        <v>0</v>
      </c>
      <c r="V33" s="10">
        <f t="shared" si="3"/>
        <v>0</v>
      </c>
      <c r="W33" s="1"/>
      <c r="X33" s="10">
        <f t="shared" si="4"/>
        <v>0</v>
      </c>
      <c r="Y33" s="10">
        <f t="shared" si="5"/>
        <v>0</v>
      </c>
      <c r="Z33" s="10">
        <f t="shared" si="6"/>
        <v>0</v>
      </c>
      <c r="AA33" s="10">
        <f t="shared" si="7"/>
        <v>0</v>
      </c>
      <c r="AB33" s="11"/>
    </row>
    <row r="34" spans="1:28" ht="11.25" customHeight="1" x14ac:dyDescent="0.3">
      <c r="A34" s="248">
        <v>4</v>
      </c>
      <c r="B34" s="251" t="s">
        <v>33</v>
      </c>
      <c r="C34" s="229" t="s">
        <v>1240</v>
      </c>
      <c r="D34" s="25" t="s">
        <v>1241</v>
      </c>
      <c r="E34" s="25" t="s">
        <v>1242</v>
      </c>
      <c r="F34" s="25" t="s">
        <v>1243</v>
      </c>
      <c r="G34" s="25" t="s">
        <v>1244</v>
      </c>
      <c r="H34" s="26"/>
      <c r="I34" s="26"/>
      <c r="J34" s="26"/>
      <c r="K34" s="26"/>
      <c r="L34" s="221"/>
      <c r="M34" s="221"/>
      <c r="N34" s="222">
        <f>Q34</f>
        <v>10</v>
      </c>
      <c r="O34" s="223">
        <f>COUNTIF(S34:V37,1)</f>
        <v>10</v>
      </c>
      <c r="P34" s="223">
        <f>COUNTIF(X34:AA37,1)</f>
        <v>0</v>
      </c>
      <c r="Q34" s="223">
        <f>O34+P34</f>
        <v>10</v>
      </c>
      <c r="R34" s="1"/>
      <c r="S34" s="10">
        <f t="shared" si="0"/>
        <v>1</v>
      </c>
      <c r="T34" s="10">
        <f t="shared" si="1"/>
        <v>1</v>
      </c>
      <c r="U34" s="10">
        <f t="shared" si="2"/>
        <v>1</v>
      </c>
      <c r="V34" s="10">
        <f t="shared" si="3"/>
        <v>1</v>
      </c>
      <c r="W34" s="1"/>
      <c r="X34" s="10">
        <f t="shared" si="4"/>
        <v>0</v>
      </c>
      <c r="Y34" s="10">
        <f t="shared" si="5"/>
        <v>0</v>
      </c>
      <c r="Z34" s="10">
        <f t="shared" si="6"/>
        <v>0</v>
      </c>
      <c r="AA34" s="10">
        <f t="shared" si="7"/>
        <v>0</v>
      </c>
      <c r="AB34" s="11"/>
    </row>
    <row r="35" spans="1:28" ht="11.25" customHeight="1" x14ac:dyDescent="0.3">
      <c r="A35" s="248"/>
      <c r="B35" s="251"/>
      <c r="C35" s="229"/>
      <c r="D35" s="25" t="s">
        <v>1245</v>
      </c>
      <c r="E35" s="25" t="s">
        <v>1246</v>
      </c>
      <c r="F35" s="25" t="s">
        <v>1247</v>
      </c>
      <c r="G35" s="25" t="s">
        <v>1248</v>
      </c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0"/>
        <v>1</v>
      </c>
      <c r="T35" s="10">
        <f t="shared" si="1"/>
        <v>1</v>
      </c>
      <c r="U35" s="10">
        <f t="shared" si="2"/>
        <v>1</v>
      </c>
      <c r="V35" s="10">
        <f t="shared" si="3"/>
        <v>1</v>
      </c>
      <c r="W35" s="1"/>
      <c r="X35" s="10">
        <f t="shared" si="4"/>
        <v>0</v>
      </c>
      <c r="Y35" s="10">
        <f t="shared" si="5"/>
        <v>0</v>
      </c>
      <c r="Z35" s="10">
        <f t="shared" si="6"/>
        <v>0</v>
      </c>
      <c r="AA35" s="10">
        <f t="shared" si="7"/>
        <v>0</v>
      </c>
      <c r="AB35" s="11"/>
    </row>
    <row r="36" spans="1:28" ht="11.25" customHeight="1" x14ac:dyDescent="0.3">
      <c r="A36" s="248"/>
      <c r="B36" s="251"/>
      <c r="C36" s="229"/>
      <c r="D36" s="25" t="s">
        <v>1249</v>
      </c>
      <c r="E36" s="25" t="s">
        <v>1250</v>
      </c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0"/>
        <v>1</v>
      </c>
      <c r="T36" s="10">
        <f t="shared" si="1"/>
        <v>1</v>
      </c>
      <c r="U36" s="10">
        <f t="shared" si="2"/>
        <v>0</v>
      </c>
      <c r="V36" s="10">
        <f t="shared" si="3"/>
        <v>0</v>
      </c>
      <c r="W36" s="1"/>
      <c r="X36" s="10">
        <f t="shared" si="4"/>
        <v>0</v>
      </c>
      <c r="Y36" s="10">
        <f t="shared" si="5"/>
        <v>0</v>
      </c>
      <c r="Z36" s="10">
        <f t="shared" si="6"/>
        <v>0</v>
      </c>
      <c r="AA36" s="10">
        <f t="shared" si="7"/>
        <v>0</v>
      </c>
      <c r="AB36" s="11"/>
    </row>
    <row r="37" spans="1:28" ht="11.25" customHeight="1" x14ac:dyDescent="0.3">
      <c r="A37" s="248"/>
      <c r="B37" s="251"/>
      <c r="C37" s="240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0"/>
        <v>0</v>
      </c>
      <c r="T37" s="10">
        <f t="shared" si="1"/>
        <v>0</v>
      </c>
      <c r="U37" s="10">
        <f t="shared" si="2"/>
        <v>0</v>
      </c>
      <c r="V37" s="10">
        <f t="shared" si="3"/>
        <v>0</v>
      </c>
      <c r="W37" s="1"/>
      <c r="X37" s="10">
        <f t="shared" si="4"/>
        <v>0</v>
      </c>
      <c r="Y37" s="10">
        <f t="shared" si="5"/>
        <v>0</v>
      </c>
      <c r="Z37" s="10">
        <f t="shared" si="6"/>
        <v>0</v>
      </c>
      <c r="AA37" s="10">
        <f t="shared" si="7"/>
        <v>0</v>
      </c>
      <c r="AB37" s="11"/>
    </row>
    <row r="38" spans="1:28" ht="11.25" customHeight="1" x14ac:dyDescent="0.3">
      <c r="A38" s="248">
        <v>5</v>
      </c>
      <c r="B38" s="251" t="s">
        <v>31</v>
      </c>
      <c r="C38" s="229" t="s">
        <v>711</v>
      </c>
      <c r="D38" s="25" t="s">
        <v>1235</v>
      </c>
      <c r="E38" s="25" t="s">
        <v>1236</v>
      </c>
      <c r="F38" s="25" t="s">
        <v>1237</v>
      </c>
      <c r="G38" s="25" t="s">
        <v>1238</v>
      </c>
      <c r="H38" s="26"/>
      <c r="I38" s="26"/>
      <c r="J38" s="26"/>
      <c r="K38" s="26"/>
      <c r="L38" s="221"/>
      <c r="M38" s="221"/>
      <c r="N38" s="222">
        <f>Q38</f>
        <v>6</v>
      </c>
      <c r="O38" s="223">
        <f>COUNTIF(S38:V40,1)</f>
        <v>6</v>
      </c>
      <c r="P38" s="223">
        <f>COUNTIF(X38:AA40,1)</f>
        <v>0</v>
      </c>
      <c r="Q38" s="223">
        <f>O38+P38</f>
        <v>6</v>
      </c>
      <c r="R38" s="1"/>
      <c r="S38" s="10">
        <f t="shared" si="0"/>
        <v>1</v>
      </c>
      <c r="T38" s="10">
        <f t="shared" si="1"/>
        <v>1</v>
      </c>
      <c r="U38" s="10">
        <f t="shared" si="2"/>
        <v>1</v>
      </c>
      <c r="V38" s="10">
        <f t="shared" si="3"/>
        <v>1</v>
      </c>
      <c r="W38" s="1"/>
      <c r="X38" s="10">
        <f t="shared" si="4"/>
        <v>0</v>
      </c>
      <c r="Y38" s="10">
        <f t="shared" si="5"/>
        <v>0</v>
      </c>
      <c r="Z38" s="10">
        <f t="shared" si="6"/>
        <v>0</v>
      </c>
      <c r="AA38" s="10">
        <f t="shared" si="7"/>
        <v>0</v>
      </c>
      <c r="AB38" s="11"/>
    </row>
    <row r="39" spans="1:28" ht="11.25" customHeight="1" x14ac:dyDescent="0.3">
      <c r="A39" s="248"/>
      <c r="B39" s="251"/>
      <c r="C39" s="229"/>
      <c r="D39" s="25" t="s">
        <v>1239</v>
      </c>
      <c r="E39" s="25" t="s">
        <v>1284</v>
      </c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0"/>
        <v>1</v>
      </c>
      <c r="T39" s="10">
        <f t="shared" si="1"/>
        <v>1</v>
      </c>
      <c r="U39" s="10">
        <f t="shared" si="2"/>
        <v>0</v>
      </c>
      <c r="V39" s="10">
        <f t="shared" si="3"/>
        <v>0</v>
      </c>
      <c r="W39" s="1"/>
      <c r="X39" s="10">
        <f t="shared" si="4"/>
        <v>0</v>
      </c>
      <c r="Y39" s="10">
        <f t="shared" si="5"/>
        <v>0</v>
      </c>
      <c r="Z39" s="10">
        <f t="shared" si="6"/>
        <v>0</v>
      </c>
      <c r="AA39" s="10">
        <f t="shared" si="7"/>
        <v>0</v>
      </c>
      <c r="AB39" s="11"/>
    </row>
    <row r="40" spans="1:28" ht="11.25" customHeight="1" x14ac:dyDescent="0.3">
      <c r="A40" s="248"/>
      <c r="B40" s="251"/>
      <c r="C40" s="240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0"/>
        <v>0</v>
      </c>
      <c r="T40" s="10">
        <f t="shared" si="1"/>
        <v>0</v>
      </c>
      <c r="U40" s="10">
        <f t="shared" si="2"/>
        <v>0</v>
      </c>
      <c r="V40" s="10">
        <f t="shared" si="3"/>
        <v>0</v>
      </c>
      <c r="W40" s="1"/>
      <c r="X40" s="10">
        <f t="shared" si="4"/>
        <v>0</v>
      </c>
      <c r="Y40" s="10">
        <f t="shared" si="5"/>
        <v>0</v>
      </c>
      <c r="Z40" s="10">
        <f t="shared" si="6"/>
        <v>0</v>
      </c>
      <c r="AA40" s="10">
        <f t="shared" si="7"/>
        <v>0</v>
      </c>
      <c r="AB40" s="11"/>
    </row>
    <row r="41" spans="1:28" ht="10.5" customHeight="1" x14ac:dyDescent="0.3">
      <c r="A41" s="224"/>
      <c r="B41" s="225"/>
      <c r="C41" s="226"/>
      <c r="D41" s="252"/>
      <c r="E41" s="253"/>
      <c r="F41" s="253"/>
      <c r="G41" s="253"/>
      <c r="H41" s="253"/>
      <c r="I41" s="253"/>
      <c r="J41" s="253"/>
      <c r="K41" s="254"/>
      <c r="L41" s="13"/>
      <c r="M41" s="16" t="s">
        <v>2</v>
      </c>
      <c r="N41" s="14"/>
      <c r="O41" s="57">
        <f>SUM($O$24:$O$40)</f>
        <v>41</v>
      </c>
      <c r="P41" s="58">
        <f>SUM($P$24:$P$40)</f>
        <v>0</v>
      </c>
      <c r="Q41" s="15">
        <f>SUM(Q24:Q40)</f>
        <v>41</v>
      </c>
      <c r="R41" s="1"/>
      <c r="S41" s="10">
        <f t="shared" si="0"/>
        <v>0</v>
      </c>
      <c r="T41" s="10">
        <f t="shared" si="1"/>
        <v>0</v>
      </c>
      <c r="U41" s="10">
        <f t="shared" si="2"/>
        <v>0</v>
      </c>
      <c r="V41" s="10">
        <f t="shared" si="3"/>
        <v>0</v>
      </c>
      <c r="W41" s="1"/>
      <c r="X41" s="10">
        <f t="shared" si="4"/>
        <v>0</v>
      </c>
      <c r="Y41" s="10">
        <f t="shared" si="5"/>
        <v>0</v>
      </c>
      <c r="Z41" s="10">
        <f t="shared" si="6"/>
        <v>0</v>
      </c>
      <c r="AA41" s="10">
        <f t="shared" si="7"/>
        <v>0</v>
      </c>
      <c r="AB41" s="11"/>
    </row>
    <row r="42" spans="1:28" x14ac:dyDescent="0.3">
      <c r="L42" s="255" t="s">
        <v>18</v>
      </c>
      <c r="M42" s="256" t="s">
        <v>19</v>
      </c>
      <c r="N42" s="256"/>
      <c r="O42" s="17">
        <f>SUM($O$23+$O$41)*3</f>
        <v>240</v>
      </c>
      <c r="P42" s="17">
        <f>SUM($P$23*2)</f>
        <v>28</v>
      </c>
    </row>
    <row r="43" spans="1:28" x14ac:dyDescent="0.3">
      <c r="L43" s="255"/>
      <c r="M43" s="256" t="s">
        <v>20</v>
      </c>
      <c r="N43" s="256"/>
      <c r="O43" s="256"/>
      <c r="P43" s="17">
        <f>SUM($P$41*1)</f>
        <v>0</v>
      </c>
    </row>
    <row r="44" spans="1:28" x14ac:dyDescent="0.3">
      <c r="C44" s="23" t="s">
        <v>40</v>
      </c>
      <c r="L44" s="255"/>
      <c r="M44" s="257" t="s">
        <v>21</v>
      </c>
      <c r="N44" s="257"/>
      <c r="O44" s="257"/>
      <c r="P44" s="17">
        <f>SUM($O$42+$P$42+$P$43)</f>
        <v>268</v>
      </c>
    </row>
    <row r="45" spans="1:28" ht="9.75" customHeight="1" x14ac:dyDescent="0.3">
      <c r="C45" s="18"/>
      <c r="D45" s="12"/>
    </row>
    <row r="46" spans="1:28" ht="9.75" customHeight="1" x14ac:dyDescent="0.3">
      <c r="C46" s="18"/>
      <c r="D46" s="12"/>
    </row>
    <row r="47" spans="1:28" ht="9.75" customHeight="1" x14ac:dyDescent="0.25">
      <c r="C47" s="19" t="s">
        <v>22</v>
      </c>
      <c r="D47" s="12"/>
      <c r="R47" s="20" t="s">
        <v>23</v>
      </c>
      <c r="S47" s="24"/>
      <c r="T47" s="24"/>
      <c r="U47" s="24"/>
      <c r="V47" s="24"/>
      <c r="W47" s="24"/>
      <c r="X47" s="24"/>
      <c r="Y47" s="24"/>
      <c r="Z47" s="24"/>
      <c r="AA47" s="24"/>
    </row>
    <row r="48" spans="1:28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27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27" ht="9.75" customHeight="1" x14ac:dyDescent="0.25">
      <c r="C50" s="21"/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3:27" ht="9.75" customHeight="1" x14ac:dyDescent="0.25">
      <c r="C51" s="21"/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3:27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27" ht="9.75" customHeight="1" x14ac:dyDescent="0.25">
      <c r="C53" s="21"/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3:27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3:27" ht="9.75" customHeight="1" x14ac:dyDescent="0.3">
      <c r="C64" s="21"/>
      <c r="D64" s="12"/>
    </row>
    <row r="65" spans="3:42" ht="9.75" customHeight="1" x14ac:dyDescent="0.3">
      <c r="C65" s="21"/>
      <c r="D65" s="12"/>
    </row>
    <row r="66" spans="3:42" ht="9.75" customHeight="1" x14ac:dyDescent="0.3">
      <c r="C66" s="21"/>
      <c r="D66" s="12"/>
    </row>
    <row r="67" spans="3:42" ht="9.75" customHeight="1" x14ac:dyDescent="0.3">
      <c r="C67" s="21"/>
      <c r="D67" s="12"/>
      <c r="AP67" s="22"/>
    </row>
    <row r="68" spans="3:42" ht="15.75" customHeight="1" x14ac:dyDescent="0.3">
      <c r="C68" s="21"/>
      <c r="D68" s="12"/>
      <c r="AP68" s="2" t="s">
        <v>42</v>
      </c>
    </row>
    <row r="69" spans="3:42" ht="15.75" customHeight="1" x14ac:dyDescent="0.3">
      <c r="C69" s="21"/>
      <c r="D69" s="12"/>
      <c r="AP69" s="2" t="s">
        <v>24</v>
      </c>
    </row>
    <row r="70" spans="3:42" ht="15.75" customHeight="1" x14ac:dyDescent="0.3">
      <c r="C70" s="21"/>
      <c r="D70" s="12"/>
      <c r="AO70" s="2"/>
      <c r="AP70" s="2" t="s">
        <v>41</v>
      </c>
    </row>
    <row r="71" spans="3:42" ht="15.75" customHeight="1" x14ac:dyDescent="0.3">
      <c r="C71" s="21"/>
      <c r="D71" s="12"/>
      <c r="AP71" s="2" t="s">
        <v>38</v>
      </c>
    </row>
    <row r="72" spans="3:42" ht="15.75" customHeight="1" x14ac:dyDescent="0.3">
      <c r="C72" s="21"/>
      <c r="D72" s="12"/>
      <c r="AP72" s="2" t="s">
        <v>25</v>
      </c>
    </row>
    <row r="73" spans="3:42" ht="15.75" customHeight="1" x14ac:dyDescent="0.3">
      <c r="C73" s="21"/>
      <c r="D73" s="12"/>
      <c r="AP73" s="2" t="s">
        <v>26</v>
      </c>
    </row>
    <row r="74" spans="3:42" ht="15.75" customHeight="1" x14ac:dyDescent="0.3">
      <c r="C74" s="21"/>
      <c r="D74" s="12"/>
      <c r="AP74" s="2" t="s">
        <v>34</v>
      </c>
    </row>
    <row r="75" spans="3:42" ht="15.75" customHeight="1" x14ac:dyDescent="0.3">
      <c r="C75" s="21"/>
      <c r="D75" s="12"/>
      <c r="AP75" s="2" t="s">
        <v>32</v>
      </c>
    </row>
    <row r="76" spans="3:42" ht="15.75" customHeight="1" x14ac:dyDescent="0.3">
      <c r="C76" s="21"/>
      <c r="D76" s="12"/>
      <c r="AP76" s="2" t="s">
        <v>27</v>
      </c>
    </row>
    <row r="77" spans="3:42" ht="15.75" customHeight="1" x14ac:dyDescent="0.3">
      <c r="C77" s="21"/>
      <c r="D77" s="12"/>
      <c r="AP77" s="2" t="s">
        <v>35</v>
      </c>
    </row>
    <row r="78" spans="3:42" ht="15.75" customHeight="1" x14ac:dyDescent="0.3">
      <c r="C78" s="21"/>
      <c r="D78" s="12"/>
      <c r="AP78" s="2" t="s">
        <v>36</v>
      </c>
    </row>
    <row r="79" spans="3:42" x14ac:dyDescent="0.3">
      <c r="AP79" s="2" t="s">
        <v>28</v>
      </c>
    </row>
    <row r="80" spans="3:42" x14ac:dyDescent="0.3">
      <c r="AP80" s="2" t="s">
        <v>29</v>
      </c>
    </row>
    <row r="81" spans="42:42" x14ac:dyDescent="0.3">
      <c r="AP81" s="2" t="s">
        <v>30</v>
      </c>
    </row>
    <row r="82" spans="42:42" x14ac:dyDescent="0.3">
      <c r="AP82" s="2" t="s">
        <v>33</v>
      </c>
    </row>
    <row r="83" spans="42:42" x14ac:dyDescent="0.3">
      <c r="AP83" s="2" t="s">
        <v>31</v>
      </c>
    </row>
    <row r="84" spans="42:42" x14ac:dyDescent="0.3">
      <c r="AP84" s="2" t="s">
        <v>39</v>
      </c>
    </row>
    <row r="85" spans="42:42" x14ac:dyDescent="0.3">
      <c r="AP85" s="2" t="s">
        <v>37</v>
      </c>
    </row>
  </sheetData>
  <mergeCells count="112">
    <mergeCell ref="A41:C41"/>
    <mergeCell ref="D41:K41"/>
    <mergeCell ref="L42:L44"/>
    <mergeCell ref="M42:N42"/>
    <mergeCell ref="M43:O43"/>
    <mergeCell ref="M44:O44"/>
    <mergeCell ref="O38:O40"/>
    <mergeCell ref="P38:P40"/>
    <mergeCell ref="Q38:Q40"/>
    <mergeCell ref="A38:A40"/>
    <mergeCell ref="B38:B40"/>
    <mergeCell ref="C38:C40"/>
    <mergeCell ref="L38:L40"/>
    <mergeCell ref="M38:M40"/>
    <mergeCell ref="N38:N40"/>
    <mergeCell ref="A34:A37"/>
    <mergeCell ref="B34:B37"/>
    <mergeCell ref="C34:C37"/>
    <mergeCell ref="L34:L37"/>
    <mergeCell ref="M34:M37"/>
    <mergeCell ref="N34:N37"/>
    <mergeCell ref="O34:O37"/>
    <mergeCell ref="P34:P37"/>
    <mergeCell ref="Q34:Q37"/>
    <mergeCell ref="A31:A33"/>
    <mergeCell ref="B31:B33"/>
    <mergeCell ref="C31:C33"/>
    <mergeCell ref="L31:L33"/>
    <mergeCell ref="M31:M33"/>
    <mergeCell ref="N31:N33"/>
    <mergeCell ref="O31:O33"/>
    <mergeCell ref="P31:P33"/>
    <mergeCell ref="Q31:Q33"/>
    <mergeCell ref="A27:A30"/>
    <mergeCell ref="B27:B30"/>
    <mergeCell ref="C27:C30"/>
    <mergeCell ref="L27:L30"/>
    <mergeCell ref="M27:M30"/>
    <mergeCell ref="N27:N30"/>
    <mergeCell ref="O27:O30"/>
    <mergeCell ref="P27:P30"/>
    <mergeCell ref="Q27:Q30"/>
    <mergeCell ref="A24:A26"/>
    <mergeCell ref="B24:B26"/>
    <mergeCell ref="C24:C26"/>
    <mergeCell ref="L24:L26"/>
    <mergeCell ref="M24:M26"/>
    <mergeCell ref="N24:N26"/>
    <mergeCell ref="Q16:Q18"/>
    <mergeCell ref="A19:A22"/>
    <mergeCell ref="B19:B22"/>
    <mergeCell ref="C19:C22"/>
    <mergeCell ref="L19:L22"/>
    <mergeCell ref="M19:M22"/>
    <mergeCell ref="N19:N22"/>
    <mergeCell ref="O19:O22"/>
    <mergeCell ref="P19:P22"/>
    <mergeCell ref="Q19:Q22"/>
    <mergeCell ref="O24:O26"/>
    <mergeCell ref="P24:P26"/>
    <mergeCell ref="Q24:Q26"/>
    <mergeCell ref="A16:A18"/>
    <mergeCell ref="B16:B18"/>
    <mergeCell ref="C16:C18"/>
    <mergeCell ref="L16:L18"/>
    <mergeCell ref="M16:M18"/>
    <mergeCell ref="N16:N18"/>
    <mergeCell ref="O16:O18"/>
    <mergeCell ref="P16:P18"/>
    <mergeCell ref="A23:C23"/>
    <mergeCell ref="D23:K23"/>
    <mergeCell ref="O9:O12"/>
    <mergeCell ref="P9:P12"/>
    <mergeCell ref="Q9:Q12"/>
    <mergeCell ref="A13:A15"/>
    <mergeCell ref="B13:B15"/>
    <mergeCell ref="C13:C15"/>
    <mergeCell ref="L13:L15"/>
    <mergeCell ref="M13:M15"/>
    <mergeCell ref="N13:N15"/>
    <mergeCell ref="O13:O15"/>
    <mergeCell ref="A9:A12"/>
    <mergeCell ref="B9:B12"/>
    <mergeCell ref="C9:C12"/>
    <mergeCell ref="L9:L12"/>
    <mergeCell ref="M9:M12"/>
    <mergeCell ref="N9:N12"/>
    <mergeCell ref="P13:P15"/>
    <mergeCell ref="Q13:Q15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24:K30 H33:K40 H7:K8 H14:K18">
    <cfRule type="cellIs" dxfId="29256" priority="1511" operator="equal">
      <formula>0</formula>
    </cfRule>
  </conditionalFormatting>
  <conditionalFormatting sqref="D25:G30 D36:G37 D40:G40">
    <cfRule type="cellIs" dxfId="29255" priority="1510" operator="equal">
      <formula>0</formula>
    </cfRule>
  </conditionalFormatting>
  <conditionalFormatting sqref="H31:K32">
    <cfRule type="cellIs" dxfId="29254" priority="1509" operator="equal">
      <formula>0</formula>
    </cfRule>
  </conditionalFormatting>
  <conditionalFormatting sqref="D24:E24 G24">
    <cfRule type="cellIs" dxfId="29253" priority="1490" operator="equal">
      <formula>0</formula>
    </cfRule>
  </conditionalFormatting>
  <conditionalFormatting sqref="D31:G31 D32">
    <cfRule type="cellIs" dxfId="29252" priority="1452" operator="equal">
      <formula>0</formula>
    </cfRule>
  </conditionalFormatting>
  <conditionalFormatting sqref="D31:G31 D32">
    <cfRule type="duplicateValues" dxfId="29251" priority="1453"/>
  </conditionalFormatting>
  <conditionalFormatting sqref="D31:G31 D32">
    <cfRule type="duplicateValues" dxfId="29250" priority="1454"/>
  </conditionalFormatting>
  <conditionalFormatting sqref="D31:G31 D32">
    <cfRule type="duplicateValues" dxfId="29249" priority="1455"/>
  </conditionalFormatting>
  <conditionalFormatting sqref="D31:D32">
    <cfRule type="duplicateValues" dxfId="29248" priority="1456"/>
  </conditionalFormatting>
  <conditionalFormatting sqref="D31:D32">
    <cfRule type="duplicateValues" dxfId="29247" priority="1457"/>
  </conditionalFormatting>
  <conditionalFormatting sqref="D31:G31 D32">
    <cfRule type="duplicateValues" dxfId="29246" priority="1458"/>
  </conditionalFormatting>
  <conditionalFormatting sqref="E31">
    <cfRule type="duplicateValues" dxfId="29245" priority="1459"/>
  </conditionalFormatting>
  <conditionalFormatting sqref="E31">
    <cfRule type="duplicateValues" dxfId="29244" priority="1460"/>
  </conditionalFormatting>
  <conditionalFormatting sqref="E31">
    <cfRule type="duplicateValues" dxfId="29243" priority="1461"/>
  </conditionalFormatting>
  <conditionalFormatting sqref="E31">
    <cfRule type="duplicateValues" dxfId="29242" priority="1462"/>
  </conditionalFormatting>
  <conditionalFormatting sqref="E31">
    <cfRule type="duplicateValues" dxfId="29241" priority="1463"/>
  </conditionalFormatting>
  <conditionalFormatting sqref="E31">
    <cfRule type="duplicateValues" dxfId="29240" priority="1464"/>
  </conditionalFormatting>
  <conditionalFormatting sqref="D31:D32">
    <cfRule type="duplicateValues" dxfId="29239" priority="1465"/>
  </conditionalFormatting>
  <conditionalFormatting sqref="D31:G31 D32">
    <cfRule type="duplicateValues" dxfId="29238" priority="1466"/>
  </conditionalFormatting>
  <conditionalFormatting sqref="D31:G31 D32">
    <cfRule type="duplicateValues" dxfId="29237" priority="1467"/>
  </conditionalFormatting>
  <conditionalFormatting sqref="E31:G31">
    <cfRule type="duplicateValues" dxfId="29236" priority="1468"/>
  </conditionalFormatting>
  <conditionalFormatting sqref="E31:G31">
    <cfRule type="duplicateValues" dxfId="29235" priority="1469"/>
  </conditionalFormatting>
  <conditionalFormatting sqref="E31:G31">
    <cfRule type="duplicateValues" dxfId="29234" priority="1470"/>
  </conditionalFormatting>
  <conditionalFormatting sqref="F24">
    <cfRule type="duplicateValues" dxfId="29233" priority="1443"/>
  </conditionalFormatting>
  <conditionalFormatting sqref="F24">
    <cfRule type="duplicateValues" dxfId="29232" priority="1444"/>
  </conditionalFormatting>
  <conditionalFormatting sqref="F24">
    <cfRule type="duplicateValues" dxfId="29231" priority="1445"/>
  </conditionalFormatting>
  <conditionalFormatting sqref="F24">
    <cfRule type="duplicateValues" dxfId="29230" priority="1446"/>
  </conditionalFormatting>
  <conditionalFormatting sqref="F24">
    <cfRule type="duplicateValues" dxfId="29229" priority="1447"/>
  </conditionalFormatting>
  <conditionalFormatting sqref="F24">
    <cfRule type="duplicateValues" dxfId="29228" priority="1448"/>
  </conditionalFormatting>
  <conditionalFormatting sqref="F24">
    <cfRule type="duplicateValues" dxfId="29227" priority="1449"/>
  </conditionalFormatting>
  <conditionalFormatting sqref="F24">
    <cfRule type="duplicateValues" dxfId="29226" priority="1450"/>
  </conditionalFormatting>
  <conditionalFormatting sqref="F24">
    <cfRule type="duplicateValues" dxfId="29225" priority="1451"/>
  </conditionalFormatting>
  <conditionalFormatting sqref="E32:G32">
    <cfRule type="duplicateValues" dxfId="29224" priority="1427"/>
  </conditionalFormatting>
  <conditionalFormatting sqref="E32:G32">
    <cfRule type="duplicateValues" dxfId="29223" priority="1428"/>
  </conditionalFormatting>
  <conditionalFormatting sqref="E32:G32">
    <cfRule type="duplicateValues" dxfId="29222" priority="1429"/>
  </conditionalFormatting>
  <conditionalFormatting sqref="E32:G32">
    <cfRule type="duplicateValues" dxfId="29221" priority="1430"/>
  </conditionalFormatting>
  <conditionalFormatting sqref="E32">
    <cfRule type="duplicateValues" dxfId="29220" priority="1431"/>
  </conditionalFormatting>
  <conditionalFormatting sqref="E32">
    <cfRule type="duplicateValues" dxfId="29219" priority="1432"/>
  </conditionalFormatting>
  <conditionalFormatting sqref="E32">
    <cfRule type="duplicateValues" dxfId="29218" priority="1433"/>
  </conditionalFormatting>
  <conditionalFormatting sqref="E32">
    <cfRule type="duplicateValues" dxfId="29217" priority="1434"/>
  </conditionalFormatting>
  <conditionalFormatting sqref="E32">
    <cfRule type="duplicateValues" dxfId="29216" priority="1435"/>
  </conditionalFormatting>
  <conditionalFormatting sqref="E32">
    <cfRule type="duplicateValues" dxfId="29215" priority="1436"/>
  </conditionalFormatting>
  <conditionalFormatting sqref="E32:G32">
    <cfRule type="duplicateValues" dxfId="29214" priority="1437"/>
  </conditionalFormatting>
  <conditionalFormatting sqref="E32:G32">
    <cfRule type="duplicateValues" dxfId="29213" priority="1438"/>
  </conditionalFormatting>
  <conditionalFormatting sqref="E32:G32">
    <cfRule type="duplicateValues" dxfId="29212" priority="1439"/>
  </conditionalFormatting>
  <conditionalFormatting sqref="E32:G32">
    <cfRule type="duplicateValues" dxfId="29211" priority="1440"/>
  </conditionalFormatting>
  <conditionalFormatting sqref="E32:G32">
    <cfRule type="duplicateValues" dxfId="29210" priority="1441"/>
  </conditionalFormatting>
  <conditionalFormatting sqref="D6:E6">
    <cfRule type="duplicateValues" dxfId="29209" priority="1389"/>
  </conditionalFormatting>
  <conditionalFormatting sqref="D6:E6">
    <cfRule type="duplicateValues" dxfId="29208" priority="1390"/>
  </conditionalFormatting>
  <conditionalFormatting sqref="D6:E6">
    <cfRule type="duplicateValues" dxfId="29207" priority="1391"/>
  </conditionalFormatting>
  <conditionalFormatting sqref="D6">
    <cfRule type="duplicateValues" dxfId="29206" priority="1392"/>
  </conditionalFormatting>
  <conditionalFormatting sqref="D6">
    <cfRule type="duplicateValues" dxfId="29205" priority="1393"/>
  </conditionalFormatting>
  <conditionalFormatting sqref="D6:E6">
    <cfRule type="duplicateValues" dxfId="29204" priority="1394"/>
  </conditionalFormatting>
  <conditionalFormatting sqref="E6">
    <cfRule type="duplicateValues" dxfId="29203" priority="1395"/>
  </conditionalFormatting>
  <conditionalFormatting sqref="E6">
    <cfRule type="duplicateValues" dxfId="29202" priority="1396"/>
  </conditionalFormatting>
  <conditionalFormatting sqref="E6">
    <cfRule type="duplicateValues" dxfId="29201" priority="1397"/>
  </conditionalFormatting>
  <conditionalFormatting sqref="E6">
    <cfRule type="duplicateValues" dxfId="29200" priority="1398"/>
  </conditionalFormatting>
  <conditionalFormatting sqref="E6">
    <cfRule type="duplicateValues" dxfId="29199" priority="1399"/>
  </conditionalFormatting>
  <conditionalFormatting sqref="E6">
    <cfRule type="duplicateValues" dxfId="29198" priority="1400"/>
  </conditionalFormatting>
  <conditionalFormatting sqref="D6">
    <cfRule type="duplicateValues" dxfId="29197" priority="1401"/>
  </conditionalFormatting>
  <conditionalFormatting sqref="D6:E6">
    <cfRule type="duplicateValues" dxfId="29196" priority="1402"/>
  </conditionalFormatting>
  <conditionalFormatting sqref="D6:E6">
    <cfRule type="duplicateValues" dxfId="29195" priority="1403"/>
  </conditionalFormatting>
  <conditionalFormatting sqref="E6">
    <cfRule type="duplicateValues" dxfId="29194" priority="1404"/>
  </conditionalFormatting>
  <conditionalFormatting sqref="E6">
    <cfRule type="duplicateValues" dxfId="29193" priority="1405"/>
  </conditionalFormatting>
  <conditionalFormatting sqref="E6">
    <cfRule type="duplicateValues" dxfId="29192" priority="1406"/>
  </conditionalFormatting>
  <conditionalFormatting sqref="D9 G9">
    <cfRule type="duplicateValues" dxfId="29191" priority="1356"/>
  </conditionalFormatting>
  <conditionalFormatting sqref="D9 G9">
    <cfRule type="duplicateValues" dxfId="29190" priority="1357"/>
  </conditionalFormatting>
  <conditionalFormatting sqref="D9 G9">
    <cfRule type="duplicateValues" dxfId="29189" priority="1358"/>
  </conditionalFormatting>
  <conditionalFormatting sqref="D9">
    <cfRule type="duplicateValues" dxfId="29188" priority="1359"/>
  </conditionalFormatting>
  <conditionalFormatting sqref="D9">
    <cfRule type="duplicateValues" dxfId="29187" priority="1360"/>
  </conditionalFormatting>
  <conditionalFormatting sqref="D9 G9">
    <cfRule type="duplicateValues" dxfId="29186" priority="1361"/>
  </conditionalFormatting>
  <conditionalFormatting sqref="D9">
    <cfRule type="duplicateValues" dxfId="29185" priority="1362"/>
  </conditionalFormatting>
  <conditionalFormatting sqref="D9 G9">
    <cfRule type="duplicateValues" dxfId="29184" priority="1363"/>
  </conditionalFormatting>
  <conditionalFormatting sqref="D9 G9">
    <cfRule type="duplicateValues" dxfId="29183" priority="1364"/>
  </conditionalFormatting>
  <conditionalFormatting sqref="G9">
    <cfRule type="duplicateValues" dxfId="29182" priority="1365"/>
  </conditionalFormatting>
  <conditionalFormatting sqref="G9">
    <cfRule type="duplicateValues" dxfId="29181" priority="1366"/>
  </conditionalFormatting>
  <conditionalFormatting sqref="G9">
    <cfRule type="duplicateValues" dxfId="29180" priority="1367"/>
  </conditionalFormatting>
  <conditionalFormatting sqref="D7:E7">
    <cfRule type="duplicateValues" dxfId="29179" priority="1319"/>
  </conditionalFormatting>
  <conditionalFormatting sqref="D7:E7">
    <cfRule type="duplicateValues" dxfId="29178" priority="1320"/>
  </conditionalFormatting>
  <conditionalFormatting sqref="D7:E7">
    <cfRule type="duplicateValues" dxfId="29177" priority="1321"/>
  </conditionalFormatting>
  <conditionalFormatting sqref="D7">
    <cfRule type="duplicateValues" dxfId="29176" priority="1322"/>
  </conditionalFormatting>
  <conditionalFormatting sqref="D7">
    <cfRule type="duplicateValues" dxfId="29175" priority="1323"/>
  </conditionalFormatting>
  <conditionalFormatting sqref="D7:E7">
    <cfRule type="duplicateValues" dxfId="29174" priority="1324"/>
  </conditionalFormatting>
  <conditionalFormatting sqref="E7">
    <cfRule type="duplicateValues" dxfId="29173" priority="1325"/>
  </conditionalFormatting>
  <conditionalFormatting sqref="E7">
    <cfRule type="duplicateValues" dxfId="29172" priority="1326"/>
  </conditionalFormatting>
  <conditionalFormatting sqref="E7">
    <cfRule type="duplicateValues" dxfId="29171" priority="1327"/>
  </conditionalFormatting>
  <conditionalFormatting sqref="E7">
    <cfRule type="duplicateValues" dxfId="29170" priority="1328"/>
  </conditionalFormatting>
  <conditionalFormatting sqref="E7">
    <cfRule type="duplicateValues" dxfId="29169" priority="1329"/>
  </conditionalFormatting>
  <conditionalFormatting sqref="E7">
    <cfRule type="duplicateValues" dxfId="29168" priority="1330"/>
  </conditionalFormatting>
  <conditionalFormatting sqref="D7">
    <cfRule type="duplicateValues" dxfId="29167" priority="1331"/>
  </conditionalFormatting>
  <conditionalFormatting sqref="D7:E7">
    <cfRule type="duplicateValues" dxfId="29166" priority="1332"/>
  </conditionalFormatting>
  <conditionalFormatting sqref="D7:E7">
    <cfRule type="duplicateValues" dxfId="29165" priority="1333"/>
  </conditionalFormatting>
  <conditionalFormatting sqref="E7">
    <cfRule type="duplicateValues" dxfId="29164" priority="1334"/>
  </conditionalFormatting>
  <conditionalFormatting sqref="E7">
    <cfRule type="duplicateValues" dxfId="29163" priority="1335"/>
  </conditionalFormatting>
  <conditionalFormatting sqref="E7">
    <cfRule type="duplicateValues" dxfId="29162" priority="1336"/>
  </conditionalFormatting>
  <conditionalFormatting sqref="G8">
    <cfRule type="duplicateValues" dxfId="29161" priority="1271"/>
  </conditionalFormatting>
  <conditionalFormatting sqref="G8">
    <cfRule type="duplicateValues" dxfId="29160" priority="1272"/>
  </conditionalFormatting>
  <conditionalFormatting sqref="G8">
    <cfRule type="duplicateValues" dxfId="29159" priority="1273"/>
  </conditionalFormatting>
  <conditionalFormatting sqref="G8">
    <cfRule type="duplicateValues" dxfId="29158" priority="1274"/>
  </conditionalFormatting>
  <conditionalFormatting sqref="G8">
    <cfRule type="duplicateValues" dxfId="29157" priority="1275"/>
  </conditionalFormatting>
  <conditionalFormatting sqref="G8">
    <cfRule type="duplicateValues" dxfId="29156" priority="1276"/>
  </conditionalFormatting>
  <conditionalFormatting sqref="G8">
    <cfRule type="duplicateValues" dxfId="29155" priority="1277"/>
  </conditionalFormatting>
  <conditionalFormatting sqref="G8">
    <cfRule type="duplicateValues" dxfId="29154" priority="1278"/>
  </conditionalFormatting>
  <conditionalFormatting sqref="G8">
    <cfRule type="duplicateValues" dxfId="29153" priority="1279"/>
  </conditionalFormatting>
  <conditionalFormatting sqref="G6">
    <cfRule type="duplicateValues" dxfId="29152" priority="1261"/>
  </conditionalFormatting>
  <conditionalFormatting sqref="G6">
    <cfRule type="duplicateValues" dxfId="29151" priority="1262"/>
  </conditionalFormatting>
  <conditionalFormatting sqref="G6">
    <cfRule type="duplicateValues" dxfId="29150" priority="1263"/>
  </conditionalFormatting>
  <conditionalFormatting sqref="G6">
    <cfRule type="duplicateValues" dxfId="29149" priority="1264"/>
  </conditionalFormatting>
  <conditionalFormatting sqref="G6">
    <cfRule type="duplicateValues" dxfId="29148" priority="1265"/>
  </conditionalFormatting>
  <conditionalFormatting sqref="G6">
    <cfRule type="duplicateValues" dxfId="29147" priority="1266"/>
  </conditionalFormatting>
  <conditionalFormatting sqref="G6">
    <cfRule type="duplicateValues" dxfId="29146" priority="1267"/>
  </conditionalFormatting>
  <conditionalFormatting sqref="G6">
    <cfRule type="duplicateValues" dxfId="29145" priority="1268"/>
  </conditionalFormatting>
  <conditionalFormatting sqref="G6">
    <cfRule type="duplicateValues" dxfId="29144" priority="1269"/>
  </conditionalFormatting>
  <conditionalFormatting sqref="G7">
    <cfRule type="duplicateValues" dxfId="29143" priority="1241"/>
  </conditionalFormatting>
  <conditionalFormatting sqref="G7">
    <cfRule type="duplicateValues" dxfId="29142" priority="1242"/>
  </conditionalFormatting>
  <conditionalFormatting sqref="G7">
    <cfRule type="duplicateValues" dxfId="29141" priority="1243"/>
  </conditionalFormatting>
  <conditionalFormatting sqref="G7">
    <cfRule type="duplicateValues" dxfId="29140" priority="1244"/>
  </conditionalFormatting>
  <conditionalFormatting sqref="G7">
    <cfRule type="duplicateValues" dxfId="29139" priority="1245"/>
  </conditionalFormatting>
  <conditionalFormatting sqref="G7">
    <cfRule type="duplicateValues" dxfId="29138" priority="1246"/>
  </conditionalFormatting>
  <conditionalFormatting sqref="G7">
    <cfRule type="duplicateValues" dxfId="29137" priority="1247"/>
  </conditionalFormatting>
  <conditionalFormatting sqref="G7">
    <cfRule type="duplicateValues" dxfId="29136" priority="1248"/>
  </conditionalFormatting>
  <conditionalFormatting sqref="G7">
    <cfRule type="duplicateValues" dxfId="29135" priority="1249"/>
  </conditionalFormatting>
  <conditionalFormatting sqref="E8">
    <cfRule type="duplicateValues" dxfId="29134" priority="1201"/>
  </conditionalFormatting>
  <conditionalFormatting sqref="E8">
    <cfRule type="duplicateValues" dxfId="29133" priority="1202"/>
  </conditionalFormatting>
  <conditionalFormatting sqref="E8">
    <cfRule type="duplicateValues" dxfId="29132" priority="1203"/>
  </conditionalFormatting>
  <conditionalFormatting sqref="E8">
    <cfRule type="duplicateValues" dxfId="29131" priority="1204"/>
  </conditionalFormatting>
  <conditionalFormatting sqref="E8">
    <cfRule type="duplicateValues" dxfId="29130" priority="1205"/>
  </conditionalFormatting>
  <conditionalFormatting sqref="E8">
    <cfRule type="duplicateValues" dxfId="29129" priority="1206"/>
  </conditionalFormatting>
  <conditionalFormatting sqref="E8">
    <cfRule type="duplicateValues" dxfId="29128" priority="1207"/>
  </conditionalFormatting>
  <conditionalFormatting sqref="E8">
    <cfRule type="duplicateValues" dxfId="29127" priority="1208"/>
  </conditionalFormatting>
  <conditionalFormatting sqref="E8">
    <cfRule type="duplicateValues" dxfId="29126" priority="1209"/>
  </conditionalFormatting>
  <conditionalFormatting sqref="E17">
    <cfRule type="duplicateValues" dxfId="29125" priority="1191"/>
  </conditionalFormatting>
  <conditionalFormatting sqref="E17">
    <cfRule type="duplicateValues" dxfId="29124" priority="1192"/>
  </conditionalFormatting>
  <conditionalFormatting sqref="E17">
    <cfRule type="duplicateValues" dxfId="29123" priority="1193"/>
  </conditionalFormatting>
  <conditionalFormatting sqref="E17">
    <cfRule type="duplicateValues" dxfId="29122" priority="1194"/>
  </conditionalFormatting>
  <conditionalFormatting sqref="E17">
    <cfRule type="duplicateValues" dxfId="29121" priority="1195"/>
  </conditionalFormatting>
  <conditionalFormatting sqref="E17">
    <cfRule type="duplicateValues" dxfId="29120" priority="1196"/>
  </conditionalFormatting>
  <conditionalFormatting sqref="E17">
    <cfRule type="duplicateValues" dxfId="29119" priority="1197"/>
  </conditionalFormatting>
  <conditionalFormatting sqref="E17">
    <cfRule type="duplicateValues" dxfId="29118" priority="1198"/>
  </conditionalFormatting>
  <conditionalFormatting sqref="E17">
    <cfRule type="duplicateValues" dxfId="29117" priority="1199"/>
  </conditionalFormatting>
  <conditionalFormatting sqref="E9">
    <cfRule type="duplicateValues" dxfId="29116" priority="1181"/>
  </conditionalFormatting>
  <conditionalFormatting sqref="E9">
    <cfRule type="duplicateValues" dxfId="29115" priority="1182"/>
  </conditionalFormatting>
  <conditionalFormatting sqref="E9">
    <cfRule type="duplicateValues" dxfId="29114" priority="1183"/>
  </conditionalFormatting>
  <conditionalFormatting sqref="E9">
    <cfRule type="duplicateValues" dxfId="29113" priority="1184"/>
  </conditionalFormatting>
  <conditionalFormatting sqref="E9">
    <cfRule type="duplicateValues" dxfId="29112" priority="1185"/>
  </conditionalFormatting>
  <conditionalFormatting sqref="E9">
    <cfRule type="duplicateValues" dxfId="29111" priority="1186"/>
  </conditionalFormatting>
  <conditionalFormatting sqref="E9">
    <cfRule type="duplicateValues" dxfId="29110" priority="1187"/>
  </conditionalFormatting>
  <conditionalFormatting sqref="E9">
    <cfRule type="duplicateValues" dxfId="29109" priority="1188"/>
  </conditionalFormatting>
  <conditionalFormatting sqref="E9">
    <cfRule type="duplicateValues" dxfId="29108" priority="1189"/>
  </conditionalFormatting>
  <conditionalFormatting sqref="E10">
    <cfRule type="duplicateValues" dxfId="29107" priority="1171"/>
  </conditionalFormatting>
  <conditionalFormatting sqref="E10">
    <cfRule type="duplicateValues" dxfId="29106" priority="1172"/>
  </conditionalFormatting>
  <conditionalFormatting sqref="E10">
    <cfRule type="duplicateValues" dxfId="29105" priority="1173"/>
  </conditionalFormatting>
  <conditionalFormatting sqref="E10">
    <cfRule type="duplicateValues" dxfId="29104" priority="1174"/>
  </conditionalFormatting>
  <conditionalFormatting sqref="E10">
    <cfRule type="duplicateValues" dxfId="29103" priority="1175"/>
  </conditionalFormatting>
  <conditionalFormatting sqref="E10">
    <cfRule type="duplicateValues" dxfId="29102" priority="1176"/>
  </conditionalFormatting>
  <conditionalFormatting sqref="E10">
    <cfRule type="duplicateValues" dxfId="29101" priority="1177"/>
  </conditionalFormatting>
  <conditionalFormatting sqref="E10">
    <cfRule type="duplicateValues" dxfId="29100" priority="1178"/>
  </conditionalFormatting>
  <conditionalFormatting sqref="E10">
    <cfRule type="duplicateValues" dxfId="29099" priority="1179"/>
  </conditionalFormatting>
  <conditionalFormatting sqref="F8">
    <cfRule type="duplicateValues" dxfId="29098" priority="1164"/>
  </conditionalFormatting>
  <conditionalFormatting sqref="F8">
    <cfRule type="duplicateValues" dxfId="29097" priority="1165"/>
  </conditionalFormatting>
  <conditionalFormatting sqref="F8">
    <cfRule type="duplicateValues" dxfId="29096" priority="1167"/>
  </conditionalFormatting>
  <conditionalFormatting sqref="F6">
    <cfRule type="duplicateValues" dxfId="29095" priority="1151"/>
  </conditionalFormatting>
  <conditionalFormatting sqref="F6">
    <cfRule type="duplicateValues" dxfId="29094" priority="1152"/>
  </conditionalFormatting>
  <conditionalFormatting sqref="F6">
    <cfRule type="duplicateValues" dxfId="29093" priority="1153"/>
  </conditionalFormatting>
  <conditionalFormatting sqref="F6">
    <cfRule type="duplicateValues" dxfId="29092" priority="1154"/>
  </conditionalFormatting>
  <conditionalFormatting sqref="F6">
    <cfRule type="duplicateValues" dxfId="29091" priority="1155"/>
  </conditionalFormatting>
  <conditionalFormatting sqref="F6">
    <cfRule type="duplicateValues" dxfId="29090" priority="1156"/>
  </conditionalFormatting>
  <conditionalFormatting sqref="F6">
    <cfRule type="duplicateValues" dxfId="29089" priority="1157"/>
  </conditionalFormatting>
  <conditionalFormatting sqref="F6">
    <cfRule type="duplicateValues" dxfId="29088" priority="1158"/>
  </conditionalFormatting>
  <conditionalFormatting sqref="F6">
    <cfRule type="duplicateValues" dxfId="29087" priority="1159"/>
  </conditionalFormatting>
  <conditionalFormatting sqref="F9">
    <cfRule type="duplicateValues" dxfId="29086" priority="1130"/>
  </conditionalFormatting>
  <conditionalFormatting sqref="F9">
    <cfRule type="duplicateValues" dxfId="29085" priority="1131"/>
  </conditionalFormatting>
  <conditionalFormatting sqref="F9">
    <cfRule type="duplicateValues" dxfId="29084" priority="1132"/>
  </conditionalFormatting>
  <conditionalFormatting sqref="F9">
    <cfRule type="duplicateValues" dxfId="29083" priority="1133"/>
  </conditionalFormatting>
  <conditionalFormatting sqref="F9">
    <cfRule type="duplicateValues" dxfId="29082" priority="1134"/>
  </conditionalFormatting>
  <conditionalFormatting sqref="F9">
    <cfRule type="duplicateValues" dxfId="29081" priority="1135"/>
  </conditionalFormatting>
  <conditionalFormatting sqref="F9">
    <cfRule type="duplicateValues" dxfId="29080" priority="1136"/>
  </conditionalFormatting>
  <conditionalFormatting sqref="F9">
    <cfRule type="duplicateValues" dxfId="29079" priority="1137"/>
  </conditionalFormatting>
  <conditionalFormatting sqref="F9">
    <cfRule type="duplicateValues" dxfId="29078" priority="1138"/>
  </conditionalFormatting>
  <conditionalFormatting sqref="F7">
    <cfRule type="duplicateValues" dxfId="29077" priority="1121"/>
  </conditionalFormatting>
  <conditionalFormatting sqref="F7">
    <cfRule type="duplicateValues" dxfId="29076" priority="1122"/>
  </conditionalFormatting>
  <conditionalFormatting sqref="F7">
    <cfRule type="duplicateValues" dxfId="29075" priority="1123"/>
  </conditionalFormatting>
  <conditionalFormatting sqref="F7">
    <cfRule type="duplicateValues" dxfId="29074" priority="1124"/>
  </conditionalFormatting>
  <conditionalFormatting sqref="F7">
    <cfRule type="duplicateValues" dxfId="29073" priority="1125"/>
  </conditionalFormatting>
  <conditionalFormatting sqref="F7">
    <cfRule type="duplicateValues" dxfId="29072" priority="1126"/>
  </conditionalFormatting>
  <conditionalFormatting sqref="F7">
    <cfRule type="duplicateValues" dxfId="29071" priority="1127"/>
  </conditionalFormatting>
  <conditionalFormatting sqref="F7">
    <cfRule type="duplicateValues" dxfId="29070" priority="1128"/>
  </conditionalFormatting>
  <conditionalFormatting sqref="F7">
    <cfRule type="duplicateValues" dxfId="29069" priority="1129"/>
  </conditionalFormatting>
  <conditionalFormatting sqref="D15">
    <cfRule type="duplicateValues" dxfId="29068" priority="1091"/>
  </conditionalFormatting>
  <conditionalFormatting sqref="D15">
    <cfRule type="duplicateValues" dxfId="29067" priority="1092"/>
  </conditionalFormatting>
  <conditionalFormatting sqref="D15">
    <cfRule type="duplicateValues" dxfId="29066" priority="1093"/>
  </conditionalFormatting>
  <conditionalFormatting sqref="D15">
    <cfRule type="duplicateValues" dxfId="29065" priority="1094"/>
  </conditionalFormatting>
  <conditionalFormatting sqref="D15">
    <cfRule type="duplicateValues" dxfId="29064" priority="1095"/>
  </conditionalFormatting>
  <conditionalFormatting sqref="D15">
    <cfRule type="duplicateValues" dxfId="29063" priority="1096"/>
  </conditionalFormatting>
  <conditionalFormatting sqref="D15">
    <cfRule type="duplicateValues" dxfId="29062" priority="1097"/>
  </conditionalFormatting>
  <conditionalFormatting sqref="D15">
    <cfRule type="duplicateValues" dxfId="29061" priority="1098"/>
  </conditionalFormatting>
  <conditionalFormatting sqref="D15">
    <cfRule type="duplicateValues" dxfId="29060" priority="1099"/>
  </conditionalFormatting>
  <conditionalFormatting sqref="D11:E11">
    <cfRule type="duplicateValues" dxfId="29059" priority="1072"/>
  </conditionalFormatting>
  <conditionalFormatting sqref="D11:E11">
    <cfRule type="duplicateValues" dxfId="29058" priority="1073"/>
  </conditionalFormatting>
  <conditionalFormatting sqref="D11:E11">
    <cfRule type="duplicateValues" dxfId="29057" priority="1074"/>
  </conditionalFormatting>
  <conditionalFormatting sqref="D11">
    <cfRule type="duplicateValues" dxfId="29056" priority="1075"/>
  </conditionalFormatting>
  <conditionalFormatting sqref="D11">
    <cfRule type="duplicateValues" dxfId="29055" priority="1076"/>
  </conditionalFormatting>
  <conditionalFormatting sqref="D11:E11">
    <cfRule type="duplicateValues" dxfId="29054" priority="1077"/>
  </conditionalFormatting>
  <conditionalFormatting sqref="E11">
    <cfRule type="duplicateValues" dxfId="29053" priority="1078"/>
  </conditionalFormatting>
  <conditionalFormatting sqref="E11">
    <cfRule type="duplicateValues" dxfId="29052" priority="1079"/>
  </conditionalFormatting>
  <conditionalFormatting sqref="E11">
    <cfRule type="duplicateValues" dxfId="29051" priority="1080"/>
  </conditionalFormatting>
  <conditionalFormatting sqref="E11">
    <cfRule type="duplicateValues" dxfId="29050" priority="1081"/>
  </conditionalFormatting>
  <conditionalFormatting sqref="E11">
    <cfRule type="duplicateValues" dxfId="29049" priority="1082"/>
  </conditionalFormatting>
  <conditionalFormatting sqref="E11">
    <cfRule type="duplicateValues" dxfId="29048" priority="1083"/>
  </conditionalFormatting>
  <conditionalFormatting sqref="D11">
    <cfRule type="duplicateValues" dxfId="29047" priority="1084"/>
  </conditionalFormatting>
  <conditionalFormatting sqref="D11:E11">
    <cfRule type="duplicateValues" dxfId="29046" priority="1085"/>
  </conditionalFormatting>
  <conditionalFormatting sqref="D11:E11">
    <cfRule type="duplicateValues" dxfId="29045" priority="1086"/>
  </conditionalFormatting>
  <conditionalFormatting sqref="E11">
    <cfRule type="duplicateValues" dxfId="29044" priority="1087"/>
  </conditionalFormatting>
  <conditionalFormatting sqref="E11">
    <cfRule type="duplicateValues" dxfId="29043" priority="1088"/>
  </conditionalFormatting>
  <conditionalFormatting sqref="E11">
    <cfRule type="duplicateValues" dxfId="29042" priority="1089"/>
  </conditionalFormatting>
  <conditionalFormatting sqref="D16 G16">
    <cfRule type="duplicateValues" dxfId="29041" priority="1039"/>
  </conditionalFormatting>
  <conditionalFormatting sqref="D16 G16">
    <cfRule type="duplicateValues" dxfId="29040" priority="1040"/>
  </conditionalFormatting>
  <conditionalFormatting sqref="D16 G16">
    <cfRule type="duplicateValues" dxfId="29039" priority="1041"/>
  </conditionalFormatting>
  <conditionalFormatting sqref="D16">
    <cfRule type="duplicateValues" dxfId="29038" priority="1042"/>
  </conditionalFormatting>
  <conditionalFormatting sqref="D16">
    <cfRule type="duplicateValues" dxfId="29037" priority="1043"/>
  </conditionalFormatting>
  <conditionalFormatting sqref="D16 G16">
    <cfRule type="duplicateValues" dxfId="29036" priority="1044"/>
  </conditionalFormatting>
  <conditionalFormatting sqref="D16">
    <cfRule type="duplicateValues" dxfId="29035" priority="1045"/>
  </conditionalFormatting>
  <conditionalFormatting sqref="D16 G16">
    <cfRule type="duplicateValues" dxfId="29034" priority="1046"/>
  </conditionalFormatting>
  <conditionalFormatting sqref="D16 G16">
    <cfRule type="duplicateValues" dxfId="29033" priority="1047"/>
  </conditionalFormatting>
  <conditionalFormatting sqref="G16">
    <cfRule type="duplicateValues" dxfId="29032" priority="1048"/>
  </conditionalFormatting>
  <conditionalFormatting sqref="G16">
    <cfRule type="duplicateValues" dxfId="29031" priority="1049"/>
  </conditionalFormatting>
  <conditionalFormatting sqref="G16">
    <cfRule type="duplicateValues" dxfId="29030" priority="1050"/>
  </conditionalFormatting>
  <conditionalFormatting sqref="D12:E12">
    <cfRule type="duplicateValues" dxfId="29029" priority="1021"/>
  </conditionalFormatting>
  <conditionalFormatting sqref="D12:E12">
    <cfRule type="duplicateValues" dxfId="29028" priority="1022"/>
  </conditionalFormatting>
  <conditionalFormatting sqref="D12:E12">
    <cfRule type="duplicateValues" dxfId="29027" priority="1023"/>
  </conditionalFormatting>
  <conditionalFormatting sqref="D12">
    <cfRule type="duplicateValues" dxfId="29026" priority="1024"/>
  </conditionalFormatting>
  <conditionalFormatting sqref="D12">
    <cfRule type="duplicateValues" dxfId="29025" priority="1025"/>
  </conditionalFormatting>
  <conditionalFormatting sqref="D12:E12">
    <cfRule type="duplicateValues" dxfId="29024" priority="1026"/>
  </conditionalFormatting>
  <conditionalFormatting sqref="E12">
    <cfRule type="duplicateValues" dxfId="29023" priority="1027"/>
  </conditionalFormatting>
  <conditionalFormatting sqref="E12">
    <cfRule type="duplicateValues" dxfId="29022" priority="1028"/>
  </conditionalFormatting>
  <conditionalFormatting sqref="E12">
    <cfRule type="duplicateValues" dxfId="29021" priority="1029"/>
  </conditionalFormatting>
  <conditionalFormatting sqref="E12">
    <cfRule type="duplicateValues" dxfId="29020" priority="1030"/>
  </conditionalFormatting>
  <conditionalFormatting sqref="E12">
    <cfRule type="duplicateValues" dxfId="29019" priority="1031"/>
  </conditionalFormatting>
  <conditionalFormatting sqref="E12">
    <cfRule type="duplicateValues" dxfId="29018" priority="1032"/>
  </conditionalFormatting>
  <conditionalFormatting sqref="D12">
    <cfRule type="duplicateValues" dxfId="29017" priority="1033"/>
  </conditionalFormatting>
  <conditionalFormatting sqref="D12:E12">
    <cfRule type="duplicateValues" dxfId="29016" priority="1034"/>
  </conditionalFormatting>
  <conditionalFormatting sqref="D12:E12">
    <cfRule type="duplicateValues" dxfId="29015" priority="1035"/>
  </conditionalFormatting>
  <conditionalFormatting sqref="E12">
    <cfRule type="duplicateValues" dxfId="29014" priority="1036"/>
  </conditionalFormatting>
  <conditionalFormatting sqref="E12">
    <cfRule type="duplicateValues" dxfId="29013" priority="1037"/>
  </conditionalFormatting>
  <conditionalFormatting sqref="E12">
    <cfRule type="duplicateValues" dxfId="29012" priority="1038"/>
  </conditionalFormatting>
  <conditionalFormatting sqref="D13:E13">
    <cfRule type="duplicateValues" dxfId="29011" priority="1002"/>
  </conditionalFormatting>
  <conditionalFormatting sqref="D13:E13">
    <cfRule type="duplicateValues" dxfId="29010" priority="1003"/>
  </conditionalFormatting>
  <conditionalFormatting sqref="D13:E13">
    <cfRule type="duplicateValues" dxfId="29009" priority="1004"/>
  </conditionalFormatting>
  <conditionalFormatting sqref="D13">
    <cfRule type="duplicateValues" dxfId="29008" priority="1005"/>
  </conditionalFormatting>
  <conditionalFormatting sqref="D13">
    <cfRule type="duplicateValues" dxfId="29007" priority="1006"/>
  </conditionalFormatting>
  <conditionalFormatting sqref="D13:E13">
    <cfRule type="duplicateValues" dxfId="29006" priority="1007"/>
  </conditionalFormatting>
  <conditionalFormatting sqref="E13">
    <cfRule type="duplicateValues" dxfId="29005" priority="1008"/>
  </conditionalFormatting>
  <conditionalFormatting sqref="E13">
    <cfRule type="duplicateValues" dxfId="29004" priority="1009"/>
  </conditionalFormatting>
  <conditionalFormatting sqref="E13">
    <cfRule type="duplicateValues" dxfId="29003" priority="1010"/>
  </conditionalFormatting>
  <conditionalFormatting sqref="E13">
    <cfRule type="duplicateValues" dxfId="29002" priority="1011"/>
  </conditionalFormatting>
  <conditionalFormatting sqref="E13">
    <cfRule type="duplicateValues" dxfId="29001" priority="1012"/>
  </conditionalFormatting>
  <conditionalFormatting sqref="E13">
    <cfRule type="duplicateValues" dxfId="29000" priority="1013"/>
  </conditionalFormatting>
  <conditionalFormatting sqref="D13">
    <cfRule type="duplicateValues" dxfId="28999" priority="1014"/>
  </conditionalFormatting>
  <conditionalFormatting sqref="D13:E13">
    <cfRule type="duplicateValues" dxfId="28998" priority="1015"/>
  </conditionalFormatting>
  <conditionalFormatting sqref="D13:E13">
    <cfRule type="duplicateValues" dxfId="28997" priority="1016"/>
  </conditionalFormatting>
  <conditionalFormatting sqref="E13">
    <cfRule type="duplicateValues" dxfId="28996" priority="1017"/>
  </conditionalFormatting>
  <conditionalFormatting sqref="E13">
    <cfRule type="duplicateValues" dxfId="28995" priority="1018"/>
  </conditionalFormatting>
  <conditionalFormatting sqref="E13">
    <cfRule type="duplicateValues" dxfId="28994" priority="1019"/>
  </conditionalFormatting>
  <conditionalFormatting sqref="D14:E14">
    <cfRule type="duplicateValues" dxfId="28993" priority="983"/>
  </conditionalFormatting>
  <conditionalFormatting sqref="D14:E14">
    <cfRule type="duplicateValues" dxfId="28992" priority="984"/>
  </conditionalFormatting>
  <conditionalFormatting sqref="D14:E14">
    <cfRule type="duplicateValues" dxfId="28991" priority="985"/>
  </conditionalFormatting>
  <conditionalFormatting sqref="D14">
    <cfRule type="duplicateValues" dxfId="28990" priority="986"/>
  </conditionalFormatting>
  <conditionalFormatting sqref="D14">
    <cfRule type="duplicateValues" dxfId="28989" priority="987"/>
  </conditionalFormatting>
  <conditionalFormatting sqref="D14:E14">
    <cfRule type="duplicateValues" dxfId="28988" priority="988"/>
  </conditionalFormatting>
  <conditionalFormatting sqref="E14">
    <cfRule type="duplicateValues" dxfId="28987" priority="989"/>
  </conditionalFormatting>
  <conditionalFormatting sqref="E14">
    <cfRule type="duplicateValues" dxfId="28986" priority="990"/>
  </conditionalFormatting>
  <conditionalFormatting sqref="E14">
    <cfRule type="duplicateValues" dxfId="28985" priority="991"/>
  </conditionalFormatting>
  <conditionalFormatting sqref="E14">
    <cfRule type="duplicateValues" dxfId="28984" priority="992"/>
  </conditionalFormatting>
  <conditionalFormatting sqref="E14">
    <cfRule type="duplicateValues" dxfId="28983" priority="993"/>
  </conditionalFormatting>
  <conditionalFormatting sqref="E14">
    <cfRule type="duplicateValues" dxfId="28982" priority="994"/>
  </conditionalFormatting>
  <conditionalFormatting sqref="D14">
    <cfRule type="duplicateValues" dxfId="28981" priority="995"/>
  </conditionalFormatting>
  <conditionalFormatting sqref="D14:E14">
    <cfRule type="duplicateValues" dxfId="28980" priority="996"/>
  </conditionalFormatting>
  <conditionalFormatting sqref="D14:E14">
    <cfRule type="duplicateValues" dxfId="28979" priority="997"/>
  </conditionalFormatting>
  <conditionalFormatting sqref="E14">
    <cfRule type="duplicateValues" dxfId="28978" priority="998"/>
  </conditionalFormatting>
  <conditionalFormatting sqref="E14">
    <cfRule type="duplicateValues" dxfId="28977" priority="999"/>
  </conditionalFormatting>
  <conditionalFormatting sqref="E14">
    <cfRule type="duplicateValues" dxfId="28976" priority="1000"/>
  </conditionalFormatting>
  <conditionalFormatting sqref="G15">
    <cfRule type="duplicateValues" dxfId="28975" priority="973"/>
  </conditionalFormatting>
  <conditionalFormatting sqref="G15">
    <cfRule type="duplicateValues" dxfId="28974" priority="974"/>
  </conditionalFormatting>
  <conditionalFormatting sqref="G15">
    <cfRule type="duplicateValues" dxfId="28973" priority="975"/>
  </conditionalFormatting>
  <conditionalFormatting sqref="G15">
    <cfRule type="duplicateValues" dxfId="28972" priority="976"/>
  </conditionalFormatting>
  <conditionalFormatting sqref="G15">
    <cfRule type="duplicateValues" dxfId="28971" priority="977"/>
  </conditionalFormatting>
  <conditionalFormatting sqref="G15">
    <cfRule type="duplicateValues" dxfId="28970" priority="978"/>
  </conditionalFormatting>
  <conditionalFormatting sqref="G15">
    <cfRule type="duplicateValues" dxfId="28969" priority="979"/>
  </conditionalFormatting>
  <conditionalFormatting sqref="G15">
    <cfRule type="duplicateValues" dxfId="28968" priority="980"/>
  </conditionalFormatting>
  <conditionalFormatting sqref="G15">
    <cfRule type="duplicateValues" dxfId="28967" priority="981"/>
  </conditionalFormatting>
  <conditionalFormatting sqref="G11">
    <cfRule type="duplicateValues" dxfId="28966" priority="963"/>
  </conditionalFormatting>
  <conditionalFormatting sqref="G11">
    <cfRule type="duplicateValues" dxfId="28965" priority="964"/>
  </conditionalFormatting>
  <conditionalFormatting sqref="G11">
    <cfRule type="duplicateValues" dxfId="28964" priority="965"/>
  </conditionalFormatting>
  <conditionalFormatting sqref="G11">
    <cfRule type="duplicateValues" dxfId="28963" priority="966"/>
  </conditionalFormatting>
  <conditionalFormatting sqref="G11">
    <cfRule type="duplicateValues" dxfId="28962" priority="967"/>
  </conditionalFormatting>
  <conditionalFormatting sqref="G11">
    <cfRule type="duplicateValues" dxfId="28961" priority="968"/>
  </conditionalFormatting>
  <conditionalFormatting sqref="G11">
    <cfRule type="duplicateValues" dxfId="28960" priority="969"/>
  </conditionalFormatting>
  <conditionalFormatting sqref="G11">
    <cfRule type="duplicateValues" dxfId="28959" priority="970"/>
  </conditionalFormatting>
  <conditionalFormatting sqref="G11">
    <cfRule type="duplicateValues" dxfId="28958" priority="971"/>
  </conditionalFormatting>
  <conditionalFormatting sqref="G12">
    <cfRule type="duplicateValues" dxfId="28957" priority="943"/>
  </conditionalFormatting>
  <conditionalFormatting sqref="G12">
    <cfRule type="duplicateValues" dxfId="28956" priority="944"/>
  </conditionalFormatting>
  <conditionalFormatting sqref="G12">
    <cfRule type="duplicateValues" dxfId="28955" priority="945"/>
  </conditionalFormatting>
  <conditionalFormatting sqref="G12">
    <cfRule type="duplicateValues" dxfId="28954" priority="946"/>
  </conditionalFormatting>
  <conditionalFormatting sqref="G12">
    <cfRule type="duplicateValues" dxfId="28953" priority="947"/>
  </conditionalFormatting>
  <conditionalFormatting sqref="G12">
    <cfRule type="duplicateValues" dxfId="28952" priority="948"/>
  </conditionalFormatting>
  <conditionalFormatting sqref="G12">
    <cfRule type="duplicateValues" dxfId="28951" priority="949"/>
  </conditionalFormatting>
  <conditionalFormatting sqref="G12">
    <cfRule type="duplicateValues" dxfId="28950" priority="950"/>
  </conditionalFormatting>
  <conditionalFormatting sqref="G12">
    <cfRule type="duplicateValues" dxfId="28949" priority="951"/>
  </conditionalFormatting>
  <conditionalFormatting sqref="G13">
    <cfRule type="duplicateValues" dxfId="28948" priority="933"/>
  </conditionalFormatting>
  <conditionalFormatting sqref="G13">
    <cfRule type="duplicateValues" dxfId="28947" priority="934"/>
  </conditionalFormatting>
  <conditionalFormatting sqref="G13">
    <cfRule type="duplicateValues" dxfId="28946" priority="935"/>
  </conditionalFormatting>
  <conditionalFormatting sqref="G13">
    <cfRule type="duplicateValues" dxfId="28945" priority="936"/>
  </conditionalFormatting>
  <conditionalFormatting sqref="G13">
    <cfRule type="duplicateValues" dxfId="28944" priority="937"/>
  </conditionalFormatting>
  <conditionalFormatting sqref="G13">
    <cfRule type="duplicateValues" dxfId="28943" priority="938"/>
  </conditionalFormatting>
  <conditionalFormatting sqref="G13">
    <cfRule type="duplicateValues" dxfId="28942" priority="939"/>
  </conditionalFormatting>
  <conditionalFormatting sqref="G13">
    <cfRule type="duplicateValues" dxfId="28941" priority="940"/>
  </conditionalFormatting>
  <conditionalFormatting sqref="G13">
    <cfRule type="duplicateValues" dxfId="28940" priority="941"/>
  </conditionalFormatting>
  <conditionalFormatting sqref="G14">
    <cfRule type="duplicateValues" dxfId="28939" priority="923"/>
  </conditionalFormatting>
  <conditionalFormatting sqref="G14">
    <cfRule type="duplicateValues" dxfId="28938" priority="924"/>
  </conditionalFormatting>
  <conditionalFormatting sqref="G14">
    <cfRule type="duplicateValues" dxfId="28937" priority="925"/>
  </conditionalFormatting>
  <conditionalFormatting sqref="G14">
    <cfRule type="duplicateValues" dxfId="28936" priority="926"/>
  </conditionalFormatting>
  <conditionalFormatting sqref="G14">
    <cfRule type="duplicateValues" dxfId="28935" priority="927"/>
  </conditionalFormatting>
  <conditionalFormatting sqref="G14">
    <cfRule type="duplicateValues" dxfId="28934" priority="928"/>
  </conditionalFormatting>
  <conditionalFormatting sqref="G14">
    <cfRule type="duplicateValues" dxfId="28933" priority="929"/>
  </conditionalFormatting>
  <conditionalFormatting sqref="G14">
    <cfRule type="duplicateValues" dxfId="28932" priority="930"/>
  </conditionalFormatting>
  <conditionalFormatting sqref="G14">
    <cfRule type="duplicateValues" dxfId="28931" priority="931"/>
  </conditionalFormatting>
  <conditionalFormatting sqref="E15">
    <cfRule type="duplicateValues" dxfId="28930" priority="913"/>
  </conditionalFormatting>
  <conditionalFormatting sqref="E15">
    <cfRule type="duplicateValues" dxfId="28929" priority="914"/>
  </conditionalFormatting>
  <conditionalFormatting sqref="E15">
    <cfRule type="duplicateValues" dxfId="28928" priority="915"/>
  </conditionalFormatting>
  <conditionalFormatting sqref="E15">
    <cfRule type="duplicateValues" dxfId="28927" priority="916"/>
  </conditionalFormatting>
  <conditionalFormatting sqref="E15">
    <cfRule type="duplicateValues" dxfId="28926" priority="917"/>
  </conditionalFormatting>
  <conditionalFormatting sqref="E15">
    <cfRule type="duplicateValues" dxfId="28925" priority="918"/>
  </conditionalFormatting>
  <conditionalFormatting sqref="E15">
    <cfRule type="duplicateValues" dxfId="28924" priority="919"/>
  </conditionalFormatting>
  <conditionalFormatting sqref="E15">
    <cfRule type="duplicateValues" dxfId="28923" priority="920"/>
  </conditionalFormatting>
  <conditionalFormatting sqref="E15">
    <cfRule type="duplicateValues" dxfId="28922" priority="921"/>
  </conditionalFormatting>
  <conditionalFormatting sqref="E16">
    <cfRule type="duplicateValues" dxfId="28921" priority="903"/>
  </conditionalFormatting>
  <conditionalFormatting sqref="E16">
    <cfRule type="duplicateValues" dxfId="28920" priority="904"/>
  </conditionalFormatting>
  <conditionalFormatting sqref="E16">
    <cfRule type="duplicateValues" dxfId="28919" priority="905"/>
  </conditionalFormatting>
  <conditionalFormatting sqref="E16">
    <cfRule type="duplicateValues" dxfId="28918" priority="906"/>
  </conditionalFormatting>
  <conditionalFormatting sqref="E16">
    <cfRule type="duplicateValues" dxfId="28917" priority="907"/>
  </conditionalFormatting>
  <conditionalFormatting sqref="E16">
    <cfRule type="duplicateValues" dxfId="28916" priority="908"/>
  </conditionalFormatting>
  <conditionalFormatting sqref="E16">
    <cfRule type="duplicateValues" dxfId="28915" priority="909"/>
  </conditionalFormatting>
  <conditionalFormatting sqref="E16">
    <cfRule type="duplicateValues" dxfId="28914" priority="910"/>
  </conditionalFormatting>
  <conditionalFormatting sqref="E16">
    <cfRule type="duplicateValues" dxfId="28913" priority="911"/>
  </conditionalFormatting>
  <conditionalFormatting sqref="F15">
    <cfRule type="duplicateValues" dxfId="28912" priority="893"/>
  </conditionalFormatting>
  <conditionalFormatting sqref="F15">
    <cfRule type="duplicateValues" dxfId="28911" priority="894"/>
  </conditionalFormatting>
  <conditionalFormatting sqref="F15">
    <cfRule type="duplicateValues" dxfId="28910" priority="895"/>
  </conditionalFormatting>
  <conditionalFormatting sqref="F15">
    <cfRule type="duplicateValues" dxfId="28909" priority="896"/>
  </conditionalFormatting>
  <conditionalFormatting sqref="F15">
    <cfRule type="duplicateValues" dxfId="28908" priority="897"/>
  </conditionalFormatting>
  <conditionalFormatting sqref="F15">
    <cfRule type="duplicateValues" dxfId="28907" priority="898"/>
  </conditionalFormatting>
  <conditionalFormatting sqref="F15">
    <cfRule type="duplicateValues" dxfId="28906" priority="899"/>
  </conditionalFormatting>
  <conditionalFormatting sqref="F15">
    <cfRule type="duplicateValues" dxfId="28905" priority="900"/>
  </conditionalFormatting>
  <conditionalFormatting sqref="F15">
    <cfRule type="duplicateValues" dxfId="28904" priority="901"/>
  </conditionalFormatting>
  <conditionalFormatting sqref="F11">
    <cfRule type="duplicateValues" dxfId="28903" priority="883"/>
  </conditionalFormatting>
  <conditionalFormatting sqref="F11">
    <cfRule type="duplicateValues" dxfId="28902" priority="884"/>
  </conditionalFormatting>
  <conditionalFormatting sqref="F11">
    <cfRule type="duplicateValues" dxfId="28901" priority="885"/>
  </conditionalFormatting>
  <conditionalFormatting sqref="F11">
    <cfRule type="duplicateValues" dxfId="28900" priority="886"/>
  </conditionalFormatting>
  <conditionalFormatting sqref="F11">
    <cfRule type="duplicateValues" dxfId="28899" priority="887"/>
  </conditionalFormatting>
  <conditionalFormatting sqref="F11">
    <cfRule type="duplicateValues" dxfId="28898" priority="888"/>
  </conditionalFormatting>
  <conditionalFormatting sqref="F11">
    <cfRule type="duplicateValues" dxfId="28897" priority="889"/>
  </conditionalFormatting>
  <conditionalFormatting sqref="F11">
    <cfRule type="duplicateValues" dxfId="28896" priority="890"/>
  </conditionalFormatting>
  <conditionalFormatting sqref="F11">
    <cfRule type="duplicateValues" dxfId="28895" priority="891"/>
  </conditionalFormatting>
  <conditionalFormatting sqref="F16">
    <cfRule type="duplicateValues" dxfId="28894" priority="862"/>
  </conditionalFormatting>
  <conditionalFormatting sqref="F16">
    <cfRule type="duplicateValues" dxfId="28893" priority="863"/>
  </conditionalFormatting>
  <conditionalFormatting sqref="F16">
    <cfRule type="duplicateValues" dxfId="28892" priority="864"/>
  </conditionalFormatting>
  <conditionalFormatting sqref="F16">
    <cfRule type="duplicateValues" dxfId="28891" priority="865"/>
  </conditionalFormatting>
  <conditionalFormatting sqref="F16">
    <cfRule type="duplicateValues" dxfId="28890" priority="866"/>
  </conditionalFormatting>
  <conditionalFormatting sqref="F16">
    <cfRule type="duplicateValues" dxfId="28889" priority="867"/>
  </conditionalFormatting>
  <conditionalFormatting sqref="F16">
    <cfRule type="duplicateValues" dxfId="28888" priority="868"/>
  </conditionalFormatting>
  <conditionalFormatting sqref="F16">
    <cfRule type="duplicateValues" dxfId="28887" priority="869"/>
  </conditionalFormatting>
  <conditionalFormatting sqref="F16">
    <cfRule type="duplicateValues" dxfId="28886" priority="870"/>
  </conditionalFormatting>
  <conditionalFormatting sqref="F12">
    <cfRule type="duplicateValues" dxfId="28885" priority="853"/>
  </conditionalFormatting>
  <conditionalFormatting sqref="F12">
    <cfRule type="duplicateValues" dxfId="28884" priority="854"/>
  </conditionalFormatting>
  <conditionalFormatting sqref="F12">
    <cfRule type="duplicateValues" dxfId="28883" priority="855"/>
  </conditionalFormatting>
  <conditionalFormatting sqref="F12">
    <cfRule type="duplicateValues" dxfId="28882" priority="856"/>
  </conditionalFormatting>
  <conditionalFormatting sqref="F12">
    <cfRule type="duplicateValues" dxfId="28881" priority="857"/>
  </conditionalFormatting>
  <conditionalFormatting sqref="F12">
    <cfRule type="duplicateValues" dxfId="28880" priority="858"/>
  </conditionalFormatting>
  <conditionalFormatting sqref="F12">
    <cfRule type="duplicateValues" dxfId="28879" priority="859"/>
  </conditionalFormatting>
  <conditionalFormatting sqref="F12">
    <cfRule type="duplicateValues" dxfId="28878" priority="860"/>
  </conditionalFormatting>
  <conditionalFormatting sqref="F12">
    <cfRule type="duplicateValues" dxfId="28877" priority="861"/>
  </conditionalFormatting>
  <conditionalFormatting sqref="F13">
    <cfRule type="duplicateValues" dxfId="28876" priority="843"/>
  </conditionalFormatting>
  <conditionalFormatting sqref="F13">
    <cfRule type="duplicateValues" dxfId="28875" priority="844"/>
  </conditionalFormatting>
  <conditionalFormatting sqref="F13">
    <cfRule type="duplicateValues" dxfId="28874" priority="845"/>
  </conditionalFormatting>
  <conditionalFormatting sqref="F13">
    <cfRule type="duplicateValues" dxfId="28873" priority="846"/>
  </conditionalFormatting>
  <conditionalFormatting sqref="F13">
    <cfRule type="duplicateValues" dxfId="28872" priority="847"/>
  </conditionalFormatting>
  <conditionalFormatting sqref="F13">
    <cfRule type="duplicateValues" dxfId="28871" priority="848"/>
  </conditionalFormatting>
  <conditionalFormatting sqref="F13">
    <cfRule type="duplicateValues" dxfId="28870" priority="849"/>
  </conditionalFormatting>
  <conditionalFormatting sqref="F13">
    <cfRule type="duplicateValues" dxfId="28869" priority="850"/>
  </conditionalFormatting>
  <conditionalFormatting sqref="F13">
    <cfRule type="duplicateValues" dxfId="28868" priority="851"/>
  </conditionalFormatting>
  <conditionalFormatting sqref="F14">
    <cfRule type="duplicateValues" dxfId="28867" priority="833"/>
  </conditionalFormatting>
  <conditionalFormatting sqref="F14">
    <cfRule type="duplicateValues" dxfId="28866" priority="834"/>
  </conditionalFormatting>
  <conditionalFormatting sqref="F14">
    <cfRule type="duplicateValues" dxfId="28865" priority="835"/>
  </conditionalFormatting>
  <conditionalFormatting sqref="F14">
    <cfRule type="duplicateValues" dxfId="28864" priority="836"/>
  </conditionalFormatting>
  <conditionalFormatting sqref="F14">
    <cfRule type="duplicateValues" dxfId="28863" priority="837"/>
  </conditionalFormatting>
  <conditionalFormatting sqref="F14">
    <cfRule type="duplicateValues" dxfId="28862" priority="838"/>
  </conditionalFormatting>
  <conditionalFormatting sqref="F14">
    <cfRule type="duplicateValues" dxfId="28861" priority="839"/>
  </conditionalFormatting>
  <conditionalFormatting sqref="F14">
    <cfRule type="duplicateValues" dxfId="28860" priority="840"/>
  </conditionalFormatting>
  <conditionalFormatting sqref="F14">
    <cfRule type="duplicateValues" dxfId="28859" priority="841"/>
  </conditionalFormatting>
  <conditionalFormatting sqref="D18:E18">
    <cfRule type="duplicateValues" dxfId="28858" priority="804"/>
  </conditionalFormatting>
  <conditionalFormatting sqref="D18:E18">
    <cfRule type="duplicateValues" dxfId="28857" priority="805"/>
  </conditionalFormatting>
  <conditionalFormatting sqref="D18:E18">
    <cfRule type="duplicateValues" dxfId="28856" priority="806"/>
  </conditionalFormatting>
  <conditionalFormatting sqref="D18">
    <cfRule type="duplicateValues" dxfId="28855" priority="807"/>
  </conditionalFormatting>
  <conditionalFormatting sqref="D18">
    <cfRule type="duplicateValues" dxfId="28854" priority="808"/>
  </conditionalFormatting>
  <conditionalFormatting sqref="D18:E18">
    <cfRule type="duplicateValues" dxfId="28853" priority="809"/>
  </conditionalFormatting>
  <conditionalFormatting sqref="E18">
    <cfRule type="duplicateValues" dxfId="28852" priority="810"/>
  </conditionalFormatting>
  <conditionalFormatting sqref="E18">
    <cfRule type="duplicateValues" dxfId="28851" priority="811"/>
  </conditionalFormatting>
  <conditionalFormatting sqref="E18">
    <cfRule type="duplicateValues" dxfId="28850" priority="812"/>
  </conditionalFormatting>
  <conditionalFormatting sqref="E18">
    <cfRule type="duplicateValues" dxfId="28849" priority="813"/>
  </conditionalFormatting>
  <conditionalFormatting sqref="E18">
    <cfRule type="duplicateValues" dxfId="28848" priority="814"/>
  </conditionalFormatting>
  <conditionalFormatting sqref="E18">
    <cfRule type="duplicateValues" dxfId="28847" priority="815"/>
  </conditionalFormatting>
  <conditionalFormatting sqref="D18">
    <cfRule type="duplicateValues" dxfId="28846" priority="816"/>
  </conditionalFormatting>
  <conditionalFormatting sqref="D18:E18">
    <cfRule type="duplicateValues" dxfId="28845" priority="817"/>
  </conditionalFormatting>
  <conditionalFormatting sqref="D18:E18">
    <cfRule type="duplicateValues" dxfId="28844" priority="818"/>
  </conditionalFormatting>
  <conditionalFormatting sqref="E18">
    <cfRule type="duplicateValues" dxfId="28843" priority="819"/>
  </conditionalFormatting>
  <conditionalFormatting sqref="E18">
    <cfRule type="duplicateValues" dxfId="28842" priority="820"/>
  </conditionalFormatting>
  <conditionalFormatting sqref="E18">
    <cfRule type="duplicateValues" dxfId="28841" priority="821"/>
  </conditionalFormatting>
  <conditionalFormatting sqref="D22:E22">
    <cfRule type="duplicateValues" dxfId="28840" priority="785"/>
  </conditionalFormatting>
  <conditionalFormatting sqref="D22:E22">
    <cfRule type="duplicateValues" dxfId="28839" priority="786"/>
  </conditionalFormatting>
  <conditionalFormatting sqref="D22:E22">
    <cfRule type="duplicateValues" dxfId="28838" priority="787"/>
  </conditionalFormatting>
  <conditionalFormatting sqref="D22">
    <cfRule type="duplicateValues" dxfId="28837" priority="788"/>
  </conditionalFormatting>
  <conditionalFormatting sqref="D22">
    <cfRule type="duplicateValues" dxfId="28836" priority="789"/>
  </conditionalFormatting>
  <conditionalFormatting sqref="D22:E22">
    <cfRule type="duplicateValues" dxfId="28835" priority="790"/>
  </conditionalFormatting>
  <conditionalFormatting sqref="E22">
    <cfRule type="duplicateValues" dxfId="28834" priority="791"/>
  </conditionalFormatting>
  <conditionalFormatting sqref="E22">
    <cfRule type="duplicateValues" dxfId="28833" priority="792"/>
  </conditionalFormatting>
  <conditionalFormatting sqref="E22">
    <cfRule type="duplicateValues" dxfId="28832" priority="793"/>
  </conditionalFormatting>
  <conditionalFormatting sqref="E22">
    <cfRule type="duplicateValues" dxfId="28831" priority="794"/>
  </conditionalFormatting>
  <conditionalFormatting sqref="E22">
    <cfRule type="duplicateValues" dxfId="28830" priority="795"/>
  </conditionalFormatting>
  <conditionalFormatting sqref="E22">
    <cfRule type="duplicateValues" dxfId="28829" priority="796"/>
  </conditionalFormatting>
  <conditionalFormatting sqref="D22">
    <cfRule type="duplicateValues" dxfId="28828" priority="797"/>
  </conditionalFormatting>
  <conditionalFormatting sqref="D22:E22">
    <cfRule type="duplicateValues" dxfId="28827" priority="798"/>
  </conditionalFormatting>
  <conditionalFormatting sqref="D22:E22">
    <cfRule type="duplicateValues" dxfId="28826" priority="799"/>
  </conditionalFormatting>
  <conditionalFormatting sqref="E22">
    <cfRule type="duplicateValues" dxfId="28825" priority="800"/>
  </conditionalFormatting>
  <conditionalFormatting sqref="E22">
    <cfRule type="duplicateValues" dxfId="28824" priority="801"/>
  </conditionalFormatting>
  <conditionalFormatting sqref="E22">
    <cfRule type="duplicateValues" dxfId="28823" priority="802"/>
  </conditionalFormatting>
  <conditionalFormatting sqref="D19:E19">
    <cfRule type="duplicateValues" dxfId="28822" priority="753"/>
  </conditionalFormatting>
  <conditionalFormatting sqref="D19:E19">
    <cfRule type="duplicateValues" dxfId="28821" priority="754"/>
  </conditionalFormatting>
  <conditionalFormatting sqref="D19:E19">
    <cfRule type="duplicateValues" dxfId="28820" priority="755"/>
  </conditionalFormatting>
  <conditionalFormatting sqref="D19">
    <cfRule type="duplicateValues" dxfId="28819" priority="756"/>
  </conditionalFormatting>
  <conditionalFormatting sqref="D19">
    <cfRule type="duplicateValues" dxfId="28818" priority="757"/>
  </conditionalFormatting>
  <conditionalFormatting sqref="D19:E19">
    <cfRule type="duplicateValues" dxfId="28817" priority="758"/>
  </conditionalFormatting>
  <conditionalFormatting sqref="E19">
    <cfRule type="duplicateValues" dxfId="28816" priority="759"/>
  </conditionalFormatting>
  <conditionalFormatting sqref="E19">
    <cfRule type="duplicateValues" dxfId="28815" priority="760"/>
  </conditionalFormatting>
  <conditionalFormatting sqref="E19">
    <cfRule type="duplicateValues" dxfId="28814" priority="761"/>
  </conditionalFormatting>
  <conditionalFormatting sqref="E19">
    <cfRule type="duplicateValues" dxfId="28813" priority="762"/>
  </conditionalFormatting>
  <conditionalFormatting sqref="E19">
    <cfRule type="duplicateValues" dxfId="28812" priority="763"/>
  </conditionalFormatting>
  <conditionalFormatting sqref="E19">
    <cfRule type="duplicateValues" dxfId="28811" priority="764"/>
  </conditionalFormatting>
  <conditionalFormatting sqref="D19">
    <cfRule type="duplicateValues" dxfId="28810" priority="765"/>
  </conditionalFormatting>
  <conditionalFormatting sqref="D19:E19">
    <cfRule type="duplicateValues" dxfId="28809" priority="766"/>
  </conditionalFormatting>
  <conditionalFormatting sqref="D19:E19">
    <cfRule type="duplicateValues" dxfId="28808" priority="767"/>
  </conditionalFormatting>
  <conditionalFormatting sqref="E19">
    <cfRule type="duplicateValues" dxfId="28807" priority="768"/>
  </conditionalFormatting>
  <conditionalFormatting sqref="E19">
    <cfRule type="duplicateValues" dxfId="28806" priority="769"/>
  </conditionalFormatting>
  <conditionalFormatting sqref="E19">
    <cfRule type="duplicateValues" dxfId="28805" priority="770"/>
  </conditionalFormatting>
  <conditionalFormatting sqref="D20:E20">
    <cfRule type="duplicateValues" dxfId="28804" priority="734"/>
  </conditionalFormatting>
  <conditionalFormatting sqref="D20:E20">
    <cfRule type="duplicateValues" dxfId="28803" priority="735"/>
  </conditionalFormatting>
  <conditionalFormatting sqref="D20:E20">
    <cfRule type="duplicateValues" dxfId="28802" priority="736"/>
  </conditionalFormatting>
  <conditionalFormatting sqref="D20">
    <cfRule type="duplicateValues" dxfId="28801" priority="737"/>
  </conditionalFormatting>
  <conditionalFormatting sqref="D20">
    <cfRule type="duplicateValues" dxfId="28800" priority="738"/>
  </conditionalFormatting>
  <conditionalFormatting sqref="D20:E20">
    <cfRule type="duplicateValues" dxfId="28799" priority="739"/>
  </conditionalFormatting>
  <conditionalFormatting sqref="E20">
    <cfRule type="duplicateValues" dxfId="28798" priority="740"/>
  </conditionalFormatting>
  <conditionalFormatting sqref="E20">
    <cfRule type="duplicateValues" dxfId="28797" priority="741"/>
  </conditionalFormatting>
  <conditionalFormatting sqref="E20">
    <cfRule type="duplicateValues" dxfId="28796" priority="742"/>
  </conditionalFormatting>
  <conditionalFormatting sqref="E20">
    <cfRule type="duplicateValues" dxfId="28795" priority="743"/>
  </conditionalFormatting>
  <conditionalFormatting sqref="E20">
    <cfRule type="duplicateValues" dxfId="28794" priority="744"/>
  </conditionalFormatting>
  <conditionalFormatting sqref="E20">
    <cfRule type="duplicateValues" dxfId="28793" priority="745"/>
  </conditionalFormatting>
  <conditionalFormatting sqref="D20">
    <cfRule type="duplicateValues" dxfId="28792" priority="746"/>
  </conditionalFormatting>
  <conditionalFormatting sqref="D20:E20">
    <cfRule type="duplicateValues" dxfId="28791" priority="747"/>
  </conditionalFormatting>
  <conditionalFormatting sqref="D20:E20">
    <cfRule type="duplicateValues" dxfId="28790" priority="748"/>
  </conditionalFormatting>
  <conditionalFormatting sqref="E20">
    <cfRule type="duplicateValues" dxfId="28789" priority="749"/>
  </conditionalFormatting>
  <conditionalFormatting sqref="E20">
    <cfRule type="duplicateValues" dxfId="28788" priority="750"/>
  </conditionalFormatting>
  <conditionalFormatting sqref="E20">
    <cfRule type="duplicateValues" dxfId="28787" priority="751"/>
  </conditionalFormatting>
  <conditionalFormatting sqref="D21:E21">
    <cfRule type="duplicateValues" dxfId="28786" priority="715"/>
  </conditionalFormatting>
  <conditionalFormatting sqref="D21:E21">
    <cfRule type="duplicateValues" dxfId="28785" priority="716"/>
  </conditionalFormatting>
  <conditionalFormatting sqref="D21:E21">
    <cfRule type="duplicateValues" dxfId="28784" priority="717"/>
  </conditionalFormatting>
  <conditionalFormatting sqref="D21">
    <cfRule type="duplicateValues" dxfId="28783" priority="718"/>
  </conditionalFormatting>
  <conditionalFormatting sqref="D21">
    <cfRule type="duplicateValues" dxfId="28782" priority="719"/>
  </conditionalFormatting>
  <conditionalFormatting sqref="D21:E21">
    <cfRule type="duplicateValues" dxfId="28781" priority="720"/>
  </conditionalFormatting>
  <conditionalFormatting sqref="E21">
    <cfRule type="duplicateValues" dxfId="28780" priority="721"/>
  </conditionalFormatting>
  <conditionalFormatting sqref="E21">
    <cfRule type="duplicateValues" dxfId="28779" priority="722"/>
  </conditionalFormatting>
  <conditionalFormatting sqref="E21">
    <cfRule type="duplicateValues" dxfId="28778" priority="723"/>
  </conditionalFormatting>
  <conditionalFormatting sqref="E21">
    <cfRule type="duplicateValues" dxfId="28777" priority="724"/>
  </conditionalFormatting>
  <conditionalFormatting sqref="E21">
    <cfRule type="duplicateValues" dxfId="28776" priority="725"/>
  </conditionalFormatting>
  <conditionalFormatting sqref="E21">
    <cfRule type="duplicateValues" dxfId="28775" priority="726"/>
  </conditionalFormatting>
  <conditionalFormatting sqref="D21">
    <cfRule type="duplicateValues" dxfId="28774" priority="727"/>
  </conditionalFormatting>
  <conditionalFormatting sqref="D21:E21">
    <cfRule type="duplicateValues" dxfId="28773" priority="728"/>
  </conditionalFormatting>
  <conditionalFormatting sqref="D21:E21">
    <cfRule type="duplicateValues" dxfId="28772" priority="729"/>
  </conditionalFormatting>
  <conditionalFormatting sqref="E21">
    <cfRule type="duplicateValues" dxfId="28771" priority="730"/>
  </conditionalFormatting>
  <conditionalFormatting sqref="E21">
    <cfRule type="duplicateValues" dxfId="28770" priority="731"/>
  </conditionalFormatting>
  <conditionalFormatting sqref="E21">
    <cfRule type="duplicateValues" dxfId="28769" priority="732"/>
  </conditionalFormatting>
  <conditionalFormatting sqref="G18">
    <cfRule type="duplicateValues" dxfId="28768" priority="695"/>
  </conditionalFormatting>
  <conditionalFormatting sqref="G18">
    <cfRule type="duplicateValues" dxfId="28767" priority="696"/>
  </conditionalFormatting>
  <conditionalFormatting sqref="G18">
    <cfRule type="duplicateValues" dxfId="28766" priority="697"/>
  </conditionalFormatting>
  <conditionalFormatting sqref="G18">
    <cfRule type="duplicateValues" dxfId="28765" priority="698"/>
  </conditionalFormatting>
  <conditionalFormatting sqref="G18">
    <cfRule type="duplicateValues" dxfId="28764" priority="699"/>
  </conditionalFormatting>
  <conditionalFormatting sqref="G18">
    <cfRule type="duplicateValues" dxfId="28763" priority="700"/>
  </conditionalFormatting>
  <conditionalFormatting sqref="G18">
    <cfRule type="duplicateValues" dxfId="28762" priority="701"/>
  </conditionalFormatting>
  <conditionalFormatting sqref="G18">
    <cfRule type="duplicateValues" dxfId="28761" priority="702"/>
  </conditionalFormatting>
  <conditionalFormatting sqref="G18">
    <cfRule type="duplicateValues" dxfId="28760" priority="703"/>
  </conditionalFormatting>
  <conditionalFormatting sqref="G22">
    <cfRule type="duplicateValues" dxfId="28759" priority="685"/>
  </conditionalFormatting>
  <conditionalFormatting sqref="G22">
    <cfRule type="duplicateValues" dxfId="28758" priority="686"/>
  </conditionalFormatting>
  <conditionalFormatting sqref="G22">
    <cfRule type="duplicateValues" dxfId="28757" priority="687"/>
  </conditionalFormatting>
  <conditionalFormatting sqref="G22">
    <cfRule type="duplicateValues" dxfId="28756" priority="688"/>
  </conditionalFormatting>
  <conditionalFormatting sqref="G22">
    <cfRule type="duplicateValues" dxfId="28755" priority="689"/>
  </conditionalFormatting>
  <conditionalFormatting sqref="G22">
    <cfRule type="duplicateValues" dxfId="28754" priority="690"/>
  </conditionalFormatting>
  <conditionalFormatting sqref="G22">
    <cfRule type="duplicateValues" dxfId="28753" priority="691"/>
  </conditionalFormatting>
  <conditionalFormatting sqref="G22">
    <cfRule type="duplicateValues" dxfId="28752" priority="692"/>
  </conditionalFormatting>
  <conditionalFormatting sqref="G22">
    <cfRule type="duplicateValues" dxfId="28751" priority="693"/>
  </conditionalFormatting>
  <conditionalFormatting sqref="G19">
    <cfRule type="duplicateValues" dxfId="28750" priority="675"/>
  </conditionalFormatting>
  <conditionalFormatting sqref="G19">
    <cfRule type="duplicateValues" dxfId="28749" priority="676"/>
  </conditionalFormatting>
  <conditionalFormatting sqref="G19">
    <cfRule type="duplicateValues" dxfId="28748" priority="677"/>
  </conditionalFormatting>
  <conditionalFormatting sqref="G19">
    <cfRule type="duplicateValues" dxfId="28747" priority="678"/>
  </conditionalFormatting>
  <conditionalFormatting sqref="G19">
    <cfRule type="duplicateValues" dxfId="28746" priority="679"/>
  </conditionalFormatting>
  <conditionalFormatting sqref="G19">
    <cfRule type="duplicateValues" dxfId="28745" priority="680"/>
  </conditionalFormatting>
  <conditionalFormatting sqref="G19">
    <cfRule type="duplicateValues" dxfId="28744" priority="681"/>
  </conditionalFormatting>
  <conditionalFormatting sqref="G19">
    <cfRule type="duplicateValues" dxfId="28743" priority="682"/>
  </conditionalFormatting>
  <conditionalFormatting sqref="G19">
    <cfRule type="duplicateValues" dxfId="28742" priority="683"/>
  </conditionalFormatting>
  <conditionalFormatting sqref="G20">
    <cfRule type="duplicateValues" dxfId="28741" priority="665"/>
  </conditionalFormatting>
  <conditionalFormatting sqref="G20">
    <cfRule type="duplicateValues" dxfId="28740" priority="666"/>
  </conditionalFormatting>
  <conditionalFormatting sqref="G20">
    <cfRule type="duplicateValues" dxfId="28739" priority="667"/>
  </conditionalFormatting>
  <conditionalFormatting sqref="G20">
    <cfRule type="duplicateValues" dxfId="28738" priority="668"/>
  </conditionalFormatting>
  <conditionalFormatting sqref="G20">
    <cfRule type="duplicateValues" dxfId="28737" priority="669"/>
  </conditionalFormatting>
  <conditionalFormatting sqref="G20">
    <cfRule type="duplicateValues" dxfId="28736" priority="670"/>
  </conditionalFormatting>
  <conditionalFormatting sqref="G20">
    <cfRule type="duplicateValues" dxfId="28735" priority="671"/>
  </conditionalFormatting>
  <conditionalFormatting sqref="G20">
    <cfRule type="duplicateValues" dxfId="28734" priority="672"/>
  </conditionalFormatting>
  <conditionalFormatting sqref="G20">
    <cfRule type="duplicateValues" dxfId="28733" priority="673"/>
  </conditionalFormatting>
  <conditionalFormatting sqref="G21">
    <cfRule type="duplicateValues" dxfId="28732" priority="655"/>
  </conditionalFormatting>
  <conditionalFormatting sqref="G21">
    <cfRule type="duplicateValues" dxfId="28731" priority="656"/>
  </conditionalFormatting>
  <conditionalFormatting sqref="G21">
    <cfRule type="duplicateValues" dxfId="28730" priority="657"/>
  </conditionalFormatting>
  <conditionalFormatting sqref="G21">
    <cfRule type="duplicateValues" dxfId="28729" priority="658"/>
  </conditionalFormatting>
  <conditionalFormatting sqref="G21">
    <cfRule type="duplicateValues" dxfId="28728" priority="659"/>
  </conditionalFormatting>
  <conditionalFormatting sqref="G21">
    <cfRule type="duplicateValues" dxfId="28727" priority="660"/>
  </conditionalFormatting>
  <conditionalFormatting sqref="G21">
    <cfRule type="duplicateValues" dxfId="28726" priority="661"/>
  </conditionalFormatting>
  <conditionalFormatting sqref="G21">
    <cfRule type="duplicateValues" dxfId="28725" priority="662"/>
  </conditionalFormatting>
  <conditionalFormatting sqref="G21">
    <cfRule type="duplicateValues" dxfId="28724" priority="663"/>
  </conditionalFormatting>
  <conditionalFormatting sqref="F18">
    <cfRule type="duplicateValues" dxfId="28723" priority="615"/>
  </conditionalFormatting>
  <conditionalFormatting sqref="F18">
    <cfRule type="duplicateValues" dxfId="28722" priority="616"/>
  </conditionalFormatting>
  <conditionalFormatting sqref="F18">
    <cfRule type="duplicateValues" dxfId="28721" priority="617"/>
  </conditionalFormatting>
  <conditionalFormatting sqref="F18">
    <cfRule type="duplicateValues" dxfId="28720" priority="618"/>
  </conditionalFormatting>
  <conditionalFormatting sqref="F18">
    <cfRule type="duplicateValues" dxfId="28719" priority="619"/>
  </conditionalFormatting>
  <conditionalFormatting sqref="F18">
    <cfRule type="duplicateValues" dxfId="28718" priority="620"/>
  </conditionalFormatting>
  <conditionalFormatting sqref="F18">
    <cfRule type="duplicateValues" dxfId="28717" priority="621"/>
  </conditionalFormatting>
  <conditionalFormatting sqref="F18">
    <cfRule type="duplicateValues" dxfId="28716" priority="622"/>
  </conditionalFormatting>
  <conditionalFormatting sqref="F18">
    <cfRule type="duplicateValues" dxfId="28715" priority="623"/>
  </conditionalFormatting>
  <conditionalFormatting sqref="F22">
    <cfRule type="duplicateValues" dxfId="28714" priority="605"/>
  </conditionalFormatting>
  <conditionalFormatting sqref="F22">
    <cfRule type="duplicateValues" dxfId="28713" priority="606"/>
  </conditionalFormatting>
  <conditionalFormatting sqref="F22">
    <cfRule type="duplicateValues" dxfId="28712" priority="607"/>
  </conditionalFormatting>
  <conditionalFormatting sqref="F22">
    <cfRule type="duplicateValues" dxfId="28711" priority="608"/>
  </conditionalFormatting>
  <conditionalFormatting sqref="F22">
    <cfRule type="duplicateValues" dxfId="28710" priority="609"/>
  </conditionalFormatting>
  <conditionalFormatting sqref="F22">
    <cfRule type="duplicateValues" dxfId="28709" priority="610"/>
  </conditionalFormatting>
  <conditionalFormatting sqref="F22">
    <cfRule type="duplicateValues" dxfId="28708" priority="611"/>
  </conditionalFormatting>
  <conditionalFormatting sqref="F22">
    <cfRule type="duplicateValues" dxfId="28707" priority="612"/>
  </conditionalFormatting>
  <conditionalFormatting sqref="F22">
    <cfRule type="duplicateValues" dxfId="28706" priority="613"/>
  </conditionalFormatting>
  <conditionalFormatting sqref="F19">
    <cfRule type="duplicateValues" dxfId="28705" priority="585"/>
  </conditionalFormatting>
  <conditionalFormatting sqref="F19">
    <cfRule type="duplicateValues" dxfId="28704" priority="586"/>
  </conditionalFormatting>
  <conditionalFormatting sqref="F19">
    <cfRule type="duplicateValues" dxfId="28703" priority="587"/>
  </conditionalFormatting>
  <conditionalFormatting sqref="F19">
    <cfRule type="duplicateValues" dxfId="28702" priority="588"/>
  </conditionalFormatting>
  <conditionalFormatting sqref="F19">
    <cfRule type="duplicateValues" dxfId="28701" priority="589"/>
  </conditionalFormatting>
  <conditionalFormatting sqref="F19">
    <cfRule type="duplicateValues" dxfId="28700" priority="590"/>
  </conditionalFormatting>
  <conditionalFormatting sqref="F19">
    <cfRule type="duplicateValues" dxfId="28699" priority="591"/>
  </conditionalFormatting>
  <conditionalFormatting sqref="F19">
    <cfRule type="duplicateValues" dxfId="28698" priority="592"/>
  </conditionalFormatting>
  <conditionalFormatting sqref="F19">
    <cfRule type="duplicateValues" dxfId="28697" priority="593"/>
  </conditionalFormatting>
  <conditionalFormatting sqref="F20">
    <cfRule type="duplicateValues" dxfId="28696" priority="575"/>
  </conditionalFormatting>
  <conditionalFormatting sqref="F20">
    <cfRule type="duplicateValues" dxfId="28695" priority="576"/>
  </conditionalFormatting>
  <conditionalFormatting sqref="F20">
    <cfRule type="duplicateValues" dxfId="28694" priority="577"/>
  </conditionalFormatting>
  <conditionalFormatting sqref="F20">
    <cfRule type="duplicateValues" dxfId="28693" priority="578"/>
  </conditionalFormatting>
  <conditionalFormatting sqref="F20">
    <cfRule type="duplicateValues" dxfId="28692" priority="579"/>
  </conditionalFormatting>
  <conditionalFormatting sqref="F20">
    <cfRule type="duplicateValues" dxfId="28691" priority="580"/>
  </conditionalFormatting>
  <conditionalFormatting sqref="F20">
    <cfRule type="duplicateValues" dxfId="28690" priority="581"/>
  </conditionalFormatting>
  <conditionalFormatting sqref="F20">
    <cfRule type="duplicateValues" dxfId="28689" priority="582"/>
  </conditionalFormatting>
  <conditionalFormatting sqref="F20">
    <cfRule type="duplicateValues" dxfId="28688" priority="583"/>
  </conditionalFormatting>
  <conditionalFormatting sqref="F21">
    <cfRule type="duplicateValues" dxfId="28687" priority="565"/>
  </conditionalFormatting>
  <conditionalFormatting sqref="F21">
    <cfRule type="duplicateValues" dxfId="28686" priority="566"/>
  </conditionalFormatting>
  <conditionalFormatting sqref="F21">
    <cfRule type="duplicateValues" dxfId="28685" priority="567"/>
  </conditionalFormatting>
  <conditionalFormatting sqref="F21">
    <cfRule type="duplicateValues" dxfId="28684" priority="568"/>
  </conditionalFormatting>
  <conditionalFormatting sqref="F21">
    <cfRule type="duplicateValues" dxfId="28683" priority="569"/>
  </conditionalFormatting>
  <conditionalFormatting sqref="F21">
    <cfRule type="duplicateValues" dxfId="28682" priority="570"/>
  </conditionalFormatting>
  <conditionalFormatting sqref="F21">
    <cfRule type="duplicateValues" dxfId="28681" priority="571"/>
  </conditionalFormatting>
  <conditionalFormatting sqref="F21">
    <cfRule type="duplicateValues" dxfId="28680" priority="572"/>
  </conditionalFormatting>
  <conditionalFormatting sqref="F21">
    <cfRule type="duplicateValues" dxfId="28679" priority="573"/>
  </conditionalFormatting>
  <conditionalFormatting sqref="H10:J10">
    <cfRule type="duplicateValues" dxfId="28678" priority="282"/>
  </conditionalFormatting>
  <conditionalFormatting sqref="H10:J10">
    <cfRule type="duplicateValues" dxfId="28677" priority="283"/>
  </conditionalFormatting>
  <conditionalFormatting sqref="H10:J10">
    <cfRule type="duplicateValues" dxfId="28676" priority="284"/>
  </conditionalFormatting>
  <conditionalFormatting sqref="H10:J10">
    <cfRule type="duplicateValues" dxfId="28675" priority="285"/>
  </conditionalFormatting>
  <conditionalFormatting sqref="H10:J10">
    <cfRule type="duplicateValues" dxfId="28674" priority="286"/>
  </conditionalFormatting>
  <conditionalFormatting sqref="H10:J10">
    <cfRule type="duplicateValues" dxfId="28673" priority="287"/>
  </conditionalFormatting>
  <conditionalFormatting sqref="H6:K6">
    <cfRule type="duplicateValues" dxfId="28672" priority="276"/>
  </conditionalFormatting>
  <conditionalFormatting sqref="H6:K6">
    <cfRule type="duplicateValues" dxfId="28671" priority="277"/>
  </conditionalFormatting>
  <conditionalFormatting sqref="H6:K6">
    <cfRule type="duplicateValues" dxfId="28670" priority="278"/>
  </conditionalFormatting>
  <conditionalFormatting sqref="H6:K6">
    <cfRule type="duplicateValues" dxfId="28669" priority="279"/>
  </conditionalFormatting>
  <conditionalFormatting sqref="H6:K6">
    <cfRule type="duplicateValues" dxfId="28668" priority="280"/>
  </conditionalFormatting>
  <conditionalFormatting sqref="H6:K6">
    <cfRule type="duplicateValues" dxfId="28667" priority="281"/>
  </conditionalFormatting>
  <conditionalFormatting sqref="H9:K9">
    <cfRule type="duplicateValues" dxfId="28666" priority="269"/>
  </conditionalFormatting>
  <conditionalFormatting sqref="H9:K9">
    <cfRule type="duplicateValues" dxfId="28665" priority="270"/>
  </conditionalFormatting>
  <conditionalFormatting sqref="H9:K9">
    <cfRule type="duplicateValues" dxfId="28664" priority="271"/>
  </conditionalFormatting>
  <conditionalFormatting sqref="H9:K9">
    <cfRule type="duplicateValues" dxfId="28663" priority="272"/>
  </conditionalFormatting>
  <conditionalFormatting sqref="H9:K9">
    <cfRule type="duplicateValues" dxfId="28662" priority="273"/>
  </conditionalFormatting>
  <conditionalFormatting sqref="H9:K9">
    <cfRule type="duplicateValues" dxfId="28661" priority="274"/>
  </conditionalFormatting>
  <conditionalFormatting sqref="H13:K13">
    <cfRule type="duplicateValues" dxfId="28660" priority="262"/>
  </conditionalFormatting>
  <conditionalFormatting sqref="H13:K13">
    <cfRule type="duplicateValues" dxfId="28659" priority="263"/>
  </conditionalFormatting>
  <conditionalFormatting sqref="H13:K13">
    <cfRule type="duplicateValues" dxfId="28658" priority="264"/>
  </conditionalFormatting>
  <conditionalFormatting sqref="H13:K13">
    <cfRule type="duplicateValues" dxfId="28657" priority="265"/>
  </conditionalFormatting>
  <conditionalFormatting sqref="H13:K13">
    <cfRule type="duplicateValues" dxfId="28656" priority="266"/>
  </conditionalFormatting>
  <conditionalFormatting sqref="H13:K13">
    <cfRule type="duplicateValues" dxfId="28655" priority="267"/>
  </conditionalFormatting>
  <conditionalFormatting sqref="H19:K19">
    <cfRule type="duplicateValues" dxfId="28654" priority="255"/>
  </conditionalFormatting>
  <conditionalFormatting sqref="H19:K19">
    <cfRule type="duplicateValues" dxfId="28653" priority="256"/>
  </conditionalFormatting>
  <conditionalFormatting sqref="H19:K19">
    <cfRule type="duplicateValues" dxfId="28652" priority="257"/>
  </conditionalFormatting>
  <conditionalFormatting sqref="H19:K19">
    <cfRule type="duplicateValues" dxfId="28651" priority="258"/>
  </conditionalFormatting>
  <conditionalFormatting sqref="H19:K19">
    <cfRule type="duplicateValues" dxfId="28650" priority="259"/>
  </conditionalFormatting>
  <conditionalFormatting sqref="H19:K19">
    <cfRule type="duplicateValues" dxfId="28649" priority="260"/>
  </conditionalFormatting>
  <conditionalFormatting sqref="H20:K20">
    <cfRule type="duplicateValues" dxfId="28648" priority="248"/>
  </conditionalFormatting>
  <conditionalFormatting sqref="H20:K20">
    <cfRule type="duplicateValues" dxfId="28647" priority="249"/>
  </conditionalFormatting>
  <conditionalFormatting sqref="H20:K20">
    <cfRule type="duplicateValues" dxfId="28646" priority="250"/>
  </conditionalFormatting>
  <conditionalFormatting sqref="H20:K20">
    <cfRule type="duplicateValues" dxfId="28645" priority="251"/>
  </conditionalFormatting>
  <conditionalFormatting sqref="H20:K20">
    <cfRule type="duplicateValues" dxfId="28644" priority="252"/>
  </conditionalFormatting>
  <conditionalFormatting sqref="H20:K20">
    <cfRule type="duplicateValues" dxfId="28643" priority="253"/>
  </conditionalFormatting>
  <conditionalFormatting sqref="D38:G38 D39">
    <cfRule type="duplicateValues" dxfId="28642" priority="188"/>
  </conditionalFormatting>
  <conditionalFormatting sqref="D38:G38 D39">
    <cfRule type="duplicateValues" dxfId="28641" priority="189"/>
  </conditionalFormatting>
  <conditionalFormatting sqref="D38:G38 D39">
    <cfRule type="duplicateValues" dxfId="28640" priority="190"/>
  </conditionalFormatting>
  <conditionalFormatting sqref="D38:D39">
    <cfRule type="duplicateValues" dxfId="28639" priority="191"/>
  </conditionalFormatting>
  <conditionalFormatting sqref="D38:D39">
    <cfRule type="duplicateValues" dxfId="28638" priority="192"/>
  </conditionalFormatting>
  <conditionalFormatting sqref="D38:G38 D39">
    <cfRule type="duplicateValues" dxfId="28637" priority="193"/>
  </conditionalFormatting>
  <conditionalFormatting sqref="E38">
    <cfRule type="duplicateValues" dxfId="28636" priority="194"/>
  </conditionalFormatting>
  <conditionalFormatting sqref="E38">
    <cfRule type="duplicateValues" dxfId="28635" priority="195"/>
  </conditionalFormatting>
  <conditionalFormatting sqref="E38">
    <cfRule type="duplicateValues" dxfId="28634" priority="196"/>
  </conditionalFormatting>
  <conditionalFormatting sqref="E38">
    <cfRule type="duplicateValues" dxfId="28633" priority="197"/>
  </conditionalFormatting>
  <conditionalFormatting sqref="E38">
    <cfRule type="duplicateValues" dxfId="28632" priority="198"/>
  </conditionalFormatting>
  <conditionalFormatting sqref="E38">
    <cfRule type="duplicateValues" dxfId="28631" priority="199"/>
  </conditionalFormatting>
  <conditionalFormatting sqref="D38:D39">
    <cfRule type="duplicateValues" dxfId="28630" priority="200"/>
  </conditionalFormatting>
  <conditionalFormatting sqref="D38:G38 D39">
    <cfRule type="duplicateValues" dxfId="28629" priority="201"/>
  </conditionalFormatting>
  <conditionalFormatting sqref="D38:G38 D39">
    <cfRule type="duplicateValues" dxfId="28628" priority="202"/>
  </conditionalFormatting>
  <conditionalFormatting sqref="E38:G38">
    <cfRule type="duplicateValues" dxfId="28627" priority="203"/>
  </conditionalFormatting>
  <conditionalFormatting sqref="E38:G38">
    <cfRule type="duplicateValues" dxfId="28626" priority="204"/>
  </conditionalFormatting>
  <conditionalFormatting sqref="E38:G38">
    <cfRule type="duplicateValues" dxfId="28625" priority="205"/>
  </conditionalFormatting>
  <conditionalFormatting sqref="E39:G39">
    <cfRule type="duplicateValues" dxfId="28624" priority="172"/>
  </conditionalFormatting>
  <conditionalFormatting sqref="E39:G39">
    <cfRule type="duplicateValues" dxfId="28623" priority="173"/>
  </conditionalFormatting>
  <conditionalFormatting sqref="E39:G39">
    <cfRule type="duplicateValues" dxfId="28622" priority="174"/>
  </conditionalFormatting>
  <conditionalFormatting sqref="E39:G39">
    <cfRule type="duplicateValues" dxfId="28621" priority="175"/>
  </conditionalFormatting>
  <conditionalFormatting sqref="E39">
    <cfRule type="duplicateValues" dxfId="28620" priority="176"/>
  </conditionalFormatting>
  <conditionalFormatting sqref="E39">
    <cfRule type="duplicateValues" dxfId="28619" priority="177"/>
  </conditionalFormatting>
  <conditionalFormatting sqref="E39">
    <cfRule type="duplicateValues" dxfId="28618" priority="178"/>
  </conditionalFormatting>
  <conditionalFormatting sqref="E39">
    <cfRule type="duplicateValues" dxfId="28617" priority="179"/>
  </conditionalFormatting>
  <conditionalFormatting sqref="E39">
    <cfRule type="duplicateValues" dxfId="28616" priority="180"/>
  </conditionalFormatting>
  <conditionalFormatting sqref="E39">
    <cfRule type="duplicateValues" dxfId="28615" priority="181"/>
  </conditionalFormatting>
  <conditionalFormatting sqref="E39:G39">
    <cfRule type="duplicateValues" dxfId="28614" priority="182"/>
  </conditionalFormatting>
  <conditionalFormatting sqref="E39:G39">
    <cfRule type="duplicateValues" dxfId="28613" priority="183"/>
  </conditionalFormatting>
  <conditionalFormatting sqref="E39:G39">
    <cfRule type="duplicateValues" dxfId="28612" priority="184"/>
  </conditionalFormatting>
  <conditionalFormatting sqref="E39:G39">
    <cfRule type="duplicateValues" dxfId="28611" priority="185"/>
  </conditionalFormatting>
  <conditionalFormatting sqref="E39:G39">
    <cfRule type="duplicateValues" dxfId="28610" priority="186"/>
  </conditionalFormatting>
  <conditionalFormatting sqref="D33:K33">
    <cfRule type="duplicateValues" dxfId="28609" priority="1542"/>
  </conditionalFormatting>
  <conditionalFormatting sqref="D33:K33">
    <cfRule type="duplicateValues" dxfId="28608" priority="1543"/>
  </conditionalFormatting>
  <conditionalFormatting sqref="D33:K33">
    <cfRule type="duplicateValues" dxfId="28607" priority="1544"/>
  </conditionalFormatting>
  <conditionalFormatting sqref="D33">
    <cfRule type="duplicateValues" dxfId="28606" priority="1545"/>
  </conditionalFormatting>
  <conditionalFormatting sqref="D33">
    <cfRule type="duplicateValues" dxfId="28605" priority="1546"/>
  </conditionalFormatting>
  <conditionalFormatting sqref="D33:K33">
    <cfRule type="duplicateValues" dxfId="28604" priority="1547"/>
  </conditionalFormatting>
  <conditionalFormatting sqref="E33">
    <cfRule type="duplicateValues" dxfId="28603" priority="1548"/>
  </conditionalFormatting>
  <conditionalFormatting sqref="E33">
    <cfRule type="duplicateValues" dxfId="28602" priority="1549"/>
  </conditionalFormatting>
  <conditionalFormatting sqref="E33">
    <cfRule type="duplicateValues" dxfId="28601" priority="1550"/>
  </conditionalFormatting>
  <conditionalFormatting sqref="E33">
    <cfRule type="duplicateValues" dxfId="28600" priority="1551"/>
  </conditionalFormatting>
  <conditionalFormatting sqref="E33">
    <cfRule type="duplicateValues" dxfId="28599" priority="1552"/>
  </conditionalFormatting>
  <conditionalFormatting sqref="E33">
    <cfRule type="duplicateValues" dxfId="28598" priority="1553"/>
  </conditionalFormatting>
  <conditionalFormatting sqref="D33">
    <cfRule type="duplicateValues" dxfId="28597" priority="1554"/>
  </conditionalFormatting>
  <conditionalFormatting sqref="D33:K33">
    <cfRule type="duplicateValues" dxfId="28596" priority="1555"/>
  </conditionalFormatting>
  <conditionalFormatting sqref="D33:K33">
    <cfRule type="duplicateValues" dxfId="28595" priority="1556"/>
  </conditionalFormatting>
  <conditionalFormatting sqref="E33:G33">
    <cfRule type="duplicateValues" dxfId="28594" priority="1557"/>
  </conditionalFormatting>
  <conditionalFormatting sqref="E33:G33">
    <cfRule type="duplicateValues" dxfId="28593" priority="1558"/>
  </conditionalFormatting>
  <conditionalFormatting sqref="E33:G33">
    <cfRule type="duplicateValues" dxfId="28592" priority="1559"/>
  </conditionalFormatting>
  <conditionalFormatting sqref="D34:G34 D35">
    <cfRule type="duplicateValues" dxfId="28591" priority="96"/>
  </conditionalFormatting>
  <conditionalFormatting sqref="D34:G34 D35">
    <cfRule type="duplicateValues" dxfId="28590" priority="97"/>
  </conditionalFormatting>
  <conditionalFormatting sqref="D34:G34 D35">
    <cfRule type="duplicateValues" dxfId="28589" priority="98"/>
  </conditionalFormatting>
  <conditionalFormatting sqref="D34:D35">
    <cfRule type="duplicateValues" dxfId="28588" priority="99"/>
  </conditionalFormatting>
  <conditionalFormatting sqref="D34:D35">
    <cfRule type="duplicateValues" dxfId="28587" priority="100"/>
  </conditionalFormatting>
  <conditionalFormatting sqref="D34:G34 D35">
    <cfRule type="duplicateValues" dxfId="28586" priority="101"/>
  </conditionalFormatting>
  <conditionalFormatting sqref="E34">
    <cfRule type="duplicateValues" dxfId="28585" priority="102"/>
  </conditionalFormatting>
  <conditionalFormatting sqref="E34">
    <cfRule type="duplicateValues" dxfId="28584" priority="103"/>
  </conditionalFormatting>
  <conditionalFormatting sqref="E34">
    <cfRule type="duplicateValues" dxfId="28583" priority="104"/>
  </conditionalFormatting>
  <conditionalFormatting sqref="E34">
    <cfRule type="duplicateValues" dxfId="28582" priority="105"/>
  </conditionalFormatting>
  <conditionalFormatting sqref="E34">
    <cfRule type="duplicateValues" dxfId="28581" priority="106"/>
  </conditionalFormatting>
  <conditionalFormatting sqref="E34">
    <cfRule type="duplicateValues" dxfId="28580" priority="107"/>
  </conditionalFormatting>
  <conditionalFormatting sqref="D34:D35">
    <cfRule type="duplicateValues" dxfId="28579" priority="108"/>
  </conditionalFormatting>
  <conditionalFormatting sqref="D34:G34 D35">
    <cfRule type="duplicateValues" dxfId="28578" priority="109"/>
  </conditionalFormatting>
  <conditionalFormatting sqref="D34:G34 D35">
    <cfRule type="duplicateValues" dxfId="28577" priority="110"/>
  </conditionalFormatting>
  <conditionalFormatting sqref="E34:G34">
    <cfRule type="duplicateValues" dxfId="28576" priority="111"/>
  </conditionalFormatting>
  <conditionalFormatting sqref="E34:G34">
    <cfRule type="duplicateValues" dxfId="28575" priority="112"/>
  </conditionalFormatting>
  <conditionalFormatting sqref="E34:G34">
    <cfRule type="duplicateValues" dxfId="28574" priority="113"/>
  </conditionalFormatting>
  <conditionalFormatting sqref="E35:G35">
    <cfRule type="duplicateValues" dxfId="28573" priority="80"/>
  </conditionalFormatting>
  <conditionalFormatting sqref="E35:G35">
    <cfRule type="duplicateValues" dxfId="28572" priority="81"/>
  </conditionalFormatting>
  <conditionalFormatting sqref="E35:G35">
    <cfRule type="duplicateValues" dxfId="28571" priority="82"/>
  </conditionalFormatting>
  <conditionalFormatting sqref="E35:G35">
    <cfRule type="duplicateValues" dxfId="28570" priority="83"/>
  </conditionalFormatting>
  <conditionalFormatting sqref="E35">
    <cfRule type="duplicateValues" dxfId="28569" priority="84"/>
  </conditionalFormatting>
  <conditionalFormatting sqref="E35">
    <cfRule type="duplicateValues" dxfId="28568" priority="85"/>
  </conditionalFormatting>
  <conditionalFormatting sqref="E35">
    <cfRule type="duplicateValues" dxfId="28567" priority="86"/>
  </conditionalFormatting>
  <conditionalFormatting sqref="E35">
    <cfRule type="duplicateValues" dxfId="28566" priority="87"/>
  </conditionalFormatting>
  <conditionalFormatting sqref="E35">
    <cfRule type="duplicateValues" dxfId="28565" priority="88"/>
  </conditionalFormatting>
  <conditionalFormatting sqref="E35">
    <cfRule type="duplicateValues" dxfId="28564" priority="89"/>
  </conditionalFormatting>
  <conditionalFormatting sqref="E35:G35">
    <cfRule type="duplicateValues" dxfId="28563" priority="90"/>
  </conditionalFormatting>
  <conditionalFormatting sqref="E35:G35">
    <cfRule type="duplicateValues" dxfId="28562" priority="91"/>
  </conditionalFormatting>
  <conditionalFormatting sqref="E35:G35">
    <cfRule type="duplicateValues" dxfId="28561" priority="92"/>
  </conditionalFormatting>
  <conditionalFormatting sqref="E35:G35">
    <cfRule type="duplicateValues" dxfId="28560" priority="93"/>
  </conditionalFormatting>
  <conditionalFormatting sqref="E35:G35">
    <cfRule type="duplicateValues" dxfId="28559" priority="94"/>
  </conditionalFormatting>
  <conditionalFormatting sqref="D34:G36">
    <cfRule type="duplicateValues" dxfId="28558" priority="2"/>
  </conditionalFormatting>
  <conditionalFormatting sqref="D34:G36">
    <cfRule type="duplicateValues" dxfId="28557" priority="3"/>
  </conditionalFormatting>
  <conditionalFormatting sqref="D34:G36">
    <cfRule type="duplicateValues" dxfId="28556" priority="4"/>
  </conditionalFormatting>
  <conditionalFormatting sqref="D34:D36">
    <cfRule type="duplicateValues" dxfId="28555" priority="5"/>
  </conditionalFormatting>
  <conditionalFormatting sqref="D34:D36">
    <cfRule type="duplicateValues" dxfId="28554" priority="6"/>
  </conditionalFormatting>
  <conditionalFormatting sqref="D34:G36">
    <cfRule type="duplicateValues" dxfId="28553" priority="7"/>
  </conditionalFormatting>
  <conditionalFormatting sqref="E34:E36">
    <cfRule type="duplicateValues" dxfId="28552" priority="8"/>
  </conditionalFormatting>
  <conditionalFormatting sqref="E34:E36">
    <cfRule type="duplicateValues" dxfId="28551" priority="9"/>
  </conditionalFormatting>
  <conditionalFormatting sqref="E34:E36">
    <cfRule type="duplicateValues" dxfId="28550" priority="10"/>
  </conditionalFormatting>
  <conditionalFormatting sqref="E34:E36">
    <cfRule type="duplicateValues" dxfId="28549" priority="11"/>
  </conditionalFormatting>
  <conditionalFormatting sqref="E34:E36">
    <cfRule type="duplicateValues" dxfId="28548" priority="12"/>
  </conditionalFormatting>
  <conditionalFormatting sqref="E34:E36">
    <cfRule type="duplicateValues" dxfId="28547" priority="13"/>
  </conditionalFormatting>
  <conditionalFormatting sqref="D34:D36">
    <cfRule type="duplicateValues" dxfId="28546" priority="14"/>
  </conditionalFormatting>
  <conditionalFormatting sqref="D34:G36">
    <cfRule type="duplicateValues" dxfId="28545" priority="15"/>
  </conditionalFormatting>
  <conditionalFormatting sqref="D34:G36">
    <cfRule type="duplicateValues" dxfId="28544" priority="16"/>
  </conditionalFormatting>
  <conditionalFormatting sqref="E34:G36">
    <cfRule type="duplicateValues" dxfId="28543" priority="17"/>
  </conditionalFormatting>
  <conditionalFormatting sqref="E34:G36">
    <cfRule type="duplicateValues" dxfId="28542" priority="18"/>
  </conditionalFormatting>
  <conditionalFormatting sqref="E34:G36">
    <cfRule type="duplicateValues" dxfId="28541" priority="19"/>
  </conditionalFormatting>
  <conditionalFormatting sqref="D27:G30">
    <cfRule type="duplicateValues" dxfId="28540" priority="23330"/>
  </conditionalFormatting>
  <conditionalFormatting sqref="D27:G30">
    <cfRule type="duplicateValues" dxfId="28539" priority="23332"/>
  </conditionalFormatting>
  <conditionalFormatting sqref="D27:G30">
    <cfRule type="duplicateValues" dxfId="28538" priority="23334"/>
  </conditionalFormatting>
  <conditionalFormatting sqref="D27:D30">
    <cfRule type="duplicateValues" dxfId="28537" priority="23336"/>
  </conditionalFormatting>
  <conditionalFormatting sqref="D27:D30">
    <cfRule type="duplicateValues" dxfId="28536" priority="23338"/>
  </conditionalFormatting>
  <conditionalFormatting sqref="D27:G30">
    <cfRule type="duplicateValues" dxfId="28535" priority="23340"/>
  </conditionalFormatting>
  <conditionalFormatting sqref="E27:E30">
    <cfRule type="duplicateValues" dxfId="28534" priority="23342"/>
  </conditionalFormatting>
  <conditionalFormatting sqref="E27:E30">
    <cfRule type="duplicateValues" dxfId="28533" priority="23344"/>
  </conditionalFormatting>
  <conditionalFormatting sqref="E27:E30">
    <cfRule type="duplicateValues" dxfId="28532" priority="23346"/>
  </conditionalFormatting>
  <conditionalFormatting sqref="E27:E30">
    <cfRule type="duplicateValues" dxfId="28531" priority="23348"/>
  </conditionalFormatting>
  <conditionalFormatting sqref="E27:E30">
    <cfRule type="duplicateValues" dxfId="28530" priority="23350"/>
  </conditionalFormatting>
  <conditionalFormatting sqref="E27:E30">
    <cfRule type="duplicateValues" dxfId="28529" priority="23352"/>
  </conditionalFormatting>
  <conditionalFormatting sqref="D27:D30">
    <cfRule type="duplicateValues" dxfId="28528" priority="23354"/>
  </conditionalFormatting>
  <conditionalFormatting sqref="D27:G30">
    <cfRule type="duplicateValues" dxfId="28527" priority="23356"/>
  </conditionalFormatting>
  <conditionalFormatting sqref="D27:G30">
    <cfRule type="duplicateValues" dxfId="28526" priority="23358"/>
  </conditionalFormatting>
  <conditionalFormatting sqref="E27:G30">
    <cfRule type="duplicateValues" dxfId="28525" priority="23360"/>
  </conditionalFormatting>
  <conditionalFormatting sqref="E27:G30">
    <cfRule type="duplicateValues" dxfId="28524" priority="23362"/>
  </conditionalFormatting>
  <conditionalFormatting sqref="E27:G30">
    <cfRule type="duplicateValues" dxfId="28523" priority="23364"/>
  </conditionalFormatting>
  <conditionalFormatting sqref="H31:K32">
    <cfRule type="duplicateValues" dxfId="28522" priority="23487"/>
  </conditionalFormatting>
  <conditionalFormatting sqref="H31:K32">
    <cfRule type="duplicateValues" dxfId="28521" priority="23488"/>
  </conditionalFormatting>
  <conditionalFormatting sqref="H31:K32">
    <cfRule type="duplicateValues" dxfId="28520" priority="23489"/>
  </conditionalFormatting>
  <conditionalFormatting sqref="H31:K32">
    <cfRule type="duplicateValues" dxfId="28519" priority="23490"/>
  </conditionalFormatting>
  <conditionalFormatting sqref="H31:K32">
    <cfRule type="duplicateValues" dxfId="28518" priority="23491"/>
  </conditionalFormatting>
  <conditionalFormatting sqref="H31:K32">
    <cfRule type="duplicateValues" dxfId="28517" priority="23492"/>
  </conditionalFormatting>
  <conditionalFormatting sqref="H21:K22 K10 H7:K8 H11:K12 H14:K18">
    <cfRule type="duplicateValues" dxfId="28516" priority="23678"/>
  </conditionalFormatting>
  <conditionalFormatting sqref="H21:K22 K10 H7:K8 H11:K12 H14:K18">
    <cfRule type="duplicateValues" dxfId="28515" priority="23683"/>
  </conditionalFormatting>
  <conditionalFormatting sqref="H21:K22 K10 H7:K8 H11:K12 H14:K18">
    <cfRule type="duplicateValues" dxfId="28514" priority="23688"/>
  </conditionalFormatting>
  <conditionalFormatting sqref="H21:K22 K10 H7:K8 H11:K12 H14:K18">
    <cfRule type="duplicateValues" dxfId="28513" priority="23693"/>
  </conditionalFormatting>
  <conditionalFormatting sqref="H21:K22 K10 H7:K8 H11:K12 H14:K18">
    <cfRule type="duplicateValues" dxfId="28512" priority="23698"/>
  </conditionalFormatting>
  <conditionalFormatting sqref="H21:K22 K10 H7:K8 H11:K12 H14:K18">
    <cfRule type="duplicateValues" dxfId="28511" priority="23703"/>
  </conditionalFormatting>
  <conditionalFormatting sqref="D25:G26 D24:E24 G24">
    <cfRule type="duplicateValues" dxfId="28510" priority="23929"/>
  </conditionalFormatting>
  <conditionalFormatting sqref="D25:G26 D24:E24 G24">
    <cfRule type="duplicateValues" dxfId="28509" priority="23933"/>
  </conditionalFormatting>
  <conditionalFormatting sqref="D25:G26 D24:E24 G24">
    <cfRule type="duplicateValues" dxfId="28508" priority="23937"/>
  </conditionalFormatting>
  <conditionalFormatting sqref="D24:D26">
    <cfRule type="duplicateValues" dxfId="28507" priority="23941"/>
  </conditionalFormatting>
  <conditionalFormatting sqref="D24:D26">
    <cfRule type="duplicateValues" dxfId="28506" priority="23943"/>
  </conditionalFormatting>
  <conditionalFormatting sqref="D25:G26 D24:E24 G24">
    <cfRule type="duplicateValues" dxfId="28505" priority="23945"/>
  </conditionalFormatting>
  <conditionalFormatting sqref="E24:E26">
    <cfRule type="duplicateValues" dxfId="28504" priority="23949"/>
  </conditionalFormatting>
  <conditionalFormatting sqref="E24:E26">
    <cfRule type="duplicateValues" dxfId="28503" priority="23951"/>
  </conditionalFormatting>
  <conditionalFormatting sqref="E24:E26">
    <cfRule type="duplicateValues" dxfId="28502" priority="23953"/>
  </conditionalFormatting>
  <conditionalFormatting sqref="E24:E26">
    <cfRule type="duplicateValues" dxfId="28501" priority="23955"/>
  </conditionalFormatting>
  <conditionalFormatting sqref="E24:E26">
    <cfRule type="duplicateValues" dxfId="28500" priority="23957"/>
  </conditionalFormatting>
  <conditionalFormatting sqref="E24:E26">
    <cfRule type="duplicateValues" dxfId="28499" priority="23959"/>
  </conditionalFormatting>
  <conditionalFormatting sqref="D24:D26">
    <cfRule type="duplicateValues" dxfId="28498" priority="23961"/>
  </conditionalFormatting>
  <conditionalFormatting sqref="D25:G26 D24:E24 G24">
    <cfRule type="duplicateValues" dxfId="28497" priority="23963"/>
  </conditionalFormatting>
  <conditionalFormatting sqref="D25:G26 D24:E24 G24">
    <cfRule type="duplicateValues" dxfId="28496" priority="23967"/>
  </conditionalFormatting>
  <conditionalFormatting sqref="E25:G26 E24 G24">
    <cfRule type="duplicateValues" dxfId="28495" priority="23971"/>
  </conditionalFormatting>
  <conditionalFormatting sqref="E25:G26 E24 G24">
    <cfRule type="duplicateValues" dxfId="28494" priority="23975"/>
  </conditionalFormatting>
  <conditionalFormatting sqref="E25:G26 E24 G24">
    <cfRule type="duplicateValues" dxfId="28493" priority="23979"/>
  </conditionalFormatting>
  <conditionalFormatting sqref="H24:K30">
    <cfRule type="duplicateValues" dxfId="28492" priority="23983"/>
  </conditionalFormatting>
  <conditionalFormatting sqref="H24:K30">
    <cfRule type="duplicateValues" dxfId="28491" priority="23985"/>
  </conditionalFormatting>
  <conditionalFormatting sqref="H24:K30">
    <cfRule type="duplicateValues" dxfId="28490" priority="23987"/>
  </conditionalFormatting>
  <conditionalFormatting sqref="H24:K30">
    <cfRule type="duplicateValues" dxfId="28489" priority="23989"/>
  </conditionalFormatting>
  <conditionalFormatting sqref="H24:K30">
    <cfRule type="duplicateValues" dxfId="28488" priority="23991"/>
  </conditionalFormatting>
  <conditionalFormatting sqref="H24:K30">
    <cfRule type="duplicateValues" dxfId="28487" priority="23993"/>
  </conditionalFormatting>
  <conditionalFormatting sqref="D36:K37 H34:K35">
    <cfRule type="duplicateValues" dxfId="28486" priority="24056"/>
  </conditionalFormatting>
  <conditionalFormatting sqref="D36:K37 H34:K35">
    <cfRule type="duplicateValues" dxfId="28485" priority="24059"/>
  </conditionalFormatting>
  <conditionalFormatting sqref="D36:K37 H34:K35">
    <cfRule type="duplicateValues" dxfId="28484" priority="24062"/>
  </conditionalFormatting>
  <conditionalFormatting sqref="D36:D37">
    <cfRule type="duplicateValues" dxfId="28483" priority="24065"/>
  </conditionalFormatting>
  <conditionalFormatting sqref="D36:D37">
    <cfRule type="duplicateValues" dxfId="28482" priority="24067"/>
  </conditionalFormatting>
  <conditionalFormatting sqref="D36:K37 H34:K35">
    <cfRule type="duplicateValues" dxfId="28481" priority="24069"/>
  </conditionalFormatting>
  <conditionalFormatting sqref="E36:E37">
    <cfRule type="duplicateValues" dxfId="28480" priority="24072"/>
  </conditionalFormatting>
  <conditionalFormatting sqref="E36:E37">
    <cfRule type="duplicateValues" dxfId="28479" priority="24074"/>
  </conditionalFormatting>
  <conditionalFormatting sqref="E36:E37">
    <cfRule type="duplicateValues" dxfId="28478" priority="24076"/>
  </conditionalFormatting>
  <conditionalFormatting sqref="E36:E37">
    <cfRule type="duplicateValues" dxfId="28477" priority="24078"/>
  </conditionalFormatting>
  <conditionalFormatting sqref="E36:E37">
    <cfRule type="duplicateValues" dxfId="28476" priority="24080"/>
  </conditionalFormatting>
  <conditionalFormatting sqref="E36:E37">
    <cfRule type="duplicateValues" dxfId="28475" priority="24082"/>
  </conditionalFormatting>
  <conditionalFormatting sqref="D36:D37">
    <cfRule type="duplicateValues" dxfId="28474" priority="24084"/>
  </conditionalFormatting>
  <conditionalFormatting sqref="D36:K37 H34:K35">
    <cfRule type="duplicateValues" dxfId="28473" priority="24086"/>
  </conditionalFormatting>
  <conditionalFormatting sqref="D36:K37 H34:K35">
    <cfRule type="duplicateValues" dxfId="28472" priority="24089"/>
  </conditionalFormatting>
  <conditionalFormatting sqref="E36:G37">
    <cfRule type="duplicateValues" dxfId="28471" priority="24092"/>
  </conditionalFormatting>
  <conditionalFormatting sqref="E36:G37">
    <cfRule type="duplicateValues" dxfId="28470" priority="24094"/>
  </conditionalFormatting>
  <conditionalFormatting sqref="E36:G37">
    <cfRule type="duplicateValues" dxfId="28469" priority="24096"/>
  </conditionalFormatting>
  <conditionalFormatting sqref="D40:K40 H38:K39">
    <cfRule type="duplicateValues" dxfId="28468" priority="24114"/>
  </conditionalFormatting>
  <conditionalFormatting sqref="D40:K40 H38:K39">
    <cfRule type="duplicateValues" dxfId="28467" priority="24116"/>
  </conditionalFormatting>
  <conditionalFormatting sqref="D40:K40 H38:K39">
    <cfRule type="duplicateValues" dxfId="28466" priority="24118"/>
  </conditionalFormatting>
  <conditionalFormatting sqref="D40">
    <cfRule type="duplicateValues" dxfId="28465" priority="24120"/>
  </conditionalFormatting>
  <conditionalFormatting sqref="D40">
    <cfRule type="duplicateValues" dxfId="28464" priority="24121"/>
  </conditionalFormatting>
  <conditionalFormatting sqref="D40:K40 H38:K39">
    <cfRule type="duplicateValues" dxfId="28463" priority="24122"/>
  </conditionalFormatting>
  <conditionalFormatting sqref="E40">
    <cfRule type="duplicateValues" dxfId="28462" priority="24124"/>
  </conditionalFormatting>
  <conditionalFormatting sqref="E40">
    <cfRule type="duplicateValues" dxfId="28461" priority="24125"/>
  </conditionalFormatting>
  <conditionalFormatting sqref="E40">
    <cfRule type="duplicateValues" dxfId="28460" priority="24126"/>
  </conditionalFormatting>
  <conditionalFormatting sqref="E40">
    <cfRule type="duplicateValues" dxfId="28459" priority="24127"/>
  </conditionalFormatting>
  <conditionalFormatting sqref="E40">
    <cfRule type="duplicateValues" dxfId="28458" priority="24128"/>
  </conditionalFormatting>
  <conditionalFormatting sqref="E40">
    <cfRule type="duplicateValues" dxfId="28457" priority="24129"/>
  </conditionalFormatting>
  <conditionalFormatting sqref="D40">
    <cfRule type="duplicateValues" dxfId="28456" priority="24130"/>
  </conditionalFormatting>
  <conditionalFormatting sqref="D40:K40 H38:K39">
    <cfRule type="duplicateValues" dxfId="28455" priority="24131"/>
  </conditionalFormatting>
  <conditionalFormatting sqref="D40:K40 H38:K39">
    <cfRule type="duplicateValues" dxfId="28454" priority="24133"/>
  </conditionalFormatting>
  <conditionalFormatting sqref="E40:G40">
    <cfRule type="duplicateValues" dxfId="28453" priority="24135"/>
  </conditionalFormatting>
  <conditionalFormatting sqref="E40:G40">
    <cfRule type="duplicateValues" dxfId="28452" priority="24136"/>
  </conditionalFormatting>
  <conditionalFormatting sqref="E40:G40">
    <cfRule type="duplicateValues" dxfId="28451" priority="24137"/>
  </conditionalFormatting>
  <conditionalFormatting sqref="F17 F8 F10">
    <cfRule type="duplicateValues" dxfId="28450" priority="24435"/>
  </conditionalFormatting>
  <conditionalFormatting sqref="F17 F8 F10">
    <cfRule type="duplicateValues" dxfId="28449" priority="24438"/>
  </conditionalFormatting>
  <conditionalFormatting sqref="F17 F8 F10">
    <cfRule type="duplicateValues" dxfId="28448" priority="24441"/>
  </conditionalFormatting>
  <conditionalFormatting sqref="F17 F8 F10">
    <cfRule type="duplicateValues" dxfId="28447" priority="24444"/>
  </conditionalFormatting>
  <conditionalFormatting sqref="F17 F8 F10">
    <cfRule type="duplicateValues" dxfId="28446" priority="24447"/>
  </conditionalFormatting>
  <conditionalFormatting sqref="F17 F8 F10">
    <cfRule type="duplicateValues" dxfId="28445" priority="24450"/>
  </conditionalFormatting>
  <conditionalFormatting sqref="D17 D8 D10 G10 G17">
    <cfRule type="duplicateValues" dxfId="28444" priority="24465"/>
  </conditionalFormatting>
  <conditionalFormatting sqref="D17 D8 D10 G10 G17">
    <cfRule type="duplicateValues" dxfId="28443" priority="24470"/>
  </conditionalFormatting>
  <conditionalFormatting sqref="D17 D8 D10 G10 G17">
    <cfRule type="duplicateValues" dxfId="28442" priority="24475"/>
  </conditionalFormatting>
  <conditionalFormatting sqref="D17 D8 D10">
    <cfRule type="duplicateValues" dxfId="28441" priority="24480"/>
  </conditionalFormatting>
  <conditionalFormatting sqref="D17 D8 D10">
    <cfRule type="duplicateValues" dxfId="28440" priority="24483"/>
  </conditionalFormatting>
  <conditionalFormatting sqref="D17 D8 D10 G10 G17">
    <cfRule type="duplicateValues" dxfId="28439" priority="24486"/>
  </conditionalFormatting>
  <conditionalFormatting sqref="D17 D8 D10">
    <cfRule type="duplicateValues" dxfId="28438" priority="24491"/>
  </conditionalFormatting>
  <conditionalFormatting sqref="D17 D8 D10 G10 G17">
    <cfRule type="duplicateValues" dxfId="28437" priority="24494"/>
  </conditionalFormatting>
  <conditionalFormatting sqref="D17 D8 D10 G10 G17">
    <cfRule type="duplicateValues" dxfId="28436" priority="24499"/>
  </conditionalFormatting>
  <conditionalFormatting sqref="G17 G10">
    <cfRule type="duplicateValues" dxfId="28435" priority="24504"/>
  </conditionalFormatting>
  <conditionalFormatting sqref="G17 G10">
    <cfRule type="duplicateValues" dxfId="28434" priority="24506"/>
  </conditionalFormatting>
  <conditionalFormatting sqref="G17 G10">
    <cfRule type="duplicateValues" dxfId="28433" priority="24508"/>
  </conditionalFormatting>
  <conditionalFormatting sqref="D6:K41">
    <cfRule type="duplicateValues" dxfId="28432" priority="24570"/>
    <cfRule type="duplicateValues" dxfId="28431" priority="24571"/>
    <cfRule type="duplicateValues" dxfId="28430" priority="24572"/>
  </conditionalFormatting>
  <dataValidations count="1">
    <dataValidation type="list" allowBlank="1" showInputMessage="1" showErrorMessage="1" sqref="B24 B6:B22 B27:B28 B31:B40">
      <formula1>$AP$68:$AP$85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9"/>
  <sheetViews>
    <sheetView topLeftCell="A12" zoomScale="160" zoomScaleNormal="160" workbookViewId="0">
      <selection activeCell="G12" sqref="G12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42872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Q37+Q55</f>
        <v>123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24</v>
      </c>
      <c r="C6" s="229" t="s">
        <v>1291</v>
      </c>
      <c r="D6" s="25" t="s">
        <v>1293</v>
      </c>
      <c r="E6" s="25" t="s">
        <v>1294</v>
      </c>
      <c r="F6" s="25" t="s">
        <v>1295</v>
      </c>
      <c r="G6" s="25" t="s">
        <v>1296</v>
      </c>
      <c r="H6" s="26" t="s">
        <v>1292</v>
      </c>
      <c r="I6" s="26"/>
      <c r="J6" s="26"/>
      <c r="K6" s="26"/>
      <c r="L6" s="221"/>
      <c r="M6" s="221"/>
      <c r="N6" s="222">
        <f>Q6</f>
        <v>9</v>
      </c>
      <c r="O6" s="223">
        <f>COUNTIF(S6:V8,1)</f>
        <v>8</v>
      </c>
      <c r="P6" s="223">
        <f>COUNTIF(X6:AA8,1)</f>
        <v>1</v>
      </c>
      <c r="Q6" s="223">
        <f>O6+P6</f>
        <v>9</v>
      </c>
      <c r="R6" s="1"/>
      <c r="S6" s="10">
        <f t="shared" ref="S6:V23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5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1297</v>
      </c>
      <c r="E7" s="25" t="s">
        <v>1334</v>
      </c>
      <c r="F7" s="35" t="s">
        <v>1346</v>
      </c>
      <c r="G7" s="35" t="s">
        <v>1347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41</v>
      </c>
      <c r="C9" s="239" t="s">
        <v>1303</v>
      </c>
      <c r="D9" s="25" t="s">
        <v>1306</v>
      </c>
      <c r="E9" s="25" t="s">
        <v>1311</v>
      </c>
      <c r="F9" s="25"/>
      <c r="G9" s="25"/>
      <c r="H9" s="26" t="s">
        <v>1304</v>
      </c>
      <c r="I9" s="26" t="s">
        <v>1305</v>
      </c>
      <c r="J9" s="26" t="s">
        <v>1307</v>
      </c>
      <c r="K9" s="26" t="s">
        <v>1308</v>
      </c>
      <c r="L9" s="241"/>
      <c r="M9" s="241"/>
      <c r="N9" s="244">
        <f>Q9</f>
        <v>10</v>
      </c>
      <c r="O9" s="230">
        <f>COUNTIF(S9:V11,1)</f>
        <v>2</v>
      </c>
      <c r="P9" s="230">
        <f>COUNTIF(X9:AA11,1)</f>
        <v>8</v>
      </c>
      <c r="Q9" s="230">
        <f>O9+P9</f>
        <v>10</v>
      </c>
      <c r="R9" s="1"/>
      <c r="S9" s="10">
        <f t="shared" si="0"/>
        <v>1</v>
      </c>
      <c r="T9" s="10">
        <f t="shared" si="0"/>
        <v>1</v>
      </c>
      <c r="U9" s="10">
        <f t="shared" si="0"/>
        <v>0</v>
      </c>
      <c r="V9" s="10">
        <f t="shared" si="0"/>
        <v>0</v>
      </c>
      <c r="W9" s="1"/>
      <c r="X9" s="10">
        <f t="shared" si="1"/>
        <v>1</v>
      </c>
      <c r="Y9" s="10">
        <f t="shared" si="1"/>
        <v>1</v>
      </c>
      <c r="Z9" s="10">
        <f t="shared" si="1"/>
        <v>1</v>
      </c>
      <c r="AA9" s="10">
        <f t="shared" si="1"/>
        <v>1</v>
      </c>
    </row>
    <row r="10" spans="1:30" ht="11.25" customHeight="1" x14ac:dyDescent="0.3">
      <c r="A10" s="234"/>
      <c r="B10" s="237"/>
      <c r="C10" s="229"/>
      <c r="D10" s="25"/>
      <c r="E10" s="25"/>
      <c r="F10" s="25"/>
      <c r="G10" s="25"/>
      <c r="H10" s="26" t="s">
        <v>1309</v>
      </c>
      <c r="I10" s="26" t="s">
        <v>1310</v>
      </c>
      <c r="J10" s="26" t="s">
        <v>1325</v>
      </c>
      <c r="K10" s="26" t="s">
        <v>1326</v>
      </c>
      <c r="L10" s="242"/>
      <c r="M10" s="242"/>
      <c r="N10" s="245"/>
      <c r="O10" s="231"/>
      <c r="P10" s="231"/>
      <c r="Q10" s="231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  <c r="AB10" s="11"/>
      <c r="AD10" s="12"/>
    </row>
    <row r="11" spans="1:30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3">
        <v>3</v>
      </c>
      <c r="B12" s="236" t="s">
        <v>25</v>
      </c>
      <c r="C12" s="239" t="s">
        <v>1332</v>
      </c>
      <c r="D12" s="25" t="s">
        <v>1298</v>
      </c>
      <c r="E12" s="25" t="s">
        <v>1299</v>
      </c>
      <c r="F12" s="25" t="s">
        <v>1300</v>
      </c>
      <c r="G12" s="25" t="s">
        <v>1301</v>
      </c>
      <c r="H12" s="26"/>
      <c r="I12" s="26"/>
      <c r="J12" s="26"/>
      <c r="K12" s="26"/>
      <c r="L12" s="241"/>
      <c r="M12" s="241"/>
      <c r="N12" s="244">
        <f>Q12</f>
        <v>17</v>
      </c>
      <c r="O12" s="230">
        <f>COUNTIF(S12:V17,1)</f>
        <v>17</v>
      </c>
      <c r="P12" s="230">
        <f>COUNTIF(X12:AA17,1)</f>
        <v>0</v>
      </c>
      <c r="Q12" s="230">
        <f>O12+P12</f>
        <v>17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 t="s">
        <v>1302</v>
      </c>
      <c r="E13" s="25" t="s">
        <v>1324</v>
      </c>
      <c r="F13" s="25" t="s">
        <v>1333</v>
      </c>
      <c r="G13" s="35" t="s">
        <v>1335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4"/>
      <c r="B14" s="237"/>
      <c r="C14" s="229"/>
      <c r="D14" s="35" t="s">
        <v>1336</v>
      </c>
      <c r="E14" s="35" t="s">
        <v>1337</v>
      </c>
      <c r="F14" s="35" t="s">
        <v>1338</v>
      </c>
      <c r="G14" s="35" t="s">
        <v>1339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ref="S14:V15" si="2">IF(D14=$V$1,0,1)</f>
        <v>1</v>
      </c>
      <c r="T14" s="10">
        <f t="shared" si="2"/>
        <v>1</v>
      </c>
      <c r="U14" s="10">
        <f t="shared" si="2"/>
        <v>1</v>
      </c>
      <c r="V14" s="10">
        <f t="shared" si="2"/>
        <v>1</v>
      </c>
      <c r="W14" s="1"/>
      <c r="X14" s="10">
        <f t="shared" ref="X14:AA15" si="3">IF(H14=$V$1,0,1)</f>
        <v>0</v>
      </c>
      <c r="Y14" s="10">
        <f t="shared" si="3"/>
        <v>0</v>
      </c>
      <c r="Z14" s="10">
        <f t="shared" si="3"/>
        <v>0</v>
      </c>
      <c r="AA14" s="10">
        <f t="shared" si="3"/>
        <v>0</v>
      </c>
    </row>
    <row r="15" spans="1:30" ht="11.25" customHeight="1" x14ac:dyDescent="0.3">
      <c r="A15" s="234"/>
      <c r="B15" s="237"/>
      <c r="C15" s="229"/>
      <c r="D15" s="35" t="s">
        <v>1340</v>
      </c>
      <c r="E15" s="35" t="s">
        <v>1341</v>
      </c>
      <c r="F15" s="35" t="s">
        <v>1342</v>
      </c>
      <c r="G15" s="35" t="s">
        <v>1343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2"/>
        <v>1</v>
      </c>
      <c r="T15" s="10">
        <f t="shared" si="2"/>
        <v>1</v>
      </c>
      <c r="U15" s="10">
        <f t="shared" si="2"/>
        <v>1</v>
      </c>
      <c r="V15" s="10">
        <f t="shared" si="2"/>
        <v>1</v>
      </c>
      <c r="W15" s="1"/>
      <c r="X15" s="10">
        <f t="shared" si="3"/>
        <v>0</v>
      </c>
      <c r="Y15" s="10">
        <f t="shared" si="3"/>
        <v>0</v>
      </c>
      <c r="Z15" s="10">
        <f t="shared" si="3"/>
        <v>0</v>
      </c>
      <c r="AA15" s="10">
        <f t="shared" si="3"/>
        <v>0</v>
      </c>
    </row>
    <row r="16" spans="1:30" ht="11.25" customHeight="1" x14ac:dyDescent="0.3">
      <c r="A16" s="234"/>
      <c r="B16" s="237"/>
      <c r="C16" s="229"/>
      <c r="D16" s="35" t="s">
        <v>1344</v>
      </c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  <c r="AD16" s="12"/>
    </row>
    <row r="17" spans="1:27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7" ht="11.25" customHeight="1" x14ac:dyDescent="0.3">
      <c r="A18" s="233">
        <v>4</v>
      </c>
      <c r="B18" s="236" t="s">
        <v>26</v>
      </c>
      <c r="C18" s="239" t="s">
        <v>1371</v>
      </c>
      <c r="D18" s="25" t="s">
        <v>1354</v>
      </c>
      <c r="E18" s="25" t="s">
        <v>1355</v>
      </c>
      <c r="F18" s="25" t="s">
        <v>1356</v>
      </c>
      <c r="G18" s="25" t="s">
        <v>1357</v>
      </c>
      <c r="H18" s="26" t="s">
        <v>1353</v>
      </c>
      <c r="I18" s="26"/>
      <c r="J18" s="26"/>
      <c r="K18" s="26"/>
      <c r="L18" s="241"/>
      <c r="M18" s="241"/>
      <c r="N18" s="244">
        <f>Q18</f>
        <v>19</v>
      </c>
      <c r="O18" s="230">
        <f>COUNTIF(S18:V23,1)</f>
        <v>18</v>
      </c>
      <c r="P18" s="230">
        <f>COUNTIF(X18:AA23,1)</f>
        <v>1</v>
      </c>
      <c r="Q18" s="230">
        <f>O18+P18</f>
        <v>19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7" ht="11.25" customHeight="1" x14ac:dyDescent="0.3">
      <c r="A19" s="234"/>
      <c r="B19" s="237"/>
      <c r="C19" s="229"/>
      <c r="D19" s="35" t="s">
        <v>1358</v>
      </c>
      <c r="E19" s="35" t="s">
        <v>1359</v>
      </c>
      <c r="F19" s="35" t="s">
        <v>1360</v>
      </c>
      <c r="G19" s="35" t="s">
        <v>1361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7" ht="11.25" customHeight="1" x14ac:dyDescent="0.3">
      <c r="A20" s="234"/>
      <c r="B20" s="237"/>
      <c r="C20" s="229"/>
      <c r="D20" s="35" t="s">
        <v>1362</v>
      </c>
      <c r="E20" s="35" t="s">
        <v>1363</v>
      </c>
      <c r="F20" s="35" t="s">
        <v>1364</v>
      </c>
      <c r="G20" s="35" t="s">
        <v>1365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27" ht="11.25" customHeight="1" x14ac:dyDescent="0.3">
      <c r="A21" s="234"/>
      <c r="B21" s="237"/>
      <c r="C21" s="229"/>
      <c r="D21" s="35" t="s">
        <v>1366</v>
      </c>
      <c r="E21" s="35" t="s">
        <v>1367</v>
      </c>
      <c r="F21" s="25" t="s">
        <v>1372</v>
      </c>
      <c r="G21" s="25" t="s">
        <v>1373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27" ht="11.25" customHeight="1" x14ac:dyDescent="0.3">
      <c r="A22" s="234"/>
      <c r="B22" s="237"/>
      <c r="C22" s="229"/>
      <c r="D22" s="25" t="s">
        <v>1374</v>
      </c>
      <c r="E22" s="25" t="s">
        <v>1375</v>
      </c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1</v>
      </c>
      <c r="T22" s="10">
        <f t="shared" si="0"/>
        <v>1</v>
      </c>
      <c r="U22" s="10">
        <f t="shared" si="0"/>
        <v>0</v>
      </c>
      <c r="V22" s="10">
        <f t="shared" si="0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27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0"/>
        <v>0</v>
      </c>
      <c r="T23" s="10">
        <f t="shared" si="0"/>
        <v>0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27" ht="11.25" customHeight="1" x14ac:dyDescent="0.3">
      <c r="A24" s="233">
        <v>5</v>
      </c>
      <c r="B24" s="236" t="s">
        <v>36</v>
      </c>
      <c r="C24" s="239" t="s">
        <v>103</v>
      </c>
      <c r="D24" s="25" t="s">
        <v>1160</v>
      </c>
      <c r="E24" s="25" t="s">
        <v>1330</v>
      </c>
      <c r="F24" s="25" t="s">
        <v>1348</v>
      </c>
      <c r="G24" s="25" t="s">
        <v>1349</v>
      </c>
      <c r="H24" s="26" t="s">
        <v>1327</v>
      </c>
      <c r="I24" s="26" t="s">
        <v>1328</v>
      </c>
      <c r="J24" s="26" t="s">
        <v>1329</v>
      </c>
      <c r="K24" s="26" t="s">
        <v>1057</v>
      </c>
      <c r="L24" s="241"/>
      <c r="M24" s="241"/>
      <c r="N24" s="244">
        <f>Q24</f>
        <v>15</v>
      </c>
      <c r="O24" s="230">
        <f>COUNTIF(S24:V26,1)</f>
        <v>9</v>
      </c>
      <c r="P24" s="230">
        <f>COUNTIF(X24:AA26,1)</f>
        <v>6</v>
      </c>
      <c r="Q24" s="230">
        <f>O24+P24</f>
        <v>15</v>
      </c>
      <c r="R24" s="1"/>
      <c r="S24" s="10">
        <f t="shared" ref="S24:V36" si="4">IF(D24=$V$1,0,1)</f>
        <v>1</v>
      </c>
      <c r="T24" s="10">
        <f t="shared" si="4"/>
        <v>1</v>
      </c>
      <c r="U24" s="10">
        <f t="shared" si="4"/>
        <v>1</v>
      </c>
      <c r="V24" s="10">
        <f t="shared" si="4"/>
        <v>1</v>
      </c>
      <c r="W24" s="1"/>
      <c r="X24" s="10">
        <f t="shared" si="1"/>
        <v>1</v>
      </c>
      <c r="Y24" s="10">
        <f t="shared" si="1"/>
        <v>1</v>
      </c>
      <c r="Z24" s="10">
        <f t="shared" si="1"/>
        <v>1</v>
      </c>
      <c r="AA24" s="10">
        <f t="shared" si="1"/>
        <v>1</v>
      </c>
    </row>
    <row r="25" spans="1:27" ht="11.25" customHeight="1" x14ac:dyDescent="0.3">
      <c r="A25" s="234"/>
      <c r="B25" s="237"/>
      <c r="C25" s="229"/>
      <c r="D25" s="25" t="s">
        <v>1350</v>
      </c>
      <c r="E25" s="25" t="s">
        <v>1351</v>
      </c>
      <c r="F25" s="25" t="s">
        <v>1352</v>
      </c>
      <c r="G25" s="25" t="s">
        <v>1212</v>
      </c>
      <c r="H25" s="26" t="s">
        <v>1378</v>
      </c>
      <c r="I25" s="26" t="s">
        <v>1379</v>
      </c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4"/>
        <v>1</v>
      </c>
      <c r="T25" s="10">
        <f t="shared" si="4"/>
        <v>1</v>
      </c>
      <c r="U25" s="10">
        <f t="shared" si="4"/>
        <v>1</v>
      </c>
      <c r="V25" s="10">
        <f t="shared" si="4"/>
        <v>1</v>
      </c>
      <c r="W25" s="1"/>
      <c r="X25" s="10">
        <f t="shared" si="1"/>
        <v>1</v>
      </c>
      <c r="Y25" s="10">
        <f t="shared" si="1"/>
        <v>1</v>
      </c>
      <c r="Z25" s="10">
        <f t="shared" si="1"/>
        <v>0</v>
      </c>
      <c r="AA25" s="10">
        <f t="shared" si="1"/>
        <v>0</v>
      </c>
    </row>
    <row r="26" spans="1:27" ht="11.25" customHeight="1" x14ac:dyDescent="0.3">
      <c r="A26" s="235"/>
      <c r="B26" s="238"/>
      <c r="C26" s="240"/>
      <c r="D26" s="25" t="s">
        <v>1414</v>
      </c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4"/>
        <v>1</v>
      </c>
      <c r="T26" s="10">
        <f t="shared" si="4"/>
        <v>0</v>
      </c>
      <c r="U26" s="10">
        <f t="shared" si="4"/>
        <v>0</v>
      </c>
      <c r="V26" s="10">
        <f t="shared" si="4"/>
        <v>0</v>
      </c>
      <c r="W26" s="1"/>
      <c r="X26" s="10">
        <f t="shared" ref="X26:AA36" si="5">IF(H26=$V$1,0,1)</f>
        <v>0</v>
      </c>
      <c r="Y26" s="10">
        <f t="shared" si="5"/>
        <v>0</v>
      </c>
      <c r="Z26" s="10">
        <f t="shared" si="5"/>
        <v>0</v>
      </c>
      <c r="AA26" s="10">
        <f t="shared" si="5"/>
        <v>0</v>
      </c>
    </row>
    <row r="27" spans="1:27" ht="11.25" customHeight="1" x14ac:dyDescent="0.3">
      <c r="A27" s="233">
        <v>6</v>
      </c>
      <c r="B27" s="236" t="s">
        <v>28</v>
      </c>
      <c r="C27" s="239" t="s">
        <v>45</v>
      </c>
      <c r="D27" s="25" t="s">
        <v>1368</v>
      </c>
      <c r="E27" s="25" t="s">
        <v>1369</v>
      </c>
      <c r="F27" s="25"/>
      <c r="G27" s="25"/>
      <c r="H27" s="26"/>
      <c r="I27" s="26"/>
      <c r="J27" s="26"/>
      <c r="K27" s="26"/>
      <c r="L27" s="241"/>
      <c r="M27" s="241"/>
      <c r="N27" s="244">
        <f>Q27</f>
        <v>2</v>
      </c>
      <c r="O27" s="230">
        <f>COUNTIF(S27:V29,1)</f>
        <v>2</v>
      </c>
      <c r="P27" s="230">
        <f>COUNTIF(X27:AA29,1)</f>
        <v>0</v>
      </c>
      <c r="Q27" s="230">
        <f>O27+P27</f>
        <v>2</v>
      </c>
      <c r="R27" s="1"/>
      <c r="S27" s="10">
        <f t="shared" si="4"/>
        <v>1</v>
      </c>
      <c r="T27" s="10">
        <f t="shared" si="4"/>
        <v>1</v>
      </c>
      <c r="U27" s="10">
        <f t="shared" si="4"/>
        <v>0</v>
      </c>
      <c r="V27" s="10">
        <f t="shared" si="4"/>
        <v>0</v>
      </c>
      <c r="W27" s="1"/>
      <c r="X27" s="10">
        <f t="shared" si="5"/>
        <v>0</v>
      </c>
      <c r="Y27" s="10">
        <f t="shared" si="5"/>
        <v>0</v>
      </c>
      <c r="Z27" s="10">
        <f t="shared" si="5"/>
        <v>0</v>
      </c>
      <c r="AA27" s="10">
        <f t="shared" si="5"/>
        <v>0</v>
      </c>
    </row>
    <row r="28" spans="1:27" ht="11.25" customHeight="1" x14ac:dyDescent="0.3">
      <c r="A28" s="234"/>
      <c r="B28" s="237"/>
      <c r="C28" s="229"/>
      <c r="D28" s="25"/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4"/>
        <v>0</v>
      </c>
      <c r="T28" s="10">
        <f t="shared" si="4"/>
        <v>0</v>
      </c>
      <c r="U28" s="10">
        <f t="shared" si="4"/>
        <v>0</v>
      </c>
      <c r="V28" s="10">
        <f t="shared" si="4"/>
        <v>0</v>
      </c>
      <c r="W28" s="1"/>
      <c r="X28" s="10">
        <f t="shared" si="5"/>
        <v>0</v>
      </c>
      <c r="Y28" s="10">
        <f t="shared" si="5"/>
        <v>0</v>
      </c>
      <c r="Z28" s="10">
        <f t="shared" si="5"/>
        <v>0</v>
      </c>
      <c r="AA28" s="10">
        <f t="shared" si="5"/>
        <v>0</v>
      </c>
    </row>
    <row r="29" spans="1:27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4"/>
        <v>0</v>
      </c>
      <c r="T29" s="10">
        <f t="shared" si="4"/>
        <v>0</v>
      </c>
      <c r="U29" s="10">
        <f t="shared" si="4"/>
        <v>0</v>
      </c>
      <c r="V29" s="10">
        <f t="shared" si="4"/>
        <v>0</v>
      </c>
      <c r="W29" s="1"/>
      <c r="X29" s="10">
        <f t="shared" si="5"/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27" ht="11.25" customHeight="1" x14ac:dyDescent="0.3">
      <c r="A30" s="233">
        <v>7</v>
      </c>
      <c r="B30" s="236" t="s">
        <v>30</v>
      </c>
      <c r="C30" s="239" t="s">
        <v>1312</v>
      </c>
      <c r="D30" s="25" t="s">
        <v>1313</v>
      </c>
      <c r="E30" s="25" t="s">
        <v>1314</v>
      </c>
      <c r="F30" s="25" t="s">
        <v>1315</v>
      </c>
      <c r="G30" s="25" t="s">
        <v>1316</v>
      </c>
      <c r="H30" s="26"/>
      <c r="I30" s="26"/>
      <c r="J30" s="26"/>
      <c r="K30" s="26"/>
      <c r="L30" s="241"/>
      <c r="M30" s="241"/>
      <c r="N30" s="244">
        <f>Q30</f>
        <v>9</v>
      </c>
      <c r="O30" s="230">
        <f>COUNTIF(S30:V33,1)</f>
        <v>9</v>
      </c>
      <c r="P30" s="230">
        <f>COUNTIF(X30:AA33,1)</f>
        <v>0</v>
      </c>
      <c r="Q30" s="230">
        <f>O30+P30</f>
        <v>9</v>
      </c>
      <c r="R30" s="1"/>
      <c r="S30" s="10">
        <f t="shared" si="4"/>
        <v>1</v>
      </c>
      <c r="T30" s="10">
        <f t="shared" si="4"/>
        <v>1</v>
      </c>
      <c r="U30" s="10">
        <f t="shared" si="4"/>
        <v>1</v>
      </c>
      <c r="V30" s="10">
        <f t="shared" si="4"/>
        <v>1</v>
      </c>
      <c r="W30" s="1"/>
      <c r="X30" s="10">
        <f t="shared" si="5"/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27" ht="11.25" customHeight="1" x14ac:dyDescent="0.3">
      <c r="A31" s="234"/>
      <c r="B31" s="237"/>
      <c r="C31" s="229"/>
      <c r="D31" s="25" t="s">
        <v>1317</v>
      </c>
      <c r="E31" s="25" t="s">
        <v>1318</v>
      </c>
      <c r="F31" s="35" t="s">
        <v>1273</v>
      </c>
      <c r="G31" s="25" t="s">
        <v>1323</v>
      </c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4"/>
        <v>1</v>
      </c>
      <c r="T31" s="10">
        <f t="shared" si="4"/>
        <v>1</v>
      </c>
      <c r="U31" s="10">
        <f t="shared" si="4"/>
        <v>1</v>
      </c>
      <c r="V31" s="10">
        <f t="shared" si="4"/>
        <v>1</v>
      </c>
      <c r="W31" s="1"/>
      <c r="X31" s="10">
        <f t="shared" si="5"/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27" ht="11.25" customHeight="1" x14ac:dyDescent="0.3">
      <c r="A32" s="234"/>
      <c r="B32" s="237"/>
      <c r="C32" s="229"/>
      <c r="D32" s="25" t="s">
        <v>1331</v>
      </c>
      <c r="E32" s="25"/>
      <c r="F32" s="2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4"/>
        <v>1</v>
      </c>
      <c r="T32" s="10">
        <f t="shared" si="4"/>
        <v>0</v>
      </c>
      <c r="U32" s="10">
        <f t="shared" si="4"/>
        <v>0</v>
      </c>
      <c r="V32" s="10">
        <f t="shared" si="4"/>
        <v>0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35"/>
      <c r="B33" s="238"/>
      <c r="C33" s="240"/>
      <c r="D33" s="25"/>
      <c r="E33" s="25"/>
      <c r="F33" s="25"/>
      <c r="G33" s="25"/>
      <c r="H33" s="26"/>
      <c r="I33" s="26"/>
      <c r="J33" s="26"/>
      <c r="K33" s="26"/>
      <c r="L33" s="243"/>
      <c r="M33" s="243"/>
      <c r="N33" s="246"/>
      <c r="O33" s="232"/>
      <c r="P33" s="232"/>
      <c r="Q33" s="232"/>
      <c r="R33" s="1"/>
      <c r="S33" s="10">
        <f t="shared" si="4"/>
        <v>0</v>
      </c>
      <c r="T33" s="10">
        <f t="shared" si="4"/>
        <v>0</v>
      </c>
      <c r="U33" s="10">
        <f t="shared" si="4"/>
        <v>0</v>
      </c>
      <c r="V33" s="10">
        <f t="shared" si="4"/>
        <v>0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33">
        <v>8</v>
      </c>
      <c r="B34" s="236" t="s">
        <v>37</v>
      </c>
      <c r="C34" s="239" t="s">
        <v>800</v>
      </c>
      <c r="D34" s="25" t="s">
        <v>1376</v>
      </c>
      <c r="E34" s="25" t="s">
        <v>1322</v>
      </c>
      <c r="F34" s="35" t="s">
        <v>1345</v>
      </c>
      <c r="G34" s="25" t="s">
        <v>1370</v>
      </c>
      <c r="H34" s="26" t="s">
        <v>1319</v>
      </c>
      <c r="I34" s="26" t="s">
        <v>1320</v>
      </c>
      <c r="J34" s="26" t="s">
        <v>1321</v>
      </c>
      <c r="K34" s="26" t="s">
        <v>1377</v>
      </c>
      <c r="L34" s="241"/>
      <c r="M34" s="241"/>
      <c r="N34" s="244">
        <f>Q34</f>
        <v>8</v>
      </c>
      <c r="O34" s="230">
        <f>COUNTIF(S34:V36,1)</f>
        <v>4</v>
      </c>
      <c r="P34" s="230">
        <f>COUNTIF(X34:AA36,1)</f>
        <v>4</v>
      </c>
      <c r="Q34" s="230">
        <f>O34+P34</f>
        <v>8</v>
      </c>
      <c r="R34" s="1"/>
      <c r="S34" s="10">
        <f t="shared" si="4"/>
        <v>1</v>
      </c>
      <c r="T34" s="10">
        <f t="shared" si="4"/>
        <v>1</v>
      </c>
      <c r="U34" s="10">
        <f t="shared" si="4"/>
        <v>1</v>
      </c>
      <c r="V34" s="10">
        <f t="shared" si="4"/>
        <v>1</v>
      </c>
      <c r="W34" s="1"/>
      <c r="X34" s="10">
        <f t="shared" si="5"/>
        <v>1</v>
      </c>
      <c r="Y34" s="10">
        <f t="shared" si="5"/>
        <v>1</v>
      </c>
      <c r="Z34" s="10">
        <f t="shared" si="5"/>
        <v>1</v>
      </c>
      <c r="AA34" s="10">
        <f t="shared" si="5"/>
        <v>1</v>
      </c>
    </row>
    <row r="35" spans="1:27" ht="11.25" customHeight="1" x14ac:dyDescent="0.3">
      <c r="A35" s="234"/>
      <c r="B35" s="237"/>
      <c r="C35" s="229"/>
      <c r="D35" s="25"/>
      <c r="E35" s="25"/>
      <c r="F35" s="25"/>
      <c r="G35" s="25"/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4"/>
        <v>0</v>
      </c>
      <c r="T35" s="10">
        <f t="shared" si="4"/>
        <v>0</v>
      </c>
      <c r="U35" s="10">
        <f t="shared" si="4"/>
        <v>0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4"/>
        <v>0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0.5" customHeight="1" x14ac:dyDescent="0.3">
      <c r="A37" s="247"/>
      <c r="B37" s="225"/>
      <c r="C37" s="226"/>
      <c r="D37" s="224" t="s">
        <v>17</v>
      </c>
      <c r="E37" s="225"/>
      <c r="F37" s="225"/>
      <c r="G37" s="225"/>
      <c r="H37" s="225"/>
      <c r="I37" s="225"/>
      <c r="J37" s="225"/>
      <c r="K37" s="226"/>
      <c r="L37" s="13"/>
      <c r="M37" s="14"/>
      <c r="N37" s="14"/>
      <c r="O37" s="57">
        <f>SUM($O$6:$O$36)</f>
        <v>69</v>
      </c>
      <c r="P37" s="58">
        <f>SUM($P$6:$P$36)</f>
        <v>20</v>
      </c>
      <c r="Q37" s="15">
        <f>SUM(Q6:Q36)</f>
        <v>89</v>
      </c>
      <c r="R37" s="1"/>
      <c r="S37" s="10"/>
      <c r="T37" s="10"/>
      <c r="U37" s="10"/>
      <c r="V37" s="10"/>
      <c r="W37" s="1"/>
      <c r="X37" s="10"/>
      <c r="Y37" s="10"/>
      <c r="Z37" s="10"/>
      <c r="AA37" s="10"/>
    </row>
    <row r="38" spans="1:27" ht="11.25" customHeight="1" x14ac:dyDescent="0.3">
      <c r="A38" s="248">
        <v>1</v>
      </c>
      <c r="B38" s="249" t="s">
        <v>38</v>
      </c>
      <c r="C38" s="229" t="s">
        <v>339</v>
      </c>
      <c r="D38" s="25" t="s">
        <v>1385</v>
      </c>
      <c r="E38" s="25" t="s">
        <v>1386</v>
      </c>
      <c r="F38" s="25" t="s">
        <v>1387</v>
      </c>
      <c r="G38" s="25" t="s">
        <v>1388</v>
      </c>
      <c r="H38" s="26"/>
      <c r="I38" s="26"/>
      <c r="J38" s="26"/>
      <c r="K38" s="26"/>
      <c r="L38" s="221"/>
      <c r="M38" s="221"/>
      <c r="N38" s="222">
        <f>Q38</f>
        <v>9</v>
      </c>
      <c r="O38" s="223">
        <f>COUNTIF(S38:V41,1)</f>
        <v>9</v>
      </c>
      <c r="P38" s="223">
        <f>COUNTIF(X38:AA41,1)</f>
        <v>0</v>
      </c>
      <c r="Q38" s="223">
        <f>O38+P38</f>
        <v>9</v>
      </c>
      <c r="R38" s="1"/>
      <c r="S38" s="10">
        <f t="shared" ref="S38:V53" si="6">IF(D38=$V$1,0,1)</f>
        <v>1</v>
      </c>
      <c r="T38" s="10">
        <f t="shared" si="6"/>
        <v>1</v>
      </c>
      <c r="U38" s="10">
        <f t="shared" si="6"/>
        <v>1</v>
      </c>
      <c r="V38" s="10">
        <f t="shared" si="6"/>
        <v>1</v>
      </c>
      <c r="W38" s="1"/>
      <c r="X38" s="10">
        <f t="shared" ref="X38:AA53" si="7">IF(H38=$V$1,0,1)</f>
        <v>0</v>
      </c>
      <c r="Y38" s="10">
        <f t="shared" si="7"/>
        <v>0</v>
      </c>
      <c r="Z38" s="10">
        <f t="shared" si="7"/>
        <v>0</v>
      </c>
      <c r="AA38" s="10">
        <f t="shared" si="7"/>
        <v>0</v>
      </c>
    </row>
    <row r="39" spans="1:27" ht="11.25" customHeight="1" x14ac:dyDescent="0.3">
      <c r="A39" s="248"/>
      <c r="B39" s="250"/>
      <c r="C39" s="229"/>
      <c r="D39" s="25" t="s">
        <v>1389</v>
      </c>
      <c r="E39" s="25" t="s">
        <v>1390</v>
      </c>
      <c r="F39" s="25" t="s">
        <v>1391</v>
      </c>
      <c r="G39" s="25" t="s">
        <v>1392</v>
      </c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6"/>
        <v>1</v>
      </c>
      <c r="T39" s="10">
        <f t="shared" si="6"/>
        <v>1</v>
      </c>
      <c r="U39" s="10">
        <f t="shared" si="6"/>
        <v>1</v>
      </c>
      <c r="V39" s="10">
        <f t="shared" si="6"/>
        <v>1</v>
      </c>
      <c r="W39" s="1"/>
      <c r="X39" s="10">
        <f t="shared" si="7"/>
        <v>0</v>
      </c>
      <c r="Y39" s="10">
        <f t="shared" si="7"/>
        <v>0</v>
      </c>
      <c r="Z39" s="10">
        <f t="shared" si="7"/>
        <v>0</v>
      </c>
      <c r="AA39" s="10">
        <f t="shared" si="7"/>
        <v>0</v>
      </c>
    </row>
    <row r="40" spans="1:27" ht="11.25" customHeight="1" x14ac:dyDescent="0.3">
      <c r="A40" s="248"/>
      <c r="B40" s="250"/>
      <c r="C40" s="229"/>
      <c r="D40" s="25" t="s">
        <v>1393</v>
      </c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6"/>
        <v>1</v>
      </c>
      <c r="T40" s="10">
        <f t="shared" si="6"/>
        <v>0</v>
      </c>
      <c r="U40" s="10">
        <f t="shared" si="6"/>
        <v>0</v>
      </c>
      <c r="V40" s="10">
        <f t="shared" si="6"/>
        <v>0</v>
      </c>
      <c r="W40" s="1"/>
      <c r="X40" s="10">
        <f t="shared" si="7"/>
        <v>0</v>
      </c>
      <c r="Y40" s="10">
        <f t="shared" si="7"/>
        <v>0</v>
      </c>
      <c r="Z40" s="10">
        <f t="shared" si="7"/>
        <v>0</v>
      </c>
      <c r="AA40" s="10">
        <f t="shared" si="7"/>
        <v>0</v>
      </c>
    </row>
    <row r="41" spans="1:27" ht="11.25" customHeight="1" x14ac:dyDescent="0.3">
      <c r="A41" s="248"/>
      <c r="B41" s="250"/>
      <c r="C41" s="240"/>
      <c r="D41" s="25"/>
      <c r="E41" s="25"/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6"/>
        <v>0</v>
      </c>
      <c r="T41" s="10">
        <f t="shared" si="6"/>
        <v>0</v>
      </c>
      <c r="U41" s="10">
        <f t="shared" si="6"/>
        <v>0</v>
      </c>
      <c r="V41" s="10">
        <f t="shared" si="6"/>
        <v>0</v>
      </c>
      <c r="W41" s="1"/>
      <c r="X41" s="10">
        <f t="shared" si="7"/>
        <v>0</v>
      </c>
      <c r="Y41" s="10">
        <f t="shared" si="7"/>
        <v>0</v>
      </c>
      <c r="Z41" s="10">
        <f t="shared" si="7"/>
        <v>0</v>
      </c>
      <c r="AA41" s="10">
        <f t="shared" si="7"/>
        <v>0</v>
      </c>
    </row>
    <row r="42" spans="1:27" ht="11.25" customHeight="1" x14ac:dyDescent="0.3">
      <c r="A42" s="248">
        <v>2</v>
      </c>
      <c r="B42" s="249" t="s">
        <v>27</v>
      </c>
      <c r="C42" s="229" t="s">
        <v>106</v>
      </c>
      <c r="D42" s="25" t="s">
        <v>1398</v>
      </c>
      <c r="E42" s="25" t="s">
        <v>1399</v>
      </c>
      <c r="F42" s="25" t="s">
        <v>1400</v>
      </c>
      <c r="G42" s="25" t="s">
        <v>1401</v>
      </c>
      <c r="H42" s="26"/>
      <c r="I42" s="26"/>
      <c r="J42" s="26"/>
      <c r="K42" s="26"/>
      <c r="L42" s="221"/>
      <c r="M42" s="221"/>
      <c r="N42" s="222">
        <f>Q42</f>
        <v>10</v>
      </c>
      <c r="O42" s="223">
        <f>COUNTIF(S42:V45,1)</f>
        <v>10</v>
      </c>
      <c r="P42" s="223">
        <f>COUNTIF(X42:AA45,1)</f>
        <v>0</v>
      </c>
      <c r="Q42" s="223">
        <f>O42+P42</f>
        <v>10</v>
      </c>
      <c r="R42" s="1"/>
      <c r="S42" s="10">
        <f t="shared" si="6"/>
        <v>1</v>
      </c>
      <c r="T42" s="10">
        <f t="shared" si="6"/>
        <v>1</v>
      </c>
      <c r="U42" s="10">
        <f t="shared" si="6"/>
        <v>1</v>
      </c>
      <c r="V42" s="10">
        <f t="shared" si="6"/>
        <v>1</v>
      </c>
      <c r="W42" s="1"/>
      <c r="X42" s="10">
        <f t="shared" si="7"/>
        <v>0</v>
      </c>
      <c r="Y42" s="10">
        <f t="shared" si="7"/>
        <v>0</v>
      </c>
      <c r="Z42" s="10">
        <f t="shared" si="7"/>
        <v>0</v>
      </c>
      <c r="AA42" s="10">
        <f t="shared" si="7"/>
        <v>0</v>
      </c>
    </row>
    <row r="43" spans="1:27" ht="11.25" customHeight="1" x14ac:dyDescent="0.3">
      <c r="A43" s="248"/>
      <c r="B43" s="250"/>
      <c r="C43" s="229"/>
      <c r="D43" s="25" t="s">
        <v>1402</v>
      </c>
      <c r="E43" s="25" t="s">
        <v>1403</v>
      </c>
      <c r="F43" s="25" t="s">
        <v>1404</v>
      </c>
      <c r="G43" s="25" t="s">
        <v>1405</v>
      </c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6"/>
        <v>1</v>
      </c>
      <c r="T43" s="10">
        <f t="shared" si="6"/>
        <v>1</v>
      </c>
      <c r="U43" s="10">
        <f t="shared" si="6"/>
        <v>1</v>
      </c>
      <c r="V43" s="10">
        <f t="shared" si="6"/>
        <v>1</v>
      </c>
      <c r="W43" s="1"/>
      <c r="X43" s="10">
        <f t="shared" si="7"/>
        <v>0</v>
      </c>
      <c r="Y43" s="10">
        <f t="shared" si="7"/>
        <v>0</v>
      </c>
      <c r="Z43" s="10">
        <f t="shared" si="7"/>
        <v>0</v>
      </c>
      <c r="AA43" s="10">
        <f t="shared" si="7"/>
        <v>0</v>
      </c>
    </row>
    <row r="44" spans="1:27" ht="11.25" customHeight="1" x14ac:dyDescent="0.3">
      <c r="A44" s="248"/>
      <c r="B44" s="250"/>
      <c r="C44" s="229"/>
      <c r="D44" s="25" t="s">
        <v>1406</v>
      </c>
      <c r="E44" s="25" t="s">
        <v>1241</v>
      </c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6"/>
        <v>1</v>
      </c>
      <c r="T44" s="10">
        <f t="shared" si="6"/>
        <v>1</v>
      </c>
      <c r="U44" s="10">
        <f t="shared" si="6"/>
        <v>0</v>
      </c>
      <c r="V44" s="10">
        <f t="shared" si="6"/>
        <v>0</v>
      </c>
      <c r="W44" s="1"/>
      <c r="X44" s="10">
        <f t="shared" si="7"/>
        <v>0</v>
      </c>
      <c r="Y44" s="10">
        <f t="shared" si="7"/>
        <v>0</v>
      </c>
      <c r="Z44" s="10">
        <f t="shared" si="7"/>
        <v>0</v>
      </c>
      <c r="AA44" s="10">
        <f t="shared" si="7"/>
        <v>0</v>
      </c>
    </row>
    <row r="45" spans="1:27" ht="11.25" customHeight="1" x14ac:dyDescent="0.3">
      <c r="A45" s="248"/>
      <c r="B45" s="250"/>
      <c r="C45" s="240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6"/>
        <v>0</v>
      </c>
      <c r="T45" s="10">
        <f t="shared" si="6"/>
        <v>0</v>
      </c>
      <c r="U45" s="10">
        <f t="shared" si="6"/>
        <v>0</v>
      </c>
      <c r="V45" s="10">
        <f t="shared" si="6"/>
        <v>0</v>
      </c>
      <c r="W45" s="1"/>
      <c r="X45" s="10">
        <f t="shared" si="7"/>
        <v>0</v>
      </c>
      <c r="Y45" s="10">
        <f t="shared" si="7"/>
        <v>0</v>
      </c>
      <c r="Z45" s="10">
        <f t="shared" si="7"/>
        <v>0</v>
      </c>
      <c r="AA45" s="10">
        <f t="shared" si="7"/>
        <v>0</v>
      </c>
    </row>
    <row r="46" spans="1:27" ht="11.25" customHeight="1" x14ac:dyDescent="0.3">
      <c r="A46" s="248">
        <v>3</v>
      </c>
      <c r="B46" s="251" t="s">
        <v>29</v>
      </c>
      <c r="C46" s="239" t="s">
        <v>1394</v>
      </c>
      <c r="D46" s="25" t="s">
        <v>1395</v>
      </c>
      <c r="E46" s="25" t="s">
        <v>1396</v>
      </c>
      <c r="F46" s="25" t="s">
        <v>1397</v>
      </c>
      <c r="G46" s="25"/>
      <c r="H46" s="26"/>
      <c r="I46" s="26"/>
      <c r="J46" s="26"/>
      <c r="K46" s="26"/>
      <c r="L46" s="221"/>
      <c r="M46" s="221"/>
      <c r="N46" s="222">
        <f>Q46</f>
        <v>3</v>
      </c>
      <c r="O46" s="223">
        <f>COUNTIF(S46:V48,1)</f>
        <v>3</v>
      </c>
      <c r="P46" s="223">
        <f>COUNTIF(X46:AA48,1)</f>
        <v>0</v>
      </c>
      <c r="Q46" s="223">
        <f>O46+P46</f>
        <v>3</v>
      </c>
      <c r="R46" s="1"/>
      <c r="S46" s="10">
        <f t="shared" si="6"/>
        <v>1</v>
      </c>
      <c r="T46" s="10">
        <f t="shared" si="6"/>
        <v>1</v>
      </c>
      <c r="U46" s="10">
        <f t="shared" si="6"/>
        <v>1</v>
      </c>
      <c r="V46" s="10">
        <f t="shared" si="6"/>
        <v>0</v>
      </c>
      <c r="W46" s="1"/>
      <c r="X46" s="10">
        <f t="shared" si="7"/>
        <v>0</v>
      </c>
      <c r="Y46" s="10">
        <f t="shared" si="7"/>
        <v>0</v>
      </c>
      <c r="Z46" s="10">
        <f t="shared" si="7"/>
        <v>0</v>
      </c>
      <c r="AA46" s="10">
        <f t="shared" si="7"/>
        <v>0</v>
      </c>
    </row>
    <row r="47" spans="1:27" ht="11.25" customHeight="1" x14ac:dyDescent="0.3">
      <c r="A47" s="248"/>
      <c r="B47" s="251"/>
      <c r="C47" s="229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6"/>
        <v>0</v>
      </c>
      <c r="T47" s="10">
        <f t="shared" si="6"/>
        <v>0</v>
      </c>
      <c r="U47" s="10">
        <f t="shared" si="6"/>
        <v>0</v>
      </c>
      <c r="V47" s="10">
        <f t="shared" si="6"/>
        <v>0</v>
      </c>
      <c r="W47" s="1"/>
      <c r="X47" s="10">
        <f t="shared" si="7"/>
        <v>0</v>
      </c>
      <c r="Y47" s="10">
        <f t="shared" si="7"/>
        <v>0</v>
      </c>
      <c r="Z47" s="10">
        <f t="shared" si="7"/>
        <v>0</v>
      </c>
      <c r="AA47" s="10">
        <f t="shared" si="7"/>
        <v>0</v>
      </c>
    </row>
    <row r="48" spans="1:27" ht="11.25" customHeight="1" x14ac:dyDescent="0.3">
      <c r="A48" s="248"/>
      <c r="B48" s="251"/>
      <c r="C48" s="240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ref="S48:V51" si="8">IF(D48=$V$1,0,1)</f>
        <v>0</v>
      </c>
      <c r="T48" s="10">
        <f t="shared" si="8"/>
        <v>0</v>
      </c>
      <c r="U48" s="10">
        <f t="shared" si="8"/>
        <v>0</v>
      </c>
      <c r="V48" s="10">
        <f t="shared" si="8"/>
        <v>0</v>
      </c>
      <c r="W48" s="1"/>
      <c r="X48" s="10">
        <f t="shared" ref="X48:AA51" si="9">IF(H48=$V$1,0,1)</f>
        <v>0</v>
      </c>
      <c r="Y48" s="10">
        <f t="shared" si="9"/>
        <v>0</v>
      </c>
      <c r="Z48" s="10">
        <f t="shared" si="9"/>
        <v>0</v>
      </c>
      <c r="AA48" s="10">
        <f t="shared" si="9"/>
        <v>0</v>
      </c>
    </row>
    <row r="49" spans="1:27" ht="11.25" customHeight="1" x14ac:dyDescent="0.3">
      <c r="A49" s="248">
        <v>4</v>
      </c>
      <c r="B49" s="251" t="s">
        <v>33</v>
      </c>
      <c r="C49" s="229" t="s">
        <v>1413</v>
      </c>
      <c r="D49" s="25" t="s">
        <v>1407</v>
      </c>
      <c r="E49" s="25" t="s">
        <v>1408</v>
      </c>
      <c r="F49" s="25" t="s">
        <v>1409</v>
      </c>
      <c r="G49" s="25" t="s">
        <v>1410</v>
      </c>
      <c r="H49" s="26"/>
      <c r="I49" s="26"/>
      <c r="J49" s="26"/>
      <c r="K49" s="26"/>
      <c r="L49" s="221"/>
      <c r="M49" s="221"/>
      <c r="N49" s="222">
        <f>Q49</f>
        <v>7</v>
      </c>
      <c r="O49" s="223">
        <f>COUNTIF(S49:V51,1)</f>
        <v>7</v>
      </c>
      <c r="P49" s="223">
        <f>COUNTIF(X49:AA51,1)</f>
        <v>0</v>
      </c>
      <c r="Q49" s="223">
        <f>O49+P49</f>
        <v>7</v>
      </c>
      <c r="R49" s="1"/>
      <c r="S49" s="10">
        <f t="shared" si="8"/>
        <v>1</v>
      </c>
      <c r="T49" s="10">
        <f t="shared" si="8"/>
        <v>1</v>
      </c>
      <c r="U49" s="10">
        <f t="shared" si="8"/>
        <v>1</v>
      </c>
      <c r="V49" s="10">
        <f t="shared" si="8"/>
        <v>1</v>
      </c>
      <c r="W49" s="1"/>
      <c r="X49" s="10">
        <f t="shared" si="9"/>
        <v>0</v>
      </c>
      <c r="Y49" s="10">
        <f t="shared" si="9"/>
        <v>0</v>
      </c>
      <c r="Z49" s="10">
        <f t="shared" si="9"/>
        <v>0</v>
      </c>
      <c r="AA49" s="10">
        <f t="shared" si="9"/>
        <v>0</v>
      </c>
    </row>
    <row r="50" spans="1:27" ht="11.25" customHeight="1" x14ac:dyDescent="0.3">
      <c r="A50" s="248"/>
      <c r="B50" s="251"/>
      <c r="C50" s="229"/>
      <c r="D50" s="25" t="s">
        <v>1411</v>
      </c>
      <c r="E50" s="25" t="s">
        <v>1412</v>
      </c>
      <c r="F50" s="25" t="s">
        <v>1415</v>
      </c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8"/>
        <v>1</v>
      </c>
      <c r="T50" s="10">
        <f t="shared" si="8"/>
        <v>1</v>
      </c>
      <c r="U50" s="10">
        <f t="shared" si="8"/>
        <v>1</v>
      </c>
      <c r="V50" s="10">
        <f t="shared" si="8"/>
        <v>0</v>
      </c>
      <c r="W50" s="1"/>
      <c r="X50" s="10">
        <f t="shared" si="9"/>
        <v>0</v>
      </c>
      <c r="Y50" s="10">
        <f t="shared" si="9"/>
        <v>0</v>
      </c>
      <c r="Z50" s="10">
        <f t="shared" si="9"/>
        <v>0</v>
      </c>
      <c r="AA50" s="10">
        <f t="shared" si="9"/>
        <v>0</v>
      </c>
    </row>
    <row r="51" spans="1:27" ht="11.25" customHeight="1" x14ac:dyDescent="0.3">
      <c r="A51" s="248"/>
      <c r="B51" s="251"/>
      <c r="C51" s="240"/>
      <c r="D51" s="25"/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8"/>
        <v>0</v>
      </c>
      <c r="T51" s="10">
        <f t="shared" si="8"/>
        <v>0</v>
      </c>
      <c r="U51" s="10">
        <f t="shared" si="8"/>
        <v>0</v>
      </c>
      <c r="V51" s="10">
        <f t="shared" si="8"/>
        <v>0</v>
      </c>
      <c r="W51" s="1"/>
      <c r="X51" s="10">
        <f t="shared" si="9"/>
        <v>0</v>
      </c>
      <c r="Y51" s="10">
        <f t="shared" si="9"/>
        <v>0</v>
      </c>
      <c r="Z51" s="10">
        <f t="shared" si="9"/>
        <v>0</v>
      </c>
      <c r="AA51" s="10">
        <f t="shared" si="9"/>
        <v>0</v>
      </c>
    </row>
    <row r="52" spans="1:27" ht="11.25" customHeight="1" x14ac:dyDescent="0.3">
      <c r="A52" s="248">
        <v>5</v>
      </c>
      <c r="B52" s="251" t="s">
        <v>31</v>
      </c>
      <c r="C52" s="229" t="s">
        <v>711</v>
      </c>
      <c r="D52" s="25" t="s">
        <v>1380</v>
      </c>
      <c r="E52" s="25" t="s">
        <v>1381</v>
      </c>
      <c r="F52" s="25" t="s">
        <v>1382</v>
      </c>
      <c r="G52" s="25" t="s">
        <v>1383</v>
      </c>
      <c r="H52" s="26"/>
      <c r="I52" s="26"/>
      <c r="J52" s="26"/>
      <c r="K52" s="26"/>
      <c r="L52" s="221"/>
      <c r="M52" s="221"/>
      <c r="N52" s="222">
        <f>Q52</f>
        <v>5</v>
      </c>
      <c r="O52" s="223">
        <f>COUNTIF(S52:V54,1)</f>
        <v>5</v>
      </c>
      <c r="P52" s="223">
        <f>COUNTIF(X52:AA54,1)</f>
        <v>0</v>
      </c>
      <c r="Q52" s="223">
        <f>O52+P52</f>
        <v>5</v>
      </c>
      <c r="R52" s="1"/>
      <c r="S52" s="10">
        <f t="shared" si="6"/>
        <v>1</v>
      </c>
      <c r="T52" s="10">
        <f t="shared" si="6"/>
        <v>1</v>
      </c>
      <c r="U52" s="10">
        <f t="shared" si="6"/>
        <v>1</v>
      </c>
      <c r="V52" s="10">
        <f t="shared" si="6"/>
        <v>1</v>
      </c>
      <c r="W52" s="1"/>
      <c r="X52" s="10">
        <f t="shared" si="7"/>
        <v>0</v>
      </c>
      <c r="Y52" s="10">
        <f t="shared" si="7"/>
        <v>0</v>
      </c>
      <c r="Z52" s="10">
        <f t="shared" si="7"/>
        <v>0</v>
      </c>
      <c r="AA52" s="10">
        <f t="shared" si="7"/>
        <v>0</v>
      </c>
    </row>
    <row r="53" spans="1:27" ht="11.25" customHeight="1" x14ac:dyDescent="0.3">
      <c r="A53" s="248"/>
      <c r="B53" s="251"/>
      <c r="C53" s="229"/>
      <c r="D53" s="25" t="s">
        <v>1384</v>
      </c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6"/>
        <v>1</v>
      </c>
      <c r="T53" s="10">
        <f t="shared" si="6"/>
        <v>0</v>
      </c>
      <c r="U53" s="10">
        <f t="shared" si="6"/>
        <v>0</v>
      </c>
      <c r="V53" s="10">
        <f t="shared" si="6"/>
        <v>0</v>
      </c>
      <c r="W53" s="1"/>
      <c r="X53" s="10">
        <f t="shared" si="7"/>
        <v>0</v>
      </c>
      <c r="Y53" s="10">
        <f t="shared" si="7"/>
        <v>0</v>
      </c>
      <c r="Z53" s="10">
        <f t="shared" si="7"/>
        <v>0</v>
      </c>
      <c r="AA53" s="10">
        <f t="shared" si="7"/>
        <v>0</v>
      </c>
    </row>
    <row r="54" spans="1:27" ht="11.25" customHeight="1" x14ac:dyDescent="0.3">
      <c r="A54" s="248"/>
      <c r="B54" s="251"/>
      <c r="C54" s="240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>IF(D54=$V$1,0,1)</f>
        <v>0</v>
      </c>
      <c r="T54" s="10">
        <f>IF(E54=$V$1,0,1)</f>
        <v>0</v>
      </c>
      <c r="U54" s="10">
        <f>IF(F54=$V$1,0,1)</f>
        <v>0</v>
      </c>
      <c r="V54" s="10">
        <f>IF(G54=$V$1,0,1)</f>
        <v>0</v>
      </c>
      <c r="W54" s="1"/>
      <c r="X54" s="10">
        <f>IF(H54=$V$1,0,1)</f>
        <v>0</v>
      </c>
      <c r="Y54" s="10">
        <f>IF(I54=$V$1,0,1)</f>
        <v>0</v>
      </c>
      <c r="Z54" s="10">
        <f>IF(J54=$V$1,0,1)</f>
        <v>0</v>
      </c>
      <c r="AA54" s="10">
        <f>IF(K54=$V$1,0,1)</f>
        <v>0</v>
      </c>
    </row>
    <row r="55" spans="1:27" ht="10.5" customHeight="1" x14ac:dyDescent="0.3">
      <c r="A55" s="224"/>
      <c r="B55" s="225"/>
      <c r="C55" s="226"/>
      <c r="D55" s="252"/>
      <c r="E55" s="253"/>
      <c r="F55" s="253"/>
      <c r="G55" s="253"/>
      <c r="H55" s="253"/>
      <c r="I55" s="253"/>
      <c r="J55" s="253"/>
      <c r="K55" s="254"/>
      <c r="L55" s="13"/>
      <c r="M55" s="16" t="s">
        <v>2</v>
      </c>
      <c r="N55" s="14"/>
      <c r="O55" s="57">
        <f>SUM($O$38:$O$54)</f>
        <v>34</v>
      </c>
      <c r="P55" s="58">
        <f>SUM($P$38:$P$54)</f>
        <v>0</v>
      </c>
      <c r="Q55" s="15">
        <f>SUM(Q38:Q54)</f>
        <v>34</v>
      </c>
      <c r="R55" s="1"/>
      <c r="S55" s="10"/>
      <c r="T55" s="10"/>
      <c r="U55" s="10"/>
      <c r="V55" s="10"/>
      <c r="W55" s="1"/>
      <c r="X55" s="10"/>
      <c r="Y55" s="10"/>
      <c r="Z55" s="10"/>
      <c r="AA55" s="10"/>
    </row>
    <row r="56" spans="1:27" x14ac:dyDescent="0.3">
      <c r="L56" s="255" t="s">
        <v>18</v>
      </c>
      <c r="M56" s="256" t="s">
        <v>19</v>
      </c>
      <c r="N56" s="256"/>
      <c r="O56" s="17">
        <f>SUM($O$37+$O$55)*3</f>
        <v>309</v>
      </c>
      <c r="P56" s="17">
        <f>SUM($P$37*2)</f>
        <v>40</v>
      </c>
    </row>
    <row r="57" spans="1:27" x14ac:dyDescent="0.3">
      <c r="L57" s="255"/>
      <c r="M57" s="256" t="s">
        <v>20</v>
      </c>
      <c r="N57" s="256"/>
      <c r="O57" s="256"/>
      <c r="P57" s="17">
        <f>SUM($P$55*1)</f>
        <v>0</v>
      </c>
    </row>
    <row r="58" spans="1:27" x14ac:dyDescent="0.3">
      <c r="C58" s="23" t="s">
        <v>40</v>
      </c>
      <c r="L58" s="255"/>
      <c r="M58" s="257" t="s">
        <v>21</v>
      </c>
      <c r="N58" s="257"/>
      <c r="O58" s="257"/>
      <c r="P58" s="17">
        <f>SUM($O$56+$P$56+$P$57)</f>
        <v>349</v>
      </c>
    </row>
    <row r="59" spans="1:27" ht="9.75" customHeight="1" x14ac:dyDescent="0.3">
      <c r="C59" s="18"/>
      <c r="D59" s="12"/>
    </row>
    <row r="60" spans="1:27" ht="9.75" customHeight="1" x14ac:dyDescent="0.3">
      <c r="C60" s="18"/>
      <c r="D60" s="12"/>
    </row>
    <row r="61" spans="1:27" ht="9.75" customHeight="1" x14ac:dyDescent="0.25">
      <c r="C61" s="19" t="s">
        <v>22</v>
      </c>
      <c r="D61" s="12"/>
      <c r="R61" s="20" t="s">
        <v>23</v>
      </c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27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27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27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27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27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27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27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27" ht="9.75" customHeight="1" x14ac:dyDescent="0.25">
      <c r="C72" s="21"/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3:27" ht="9.75" customHeight="1" x14ac:dyDescent="0.25">
      <c r="C73" s="21"/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3:27" ht="9.75" customHeight="1" x14ac:dyDescent="0.25">
      <c r="C74" s="21"/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3:27" ht="9.75" customHeight="1" x14ac:dyDescent="0.25">
      <c r="C75" s="21"/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3:27" ht="9.75" customHeight="1" x14ac:dyDescent="0.25">
      <c r="C76" s="21"/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3:27" ht="9.75" customHeight="1" x14ac:dyDescent="0.25">
      <c r="C77" s="21"/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3:27" ht="9.75" customHeight="1" x14ac:dyDescent="0.3">
      <c r="C78" s="21"/>
      <c r="D78" s="12"/>
    </row>
    <row r="79" spans="3:27" ht="9.75" customHeight="1" x14ac:dyDescent="0.3">
      <c r="C79" s="21"/>
      <c r="D79" s="12"/>
    </row>
    <row r="80" spans="3:27" ht="9.75" customHeight="1" x14ac:dyDescent="0.3">
      <c r="C80" s="21"/>
      <c r="D80" s="12"/>
    </row>
    <row r="81" spans="3:42" ht="9.75" customHeight="1" x14ac:dyDescent="0.3">
      <c r="C81" s="21"/>
      <c r="D81" s="12"/>
      <c r="AP81" s="22"/>
    </row>
    <row r="82" spans="3:42" ht="15.75" customHeight="1" x14ac:dyDescent="0.3">
      <c r="C82" s="21"/>
      <c r="D82" s="12"/>
      <c r="AP82" s="2" t="s">
        <v>42</v>
      </c>
    </row>
    <row r="83" spans="3:42" ht="15.75" customHeight="1" x14ac:dyDescent="0.3">
      <c r="C83" s="21"/>
      <c r="D83" s="12"/>
      <c r="AP83" s="2" t="s">
        <v>24</v>
      </c>
    </row>
    <row r="84" spans="3:42" ht="15.75" customHeight="1" x14ac:dyDescent="0.3">
      <c r="C84" s="21"/>
      <c r="D84" s="12"/>
      <c r="AO84" s="2"/>
      <c r="AP84" s="2" t="s">
        <v>41</v>
      </c>
    </row>
    <row r="85" spans="3:42" ht="15.75" customHeight="1" x14ac:dyDescent="0.3">
      <c r="C85" s="21"/>
      <c r="D85" s="12"/>
      <c r="AP85" s="2" t="s">
        <v>38</v>
      </c>
    </row>
    <row r="86" spans="3:42" ht="15.75" customHeight="1" x14ac:dyDescent="0.3">
      <c r="C86" s="21"/>
      <c r="D86" s="12"/>
      <c r="AP86" s="2" t="s">
        <v>25</v>
      </c>
    </row>
    <row r="87" spans="3:42" ht="15.75" customHeight="1" x14ac:dyDescent="0.3">
      <c r="C87" s="21"/>
      <c r="D87" s="12"/>
      <c r="AP87" s="2" t="s">
        <v>26</v>
      </c>
    </row>
    <row r="88" spans="3:42" ht="15.75" customHeight="1" x14ac:dyDescent="0.3">
      <c r="C88" s="21"/>
      <c r="D88" s="12"/>
      <c r="AP88" s="2" t="s">
        <v>34</v>
      </c>
    </row>
    <row r="89" spans="3:42" ht="15.75" customHeight="1" x14ac:dyDescent="0.3">
      <c r="C89" s="21"/>
      <c r="D89" s="12"/>
      <c r="AP89" s="2" t="s">
        <v>32</v>
      </c>
    </row>
    <row r="90" spans="3:42" ht="15.75" customHeight="1" x14ac:dyDescent="0.3">
      <c r="C90" s="21"/>
      <c r="D90" s="12"/>
      <c r="AP90" s="2" t="s">
        <v>27</v>
      </c>
    </row>
    <row r="91" spans="3:42" ht="15.75" customHeight="1" x14ac:dyDescent="0.3">
      <c r="C91" s="21"/>
      <c r="D91" s="12"/>
      <c r="AP91" s="2" t="s">
        <v>35</v>
      </c>
    </row>
    <row r="92" spans="3:42" ht="15.75" customHeight="1" x14ac:dyDescent="0.3">
      <c r="C92" s="21"/>
      <c r="D92" s="12"/>
      <c r="AP92" s="2" t="s">
        <v>36</v>
      </c>
    </row>
    <row r="93" spans="3:42" x14ac:dyDescent="0.3">
      <c r="AP93" s="2" t="s">
        <v>28</v>
      </c>
    </row>
    <row r="94" spans="3:42" x14ac:dyDescent="0.3">
      <c r="AP94" s="2" t="s">
        <v>29</v>
      </c>
    </row>
    <row r="95" spans="3:42" x14ac:dyDescent="0.3">
      <c r="AP95" s="2" t="s">
        <v>30</v>
      </c>
    </row>
    <row r="96" spans="3:42" x14ac:dyDescent="0.3">
      <c r="AP96" s="2" t="s">
        <v>33</v>
      </c>
    </row>
    <row r="97" spans="42:42" x14ac:dyDescent="0.3">
      <c r="AP97" s="2" t="s">
        <v>31</v>
      </c>
    </row>
    <row r="98" spans="42:42" x14ac:dyDescent="0.3">
      <c r="AP98" s="2" t="s">
        <v>39</v>
      </c>
    </row>
    <row r="99" spans="42:42" x14ac:dyDescent="0.3">
      <c r="AP99" s="2" t="s">
        <v>37</v>
      </c>
    </row>
  </sheetData>
  <mergeCells count="139">
    <mergeCell ref="A55:C55"/>
    <mergeCell ref="D55:K55"/>
    <mergeCell ref="L56:L58"/>
    <mergeCell ref="M56:N56"/>
    <mergeCell ref="M57:O57"/>
    <mergeCell ref="M58:O58"/>
    <mergeCell ref="O52:O54"/>
    <mergeCell ref="P52:P54"/>
    <mergeCell ref="Q52:Q54"/>
    <mergeCell ref="A52:A54"/>
    <mergeCell ref="B52:B54"/>
    <mergeCell ref="C52:C54"/>
    <mergeCell ref="L52:L54"/>
    <mergeCell ref="M52:M54"/>
    <mergeCell ref="N52:N54"/>
    <mergeCell ref="A49:A51"/>
    <mergeCell ref="B49:B51"/>
    <mergeCell ref="C49:C51"/>
    <mergeCell ref="L49:L51"/>
    <mergeCell ref="M49:M51"/>
    <mergeCell ref="N49:N51"/>
    <mergeCell ref="O49:O51"/>
    <mergeCell ref="P49:P51"/>
    <mergeCell ref="Q49:Q51"/>
    <mergeCell ref="A46:A48"/>
    <mergeCell ref="B46:B48"/>
    <mergeCell ref="C46:C48"/>
    <mergeCell ref="L46:L48"/>
    <mergeCell ref="M46:M48"/>
    <mergeCell ref="N46:N48"/>
    <mergeCell ref="O46:O48"/>
    <mergeCell ref="P46:P48"/>
    <mergeCell ref="Q46:Q48"/>
    <mergeCell ref="P38:P41"/>
    <mergeCell ref="Q38:Q41"/>
    <mergeCell ref="A42:A45"/>
    <mergeCell ref="B42:B45"/>
    <mergeCell ref="C42:C45"/>
    <mergeCell ref="L42:L45"/>
    <mergeCell ref="M42:M45"/>
    <mergeCell ref="N42:N45"/>
    <mergeCell ref="O42:O45"/>
    <mergeCell ref="P42:P45"/>
    <mergeCell ref="Q42:Q45"/>
    <mergeCell ref="A37:C37"/>
    <mergeCell ref="D37:K37"/>
    <mergeCell ref="A38:A41"/>
    <mergeCell ref="B38:B41"/>
    <mergeCell ref="C38:C41"/>
    <mergeCell ref="L38:L41"/>
    <mergeCell ref="M38:M41"/>
    <mergeCell ref="N38:N41"/>
    <mergeCell ref="O38:O41"/>
    <mergeCell ref="A34:A36"/>
    <mergeCell ref="B34:B36"/>
    <mergeCell ref="C34:C36"/>
    <mergeCell ref="L34:L36"/>
    <mergeCell ref="M34:M36"/>
    <mergeCell ref="N34:N36"/>
    <mergeCell ref="O34:O36"/>
    <mergeCell ref="P34:P36"/>
    <mergeCell ref="Q34:Q36"/>
    <mergeCell ref="O27:O29"/>
    <mergeCell ref="P27:P29"/>
    <mergeCell ref="Q27:Q29"/>
    <mergeCell ref="A30:A33"/>
    <mergeCell ref="B30:B33"/>
    <mergeCell ref="C30:C33"/>
    <mergeCell ref="L30:L33"/>
    <mergeCell ref="M30:M33"/>
    <mergeCell ref="N30:N33"/>
    <mergeCell ref="O30:O33"/>
    <mergeCell ref="A27:A29"/>
    <mergeCell ref="B27:B29"/>
    <mergeCell ref="C27:C29"/>
    <mergeCell ref="L27:L29"/>
    <mergeCell ref="M27:M29"/>
    <mergeCell ref="N27:N29"/>
    <mergeCell ref="P30:P33"/>
    <mergeCell ref="Q30:Q33"/>
    <mergeCell ref="A24:A26"/>
    <mergeCell ref="B24:B26"/>
    <mergeCell ref="C24:C26"/>
    <mergeCell ref="L24:L26"/>
    <mergeCell ref="M24:M26"/>
    <mergeCell ref="N24:N26"/>
    <mergeCell ref="O24:O26"/>
    <mergeCell ref="P24:P26"/>
    <mergeCell ref="Q24:Q26"/>
    <mergeCell ref="A18:A23"/>
    <mergeCell ref="B18:B23"/>
    <mergeCell ref="C18:C23"/>
    <mergeCell ref="L18:L23"/>
    <mergeCell ref="M18:M23"/>
    <mergeCell ref="N18:N23"/>
    <mergeCell ref="O18:O23"/>
    <mergeCell ref="P18:P23"/>
    <mergeCell ref="Q18:Q23"/>
    <mergeCell ref="O9:O11"/>
    <mergeCell ref="P9:P11"/>
    <mergeCell ref="Q9:Q11"/>
    <mergeCell ref="A12:A17"/>
    <mergeCell ref="B12:B17"/>
    <mergeCell ref="C12:C17"/>
    <mergeCell ref="L12:L17"/>
    <mergeCell ref="M12:M17"/>
    <mergeCell ref="N12:N17"/>
    <mergeCell ref="O12:O17"/>
    <mergeCell ref="A9:A11"/>
    <mergeCell ref="B9:B11"/>
    <mergeCell ref="C9:C11"/>
    <mergeCell ref="L9:L11"/>
    <mergeCell ref="M9:M11"/>
    <mergeCell ref="N9:N11"/>
    <mergeCell ref="P12:P17"/>
    <mergeCell ref="Q12:Q17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35:K36 H48:K54 H38:K45 H26:K29 H11:K11 H7:K8">
    <cfRule type="cellIs" dxfId="28429" priority="1717" operator="equal">
      <formula>0</formula>
    </cfRule>
  </conditionalFormatting>
  <conditionalFormatting sqref="D36:G36 D51:G51 D54:G54 D39:G45">
    <cfRule type="cellIs" dxfId="28428" priority="1716" operator="equal">
      <formula>0</formula>
    </cfRule>
  </conditionalFormatting>
  <conditionalFormatting sqref="H46:K47">
    <cfRule type="cellIs" dxfId="28427" priority="1715" operator="equal">
      <formula>0</formula>
    </cfRule>
  </conditionalFormatting>
  <conditionalFormatting sqref="F29">
    <cfRule type="cellIs" dxfId="28426" priority="552" operator="equal">
      <formula>0</formula>
    </cfRule>
  </conditionalFormatting>
  <conditionalFormatting sqref="D38:E38 G38">
    <cfRule type="cellIs" dxfId="28425" priority="1696" operator="equal">
      <formula>0</formula>
    </cfRule>
  </conditionalFormatting>
  <conditionalFormatting sqref="D46:G46 D47">
    <cfRule type="cellIs" dxfId="28424" priority="1658" operator="equal">
      <formula>0</formula>
    </cfRule>
  </conditionalFormatting>
  <conditionalFormatting sqref="D46:G46 D47">
    <cfRule type="duplicateValues" dxfId="28423" priority="1659"/>
  </conditionalFormatting>
  <conditionalFormatting sqref="D46:G46 D47">
    <cfRule type="duplicateValues" dxfId="28422" priority="1660"/>
  </conditionalFormatting>
  <conditionalFormatting sqref="D46:G46 D47">
    <cfRule type="duplicateValues" dxfId="28421" priority="1661"/>
  </conditionalFormatting>
  <conditionalFormatting sqref="D46:D47">
    <cfRule type="duplicateValues" dxfId="28420" priority="1662"/>
  </conditionalFormatting>
  <conditionalFormatting sqref="D46:D47">
    <cfRule type="duplicateValues" dxfId="28419" priority="1663"/>
  </conditionalFormatting>
  <conditionalFormatting sqref="D46:G46 D47">
    <cfRule type="duplicateValues" dxfId="28418" priority="1664"/>
  </conditionalFormatting>
  <conditionalFormatting sqref="E46">
    <cfRule type="duplicateValues" dxfId="28417" priority="1665"/>
  </conditionalFormatting>
  <conditionalFormatting sqref="E46">
    <cfRule type="duplicateValues" dxfId="28416" priority="1666"/>
  </conditionalFormatting>
  <conditionalFormatting sqref="E46">
    <cfRule type="duplicateValues" dxfId="28415" priority="1667"/>
  </conditionalFormatting>
  <conditionalFormatting sqref="E46">
    <cfRule type="duplicateValues" dxfId="28414" priority="1668"/>
  </conditionalFormatting>
  <conditionalFormatting sqref="E46">
    <cfRule type="duplicateValues" dxfId="28413" priority="1669"/>
  </conditionalFormatting>
  <conditionalFormatting sqref="E46">
    <cfRule type="duplicateValues" dxfId="28412" priority="1670"/>
  </conditionalFormatting>
  <conditionalFormatting sqref="D46:D47">
    <cfRule type="duplicateValues" dxfId="28411" priority="1671"/>
  </conditionalFormatting>
  <conditionalFormatting sqref="D46:G46 D47">
    <cfRule type="duplicateValues" dxfId="28410" priority="1672"/>
  </conditionalFormatting>
  <conditionalFormatting sqref="D46:G46 D47">
    <cfRule type="duplicateValues" dxfId="28409" priority="1673"/>
  </conditionalFormatting>
  <conditionalFormatting sqref="E46:G46">
    <cfRule type="duplicateValues" dxfId="28408" priority="1674"/>
  </conditionalFormatting>
  <conditionalFormatting sqref="E46:G46">
    <cfRule type="duplicateValues" dxfId="28407" priority="1675"/>
  </conditionalFormatting>
  <conditionalFormatting sqref="E46:G46">
    <cfRule type="duplicateValues" dxfId="28406" priority="1676"/>
  </conditionalFormatting>
  <conditionalFormatting sqref="F38">
    <cfRule type="duplicateValues" dxfId="28405" priority="1649"/>
  </conditionalFormatting>
  <conditionalFormatting sqref="F38">
    <cfRule type="duplicateValues" dxfId="28404" priority="1650"/>
  </conditionalFormatting>
  <conditionalFormatting sqref="F38">
    <cfRule type="duplicateValues" dxfId="28403" priority="1651"/>
  </conditionalFormatting>
  <conditionalFormatting sqref="F38">
    <cfRule type="duplicateValues" dxfId="28402" priority="1652"/>
  </conditionalFormatting>
  <conditionalFormatting sqref="F38">
    <cfRule type="duplicateValues" dxfId="28401" priority="1653"/>
  </conditionalFormatting>
  <conditionalFormatting sqref="F38">
    <cfRule type="duplicateValues" dxfId="28400" priority="1654"/>
  </conditionalFormatting>
  <conditionalFormatting sqref="F38">
    <cfRule type="duplicateValues" dxfId="28399" priority="1655"/>
  </conditionalFormatting>
  <conditionalFormatting sqref="F38">
    <cfRule type="duplicateValues" dxfId="28398" priority="1656"/>
  </conditionalFormatting>
  <conditionalFormatting sqref="F38">
    <cfRule type="duplicateValues" dxfId="28397" priority="1657"/>
  </conditionalFormatting>
  <conditionalFormatting sqref="E47:G47">
    <cfRule type="duplicateValues" dxfId="28396" priority="1633"/>
  </conditionalFormatting>
  <conditionalFormatting sqref="E47:G47">
    <cfRule type="duplicateValues" dxfId="28395" priority="1634"/>
  </conditionalFormatting>
  <conditionalFormatting sqref="E47:G47">
    <cfRule type="duplicateValues" dxfId="28394" priority="1635"/>
  </conditionalFormatting>
  <conditionalFormatting sqref="E47:G47">
    <cfRule type="duplicateValues" dxfId="28393" priority="1636"/>
  </conditionalFormatting>
  <conditionalFormatting sqref="E47">
    <cfRule type="duplicateValues" dxfId="28392" priority="1637"/>
  </conditionalFormatting>
  <conditionalFormatting sqref="E47">
    <cfRule type="duplicateValues" dxfId="28391" priority="1638"/>
  </conditionalFormatting>
  <conditionalFormatting sqref="E47">
    <cfRule type="duplicateValues" dxfId="28390" priority="1639"/>
  </conditionalFormatting>
  <conditionalFormatting sqref="E47">
    <cfRule type="duplicateValues" dxfId="28389" priority="1640"/>
  </conditionalFormatting>
  <conditionalFormatting sqref="E47">
    <cfRule type="duplicateValues" dxfId="28388" priority="1641"/>
  </conditionalFormatting>
  <conditionalFormatting sqref="E47">
    <cfRule type="duplicateValues" dxfId="28387" priority="1642"/>
  </conditionalFormatting>
  <conditionalFormatting sqref="E47:G47">
    <cfRule type="duplicateValues" dxfId="28386" priority="1643"/>
  </conditionalFormatting>
  <conditionalFormatting sqref="E47:G47">
    <cfRule type="duplicateValues" dxfId="28385" priority="1644"/>
  </conditionalFormatting>
  <conditionalFormatting sqref="E47:G47">
    <cfRule type="duplicateValues" dxfId="28384" priority="1645"/>
  </conditionalFormatting>
  <conditionalFormatting sqref="E47:G47">
    <cfRule type="duplicateValues" dxfId="28383" priority="1646"/>
  </conditionalFormatting>
  <conditionalFormatting sqref="E47:G47">
    <cfRule type="duplicateValues" dxfId="28382" priority="1647"/>
  </conditionalFormatting>
  <conditionalFormatting sqref="D6:E6">
    <cfRule type="duplicateValues" dxfId="28381" priority="1595"/>
  </conditionalFormatting>
  <conditionalFormatting sqref="D6:E6">
    <cfRule type="duplicateValues" dxfId="28380" priority="1596"/>
  </conditionalFormatting>
  <conditionalFormatting sqref="D6:E6">
    <cfRule type="duplicateValues" dxfId="28379" priority="1597"/>
  </conditionalFormatting>
  <conditionalFormatting sqref="D6">
    <cfRule type="duplicateValues" dxfId="28378" priority="1598"/>
  </conditionalFormatting>
  <conditionalFormatting sqref="D6">
    <cfRule type="duplicateValues" dxfId="28377" priority="1599"/>
  </conditionalFormatting>
  <conditionalFormatting sqref="D6:E6">
    <cfRule type="duplicateValues" dxfId="28376" priority="1600"/>
  </conditionalFormatting>
  <conditionalFormatting sqref="E6">
    <cfRule type="duplicateValues" dxfId="28375" priority="1601"/>
  </conditionalFormatting>
  <conditionalFormatting sqref="E6">
    <cfRule type="duplicateValues" dxfId="28374" priority="1602"/>
  </conditionalFormatting>
  <conditionalFormatting sqref="E6">
    <cfRule type="duplicateValues" dxfId="28373" priority="1603"/>
  </conditionalFormatting>
  <conditionalFormatting sqref="E6">
    <cfRule type="duplicateValues" dxfId="28372" priority="1604"/>
  </conditionalFormatting>
  <conditionalFormatting sqref="E6">
    <cfRule type="duplicateValues" dxfId="28371" priority="1605"/>
  </conditionalFormatting>
  <conditionalFormatting sqref="E6">
    <cfRule type="duplicateValues" dxfId="28370" priority="1606"/>
  </conditionalFormatting>
  <conditionalFormatting sqref="D6">
    <cfRule type="duplicateValues" dxfId="28369" priority="1607"/>
  </conditionalFormatting>
  <conditionalFormatting sqref="D6:E6">
    <cfRule type="duplicateValues" dxfId="28368" priority="1608"/>
  </conditionalFormatting>
  <conditionalFormatting sqref="D6:E6">
    <cfRule type="duplicateValues" dxfId="28367" priority="1609"/>
  </conditionalFormatting>
  <conditionalFormatting sqref="E6">
    <cfRule type="duplicateValues" dxfId="28366" priority="1610"/>
  </conditionalFormatting>
  <conditionalFormatting sqref="E6">
    <cfRule type="duplicateValues" dxfId="28365" priority="1611"/>
  </conditionalFormatting>
  <conditionalFormatting sqref="E6">
    <cfRule type="duplicateValues" dxfId="28364" priority="1612"/>
  </conditionalFormatting>
  <conditionalFormatting sqref="D9 G9">
    <cfRule type="duplicateValues" dxfId="28363" priority="1562"/>
  </conditionalFormatting>
  <conditionalFormatting sqref="D9 G9">
    <cfRule type="duplicateValues" dxfId="28362" priority="1563"/>
  </conditionalFormatting>
  <conditionalFormatting sqref="D9 G9">
    <cfRule type="duplicateValues" dxfId="28361" priority="1564"/>
  </conditionalFormatting>
  <conditionalFormatting sqref="D9">
    <cfRule type="duplicateValues" dxfId="28360" priority="1565"/>
  </conditionalFormatting>
  <conditionalFormatting sqref="D9">
    <cfRule type="duplicateValues" dxfId="28359" priority="1566"/>
  </conditionalFormatting>
  <conditionalFormatting sqref="D9 G9">
    <cfRule type="duplicateValues" dxfId="28358" priority="1567"/>
  </conditionalFormatting>
  <conditionalFormatting sqref="D9">
    <cfRule type="duplicateValues" dxfId="28357" priority="1568"/>
  </conditionalFormatting>
  <conditionalFormatting sqref="D9 G9">
    <cfRule type="duplicateValues" dxfId="28356" priority="1569"/>
  </conditionalFormatting>
  <conditionalFormatting sqref="D9 G9">
    <cfRule type="duplicateValues" dxfId="28355" priority="1570"/>
  </conditionalFormatting>
  <conditionalFormatting sqref="G9">
    <cfRule type="duplicateValues" dxfId="28354" priority="1571"/>
  </conditionalFormatting>
  <conditionalFormatting sqref="G9">
    <cfRule type="duplicateValues" dxfId="28353" priority="1572"/>
  </conditionalFormatting>
  <conditionalFormatting sqref="G9">
    <cfRule type="duplicateValues" dxfId="28352" priority="1573"/>
  </conditionalFormatting>
  <conditionalFormatting sqref="D7:E7">
    <cfRule type="duplicateValues" dxfId="28351" priority="1525"/>
  </conditionalFormatting>
  <conditionalFormatting sqref="D7:E7">
    <cfRule type="duplicateValues" dxfId="28350" priority="1526"/>
  </conditionalFormatting>
  <conditionalFormatting sqref="D7:E7">
    <cfRule type="duplicateValues" dxfId="28349" priority="1527"/>
  </conditionalFormatting>
  <conditionalFormatting sqref="D7">
    <cfRule type="duplicateValues" dxfId="28348" priority="1528"/>
  </conditionalFormatting>
  <conditionalFormatting sqref="D7">
    <cfRule type="duplicateValues" dxfId="28347" priority="1529"/>
  </conditionalFormatting>
  <conditionalFormatting sqref="D7:E7">
    <cfRule type="duplicateValues" dxfId="28346" priority="1530"/>
  </conditionalFormatting>
  <conditionalFormatting sqref="E7">
    <cfRule type="duplicateValues" dxfId="28345" priority="1531"/>
  </conditionalFormatting>
  <conditionalFormatting sqref="E7">
    <cfRule type="duplicateValues" dxfId="28344" priority="1532"/>
  </conditionalFormatting>
  <conditionalFormatting sqref="E7">
    <cfRule type="duplicateValues" dxfId="28343" priority="1533"/>
  </conditionalFormatting>
  <conditionalFormatting sqref="E7">
    <cfRule type="duplicateValues" dxfId="28342" priority="1534"/>
  </conditionalFormatting>
  <conditionalFormatting sqref="E7">
    <cfRule type="duplicateValues" dxfId="28341" priority="1535"/>
  </conditionalFormatting>
  <conditionalFormatting sqref="E7">
    <cfRule type="duplicateValues" dxfId="28340" priority="1536"/>
  </conditionalFormatting>
  <conditionalFormatting sqref="D7">
    <cfRule type="duplicateValues" dxfId="28339" priority="1537"/>
  </conditionalFormatting>
  <conditionalFormatting sqref="D7:E7">
    <cfRule type="duplicateValues" dxfId="28338" priority="1538"/>
  </conditionalFormatting>
  <conditionalFormatting sqref="D7:E7">
    <cfRule type="duplicateValues" dxfId="28337" priority="1539"/>
  </conditionalFormatting>
  <conditionalFormatting sqref="E7">
    <cfRule type="duplicateValues" dxfId="28336" priority="1540"/>
  </conditionalFormatting>
  <conditionalFormatting sqref="E7">
    <cfRule type="duplicateValues" dxfId="28335" priority="1541"/>
  </conditionalFormatting>
  <conditionalFormatting sqref="E7">
    <cfRule type="duplicateValues" dxfId="28334" priority="1542"/>
  </conditionalFormatting>
  <conditionalFormatting sqref="G8">
    <cfRule type="duplicateValues" dxfId="28333" priority="1477"/>
  </conditionalFormatting>
  <conditionalFormatting sqref="G8">
    <cfRule type="duplicateValues" dxfId="28332" priority="1478"/>
  </conditionalFormatting>
  <conditionalFormatting sqref="G8">
    <cfRule type="duplicateValues" dxfId="28331" priority="1479"/>
  </conditionalFormatting>
  <conditionalFormatting sqref="G8">
    <cfRule type="duplicateValues" dxfId="28330" priority="1480"/>
  </conditionalFormatting>
  <conditionalFormatting sqref="G8">
    <cfRule type="duplicateValues" dxfId="28329" priority="1481"/>
  </conditionalFormatting>
  <conditionalFormatting sqref="G8">
    <cfRule type="duplicateValues" dxfId="28328" priority="1482"/>
  </conditionalFormatting>
  <conditionalFormatting sqref="G8">
    <cfRule type="duplicateValues" dxfId="28327" priority="1483"/>
  </conditionalFormatting>
  <conditionalFormatting sqref="G8">
    <cfRule type="duplicateValues" dxfId="28326" priority="1484"/>
  </conditionalFormatting>
  <conditionalFormatting sqref="G8">
    <cfRule type="duplicateValues" dxfId="28325" priority="1485"/>
  </conditionalFormatting>
  <conditionalFormatting sqref="G6">
    <cfRule type="duplicateValues" dxfId="28324" priority="1467"/>
  </conditionalFormatting>
  <conditionalFormatting sqref="G6">
    <cfRule type="duplicateValues" dxfId="28323" priority="1468"/>
  </conditionalFormatting>
  <conditionalFormatting sqref="G6">
    <cfRule type="duplicateValues" dxfId="28322" priority="1469"/>
  </conditionalFormatting>
  <conditionalFormatting sqref="G6">
    <cfRule type="duplicateValues" dxfId="28321" priority="1470"/>
  </conditionalFormatting>
  <conditionalFormatting sqref="G6">
    <cfRule type="duplicateValues" dxfId="28320" priority="1471"/>
  </conditionalFormatting>
  <conditionalFormatting sqref="G6">
    <cfRule type="duplicateValues" dxfId="28319" priority="1472"/>
  </conditionalFormatting>
  <conditionalFormatting sqref="G6">
    <cfRule type="duplicateValues" dxfId="28318" priority="1473"/>
  </conditionalFormatting>
  <conditionalFormatting sqref="G6">
    <cfRule type="duplicateValues" dxfId="28317" priority="1474"/>
  </conditionalFormatting>
  <conditionalFormatting sqref="G6">
    <cfRule type="duplicateValues" dxfId="28316" priority="1475"/>
  </conditionalFormatting>
  <conditionalFormatting sqref="G7">
    <cfRule type="duplicateValues" dxfId="28315" priority="1447"/>
  </conditionalFormatting>
  <conditionalFormatting sqref="G7">
    <cfRule type="duplicateValues" dxfId="28314" priority="1448"/>
  </conditionalFormatting>
  <conditionalFormatting sqref="G7">
    <cfRule type="duplicateValues" dxfId="28313" priority="1449"/>
  </conditionalFormatting>
  <conditionalFormatting sqref="G7">
    <cfRule type="duplicateValues" dxfId="28312" priority="1450"/>
  </conditionalFormatting>
  <conditionalFormatting sqref="G7">
    <cfRule type="duplicateValues" dxfId="28311" priority="1451"/>
  </conditionalFormatting>
  <conditionalFormatting sqref="G7">
    <cfRule type="duplicateValues" dxfId="28310" priority="1452"/>
  </conditionalFormatting>
  <conditionalFormatting sqref="G7">
    <cfRule type="duplicateValues" dxfId="28309" priority="1453"/>
  </conditionalFormatting>
  <conditionalFormatting sqref="G7">
    <cfRule type="duplicateValues" dxfId="28308" priority="1454"/>
  </conditionalFormatting>
  <conditionalFormatting sqref="G7">
    <cfRule type="duplicateValues" dxfId="28307" priority="1455"/>
  </conditionalFormatting>
  <conditionalFormatting sqref="E22">
    <cfRule type="duplicateValues" dxfId="28306" priority="1417"/>
  </conditionalFormatting>
  <conditionalFormatting sqref="E22">
    <cfRule type="duplicateValues" dxfId="28305" priority="1418"/>
  </conditionalFormatting>
  <conditionalFormatting sqref="E22">
    <cfRule type="duplicateValues" dxfId="28304" priority="1419"/>
  </conditionalFormatting>
  <conditionalFormatting sqref="E22">
    <cfRule type="duplicateValues" dxfId="28303" priority="1420"/>
  </conditionalFormatting>
  <conditionalFormatting sqref="E22">
    <cfRule type="duplicateValues" dxfId="28302" priority="1421"/>
  </conditionalFormatting>
  <conditionalFormatting sqref="E22">
    <cfRule type="duplicateValues" dxfId="28301" priority="1422"/>
  </conditionalFormatting>
  <conditionalFormatting sqref="E22">
    <cfRule type="duplicateValues" dxfId="28300" priority="1423"/>
  </conditionalFormatting>
  <conditionalFormatting sqref="E22">
    <cfRule type="duplicateValues" dxfId="28299" priority="1424"/>
  </conditionalFormatting>
  <conditionalFormatting sqref="E22">
    <cfRule type="duplicateValues" dxfId="28298" priority="1425"/>
  </conditionalFormatting>
  <conditionalFormatting sqref="E8">
    <cfRule type="duplicateValues" dxfId="28297" priority="1407"/>
  </conditionalFormatting>
  <conditionalFormatting sqref="E8">
    <cfRule type="duplicateValues" dxfId="28296" priority="1408"/>
  </conditionalFormatting>
  <conditionalFormatting sqref="E8">
    <cfRule type="duplicateValues" dxfId="28295" priority="1409"/>
  </conditionalFormatting>
  <conditionalFormatting sqref="E8">
    <cfRule type="duplicateValues" dxfId="28294" priority="1410"/>
  </conditionalFormatting>
  <conditionalFormatting sqref="E8">
    <cfRule type="duplicateValues" dxfId="28293" priority="1411"/>
  </conditionalFormatting>
  <conditionalFormatting sqref="E8">
    <cfRule type="duplicateValues" dxfId="28292" priority="1412"/>
  </conditionalFormatting>
  <conditionalFormatting sqref="E8">
    <cfRule type="duplicateValues" dxfId="28291" priority="1413"/>
  </conditionalFormatting>
  <conditionalFormatting sqref="E8">
    <cfRule type="duplicateValues" dxfId="28290" priority="1414"/>
  </conditionalFormatting>
  <conditionalFormatting sqref="E8">
    <cfRule type="duplicateValues" dxfId="28289" priority="1415"/>
  </conditionalFormatting>
  <conditionalFormatting sqref="E19">
    <cfRule type="duplicateValues" dxfId="28288" priority="1397"/>
  </conditionalFormatting>
  <conditionalFormatting sqref="E19">
    <cfRule type="duplicateValues" dxfId="28287" priority="1398"/>
  </conditionalFormatting>
  <conditionalFormatting sqref="E19">
    <cfRule type="duplicateValues" dxfId="28286" priority="1399"/>
  </conditionalFormatting>
  <conditionalFormatting sqref="E19">
    <cfRule type="duplicateValues" dxfId="28285" priority="1400"/>
  </conditionalFormatting>
  <conditionalFormatting sqref="E19">
    <cfRule type="duplicateValues" dxfId="28284" priority="1401"/>
  </conditionalFormatting>
  <conditionalFormatting sqref="E19">
    <cfRule type="duplicateValues" dxfId="28283" priority="1402"/>
  </conditionalFormatting>
  <conditionalFormatting sqref="E19">
    <cfRule type="duplicateValues" dxfId="28282" priority="1403"/>
  </conditionalFormatting>
  <conditionalFormatting sqref="E19">
    <cfRule type="duplicateValues" dxfId="28281" priority="1404"/>
  </conditionalFormatting>
  <conditionalFormatting sqref="E19">
    <cfRule type="duplicateValues" dxfId="28280" priority="1405"/>
  </conditionalFormatting>
  <conditionalFormatting sqref="E9">
    <cfRule type="duplicateValues" dxfId="28279" priority="1387"/>
  </conditionalFormatting>
  <conditionalFormatting sqref="E9">
    <cfRule type="duplicateValues" dxfId="28278" priority="1388"/>
  </conditionalFormatting>
  <conditionalFormatting sqref="E9">
    <cfRule type="duplicateValues" dxfId="28277" priority="1389"/>
  </conditionalFormatting>
  <conditionalFormatting sqref="E9">
    <cfRule type="duplicateValues" dxfId="28276" priority="1390"/>
  </conditionalFormatting>
  <conditionalFormatting sqref="E9">
    <cfRule type="duplicateValues" dxfId="28275" priority="1391"/>
  </conditionalFormatting>
  <conditionalFormatting sqref="E9">
    <cfRule type="duplicateValues" dxfId="28274" priority="1392"/>
  </conditionalFormatting>
  <conditionalFormatting sqref="E9">
    <cfRule type="duplicateValues" dxfId="28273" priority="1393"/>
  </conditionalFormatting>
  <conditionalFormatting sqref="E9">
    <cfRule type="duplicateValues" dxfId="28272" priority="1394"/>
  </conditionalFormatting>
  <conditionalFormatting sqref="E9">
    <cfRule type="duplicateValues" dxfId="28271" priority="1395"/>
  </conditionalFormatting>
  <conditionalFormatting sqref="E10">
    <cfRule type="duplicateValues" dxfId="28270" priority="1377"/>
  </conditionalFormatting>
  <conditionalFormatting sqref="E10">
    <cfRule type="duplicateValues" dxfId="28269" priority="1378"/>
  </conditionalFormatting>
  <conditionalFormatting sqref="E10">
    <cfRule type="duplicateValues" dxfId="28268" priority="1379"/>
  </conditionalFormatting>
  <conditionalFormatting sqref="E10">
    <cfRule type="duplicateValues" dxfId="28267" priority="1380"/>
  </conditionalFormatting>
  <conditionalFormatting sqref="E10">
    <cfRule type="duplicateValues" dxfId="28266" priority="1381"/>
  </conditionalFormatting>
  <conditionalFormatting sqref="E10">
    <cfRule type="duplicateValues" dxfId="28265" priority="1382"/>
  </conditionalFormatting>
  <conditionalFormatting sqref="E10">
    <cfRule type="duplicateValues" dxfId="28264" priority="1383"/>
  </conditionalFormatting>
  <conditionalFormatting sqref="E10">
    <cfRule type="duplicateValues" dxfId="28263" priority="1384"/>
  </conditionalFormatting>
  <conditionalFormatting sqref="E10">
    <cfRule type="duplicateValues" dxfId="28262" priority="1385"/>
  </conditionalFormatting>
  <conditionalFormatting sqref="F19 F8 F10 F22">
    <cfRule type="duplicateValues" dxfId="28261" priority="1367"/>
  </conditionalFormatting>
  <conditionalFormatting sqref="F19 F8 F10 F22">
    <cfRule type="duplicateValues" dxfId="28260" priority="1368"/>
  </conditionalFormatting>
  <conditionalFormatting sqref="F19 F8 F10 F22">
    <cfRule type="duplicateValues" dxfId="28259" priority="1369"/>
  </conditionalFormatting>
  <conditionalFormatting sqref="F8">
    <cfRule type="duplicateValues" dxfId="28258" priority="1370"/>
  </conditionalFormatting>
  <conditionalFormatting sqref="F8">
    <cfRule type="duplicateValues" dxfId="28257" priority="1371"/>
  </conditionalFormatting>
  <conditionalFormatting sqref="F19 F8 F10 F22">
    <cfRule type="duplicateValues" dxfId="28256" priority="1372"/>
  </conditionalFormatting>
  <conditionalFormatting sqref="F8">
    <cfRule type="duplicateValues" dxfId="28255" priority="1373"/>
  </conditionalFormatting>
  <conditionalFormatting sqref="F19 F8 F10 F22">
    <cfRule type="duplicateValues" dxfId="28254" priority="1374"/>
  </conditionalFormatting>
  <conditionalFormatting sqref="F19 F8 F10 F22">
    <cfRule type="duplicateValues" dxfId="28253" priority="1375"/>
  </conditionalFormatting>
  <conditionalFormatting sqref="F6">
    <cfRule type="duplicateValues" dxfId="28252" priority="1357"/>
  </conditionalFormatting>
  <conditionalFormatting sqref="F6">
    <cfRule type="duplicateValues" dxfId="28251" priority="1358"/>
  </conditionalFormatting>
  <conditionalFormatting sqref="F6">
    <cfRule type="duplicateValues" dxfId="28250" priority="1359"/>
  </conditionalFormatting>
  <conditionalFormatting sqref="F6">
    <cfRule type="duplicateValues" dxfId="28249" priority="1360"/>
  </conditionalFormatting>
  <conditionalFormatting sqref="F6">
    <cfRule type="duplicateValues" dxfId="28248" priority="1361"/>
  </conditionalFormatting>
  <conditionalFormatting sqref="F6">
    <cfRule type="duplicateValues" dxfId="28247" priority="1362"/>
  </conditionalFormatting>
  <conditionalFormatting sqref="F6">
    <cfRule type="duplicateValues" dxfId="28246" priority="1363"/>
  </conditionalFormatting>
  <conditionalFormatting sqref="F6">
    <cfRule type="duplicateValues" dxfId="28245" priority="1364"/>
  </conditionalFormatting>
  <conditionalFormatting sqref="F6">
    <cfRule type="duplicateValues" dxfId="28244" priority="1365"/>
  </conditionalFormatting>
  <conditionalFormatting sqref="F9">
    <cfRule type="duplicateValues" dxfId="28243" priority="1336"/>
  </conditionalFormatting>
  <conditionalFormatting sqref="F9">
    <cfRule type="duplicateValues" dxfId="28242" priority="1337"/>
  </conditionalFormatting>
  <conditionalFormatting sqref="F9">
    <cfRule type="duplicateValues" dxfId="28241" priority="1338"/>
  </conditionalFormatting>
  <conditionalFormatting sqref="F9">
    <cfRule type="duplicateValues" dxfId="28240" priority="1339"/>
  </conditionalFormatting>
  <conditionalFormatting sqref="F9">
    <cfRule type="duplicateValues" dxfId="28239" priority="1340"/>
  </conditionalFormatting>
  <conditionalFormatting sqref="F9">
    <cfRule type="duplicateValues" dxfId="28238" priority="1341"/>
  </conditionalFormatting>
  <conditionalFormatting sqref="F9">
    <cfRule type="duplicateValues" dxfId="28237" priority="1342"/>
  </conditionalFormatting>
  <conditionalFormatting sqref="F9">
    <cfRule type="duplicateValues" dxfId="28236" priority="1343"/>
  </conditionalFormatting>
  <conditionalFormatting sqref="F9">
    <cfRule type="duplicateValues" dxfId="28235" priority="1344"/>
  </conditionalFormatting>
  <conditionalFormatting sqref="F7">
    <cfRule type="duplicateValues" dxfId="28234" priority="1327"/>
  </conditionalFormatting>
  <conditionalFormatting sqref="F7">
    <cfRule type="duplicateValues" dxfId="28233" priority="1328"/>
  </conditionalFormatting>
  <conditionalFormatting sqref="F7">
    <cfRule type="duplicateValues" dxfId="28232" priority="1329"/>
  </conditionalFormatting>
  <conditionalFormatting sqref="F7">
    <cfRule type="duplicateValues" dxfId="28231" priority="1330"/>
  </conditionalFormatting>
  <conditionalFormatting sqref="F7">
    <cfRule type="duplicateValues" dxfId="28230" priority="1331"/>
  </conditionalFormatting>
  <conditionalFormatting sqref="F7">
    <cfRule type="duplicateValues" dxfId="28229" priority="1332"/>
  </conditionalFormatting>
  <conditionalFormatting sqref="F7">
    <cfRule type="duplicateValues" dxfId="28228" priority="1333"/>
  </conditionalFormatting>
  <conditionalFormatting sqref="F7">
    <cfRule type="duplicateValues" dxfId="28227" priority="1334"/>
  </conditionalFormatting>
  <conditionalFormatting sqref="F7">
    <cfRule type="duplicateValues" dxfId="28226" priority="1335"/>
  </conditionalFormatting>
  <conditionalFormatting sqref="D17">
    <cfRule type="duplicateValues" dxfId="28225" priority="1297"/>
  </conditionalFormatting>
  <conditionalFormatting sqref="D17">
    <cfRule type="duplicateValues" dxfId="28224" priority="1298"/>
  </conditionalFormatting>
  <conditionalFormatting sqref="D17">
    <cfRule type="duplicateValues" dxfId="28223" priority="1299"/>
  </conditionalFormatting>
  <conditionalFormatting sqref="D17">
    <cfRule type="duplicateValues" dxfId="28222" priority="1300"/>
  </conditionalFormatting>
  <conditionalFormatting sqref="D17">
    <cfRule type="duplicateValues" dxfId="28221" priority="1301"/>
  </conditionalFormatting>
  <conditionalFormatting sqref="D17">
    <cfRule type="duplicateValues" dxfId="28220" priority="1302"/>
  </conditionalFormatting>
  <conditionalFormatting sqref="D17">
    <cfRule type="duplicateValues" dxfId="28219" priority="1303"/>
  </conditionalFormatting>
  <conditionalFormatting sqref="D17">
    <cfRule type="duplicateValues" dxfId="28218" priority="1304"/>
  </conditionalFormatting>
  <conditionalFormatting sqref="D17">
    <cfRule type="duplicateValues" dxfId="28217" priority="1305"/>
  </conditionalFormatting>
  <conditionalFormatting sqref="D16:E16">
    <cfRule type="duplicateValues" dxfId="28216" priority="1259"/>
  </conditionalFormatting>
  <conditionalFormatting sqref="D16:E16">
    <cfRule type="duplicateValues" dxfId="28215" priority="1260"/>
  </conditionalFormatting>
  <conditionalFormatting sqref="D16:E16">
    <cfRule type="duplicateValues" dxfId="28214" priority="1261"/>
  </conditionalFormatting>
  <conditionalFormatting sqref="D16">
    <cfRule type="duplicateValues" dxfId="28213" priority="1262"/>
  </conditionalFormatting>
  <conditionalFormatting sqref="D16">
    <cfRule type="duplicateValues" dxfId="28212" priority="1263"/>
  </conditionalFormatting>
  <conditionalFormatting sqref="D16:E16">
    <cfRule type="duplicateValues" dxfId="28211" priority="1264"/>
  </conditionalFormatting>
  <conditionalFormatting sqref="E16">
    <cfRule type="duplicateValues" dxfId="28210" priority="1265"/>
  </conditionalFormatting>
  <conditionalFormatting sqref="E16">
    <cfRule type="duplicateValues" dxfId="28209" priority="1266"/>
  </conditionalFormatting>
  <conditionalFormatting sqref="E16">
    <cfRule type="duplicateValues" dxfId="28208" priority="1267"/>
  </conditionalFormatting>
  <conditionalFormatting sqref="E16">
    <cfRule type="duplicateValues" dxfId="28207" priority="1268"/>
  </conditionalFormatting>
  <conditionalFormatting sqref="E16">
    <cfRule type="duplicateValues" dxfId="28206" priority="1269"/>
  </conditionalFormatting>
  <conditionalFormatting sqref="E16">
    <cfRule type="duplicateValues" dxfId="28205" priority="1270"/>
  </conditionalFormatting>
  <conditionalFormatting sqref="D16">
    <cfRule type="duplicateValues" dxfId="28204" priority="1271"/>
  </conditionalFormatting>
  <conditionalFormatting sqref="D16:E16">
    <cfRule type="duplicateValues" dxfId="28203" priority="1272"/>
  </conditionalFormatting>
  <conditionalFormatting sqref="D16:E16">
    <cfRule type="duplicateValues" dxfId="28202" priority="1273"/>
  </conditionalFormatting>
  <conditionalFormatting sqref="E16">
    <cfRule type="duplicateValues" dxfId="28201" priority="1274"/>
  </conditionalFormatting>
  <conditionalFormatting sqref="E16">
    <cfRule type="duplicateValues" dxfId="28200" priority="1275"/>
  </conditionalFormatting>
  <conditionalFormatting sqref="E16">
    <cfRule type="duplicateValues" dxfId="28199" priority="1276"/>
  </conditionalFormatting>
  <conditionalFormatting sqref="D18 G18">
    <cfRule type="duplicateValues" dxfId="28198" priority="1245"/>
  </conditionalFormatting>
  <conditionalFormatting sqref="D18 G18">
    <cfRule type="duplicateValues" dxfId="28197" priority="1246"/>
  </conditionalFormatting>
  <conditionalFormatting sqref="D18 G18">
    <cfRule type="duplicateValues" dxfId="28196" priority="1247"/>
  </conditionalFormatting>
  <conditionalFormatting sqref="D18">
    <cfRule type="duplicateValues" dxfId="28195" priority="1248"/>
  </conditionalFormatting>
  <conditionalFormatting sqref="D18">
    <cfRule type="duplicateValues" dxfId="28194" priority="1249"/>
  </conditionalFormatting>
  <conditionalFormatting sqref="D18 G18">
    <cfRule type="duplicateValues" dxfId="28193" priority="1250"/>
  </conditionalFormatting>
  <conditionalFormatting sqref="D18">
    <cfRule type="duplicateValues" dxfId="28192" priority="1251"/>
  </conditionalFormatting>
  <conditionalFormatting sqref="D18 G18">
    <cfRule type="duplicateValues" dxfId="28191" priority="1252"/>
  </conditionalFormatting>
  <conditionalFormatting sqref="D18 G18">
    <cfRule type="duplicateValues" dxfId="28190" priority="1253"/>
  </conditionalFormatting>
  <conditionalFormatting sqref="G18">
    <cfRule type="duplicateValues" dxfId="28189" priority="1254"/>
  </conditionalFormatting>
  <conditionalFormatting sqref="G18">
    <cfRule type="duplicateValues" dxfId="28188" priority="1255"/>
  </conditionalFormatting>
  <conditionalFormatting sqref="G18">
    <cfRule type="duplicateValues" dxfId="28187" priority="1256"/>
  </conditionalFormatting>
  <conditionalFormatting sqref="D11:E11">
    <cfRule type="duplicateValues" dxfId="28186" priority="1227"/>
  </conditionalFormatting>
  <conditionalFormatting sqref="D11:E11">
    <cfRule type="duplicateValues" dxfId="28185" priority="1228"/>
  </conditionalFormatting>
  <conditionalFormatting sqref="D11:E11">
    <cfRule type="duplicateValues" dxfId="28184" priority="1229"/>
  </conditionalFormatting>
  <conditionalFormatting sqref="D11">
    <cfRule type="duplicateValues" dxfId="28183" priority="1230"/>
  </conditionalFormatting>
  <conditionalFormatting sqref="D11">
    <cfRule type="duplicateValues" dxfId="28182" priority="1231"/>
  </conditionalFormatting>
  <conditionalFormatting sqref="D11:E11">
    <cfRule type="duplicateValues" dxfId="28181" priority="1232"/>
  </conditionalFormatting>
  <conditionalFormatting sqref="E11">
    <cfRule type="duplicateValues" dxfId="28180" priority="1233"/>
  </conditionalFormatting>
  <conditionalFormatting sqref="E11">
    <cfRule type="duplicateValues" dxfId="28179" priority="1234"/>
  </conditionalFormatting>
  <conditionalFormatting sqref="E11">
    <cfRule type="duplicateValues" dxfId="28178" priority="1235"/>
  </conditionalFormatting>
  <conditionalFormatting sqref="E11">
    <cfRule type="duplicateValues" dxfId="28177" priority="1236"/>
  </conditionalFormatting>
  <conditionalFormatting sqref="E11">
    <cfRule type="duplicateValues" dxfId="28176" priority="1237"/>
  </conditionalFormatting>
  <conditionalFormatting sqref="E11">
    <cfRule type="duplicateValues" dxfId="28175" priority="1238"/>
  </conditionalFormatting>
  <conditionalFormatting sqref="D11">
    <cfRule type="duplicateValues" dxfId="28174" priority="1239"/>
  </conditionalFormatting>
  <conditionalFormatting sqref="D11:E11">
    <cfRule type="duplicateValues" dxfId="28173" priority="1240"/>
  </conditionalFormatting>
  <conditionalFormatting sqref="D11:E11">
    <cfRule type="duplicateValues" dxfId="28172" priority="1241"/>
  </conditionalFormatting>
  <conditionalFormatting sqref="E11">
    <cfRule type="duplicateValues" dxfId="28171" priority="1242"/>
  </conditionalFormatting>
  <conditionalFormatting sqref="E11">
    <cfRule type="duplicateValues" dxfId="28170" priority="1243"/>
  </conditionalFormatting>
  <conditionalFormatting sqref="E11">
    <cfRule type="duplicateValues" dxfId="28169" priority="1244"/>
  </conditionalFormatting>
  <conditionalFormatting sqref="D12:E12">
    <cfRule type="duplicateValues" dxfId="28168" priority="1208"/>
  </conditionalFormatting>
  <conditionalFormatting sqref="D12:E12">
    <cfRule type="duplicateValues" dxfId="28167" priority="1209"/>
  </conditionalFormatting>
  <conditionalFormatting sqref="D12:E12">
    <cfRule type="duplicateValues" dxfId="28166" priority="1210"/>
  </conditionalFormatting>
  <conditionalFormatting sqref="D12">
    <cfRule type="duplicateValues" dxfId="28165" priority="1211"/>
  </conditionalFormatting>
  <conditionalFormatting sqref="D12">
    <cfRule type="duplicateValues" dxfId="28164" priority="1212"/>
  </conditionalFormatting>
  <conditionalFormatting sqref="D12:E12">
    <cfRule type="duplicateValues" dxfId="28163" priority="1213"/>
  </conditionalFormatting>
  <conditionalFormatting sqref="E12">
    <cfRule type="duplicateValues" dxfId="28162" priority="1214"/>
  </conditionalFormatting>
  <conditionalFormatting sqref="E12">
    <cfRule type="duplicateValues" dxfId="28161" priority="1215"/>
  </conditionalFormatting>
  <conditionalFormatting sqref="E12">
    <cfRule type="duplicateValues" dxfId="28160" priority="1216"/>
  </conditionalFormatting>
  <conditionalFormatting sqref="E12">
    <cfRule type="duplicateValues" dxfId="28159" priority="1217"/>
  </conditionalFormatting>
  <conditionalFormatting sqref="E12">
    <cfRule type="duplicateValues" dxfId="28158" priority="1218"/>
  </conditionalFormatting>
  <conditionalFormatting sqref="E12">
    <cfRule type="duplicateValues" dxfId="28157" priority="1219"/>
  </conditionalFormatting>
  <conditionalFormatting sqref="D12">
    <cfRule type="duplicateValues" dxfId="28156" priority="1220"/>
  </conditionalFormatting>
  <conditionalFormatting sqref="D12:E12">
    <cfRule type="duplicateValues" dxfId="28155" priority="1221"/>
  </conditionalFormatting>
  <conditionalFormatting sqref="D12:E12">
    <cfRule type="duplicateValues" dxfId="28154" priority="1222"/>
  </conditionalFormatting>
  <conditionalFormatting sqref="E12">
    <cfRule type="duplicateValues" dxfId="28153" priority="1223"/>
  </conditionalFormatting>
  <conditionalFormatting sqref="E12">
    <cfRule type="duplicateValues" dxfId="28152" priority="1224"/>
  </conditionalFormatting>
  <conditionalFormatting sqref="E12">
    <cfRule type="duplicateValues" dxfId="28151" priority="1225"/>
  </conditionalFormatting>
  <conditionalFormatting sqref="D13:E13">
    <cfRule type="duplicateValues" dxfId="28150" priority="1189"/>
  </conditionalFormatting>
  <conditionalFormatting sqref="D13:E13">
    <cfRule type="duplicateValues" dxfId="28149" priority="1190"/>
  </conditionalFormatting>
  <conditionalFormatting sqref="D13:E13">
    <cfRule type="duplicateValues" dxfId="28148" priority="1191"/>
  </conditionalFormatting>
  <conditionalFormatting sqref="D13">
    <cfRule type="duplicateValues" dxfId="28147" priority="1192"/>
  </conditionalFormatting>
  <conditionalFormatting sqref="D13">
    <cfRule type="duplicateValues" dxfId="28146" priority="1193"/>
  </conditionalFormatting>
  <conditionalFormatting sqref="D13:E13">
    <cfRule type="duplicateValues" dxfId="28145" priority="1194"/>
  </conditionalFormatting>
  <conditionalFormatting sqref="E13">
    <cfRule type="duplicateValues" dxfId="28144" priority="1195"/>
  </conditionalFormatting>
  <conditionalFormatting sqref="E13">
    <cfRule type="duplicateValues" dxfId="28143" priority="1196"/>
  </conditionalFormatting>
  <conditionalFormatting sqref="E13">
    <cfRule type="duplicateValues" dxfId="28142" priority="1197"/>
  </conditionalFormatting>
  <conditionalFormatting sqref="E13">
    <cfRule type="duplicateValues" dxfId="28141" priority="1198"/>
  </conditionalFormatting>
  <conditionalFormatting sqref="E13">
    <cfRule type="duplicateValues" dxfId="28140" priority="1199"/>
  </conditionalFormatting>
  <conditionalFormatting sqref="E13">
    <cfRule type="duplicateValues" dxfId="28139" priority="1200"/>
  </conditionalFormatting>
  <conditionalFormatting sqref="D13">
    <cfRule type="duplicateValues" dxfId="28138" priority="1201"/>
  </conditionalFormatting>
  <conditionalFormatting sqref="D13:E13">
    <cfRule type="duplicateValues" dxfId="28137" priority="1202"/>
  </conditionalFormatting>
  <conditionalFormatting sqref="D13:E13">
    <cfRule type="duplicateValues" dxfId="28136" priority="1203"/>
  </conditionalFormatting>
  <conditionalFormatting sqref="E13">
    <cfRule type="duplicateValues" dxfId="28135" priority="1204"/>
  </conditionalFormatting>
  <conditionalFormatting sqref="E13">
    <cfRule type="duplicateValues" dxfId="28134" priority="1205"/>
  </conditionalFormatting>
  <conditionalFormatting sqref="E13">
    <cfRule type="duplicateValues" dxfId="28133" priority="1206"/>
  </conditionalFormatting>
  <conditionalFormatting sqref="G17">
    <cfRule type="duplicateValues" dxfId="28132" priority="1179"/>
  </conditionalFormatting>
  <conditionalFormatting sqref="G17">
    <cfRule type="duplicateValues" dxfId="28131" priority="1180"/>
  </conditionalFormatting>
  <conditionalFormatting sqref="G17">
    <cfRule type="duplicateValues" dxfId="28130" priority="1181"/>
  </conditionalFormatting>
  <conditionalFormatting sqref="G17">
    <cfRule type="duplicateValues" dxfId="28129" priority="1182"/>
  </conditionalFormatting>
  <conditionalFormatting sqref="G17">
    <cfRule type="duplicateValues" dxfId="28128" priority="1183"/>
  </conditionalFormatting>
  <conditionalFormatting sqref="G17">
    <cfRule type="duplicateValues" dxfId="28127" priority="1184"/>
  </conditionalFormatting>
  <conditionalFormatting sqref="G17">
    <cfRule type="duplicateValues" dxfId="28126" priority="1185"/>
  </conditionalFormatting>
  <conditionalFormatting sqref="G17">
    <cfRule type="duplicateValues" dxfId="28125" priority="1186"/>
  </conditionalFormatting>
  <conditionalFormatting sqref="G17">
    <cfRule type="duplicateValues" dxfId="28124" priority="1187"/>
  </conditionalFormatting>
  <conditionalFormatting sqref="G16">
    <cfRule type="duplicateValues" dxfId="28123" priority="1159"/>
  </conditionalFormatting>
  <conditionalFormatting sqref="G16">
    <cfRule type="duplicateValues" dxfId="28122" priority="1160"/>
  </conditionalFormatting>
  <conditionalFormatting sqref="G16">
    <cfRule type="duplicateValues" dxfId="28121" priority="1161"/>
  </conditionalFormatting>
  <conditionalFormatting sqref="G16">
    <cfRule type="duplicateValues" dxfId="28120" priority="1162"/>
  </conditionalFormatting>
  <conditionalFormatting sqref="G16">
    <cfRule type="duplicateValues" dxfId="28119" priority="1163"/>
  </conditionalFormatting>
  <conditionalFormatting sqref="G16">
    <cfRule type="duplicateValues" dxfId="28118" priority="1164"/>
  </conditionalFormatting>
  <conditionalFormatting sqref="G16">
    <cfRule type="duplicateValues" dxfId="28117" priority="1165"/>
  </conditionalFormatting>
  <conditionalFormatting sqref="G16">
    <cfRule type="duplicateValues" dxfId="28116" priority="1166"/>
  </conditionalFormatting>
  <conditionalFormatting sqref="G16">
    <cfRule type="duplicateValues" dxfId="28115" priority="1167"/>
  </conditionalFormatting>
  <conditionalFormatting sqref="G11">
    <cfRule type="duplicateValues" dxfId="28114" priority="1149"/>
  </conditionalFormatting>
  <conditionalFormatting sqref="G11">
    <cfRule type="duplicateValues" dxfId="28113" priority="1150"/>
  </conditionalFormatting>
  <conditionalFormatting sqref="G11">
    <cfRule type="duplicateValues" dxfId="28112" priority="1151"/>
  </conditionalFormatting>
  <conditionalFormatting sqref="G11">
    <cfRule type="duplicateValues" dxfId="28111" priority="1152"/>
  </conditionalFormatting>
  <conditionalFormatting sqref="G11">
    <cfRule type="duplicateValues" dxfId="28110" priority="1153"/>
  </conditionalFormatting>
  <conditionalFormatting sqref="G11">
    <cfRule type="duplicateValues" dxfId="28109" priority="1154"/>
  </conditionalFormatting>
  <conditionalFormatting sqref="G11">
    <cfRule type="duplicateValues" dxfId="28108" priority="1155"/>
  </conditionalFormatting>
  <conditionalFormatting sqref="G11">
    <cfRule type="duplicateValues" dxfId="28107" priority="1156"/>
  </conditionalFormatting>
  <conditionalFormatting sqref="G11">
    <cfRule type="duplicateValues" dxfId="28106" priority="1157"/>
  </conditionalFormatting>
  <conditionalFormatting sqref="G12">
    <cfRule type="duplicateValues" dxfId="28105" priority="1139"/>
  </conditionalFormatting>
  <conditionalFormatting sqref="G12">
    <cfRule type="duplicateValues" dxfId="28104" priority="1140"/>
  </conditionalFormatting>
  <conditionalFormatting sqref="G12">
    <cfRule type="duplicateValues" dxfId="28103" priority="1141"/>
  </conditionalFormatting>
  <conditionalFormatting sqref="G12">
    <cfRule type="duplicateValues" dxfId="28102" priority="1142"/>
  </conditionalFormatting>
  <conditionalFormatting sqref="G12">
    <cfRule type="duplicateValues" dxfId="28101" priority="1143"/>
  </conditionalFormatting>
  <conditionalFormatting sqref="G12">
    <cfRule type="duplicateValues" dxfId="28100" priority="1144"/>
  </conditionalFormatting>
  <conditionalFormatting sqref="G12">
    <cfRule type="duplicateValues" dxfId="28099" priority="1145"/>
  </conditionalFormatting>
  <conditionalFormatting sqref="G12">
    <cfRule type="duplicateValues" dxfId="28098" priority="1146"/>
  </conditionalFormatting>
  <conditionalFormatting sqref="G12">
    <cfRule type="duplicateValues" dxfId="28097" priority="1147"/>
  </conditionalFormatting>
  <conditionalFormatting sqref="G13">
    <cfRule type="duplicateValues" dxfId="28096" priority="1129"/>
  </conditionalFormatting>
  <conditionalFormatting sqref="G13">
    <cfRule type="duplicateValues" dxfId="28095" priority="1130"/>
  </conditionalFormatting>
  <conditionalFormatting sqref="G13">
    <cfRule type="duplicateValues" dxfId="28094" priority="1131"/>
  </conditionalFormatting>
  <conditionalFormatting sqref="G13">
    <cfRule type="duplicateValues" dxfId="28093" priority="1132"/>
  </conditionalFormatting>
  <conditionalFormatting sqref="G13">
    <cfRule type="duplicateValues" dxfId="28092" priority="1133"/>
  </conditionalFormatting>
  <conditionalFormatting sqref="G13">
    <cfRule type="duplicateValues" dxfId="28091" priority="1134"/>
  </conditionalFormatting>
  <conditionalFormatting sqref="G13">
    <cfRule type="duplicateValues" dxfId="28090" priority="1135"/>
  </conditionalFormatting>
  <conditionalFormatting sqref="G13">
    <cfRule type="duplicateValues" dxfId="28089" priority="1136"/>
  </conditionalFormatting>
  <conditionalFormatting sqref="G13">
    <cfRule type="duplicateValues" dxfId="28088" priority="1137"/>
  </conditionalFormatting>
  <conditionalFormatting sqref="E17">
    <cfRule type="duplicateValues" dxfId="28087" priority="1119"/>
  </conditionalFormatting>
  <conditionalFormatting sqref="E17">
    <cfRule type="duplicateValues" dxfId="28086" priority="1120"/>
  </conditionalFormatting>
  <conditionalFormatting sqref="E17">
    <cfRule type="duplicateValues" dxfId="28085" priority="1121"/>
  </conditionalFormatting>
  <conditionalFormatting sqref="E17">
    <cfRule type="duplicateValues" dxfId="28084" priority="1122"/>
  </conditionalFormatting>
  <conditionalFormatting sqref="E17">
    <cfRule type="duplicateValues" dxfId="28083" priority="1123"/>
  </conditionalFormatting>
  <conditionalFormatting sqref="E17">
    <cfRule type="duplicateValues" dxfId="28082" priority="1124"/>
  </conditionalFormatting>
  <conditionalFormatting sqref="E17">
    <cfRule type="duplicateValues" dxfId="28081" priority="1125"/>
  </conditionalFormatting>
  <conditionalFormatting sqref="E17">
    <cfRule type="duplicateValues" dxfId="28080" priority="1126"/>
  </conditionalFormatting>
  <conditionalFormatting sqref="E17">
    <cfRule type="duplicateValues" dxfId="28079" priority="1127"/>
  </conditionalFormatting>
  <conditionalFormatting sqref="E18">
    <cfRule type="duplicateValues" dxfId="28078" priority="1109"/>
  </conditionalFormatting>
  <conditionalFormatting sqref="E18">
    <cfRule type="duplicateValues" dxfId="28077" priority="1110"/>
  </conditionalFormatting>
  <conditionalFormatting sqref="E18">
    <cfRule type="duplicateValues" dxfId="28076" priority="1111"/>
  </conditionalFormatting>
  <conditionalFormatting sqref="E18">
    <cfRule type="duplicateValues" dxfId="28075" priority="1112"/>
  </conditionalFormatting>
  <conditionalFormatting sqref="E18">
    <cfRule type="duplicateValues" dxfId="28074" priority="1113"/>
  </conditionalFormatting>
  <conditionalFormatting sqref="E18">
    <cfRule type="duplicateValues" dxfId="28073" priority="1114"/>
  </conditionalFormatting>
  <conditionalFormatting sqref="E18">
    <cfRule type="duplicateValues" dxfId="28072" priority="1115"/>
  </conditionalFormatting>
  <conditionalFormatting sqref="E18">
    <cfRule type="duplicateValues" dxfId="28071" priority="1116"/>
  </conditionalFormatting>
  <conditionalFormatting sqref="E18">
    <cfRule type="duplicateValues" dxfId="28070" priority="1117"/>
  </conditionalFormatting>
  <conditionalFormatting sqref="F17">
    <cfRule type="duplicateValues" dxfId="28069" priority="1099"/>
  </conditionalFormatting>
  <conditionalFormatting sqref="F17">
    <cfRule type="duplicateValues" dxfId="28068" priority="1100"/>
  </conditionalFormatting>
  <conditionalFormatting sqref="F17">
    <cfRule type="duplicateValues" dxfId="28067" priority="1101"/>
  </conditionalFormatting>
  <conditionalFormatting sqref="F17">
    <cfRule type="duplicateValues" dxfId="28066" priority="1102"/>
  </conditionalFormatting>
  <conditionalFormatting sqref="F17">
    <cfRule type="duplicateValues" dxfId="28065" priority="1103"/>
  </conditionalFormatting>
  <conditionalFormatting sqref="F17">
    <cfRule type="duplicateValues" dxfId="28064" priority="1104"/>
  </conditionalFormatting>
  <conditionalFormatting sqref="F17">
    <cfRule type="duplicateValues" dxfId="28063" priority="1105"/>
  </conditionalFormatting>
  <conditionalFormatting sqref="F17">
    <cfRule type="duplicateValues" dxfId="28062" priority="1106"/>
  </conditionalFormatting>
  <conditionalFormatting sqref="F17">
    <cfRule type="duplicateValues" dxfId="28061" priority="1107"/>
  </conditionalFormatting>
  <conditionalFormatting sqref="F16">
    <cfRule type="duplicateValues" dxfId="28060" priority="1079"/>
  </conditionalFormatting>
  <conditionalFormatting sqref="F16">
    <cfRule type="duplicateValues" dxfId="28059" priority="1080"/>
  </conditionalFormatting>
  <conditionalFormatting sqref="F16">
    <cfRule type="duplicateValues" dxfId="28058" priority="1081"/>
  </conditionalFormatting>
  <conditionalFormatting sqref="F16">
    <cfRule type="duplicateValues" dxfId="28057" priority="1082"/>
  </conditionalFormatting>
  <conditionalFormatting sqref="F16">
    <cfRule type="duplicateValues" dxfId="28056" priority="1083"/>
  </conditionalFormatting>
  <conditionalFormatting sqref="F16">
    <cfRule type="duplicateValues" dxfId="28055" priority="1084"/>
  </conditionalFormatting>
  <conditionalFormatting sqref="F16">
    <cfRule type="duplicateValues" dxfId="28054" priority="1085"/>
  </conditionalFormatting>
  <conditionalFormatting sqref="F16">
    <cfRule type="duplicateValues" dxfId="28053" priority="1086"/>
  </conditionalFormatting>
  <conditionalFormatting sqref="F16">
    <cfRule type="duplicateValues" dxfId="28052" priority="1087"/>
  </conditionalFormatting>
  <conditionalFormatting sqref="F18">
    <cfRule type="duplicateValues" dxfId="28051" priority="1068"/>
  </conditionalFormatting>
  <conditionalFormatting sqref="F18">
    <cfRule type="duplicateValues" dxfId="28050" priority="1069"/>
  </conditionalFormatting>
  <conditionalFormatting sqref="F18">
    <cfRule type="duplicateValues" dxfId="28049" priority="1070"/>
  </conditionalFormatting>
  <conditionalFormatting sqref="F18">
    <cfRule type="duplicateValues" dxfId="28048" priority="1071"/>
  </conditionalFormatting>
  <conditionalFormatting sqref="F18">
    <cfRule type="duplicateValues" dxfId="28047" priority="1072"/>
  </conditionalFormatting>
  <conditionalFormatting sqref="F18">
    <cfRule type="duplicateValues" dxfId="28046" priority="1073"/>
  </conditionalFormatting>
  <conditionalFormatting sqref="F18">
    <cfRule type="duplicateValues" dxfId="28045" priority="1074"/>
  </conditionalFormatting>
  <conditionalFormatting sqref="F18">
    <cfRule type="duplicateValues" dxfId="28044" priority="1075"/>
  </conditionalFormatting>
  <conditionalFormatting sqref="F18">
    <cfRule type="duplicateValues" dxfId="28043" priority="1076"/>
  </conditionalFormatting>
  <conditionalFormatting sqref="F11">
    <cfRule type="duplicateValues" dxfId="28042" priority="1059"/>
  </conditionalFormatting>
  <conditionalFormatting sqref="F11">
    <cfRule type="duplicateValues" dxfId="28041" priority="1060"/>
  </conditionalFormatting>
  <conditionalFormatting sqref="F11">
    <cfRule type="duplicateValues" dxfId="28040" priority="1061"/>
  </conditionalFormatting>
  <conditionalFormatting sqref="F11">
    <cfRule type="duplicateValues" dxfId="28039" priority="1062"/>
  </conditionalFormatting>
  <conditionalFormatting sqref="F11">
    <cfRule type="duplicateValues" dxfId="28038" priority="1063"/>
  </conditionalFormatting>
  <conditionalFormatting sqref="F11">
    <cfRule type="duplicateValues" dxfId="28037" priority="1064"/>
  </conditionalFormatting>
  <conditionalFormatting sqref="F11">
    <cfRule type="duplicateValues" dxfId="28036" priority="1065"/>
  </conditionalFormatting>
  <conditionalFormatting sqref="F11">
    <cfRule type="duplicateValues" dxfId="28035" priority="1066"/>
  </conditionalFormatting>
  <conditionalFormatting sqref="F11">
    <cfRule type="duplicateValues" dxfId="28034" priority="1067"/>
  </conditionalFormatting>
  <conditionalFormatting sqref="F12">
    <cfRule type="duplicateValues" dxfId="28033" priority="1049"/>
  </conditionalFormatting>
  <conditionalFormatting sqref="F12">
    <cfRule type="duplicateValues" dxfId="28032" priority="1050"/>
  </conditionalFormatting>
  <conditionalFormatting sqref="F12">
    <cfRule type="duplicateValues" dxfId="28031" priority="1051"/>
  </conditionalFormatting>
  <conditionalFormatting sqref="F12">
    <cfRule type="duplicateValues" dxfId="28030" priority="1052"/>
  </conditionalFormatting>
  <conditionalFormatting sqref="F12">
    <cfRule type="duplicateValues" dxfId="28029" priority="1053"/>
  </conditionalFormatting>
  <conditionalFormatting sqref="F12">
    <cfRule type="duplicateValues" dxfId="28028" priority="1054"/>
  </conditionalFormatting>
  <conditionalFormatting sqref="F12">
    <cfRule type="duplicateValues" dxfId="28027" priority="1055"/>
  </conditionalFormatting>
  <conditionalFormatting sqref="F12">
    <cfRule type="duplicateValues" dxfId="28026" priority="1056"/>
  </conditionalFormatting>
  <conditionalFormatting sqref="F12">
    <cfRule type="duplicateValues" dxfId="28025" priority="1057"/>
  </conditionalFormatting>
  <conditionalFormatting sqref="F13">
    <cfRule type="duplicateValues" dxfId="28024" priority="1039"/>
  </conditionalFormatting>
  <conditionalFormatting sqref="F13">
    <cfRule type="duplicateValues" dxfId="28023" priority="1040"/>
  </conditionalFormatting>
  <conditionalFormatting sqref="F13">
    <cfRule type="duplicateValues" dxfId="28022" priority="1041"/>
  </conditionalFormatting>
  <conditionalFormatting sqref="F13">
    <cfRule type="duplicateValues" dxfId="28021" priority="1042"/>
  </conditionalFormatting>
  <conditionalFormatting sqref="F13">
    <cfRule type="duplicateValues" dxfId="28020" priority="1043"/>
  </conditionalFormatting>
  <conditionalFormatting sqref="F13">
    <cfRule type="duplicateValues" dxfId="28019" priority="1044"/>
  </conditionalFormatting>
  <conditionalFormatting sqref="F13">
    <cfRule type="duplicateValues" dxfId="28018" priority="1045"/>
  </conditionalFormatting>
  <conditionalFormatting sqref="F13">
    <cfRule type="duplicateValues" dxfId="28017" priority="1046"/>
  </conditionalFormatting>
  <conditionalFormatting sqref="F13">
    <cfRule type="duplicateValues" dxfId="28016" priority="1047"/>
  </conditionalFormatting>
  <conditionalFormatting sqref="D27">
    <cfRule type="duplicateValues" dxfId="28015" priority="1029"/>
  </conditionalFormatting>
  <conditionalFormatting sqref="D27">
    <cfRule type="duplicateValues" dxfId="28014" priority="1030"/>
  </conditionalFormatting>
  <conditionalFormatting sqref="D27">
    <cfRule type="duplicateValues" dxfId="28013" priority="1031"/>
  </conditionalFormatting>
  <conditionalFormatting sqref="D27">
    <cfRule type="duplicateValues" dxfId="28012" priority="1032"/>
  </conditionalFormatting>
  <conditionalFormatting sqref="D27">
    <cfRule type="duplicateValues" dxfId="28011" priority="1033"/>
  </conditionalFormatting>
  <conditionalFormatting sqref="D27">
    <cfRule type="duplicateValues" dxfId="28010" priority="1034"/>
  </conditionalFormatting>
  <conditionalFormatting sqref="D27">
    <cfRule type="duplicateValues" dxfId="28009" priority="1035"/>
  </conditionalFormatting>
  <conditionalFormatting sqref="D27">
    <cfRule type="duplicateValues" dxfId="28008" priority="1036"/>
  </conditionalFormatting>
  <conditionalFormatting sqref="D27">
    <cfRule type="duplicateValues" dxfId="28007" priority="1037"/>
  </conditionalFormatting>
  <conditionalFormatting sqref="D23:E23">
    <cfRule type="duplicateValues" dxfId="28006" priority="1010"/>
  </conditionalFormatting>
  <conditionalFormatting sqref="D23:E23">
    <cfRule type="duplicateValues" dxfId="28005" priority="1011"/>
  </conditionalFormatting>
  <conditionalFormatting sqref="D23:E23">
    <cfRule type="duplicateValues" dxfId="28004" priority="1012"/>
  </conditionalFormatting>
  <conditionalFormatting sqref="D23">
    <cfRule type="duplicateValues" dxfId="28003" priority="1013"/>
  </conditionalFormatting>
  <conditionalFormatting sqref="D23">
    <cfRule type="duplicateValues" dxfId="28002" priority="1014"/>
  </conditionalFormatting>
  <conditionalFormatting sqref="D23:E23">
    <cfRule type="duplicateValues" dxfId="28001" priority="1015"/>
  </conditionalFormatting>
  <conditionalFormatting sqref="E23">
    <cfRule type="duplicateValues" dxfId="28000" priority="1016"/>
  </conditionalFormatting>
  <conditionalFormatting sqref="E23">
    <cfRule type="duplicateValues" dxfId="27999" priority="1017"/>
  </conditionalFormatting>
  <conditionalFormatting sqref="E23">
    <cfRule type="duplicateValues" dxfId="27998" priority="1018"/>
  </conditionalFormatting>
  <conditionalFormatting sqref="E23">
    <cfRule type="duplicateValues" dxfId="27997" priority="1019"/>
  </conditionalFormatting>
  <conditionalFormatting sqref="E23">
    <cfRule type="duplicateValues" dxfId="27996" priority="1020"/>
  </conditionalFormatting>
  <conditionalFormatting sqref="E23">
    <cfRule type="duplicateValues" dxfId="27995" priority="1021"/>
  </conditionalFormatting>
  <conditionalFormatting sqref="D23">
    <cfRule type="duplicateValues" dxfId="27994" priority="1022"/>
  </conditionalFormatting>
  <conditionalFormatting sqref="D23:E23">
    <cfRule type="duplicateValues" dxfId="27993" priority="1023"/>
  </conditionalFormatting>
  <conditionalFormatting sqref="D23:E23">
    <cfRule type="duplicateValues" dxfId="27992" priority="1024"/>
  </conditionalFormatting>
  <conditionalFormatting sqref="E23">
    <cfRule type="duplicateValues" dxfId="27991" priority="1025"/>
  </conditionalFormatting>
  <conditionalFormatting sqref="E23">
    <cfRule type="duplicateValues" dxfId="27990" priority="1026"/>
  </conditionalFormatting>
  <conditionalFormatting sqref="E23">
    <cfRule type="duplicateValues" dxfId="27989" priority="1027"/>
  </conditionalFormatting>
  <conditionalFormatting sqref="D26:E26">
    <cfRule type="duplicateValues" dxfId="27988" priority="991"/>
  </conditionalFormatting>
  <conditionalFormatting sqref="D26:E26">
    <cfRule type="duplicateValues" dxfId="27987" priority="992"/>
  </conditionalFormatting>
  <conditionalFormatting sqref="D26:E26">
    <cfRule type="duplicateValues" dxfId="27986" priority="993"/>
  </conditionalFormatting>
  <conditionalFormatting sqref="D26">
    <cfRule type="duplicateValues" dxfId="27985" priority="994"/>
  </conditionalFormatting>
  <conditionalFormatting sqref="D26">
    <cfRule type="duplicateValues" dxfId="27984" priority="995"/>
  </conditionalFormatting>
  <conditionalFormatting sqref="D26:E26">
    <cfRule type="duplicateValues" dxfId="27983" priority="996"/>
  </conditionalFormatting>
  <conditionalFormatting sqref="E26">
    <cfRule type="duplicateValues" dxfId="27982" priority="997"/>
  </conditionalFormatting>
  <conditionalFormatting sqref="E26">
    <cfRule type="duplicateValues" dxfId="27981" priority="998"/>
  </conditionalFormatting>
  <conditionalFormatting sqref="E26">
    <cfRule type="duplicateValues" dxfId="27980" priority="999"/>
  </conditionalFormatting>
  <conditionalFormatting sqref="E26">
    <cfRule type="duplicateValues" dxfId="27979" priority="1000"/>
  </conditionalFormatting>
  <conditionalFormatting sqref="E26">
    <cfRule type="duplicateValues" dxfId="27978" priority="1001"/>
  </conditionalFormatting>
  <conditionalFormatting sqref="E26">
    <cfRule type="duplicateValues" dxfId="27977" priority="1002"/>
  </conditionalFormatting>
  <conditionalFormatting sqref="D26">
    <cfRule type="duplicateValues" dxfId="27976" priority="1003"/>
  </conditionalFormatting>
  <conditionalFormatting sqref="D26:E26">
    <cfRule type="duplicateValues" dxfId="27975" priority="1004"/>
  </conditionalFormatting>
  <conditionalFormatting sqref="D26:E26">
    <cfRule type="duplicateValues" dxfId="27974" priority="1005"/>
  </conditionalFormatting>
  <conditionalFormatting sqref="E26">
    <cfRule type="duplicateValues" dxfId="27973" priority="1006"/>
  </conditionalFormatting>
  <conditionalFormatting sqref="E26">
    <cfRule type="duplicateValues" dxfId="27972" priority="1007"/>
  </conditionalFormatting>
  <conditionalFormatting sqref="E26">
    <cfRule type="duplicateValues" dxfId="27971" priority="1008"/>
  </conditionalFormatting>
  <conditionalFormatting sqref="D28 G28">
    <cfRule type="duplicateValues" dxfId="27970" priority="977"/>
  </conditionalFormatting>
  <conditionalFormatting sqref="D28 G28">
    <cfRule type="duplicateValues" dxfId="27969" priority="978"/>
  </conditionalFormatting>
  <conditionalFormatting sqref="D28 G28">
    <cfRule type="duplicateValues" dxfId="27968" priority="979"/>
  </conditionalFormatting>
  <conditionalFormatting sqref="D28">
    <cfRule type="duplicateValues" dxfId="27967" priority="980"/>
  </conditionalFormatting>
  <conditionalFormatting sqref="D28">
    <cfRule type="duplicateValues" dxfId="27966" priority="981"/>
  </conditionalFormatting>
  <conditionalFormatting sqref="D28 G28">
    <cfRule type="duplicateValues" dxfId="27965" priority="982"/>
  </conditionalFormatting>
  <conditionalFormatting sqref="D28">
    <cfRule type="duplicateValues" dxfId="27964" priority="983"/>
  </conditionalFormatting>
  <conditionalFormatting sqref="D28 G28">
    <cfRule type="duplicateValues" dxfId="27963" priority="984"/>
  </conditionalFormatting>
  <conditionalFormatting sqref="D28 G28">
    <cfRule type="duplicateValues" dxfId="27962" priority="985"/>
  </conditionalFormatting>
  <conditionalFormatting sqref="G28">
    <cfRule type="duplicateValues" dxfId="27961" priority="986"/>
  </conditionalFormatting>
  <conditionalFormatting sqref="G28">
    <cfRule type="duplicateValues" dxfId="27960" priority="987"/>
  </conditionalFormatting>
  <conditionalFormatting sqref="G28">
    <cfRule type="duplicateValues" dxfId="27959" priority="988"/>
  </conditionalFormatting>
  <conditionalFormatting sqref="D24:E24">
    <cfRule type="duplicateValues" dxfId="27958" priority="959"/>
  </conditionalFormatting>
  <conditionalFormatting sqref="D24:E24">
    <cfRule type="duplicateValues" dxfId="27957" priority="960"/>
  </conditionalFormatting>
  <conditionalFormatting sqref="D24:E24">
    <cfRule type="duplicateValues" dxfId="27956" priority="961"/>
  </conditionalFormatting>
  <conditionalFormatting sqref="D24">
    <cfRule type="duplicateValues" dxfId="27955" priority="962"/>
  </conditionalFormatting>
  <conditionalFormatting sqref="D24">
    <cfRule type="duplicateValues" dxfId="27954" priority="963"/>
  </conditionalFormatting>
  <conditionalFormatting sqref="D24:E24">
    <cfRule type="duplicateValues" dxfId="27953" priority="964"/>
  </conditionalFormatting>
  <conditionalFormatting sqref="E24">
    <cfRule type="duplicateValues" dxfId="27952" priority="965"/>
  </conditionalFormatting>
  <conditionalFormatting sqref="E24">
    <cfRule type="duplicateValues" dxfId="27951" priority="966"/>
  </conditionalFormatting>
  <conditionalFormatting sqref="E24">
    <cfRule type="duplicateValues" dxfId="27950" priority="967"/>
  </conditionalFormatting>
  <conditionalFormatting sqref="E24">
    <cfRule type="duplicateValues" dxfId="27949" priority="968"/>
  </conditionalFormatting>
  <conditionalFormatting sqref="E24">
    <cfRule type="duplicateValues" dxfId="27948" priority="969"/>
  </conditionalFormatting>
  <conditionalFormatting sqref="E24">
    <cfRule type="duplicateValues" dxfId="27947" priority="970"/>
  </conditionalFormatting>
  <conditionalFormatting sqref="D24">
    <cfRule type="duplicateValues" dxfId="27946" priority="971"/>
  </conditionalFormatting>
  <conditionalFormatting sqref="D24:E24">
    <cfRule type="duplicateValues" dxfId="27945" priority="972"/>
  </conditionalFormatting>
  <conditionalFormatting sqref="D24:E24">
    <cfRule type="duplicateValues" dxfId="27944" priority="973"/>
  </conditionalFormatting>
  <conditionalFormatting sqref="E24">
    <cfRule type="duplicateValues" dxfId="27943" priority="974"/>
  </conditionalFormatting>
  <conditionalFormatting sqref="E24">
    <cfRule type="duplicateValues" dxfId="27942" priority="975"/>
  </conditionalFormatting>
  <conditionalFormatting sqref="E24">
    <cfRule type="duplicateValues" dxfId="27941" priority="976"/>
  </conditionalFormatting>
  <conditionalFormatting sqref="D25:E25">
    <cfRule type="duplicateValues" dxfId="27940" priority="940"/>
  </conditionalFormatting>
  <conditionalFormatting sqref="D25:E25">
    <cfRule type="duplicateValues" dxfId="27939" priority="941"/>
  </conditionalFormatting>
  <conditionalFormatting sqref="D25:E25">
    <cfRule type="duplicateValues" dxfId="27938" priority="942"/>
  </conditionalFormatting>
  <conditionalFormatting sqref="D25">
    <cfRule type="duplicateValues" dxfId="27937" priority="943"/>
  </conditionalFormatting>
  <conditionalFormatting sqref="D25">
    <cfRule type="duplicateValues" dxfId="27936" priority="944"/>
  </conditionalFormatting>
  <conditionalFormatting sqref="D25:E25">
    <cfRule type="duplicateValues" dxfId="27935" priority="945"/>
  </conditionalFormatting>
  <conditionalFormatting sqref="E25">
    <cfRule type="duplicateValues" dxfId="27934" priority="946"/>
  </conditionalFormatting>
  <conditionalFormatting sqref="E25">
    <cfRule type="duplicateValues" dxfId="27933" priority="947"/>
  </conditionalFormatting>
  <conditionalFormatting sqref="E25">
    <cfRule type="duplicateValues" dxfId="27932" priority="948"/>
  </conditionalFormatting>
  <conditionalFormatting sqref="E25">
    <cfRule type="duplicateValues" dxfId="27931" priority="949"/>
  </conditionalFormatting>
  <conditionalFormatting sqref="E25">
    <cfRule type="duplicateValues" dxfId="27930" priority="950"/>
  </conditionalFormatting>
  <conditionalFormatting sqref="E25">
    <cfRule type="duplicateValues" dxfId="27929" priority="951"/>
  </conditionalFormatting>
  <conditionalFormatting sqref="D25">
    <cfRule type="duplicateValues" dxfId="27928" priority="952"/>
  </conditionalFormatting>
  <conditionalFormatting sqref="D25:E25">
    <cfRule type="duplicateValues" dxfId="27927" priority="953"/>
  </conditionalFormatting>
  <conditionalFormatting sqref="D25:E25">
    <cfRule type="duplicateValues" dxfId="27926" priority="954"/>
  </conditionalFormatting>
  <conditionalFormatting sqref="E25">
    <cfRule type="duplicateValues" dxfId="27925" priority="955"/>
  </conditionalFormatting>
  <conditionalFormatting sqref="E25">
    <cfRule type="duplicateValues" dxfId="27924" priority="956"/>
  </conditionalFormatting>
  <conditionalFormatting sqref="E25">
    <cfRule type="duplicateValues" dxfId="27923" priority="957"/>
  </conditionalFormatting>
  <conditionalFormatting sqref="G27">
    <cfRule type="duplicateValues" dxfId="27922" priority="911"/>
  </conditionalFormatting>
  <conditionalFormatting sqref="G27">
    <cfRule type="duplicateValues" dxfId="27921" priority="912"/>
  </conditionalFormatting>
  <conditionalFormatting sqref="G27">
    <cfRule type="duplicateValues" dxfId="27920" priority="913"/>
  </conditionalFormatting>
  <conditionalFormatting sqref="G27">
    <cfRule type="duplicateValues" dxfId="27919" priority="914"/>
  </conditionalFormatting>
  <conditionalFormatting sqref="G27">
    <cfRule type="duplicateValues" dxfId="27918" priority="915"/>
  </conditionalFormatting>
  <conditionalFormatting sqref="G27">
    <cfRule type="duplicateValues" dxfId="27917" priority="916"/>
  </conditionalFormatting>
  <conditionalFormatting sqref="G27">
    <cfRule type="duplicateValues" dxfId="27916" priority="917"/>
  </conditionalFormatting>
  <conditionalFormatting sqref="G27">
    <cfRule type="duplicateValues" dxfId="27915" priority="918"/>
  </conditionalFormatting>
  <conditionalFormatting sqref="G27">
    <cfRule type="duplicateValues" dxfId="27914" priority="919"/>
  </conditionalFormatting>
  <conditionalFormatting sqref="G23">
    <cfRule type="duplicateValues" dxfId="27913" priority="901"/>
  </conditionalFormatting>
  <conditionalFormatting sqref="G23">
    <cfRule type="duplicateValues" dxfId="27912" priority="902"/>
  </conditionalFormatting>
  <conditionalFormatting sqref="G23">
    <cfRule type="duplicateValues" dxfId="27911" priority="903"/>
  </conditionalFormatting>
  <conditionalFormatting sqref="G23">
    <cfRule type="duplicateValues" dxfId="27910" priority="904"/>
  </conditionalFormatting>
  <conditionalFormatting sqref="G23">
    <cfRule type="duplicateValues" dxfId="27909" priority="905"/>
  </conditionalFormatting>
  <conditionalFormatting sqref="G23">
    <cfRule type="duplicateValues" dxfId="27908" priority="906"/>
  </conditionalFormatting>
  <conditionalFormatting sqref="G23">
    <cfRule type="duplicateValues" dxfId="27907" priority="907"/>
  </conditionalFormatting>
  <conditionalFormatting sqref="G23">
    <cfRule type="duplicateValues" dxfId="27906" priority="908"/>
  </conditionalFormatting>
  <conditionalFormatting sqref="G23">
    <cfRule type="duplicateValues" dxfId="27905" priority="909"/>
  </conditionalFormatting>
  <conditionalFormatting sqref="G26">
    <cfRule type="duplicateValues" dxfId="27904" priority="891"/>
  </conditionalFormatting>
  <conditionalFormatting sqref="G26">
    <cfRule type="duplicateValues" dxfId="27903" priority="892"/>
  </conditionalFormatting>
  <conditionalFormatting sqref="G26">
    <cfRule type="duplicateValues" dxfId="27902" priority="893"/>
  </conditionalFormatting>
  <conditionalFormatting sqref="G26">
    <cfRule type="duplicateValues" dxfId="27901" priority="894"/>
  </conditionalFormatting>
  <conditionalFormatting sqref="G26">
    <cfRule type="duplicateValues" dxfId="27900" priority="895"/>
  </conditionalFormatting>
  <conditionalFormatting sqref="G26">
    <cfRule type="duplicateValues" dxfId="27899" priority="896"/>
  </conditionalFormatting>
  <conditionalFormatting sqref="G26">
    <cfRule type="duplicateValues" dxfId="27898" priority="897"/>
  </conditionalFormatting>
  <conditionalFormatting sqref="G26">
    <cfRule type="duplicateValues" dxfId="27897" priority="898"/>
  </conditionalFormatting>
  <conditionalFormatting sqref="G26">
    <cfRule type="duplicateValues" dxfId="27896" priority="899"/>
  </conditionalFormatting>
  <conditionalFormatting sqref="G24">
    <cfRule type="duplicateValues" dxfId="27895" priority="881"/>
  </conditionalFormatting>
  <conditionalFormatting sqref="G24">
    <cfRule type="duplicateValues" dxfId="27894" priority="882"/>
  </conditionalFormatting>
  <conditionalFormatting sqref="G24">
    <cfRule type="duplicateValues" dxfId="27893" priority="883"/>
  </conditionalFormatting>
  <conditionalFormatting sqref="G24">
    <cfRule type="duplicateValues" dxfId="27892" priority="884"/>
  </conditionalFormatting>
  <conditionalFormatting sqref="G24">
    <cfRule type="duplicateValues" dxfId="27891" priority="885"/>
  </conditionalFormatting>
  <conditionalFormatting sqref="G24">
    <cfRule type="duplicateValues" dxfId="27890" priority="886"/>
  </conditionalFormatting>
  <conditionalFormatting sqref="G24">
    <cfRule type="duplicateValues" dxfId="27889" priority="887"/>
  </conditionalFormatting>
  <conditionalFormatting sqref="G24">
    <cfRule type="duplicateValues" dxfId="27888" priority="888"/>
  </conditionalFormatting>
  <conditionalFormatting sqref="G24">
    <cfRule type="duplicateValues" dxfId="27887" priority="889"/>
  </conditionalFormatting>
  <conditionalFormatting sqref="G25">
    <cfRule type="duplicateValues" dxfId="27886" priority="871"/>
  </conditionalFormatting>
  <conditionalFormatting sqref="G25">
    <cfRule type="duplicateValues" dxfId="27885" priority="872"/>
  </conditionalFormatting>
  <conditionalFormatting sqref="G25">
    <cfRule type="duplicateValues" dxfId="27884" priority="873"/>
  </conditionalFormatting>
  <conditionalFormatting sqref="G25">
    <cfRule type="duplicateValues" dxfId="27883" priority="874"/>
  </conditionalFormatting>
  <conditionalFormatting sqref="G25">
    <cfRule type="duplicateValues" dxfId="27882" priority="875"/>
  </conditionalFormatting>
  <conditionalFormatting sqref="G25">
    <cfRule type="duplicateValues" dxfId="27881" priority="876"/>
  </conditionalFormatting>
  <conditionalFormatting sqref="G25">
    <cfRule type="duplicateValues" dxfId="27880" priority="877"/>
  </conditionalFormatting>
  <conditionalFormatting sqref="G25">
    <cfRule type="duplicateValues" dxfId="27879" priority="878"/>
  </conditionalFormatting>
  <conditionalFormatting sqref="G25">
    <cfRule type="duplicateValues" dxfId="27878" priority="879"/>
  </conditionalFormatting>
  <conditionalFormatting sqref="E27">
    <cfRule type="duplicateValues" dxfId="27877" priority="851"/>
  </conditionalFormatting>
  <conditionalFormatting sqref="E27">
    <cfRule type="duplicateValues" dxfId="27876" priority="852"/>
  </conditionalFormatting>
  <conditionalFormatting sqref="E27">
    <cfRule type="duplicateValues" dxfId="27875" priority="853"/>
  </conditionalFormatting>
  <conditionalFormatting sqref="E27">
    <cfRule type="duplicateValues" dxfId="27874" priority="854"/>
  </conditionalFormatting>
  <conditionalFormatting sqref="E27">
    <cfRule type="duplicateValues" dxfId="27873" priority="855"/>
  </conditionalFormatting>
  <conditionalFormatting sqref="E27">
    <cfRule type="duplicateValues" dxfId="27872" priority="856"/>
  </conditionalFormatting>
  <conditionalFormatting sqref="E27">
    <cfRule type="duplicateValues" dxfId="27871" priority="857"/>
  </conditionalFormatting>
  <conditionalFormatting sqref="E27">
    <cfRule type="duplicateValues" dxfId="27870" priority="858"/>
  </conditionalFormatting>
  <conditionalFormatting sqref="E27">
    <cfRule type="duplicateValues" dxfId="27869" priority="859"/>
  </conditionalFormatting>
  <conditionalFormatting sqref="E28">
    <cfRule type="duplicateValues" dxfId="27868" priority="841"/>
  </conditionalFormatting>
  <conditionalFormatting sqref="E28">
    <cfRule type="duplicateValues" dxfId="27867" priority="842"/>
  </conditionalFormatting>
  <conditionalFormatting sqref="E28">
    <cfRule type="duplicateValues" dxfId="27866" priority="843"/>
  </conditionalFormatting>
  <conditionalFormatting sqref="E28">
    <cfRule type="duplicateValues" dxfId="27865" priority="844"/>
  </conditionalFormatting>
  <conditionalFormatting sqref="E28">
    <cfRule type="duplicateValues" dxfId="27864" priority="845"/>
  </conditionalFormatting>
  <conditionalFormatting sqref="E28">
    <cfRule type="duplicateValues" dxfId="27863" priority="846"/>
  </conditionalFormatting>
  <conditionalFormatting sqref="E28">
    <cfRule type="duplicateValues" dxfId="27862" priority="847"/>
  </conditionalFormatting>
  <conditionalFormatting sqref="E28">
    <cfRule type="duplicateValues" dxfId="27861" priority="848"/>
  </conditionalFormatting>
  <conditionalFormatting sqref="E28">
    <cfRule type="duplicateValues" dxfId="27860" priority="849"/>
  </conditionalFormatting>
  <conditionalFormatting sqref="F27">
    <cfRule type="duplicateValues" dxfId="27859" priority="831"/>
  </conditionalFormatting>
  <conditionalFormatting sqref="F27">
    <cfRule type="duplicateValues" dxfId="27858" priority="832"/>
  </conditionalFormatting>
  <conditionalFormatting sqref="F27">
    <cfRule type="duplicateValues" dxfId="27857" priority="833"/>
  </conditionalFormatting>
  <conditionalFormatting sqref="F27">
    <cfRule type="duplicateValues" dxfId="27856" priority="834"/>
  </conditionalFormatting>
  <conditionalFormatting sqref="F27">
    <cfRule type="duplicateValues" dxfId="27855" priority="835"/>
  </conditionalFormatting>
  <conditionalFormatting sqref="F27">
    <cfRule type="duplicateValues" dxfId="27854" priority="836"/>
  </conditionalFormatting>
  <conditionalFormatting sqref="F27">
    <cfRule type="duplicateValues" dxfId="27853" priority="837"/>
  </conditionalFormatting>
  <conditionalFormatting sqref="F27">
    <cfRule type="duplicateValues" dxfId="27852" priority="838"/>
  </conditionalFormatting>
  <conditionalFormatting sqref="F27">
    <cfRule type="duplicateValues" dxfId="27851" priority="839"/>
  </conditionalFormatting>
  <conditionalFormatting sqref="F23">
    <cfRule type="duplicateValues" dxfId="27850" priority="821"/>
  </conditionalFormatting>
  <conditionalFormatting sqref="F23">
    <cfRule type="duplicateValues" dxfId="27849" priority="822"/>
  </conditionalFormatting>
  <conditionalFormatting sqref="F23">
    <cfRule type="duplicateValues" dxfId="27848" priority="823"/>
  </conditionalFormatting>
  <conditionalFormatting sqref="F23">
    <cfRule type="duplicateValues" dxfId="27847" priority="824"/>
  </conditionalFormatting>
  <conditionalFormatting sqref="F23">
    <cfRule type="duplicateValues" dxfId="27846" priority="825"/>
  </conditionalFormatting>
  <conditionalFormatting sqref="F23">
    <cfRule type="duplicateValues" dxfId="27845" priority="826"/>
  </conditionalFormatting>
  <conditionalFormatting sqref="F23">
    <cfRule type="duplicateValues" dxfId="27844" priority="827"/>
  </conditionalFormatting>
  <conditionalFormatting sqref="F23">
    <cfRule type="duplicateValues" dxfId="27843" priority="828"/>
  </conditionalFormatting>
  <conditionalFormatting sqref="F23">
    <cfRule type="duplicateValues" dxfId="27842" priority="829"/>
  </conditionalFormatting>
  <conditionalFormatting sqref="F26">
    <cfRule type="duplicateValues" dxfId="27841" priority="811"/>
  </conditionalFormatting>
  <conditionalFormatting sqref="F26">
    <cfRule type="duplicateValues" dxfId="27840" priority="812"/>
  </conditionalFormatting>
  <conditionalFormatting sqref="F26">
    <cfRule type="duplicateValues" dxfId="27839" priority="813"/>
  </conditionalFormatting>
  <conditionalFormatting sqref="F26">
    <cfRule type="duplicateValues" dxfId="27838" priority="814"/>
  </conditionalFormatting>
  <conditionalFormatting sqref="F26">
    <cfRule type="duplicateValues" dxfId="27837" priority="815"/>
  </conditionalFormatting>
  <conditionalFormatting sqref="F26">
    <cfRule type="duplicateValues" dxfId="27836" priority="816"/>
  </conditionalFormatting>
  <conditionalFormatting sqref="F26">
    <cfRule type="duplicateValues" dxfId="27835" priority="817"/>
  </conditionalFormatting>
  <conditionalFormatting sqref="F26">
    <cfRule type="duplicateValues" dxfId="27834" priority="818"/>
  </conditionalFormatting>
  <conditionalFormatting sqref="F26">
    <cfRule type="duplicateValues" dxfId="27833" priority="819"/>
  </conditionalFormatting>
  <conditionalFormatting sqref="F28">
    <cfRule type="duplicateValues" dxfId="27832" priority="800"/>
  </conditionalFormatting>
  <conditionalFormatting sqref="F28">
    <cfRule type="duplicateValues" dxfId="27831" priority="801"/>
  </conditionalFormatting>
  <conditionalFormatting sqref="F28">
    <cfRule type="duplicateValues" dxfId="27830" priority="802"/>
  </conditionalFormatting>
  <conditionalFormatting sqref="F28">
    <cfRule type="duplicateValues" dxfId="27829" priority="803"/>
  </conditionalFormatting>
  <conditionalFormatting sqref="F28">
    <cfRule type="duplicateValues" dxfId="27828" priority="804"/>
  </conditionalFormatting>
  <conditionalFormatting sqref="F28">
    <cfRule type="duplicateValues" dxfId="27827" priority="805"/>
  </conditionalFormatting>
  <conditionalFormatting sqref="F28">
    <cfRule type="duplicateValues" dxfId="27826" priority="806"/>
  </conditionalFormatting>
  <conditionalFormatting sqref="F28">
    <cfRule type="duplicateValues" dxfId="27825" priority="807"/>
  </conditionalFormatting>
  <conditionalFormatting sqref="F28">
    <cfRule type="duplicateValues" dxfId="27824" priority="808"/>
  </conditionalFormatting>
  <conditionalFormatting sqref="F24">
    <cfRule type="duplicateValues" dxfId="27823" priority="791"/>
  </conditionalFormatting>
  <conditionalFormatting sqref="F24">
    <cfRule type="duplicateValues" dxfId="27822" priority="792"/>
  </conditionalFormatting>
  <conditionalFormatting sqref="F24">
    <cfRule type="duplicateValues" dxfId="27821" priority="793"/>
  </conditionalFormatting>
  <conditionalFormatting sqref="F24">
    <cfRule type="duplicateValues" dxfId="27820" priority="794"/>
  </conditionalFormatting>
  <conditionalFormatting sqref="F24">
    <cfRule type="duplicateValues" dxfId="27819" priority="795"/>
  </conditionalFormatting>
  <conditionalFormatting sqref="F24">
    <cfRule type="duplicateValues" dxfId="27818" priority="796"/>
  </conditionalFormatting>
  <conditionalFormatting sqref="F24">
    <cfRule type="duplicateValues" dxfId="27817" priority="797"/>
  </conditionalFormatting>
  <conditionalFormatting sqref="F24">
    <cfRule type="duplicateValues" dxfId="27816" priority="798"/>
  </conditionalFormatting>
  <conditionalFormatting sqref="F24">
    <cfRule type="duplicateValues" dxfId="27815" priority="799"/>
  </conditionalFormatting>
  <conditionalFormatting sqref="F25">
    <cfRule type="duplicateValues" dxfId="27814" priority="781"/>
  </conditionalFormatting>
  <conditionalFormatting sqref="F25">
    <cfRule type="duplicateValues" dxfId="27813" priority="782"/>
  </conditionalFormatting>
  <conditionalFormatting sqref="F25">
    <cfRule type="duplicateValues" dxfId="27812" priority="783"/>
  </conditionalFormatting>
  <conditionalFormatting sqref="F25">
    <cfRule type="duplicateValues" dxfId="27811" priority="784"/>
  </conditionalFormatting>
  <conditionalFormatting sqref="F25">
    <cfRule type="duplicateValues" dxfId="27810" priority="785"/>
  </conditionalFormatting>
  <conditionalFormatting sqref="F25">
    <cfRule type="duplicateValues" dxfId="27809" priority="786"/>
  </conditionalFormatting>
  <conditionalFormatting sqref="F25">
    <cfRule type="duplicateValues" dxfId="27808" priority="787"/>
  </conditionalFormatting>
  <conditionalFormatting sqref="F25">
    <cfRule type="duplicateValues" dxfId="27807" priority="788"/>
  </conditionalFormatting>
  <conditionalFormatting sqref="F25">
    <cfRule type="duplicateValues" dxfId="27806" priority="789"/>
  </conditionalFormatting>
  <conditionalFormatting sqref="D34">
    <cfRule type="duplicateValues" dxfId="27805" priority="761"/>
  </conditionalFormatting>
  <conditionalFormatting sqref="D34">
    <cfRule type="duplicateValues" dxfId="27804" priority="762"/>
  </conditionalFormatting>
  <conditionalFormatting sqref="D34">
    <cfRule type="duplicateValues" dxfId="27803" priority="763"/>
  </conditionalFormatting>
  <conditionalFormatting sqref="D34">
    <cfRule type="duplicateValues" dxfId="27802" priority="764"/>
  </conditionalFormatting>
  <conditionalFormatting sqref="D34">
    <cfRule type="duplicateValues" dxfId="27801" priority="765"/>
  </conditionalFormatting>
  <conditionalFormatting sqref="D34">
    <cfRule type="duplicateValues" dxfId="27800" priority="766"/>
  </conditionalFormatting>
  <conditionalFormatting sqref="D34">
    <cfRule type="duplicateValues" dxfId="27799" priority="767"/>
  </conditionalFormatting>
  <conditionalFormatting sqref="D34">
    <cfRule type="duplicateValues" dxfId="27798" priority="768"/>
  </conditionalFormatting>
  <conditionalFormatting sqref="D34">
    <cfRule type="duplicateValues" dxfId="27797" priority="769"/>
  </conditionalFormatting>
  <conditionalFormatting sqref="D29:E29">
    <cfRule type="duplicateValues" dxfId="27796" priority="742"/>
  </conditionalFormatting>
  <conditionalFormatting sqref="D29:E29">
    <cfRule type="duplicateValues" dxfId="27795" priority="743"/>
  </conditionalFormatting>
  <conditionalFormatting sqref="D29:E29">
    <cfRule type="duplicateValues" dxfId="27794" priority="744"/>
  </conditionalFormatting>
  <conditionalFormatting sqref="D29">
    <cfRule type="duplicateValues" dxfId="27793" priority="745"/>
  </conditionalFormatting>
  <conditionalFormatting sqref="D29">
    <cfRule type="duplicateValues" dxfId="27792" priority="746"/>
  </conditionalFormatting>
  <conditionalFormatting sqref="D29:E29">
    <cfRule type="duplicateValues" dxfId="27791" priority="747"/>
  </conditionalFormatting>
  <conditionalFormatting sqref="E29">
    <cfRule type="duplicateValues" dxfId="27790" priority="748"/>
  </conditionalFormatting>
  <conditionalFormatting sqref="E29">
    <cfRule type="duplicateValues" dxfId="27789" priority="749"/>
  </conditionalFormatting>
  <conditionalFormatting sqref="E29">
    <cfRule type="duplicateValues" dxfId="27788" priority="750"/>
  </conditionalFormatting>
  <conditionalFormatting sqref="E29">
    <cfRule type="duplicateValues" dxfId="27787" priority="751"/>
  </conditionalFormatting>
  <conditionalFormatting sqref="E29">
    <cfRule type="duplicateValues" dxfId="27786" priority="752"/>
  </conditionalFormatting>
  <conditionalFormatting sqref="E29">
    <cfRule type="duplicateValues" dxfId="27785" priority="753"/>
  </conditionalFormatting>
  <conditionalFormatting sqref="D29">
    <cfRule type="duplicateValues" dxfId="27784" priority="754"/>
  </conditionalFormatting>
  <conditionalFormatting sqref="D29:E29">
    <cfRule type="duplicateValues" dxfId="27783" priority="755"/>
  </conditionalFormatting>
  <conditionalFormatting sqref="D29:E29">
    <cfRule type="duplicateValues" dxfId="27782" priority="756"/>
  </conditionalFormatting>
  <conditionalFormatting sqref="E29">
    <cfRule type="duplicateValues" dxfId="27781" priority="757"/>
  </conditionalFormatting>
  <conditionalFormatting sqref="E29">
    <cfRule type="duplicateValues" dxfId="27780" priority="758"/>
  </conditionalFormatting>
  <conditionalFormatting sqref="E29">
    <cfRule type="duplicateValues" dxfId="27779" priority="759"/>
  </conditionalFormatting>
  <conditionalFormatting sqref="D33:E33">
    <cfRule type="duplicateValues" dxfId="27778" priority="723"/>
  </conditionalFormatting>
  <conditionalFormatting sqref="D33:E33">
    <cfRule type="duplicateValues" dxfId="27777" priority="724"/>
  </conditionalFormatting>
  <conditionalFormatting sqref="D33:E33">
    <cfRule type="duplicateValues" dxfId="27776" priority="725"/>
  </conditionalFormatting>
  <conditionalFormatting sqref="D33">
    <cfRule type="duplicateValues" dxfId="27775" priority="726"/>
  </conditionalFormatting>
  <conditionalFormatting sqref="D33">
    <cfRule type="duplicateValues" dxfId="27774" priority="727"/>
  </conditionalFormatting>
  <conditionalFormatting sqref="D33:E33">
    <cfRule type="duplicateValues" dxfId="27773" priority="728"/>
  </conditionalFormatting>
  <conditionalFormatting sqref="E33">
    <cfRule type="duplicateValues" dxfId="27772" priority="729"/>
  </conditionalFormatting>
  <conditionalFormatting sqref="E33">
    <cfRule type="duplicateValues" dxfId="27771" priority="730"/>
  </conditionalFormatting>
  <conditionalFormatting sqref="E33">
    <cfRule type="duplicateValues" dxfId="27770" priority="731"/>
  </conditionalFormatting>
  <conditionalFormatting sqref="E33">
    <cfRule type="duplicateValues" dxfId="27769" priority="732"/>
  </conditionalFormatting>
  <conditionalFormatting sqref="E33">
    <cfRule type="duplicateValues" dxfId="27768" priority="733"/>
  </conditionalFormatting>
  <conditionalFormatting sqref="E33">
    <cfRule type="duplicateValues" dxfId="27767" priority="734"/>
  </conditionalFormatting>
  <conditionalFormatting sqref="D33">
    <cfRule type="duplicateValues" dxfId="27766" priority="735"/>
  </conditionalFormatting>
  <conditionalFormatting sqref="D33:E33">
    <cfRule type="duplicateValues" dxfId="27765" priority="736"/>
  </conditionalFormatting>
  <conditionalFormatting sqref="D33:E33">
    <cfRule type="duplicateValues" dxfId="27764" priority="737"/>
  </conditionalFormatting>
  <conditionalFormatting sqref="E33">
    <cfRule type="duplicateValues" dxfId="27763" priority="738"/>
  </conditionalFormatting>
  <conditionalFormatting sqref="E33">
    <cfRule type="duplicateValues" dxfId="27762" priority="739"/>
  </conditionalFormatting>
  <conditionalFormatting sqref="E33">
    <cfRule type="duplicateValues" dxfId="27761" priority="740"/>
  </conditionalFormatting>
  <conditionalFormatting sqref="D35 G35">
    <cfRule type="duplicateValues" dxfId="27760" priority="709"/>
  </conditionalFormatting>
  <conditionalFormatting sqref="D35 G35">
    <cfRule type="duplicateValues" dxfId="27759" priority="710"/>
  </conditionalFormatting>
  <conditionalFormatting sqref="D35 G35">
    <cfRule type="duplicateValues" dxfId="27758" priority="711"/>
  </conditionalFormatting>
  <conditionalFormatting sqref="D35">
    <cfRule type="duplicateValues" dxfId="27757" priority="712"/>
  </conditionalFormatting>
  <conditionalFormatting sqref="D35">
    <cfRule type="duplicateValues" dxfId="27756" priority="713"/>
  </conditionalFormatting>
  <conditionalFormatting sqref="D35 G35">
    <cfRule type="duplicateValues" dxfId="27755" priority="714"/>
  </conditionalFormatting>
  <conditionalFormatting sqref="D35">
    <cfRule type="duplicateValues" dxfId="27754" priority="715"/>
  </conditionalFormatting>
  <conditionalFormatting sqref="D35 G35">
    <cfRule type="duplicateValues" dxfId="27753" priority="716"/>
  </conditionalFormatting>
  <conditionalFormatting sqref="D35 G35">
    <cfRule type="duplicateValues" dxfId="27752" priority="717"/>
  </conditionalFormatting>
  <conditionalFormatting sqref="G35">
    <cfRule type="duplicateValues" dxfId="27751" priority="718"/>
  </conditionalFormatting>
  <conditionalFormatting sqref="G35">
    <cfRule type="duplicateValues" dxfId="27750" priority="719"/>
  </conditionalFormatting>
  <conditionalFormatting sqref="G35">
    <cfRule type="duplicateValues" dxfId="27749" priority="720"/>
  </conditionalFormatting>
  <conditionalFormatting sqref="D30:E30">
    <cfRule type="duplicateValues" dxfId="27748" priority="691"/>
  </conditionalFormatting>
  <conditionalFormatting sqref="D30:E30">
    <cfRule type="duplicateValues" dxfId="27747" priority="692"/>
  </conditionalFormatting>
  <conditionalFormatting sqref="D30:E30">
    <cfRule type="duplicateValues" dxfId="27746" priority="693"/>
  </conditionalFormatting>
  <conditionalFormatting sqref="D30">
    <cfRule type="duplicateValues" dxfId="27745" priority="694"/>
  </conditionalFormatting>
  <conditionalFormatting sqref="D30">
    <cfRule type="duplicateValues" dxfId="27744" priority="695"/>
  </conditionalFormatting>
  <conditionalFormatting sqref="D30:E30">
    <cfRule type="duplicateValues" dxfId="27743" priority="696"/>
  </conditionalFormatting>
  <conditionalFormatting sqref="E30">
    <cfRule type="duplicateValues" dxfId="27742" priority="697"/>
  </conditionalFormatting>
  <conditionalFormatting sqref="E30">
    <cfRule type="duplicateValues" dxfId="27741" priority="698"/>
  </conditionalFormatting>
  <conditionalFormatting sqref="E30">
    <cfRule type="duplicateValues" dxfId="27740" priority="699"/>
  </conditionalFormatting>
  <conditionalFormatting sqref="E30">
    <cfRule type="duplicateValues" dxfId="27739" priority="700"/>
  </conditionalFormatting>
  <conditionalFormatting sqref="E30">
    <cfRule type="duplicateValues" dxfId="27738" priority="701"/>
  </conditionalFormatting>
  <conditionalFormatting sqref="E30">
    <cfRule type="duplicateValues" dxfId="27737" priority="702"/>
  </conditionalFormatting>
  <conditionalFormatting sqref="D30">
    <cfRule type="duplicateValues" dxfId="27736" priority="703"/>
  </conditionalFormatting>
  <conditionalFormatting sqref="D30:E30">
    <cfRule type="duplicateValues" dxfId="27735" priority="704"/>
  </conditionalFormatting>
  <conditionalFormatting sqref="D30:E30">
    <cfRule type="duplicateValues" dxfId="27734" priority="705"/>
  </conditionalFormatting>
  <conditionalFormatting sqref="E30">
    <cfRule type="duplicateValues" dxfId="27733" priority="706"/>
  </conditionalFormatting>
  <conditionalFormatting sqref="E30">
    <cfRule type="duplicateValues" dxfId="27732" priority="707"/>
  </conditionalFormatting>
  <conditionalFormatting sqref="E30">
    <cfRule type="duplicateValues" dxfId="27731" priority="708"/>
  </conditionalFormatting>
  <conditionalFormatting sqref="D31:E31">
    <cfRule type="duplicateValues" dxfId="27730" priority="672"/>
  </conditionalFormatting>
  <conditionalFormatting sqref="D31:E31">
    <cfRule type="duplicateValues" dxfId="27729" priority="673"/>
  </conditionalFormatting>
  <conditionalFormatting sqref="D31:E31">
    <cfRule type="duplicateValues" dxfId="27728" priority="674"/>
  </conditionalFormatting>
  <conditionalFormatting sqref="D31">
    <cfRule type="duplicateValues" dxfId="27727" priority="675"/>
  </conditionalFormatting>
  <conditionalFormatting sqref="D31">
    <cfRule type="duplicateValues" dxfId="27726" priority="676"/>
  </conditionalFormatting>
  <conditionalFormatting sqref="D31:E31">
    <cfRule type="duplicateValues" dxfId="27725" priority="677"/>
  </conditionalFormatting>
  <conditionalFormatting sqref="E31">
    <cfRule type="duplicateValues" dxfId="27724" priority="678"/>
  </conditionalFormatting>
  <conditionalFormatting sqref="E31">
    <cfRule type="duplicateValues" dxfId="27723" priority="679"/>
  </conditionalFormatting>
  <conditionalFormatting sqref="E31">
    <cfRule type="duplicateValues" dxfId="27722" priority="680"/>
  </conditionalFormatting>
  <conditionalFormatting sqref="E31">
    <cfRule type="duplicateValues" dxfId="27721" priority="681"/>
  </conditionalFormatting>
  <conditionalFormatting sqref="E31">
    <cfRule type="duplicateValues" dxfId="27720" priority="682"/>
  </conditionalFormatting>
  <conditionalFormatting sqref="E31">
    <cfRule type="duplicateValues" dxfId="27719" priority="683"/>
  </conditionalFormatting>
  <conditionalFormatting sqref="D31">
    <cfRule type="duplicateValues" dxfId="27718" priority="684"/>
  </conditionalFormatting>
  <conditionalFormatting sqref="D31:E31">
    <cfRule type="duplicateValues" dxfId="27717" priority="685"/>
  </conditionalFormatting>
  <conditionalFormatting sqref="D31:E31">
    <cfRule type="duplicateValues" dxfId="27716" priority="686"/>
  </conditionalFormatting>
  <conditionalFormatting sqref="E31">
    <cfRule type="duplicateValues" dxfId="27715" priority="687"/>
  </conditionalFormatting>
  <conditionalFormatting sqref="E31">
    <cfRule type="duplicateValues" dxfId="27714" priority="688"/>
  </conditionalFormatting>
  <conditionalFormatting sqref="E31">
    <cfRule type="duplicateValues" dxfId="27713" priority="689"/>
  </conditionalFormatting>
  <conditionalFormatting sqref="D32:E32">
    <cfRule type="duplicateValues" dxfId="27712" priority="653"/>
  </conditionalFormatting>
  <conditionalFormatting sqref="D32:E32">
    <cfRule type="duplicateValues" dxfId="27711" priority="654"/>
  </conditionalFormatting>
  <conditionalFormatting sqref="D32:E32">
    <cfRule type="duplicateValues" dxfId="27710" priority="655"/>
  </conditionalFormatting>
  <conditionalFormatting sqref="D32">
    <cfRule type="duplicateValues" dxfId="27709" priority="656"/>
  </conditionalFormatting>
  <conditionalFormatting sqref="D32">
    <cfRule type="duplicateValues" dxfId="27708" priority="657"/>
  </conditionalFormatting>
  <conditionalFormatting sqref="D32:E32">
    <cfRule type="duplicateValues" dxfId="27707" priority="658"/>
  </conditionalFormatting>
  <conditionalFormatting sqref="E32">
    <cfRule type="duplicateValues" dxfId="27706" priority="659"/>
  </conditionalFormatting>
  <conditionalFormatting sqref="E32">
    <cfRule type="duplicateValues" dxfId="27705" priority="660"/>
  </conditionalFormatting>
  <conditionalFormatting sqref="E32">
    <cfRule type="duplicateValues" dxfId="27704" priority="661"/>
  </conditionalFormatting>
  <conditionalFormatting sqref="E32">
    <cfRule type="duplicateValues" dxfId="27703" priority="662"/>
  </conditionalFormatting>
  <conditionalFormatting sqref="E32">
    <cfRule type="duplicateValues" dxfId="27702" priority="663"/>
  </conditionalFormatting>
  <conditionalFormatting sqref="E32">
    <cfRule type="duplicateValues" dxfId="27701" priority="664"/>
  </conditionalFormatting>
  <conditionalFormatting sqref="D32">
    <cfRule type="duplicateValues" dxfId="27700" priority="665"/>
  </conditionalFormatting>
  <conditionalFormatting sqref="D32:E32">
    <cfRule type="duplicateValues" dxfId="27699" priority="666"/>
  </conditionalFormatting>
  <conditionalFormatting sqref="D32:E32">
    <cfRule type="duplicateValues" dxfId="27698" priority="667"/>
  </conditionalFormatting>
  <conditionalFormatting sqref="E32">
    <cfRule type="duplicateValues" dxfId="27697" priority="668"/>
  </conditionalFormatting>
  <conditionalFormatting sqref="E32">
    <cfRule type="duplicateValues" dxfId="27696" priority="669"/>
  </conditionalFormatting>
  <conditionalFormatting sqref="E32">
    <cfRule type="duplicateValues" dxfId="27695" priority="670"/>
  </conditionalFormatting>
  <conditionalFormatting sqref="G34">
    <cfRule type="duplicateValues" dxfId="27694" priority="643"/>
  </conditionalFormatting>
  <conditionalFormatting sqref="G34">
    <cfRule type="duplicateValues" dxfId="27693" priority="644"/>
  </conditionalFormatting>
  <conditionalFormatting sqref="G34">
    <cfRule type="duplicateValues" dxfId="27692" priority="645"/>
  </conditionalFormatting>
  <conditionalFormatting sqref="G34">
    <cfRule type="duplicateValues" dxfId="27691" priority="646"/>
  </conditionalFormatting>
  <conditionalFormatting sqref="G34">
    <cfRule type="duplicateValues" dxfId="27690" priority="647"/>
  </conditionalFormatting>
  <conditionalFormatting sqref="G34">
    <cfRule type="duplicateValues" dxfId="27689" priority="648"/>
  </conditionalFormatting>
  <conditionalFormatting sqref="G34">
    <cfRule type="duplicateValues" dxfId="27688" priority="649"/>
  </conditionalFormatting>
  <conditionalFormatting sqref="G34">
    <cfRule type="duplicateValues" dxfId="27687" priority="650"/>
  </conditionalFormatting>
  <conditionalFormatting sqref="G34">
    <cfRule type="duplicateValues" dxfId="27686" priority="651"/>
  </conditionalFormatting>
  <conditionalFormatting sqref="G29">
    <cfRule type="duplicateValues" dxfId="27685" priority="633"/>
  </conditionalFormatting>
  <conditionalFormatting sqref="G29">
    <cfRule type="duplicateValues" dxfId="27684" priority="634"/>
  </conditionalFormatting>
  <conditionalFormatting sqref="G29">
    <cfRule type="duplicateValues" dxfId="27683" priority="635"/>
  </conditionalFormatting>
  <conditionalFormatting sqref="G29">
    <cfRule type="duplicateValues" dxfId="27682" priority="636"/>
  </conditionalFormatting>
  <conditionalFormatting sqref="G29">
    <cfRule type="duplicateValues" dxfId="27681" priority="637"/>
  </conditionalFormatting>
  <conditionalFormatting sqref="G29">
    <cfRule type="duplicateValues" dxfId="27680" priority="638"/>
  </conditionalFormatting>
  <conditionalFormatting sqref="G29">
    <cfRule type="duplicateValues" dxfId="27679" priority="639"/>
  </conditionalFormatting>
  <conditionalFormatting sqref="G29">
    <cfRule type="duplicateValues" dxfId="27678" priority="640"/>
  </conditionalFormatting>
  <conditionalFormatting sqref="G29">
    <cfRule type="duplicateValues" dxfId="27677" priority="641"/>
  </conditionalFormatting>
  <conditionalFormatting sqref="G33">
    <cfRule type="duplicateValues" dxfId="27676" priority="623"/>
  </conditionalFormatting>
  <conditionalFormatting sqref="G33">
    <cfRule type="duplicateValues" dxfId="27675" priority="624"/>
  </conditionalFormatting>
  <conditionalFormatting sqref="G33">
    <cfRule type="duplicateValues" dxfId="27674" priority="625"/>
  </conditionalFormatting>
  <conditionalFormatting sqref="G33">
    <cfRule type="duplicateValues" dxfId="27673" priority="626"/>
  </conditionalFormatting>
  <conditionalFormatting sqref="G33">
    <cfRule type="duplicateValues" dxfId="27672" priority="627"/>
  </conditionalFormatting>
  <conditionalFormatting sqref="G33">
    <cfRule type="duplicateValues" dxfId="27671" priority="628"/>
  </conditionalFormatting>
  <conditionalFormatting sqref="G33">
    <cfRule type="duplicateValues" dxfId="27670" priority="629"/>
  </conditionalFormatting>
  <conditionalFormatting sqref="G33">
    <cfRule type="duplicateValues" dxfId="27669" priority="630"/>
  </conditionalFormatting>
  <conditionalFormatting sqref="G33">
    <cfRule type="duplicateValues" dxfId="27668" priority="631"/>
  </conditionalFormatting>
  <conditionalFormatting sqref="G30">
    <cfRule type="duplicateValues" dxfId="27667" priority="613"/>
  </conditionalFormatting>
  <conditionalFormatting sqref="G30">
    <cfRule type="duplicateValues" dxfId="27666" priority="614"/>
  </conditionalFormatting>
  <conditionalFormatting sqref="G30">
    <cfRule type="duplicateValues" dxfId="27665" priority="615"/>
  </conditionalFormatting>
  <conditionalFormatting sqref="G30">
    <cfRule type="duplicateValues" dxfId="27664" priority="616"/>
  </conditionalFormatting>
  <conditionalFormatting sqref="G30">
    <cfRule type="duplicateValues" dxfId="27663" priority="617"/>
  </conditionalFormatting>
  <conditionalFormatting sqref="G30">
    <cfRule type="duplicateValues" dxfId="27662" priority="618"/>
  </conditionalFormatting>
  <conditionalFormatting sqref="G30">
    <cfRule type="duplicateValues" dxfId="27661" priority="619"/>
  </conditionalFormatting>
  <conditionalFormatting sqref="G30">
    <cfRule type="duplicateValues" dxfId="27660" priority="620"/>
  </conditionalFormatting>
  <conditionalFormatting sqref="G30">
    <cfRule type="duplicateValues" dxfId="27659" priority="621"/>
  </conditionalFormatting>
  <conditionalFormatting sqref="G31">
    <cfRule type="duplicateValues" dxfId="27658" priority="603"/>
  </conditionalFormatting>
  <conditionalFormatting sqref="G31">
    <cfRule type="duplicateValues" dxfId="27657" priority="604"/>
  </conditionalFormatting>
  <conditionalFormatting sqref="G31">
    <cfRule type="duplicateValues" dxfId="27656" priority="605"/>
  </conditionalFormatting>
  <conditionalFormatting sqref="G31">
    <cfRule type="duplicateValues" dxfId="27655" priority="606"/>
  </conditionalFormatting>
  <conditionalFormatting sqref="G31">
    <cfRule type="duplicateValues" dxfId="27654" priority="607"/>
  </conditionalFormatting>
  <conditionalFormatting sqref="G31">
    <cfRule type="duplicateValues" dxfId="27653" priority="608"/>
  </conditionalFormatting>
  <conditionalFormatting sqref="G31">
    <cfRule type="duplicateValues" dxfId="27652" priority="609"/>
  </conditionalFormatting>
  <conditionalFormatting sqref="G31">
    <cfRule type="duplicateValues" dxfId="27651" priority="610"/>
  </conditionalFormatting>
  <conditionalFormatting sqref="G31">
    <cfRule type="duplicateValues" dxfId="27650" priority="611"/>
  </conditionalFormatting>
  <conditionalFormatting sqref="G32">
    <cfRule type="duplicateValues" dxfId="27649" priority="593"/>
  </conditionalFormatting>
  <conditionalFormatting sqref="G32">
    <cfRule type="duplicateValues" dxfId="27648" priority="594"/>
  </conditionalFormatting>
  <conditionalFormatting sqref="G32">
    <cfRule type="duplicateValues" dxfId="27647" priority="595"/>
  </conditionalFormatting>
  <conditionalFormatting sqref="G32">
    <cfRule type="duplicateValues" dxfId="27646" priority="596"/>
  </conditionalFormatting>
  <conditionalFormatting sqref="G32">
    <cfRule type="duplicateValues" dxfId="27645" priority="597"/>
  </conditionalFormatting>
  <conditionalFormatting sqref="G32">
    <cfRule type="duplicateValues" dxfId="27644" priority="598"/>
  </conditionalFormatting>
  <conditionalFormatting sqref="G32">
    <cfRule type="duplicateValues" dxfId="27643" priority="599"/>
  </conditionalFormatting>
  <conditionalFormatting sqref="G32">
    <cfRule type="duplicateValues" dxfId="27642" priority="600"/>
  </conditionalFormatting>
  <conditionalFormatting sqref="G32">
    <cfRule type="duplicateValues" dxfId="27641" priority="601"/>
  </conditionalFormatting>
  <conditionalFormatting sqref="E34">
    <cfRule type="duplicateValues" dxfId="27640" priority="583"/>
  </conditionalFormatting>
  <conditionalFormatting sqref="E34">
    <cfRule type="duplicateValues" dxfId="27639" priority="584"/>
  </conditionalFormatting>
  <conditionalFormatting sqref="E34">
    <cfRule type="duplicateValues" dxfId="27638" priority="585"/>
  </conditionalFormatting>
  <conditionalFormatting sqref="E34">
    <cfRule type="duplicateValues" dxfId="27637" priority="586"/>
  </conditionalFormatting>
  <conditionalFormatting sqref="E34">
    <cfRule type="duplicateValues" dxfId="27636" priority="587"/>
  </conditionalFormatting>
  <conditionalFormatting sqref="E34">
    <cfRule type="duplicateValues" dxfId="27635" priority="588"/>
  </conditionalFormatting>
  <conditionalFormatting sqref="E34">
    <cfRule type="duplicateValues" dxfId="27634" priority="589"/>
  </conditionalFormatting>
  <conditionalFormatting sqref="E34">
    <cfRule type="duplicateValues" dxfId="27633" priority="590"/>
  </conditionalFormatting>
  <conditionalFormatting sqref="E34">
    <cfRule type="duplicateValues" dxfId="27632" priority="591"/>
  </conditionalFormatting>
  <conditionalFormatting sqref="E35">
    <cfRule type="duplicateValues" dxfId="27631" priority="573"/>
  </conditionalFormatting>
  <conditionalFormatting sqref="E35">
    <cfRule type="duplicateValues" dxfId="27630" priority="574"/>
  </conditionalFormatting>
  <conditionalFormatting sqref="E35">
    <cfRule type="duplicateValues" dxfId="27629" priority="575"/>
  </conditionalFormatting>
  <conditionalFormatting sqref="E35">
    <cfRule type="duplicateValues" dxfId="27628" priority="576"/>
  </conditionalFormatting>
  <conditionalFormatting sqref="E35">
    <cfRule type="duplicateValues" dxfId="27627" priority="577"/>
  </conditionalFormatting>
  <conditionalFormatting sqref="E35">
    <cfRule type="duplicateValues" dxfId="27626" priority="578"/>
  </conditionalFormatting>
  <conditionalFormatting sqref="E35">
    <cfRule type="duplicateValues" dxfId="27625" priority="579"/>
  </conditionalFormatting>
  <conditionalFormatting sqref="E35">
    <cfRule type="duplicateValues" dxfId="27624" priority="580"/>
  </conditionalFormatting>
  <conditionalFormatting sqref="E35">
    <cfRule type="duplicateValues" dxfId="27623" priority="581"/>
  </conditionalFormatting>
  <conditionalFormatting sqref="F34">
    <cfRule type="duplicateValues" dxfId="27622" priority="563"/>
  </conditionalFormatting>
  <conditionalFormatting sqref="F34">
    <cfRule type="duplicateValues" dxfId="27621" priority="564"/>
  </conditionalFormatting>
  <conditionalFormatting sqref="F34">
    <cfRule type="duplicateValues" dxfId="27620" priority="565"/>
  </conditionalFormatting>
  <conditionalFormatting sqref="F34">
    <cfRule type="duplicateValues" dxfId="27619" priority="566"/>
  </conditionalFormatting>
  <conditionalFormatting sqref="F34">
    <cfRule type="duplicateValues" dxfId="27618" priority="567"/>
  </conditionalFormatting>
  <conditionalFormatting sqref="F34">
    <cfRule type="duplicateValues" dxfId="27617" priority="568"/>
  </conditionalFormatting>
  <conditionalFormatting sqref="F34">
    <cfRule type="duplicateValues" dxfId="27616" priority="569"/>
  </conditionalFormatting>
  <conditionalFormatting sqref="F34">
    <cfRule type="duplicateValues" dxfId="27615" priority="570"/>
  </conditionalFormatting>
  <conditionalFormatting sqref="F34">
    <cfRule type="duplicateValues" dxfId="27614" priority="571"/>
  </conditionalFormatting>
  <conditionalFormatting sqref="F29">
    <cfRule type="duplicateValues" dxfId="27613" priority="553"/>
  </conditionalFormatting>
  <conditionalFormatting sqref="F29">
    <cfRule type="duplicateValues" dxfId="27612" priority="554"/>
  </conditionalFormatting>
  <conditionalFormatting sqref="F29">
    <cfRule type="duplicateValues" dxfId="27611" priority="555"/>
  </conditionalFormatting>
  <conditionalFormatting sqref="F29">
    <cfRule type="duplicateValues" dxfId="27610" priority="556"/>
  </conditionalFormatting>
  <conditionalFormatting sqref="F29">
    <cfRule type="duplicateValues" dxfId="27609" priority="557"/>
  </conditionalFormatting>
  <conditionalFormatting sqref="F29">
    <cfRule type="duplicateValues" dxfId="27608" priority="558"/>
  </conditionalFormatting>
  <conditionalFormatting sqref="F29">
    <cfRule type="duplicateValues" dxfId="27607" priority="559"/>
  </conditionalFormatting>
  <conditionalFormatting sqref="F29">
    <cfRule type="duplicateValues" dxfId="27606" priority="560"/>
  </conditionalFormatting>
  <conditionalFormatting sqref="F29">
    <cfRule type="duplicateValues" dxfId="27605" priority="561"/>
  </conditionalFormatting>
  <conditionalFormatting sqref="F33">
    <cfRule type="duplicateValues" dxfId="27604" priority="543"/>
  </conditionalFormatting>
  <conditionalFormatting sqref="F33">
    <cfRule type="duplicateValues" dxfId="27603" priority="544"/>
  </conditionalFormatting>
  <conditionalFormatting sqref="F33">
    <cfRule type="duplicateValues" dxfId="27602" priority="545"/>
  </conditionalFormatting>
  <conditionalFormatting sqref="F33">
    <cfRule type="duplicateValues" dxfId="27601" priority="546"/>
  </conditionalFormatting>
  <conditionalFormatting sqref="F33">
    <cfRule type="duplicateValues" dxfId="27600" priority="547"/>
  </conditionalFormatting>
  <conditionalFormatting sqref="F33">
    <cfRule type="duplicateValues" dxfId="27599" priority="548"/>
  </conditionalFormatting>
  <conditionalFormatting sqref="F33">
    <cfRule type="duplicateValues" dxfId="27598" priority="549"/>
  </conditionalFormatting>
  <conditionalFormatting sqref="F33">
    <cfRule type="duplicateValues" dxfId="27597" priority="550"/>
  </conditionalFormatting>
  <conditionalFormatting sqref="F33">
    <cfRule type="duplicateValues" dxfId="27596" priority="551"/>
  </conditionalFormatting>
  <conditionalFormatting sqref="F35">
    <cfRule type="duplicateValues" dxfId="27595" priority="532"/>
  </conditionalFormatting>
  <conditionalFormatting sqref="F35">
    <cfRule type="duplicateValues" dxfId="27594" priority="533"/>
  </conditionalFormatting>
  <conditionalFormatting sqref="F35">
    <cfRule type="duplicateValues" dxfId="27593" priority="534"/>
  </conditionalFormatting>
  <conditionalFormatting sqref="F35">
    <cfRule type="duplicateValues" dxfId="27592" priority="535"/>
  </conditionalFormatting>
  <conditionalFormatting sqref="F35">
    <cfRule type="duplicateValues" dxfId="27591" priority="536"/>
  </conditionalFormatting>
  <conditionalFormatting sqref="F35">
    <cfRule type="duplicateValues" dxfId="27590" priority="537"/>
  </conditionalFormatting>
  <conditionalFormatting sqref="F35">
    <cfRule type="duplicateValues" dxfId="27589" priority="538"/>
  </conditionalFormatting>
  <conditionalFormatting sqref="F35">
    <cfRule type="duplicateValues" dxfId="27588" priority="539"/>
  </conditionalFormatting>
  <conditionalFormatting sqref="F35">
    <cfRule type="duplicateValues" dxfId="27587" priority="540"/>
  </conditionalFormatting>
  <conditionalFormatting sqref="F30">
    <cfRule type="duplicateValues" dxfId="27586" priority="523"/>
  </conditionalFormatting>
  <conditionalFormatting sqref="F30">
    <cfRule type="duplicateValues" dxfId="27585" priority="524"/>
  </conditionalFormatting>
  <conditionalFormatting sqref="F30">
    <cfRule type="duplicateValues" dxfId="27584" priority="525"/>
  </conditionalFormatting>
  <conditionalFormatting sqref="F30">
    <cfRule type="duplicateValues" dxfId="27583" priority="526"/>
  </conditionalFormatting>
  <conditionalFormatting sqref="F30">
    <cfRule type="duplicateValues" dxfId="27582" priority="527"/>
  </conditionalFormatting>
  <conditionalFormatting sqref="F30">
    <cfRule type="duplicateValues" dxfId="27581" priority="528"/>
  </conditionalFormatting>
  <conditionalFormatting sqref="F30">
    <cfRule type="duplicateValues" dxfId="27580" priority="529"/>
  </conditionalFormatting>
  <conditionalFormatting sqref="F30">
    <cfRule type="duplicateValues" dxfId="27579" priority="530"/>
  </conditionalFormatting>
  <conditionalFormatting sqref="F30">
    <cfRule type="duplicateValues" dxfId="27578" priority="531"/>
  </conditionalFormatting>
  <conditionalFormatting sqref="F31">
    <cfRule type="duplicateValues" dxfId="27577" priority="513"/>
  </conditionalFormatting>
  <conditionalFormatting sqref="F31">
    <cfRule type="duplicateValues" dxfId="27576" priority="514"/>
  </conditionalFormatting>
  <conditionalFormatting sqref="F31">
    <cfRule type="duplicateValues" dxfId="27575" priority="515"/>
  </conditionalFormatting>
  <conditionalFormatting sqref="F31">
    <cfRule type="duplicateValues" dxfId="27574" priority="516"/>
  </conditionalFormatting>
  <conditionalFormatting sqref="F31">
    <cfRule type="duplicateValues" dxfId="27573" priority="517"/>
  </conditionalFormatting>
  <conditionalFormatting sqref="F31">
    <cfRule type="duplicateValues" dxfId="27572" priority="518"/>
  </conditionalFormatting>
  <conditionalFormatting sqref="F31">
    <cfRule type="duplicateValues" dxfId="27571" priority="519"/>
  </conditionalFormatting>
  <conditionalFormatting sqref="F31">
    <cfRule type="duplicateValues" dxfId="27570" priority="520"/>
  </conditionalFormatting>
  <conditionalFormatting sqref="F31">
    <cfRule type="duplicateValues" dxfId="27569" priority="521"/>
  </conditionalFormatting>
  <conditionalFormatting sqref="F32">
    <cfRule type="duplicateValues" dxfId="27568" priority="503"/>
  </conditionalFormatting>
  <conditionalFormatting sqref="F32">
    <cfRule type="duplicateValues" dxfId="27567" priority="504"/>
  </conditionalFormatting>
  <conditionalFormatting sqref="F32">
    <cfRule type="duplicateValues" dxfId="27566" priority="505"/>
  </conditionalFormatting>
  <conditionalFormatting sqref="F32">
    <cfRule type="duplicateValues" dxfId="27565" priority="506"/>
  </conditionalFormatting>
  <conditionalFormatting sqref="F32">
    <cfRule type="duplicateValues" dxfId="27564" priority="507"/>
  </conditionalFormatting>
  <conditionalFormatting sqref="F32">
    <cfRule type="duplicateValues" dxfId="27563" priority="508"/>
  </conditionalFormatting>
  <conditionalFormatting sqref="F32">
    <cfRule type="duplicateValues" dxfId="27562" priority="509"/>
  </conditionalFormatting>
  <conditionalFormatting sqref="F32">
    <cfRule type="duplicateValues" dxfId="27561" priority="510"/>
  </conditionalFormatting>
  <conditionalFormatting sqref="F32">
    <cfRule type="duplicateValues" dxfId="27560" priority="511"/>
  </conditionalFormatting>
  <conditionalFormatting sqref="H10:J10">
    <cfRule type="duplicateValues" dxfId="27559" priority="488"/>
  </conditionalFormatting>
  <conditionalFormatting sqref="H10:J10">
    <cfRule type="duplicateValues" dxfId="27558" priority="489"/>
  </conditionalFormatting>
  <conditionalFormatting sqref="H10:J10">
    <cfRule type="duplicateValues" dxfId="27557" priority="490"/>
  </conditionalFormatting>
  <conditionalFormatting sqref="H10:J10">
    <cfRule type="duplicateValues" dxfId="27556" priority="491"/>
  </conditionalFormatting>
  <conditionalFormatting sqref="H10:J10">
    <cfRule type="duplicateValues" dxfId="27555" priority="492"/>
  </conditionalFormatting>
  <conditionalFormatting sqref="H10:J10">
    <cfRule type="duplicateValues" dxfId="27554" priority="493"/>
  </conditionalFormatting>
  <conditionalFormatting sqref="H6:K6">
    <cfRule type="duplicateValues" dxfId="27553" priority="482"/>
  </conditionalFormatting>
  <conditionalFormatting sqref="H6:K6">
    <cfRule type="duplicateValues" dxfId="27552" priority="483"/>
  </conditionalFormatting>
  <conditionalFormatting sqref="H6:K6">
    <cfRule type="duplicateValues" dxfId="27551" priority="484"/>
  </conditionalFormatting>
  <conditionalFormatting sqref="H6:K6">
    <cfRule type="duplicateValues" dxfId="27550" priority="485"/>
  </conditionalFormatting>
  <conditionalFormatting sqref="H6:K6">
    <cfRule type="duplicateValues" dxfId="27549" priority="486"/>
  </conditionalFormatting>
  <conditionalFormatting sqref="H6:K6">
    <cfRule type="duplicateValues" dxfId="27548" priority="487"/>
  </conditionalFormatting>
  <conditionalFormatting sqref="H9:K9">
    <cfRule type="duplicateValues" dxfId="27547" priority="475"/>
  </conditionalFormatting>
  <conditionalFormatting sqref="H9:K9">
    <cfRule type="duplicateValues" dxfId="27546" priority="476"/>
  </conditionalFormatting>
  <conditionalFormatting sqref="H9:K9">
    <cfRule type="duplicateValues" dxfId="27545" priority="477"/>
  </conditionalFormatting>
  <conditionalFormatting sqref="H9:K9">
    <cfRule type="duplicateValues" dxfId="27544" priority="478"/>
  </conditionalFormatting>
  <conditionalFormatting sqref="H9:K9">
    <cfRule type="duplicateValues" dxfId="27543" priority="479"/>
  </conditionalFormatting>
  <conditionalFormatting sqref="H9:K9">
    <cfRule type="duplicateValues" dxfId="27542" priority="480"/>
  </conditionalFormatting>
  <conditionalFormatting sqref="H12:K12">
    <cfRule type="duplicateValues" dxfId="27541" priority="468"/>
  </conditionalFormatting>
  <conditionalFormatting sqref="H12:K12">
    <cfRule type="duplicateValues" dxfId="27540" priority="469"/>
  </conditionalFormatting>
  <conditionalFormatting sqref="H12:K12">
    <cfRule type="duplicateValues" dxfId="27539" priority="470"/>
  </conditionalFormatting>
  <conditionalFormatting sqref="H12:K12">
    <cfRule type="duplicateValues" dxfId="27538" priority="471"/>
  </conditionalFormatting>
  <conditionalFormatting sqref="H12:K12">
    <cfRule type="duplicateValues" dxfId="27537" priority="472"/>
  </conditionalFormatting>
  <conditionalFormatting sqref="H12:K12">
    <cfRule type="duplicateValues" dxfId="27536" priority="473"/>
  </conditionalFormatting>
  <conditionalFormatting sqref="H24:K24">
    <cfRule type="duplicateValues" dxfId="27535" priority="461"/>
  </conditionalFormatting>
  <conditionalFormatting sqref="H24:K24">
    <cfRule type="duplicateValues" dxfId="27534" priority="462"/>
  </conditionalFormatting>
  <conditionalFormatting sqref="H24:K24">
    <cfRule type="duplicateValues" dxfId="27533" priority="463"/>
  </conditionalFormatting>
  <conditionalFormatting sqref="H24:K24">
    <cfRule type="duplicateValues" dxfId="27532" priority="464"/>
  </conditionalFormatting>
  <conditionalFormatting sqref="H24:K24">
    <cfRule type="duplicateValues" dxfId="27531" priority="465"/>
  </conditionalFormatting>
  <conditionalFormatting sqref="H24:K24">
    <cfRule type="duplicateValues" dxfId="27530" priority="466"/>
  </conditionalFormatting>
  <conditionalFormatting sqref="H25:K25">
    <cfRule type="duplicateValues" dxfId="27529" priority="454"/>
  </conditionalFormatting>
  <conditionalFormatting sqref="H25:K25">
    <cfRule type="duplicateValues" dxfId="27528" priority="455"/>
  </conditionalFormatting>
  <conditionalFormatting sqref="H25:K25">
    <cfRule type="duplicateValues" dxfId="27527" priority="456"/>
  </conditionalFormatting>
  <conditionalFormatting sqref="H25:K25">
    <cfRule type="duplicateValues" dxfId="27526" priority="457"/>
  </conditionalFormatting>
  <conditionalFormatting sqref="H25:K25">
    <cfRule type="duplicateValues" dxfId="27525" priority="458"/>
  </conditionalFormatting>
  <conditionalFormatting sqref="H25:K25">
    <cfRule type="duplicateValues" dxfId="27524" priority="459"/>
  </conditionalFormatting>
  <conditionalFormatting sqref="H30:K30">
    <cfRule type="duplicateValues" dxfId="27523" priority="447"/>
  </conditionalFormatting>
  <conditionalFormatting sqref="H30:K30">
    <cfRule type="duplicateValues" dxfId="27522" priority="448"/>
  </conditionalFormatting>
  <conditionalFormatting sqref="H30:K30">
    <cfRule type="duplicateValues" dxfId="27521" priority="449"/>
  </conditionalFormatting>
  <conditionalFormatting sqref="H30:K30">
    <cfRule type="duplicateValues" dxfId="27520" priority="450"/>
  </conditionalFormatting>
  <conditionalFormatting sqref="H30:K30">
    <cfRule type="duplicateValues" dxfId="27519" priority="451"/>
  </conditionalFormatting>
  <conditionalFormatting sqref="H30:K30">
    <cfRule type="duplicateValues" dxfId="27518" priority="452"/>
  </conditionalFormatting>
  <conditionalFormatting sqref="H31:K31">
    <cfRule type="duplicateValues" dxfId="27517" priority="440"/>
  </conditionalFormatting>
  <conditionalFormatting sqref="H31:K31">
    <cfRule type="duplicateValues" dxfId="27516" priority="441"/>
  </conditionalFormatting>
  <conditionalFormatting sqref="H31:K31">
    <cfRule type="duplicateValues" dxfId="27515" priority="442"/>
  </conditionalFormatting>
  <conditionalFormatting sqref="H31:K31">
    <cfRule type="duplicateValues" dxfId="27514" priority="443"/>
  </conditionalFormatting>
  <conditionalFormatting sqref="H31:K31">
    <cfRule type="duplicateValues" dxfId="27513" priority="444"/>
  </conditionalFormatting>
  <conditionalFormatting sqref="H31:K31">
    <cfRule type="duplicateValues" dxfId="27512" priority="445"/>
  </conditionalFormatting>
  <conditionalFormatting sqref="H34:K34">
    <cfRule type="duplicateValues" dxfId="27511" priority="433"/>
  </conditionalFormatting>
  <conditionalFormatting sqref="H34:K34">
    <cfRule type="duplicateValues" dxfId="27510" priority="434"/>
  </conditionalFormatting>
  <conditionalFormatting sqref="H34:K34">
    <cfRule type="duplicateValues" dxfId="27509" priority="435"/>
  </conditionalFormatting>
  <conditionalFormatting sqref="H34:K34">
    <cfRule type="duplicateValues" dxfId="27508" priority="436"/>
  </conditionalFormatting>
  <conditionalFormatting sqref="H34:K34">
    <cfRule type="duplicateValues" dxfId="27507" priority="437"/>
  </conditionalFormatting>
  <conditionalFormatting sqref="H34:K34">
    <cfRule type="duplicateValues" dxfId="27506" priority="438"/>
  </conditionalFormatting>
  <conditionalFormatting sqref="D52:G52 D53">
    <cfRule type="duplicateValues" dxfId="27505" priority="394"/>
  </conditionalFormatting>
  <conditionalFormatting sqref="D52:G52 D53">
    <cfRule type="duplicateValues" dxfId="27504" priority="395"/>
  </conditionalFormatting>
  <conditionalFormatting sqref="D52:G52 D53">
    <cfRule type="duplicateValues" dxfId="27503" priority="396"/>
  </conditionalFormatting>
  <conditionalFormatting sqref="D52:D53">
    <cfRule type="duplicateValues" dxfId="27502" priority="397"/>
  </conditionalFormatting>
  <conditionalFormatting sqref="D52:D53">
    <cfRule type="duplicateValues" dxfId="27501" priority="398"/>
  </conditionalFormatting>
  <conditionalFormatting sqref="D52:G52 D53">
    <cfRule type="duplicateValues" dxfId="27500" priority="399"/>
  </conditionalFormatting>
  <conditionalFormatting sqref="E52">
    <cfRule type="duplicateValues" dxfId="27499" priority="400"/>
  </conditionalFormatting>
  <conditionalFormatting sqref="E52">
    <cfRule type="duplicateValues" dxfId="27498" priority="401"/>
  </conditionalFormatting>
  <conditionalFormatting sqref="E52">
    <cfRule type="duplicateValues" dxfId="27497" priority="402"/>
  </conditionalFormatting>
  <conditionalFormatting sqref="E52">
    <cfRule type="duplicateValues" dxfId="27496" priority="403"/>
  </conditionalFormatting>
  <conditionalFormatting sqref="E52">
    <cfRule type="duplicateValues" dxfId="27495" priority="404"/>
  </conditionalFormatting>
  <conditionalFormatting sqref="E52">
    <cfRule type="duplicateValues" dxfId="27494" priority="405"/>
  </conditionalFormatting>
  <conditionalFormatting sqref="D52:D53">
    <cfRule type="duplicateValues" dxfId="27493" priority="406"/>
  </conditionalFormatting>
  <conditionalFormatting sqref="D52:G52 D53">
    <cfRule type="duplicateValues" dxfId="27492" priority="407"/>
  </conditionalFormatting>
  <conditionalFormatting sqref="D52:G52 D53">
    <cfRule type="duplicateValues" dxfId="27491" priority="408"/>
  </conditionalFormatting>
  <conditionalFormatting sqref="E52:G52">
    <cfRule type="duplicateValues" dxfId="27490" priority="409"/>
  </conditionalFormatting>
  <conditionalFormatting sqref="E52:G52">
    <cfRule type="duplicateValues" dxfId="27489" priority="410"/>
  </conditionalFormatting>
  <conditionalFormatting sqref="E52:G52">
    <cfRule type="duplicateValues" dxfId="27488" priority="411"/>
  </conditionalFormatting>
  <conditionalFormatting sqref="E53:G53">
    <cfRule type="duplicateValues" dxfId="27487" priority="378"/>
  </conditionalFormatting>
  <conditionalFormatting sqref="E53:G53">
    <cfRule type="duplicateValues" dxfId="27486" priority="379"/>
  </conditionalFormatting>
  <conditionalFormatting sqref="E53:G53">
    <cfRule type="duplicateValues" dxfId="27485" priority="380"/>
  </conditionalFormatting>
  <conditionalFormatting sqref="E53:G53">
    <cfRule type="duplicateValues" dxfId="27484" priority="381"/>
  </conditionalFormatting>
  <conditionalFormatting sqref="E53">
    <cfRule type="duplicateValues" dxfId="27483" priority="382"/>
  </conditionalFormatting>
  <conditionalFormatting sqref="E53">
    <cfRule type="duplicateValues" dxfId="27482" priority="383"/>
  </conditionalFormatting>
  <conditionalFormatting sqref="E53">
    <cfRule type="duplicateValues" dxfId="27481" priority="384"/>
  </conditionalFormatting>
  <conditionalFormatting sqref="E53">
    <cfRule type="duplicateValues" dxfId="27480" priority="385"/>
  </conditionalFormatting>
  <conditionalFormatting sqref="E53">
    <cfRule type="duplicateValues" dxfId="27479" priority="386"/>
  </conditionalFormatting>
  <conditionalFormatting sqref="E53">
    <cfRule type="duplicateValues" dxfId="27478" priority="387"/>
  </conditionalFormatting>
  <conditionalFormatting sqref="E53:G53">
    <cfRule type="duplicateValues" dxfId="27477" priority="388"/>
  </conditionalFormatting>
  <conditionalFormatting sqref="E53:G53">
    <cfRule type="duplicateValues" dxfId="27476" priority="389"/>
  </conditionalFormatting>
  <conditionalFormatting sqref="E53:G53">
    <cfRule type="duplicateValues" dxfId="27475" priority="390"/>
  </conditionalFormatting>
  <conditionalFormatting sqref="E53:G53">
    <cfRule type="duplicateValues" dxfId="27474" priority="391"/>
  </conditionalFormatting>
  <conditionalFormatting sqref="E53:G53">
    <cfRule type="duplicateValues" dxfId="27473" priority="392"/>
  </conditionalFormatting>
  <conditionalFormatting sqref="D48:K48">
    <cfRule type="duplicateValues" dxfId="27472" priority="1748"/>
  </conditionalFormatting>
  <conditionalFormatting sqref="D48:K48">
    <cfRule type="duplicateValues" dxfId="27471" priority="1749"/>
  </conditionalFormatting>
  <conditionalFormatting sqref="D48:K48">
    <cfRule type="duplicateValues" dxfId="27470" priority="1750"/>
  </conditionalFormatting>
  <conditionalFormatting sqref="D48">
    <cfRule type="duplicateValues" dxfId="27469" priority="1751"/>
  </conditionalFormatting>
  <conditionalFormatting sqref="D48">
    <cfRule type="duplicateValues" dxfId="27468" priority="1752"/>
  </conditionalFormatting>
  <conditionalFormatting sqref="D48:K48">
    <cfRule type="duplicateValues" dxfId="27467" priority="1753"/>
  </conditionalFormatting>
  <conditionalFormatting sqref="E48">
    <cfRule type="duplicateValues" dxfId="27466" priority="1754"/>
  </conditionalFormatting>
  <conditionalFormatting sqref="E48">
    <cfRule type="duplicateValues" dxfId="27465" priority="1755"/>
  </conditionalFormatting>
  <conditionalFormatting sqref="E48">
    <cfRule type="duplicateValues" dxfId="27464" priority="1756"/>
  </conditionalFormatting>
  <conditionalFormatting sqref="E48">
    <cfRule type="duplicateValues" dxfId="27463" priority="1757"/>
  </conditionalFormatting>
  <conditionalFormatting sqref="E48">
    <cfRule type="duplicateValues" dxfId="27462" priority="1758"/>
  </conditionalFormatting>
  <conditionalFormatting sqref="E48">
    <cfRule type="duplicateValues" dxfId="27461" priority="1759"/>
  </conditionalFormatting>
  <conditionalFormatting sqref="D48">
    <cfRule type="duplicateValues" dxfId="27460" priority="1760"/>
  </conditionalFormatting>
  <conditionalFormatting sqref="D48:K48">
    <cfRule type="duplicateValues" dxfId="27459" priority="1761"/>
  </conditionalFormatting>
  <conditionalFormatting sqref="D48:K48">
    <cfRule type="duplicateValues" dxfId="27458" priority="1762"/>
  </conditionalFormatting>
  <conditionalFormatting sqref="E48:G48">
    <cfRule type="duplicateValues" dxfId="27457" priority="1763"/>
  </conditionalFormatting>
  <conditionalFormatting sqref="E48:G48">
    <cfRule type="duplicateValues" dxfId="27456" priority="1764"/>
  </conditionalFormatting>
  <conditionalFormatting sqref="E48:G48">
    <cfRule type="duplicateValues" dxfId="27455" priority="1765"/>
  </conditionalFormatting>
  <conditionalFormatting sqref="D49:G49 D50">
    <cfRule type="duplicateValues" dxfId="27454" priority="302"/>
  </conditionalFormatting>
  <conditionalFormatting sqref="D49:G49 D50">
    <cfRule type="duplicateValues" dxfId="27453" priority="303"/>
  </conditionalFormatting>
  <conditionalFormatting sqref="D49:G49 D50">
    <cfRule type="duplicateValues" dxfId="27452" priority="304"/>
  </conditionalFormatting>
  <conditionalFormatting sqref="D49:D50">
    <cfRule type="duplicateValues" dxfId="27451" priority="305"/>
  </conditionalFormatting>
  <conditionalFormatting sqref="D49:D50">
    <cfRule type="duplicateValues" dxfId="27450" priority="306"/>
  </conditionalFormatting>
  <conditionalFormatting sqref="D49:G49 D50">
    <cfRule type="duplicateValues" dxfId="27449" priority="307"/>
  </conditionalFormatting>
  <conditionalFormatting sqref="E49">
    <cfRule type="duplicateValues" dxfId="27448" priority="308"/>
  </conditionalFormatting>
  <conditionalFormatting sqref="E49">
    <cfRule type="duplicateValues" dxfId="27447" priority="309"/>
  </conditionalFormatting>
  <conditionalFormatting sqref="E49">
    <cfRule type="duplicateValues" dxfId="27446" priority="310"/>
  </conditionalFormatting>
  <conditionalFormatting sqref="E49">
    <cfRule type="duplicateValues" dxfId="27445" priority="311"/>
  </conditionalFormatting>
  <conditionalFormatting sqref="E49">
    <cfRule type="duplicateValues" dxfId="27444" priority="312"/>
  </conditionalFormatting>
  <conditionalFormatting sqref="E49">
    <cfRule type="duplicateValues" dxfId="27443" priority="313"/>
  </conditionalFormatting>
  <conditionalFormatting sqref="D49:D50">
    <cfRule type="duplicateValues" dxfId="27442" priority="314"/>
  </conditionalFormatting>
  <conditionalFormatting sqref="D49:G49 D50">
    <cfRule type="duplicateValues" dxfId="27441" priority="315"/>
  </conditionalFormatting>
  <conditionalFormatting sqref="D49:G49 D50">
    <cfRule type="duplicateValues" dxfId="27440" priority="316"/>
  </conditionalFormatting>
  <conditionalFormatting sqref="E49:G49">
    <cfRule type="duplicateValues" dxfId="27439" priority="317"/>
  </conditionalFormatting>
  <conditionalFormatting sqref="E49:G49">
    <cfRule type="duplicateValues" dxfId="27438" priority="318"/>
  </conditionalFormatting>
  <conditionalFormatting sqref="E49:G49">
    <cfRule type="duplicateValues" dxfId="27437" priority="319"/>
  </conditionalFormatting>
  <conditionalFormatting sqref="E50:G50">
    <cfRule type="duplicateValues" dxfId="27436" priority="286"/>
  </conditionalFormatting>
  <conditionalFormatting sqref="E50:G50">
    <cfRule type="duplicateValues" dxfId="27435" priority="287"/>
  </conditionalFormatting>
  <conditionalFormatting sqref="E50:G50">
    <cfRule type="duplicateValues" dxfId="27434" priority="288"/>
  </conditionalFormatting>
  <conditionalFormatting sqref="E50:G50">
    <cfRule type="duplicateValues" dxfId="27433" priority="289"/>
  </conditionalFormatting>
  <conditionalFormatting sqref="E50">
    <cfRule type="duplicateValues" dxfId="27432" priority="290"/>
  </conditionalFormatting>
  <conditionalFormatting sqref="E50">
    <cfRule type="duplicateValues" dxfId="27431" priority="291"/>
  </conditionalFormatting>
  <conditionalFormatting sqref="E50">
    <cfRule type="duplicateValues" dxfId="27430" priority="292"/>
  </conditionalFormatting>
  <conditionalFormatting sqref="E50">
    <cfRule type="duplicateValues" dxfId="27429" priority="293"/>
  </conditionalFormatting>
  <conditionalFormatting sqref="E50">
    <cfRule type="duplicateValues" dxfId="27428" priority="294"/>
  </conditionalFormatting>
  <conditionalFormatting sqref="E50">
    <cfRule type="duplicateValues" dxfId="27427" priority="295"/>
  </conditionalFormatting>
  <conditionalFormatting sqref="E50:G50">
    <cfRule type="duplicateValues" dxfId="27426" priority="296"/>
  </conditionalFormatting>
  <conditionalFormatting sqref="E50:G50">
    <cfRule type="duplicateValues" dxfId="27425" priority="297"/>
  </conditionalFormatting>
  <conditionalFormatting sqref="E50:G50">
    <cfRule type="duplicateValues" dxfId="27424" priority="298"/>
  </conditionalFormatting>
  <conditionalFormatting sqref="E50:G50">
    <cfRule type="duplicateValues" dxfId="27423" priority="299"/>
  </conditionalFormatting>
  <conditionalFormatting sqref="E50:G50">
    <cfRule type="duplicateValues" dxfId="27422" priority="300"/>
  </conditionalFormatting>
  <conditionalFormatting sqref="D6 G6">
    <cfRule type="duplicateValues" dxfId="27421" priority="200"/>
  </conditionalFormatting>
  <conditionalFormatting sqref="D6 G6">
    <cfRule type="duplicateValues" dxfId="27420" priority="201"/>
  </conditionalFormatting>
  <conditionalFormatting sqref="D6 G6">
    <cfRule type="duplicateValues" dxfId="27419" priority="202"/>
  </conditionalFormatting>
  <conditionalFormatting sqref="D6">
    <cfRule type="duplicateValues" dxfId="27418" priority="203"/>
  </conditionalFormatting>
  <conditionalFormatting sqref="D6">
    <cfRule type="duplicateValues" dxfId="27417" priority="204"/>
  </conditionalFormatting>
  <conditionalFormatting sqref="D6 G6">
    <cfRule type="duplicateValues" dxfId="27416" priority="205"/>
  </conditionalFormatting>
  <conditionalFormatting sqref="D6">
    <cfRule type="duplicateValues" dxfId="27415" priority="206"/>
  </conditionalFormatting>
  <conditionalFormatting sqref="D6 G6">
    <cfRule type="duplicateValues" dxfId="27414" priority="207"/>
  </conditionalFormatting>
  <conditionalFormatting sqref="D6 G6">
    <cfRule type="duplicateValues" dxfId="27413" priority="208"/>
  </conditionalFormatting>
  <conditionalFormatting sqref="G6">
    <cfRule type="duplicateValues" dxfId="27412" priority="209"/>
  </conditionalFormatting>
  <conditionalFormatting sqref="G6">
    <cfRule type="duplicateValues" dxfId="27411" priority="210"/>
  </conditionalFormatting>
  <conditionalFormatting sqref="G6">
    <cfRule type="duplicateValues" dxfId="27410" priority="211"/>
  </conditionalFormatting>
  <conditionalFormatting sqref="E6">
    <cfRule type="duplicateValues" dxfId="27409" priority="191"/>
  </conditionalFormatting>
  <conditionalFormatting sqref="E6">
    <cfRule type="duplicateValues" dxfId="27408" priority="192"/>
  </conditionalFormatting>
  <conditionalFormatting sqref="E6">
    <cfRule type="duplicateValues" dxfId="27407" priority="193"/>
  </conditionalFormatting>
  <conditionalFormatting sqref="E6">
    <cfRule type="duplicateValues" dxfId="27406" priority="194"/>
  </conditionalFormatting>
  <conditionalFormatting sqref="E6">
    <cfRule type="duplicateValues" dxfId="27405" priority="195"/>
  </conditionalFormatting>
  <conditionalFormatting sqref="E6">
    <cfRule type="duplicateValues" dxfId="27404" priority="196"/>
  </conditionalFormatting>
  <conditionalFormatting sqref="E6">
    <cfRule type="duplicateValues" dxfId="27403" priority="197"/>
  </conditionalFormatting>
  <conditionalFormatting sqref="E6">
    <cfRule type="duplicateValues" dxfId="27402" priority="198"/>
  </conditionalFormatting>
  <conditionalFormatting sqref="E6">
    <cfRule type="duplicateValues" dxfId="27401" priority="199"/>
  </conditionalFormatting>
  <conditionalFormatting sqref="E7">
    <cfRule type="duplicateValues" dxfId="27400" priority="181"/>
  </conditionalFormatting>
  <conditionalFormatting sqref="E7">
    <cfRule type="duplicateValues" dxfId="27399" priority="182"/>
  </conditionalFormatting>
  <conditionalFormatting sqref="E7">
    <cfRule type="duplicateValues" dxfId="27398" priority="183"/>
  </conditionalFormatting>
  <conditionalFormatting sqref="E7">
    <cfRule type="duplicateValues" dxfId="27397" priority="184"/>
  </conditionalFormatting>
  <conditionalFormatting sqref="E7">
    <cfRule type="duplicateValues" dxfId="27396" priority="185"/>
  </conditionalFormatting>
  <conditionalFormatting sqref="E7">
    <cfRule type="duplicateValues" dxfId="27395" priority="186"/>
  </conditionalFormatting>
  <conditionalFormatting sqref="E7">
    <cfRule type="duplicateValues" dxfId="27394" priority="187"/>
  </conditionalFormatting>
  <conditionalFormatting sqref="E7">
    <cfRule type="duplicateValues" dxfId="27393" priority="188"/>
  </conditionalFormatting>
  <conditionalFormatting sqref="E7">
    <cfRule type="duplicateValues" dxfId="27392" priority="189"/>
  </conditionalFormatting>
  <conditionalFormatting sqref="F7">
    <cfRule type="duplicateValues" dxfId="27391" priority="171"/>
  </conditionalFormatting>
  <conditionalFormatting sqref="F7">
    <cfRule type="duplicateValues" dxfId="27390" priority="172"/>
  </conditionalFormatting>
  <conditionalFormatting sqref="F7">
    <cfRule type="duplicateValues" dxfId="27389" priority="173"/>
  </conditionalFormatting>
  <conditionalFormatting sqref="F7">
    <cfRule type="duplicateValues" dxfId="27388" priority="174"/>
  </conditionalFormatting>
  <conditionalFormatting sqref="F7">
    <cfRule type="duplicateValues" dxfId="27387" priority="175"/>
  </conditionalFormatting>
  <conditionalFormatting sqref="F7">
    <cfRule type="duplicateValues" dxfId="27386" priority="176"/>
  </conditionalFormatting>
  <conditionalFormatting sqref="F7">
    <cfRule type="duplicateValues" dxfId="27385" priority="177"/>
  </conditionalFormatting>
  <conditionalFormatting sqref="F7">
    <cfRule type="duplicateValues" dxfId="27384" priority="178"/>
  </conditionalFormatting>
  <conditionalFormatting sqref="F7">
    <cfRule type="duplicateValues" dxfId="27383" priority="179"/>
  </conditionalFormatting>
  <conditionalFormatting sqref="F6">
    <cfRule type="duplicateValues" dxfId="27382" priority="160"/>
  </conditionalFormatting>
  <conditionalFormatting sqref="F6">
    <cfRule type="duplicateValues" dxfId="27381" priority="161"/>
  </conditionalFormatting>
  <conditionalFormatting sqref="F6">
    <cfRule type="duplicateValues" dxfId="27380" priority="162"/>
  </conditionalFormatting>
  <conditionalFormatting sqref="F6">
    <cfRule type="duplicateValues" dxfId="27379" priority="163"/>
  </conditionalFormatting>
  <conditionalFormatting sqref="F6">
    <cfRule type="duplicateValues" dxfId="27378" priority="164"/>
  </conditionalFormatting>
  <conditionalFormatting sqref="F6">
    <cfRule type="duplicateValues" dxfId="27377" priority="165"/>
  </conditionalFormatting>
  <conditionalFormatting sqref="F6">
    <cfRule type="duplicateValues" dxfId="27376" priority="166"/>
  </conditionalFormatting>
  <conditionalFormatting sqref="F6">
    <cfRule type="duplicateValues" dxfId="27375" priority="167"/>
  </conditionalFormatting>
  <conditionalFormatting sqref="F6">
    <cfRule type="duplicateValues" dxfId="27374" priority="168"/>
  </conditionalFormatting>
  <conditionalFormatting sqref="H7">
    <cfRule type="duplicateValues" dxfId="27373" priority="153"/>
  </conditionalFormatting>
  <conditionalFormatting sqref="H7">
    <cfRule type="duplicateValues" dxfId="27372" priority="154"/>
  </conditionalFormatting>
  <conditionalFormatting sqref="H7">
    <cfRule type="duplicateValues" dxfId="27371" priority="155"/>
  </conditionalFormatting>
  <conditionalFormatting sqref="H7">
    <cfRule type="duplicateValues" dxfId="27370" priority="156"/>
  </conditionalFormatting>
  <conditionalFormatting sqref="H7">
    <cfRule type="duplicateValues" dxfId="27369" priority="157"/>
  </conditionalFormatting>
  <conditionalFormatting sqref="H7">
    <cfRule type="duplicateValues" dxfId="27368" priority="158"/>
  </conditionalFormatting>
  <conditionalFormatting sqref="H6">
    <cfRule type="duplicateValues" dxfId="27367" priority="147"/>
  </conditionalFormatting>
  <conditionalFormatting sqref="H6">
    <cfRule type="duplicateValues" dxfId="27366" priority="148"/>
  </conditionalFormatting>
  <conditionalFormatting sqref="H6">
    <cfRule type="duplicateValues" dxfId="27365" priority="149"/>
  </conditionalFormatting>
  <conditionalFormatting sqref="H6">
    <cfRule type="duplicateValues" dxfId="27364" priority="150"/>
  </conditionalFormatting>
  <conditionalFormatting sqref="H6">
    <cfRule type="duplicateValues" dxfId="27363" priority="151"/>
  </conditionalFormatting>
  <conditionalFormatting sqref="H6">
    <cfRule type="duplicateValues" dxfId="27362" priority="152"/>
  </conditionalFormatting>
  <conditionalFormatting sqref="D7 G7">
    <cfRule type="duplicateValues" dxfId="27361" priority="214"/>
  </conditionalFormatting>
  <conditionalFormatting sqref="D7 G7">
    <cfRule type="duplicateValues" dxfId="27360" priority="215"/>
  </conditionalFormatting>
  <conditionalFormatting sqref="D7 G7">
    <cfRule type="duplicateValues" dxfId="27359" priority="216"/>
  </conditionalFormatting>
  <conditionalFormatting sqref="D7">
    <cfRule type="duplicateValues" dxfId="27358" priority="217"/>
  </conditionalFormatting>
  <conditionalFormatting sqref="D7">
    <cfRule type="duplicateValues" dxfId="27357" priority="218"/>
  </conditionalFormatting>
  <conditionalFormatting sqref="D7 G7">
    <cfRule type="duplicateValues" dxfId="27356" priority="219"/>
  </conditionalFormatting>
  <conditionalFormatting sqref="D7">
    <cfRule type="duplicateValues" dxfId="27355" priority="220"/>
  </conditionalFormatting>
  <conditionalFormatting sqref="D7 G7">
    <cfRule type="duplicateValues" dxfId="27354" priority="221"/>
  </conditionalFormatting>
  <conditionalFormatting sqref="D7 G7">
    <cfRule type="duplicateValues" dxfId="27353" priority="222"/>
  </conditionalFormatting>
  <conditionalFormatting sqref="G7">
    <cfRule type="duplicateValues" dxfId="27352" priority="223"/>
  </conditionalFormatting>
  <conditionalFormatting sqref="G7">
    <cfRule type="duplicateValues" dxfId="27351" priority="224"/>
  </conditionalFormatting>
  <conditionalFormatting sqref="G7">
    <cfRule type="duplicateValues" dxfId="27350" priority="225"/>
  </conditionalFormatting>
  <conditionalFormatting sqref="E15">
    <cfRule type="duplicateValues" dxfId="27349" priority="114"/>
  </conditionalFormatting>
  <conditionalFormatting sqref="E15">
    <cfRule type="duplicateValues" dxfId="27348" priority="115"/>
  </conditionalFormatting>
  <conditionalFormatting sqref="E15">
    <cfRule type="duplicateValues" dxfId="27347" priority="116"/>
  </conditionalFormatting>
  <conditionalFormatting sqref="E15">
    <cfRule type="duplicateValues" dxfId="27346" priority="117"/>
  </conditionalFormatting>
  <conditionalFormatting sqref="E15">
    <cfRule type="duplicateValues" dxfId="27345" priority="118"/>
  </conditionalFormatting>
  <conditionalFormatting sqref="E15">
    <cfRule type="duplicateValues" dxfId="27344" priority="119"/>
  </conditionalFormatting>
  <conditionalFormatting sqref="E15">
    <cfRule type="duplicateValues" dxfId="27343" priority="120"/>
  </conditionalFormatting>
  <conditionalFormatting sqref="E15">
    <cfRule type="duplicateValues" dxfId="27342" priority="121"/>
  </conditionalFormatting>
  <conditionalFormatting sqref="E15">
    <cfRule type="duplicateValues" dxfId="27341" priority="122"/>
  </conditionalFormatting>
  <conditionalFormatting sqref="E14">
    <cfRule type="duplicateValues" dxfId="27340" priority="104"/>
  </conditionalFormatting>
  <conditionalFormatting sqref="E14">
    <cfRule type="duplicateValues" dxfId="27339" priority="105"/>
  </conditionalFormatting>
  <conditionalFormatting sqref="E14">
    <cfRule type="duplicateValues" dxfId="27338" priority="106"/>
  </conditionalFormatting>
  <conditionalFormatting sqref="E14">
    <cfRule type="duplicateValues" dxfId="27337" priority="107"/>
  </conditionalFormatting>
  <conditionalFormatting sqref="E14">
    <cfRule type="duplicateValues" dxfId="27336" priority="108"/>
  </conditionalFormatting>
  <conditionalFormatting sqref="E14">
    <cfRule type="duplicateValues" dxfId="27335" priority="109"/>
  </conditionalFormatting>
  <conditionalFormatting sqref="E14">
    <cfRule type="duplicateValues" dxfId="27334" priority="110"/>
  </conditionalFormatting>
  <conditionalFormatting sqref="E14">
    <cfRule type="duplicateValues" dxfId="27333" priority="111"/>
  </conditionalFormatting>
  <conditionalFormatting sqref="E14">
    <cfRule type="duplicateValues" dxfId="27332" priority="112"/>
  </conditionalFormatting>
  <conditionalFormatting sqref="F14:F15">
    <cfRule type="duplicateValues" dxfId="27331" priority="97"/>
  </conditionalFormatting>
  <conditionalFormatting sqref="F14:F15">
    <cfRule type="duplicateValues" dxfId="27330" priority="98"/>
  </conditionalFormatting>
  <conditionalFormatting sqref="F14:F15">
    <cfRule type="duplicateValues" dxfId="27329" priority="99"/>
  </conditionalFormatting>
  <conditionalFormatting sqref="F14:F15">
    <cfRule type="duplicateValues" dxfId="27328" priority="100"/>
  </conditionalFormatting>
  <conditionalFormatting sqref="F14:F15">
    <cfRule type="duplicateValues" dxfId="27327" priority="101"/>
  </conditionalFormatting>
  <conditionalFormatting sqref="F14:F15">
    <cfRule type="duplicateValues" dxfId="27326" priority="102"/>
  </conditionalFormatting>
  <conditionalFormatting sqref="D14:K15">
    <cfRule type="duplicateValues" dxfId="27325" priority="124"/>
    <cfRule type="duplicateValues" dxfId="27324" priority="125"/>
    <cfRule type="duplicateValues" dxfId="27323" priority="126"/>
  </conditionalFormatting>
  <conditionalFormatting sqref="D14:D15 G14:G15">
    <cfRule type="duplicateValues" dxfId="27322" priority="127"/>
  </conditionalFormatting>
  <conditionalFormatting sqref="D14:D15 G14:G15">
    <cfRule type="duplicateValues" dxfId="27321" priority="128"/>
  </conditionalFormatting>
  <conditionalFormatting sqref="D14:D15 G14:G15">
    <cfRule type="duplicateValues" dxfId="27320" priority="129"/>
  </conditionalFormatting>
  <conditionalFormatting sqref="D14:D15">
    <cfRule type="duplicateValues" dxfId="27319" priority="130"/>
  </conditionalFormatting>
  <conditionalFormatting sqref="D14:D15">
    <cfRule type="duplicateValues" dxfId="27318" priority="131"/>
  </conditionalFormatting>
  <conditionalFormatting sqref="D14:D15 G14:G15">
    <cfRule type="duplicateValues" dxfId="27317" priority="132"/>
  </conditionalFormatting>
  <conditionalFormatting sqref="D14:D15">
    <cfRule type="duplicateValues" dxfId="27316" priority="133"/>
  </conditionalFormatting>
  <conditionalFormatting sqref="D14:D15 G14:G15">
    <cfRule type="duplicateValues" dxfId="27315" priority="134"/>
  </conditionalFormatting>
  <conditionalFormatting sqref="D14:D15 G14:G15">
    <cfRule type="duplicateValues" dxfId="27314" priority="135"/>
  </conditionalFormatting>
  <conditionalFormatting sqref="G14:G15">
    <cfRule type="duplicateValues" dxfId="27313" priority="136"/>
  </conditionalFormatting>
  <conditionalFormatting sqref="G14:G15">
    <cfRule type="duplicateValues" dxfId="27312" priority="137"/>
  </conditionalFormatting>
  <conditionalFormatting sqref="G14:G15">
    <cfRule type="duplicateValues" dxfId="27311" priority="138"/>
  </conditionalFormatting>
  <conditionalFormatting sqref="H14:K15">
    <cfRule type="duplicateValues" dxfId="27310" priority="139"/>
  </conditionalFormatting>
  <conditionalFormatting sqref="H14:K15">
    <cfRule type="duplicateValues" dxfId="27309" priority="140"/>
  </conditionalFormatting>
  <conditionalFormatting sqref="H14:K15">
    <cfRule type="duplicateValues" dxfId="27308" priority="141"/>
  </conditionalFormatting>
  <conditionalFormatting sqref="H14:K15">
    <cfRule type="duplicateValues" dxfId="27307" priority="142"/>
  </conditionalFormatting>
  <conditionalFormatting sqref="H14:K15">
    <cfRule type="duplicateValues" dxfId="27306" priority="143"/>
  </conditionalFormatting>
  <conditionalFormatting sqref="H14:K15">
    <cfRule type="duplicateValues" dxfId="27305" priority="144"/>
  </conditionalFormatting>
  <conditionalFormatting sqref="D20">
    <cfRule type="duplicateValues" dxfId="27304" priority="76"/>
  </conditionalFormatting>
  <conditionalFormatting sqref="D20">
    <cfRule type="duplicateValues" dxfId="27303" priority="77"/>
  </conditionalFormatting>
  <conditionalFormatting sqref="D20">
    <cfRule type="duplicateValues" dxfId="27302" priority="78"/>
  </conditionalFormatting>
  <conditionalFormatting sqref="D20">
    <cfRule type="duplicateValues" dxfId="27301" priority="79"/>
  </conditionalFormatting>
  <conditionalFormatting sqref="D20">
    <cfRule type="duplicateValues" dxfId="27300" priority="80"/>
  </conditionalFormatting>
  <conditionalFormatting sqref="D20">
    <cfRule type="duplicateValues" dxfId="27299" priority="81"/>
  </conditionalFormatting>
  <conditionalFormatting sqref="D20">
    <cfRule type="duplicateValues" dxfId="27298" priority="82"/>
  </conditionalFormatting>
  <conditionalFormatting sqref="D20">
    <cfRule type="duplicateValues" dxfId="27297" priority="83"/>
  </conditionalFormatting>
  <conditionalFormatting sqref="D20">
    <cfRule type="duplicateValues" dxfId="27296" priority="84"/>
  </conditionalFormatting>
  <conditionalFormatting sqref="D21 G21">
    <cfRule type="duplicateValues" dxfId="27295" priority="62"/>
  </conditionalFormatting>
  <conditionalFormatting sqref="D21 G21">
    <cfRule type="duplicateValues" dxfId="27294" priority="63"/>
  </conditionalFormatting>
  <conditionalFormatting sqref="D21 G21">
    <cfRule type="duplicateValues" dxfId="27293" priority="64"/>
  </conditionalFormatting>
  <conditionalFormatting sqref="D21">
    <cfRule type="duplicateValues" dxfId="27292" priority="65"/>
  </conditionalFormatting>
  <conditionalFormatting sqref="D21">
    <cfRule type="duplicateValues" dxfId="27291" priority="66"/>
  </conditionalFormatting>
  <conditionalFormatting sqref="D21 G21">
    <cfRule type="duplicateValues" dxfId="27290" priority="67"/>
  </conditionalFormatting>
  <conditionalFormatting sqref="D21">
    <cfRule type="duplicateValues" dxfId="27289" priority="68"/>
  </conditionalFormatting>
  <conditionalFormatting sqref="D21 G21">
    <cfRule type="duplicateValues" dxfId="27288" priority="69"/>
  </conditionalFormatting>
  <conditionalFormatting sqref="D21 G21">
    <cfRule type="duplicateValues" dxfId="27287" priority="70"/>
  </conditionalFormatting>
  <conditionalFormatting sqref="G21">
    <cfRule type="duplicateValues" dxfId="27286" priority="71"/>
  </conditionalFormatting>
  <conditionalFormatting sqref="G21">
    <cfRule type="duplicateValues" dxfId="27285" priority="72"/>
  </conditionalFormatting>
  <conditionalFormatting sqref="G21">
    <cfRule type="duplicateValues" dxfId="27284" priority="73"/>
  </conditionalFormatting>
  <conditionalFormatting sqref="G20">
    <cfRule type="duplicateValues" dxfId="27283" priority="53"/>
  </conditionalFormatting>
  <conditionalFormatting sqref="G20">
    <cfRule type="duplicateValues" dxfId="27282" priority="54"/>
  </conditionalFormatting>
  <conditionalFormatting sqref="G20">
    <cfRule type="duplicateValues" dxfId="27281" priority="55"/>
  </conditionalFormatting>
  <conditionalFormatting sqref="G20">
    <cfRule type="duplicateValues" dxfId="27280" priority="56"/>
  </conditionalFormatting>
  <conditionalFormatting sqref="G20">
    <cfRule type="duplicateValues" dxfId="27279" priority="57"/>
  </conditionalFormatting>
  <conditionalFormatting sqref="G20">
    <cfRule type="duplicateValues" dxfId="27278" priority="58"/>
  </conditionalFormatting>
  <conditionalFormatting sqref="G20">
    <cfRule type="duplicateValues" dxfId="27277" priority="59"/>
  </conditionalFormatting>
  <conditionalFormatting sqref="G20">
    <cfRule type="duplicateValues" dxfId="27276" priority="60"/>
  </conditionalFormatting>
  <conditionalFormatting sqref="G20">
    <cfRule type="duplicateValues" dxfId="27275" priority="61"/>
  </conditionalFormatting>
  <conditionalFormatting sqref="E20">
    <cfRule type="duplicateValues" dxfId="27274" priority="43"/>
  </conditionalFormatting>
  <conditionalFormatting sqref="E20">
    <cfRule type="duplicateValues" dxfId="27273" priority="44"/>
  </conditionalFormatting>
  <conditionalFormatting sqref="E20">
    <cfRule type="duplicateValues" dxfId="27272" priority="45"/>
  </conditionalFormatting>
  <conditionalFormatting sqref="E20">
    <cfRule type="duplicateValues" dxfId="27271" priority="46"/>
  </conditionalFormatting>
  <conditionalFormatting sqref="E20">
    <cfRule type="duplicateValues" dxfId="27270" priority="47"/>
  </conditionalFormatting>
  <conditionalFormatting sqref="E20">
    <cfRule type="duplicateValues" dxfId="27269" priority="48"/>
  </conditionalFormatting>
  <conditionalFormatting sqref="E20">
    <cfRule type="duplicateValues" dxfId="27268" priority="49"/>
  </conditionalFormatting>
  <conditionalFormatting sqref="E20">
    <cfRule type="duplicateValues" dxfId="27267" priority="50"/>
  </conditionalFormatting>
  <conditionalFormatting sqref="E20">
    <cfRule type="duplicateValues" dxfId="27266" priority="51"/>
  </conditionalFormatting>
  <conditionalFormatting sqref="E21">
    <cfRule type="duplicateValues" dxfId="27265" priority="33"/>
  </conditionalFormatting>
  <conditionalFormatting sqref="E21">
    <cfRule type="duplicateValues" dxfId="27264" priority="34"/>
  </conditionalFormatting>
  <conditionalFormatting sqref="E21">
    <cfRule type="duplicateValues" dxfId="27263" priority="35"/>
  </conditionalFormatting>
  <conditionalFormatting sqref="E21">
    <cfRule type="duplicateValues" dxfId="27262" priority="36"/>
  </conditionalFormatting>
  <conditionalFormatting sqref="E21">
    <cfRule type="duplicateValues" dxfId="27261" priority="37"/>
  </conditionalFormatting>
  <conditionalFormatting sqref="E21">
    <cfRule type="duplicateValues" dxfId="27260" priority="38"/>
  </conditionalFormatting>
  <conditionalFormatting sqref="E21">
    <cfRule type="duplicateValues" dxfId="27259" priority="39"/>
  </conditionalFormatting>
  <conditionalFormatting sqref="E21">
    <cfRule type="duplicateValues" dxfId="27258" priority="40"/>
  </conditionalFormatting>
  <conditionalFormatting sqref="E21">
    <cfRule type="duplicateValues" dxfId="27257" priority="41"/>
  </conditionalFormatting>
  <conditionalFormatting sqref="F20">
    <cfRule type="duplicateValues" dxfId="27256" priority="23"/>
  </conditionalFormatting>
  <conditionalFormatting sqref="F20">
    <cfRule type="duplicateValues" dxfId="27255" priority="24"/>
  </conditionalFormatting>
  <conditionalFormatting sqref="F20">
    <cfRule type="duplicateValues" dxfId="27254" priority="25"/>
  </conditionalFormatting>
  <conditionalFormatting sqref="F20">
    <cfRule type="duplicateValues" dxfId="27253" priority="26"/>
  </conditionalFormatting>
  <conditionalFormatting sqref="F20">
    <cfRule type="duplicateValues" dxfId="27252" priority="27"/>
  </conditionalFormatting>
  <conditionalFormatting sqref="F20">
    <cfRule type="duplicateValues" dxfId="27251" priority="28"/>
  </conditionalFormatting>
  <conditionalFormatting sqref="F20">
    <cfRule type="duplicateValues" dxfId="27250" priority="29"/>
  </conditionalFormatting>
  <conditionalFormatting sqref="F20">
    <cfRule type="duplicateValues" dxfId="27249" priority="30"/>
  </conditionalFormatting>
  <conditionalFormatting sqref="F20">
    <cfRule type="duplicateValues" dxfId="27248" priority="31"/>
  </conditionalFormatting>
  <conditionalFormatting sqref="F21">
    <cfRule type="duplicateValues" dxfId="27247" priority="12"/>
  </conditionalFormatting>
  <conditionalFormatting sqref="F21">
    <cfRule type="duplicateValues" dxfId="27246" priority="13"/>
  </conditionalFormatting>
  <conditionalFormatting sqref="F21">
    <cfRule type="duplicateValues" dxfId="27245" priority="14"/>
  </conditionalFormatting>
  <conditionalFormatting sqref="F21">
    <cfRule type="duplicateValues" dxfId="27244" priority="15"/>
  </conditionalFormatting>
  <conditionalFormatting sqref="F21">
    <cfRule type="duplicateValues" dxfId="27243" priority="16"/>
  </conditionalFormatting>
  <conditionalFormatting sqref="F21">
    <cfRule type="duplicateValues" dxfId="27242" priority="17"/>
  </conditionalFormatting>
  <conditionalFormatting sqref="F21">
    <cfRule type="duplicateValues" dxfId="27241" priority="18"/>
  </conditionalFormatting>
  <conditionalFormatting sqref="F21">
    <cfRule type="duplicateValues" dxfId="27240" priority="19"/>
  </conditionalFormatting>
  <conditionalFormatting sqref="F21">
    <cfRule type="duplicateValues" dxfId="27239" priority="20"/>
  </conditionalFormatting>
  <conditionalFormatting sqref="D20:K21">
    <cfRule type="duplicateValues" dxfId="27238" priority="85"/>
    <cfRule type="duplicateValues" dxfId="27237" priority="86"/>
    <cfRule type="duplicateValues" dxfId="27236" priority="87"/>
  </conditionalFormatting>
  <conditionalFormatting sqref="H20:K21">
    <cfRule type="duplicateValues" dxfId="27235" priority="88"/>
  </conditionalFormatting>
  <conditionalFormatting sqref="H20:K21">
    <cfRule type="duplicateValues" dxfId="27234" priority="89"/>
  </conditionalFormatting>
  <conditionalFormatting sqref="H20:K21">
    <cfRule type="duplicateValues" dxfId="27233" priority="90"/>
  </conditionalFormatting>
  <conditionalFormatting sqref="H20:K21">
    <cfRule type="duplicateValues" dxfId="27232" priority="91"/>
  </conditionalFormatting>
  <conditionalFormatting sqref="H20:K21">
    <cfRule type="duplicateValues" dxfId="27231" priority="92"/>
  </conditionalFormatting>
  <conditionalFormatting sqref="H20:K21">
    <cfRule type="duplicateValues" dxfId="27230" priority="93"/>
  </conditionalFormatting>
  <conditionalFormatting sqref="D36 D8 D10 D19 D22">
    <cfRule type="duplicateValues" dxfId="27229" priority="25361"/>
  </conditionalFormatting>
  <conditionalFormatting sqref="D36 D8 D10 D19 D22">
    <cfRule type="duplicateValues" dxfId="27228" priority="25366"/>
  </conditionalFormatting>
  <conditionalFormatting sqref="E36">
    <cfRule type="duplicateValues" dxfId="27227" priority="25379"/>
  </conditionalFormatting>
  <conditionalFormatting sqref="E36">
    <cfRule type="duplicateValues" dxfId="27226" priority="25380"/>
  </conditionalFormatting>
  <conditionalFormatting sqref="E36">
    <cfRule type="duplicateValues" dxfId="27225" priority="25381"/>
  </conditionalFormatting>
  <conditionalFormatting sqref="E36">
    <cfRule type="duplicateValues" dxfId="27224" priority="25382"/>
  </conditionalFormatting>
  <conditionalFormatting sqref="E36">
    <cfRule type="duplicateValues" dxfId="27223" priority="25383"/>
  </conditionalFormatting>
  <conditionalFormatting sqref="E36">
    <cfRule type="duplicateValues" dxfId="27222" priority="25384"/>
  </conditionalFormatting>
  <conditionalFormatting sqref="D36 D8 D10 D19 D22">
    <cfRule type="duplicateValues" dxfId="27221" priority="25385"/>
  </conditionalFormatting>
  <conditionalFormatting sqref="D36:G36 D8 D10 D19 G10 G19 G22 D22">
    <cfRule type="duplicateValues" dxfId="27220" priority="25569"/>
  </conditionalFormatting>
  <conditionalFormatting sqref="D36:G36 D8 D10 D19 G10 G19 G22 D22">
    <cfRule type="duplicateValues" dxfId="27219" priority="25577"/>
  </conditionalFormatting>
  <conditionalFormatting sqref="D36:G36 D8 D10 D19 G10 G19 G22 D22">
    <cfRule type="duplicateValues" dxfId="27218" priority="25585"/>
  </conditionalFormatting>
  <conditionalFormatting sqref="D36:G36 D8 D10 D19 G10 G19 G22 D22">
    <cfRule type="duplicateValues" dxfId="27217" priority="25593"/>
  </conditionalFormatting>
  <conditionalFormatting sqref="D36:G36 D8 D10 D19 G10 G19 G22 D22">
    <cfRule type="duplicateValues" dxfId="27216" priority="25601"/>
  </conditionalFormatting>
  <conditionalFormatting sqref="D36:G36 D8 D10 D19 G10 G19 G22 D22">
    <cfRule type="duplicateValues" dxfId="27215" priority="25609"/>
  </conditionalFormatting>
  <conditionalFormatting sqref="E36:G36 G10 G19 G22">
    <cfRule type="duplicateValues" dxfId="27214" priority="25617"/>
  </conditionalFormatting>
  <conditionalFormatting sqref="E36:G36 G10 G19 G22">
    <cfRule type="duplicateValues" dxfId="27213" priority="25621"/>
  </conditionalFormatting>
  <conditionalFormatting sqref="E36:G36 G10 G19 G22">
    <cfRule type="duplicateValues" dxfId="27212" priority="25625"/>
  </conditionalFormatting>
  <conditionalFormatting sqref="H32:K33 K10 H7:K8 H11:K11 H13:K13 H35:K36 H26:K29 H16:K19 H22:K23">
    <cfRule type="duplicateValues" dxfId="27211" priority="25629"/>
  </conditionalFormatting>
  <conditionalFormatting sqref="H32:K33 K10 H7:K8 H11:K11 H13:K13 H35:K36 H26:K29 H16:K19 H22:K23">
    <cfRule type="duplicateValues" dxfId="27210" priority="25638"/>
  </conditionalFormatting>
  <conditionalFormatting sqref="H32:K33 K10 H7:K8 H11:K11 H13:K13 H35:K36 H26:K29 H16:K19 H22:K23">
    <cfRule type="duplicateValues" dxfId="27209" priority="25647"/>
  </conditionalFormatting>
  <conditionalFormatting sqref="H32:K33 K10 H7:K8 H11:K11 H13:K13 H35:K36 H26:K29 H16:K19 H22:K23">
    <cfRule type="duplicateValues" dxfId="27208" priority="25656"/>
  </conditionalFormatting>
  <conditionalFormatting sqref="H32:K33 K10 H7:K8 H11:K11 H13:K13 H35:K36 H26:K29 H16:K19 H22:K23">
    <cfRule type="duplicateValues" dxfId="27207" priority="25665"/>
  </conditionalFormatting>
  <conditionalFormatting sqref="H32:K33 K10 H7:K8 H11:K11 H13:K13 H35:K36 H26:K29 H16:K19 H22:K23">
    <cfRule type="duplicateValues" dxfId="27206" priority="25674"/>
  </conditionalFormatting>
  <conditionalFormatting sqref="D39:G41 D38:E38 G38">
    <cfRule type="duplicateValues" dxfId="27205" priority="25700"/>
  </conditionalFormatting>
  <conditionalFormatting sqref="D39:G41 D38:E38 G38">
    <cfRule type="duplicateValues" dxfId="27204" priority="25704"/>
  </conditionalFormatting>
  <conditionalFormatting sqref="D39:G41 D38:E38 G38">
    <cfRule type="duplicateValues" dxfId="27203" priority="25708"/>
  </conditionalFormatting>
  <conditionalFormatting sqref="D38:D41">
    <cfRule type="duplicateValues" dxfId="27202" priority="25712"/>
  </conditionalFormatting>
  <conditionalFormatting sqref="D38:D41">
    <cfRule type="duplicateValues" dxfId="27201" priority="25714"/>
  </conditionalFormatting>
  <conditionalFormatting sqref="D39:G41 D38:E38 G38">
    <cfRule type="duplicateValues" dxfId="27200" priority="25716"/>
  </conditionalFormatting>
  <conditionalFormatting sqref="E38:E41">
    <cfRule type="duplicateValues" dxfId="27199" priority="25720"/>
  </conditionalFormatting>
  <conditionalFormatting sqref="E38:E41">
    <cfRule type="duplicateValues" dxfId="27198" priority="25722"/>
  </conditionalFormatting>
  <conditionalFormatting sqref="E38:E41">
    <cfRule type="duplicateValues" dxfId="27197" priority="25724"/>
  </conditionalFormatting>
  <conditionalFormatting sqref="E38:E41">
    <cfRule type="duplicateValues" dxfId="27196" priority="25726"/>
  </conditionalFormatting>
  <conditionalFormatting sqref="E38:E41">
    <cfRule type="duplicateValues" dxfId="27195" priority="25728"/>
  </conditionalFormatting>
  <conditionalFormatting sqref="E38:E41">
    <cfRule type="duplicateValues" dxfId="27194" priority="25730"/>
  </conditionalFormatting>
  <conditionalFormatting sqref="D38:D41">
    <cfRule type="duplicateValues" dxfId="27193" priority="25732"/>
  </conditionalFormatting>
  <conditionalFormatting sqref="D39:G41 D38:E38 G38">
    <cfRule type="duplicateValues" dxfId="27192" priority="25734"/>
  </conditionalFormatting>
  <conditionalFormatting sqref="D39:G41 D38:E38 G38">
    <cfRule type="duplicateValues" dxfId="27191" priority="25738"/>
  </conditionalFormatting>
  <conditionalFormatting sqref="E39:G41 E38 G38">
    <cfRule type="duplicateValues" dxfId="27190" priority="25742"/>
  </conditionalFormatting>
  <conditionalFormatting sqref="E39:G41 E38 G38">
    <cfRule type="duplicateValues" dxfId="27189" priority="25746"/>
  </conditionalFormatting>
  <conditionalFormatting sqref="E39:G41 E38 G38">
    <cfRule type="duplicateValues" dxfId="27188" priority="25750"/>
  </conditionalFormatting>
  <conditionalFormatting sqref="H46:K47">
    <cfRule type="duplicateValues" dxfId="27187" priority="25843"/>
  </conditionalFormatting>
  <conditionalFormatting sqref="H46:K47">
    <cfRule type="duplicateValues" dxfId="27186" priority="25844"/>
  </conditionalFormatting>
  <conditionalFormatting sqref="H46:K47">
    <cfRule type="duplicateValues" dxfId="27185" priority="25845"/>
  </conditionalFormatting>
  <conditionalFormatting sqref="H46:K47">
    <cfRule type="duplicateValues" dxfId="27184" priority="25846"/>
  </conditionalFormatting>
  <conditionalFormatting sqref="H46:K47">
    <cfRule type="duplicateValues" dxfId="27183" priority="25847"/>
  </conditionalFormatting>
  <conditionalFormatting sqref="H46:K47">
    <cfRule type="duplicateValues" dxfId="27182" priority="25848"/>
  </conditionalFormatting>
  <conditionalFormatting sqref="D51:K51 H49:K50">
    <cfRule type="duplicateValues" dxfId="27181" priority="25957"/>
  </conditionalFormatting>
  <conditionalFormatting sqref="D51:K51 H49:K50">
    <cfRule type="duplicateValues" dxfId="27180" priority="25959"/>
  </conditionalFormatting>
  <conditionalFormatting sqref="D51:K51 H49:K50">
    <cfRule type="duplicateValues" dxfId="27179" priority="25961"/>
  </conditionalFormatting>
  <conditionalFormatting sqref="D51">
    <cfRule type="duplicateValues" dxfId="27178" priority="25963"/>
  </conditionalFormatting>
  <conditionalFormatting sqref="D51">
    <cfRule type="duplicateValues" dxfId="27177" priority="25964"/>
  </conditionalFormatting>
  <conditionalFormatting sqref="D51:K51 H49:K50">
    <cfRule type="duplicateValues" dxfId="27176" priority="25965"/>
  </conditionalFormatting>
  <conditionalFormatting sqref="E51">
    <cfRule type="duplicateValues" dxfId="27175" priority="25967"/>
  </conditionalFormatting>
  <conditionalFormatting sqref="E51">
    <cfRule type="duplicateValues" dxfId="27174" priority="25968"/>
  </conditionalFormatting>
  <conditionalFormatting sqref="E51">
    <cfRule type="duplicateValues" dxfId="27173" priority="25969"/>
  </conditionalFormatting>
  <conditionalFormatting sqref="E51">
    <cfRule type="duplicateValues" dxfId="27172" priority="25970"/>
  </conditionalFormatting>
  <conditionalFormatting sqref="E51">
    <cfRule type="duplicateValues" dxfId="27171" priority="25971"/>
  </conditionalFormatting>
  <conditionalFormatting sqref="E51">
    <cfRule type="duplicateValues" dxfId="27170" priority="25972"/>
  </conditionalFormatting>
  <conditionalFormatting sqref="D51">
    <cfRule type="duplicateValues" dxfId="27169" priority="25973"/>
  </conditionalFormatting>
  <conditionalFormatting sqref="D51:K51 H49:K50">
    <cfRule type="duplicateValues" dxfId="27168" priority="25974"/>
  </conditionalFormatting>
  <conditionalFormatting sqref="D51:K51 H49:K50">
    <cfRule type="duplicateValues" dxfId="27167" priority="25976"/>
  </conditionalFormatting>
  <conditionalFormatting sqref="E51:G51">
    <cfRule type="duplicateValues" dxfId="27166" priority="25978"/>
  </conditionalFormatting>
  <conditionalFormatting sqref="E51:G51">
    <cfRule type="duplicateValues" dxfId="27165" priority="25979"/>
  </conditionalFormatting>
  <conditionalFormatting sqref="E51:G51">
    <cfRule type="duplicateValues" dxfId="27164" priority="25980"/>
  </conditionalFormatting>
  <conditionalFormatting sqref="D54:K54 H52:K53">
    <cfRule type="duplicateValues" dxfId="27163" priority="26104"/>
  </conditionalFormatting>
  <conditionalFormatting sqref="D54:K54 H52:K53">
    <cfRule type="duplicateValues" dxfId="27162" priority="26106"/>
  </conditionalFormatting>
  <conditionalFormatting sqref="D54:K54 H52:K53">
    <cfRule type="duplicateValues" dxfId="27161" priority="26108"/>
  </conditionalFormatting>
  <conditionalFormatting sqref="D54">
    <cfRule type="duplicateValues" dxfId="27160" priority="26110"/>
  </conditionalFormatting>
  <conditionalFormatting sqref="D54">
    <cfRule type="duplicateValues" dxfId="27159" priority="26111"/>
  </conditionalFormatting>
  <conditionalFormatting sqref="D54:K54 H52:K53">
    <cfRule type="duplicateValues" dxfId="27158" priority="26112"/>
  </conditionalFormatting>
  <conditionalFormatting sqref="E54">
    <cfRule type="duplicateValues" dxfId="27157" priority="26114"/>
  </conditionalFormatting>
  <conditionalFormatting sqref="E54">
    <cfRule type="duplicateValues" dxfId="27156" priority="26115"/>
  </conditionalFormatting>
  <conditionalFormatting sqref="E54">
    <cfRule type="duplicateValues" dxfId="27155" priority="26116"/>
  </conditionalFormatting>
  <conditionalFormatting sqref="E54">
    <cfRule type="duplicateValues" dxfId="27154" priority="26117"/>
  </conditionalFormatting>
  <conditionalFormatting sqref="E54">
    <cfRule type="duplicateValues" dxfId="27153" priority="26118"/>
  </conditionalFormatting>
  <conditionalFormatting sqref="E54">
    <cfRule type="duplicateValues" dxfId="27152" priority="26119"/>
  </conditionalFormatting>
  <conditionalFormatting sqref="D54">
    <cfRule type="duplicateValues" dxfId="27151" priority="26120"/>
  </conditionalFormatting>
  <conditionalFormatting sqref="D54:K54 H52:K53">
    <cfRule type="duplicateValues" dxfId="27150" priority="26121"/>
  </conditionalFormatting>
  <conditionalFormatting sqref="D54:K54 H52:K53">
    <cfRule type="duplicateValues" dxfId="27149" priority="26123"/>
  </conditionalFormatting>
  <conditionalFormatting sqref="E54:G54">
    <cfRule type="duplicateValues" dxfId="27148" priority="26125"/>
  </conditionalFormatting>
  <conditionalFormatting sqref="E54:G54">
    <cfRule type="duplicateValues" dxfId="27147" priority="26126"/>
  </conditionalFormatting>
  <conditionalFormatting sqref="E54:G54">
    <cfRule type="duplicateValues" dxfId="27146" priority="26127"/>
  </conditionalFormatting>
  <conditionalFormatting sqref="D42:G45">
    <cfRule type="duplicateValues" dxfId="27145" priority="26143"/>
  </conditionalFormatting>
  <conditionalFormatting sqref="D42:G45">
    <cfRule type="duplicateValues" dxfId="27144" priority="26145"/>
  </conditionalFormatting>
  <conditionalFormatting sqref="D42:G45">
    <cfRule type="duplicateValues" dxfId="27143" priority="26147"/>
  </conditionalFormatting>
  <conditionalFormatting sqref="D42:D45">
    <cfRule type="duplicateValues" dxfId="27142" priority="26149"/>
  </conditionalFormatting>
  <conditionalFormatting sqref="D42:D45">
    <cfRule type="duplicateValues" dxfId="27141" priority="26151"/>
  </conditionalFormatting>
  <conditionalFormatting sqref="D42:G45">
    <cfRule type="duplicateValues" dxfId="27140" priority="26153"/>
  </conditionalFormatting>
  <conditionalFormatting sqref="E42:E45">
    <cfRule type="duplicateValues" dxfId="27139" priority="26155"/>
  </conditionalFormatting>
  <conditionalFormatting sqref="E42:E45">
    <cfRule type="duplicateValues" dxfId="27138" priority="26157"/>
  </conditionalFormatting>
  <conditionalFormatting sqref="E42:E45">
    <cfRule type="duplicateValues" dxfId="27137" priority="26159"/>
  </conditionalFormatting>
  <conditionalFormatting sqref="E42:E45">
    <cfRule type="duplicateValues" dxfId="27136" priority="26161"/>
  </conditionalFormatting>
  <conditionalFormatting sqref="E42:E45">
    <cfRule type="duplicateValues" dxfId="27135" priority="26163"/>
  </conditionalFormatting>
  <conditionalFormatting sqref="E42:E45">
    <cfRule type="duplicateValues" dxfId="27134" priority="26165"/>
  </conditionalFormatting>
  <conditionalFormatting sqref="D42:D45">
    <cfRule type="duplicateValues" dxfId="27133" priority="26167"/>
  </conditionalFormatting>
  <conditionalFormatting sqref="D42:G45">
    <cfRule type="duplicateValues" dxfId="27132" priority="26169"/>
  </conditionalFormatting>
  <conditionalFormatting sqref="D42:G45">
    <cfRule type="duplicateValues" dxfId="27131" priority="26171"/>
  </conditionalFormatting>
  <conditionalFormatting sqref="E42:G45">
    <cfRule type="duplicateValues" dxfId="27130" priority="26173"/>
  </conditionalFormatting>
  <conditionalFormatting sqref="E42:G45">
    <cfRule type="duplicateValues" dxfId="27129" priority="26175"/>
  </conditionalFormatting>
  <conditionalFormatting sqref="E42:G45">
    <cfRule type="duplicateValues" dxfId="27128" priority="26177"/>
  </conditionalFormatting>
  <conditionalFormatting sqref="H38:K45">
    <cfRule type="duplicateValues" dxfId="27127" priority="26209"/>
  </conditionalFormatting>
  <conditionalFormatting sqref="H38:K45">
    <cfRule type="duplicateValues" dxfId="27126" priority="26211"/>
  </conditionalFormatting>
  <conditionalFormatting sqref="H38:K45">
    <cfRule type="duplicateValues" dxfId="27125" priority="26213"/>
  </conditionalFormatting>
  <conditionalFormatting sqref="H38:K45">
    <cfRule type="duplicateValues" dxfId="27124" priority="26215"/>
  </conditionalFormatting>
  <conditionalFormatting sqref="H38:K45">
    <cfRule type="duplicateValues" dxfId="27123" priority="26217"/>
  </conditionalFormatting>
  <conditionalFormatting sqref="H38:K45">
    <cfRule type="duplicateValues" dxfId="27122" priority="26219"/>
  </conditionalFormatting>
  <conditionalFormatting sqref="D16:K19 D6:K13 D22:K55">
    <cfRule type="duplicateValues" dxfId="27121" priority="26406"/>
    <cfRule type="duplicateValues" dxfId="27120" priority="26407"/>
    <cfRule type="duplicateValues" dxfId="27119" priority="26408"/>
  </conditionalFormatting>
  <conditionalFormatting sqref="D34">
    <cfRule type="duplicateValues" dxfId="27118" priority="1"/>
  </conditionalFormatting>
  <conditionalFormatting sqref="D34">
    <cfRule type="duplicateValues" dxfId="27117" priority="2"/>
  </conditionalFormatting>
  <conditionalFormatting sqref="D34">
    <cfRule type="duplicateValues" dxfId="27116" priority="3"/>
  </conditionalFormatting>
  <conditionalFormatting sqref="D34">
    <cfRule type="duplicateValues" dxfId="27115" priority="4"/>
  </conditionalFormatting>
  <conditionalFormatting sqref="D34">
    <cfRule type="duplicateValues" dxfId="27114" priority="5"/>
  </conditionalFormatting>
  <conditionalFormatting sqref="D34">
    <cfRule type="duplicateValues" dxfId="27113" priority="6"/>
  </conditionalFormatting>
  <conditionalFormatting sqref="D34">
    <cfRule type="duplicateValues" dxfId="27112" priority="7"/>
  </conditionalFormatting>
  <conditionalFormatting sqref="D34">
    <cfRule type="duplicateValues" dxfId="27111" priority="8"/>
  </conditionalFormatting>
  <conditionalFormatting sqref="D34">
    <cfRule type="duplicateValues" dxfId="27110" priority="9"/>
  </conditionalFormatting>
  <dataValidations count="1">
    <dataValidation type="list" allowBlank="1" showInputMessage="1" showErrorMessage="1" sqref="B38 B46:B54 B42:B43 B6:B36">
      <formula1>$AP$82:$AP$99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4"/>
  <sheetViews>
    <sheetView zoomScale="160" zoomScaleNormal="160" workbookViewId="0">
      <selection activeCell="F14" sqref="F14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42873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Q34+Q50</f>
        <v>128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24</v>
      </c>
      <c r="C6" s="229" t="s">
        <v>109</v>
      </c>
      <c r="D6" s="25" t="s">
        <v>1416</v>
      </c>
      <c r="E6" s="25" t="s">
        <v>1417</v>
      </c>
      <c r="F6" s="25" t="s">
        <v>1418</v>
      </c>
      <c r="G6" s="25" t="s">
        <v>1419</v>
      </c>
      <c r="H6" s="26"/>
      <c r="I6" s="26"/>
      <c r="J6" s="26"/>
      <c r="K6" s="26"/>
      <c r="L6" s="221"/>
      <c r="M6" s="221"/>
      <c r="N6" s="222">
        <f>Q6</f>
        <v>9</v>
      </c>
      <c r="O6" s="223">
        <f>COUNTIF(S6:V9,1)</f>
        <v>9</v>
      </c>
      <c r="P6" s="223">
        <f>COUNTIF(X6:AA9,1)</f>
        <v>0</v>
      </c>
      <c r="Q6" s="223">
        <f>O6+P6</f>
        <v>9</v>
      </c>
      <c r="R6" s="1"/>
      <c r="S6" s="10">
        <f t="shared" ref="S6:V19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1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35" t="s">
        <v>1420</v>
      </c>
      <c r="E7" s="35" t="s">
        <v>1421</v>
      </c>
      <c r="F7" s="35" t="s">
        <v>1422</v>
      </c>
      <c r="G7" s="35" t="s">
        <v>1423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25" t="s">
        <v>1487</v>
      </c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30" ht="11.25" customHeight="1" x14ac:dyDescent="0.3">
      <c r="A10" s="233">
        <v>2</v>
      </c>
      <c r="B10" s="236" t="s">
        <v>41</v>
      </c>
      <c r="C10" s="239" t="s">
        <v>1533</v>
      </c>
      <c r="D10" s="25" t="s">
        <v>1459</v>
      </c>
      <c r="E10" s="25" t="s">
        <v>1150</v>
      </c>
      <c r="F10" s="25" t="s">
        <v>1485</v>
      </c>
      <c r="G10" s="25" t="s">
        <v>1486</v>
      </c>
      <c r="H10" s="26" t="s">
        <v>1460</v>
      </c>
      <c r="I10" s="26" t="s">
        <v>1461</v>
      </c>
      <c r="J10" s="26" t="s">
        <v>1462</v>
      </c>
      <c r="K10" s="26" t="s">
        <v>1463</v>
      </c>
      <c r="L10" s="241"/>
      <c r="M10" s="241"/>
      <c r="N10" s="244">
        <f>Q10</f>
        <v>10</v>
      </c>
      <c r="O10" s="230">
        <f>COUNTIF(S10:V12,1)</f>
        <v>5</v>
      </c>
      <c r="P10" s="230">
        <f>COUNTIF(X10:AA12,1)</f>
        <v>5</v>
      </c>
      <c r="Q10" s="230">
        <f>O10+P10</f>
        <v>10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</row>
    <row r="11" spans="1:30" ht="11.25" customHeight="1" x14ac:dyDescent="0.3">
      <c r="A11" s="234"/>
      <c r="B11" s="237"/>
      <c r="C11" s="229"/>
      <c r="D11" s="35" t="s">
        <v>1532</v>
      </c>
      <c r="E11" s="25"/>
      <c r="F11" s="25"/>
      <c r="G11" s="25"/>
      <c r="H11" s="26" t="s">
        <v>1464</v>
      </c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1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  <c r="AD11" s="12"/>
    </row>
    <row r="12" spans="1:30" ht="11.25" customHeight="1" x14ac:dyDescent="0.3">
      <c r="A12" s="234"/>
      <c r="B12" s="237"/>
      <c r="C12" s="229"/>
      <c r="D12" s="25"/>
      <c r="E12" s="25"/>
      <c r="F12" s="25"/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  <c r="AD12" s="12"/>
    </row>
    <row r="13" spans="1:30" ht="11.25" customHeight="1" x14ac:dyDescent="0.3">
      <c r="A13" s="233">
        <v>3</v>
      </c>
      <c r="B13" s="236" t="s">
        <v>25</v>
      </c>
      <c r="C13" s="239" t="s">
        <v>1452</v>
      </c>
      <c r="D13" s="25" t="s">
        <v>1453</v>
      </c>
      <c r="E13" s="25" t="s">
        <v>1454</v>
      </c>
      <c r="F13" s="25" t="s">
        <v>1455</v>
      </c>
      <c r="G13" s="25" t="s">
        <v>1456</v>
      </c>
      <c r="H13" s="26" t="s">
        <v>1484</v>
      </c>
      <c r="I13" s="26"/>
      <c r="J13" s="26"/>
      <c r="K13" s="26"/>
      <c r="L13" s="241"/>
      <c r="M13" s="241"/>
      <c r="N13" s="244">
        <f>Q13</f>
        <v>9</v>
      </c>
      <c r="O13" s="230">
        <f>COUNTIF(S13:V15,1)</f>
        <v>8</v>
      </c>
      <c r="P13" s="230">
        <f>COUNTIF(X13:AA15,1)</f>
        <v>1</v>
      </c>
      <c r="Q13" s="230">
        <f>O13+P13</f>
        <v>9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4"/>
      <c r="B14" s="237"/>
      <c r="C14" s="229"/>
      <c r="D14" s="25" t="s">
        <v>1457</v>
      </c>
      <c r="E14" s="25" t="s">
        <v>1458</v>
      </c>
      <c r="F14" s="25" t="s">
        <v>1490</v>
      </c>
      <c r="G14" s="25" t="s">
        <v>1494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4"/>
      <c r="B15" s="237"/>
      <c r="C15" s="229"/>
      <c r="D15" s="25"/>
      <c r="E15" s="2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t="11.25" customHeight="1" x14ac:dyDescent="0.3">
      <c r="A16" s="233">
        <v>4</v>
      </c>
      <c r="B16" s="236" t="s">
        <v>26</v>
      </c>
      <c r="C16" s="239" t="s">
        <v>104</v>
      </c>
      <c r="D16" s="25" t="s">
        <v>1424</v>
      </c>
      <c r="E16" s="35" t="s">
        <v>1431</v>
      </c>
      <c r="F16" s="35" t="s">
        <v>1432</v>
      </c>
      <c r="G16" s="35" t="s">
        <v>1433</v>
      </c>
      <c r="H16" s="26" t="s">
        <v>1325</v>
      </c>
      <c r="I16" s="26" t="s">
        <v>1425</v>
      </c>
      <c r="J16" s="26" t="s">
        <v>1426</v>
      </c>
      <c r="K16" s="26" t="s">
        <v>1427</v>
      </c>
      <c r="L16" s="241"/>
      <c r="M16" s="241"/>
      <c r="N16" s="244">
        <f>Q16</f>
        <v>18</v>
      </c>
      <c r="O16" s="230">
        <f>COUNTIF(S16:V19,1)</f>
        <v>10</v>
      </c>
      <c r="P16" s="230">
        <f>COUNTIF(X16:AA19,1)</f>
        <v>8</v>
      </c>
      <c r="Q16" s="230">
        <f>O16+P16</f>
        <v>18</v>
      </c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1</v>
      </c>
    </row>
    <row r="17" spans="1:30" ht="11.25" customHeight="1" x14ac:dyDescent="0.3">
      <c r="A17" s="234"/>
      <c r="B17" s="237"/>
      <c r="C17" s="229"/>
      <c r="D17" s="35" t="s">
        <v>1535</v>
      </c>
      <c r="E17" s="35" t="s">
        <v>1536</v>
      </c>
      <c r="F17" s="35" t="s">
        <v>1537</v>
      </c>
      <c r="G17" s="35" t="s">
        <v>1538</v>
      </c>
      <c r="H17" s="26" t="s">
        <v>1428</v>
      </c>
      <c r="I17" s="26" t="s">
        <v>1429</v>
      </c>
      <c r="J17" s="26" t="s">
        <v>1430</v>
      </c>
      <c r="K17" s="26" t="s">
        <v>1542</v>
      </c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1</v>
      </c>
      <c r="Y17" s="10">
        <f t="shared" si="1"/>
        <v>1</v>
      </c>
      <c r="Z17" s="10">
        <f t="shared" si="1"/>
        <v>1</v>
      </c>
      <c r="AA17" s="10">
        <f t="shared" si="1"/>
        <v>1</v>
      </c>
    </row>
    <row r="18" spans="1:30" ht="11.25" customHeight="1" x14ac:dyDescent="0.3">
      <c r="A18" s="234"/>
      <c r="B18" s="237"/>
      <c r="C18" s="229"/>
      <c r="D18" s="35" t="s">
        <v>1539</v>
      </c>
      <c r="E18" s="35" t="s">
        <v>1540</v>
      </c>
      <c r="F18" s="25"/>
      <c r="G18" s="25"/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3">
        <v>5</v>
      </c>
      <c r="B20" s="236" t="s">
        <v>36</v>
      </c>
      <c r="C20" s="239" t="s">
        <v>1291</v>
      </c>
      <c r="D20" s="25" t="s">
        <v>1442</v>
      </c>
      <c r="E20" s="25" t="s">
        <v>1443</v>
      </c>
      <c r="F20" s="25" t="s">
        <v>1444</v>
      </c>
      <c r="G20" s="25" t="s">
        <v>1445</v>
      </c>
      <c r="H20" s="26" t="s">
        <v>1441</v>
      </c>
      <c r="I20" s="26" t="s">
        <v>1491</v>
      </c>
      <c r="J20" s="26"/>
      <c r="K20" s="26"/>
      <c r="L20" s="241"/>
      <c r="M20" s="241"/>
      <c r="N20" s="244">
        <f>Q20</f>
        <v>15</v>
      </c>
      <c r="O20" s="230">
        <f>COUNTIF(S20:V23,1)</f>
        <v>13</v>
      </c>
      <c r="P20" s="230">
        <f>COUNTIF(X20:AA23,1)</f>
        <v>2</v>
      </c>
      <c r="Q20" s="230">
        <f>O20+P20</f>
        <v>15</v>
      </c>
      <c r="R20" s="1"/>
      <c r="S20" s="10">
        <f t="shared" ref="S20:V33" si="2">IF(D20=$V$1,0,1)</f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1"/>
        <v>1</v>
      </c>
      <c r="Y20" s="10">
        <f t="shared" si="1"/>
        <v>1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4"/>
      <c r="B21" s="237"/>
      <c r="C21" s="229"/>
      <c r="D21" s="25" t="s">
        <v>1446</v>
      </c>
      <c r="E21" s="25" t="s">
        <v>1447</v>
      </c>
      <c r="F21" s="25" t="s">
        <v>1483</v>
      </c>
      <c r="G21" s="25" t="s">
        <v>1448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35" t="s">
        <v>1450</v>
      </c>
      <c r="E22" s="35" t="s">
        <v>1451</v>
      </c>
      <c r="F22" s="35" t="s">
        <v>1449</v>
      </c>
      <c r="G22" s="25" t="s">
        <v>1489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ref="X22:AA33" si="3">IF(H22=$V$1,0,1)</f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  <c r="AB22" s="11"/>
      <c r="AD22" s="12"/>
    </row>
    <row r="23" spans="1:30" ht="11.25" customHeight="1" x14ac:dyDescent="0.3">
      <c r="A23" s="235"/>
      <c r="B23" s="238"/>
      <c r="C23" s="240"/>
      <c r="D23" s="25" t="s">
        <v>1493</v>
      </c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2"/>
        <v>1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33">
        <v>6</v>
      </c>
      <c r="B24" s="236" t="s">
        <v>28</v>
      </c>
      <c r="C24" s="239" t="s">
        <v>799</v>
      </c>
      <c r="D24" s="25" t="s">
        <v>1435</v>
      </c>
      <c r="E24" s="25" t="s">
        <v>1436</v>
      </c>
      <c r="F24" s="25" t="s">
        <v>1437</v>
      </c>
      <c r="G24" s="25" t="s">
        <v>1438</v>
      </c>
      <c r="H24" s="26" t="s">
        <v>1434</v>
      </c>
      <c r="I24" s="26"/>
      <c r="J24" s="26"/>
      <c r="K24" s="26"/>
      <c r="L24" s="241"/>
      <c r="M24" s="241"/>
      <c r="N24" s="244">
        <f>Q24</f>
        <v>9</v>
      </c>
      <c r="O24" s="230">
        <f>COUNTIF(S24:V26,1)</f>
        <v>8</v>
      </c>
      <c r="P24" s="230">
        <f>COUNTIF(X24:AA26,1)</f>
        <v>1</v>
      </c>
      <c r="Q24" s="230">
        <f>O24+P24</f>
        <v>9</v>
      </c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1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4"/>
      <c r="B25" s="237"/>
      <c r="C25" s="229"/>
      <c r="D25" s="25" t="s">
        <v>1439</v>
      </c>
      <c r="E25" s="25" t="s">
        <v>1440</v>
      </c>
      <c r="F25" s="25" t="s">
        <v>1482</v>
      </c>
      <c r="G25" s="25" t="s">
        <v>1543</v>
      </c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34"/>
      <c r="B26" s="237"/>
      <c r="C26" s="229"/>
      <c r="D26" s="25"/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  <c r="AB26" s="11"/>
      <c r="AD26" s="12"/>
    </row>
    <row r="27" spans="1:30" ht="11.25" customHeight="1" x14ac:dyDescent="0.3">
      <c r="A27" s="233">
        <v>7</v>
      </c>
      <c r="B27" s="236" t="s">
        <v>30</v>
      </c>
      <c r="C27" s="239" t="s">
        <v>1473</v>
      </c>
      <c r="D27" s="25" t="s">
        <v>1477</v>
      </c>
      <c r="E27" s="25" t="s">
        <v>1478</v>
      </c>
      <c r="F27" s="25" t="s">
        <v>1479</v>
      </c>
      <c r="G27" s="25" t="s">
        <v>1488</v>
      </c>
      <c r="H27" s="26" t="s">
        <v>1474</v>
      </c>
      <c r="I27" s="26" t="s">
        <v>1475</v>
      </c>
      <c r="J27" s="26" t="s">
        <v>1476</v>
      </c>
      <c r="K27" s="26" t="s">
        <v>1480</v>
      </c>
      <c r="L27" s="241"/>
      <c r="M27" s="241"/>
      <c r="N27" s="244">
        <f>Q27</f>
        <v>11</v>
      </c>
      <c r="O27" s="230">
        <f>COUNTIF(S27:V29,1)</f>
        <v>7</v>
      </c>
      <c r="P27" s="230">
        <f>COUNTIF(X27:AA29,1)</f>
        <v>4</v>
      </c>
      <c r="Q27" s="230">
        <f>O27+P27</f>
        <v>11</v>
      </c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1</v>
      </c>
      <c r="Y27" s="10">
        <f t="shared" si="3"/>
        <v>1</v>
      </c>
      <c r="Z27" s="10">
        <f t="shared" si="3"/>
        <v>1</v>
      </c>
      <c r="AA27" s="10">
        <f t="shared" si="3"/>
        <v>1</v>
      </c>
    </row>
    <row r="28" spans="1:30" ht="11.25" customHeight="1" x14ac:dyDescent="0.3">
      <c r="A28" s="234"/>
      <c r="B28" s="237"/>
      <c r="C28" s="229"/>
      <c r="D28" s="25" t="s">
        <v>1495</v>
      </c>
      <c r="E28" s="35" t="s">
        <v>1534</v>
      </c>
      <c r="F28" s="25" t="s">
        <v>1375</v>
      </c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4"/>
      <c r="B29" s="237"/>
      <c r="C29" s="229"/>
      <c r="D29" s="25"/>
      <c r="E29" s="25"/>
      <c r="F29" s="25"/>
      <c r="G29" s="25"/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30" ht="11.25" customHeight="1" x14ac:dyDescent="0.3">
      <c r="A30" s="233">
        <v>8</v>
      </c>
      <c r="B30" s="236" t="s">
        <v>37</v>
      </c>
      <c r="C30" s="239" t="s">
        <v>1531</v>
      </c>
      <c r="D30" s="25" t="s">
        <v>1465</v>
      </c>
      <c r="E30" s="25" t="s">
        <v>1466</v>
      </c>
      <c r="F30" s="25" t="s">
        <v>1467</v>
      </c>
      <c r="G30" s="25" t="s">
        <v>1468</v>
      </c>
      <c r="H30" s="26"/>
      <c r="I30" s="26"/>
      <c r="J30" s="26"/>
      <c r="K30" s="26"/>
      <c r="L30" s="241"/>
      <c r="M30" s="241"/>
      <c r="N30" s="244">
        <f>Q30</f>
        <v>9</v>
      </c>
      <c r="O30" s="230">
        <f>COUNTIF(S30:V33,1)</f>
        <v>9</v>
      </c>
      <c r="P30" s="230">
        <f>COUNTIF(X30:AA33,1)</f>
        <v>0</v>
      </c>
      <c r="Q30" s="230">
        <f>O30+P30</f>
        <v>9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4"/>
      <c r="B31" s="237"/>
      <c r="C31" s="229"/>
      <c r="D31" s="25" t="s">
        <v>1469</v>
      </c>
      <c r="E31" s="25" t="s">
        <v>1470</v>
      </c>
      <c r="F31" s="25" t="s">
        <v>1471</v>
      </c>
      <c r="G31" s="25" t="s">
        <v>1472</v>
      </c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30" ht="11.25" customHeight="1" x14ac:dyDescent="0.3">
      <c r="A32" s="234"/>
      <c r="B32" s="237"/>
      <c r="C32" s="229"/>
      <c r="D32" s="25" t="s">
        <v>1496</v>
      </c>
      <c r="E32" s="25"/>
      <c r="F32" s="2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1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  <c r="AB32" s="11"/>
      <c r="AD32" s="12"/>
    </row>
    <row r="33" spans="1:27" ht="11.25" customHeight="1" x14ac:dyDescent="0.3">
      <c r="A33" s="235"/>
      <c r="B33" s="238"/>
      <c r="C33" s="240"/>
      <c r="D33" s="25"/>
      <c r="E33" s="25"/>
      <c r="F33" s="25"/>
      <c r="G33" s="25"/>
      <c r="H33" s="26"/>
      <c r="I33" s="26"/>
      <c r="J33" s="26"/>
      <c r="K33" s="26"/>
      <c r="L33" s="243"/>
      <c r="M33" s="243"/>
      <c r="N33" s="246"/>
      <c r="O33" s="232"/>
      <c r="P33" s="232"/>
      <c r="Q33" s="232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7" ht="10.5" customHeight="1" x14ac:dyDescent="0.3">
      <c r="A34" s="247"/>
      <c r="B34" s="225"/>
      <c r="C34" s="226"/>
      <c r="D34" s="224" t="s">
        <v>17</v>
      </c>
      <c r="E34" s="225"/>
      <c r="F34" s="225"/>
      <c r="G34" s="225"/>
      <c r="H34" s="225"/>
      <c r="I34" s="225"/>
      <c r="J34" s="225"/>
      <c r="K34" s="226"/>
      <c r="L34" s="13"/>
      <c r="M34" s="14"/>
      <c r="N34" s="14"/>
      <c r="O34" s="60">
        <f>SUM($O$6:$O$33)</f>
        <v>69</v>
      </c>
      <c r="P34" s="61">
        <f>SUM($P$6:$P$33)</f>
        <v>21</v>
      </c>
      <c r="Q34" s="15">
        <f>SUM(Q6:Q33)</f>
        <v>90</v>
      </c>
      <c r="R34" s="1"/>
      <c r="S34" s="10"/>
      <c r="T34" s="10"/>
      <c r="U34" s="10"/>
      <c r="V34" s="10"/>
      <c r="W34" s="1"/>
      <c r="X34" s="10"/>
      <c r="Y34" s="10"/>
      <c r="Z34" s="10"/>
      <c r="AA34" s="10"/>
    </row>
    <row r="35" spans="1:27" ht="11.25" customHeight="1" x14ac:dyDescent="0.3">
      <c r="A35" s="248">
        <v>1</v>
      </c>
      <c r="B35" s="249" t="s">
        <v>38</v>
      </c>
      <c r="C35" s="229" t="s">
        <v>712</v>
      </c>
      <c r="D35" s="25" t="s">
        <v>1497</v>
      </c>
      <c r="E35" s="25" t="s">
        <v>1498</v>
      </c>
      <c r="F35" s="25" t="s">
        <v>1499</v>
      </c>
      <c r="G35" s="25"/>
      <c r="H35" s="26"/>
      <c r="I35" s="26"/>
      <c r="J35" s="26"/>
      <c r="K35" s="26"/>
      <c r="L35" s="221"/>
      <c r="M35" s="221"/>
      <c r="N35" s="222">
        <f>Q35</f>
        <v>3</v>
      </c>
      <c r="O35" s="223">
        <f>COUNTIF(S35:V36,1)</f>
        <v>3</v>
      </c>
      <c r="P35" s="223">
        <f>COUNTIF(X35:AA36,1)</f>
        <v>0</v>
      </c>
      <c r="Q35" s="223">
        <f>O35+P35</f>
        <v>3</v>
      </c>
      <c r="R35" s="1"/>
      <c r="S35" s="10">
        <f t="shared" ref="S35:V49" si="4">IF(D35=$V$1,0,1)</f>
        <v>1</v>
      </c>
      <c r="T35" s="10">
        <f t="shared" si="4"/>
        <v>1</v>
      </c>
      <c r="U35" s="10">
        <f t="shared" si="4"/>
        <v>1</v>
      </c>
      <c r="V35" s="10">
        <f t="shared" si="4"/>
        <v>0</v>
      </c>
      <c r="W35" s="1"/>
      <c r="X35" s="10">
        <f t="shared" ref="X35:AA49" si="5">IF(H35=$V$1,0,1)</f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29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0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>
        <v>2</v>
      </c>
      <c r="B37" s="249" t="s">
        <v>27</v>
      </c>
      <c r="C37" s="229" t="s">
        <v>1544</v>
      </c>
      <c r="D37" s="25" t="s">
        <v>1500</v>
      </c>
      <c r="E37" s="25" t="s">
        <v>1501</v>
      </c>
      <c r="F37" s="25" t="s">
        <v>1502</v>
      </c>
      <c r="G37" s="25" t="s">
        <v>1503</v>
      </c>
      <c r="H37" s="26"/>
      <c r="I37" s="26"/>
      <c r="J37" s="26"/>
      <c r="K37" s="26"/>
      <c r="L37" s="221"/>
      <c r="M37" s="221"/>
      <c r="N37" s="222">
        <f>Q37</f>
        <v>7</v>
      </c>
      <c r="O37" s="223">
        <f>COUNTIF(S37:V39,1)</f>
        <v>7</v>
      </c>
      <c r="P37" s="223">
        <f>COUNTIF(X37:AA39,1)</f>
        <v>0</v>
      </c>
      <c r="Q37" s="223">
        <f>O37+P37</f>
        <v>7</v>
      </c>
      <c r="R37" s="1"/>
      <c r="S37" s="10">
        <f t="shared" si="4"/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0"/>
      <c r="C38" s="229"/>
      <c r="D38" s="25" t="s">
        <v>1504</v>
      </c>
      <c r="E38" s="25" t="s">
        <v>1505</v>
      </c>
      <c r="F38" s="25" t="s">
        <v>1239</v>
      </c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1</v>
      </c>
      <c r="T38" s="10">
        <f t="shared" si="4"/>
        <v>1</v>
      </c>
      <c r="U38" s="10">
        <f t="shared" si="4"/>
        <v>1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0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0</v>
      </c>
      <c r="T39" s="10">
        <f t="shared" si="4"/>
        <v>0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>
        <v>3</v>
      </c>
      <c r="B40" s="251" t="s">
        <v>29</v>
      </c>
      <c r="C40" s="239" t="s">
        <v>1492</v>
      </c>
      <c r="D40" s="25" t="s">
        <v>1506</v>
      </c>
      <c r="E40" s="25" t="s">
        <v>1507</v>
      </c>
      <c r="F40" s="25" t="s">
        <v>1508</v>
      </c>
      <c r="G40" s="25" t="s">
        <v>1509</v>
      </c>
      <c r="H40" s="26"/>
      <c r="I40" s="26"/>
      <c r="J40" s="26"/>
      <c r="K40" s="26"/>
      <c r="L40" s="221"/>
      <c r="M40" s="221"/>
      <c r="N40" s="222">
        <f>Q40</f>
        <v>19</v>
      </c>
      <c r="O40" s="223">
        <f>COUNTIF(S40:V44,1)</f>
        <v>19</v>
      </c>
      <c r="P40" s="223">
        <f>COUNTIF(X40:AA44,1)</f>
        <v>0</v>
      </c>
      <c r="Q40" s="223">
        <f>O40+P40</f>
        <v>19</v>
      </c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/>
      <c r="B41" s="251"/>
      <c r="C41" s="229"/>
      <c r="D41" s="25" t="s">
        <v>1415</v>
      </c>
      <c r="E41" s="25" t="s">
        <v>1510</v>
      </c>
      <c r="F41" s="25" t="s">
        <v>1511</v>
      </c>
      <c r="G41" s="25" t="s">
        <v>1512</v>
      </c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/>
      <c r="B42" s="251"/>
      <c r="C42" s="229"/>
      <c r="D42" s="25" t="s">
        <v>1513</v>
      </c>
      <c r="E42" s="25" t="s">
        <v>1514</v>
      </c>
      <c r="F42" s="25" t="s">
        <v>1516</v>
      </c>
      <c r="G42" s="25" t="s">
        <v>1515</v>
      </c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7" ht="11.25" customHeight="1" x14ac:dyDescent="0.3">
      <c r="A43" s="248"/>
      <c r="B43" s="251"/>
      <c r="C43" s="229"/>
      <c r="D43" s="25" t="s">
        <v>1517</v>
      </c>
      <c r="E43" s="25" t="s">
        <v>1518</v>
      </c>
      <c r="F43" s="25" t="s">
        <v>1519</v>
      </c>
      <c r="G43" s="25" t="s">
        <v>1520</v>
      </c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1</v>
      </c>
      <c r="T43" s="10">
        <f t="shared" si="4"/>
        <v>1</v>
      </c>
      <c r="U43" s="10">
        <f t="shared" si="4"/>
        <v>1</v>
      </c>
      <c r="V43" s="10">
        <f t="shared" si="4"/>
        <v>1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7" ht="11.25" customHeight="1" x14ac:dyDescent="0.3">
      <c r="A44" s="248"/>
      <c r="B44" s="251"/>
      <c r="C44" s="240"/>
      <c r="D44" s="25" t="s">
        <v>1521</v>
      </c>
      <c r="E44" s="25" t="s">
        <v>1522</v>
      </c>
      <c r="F44" s="25" t="s">
        <v>1541</v>
      </c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ref="S44:V47" si="6">IF(D44=$V$1,0,1)</f>
        <v>1</v>
      </c>
      <c r="T44" s="10">
        <f t="shared" si="6"/>
        <v>1</v>
      </c>
      <c r="U44" s="10">
        <f t="shared" si="6"/>
        <v>1</v>
      </c>
      <c r="V44" s="10">
        <f t="shared" si="6"/>
        <v>0</v>
      </c>
      <c r="W44" s="1"/>
      <c r="X44" s="10">
        <f t="shared" ref="X44:AA47" si="7">IF(H44=$V$1,0,1)</f>
        <v>0</v>
      </c>
      <c r="Y44" s="10">
        <f t="shared" si="7"/>
        <v>0</v>
      </c>
      <c r="Z44" s="10">
        <f t="shared" si="7"/>
        <v>0</v>
      </c>
      <c r="AA44" s="10">
        <f t="shared" si="7"/>
        <v>0</v>
      </c>
    </row>
    <row r="45" spans="1:27" ht="11.25" customHeight="1" x14ac:dyDescent="0.3">
      <c r="A45" s="248">
        <v>4</v>
      </c>
      <c r="B45" s="251" t="s">
        <v>33</v>
      </c>
      <c r="C45" s="229" t="s">
        <v>1545</v>
      </c>
      <c r="D45" s="25"/>
      <c r="E45" s="25"/>
      <c r="F45" s="25"/>
      <c r="G45" s="25"/>
      <c r="H45" s="26" t="s">
        <v>1523</v>
      </c>
      <c r="I45" s="26" t="s">
        <v>1524</v>
      </c>
      <c r="J45" s="26" t="s">
        <v>1525</v>
      </c>
      <c r="K45" s="26" t="s">
        <v>1526</v>
      </c>
      <c r="L45" s="221"/>
      <c r="M45" s="221"/>
      <c r="N45" s="222">
        <f>Q45</f>
        <v>5</v>
      </c>
      <c r="O45" s="223">
        <f>COUNTIF(S45:V47,1)</f>
        <v>0</v>
      </c>
      <c r="P45" s="223">
        <f>COUNTIF(X45:AA47,1)</f>
        <v>5</v>
      </c>
      <c r="Q45" s="223">
        <f>O45+P45</f>
        <v>5</v>
      </c>
      <c r="R45" s="1"/>
      <c r="S45" s="10">
        <f t="shared" si="6"/>
        <v>0</v>
      </c>
      <c r="T45" s="10">
        <f t="shared" si="6"/>
        <v>0</v>
      </c>
      <c r="U45" s="10">
        <f t="shared" si="6"/>
        <v>0</v>
      </c>
      <c r="V45" s="10">
        <f t="shared" si="6"/>
        <v>0</v>
      </c>
      <c r="W45" s="1"/>
      <c r="X45" s="10">
        <f t="shared" si="7"/>
        <v>1</v>
      </c>
      <c r="Y45" s="10">
        <f t="shared" si="7"/>
        <v>1</v>
      </c>
      <c r="Z45" s="10">
        <f t="shared" si="7"/>
        <v>1</v>
      </c>
      <c r="AA45" s="10">
        <f t="shared" si="7"/>
        <v>1</v>
      </c>
    </row>
    <row r="46" spans="1:27" ht="11.25" customHeight="1" x14ac:dyDescent="0.3">
      <c r="A46" s="248"/>
      <c r="B46" s="251"/>
      <c r="C46" s="229"/>
      <c r="D46" s="25"/>
      <c r="E46" s="25"/>
      <c r="F46" s="25"/>
      <c r="G46" s="25"/>
      <c r="H46" s="26" t="s">
        <v>1527</v>
      </c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6"/>
        <v>0</v>
      </c>
      <c r="T46" s="10">
        <f t="shared" si="6"/>
        <v>0</v>
      </c>
      <c r="U46" s="10">
        <f t="shared" si="6"/>
        <v>0</v>
      </c>
      <c r="V46" s="10">
        <f t="shared" si="6"/>
        <v>0</v>
      </c>
      <c r="W46" s="1"/>
      <c r="X46" s="10">
        <f t="shared" si="7"/>
        <v>1</v>
      </c>
      <c r="Y46" s="10">
        <f t="shared" si="7"/>
        <v>0</v>
      </c>
      <c r="Z46" s="10">
        <f t="shared" si="7"/>
        <v>0</v>
      </c>
      <c r="AA46" s="10">
        <f t="shared" si="7"/>
        <v>0</v>
      </c>
    </row>
    <row r="47" spans="1:27" ht="11.25" customHeight="1" x14ac:dyDescent="0.3">
      <c r="A47" s="248"/>
      <c r="B47" s="251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6"/>
        <v>0</v>
      </c>
      <c r="T47" s="10">
        <f t="shared" si="6"/>
        <v>0</v>
      </c>
      <c r="U47" s="10">
        <f t="shared" si="6"/>
        <v>0</v>
      </c>
      <c r="V47" s="10">
        <f t="shared" si="6"/>
        <v>0</v>
      </c>
      <c r="W47" s="1"/>
      <c r="X47" s="10">
        <f t="shared" si="7"/>
        <v>0</v>
      </c>
      <c r="Y47" s="10">
        <f t="shared" si="7"/>
        <v>0</v>
      </c>
      <c r="Z47" s="10">
        <f t="shared" si="7"/>
        <v>0</v>
      </c>
      <c r="AA47" s="10">
        <f t="shared" si="7"/>
        <v>0</v>
      </c>
    </row>
    <row r="48" spans="1:27" ht="11.25" customHeight="1" x14ac:dyDescent="0.3">
      <c r="A48" s="248">
        <v>5</v>
      </c>
      <c r="B48" s="251" t="s">
        <v>31</v>
      </c>
      <c r="C48" s="229" t="s">
        <v>1481</v>
      </c>
      <c r="D48" s="25" t="s">
        <v>1528</v>
      </c>
      <c r="E48" s="25" t="s">
        <v>1529</v>
      </c>
      <c r="F48" s="25" t="s">
        <v>1530</v>
      </c>
      <c r="G48" s="25" t="s">
        <v>1395</v>
      </c>
      <c r="H48" s="26"/>
      <c r="I48" s="26"/>
      <c r="J48" s="26"/>
      <c r="K48" s="26"/>
      <c r="L48" s="221"/>
      <c r="M48" s="221"/>
      <c r="N48" s="222">
        <f>Q48</f>
        <v>4</v>
      </c>
      <c r="O48" s="223">
        <f>COUNTIF(S48:V49,1)</f>
        <v>4</v>
      </c>
      <c r="P48" s="223">
        <f>COUNTIF(X48:AA49,1)</f>
        <v>0</v>
      </c>
      <c r="Q48" s="223">
        <f>O48+P48</f>
        <v>4</v>
      </c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1"/>
      <c r="C49" s="229"/>
      <c r="D49" s="25"/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0</v>
      </c>
      <c r="T49" s="10">
        <f t="shared" si="4"/>
        <v>0</v>
      </c>
      <c r="U49" s="10">
        <f t="shared" si="4"/>
        <v>0</v>
      </c>
      <c r="V49" s="10">
        <f t="shared" si="4"/>
        <v>0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0.5" customHeight="1" x14ac:dyDescent="0.3">
      <c r="A50" s="224"/>
      <c r="B50" s="225"/>
      <c r="C50" s="226"/>
      <c r="D50" s="252"/>
      <c r="E50" s="253"/>
      <c r="F50" s="253"/>
      <c r="G50" s="253"/>
      <c r="H50" s="253"/>
      <c r="I50" s="253"/>
      <c r="J50" s="253"/>
      <c r="K50" s="254"/>
      <c r="L50" s="13"/>
      <c r="M50" s="16" t="s">
        <v>2</v>
      </c>
      <c r="N50" s="14"/>
      <c r="O50" s="60">
        <f>SUM($O$35:$O$49)</f>
        <v>33</v>
      </c>
      <c r="P50" s="61">
        <f>SUM($P$35:$P$49)</f>
        <v>5</v>
      </c>
      <c r="Q50" s="15">
        <f>SUM(Q35:Q49)</f>
        <v>38</v>
      </c>
      <c r="R50" s="1"/>
      <c r="S50" s="10"/>
      <c r="T50" s="10"/>
      <c r="U50" s="10"/>
      <c r="V50" s="10"/>
      <c r="W50" s="1"/>
      <c r="X50" s="10"/>
      <c r="Y50" s="10"/>
      <c r="Z50" s="10"/>
      <c r="AA50" s="10"/>
    </row>
    <row r="51" spans="1:27" x14ac:dyDescent="0.3">
      <c r="L51" s="255" t="s">
        <v>18</v>
      </c>
      <c r="M51" s="256" t="s">
        <v>19</v>
      </c>
      <c r="N51" s="256"/>
      <c r="O51" s="17">
        <f>SUM($O$34+$O$50)*3</f>
        <v>306</v>
      </c>
      <c r="P51" s="17">
        <f>SUM($P$34*2)</f>
        <v>42</v>
      </c>
    </row>
    <row r="52" spans="1:27" x14ac:dyDescent="0.3">
      <c r="L52" s="255"/>
      <c r="M52" s="256" t="s">
        <v>20</v>
      </c>
      <c r="N52" s="256"/>
      <c r="O52" s="256"/>
      <c r="P52" s="17">
        <f>SUM($P$50*1)</f>
        <v>5</v>
      </c>
    </row>
    <row r="53" spans="1:27" x14ac:dyDescent="0.3">
      <c r="C53" s="23" t="s">
        <v>40</v>
      </c>
      <c r="L53" s="255"/>
      <c r="M53" s="257" t="s">
        <v>21</v>
      </c>
      <c r="N53" s="257"/>
      <c r="O53" s="257"/>
      <c r="P53" s="17">
        <f>SUM($O$51+$P$51+$P$52)</f>
        <v>353</v>
      </c>
    </row>
    <row r="54" spans="1:27" ht="9.75" customHeight="1" x14ac:dyDescent="0.3">
      <c r="C54" s="18"/>
      <c r="D54" s="12"/>
    </row>
    <row r="55" spans="1:27" ht="9.75" customHeight="1" x14ac:dyDescent="0.3">
      <c r="C55" s="18"/>
      <c r="D55" s="12"/>
    </row>
    <row r="56" spans="1:27" ht="9.75" customHeight="1" x14ac:dyDescent="0.25">
      <c r="C56" s="19" t="s">
        <v>22</v>
      </c>
      <c r="D56" s="12"/>
      <c r="R56" s="20" t="s">
        <v>23</v>
      </c>
      <c r="S56" s="24"/>
      <c r="T56" s="24"/>
      <c r="U56" s="24"/>
      <c r="V56" s="24"/>
      <c r="W56" s="24"/>
      <c r="X56" s="24"/>
      <c r="Y56" s="24"/>
      <c r="Z56" s="24"/>
      <c r="AA56" s="24"/>
    </row>
    <row r="57" spans="1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1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1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1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1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42" ht="9.75" customHeight="1" x14ac:dyDescent="0.25">
      <c r="C72" s="21"/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3:42" ht="9.75" customHeight="1" x14ac:dyDescent="0.3">
      <c r="C73" s="21"/>
      <c r="D73" s="12"/>
    </row>
    <row r="74" spans="3:42" ht="9.75" customHeight="1" x14ac:dyDescent="0.3">
      <c r="C74" s="21"/>
      <c r="D74" s="12"/>
    </row>
    <row r="75" spans="3:42" ht="9.75" customHeight="1" x14ac:dyDescent="0.3">
      <c r="C75" s="21"/>
      <c r="D75" s="12"/>
    </row>
    <row r="76" spans="3:42" ht="9.75" customHeight="1" x14ac:dyDescent="0.3">
      <c r="C76" s="21"/>
      <c r="D76" s="12"/>
      <c r="AP76" s="22"/>
    </row>
    <row r="77" spans="3:42" ht="15.75" customHeight="1" x14ac:dyDescent="0.3">
      <c r="C77" s="21"/>
      <c r="D77" s="12"/>
      <c r="AP77" s="2" t="s">
        <v>42</v>
      </c>
    </row>
    <row r="78" spans="3:42" ht="15.75" customHeight="1" x14ac:dyDescent="0.3">
      <c r="C78" s="21"/>
      <c r="D78" s="12"/>
      <c r="AP78" s="2" t="s">
        <v>24</v>
      </c>
    </row>
    <row r="79" spans="3:42" ht="15.75" customHeight="1" x14ac:dyDescent="0.3">
      <c r="C79" s="21"/>
      <c r="D79" s="12"/>
      <c r="AO79" s="2"/>
      <c r="AP79" s="2" t="s">
        <v>41</v>
      </c>
    </row>
    <row r="80" spans="3:42" ht="15.75" customHeight="1" x14ac:dyDescent="0.3">
      <c r="C80" s="21"/>
      <c r="D80" s="12"/>
      <c r="AP80" s="2" t="s">
        <v>38</v>
      </c>
    </row>
    <row r="81" spans="3:42" ht="15.75" customHeight="1" x14ac:dyDescent="0.3">
      <c r="C81" s="21"/>
      <c r="D81" s="12"/>
      <c r="AP81" s="2" t="s">
        <v>25</v>
      </c>
    </row>
    <row r="82" spans="3:42" ht="15.75" customHeight="1" x14ac:dyDescent="0.3">
      <c r="C82" s="21"/>
      <c r="D82" s="12"/>
      <c r="AP82" s="2" t="s">
        <v>26</v>
      </c>
    </row>
    <row r="83" spans="3:42" ht="15.75" customHeight="1" x14ac:dyDescent="0.3">
      <c r="C83" s="21"/>
      <c r="D83" s="12"/>
      <c r="AP83" s="2" t="s">
        <v>34</v>
      </c>
    </row>
    <row r="84" spans="3:42" ht="15.75" customHeight="1" x14ac:dyDescent="0.3">
      <c r="C84" s="21"/>
      <c r="D84" s="12"/>
      <c r="AP84" s="2" t="s">
        <v>32</v>
      </c>
    </row>
    <row r="85" spans="3:42" ht="15.75" customHeight="1" x14ac:dyDescent="0.3">
      <c r="C85" s="21"/>
      <c r="D85" s="12"/>
      <c r="AP85" s="2" t="s">
        <v>27</v>
      </c>
    </row>
    <row r="86" spans="3:42" ht="15.75" customHeight="1" x14ac:dyDescent="0.3">
      <c r="C86" s="21"/>
      <c r="D86" s="12"/>
      <c r="AP86" s="2" t="s">
        <v>35</v>
      </c>
    </row>
    <row r="87" spans="3:42" ht="15.75" customHeight="1" x14ac:dyDescent="0.3">
      <c r="C87" s="21"/>
      <c r="D87" s="12"/>
      <c r="AP87" s="2" t="s">
        <v>36</v>
      </c>
    </row>
    <row r="88" spans="3:42" x14ac:dyDescent="0.3">
      <c r="AP88" s="2" t="s">
        <v>28</v>
      </c>
    </row>
    <row r="89" spans="3:42" x14ac:dyDescent="0.3">
      <c r="AP89" s="2" t="s">
        <v>29</v>
      </c>
    </row>
    <row r="90" spans="3:42" x14ac:dyDescent="0.3">
      <c r="AP90" s="2" t="s">
        <v>30</v>
      </c>
    </row>
    <row r="91" spans="3:42" x14ac:dyDescent="0.3">
      <c r="AP91" s="2" t="s">
        <v>33</v>
      </c>
    </row>
    <row r="92" spans="3:42" x14ac:dyDescent="0.3">
      <c r="AP92" s="2" t="s">
        <v>31</v>
      </c>
    </row>
    <row r="93" spans="3:42" x14ac:dyDescent="0.3">
      <c r="AP93" s="2" t="s">
        <v>39</v>
      </c>
    </row>
    <row r="94" spans="3:42" x14ac:dyDescent="0.3">
      <c r="AP94" s="2" t="s">
        <v>37</v>
      </c>
    </row>
  </sheetData>
  <mergeCells count="139">
    <mergeCell ref="A50:C50"/>
    <mergeCell ref="D50:K50"/>
    <mergeCell ref="L51:L53"/>
    <mergeCell ref="M51:N51"/>
    <mergeCell ref="M52:O52"/>
    <mergeCell ref="M53:O53"/>
    <mergeCell ref="O48:O49"/>
    <mergeCell ref="P48:P49"/>
    <mergeCell ref="Q48:Q49"/>
    <mergeCell ref="A48:A49"/>
    <mergeCell ref="B48:B49"/>
    <mergeCell ref="C48:C49"/>
    <mergeCell ref="L48:L49"/>
    <mergeCell ref="M48:M49"/>
    <mergeCell ref="N48:N49"/>
    <mergeCell ref="A45:A47"/>
    <mergeCell ref="B45:B47"/>
    <mergeCell ref="C45:C47"/>
    <mergeCell ref="L45:L47"/>
    <mergeCell ref="M45:M47"/>
    <mergeCell ref="N45:N47"/>
    <mergeCell ref="O45:O47"/>
    <mergeCell ref="P45:P47"/>
    <mergeCell ref="Q45:Q47"/>
    <mergeCell ref="A40:A44"/>
    <mergeCell ref="B40:B44"/>
    <mergeCell ref="C40:C44"/>
    <mergeCell ref="L40:L44"/>
    <mergeCell ref="M40:M44"/>
    <mergeCell ref="N40:N44"/>
    <mergeCell ref="O40:O44"/>
    <mergeCell ref="P40:P44"/>
    <mergeCell ref="Q40:Q44"/>
    <mergeCell ref="A37:A39"/>
    <mergeCell ref="B37:B39"/>
    <mergeCell ref="C37:C39"/>
    <mergeCell ref="L37:L39"/>
    <mergeCell ref="M37:M39"/>
    <mergeCell ref="N37:N39"/>
    <mergeCell ref="O37:O39"/>
    <mergeCell ref="P37:P39"/>
    <mergeCell ref="Q37:Q39"/>
    <mergeCell ref="A35:A36"/>
    <mergeCell ref="B35:B36"/>
    <mergeCell ref="C35:C36"/>
    <mergeCell ref="L35:L36"/>
    <mergeCell ref="M35:M36"/>
    <mergeCell ref="N35:N36"/>
    <mergeCell ref="Q30:Q33"/>
    <mergeCell ref="O35:O36"/>
    <mergeCell ref="P35:P36"/>
    <mergeCell ref="Q35:Q36"/>
    <mergeCell ref="A30:A33"/>
    <mergeCell ref="B30:B33"/>
    <mergeCell ref="C30:C33"/>
    <mergeCell ref="L30:L33"/>
    <mergeCell ref="M30:M33"/>
    <mergeCell ref="N30:N33"/>
    <mergeCell ref="O30:O33"/>
    <mergeCell ref="P30:P33"/>
    <mergeCell ref="A34:C34"/>
    <mergeCell ref="D34:K34"/>
    <mergeCell ref="O24:O26"/>
    <mergeCell ref="P24:P26"/>
    <mergeCell ref="Q24:Q26"/>
    <mergeCell ref="A27:A29"/>
    <mergeCell ref="B27:B29"/>
    <mergeCell ref="C27:C29"/>
    <mergeCell ref="L27:L29"/>
    <mergeCell ref="M27:M29"/>
    <mergeCell ref="N27:N29"/>
    <mergeCell ref="O27:O29"/>
    <mergeCell ref="A24:A26"/>
    <mergeCell ref="B24:B26"/>
    <mergeCell ref="C24:C26"/>
    <mergeCell ref="L24:L26"/>
    <mergeCell ref="M24:M26"/>
    <mergeCell ref="N24:N26"/>
    <mergeCell ref="P27:P29"/>
    <mergeCell ref="Q27:Q29"/>
    <mergeCell ref="A20:A23"/>
    <mergeCell ref="B20:B23"/>
    <mergeCell ref="C20:C23"/>
    <mergeCell ref="L20:L23"/>
    <mergeCell ref="M20:M23"/>
    <mergeCell ref="N20:N23"/>
    <mergeCell ref="O20:O23"/>
    <mergeCell ref="P20:P23"/>
    <mergeCell ref="Q20:Q23"/>
    <mergeCell ref="A16:A19"/>
    <mergeCell ref="B16:B19"/>
    <mergeCell ref="C16:C19"/>
    <mergeCell ref="L16:L19"/>
    <mergeCell ref="M16:M19"/>
    <mergeCell ref="N16:N19"/>
    <mergeCell ref="O16:O19"/>
    <mergeCell ref="P16:P19"/>
    <mergeCell ref="Q16:Q19"/>
    <mergeCell ref="O10:O12"/>
    <mergeCell ref="P10:P12"/>
    <mergeCell ref="Q10:Q12"/>
    <mergeCell ref="A13:A15"/>
    <mergeCell ref="B13:B15"/>
    <mergeCell ref="C13:C15"/>
    <mergeCell ref="L13:L15"/>
    <mergeCell ref="M13:M15"/>
    <mergeCell ref="N13:N15"/>
    <mergeCell ref="O13:O15"/>
    <mergeCell ref="A10:A12"/>
    <mergeCell ref="B10:B12"/>
    <mergeCell ref="C10:C12"/>
    <mergeCell ref="L10:L12"/>
    <mergeCell ref="M10:M12"/>
    <mergeCell ref="N10:N12"/>
    <mergeCell ref="P13:P15"/>
    <mergeCell ref="Q13:Q15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7:K9 H14:K19 H35:K39 H44:K47">
    <cfRule type="cellIs" dxfId="27109" priority="1522" operator="equal">
      <formula>0</formula>
    </cfRule>
  </conditionalFormatting>
  <conditionalFormatting sqref="D42:G43 D37:G39 D47:G47">
    <cfRule type="cellIs" dxfId="27108" priority="1521" operator="equal">
      <formula>0</formula>
    </cfRule>
  </conditionalFormatting>
  <conditionalFormatting sqref="H40:K43">
    <cfRule type="cellIs" dxfId="27107" priority="1520" operator="equal">
      <formula>0</formula>
    </cfRule>
  </conditionalFormatting>
  <conditionalFormatting sqref="D36:G36 D35:E35 G35">
    <cfRule type="cellIs" dxfId="27106" priority="1501" operator="equal">
      <formula>0</formula>
    </cfRule>
  </conditionalFormatting>
  <conditionalFormatting sqref="D40:G40 D41">
    <cfRule type="cellIs" dxfId="27105" priority="1463" operator="equal">
      <formula>0</formula>
    </cfRule>
  </conditionalFormatting>
  <conditionalFormatting sqref="D40:G40 D41">
    <cfRule type="duplicateValues" dxfId="27104" priority="1464"/>
  </conditionalFormatting>
  <conditionalFormatting sqref="D40:G40 D41">
    <cfRule type="duplicateValues" dxfId="27103" priority="1465"/>
  </conditionalFormatting>
  <conditionalFormatting sqref="D40:G40 D41">
    <cfRule type="duplicateValues" dxfId="27102" priority="1466"/>
  </conditionalFormatting>
  <conditionalFormatting sqref="D40:D41">
    <cfRule type="duplicateValues" dxfId="27101" priority="1467"/>
  </conditionalFormatting>
  <conditionalFormatting sqref="D40:D41">
    <cfRule type="duplicateValues" dxfId="27100" priority="1468"/>
  </conditionalFormatting>
  <conditionalFormatting sqref="D40:G40 D41">
    <cfRule type="duplicateValues" dxfId="27099" priority="1469"/>
  </conditionalFormatting>
  <conditionalFormatting sqref="E40">
    <cfRule type="duplicateValues" dxfId="27098" priority="1470"/>
  </conditionalFormatting>
  <conditionalFormatting sqref="E40">
    <cfRule type="duplicateValues" dxfId="27097" priority="1471"/>
  </conditionalFormatting>
  <conditionalFormatting sqref="E40">
    <cfRule type="duplicateValues" dxfId="27096" priority="1472"/>
  </conditionalFormatting>
  <conditionalFormatting sqref="E40">
    <cfRule type="duplicateValues" dxfId="27095" priority="1473"/>
  </conditionalFormatting>
  <conditionalFormatting sqref="E40">
    <cfRule type="duplicateValues" dxfId="27094" priority="1474"/>
  </conditionalFormatting>
  <conditionalFormatting sqref="E40">
    <cfRule type="duplicateValues" dxfId="27093" priority="1475"/>
  </conditionalFormatting>
  <conditionalFormatting sqref="D40:D41">
    <cfRule type="duplicateValues" dxfId="27092" priority="1476"/>
  </conditionalFormatting>
  <conditionalFormatting sqref="D40:G40 D41">
    <cfRule type="duplicateValues" dxfId="27091" priority="1477"/>
  </conditionalFormatting>
  <conditionalFormatting sqref="D40:G40 D41">
    <cfRule type="duplicateValues" dxfId="27090" priority="1478"/>
  </conditionalFormatting>
  <conditionalFormatting sqref="E40:G40">
    <cfRule type="duplicateValues" dxfId="27089" priority="1479"/>
  </conditionalFormatting>
  <conditionalFormatting sqref="E40:G40">
    <cfRule type="duplicateValues" dxfId="27088" priority="1480"/>
  </conditionalFormatting>
  <conditionalFormatting sqref="E40:G40">
    <cfRule type="duplicateValues" dxfId="27087" priority="1481"/>
  </conditionalFormatting>
  <conditionalFormatting sqref="F35">
    <cfRule type="duplicateValues" dxfId="27086" priority="1454"/>
  </conditionalFormatting>
  <conditionalFormatting sqref="F35">
    <cfRule type="duplicateValues" dxfId="27085" priority="1455"/>
  </conditionalFormatting>
  <conditionalFormatting sqref="F35">
    <cfRule type="duplicateValues" dxfId="27084" priority="1456"/>
  </conditionalFormatting>
  <conditionalFormatting sqref="F35">
    <cfRule type="duplicateValues" dxfId="27083" priority="1457"/>
  </conditionalFormatting>
  <conditionalFormatting sqref="F35">
    <cfRule type="duplicateValues" dxfId="27082" priority="1458"/>
  </conditionalFormatting>
  <conditionalFormatting sqref="F35">
    <cfRule type="duplicateValues" dxfId="27081" priority="1459"/>
  </conditionalFormatting>
  <conditionalFormatting sqref="F35">
    <cfRule type="duplicateValues" dxfId="27080" priority="1460"/>
  </conditionalFormatting>
  <conditionalFormatting sqref="F35">
    <cfRule type="duplicateValues" dxfId="27079" priority="1461"/>
  </conditionalFormatting>
  <conditionalFormatting sqref="F35">
    <cfRule type="duplicateValues" dxfId="27078" priority="1462"/>
  </conditionalFormatting>
  <conditionalFormatting sqref="E41:G41">
    <cfRule type="duplicateValues" dxfId="27077" priority="1438"/>
  </conditionalFormatting>
  <conditionalFormatting sqref="E41:G41">
    <cfRule type="duplicateValues" dxfId="27076" priority="1439"/>
  </conditionalFormatting>
  <conditionalFormatting sqref="E41:G41">
    <cfRule type="duplicateValues" dxfId="27075" priority="1440"/>
  </conditionalFormatting>
  <conditionalFormatting sqref="E41:G41">
    <cfRule type="duplicateValues" dxfId="27074" priority="1441"/>
  </conditionalFormatting>
  <conditionalFormatting sqref="E41">
    <cfRule type="duplicateValues" dxfId="27073" priority="1442"/>
  </conditionalFormatting>
  <conditionalFormatting sqref="E41">
    <cfRule type="duplicateValues" dxfId="27072" priority="1443"/>
  </conditionalFormatting>
  <conditionalFormatting sqref="E41">
    <cfRule type="duplicateValues" dxfId="27071" priority="1444"/>
  </conditionalFormatting>
  <conditionalFormatting sqref="E41">
    <cfRule type="duplicateValues" dxfId="27070" priority="1445"/>
  </conditionalFormatting>
  <conditionalFormatting sqref="E41">
    <cfRule type="duplicateValues" dxfId="27069" priority="1446"/>
  </conditionalFormatting>
  <conditionalFormatting sqref="E41">
    <cfRule type="duplicateValues" dxfId="27068" priority="1447"/>
  </conditionalFormatting>
  <conditionalFormatting sqref="E41:G41">
    <cfRule type="duplicateValues" dxfId="27067" priority="1448"/>
  </conditionalFormatting>
  <conditionalFormatting sqref="E41:G41">
    <cfRule type="duplicateValues" dxfId="27066" priority="1449"/>
  </conditionalFormatting>
  <conditionalFormatting sqref="E41:G41">
    <cfRule type="duplicateValues" dxfId="27065" priority="1450"/>
  </conditionalFormatting>
  <conditionalFormatting sqref="E41:G41">
    <cfRule type="duplicateValues" dxfId="27064" priority="1451"/>
  </conditionalFormatting>
  <conditionalFormatting sqref="E41:G41">
    <cfRule type="duplicateValues" dxfId="27063" priority="1452"/>
  </conditionalFormatting>
  <conditionalFormatting sqref="D6:E6">
    <cfRule type="duplicateValues" dxfId="27062" priority="1400"/>
  </conditionalFormatting>
  <conditionalFormatting sqref="D6:E6">
    <cfRule type="duplicateValues" dxfId="27061" priority="1401"/>
  </conditionalFormatting>
  <conditionalFormatting sqref="D6:E6">
    <cfRule type="duplicateValues" dxfId="27060" priority="1402"/>
  </conditionalFormatting>
  <conditionalFormatting sqref="D6">
    <cfRule type="duplicateValues" dxfId="27059" priority="1403"/>
  </conditionalFormatting>
  <conditionalFormatting sqref="D6">
    <cfRule type="duplicateValues" dxfId="27058" priority="1404"/>
  </conditionalFormatting>
  <conditionalFormatting sqref="D6:E6">
    <cfRule type="duplicateValues" dxfId="27057" priority="1405"/>
  </conditionalFormatting>
  <conditionalFormatting sqref="E6">
    <cfRule type="duplicateValues" dxfId="27056" priority="1406"/>
  </conditionalFormatting>
  <conditionalFormatting sqref="E6">
    <cfRule type="duplicateValues" dxfId="27055" priority="1407"/>
  </conditionalFormatting>
  <conditionalFormatting sqref="E6">
    <cfRule type="duplicateValues" dxfId="27054" priority="1408"/>
  </conditionalFormatting>
  <conditionalFormatting sqref="E6">
    <cfRule type="duplicateValues" dxfId="27053" priority="1409"/>
  </conditionalFormatting>
  <conditionalFormatting sqref="E6">
    <cfRule type="duplicateValues" dxfId="27052" priority="1410"/>
  </conditionalFormatting>
  <conditionalFormatting sqref="E6">
    <cfRule type="duplicateValues" dxfId="27051" priority="1411"/>
  </conditionalFormatting>
  <conditionalFormatting sqref="D6">
    <cfRule type="duplicateValues" dxfId="27050" priority="1412"/>
  </conditionalFormatting>
  <conditionalFormatting sqref="D6:E6">
    <cfRule type="duplicateValues" dxfId="27049" priority="1413"/>
  </conditionalFormatting>
  <conditionalFormatting sqref="D6:E6">
    <cfRule type="duplicateValues" dxfId="27048" priority="1414"/>
  </conditionalFormatting>
  <conditionalFormatting sqref="E6">
    <cfRule type="duplicateValues" dxfId="27047" priority="1415"/>
  </conditionalFormatting>
  <conditionalFormatting sqref="E6">
    <cfRule type="duplicateValues" dxfId="27046" priority="1416"/>
  </conditionalFormatting>
  <conditionalFormatting sqref="E6">
    <cfRule type="duplicateValues" dxfId="27045" priority="1417"/>
  </conditionalFormatting>
  <conditionalFormatting sqref="D10 G10">
    <cfRule type="duplicateValues" dxfId="27044" priority="1367"/>
  </conditionalFormatting>
  <conditionalFormatting sqref="D10 G10">
    <cfRule type="duplicateValues" dxfId="27043" priority="1368"/>
  </conditionalFormatting>
  <conditionalFormatting sqref="D10 G10">
    <cfRule type="duplicateValues" dxfId="27042" priority="1369"/>
  </conditionalFormatting>
  <conditionalFormatting sqref="D10">
    <cfRule type="duplicateValues" dxfId="27041" priority="1370"/>
  </conditionalFormatting>
  <conditionalFormatting sqref="D10">
    <cfRule type="duplicateValues" dxfId="27040" priority="1371"/>
  </conditionalFormatting>
  <conditionalFormatting sqref="D10 G10">
    <cfRule type="duplicateValues" dxfId="27039" priority="1372"/>
  </conditionalFormatting>
  <conditionalFormatting sqref="D10">
    <cfRule type="duplicateValues" dxfId="27038" priority="1373"/>
  </conditionalFormatting>
  <conditionalFormatting sqref="D10 G10">
    <cfRule type="duplicateValues" dxfId="27037" priority="1374"/>
  </conditionalFormatting>
  <conditionalFormatting sqref="D10 G10">
    <cfRule type="duplicateValues" dxfId="27036" priority="1375"/>
  </conditionalFormatting>
  <conditionalFormatting sqref="G10">
    <cfRule type="duplicateValues" dxfId="27035" priority="1376"/>
  </conditionalFormatting>
  <conditionalFormatting sqref="G10">
    <cfRule type="duplicateValues" dxfId="27034" priority="1377"/>
  </conditionalFormatting>
  <conditionalFormatting sqref="G10">
    <cfRule type="duplicateValues" dxfId="27033" priority="1378"/>
  </conditionalFormatting>
  <conditionalFormatting sqref="D7:E7">
    <cfRule type="duplicateValues" dxfId="27032" priority="1330"/>
  </conditionalFormatting>
  <conditionalFormatting sqref="D7:E7">
    <cfRule type="duplicateValues" dxfId="27031" priority="1331"/>
  </conditionalFormatting>
  <conditionalFormatting sqref="D7:E7">
    <cfRule type="duplicateValues" dxfId="27030" priority="1332"/>
  </conditionalFormatting>
  <conditionalFormatting sqref="D7">
    <cfRule type="duplicateValues" dxfId="27029" priority="1333"/>
  </conditionalFormatting>
  <conditionalFormatting sqref="D7">
    <cfRule type="duplicateValues" dxfId="27028" priority="1334"/>
  </conditionalFormatting>
  <conditionalFormatting sqref="D7:E7">
    <cfRule type="duplicateValues" dxfId="27027" priority="1335"/>
  </conditionalFormatting>
  <conditionalFormatting sqref="E7">
    <cfRule type="duplicateValues" dxfId="27026" priority="1336"/>
  </conditionalFormatting>
  <conditionalFormatting sqref="E7">
    <cfRule type="duplicateValues" dxfId="27025" priority="1337"/>
  </conditionalFormatting>
  <conditionalFormatting sqref="E7">
    <cfRule type="duplicateValues" dxfId="27024" priority="1338"/>
  </conditionalFormatting>
  <conditionalFormatting sqref="E7">
    <cfRule type="duplicateValues" dxfId="27023" priority="1339"/>
  </conditionalFormatting>
  <conditionalFormatting sqref="E7">
    <cfRule type="duplicateValues" dxfId="27022" priority="1340"/>
  </conditionalFormatting>
  <conditionalFormatting sqref="E7">
    <cfRule type="duplicateValues" dxfId="27021" priority="1341"/>
  </conditionalFormatting>
  <conditionalFormatting sqref="D7">
    <cfRule type="duplicateValues" dxfId="27020" priority="1342"/>
  </conditionalFormatting>
  <conditionalFormatting sqref="D7:E7">
    <cfRule type="duplicateValues" dxfId="27019" priority="1343"/>
  </conditionalFormatting>
  <conditionalFormatting sqref="D7:E7">
    <cfRule type="duplicateValues" dxfId="27018" priority="1344"/>
  </conditionalFormatting>
  <conditionalFormatting sqref="E7">
    <cfRule type="duplicateValues" dxfId="27017" priority="1345"/>
  </conditionalFormatting>
  <conditionalFormatting sqref="E7">
    <cfRule type="duplicateValues" dxfId="27016" priority="1346"/>
  </conditionalFormatting>
  <conditionalFormatting sqref="E7">
    <cfRule type="duplicateValues" dxfId="27015" priority="1347"/>
  </conditionalFormatting>
  <conditionalFormatting sqref="D8:E8">
    <cfRule type="duplicateValues" dxfId="27014" priority="1311"/>
  </conditionalFormatting>
  <conditionalFormatting sqref="D8:E8">
    <cfRule type="duplicateValues" dxfId="27013" priority="1312"/>
  </conditionalFormatting>
  <conditionalFormatting sqref="D8:E8">
    <cfRule type="duplicateValues" dxfId="27012" priority="1313"/>
  </conditionalFormatting>
  <conditionalFormatting sqref="D8">
    <cfRule type="duplicateValues" dxfId="27011" priority="1314"/>
  </conditionalFormatting>
  <conditionalFormatting sqref="D8">
    <cfRule type="duplicateValues" dxfId="27010" priority="1315"/>
  </conditionalFormatting>
  <conditionalFormatting sqref="D8:E8">
    <cfRule type="duplicateValues" dxfId="27009" priority="1316"/>
  </conditionalFormatting>
  <conditionalFormatting sqref="E8">
    <cfRule type="duplicateValues" dxfId="27008" priority="1317"/>
  </conditionalFormatting>
  <conditionalFormatting sqref="E8">
    <cfRule type="duplicateValues" dxfId="27007" priority="1318"/>
  </conditionalFormatting>
  <conditionalFormatting sqref="E8">
    <cfRule type="duplicateValues" dxfId="27006" priority="1319"/>
  </conditionalFormatting>
  <conditionalFormatting sqref="E8">
    <cfRule type="duplicateValues" dxfId="27005" priority="1320"/>
  </conditionalFormatting>
  <conditionalFormatting sqref="E8">
    <cfRule type="duplicateValues" dxfId="27004" priority="1321"/>
  </conditionalFormatting>
  <conditionalFormatting sqref="E8">
    <cfRule type="duplicateValues" dxfId="27003" priority="1322"/>
  </conditionalFormatting>
  <conditionalFormatting sqref="D8">
    <cfRule type="duplicateValues" dxfId="27002" priority="1323"/>
  </conditionalFormatting>
  <conditionalFormatting sqref="D8:E8">
    <cfRule type="duplicateValues" dxfId="27001" priority="1324"/>
  </conditionalFormatting>
  <conditionalFormatting sqref="D8:E8">
    <cfRule type="duplicateValues" dxfId="27000" priority="1325"/>
  </conditionalFormatting>
  <conditionalFormatting sqref="E8">
    <cfRule type="duplicateValues" dxfId="26999" priority="1326"/>
  </conditionalFormatting>
  <conditionalFormatting sqref="E8">
    <cfRule type="duplicateValues" dxfId="26998" priority="1327"/>
  </conditionalFormatting>
  <conditionalFormatting sqref="E8">
    <cfRule type="duplicateValues" dxfId="26997" priority="1328"/>
  </conditionalFormatting>
  <conditionalFormatting sqref="G9">
    <cfRule type="duplicateValues" dxfId="26996" priority="1282"/>
  </conditionalFormatting>
  <conditionalFormatting sqref="G9">
    <cfRule type="duplicateValues" dxfId="26995" priority="1283"/>
  </conditionalFormatting>
  <conditionalFormatting sqref="G9">
    <cfRule type="duplicateValues" dxfId="26994" priority="1284"/>
  </conditionalFormatting>
  <conditionalFormatting sqref="G9">
    <cfRule type="duplicateValues" dxfId="26993" priority="1285"/>
  </conditionalFormatting>
  <conditionalFormatting sqref="G9">
    <cfRule type="duplicateValues" dxfId="26992" priority="1286"/>
  </conditionalFormatting>
  <conditionalFormatting sqref="G9">
    <cfRule type="duplicateValues" dxfId="26991" priority="1287"/>
  </conditionalFormatting>
  <conditionalFormatting sqref="G9">
    <cfRule type="duplicateValues" dxfId="26990" priority="1288"/>
  </conditionalFormatting>
  <conditionalFormatting sqref="G9">
    <cfRule type="duplicateValues" dxfId="26989" priority="1289"/>
  </conditionalFormatting>
  <conditionalFormatting sqref="G9">
    <cfRule type="duplicateValues" dxfId="26988" priority="1290"/>
  </conditionalFormatting>
  <conditionalFormatting sqref="G6">
    <cfRule type="duplicateValues" dxfId="26987" priority="1272"/>
  </conditionalFormatting>
  <conditionalFormatting sqref="G6">
    <cfRule type="duplicateValues" dxfId="26986" priority="1273"/>
  </conditionalFormatting>
  <conditionalFormatting sqref="G6">
    <cfRule type="duplicateValues" dxfId="26985" priority="1274"/>
  </conditionalFormatting>
  <conditionalFormatting sqref="G6">
    <cfRule type="duplicateValues" dxfId="26984" priority="1275"/>
  </conditionalFormatting>
  <conditionalFormatting sqref="G6">
    <cfRule type="duplicateValues" dxfId="26983" priority="1276"/>
  </conditionalFormatting>
  <conditionalFormatting sqref="G6">
    <cfRule type="duplicateValues" dxfId="26982" priority="1277"/>
  </conditionalFormatting>
  <conditionalFormatting sqref="G6">
    <cfRule type="duplicateValues" dxfId="26981" priority="1278"/>
  </conditionalFormatting>
  <conditionalFormatting sqref="G6">
    <cfRule type="duplicateValues" dxfId="26980" priority="1279"/>
  </conditionalFormatting>
  <conditionalFormatting sqref="G6">
    <cfRule type="duplicateValues" dxfId="26979" priority="1280"/>
  </conditionalFormatting>
  <conditionalFormatting sqref="G7">
    <cfRule type="duplicateValues" dxfId="26978" priority="1252"/>
  </conditionalFormatting>
  <conditionalFormatting sqref="G7">
    <cfRule type="duplicateValues" dxfId="26977" priority="1253"/>
  </conditionalFormatting>
  <conditionalFormatting sqref="G7">
    <cfRule type="duplicateValues" dxfId="26976" priority="1254"/>
  </conditionalFormatting>
  <conditionalFormatting sqref="G7">
    <cfRule type="duplicateValues" dxfId="26975" priority="1255"/>
  </conditionalFormatting>
  <conditionalFormatting sqref="G7">
    <cfRule type="duplicateValues" dxfId="26974" priority="1256"/>
  </conditionalFormatting>
  <conditionalFormatting sqref="G7">
    <cfRule type="duplicateValues" dxfId="26973" priority="1257"/>
  </conditionalFormatting>
  <conditionalFormatting sqref="G7">
    <cfRule type="duplicateValues" dxfId="26972" priority="1258"/>
  </conditionalFormatting>
  <conditionalFormatting sqref="G7">
    <cfRule type="duplicateValues" dxfId="26971" priority="1259"/>
  </conditionalFormatting>
  <conditionalFormatting sqref="G7">
    <cfRule type="duplicateValues" dxfId="26970" priority="1260"/>
  </conditionalFormatting>
  <conditionalFormatting sqref="G8">
    <cfRule type="duplicateValues" dxfId="26969" priority="1242"/>
  </conditionalFormatting>
  <conditionalFormatting sqref="G8">
    <cfRule type="duplicateValues" dxfId="26968" priority="1243"/>
  </conditionalFormatting>
  <conditionalFormatting sqref="G8">
    <cfRule type="duplicateValues" dxfId="26967" priority="1244"/>
  </conditionalFormatting>
  <conditionalFormatting sqref="G8">
    <cfRule type="duplicateValues" dxfId="26966" priority="1245"/>
  </conditionalFormatting>
  <conditionalFormatting sqref="G8">
    <cfRule type="duplicateValues" dxfId="26965" priority="1246"/>
  </conditionalFormatting>
  <conditionalFormatting sqref="G8">
    <cfRule type="duplicateValues" dxfId="26964" priority="1247"/>
  </conditionalFormatting>
  <conditionalFormatting sqref="G8">
    <cfRule type="duplicateValues" dxfId="26963" priority="1248"/>
  </conditionalFormatting>
  <conditionalFormatting sqref="G8">
    <cfRule type="duplicateValues" dxfId="26962" priority="1249"/>
  </conditionalFormatting>
  <conditionalFormatting sqref="G8">
    <cfRule type="duplicateValues" dxfId="26961" priority="1250"/>
  </conditionalFormatting>
  <conditionalFormatting sqref="E18">
    <cfRule type="duplicateValues" dxfId="26960" priority="1222"/>
  </conditionalFormatting>
  <conditionalFormatting sqref="E18">
    <cfRule type="duplicateValues" dxfId="26959" priority="1223"/>
  </conditionalFormatting>
  <conditionalFormatting sqref="E18">
    <cfRule type="duplicateValues" dxfId="26958" priority="1224"/>
  </conditionalFormatting>
  <conditionalFormatting sqref="E18">
    <cfRule type="duplicateValues" dxfId="26957" priority="1225"/>
  </conditionalFormatting>
  <conditionalFormatting sqref="E18">
    <cfRule type="duplicateValues" dxfId="26956" priority="1226"/>
  </conditionalFormatting>
  <conditionalFormatting sqref="E18">
    <cfRule type="duplicateValues" dxfId="26955" priority="1227"/>
  </conditionalFormatting>
  <conditionalFormatting sqref="E18">
    <cfRule type="duplicateValues" dxfId="26954" priority="1228"/>
  </conditionalFormatting>
  <conditionalFormatting sqref="E18">
    <cfRule type="duplicateValues" dxfId="26953" priority="1229"/>
  </conditionalFormatting>
  <conditionalFormatting sqref="E18">
    <cfRule type="duplicateValues" dxfId="26952" priority="1230"/>
  </conditionalFormatting>
  <conditionalFormatting sqref="E9">
    <cfRule type="duplicateValues" dxfId="26951" priority="1212"/>
  </conditionalFormatting>
  <conditionalFormatting sqref="E9">
    <cfRule type="duplicateValues" dxfId="26950" priority="1213"/>
  </conditionalFormatting>
  <conditionalFormatting sqref="E9">
    <cfRule type="duplicateValues" dxfId="26949" priority="1214"/>
  </conditionalFormatting>
  <conditionalFormatting sqref="E9">
    <cfRule type="duplicateValues" dxfId="26948" priority="1215"/>
  </conditionalFormatting>
  <conditionalFormatting sqref="E9">
    <cfRule type="duplicateValues" dxfId="26947" priority="1216"/>
  </conditionalFormatting>
  <conditionalFormatting sqref="E9">
    <cfRule type="duplicateValues" dxfId="26946" priority="1217"/>
  </conditionalFormatting>
  <conditionalFormatting sqref="E9">
    <cfRule type="duplicateValues" dxfId="26945" priority="1218"/>
  </conditionalFormatting>
  <conditionalFormatting sqref="E9">
    <cfRule type="duplicateValues" dxfId="26944" priority="1219"/>
  </conditionalFormatting>
  <conditionalFormatting sqref="E9">
    <cfRule type="duplicateValues" dxfId="26943" priority="1220"/>
  </conditionalFormatting>
  <conditionalFormatting sqref="E17">
    <cfRule type="duplicateValues" dxfId="26942" priority="1202"/>
  </conditionalFormatting>
  <conditionalFormatting sqref="E17">
    <cfRule type="duplicateValues" dxfId="26941" priority="1203"/>
  </conditionalFormatting>
  <conditionalFormatting sqref="E17">
    <cfRule type="duplicateValues" dxfId="26940" priority="1204"/>
  </conditionalFormatting>
  <conditionalFormatting sqref="E17">
    <cfRule type="duplicateValues" dxfId="26939" priority="1205"/>
  </conditionalFormatting>
  <conditionalFormatting sqref="E17">
    <cfRule type="duplicateValues" dxfId="26938" priority="1206"/>
  </conditionalFormatting>
  <conditionalFormatting sqref="E17">
    <cfRule type="duplicateValues" dxfId="26937" priority="1207"/>
  </conditionalFormatting>
  <conditionalFormatting sqref="E17">
    <cfRule type="duplicateValues" dxfId="26936" priority="1208"/>
  </conditionalFormatting>
  <conditionalFormatting sqref="E17">
    <cfRule type="duplicateValues" dxfId="26935" priority="1209"/>
  </conditionalFormatting>
  <conditionalFormatting sqref="E17">
    <cfRule type="duplicateValues" dxfId="26934" priority="1210"/>
  </conditionalFormatting>
  <conditionalFormatting sqref="E10">
    <cfRule type="duplicateValues" dxfId="26933" priority="1192"/>
  </conditionalFormatting>
  <conditionalFormatting sqref="E10">
    <cfRule type="duplicateValues" dxfId="26932" priority="1193"/>
  </conditionalFormatting>
  <conditionalFormatting sqref="E10">
    <cfRule type="duplicateValues" dxfId="26931" priority="1194"/>
  </conditionalFormatting>
  <conditionalFormatting sqref="E10">
    <cfRule type="duplicateValues" dxfId="26930" priority="1195"/>
  </conditionalFormatting>
  <conditionalFormatting sqref="E10">
    <cfRule type="duplicateValues" dxfId="26929" priority="1196"/>
  </conditionalFormatting>
  <conditionalFormatting sqref="E10">
    <cfRule type="duplicateValues" dxfId="26928" priority="1197"/>
  </conditionalFormatting>
  <conditionalFormatting sqref="E10">
    <cfRule type="duplicateValues" dxfId="26927" priority="1198"/>
  </conditionalFormatting>
  <conditionalFormatting sqref="E10">
    <cfRule type="duplicateValues" dxfId="26926" priority="1199"/>
  </conditionalFormatting>
  <conditionalFormatting sqref="E10">
    <cfRule type="duplicateValues" dxfId="26925" priority="1200"/>
  </conditionalFormatting>
  <conditionalFormatting sqref="E11">
    <cfRule type="duplicateValues" dxfId="26924" priority="1182"/>
  </conditionalFormatting>
  <conditionalFormatting sqref="E11">
    <cfRule type="duplicateValues" dxfId="26923" priority="1183"/>
  </conditionalFormatting>
  <conditionalFormatting sqref="E11">
    <cfRule type="duplicateValues" dxfId="26922" priority="1184"/>
  </conditionalFormatting>
  <conditionalFormatting sqref="E11">
    <cfRule type="duplicateValues" dxfId="26921" priority="1185"/>
  </conditionalFormatting>
  <conditionalFormatting sqref="E11">
    <cfRule type="duplicateValues" dxfId="26920" priority="1186"/>
  </conditionalFormatting>
  <conditionalFormatting sqref="E11">
    <cfRule type="duplicateValues" dxfId="26919" priority="1187"/>
  </conditionalFormatting>
  <conditionalFormatting sqref="E11">
    <cfRule type="duplicateValues" dxfId="26918" priority="1188"/>
  </conditionalFormatting>
  <conditionalFormatting sqref="E11">
    <cfRule type="duplicateValues" dxfId="26917" priority="1189"/>
  </conditionalFormatting>
  <conditionalFormatting sqref="E11">
    <cfRule type="duplicateValues" dxfId="26916" priority="1190"/>
  </conditionalFormatting>
  <conditionalFormatting sqref="F17:F18 F9 F11">
    <cfRule type="duplicateValues" dxfId="26915" priority="1172"/>
  </conditionalFormatting>
  <conditionalFormatting sqref="F17:F18 F9 F11">
    <cfRule type="duplicateValues" dxfId="26914" priority="1173"/>
  </conditionalFormatting>
  <conditionalFormatting sqref="F17:F18 F9 F11">
    <cfRule type="duplicateValues" dxfId="26913" priority="1174"/>
  </conditionalFormatting>
  <conditionalFormatting sqref="F9">
    <cfRule type="duplicateValues" dxfId="26912" priority="1175"/>
  </conditionalFormatting>
  <conditionalFormatting sqref="F9">
    <cfRule type="duplicateValues" dxfId="26911" priority="1176"/>
  </conditionalFormatting>
  <conditionalFormatting sqref="F17:F18 F9 F11">
    <cfRule type="duplicateValues" dxfId="26910" priority="1177"/>
  </conditionalFormatting>
  <conditionalFormatting sqref="F9">
    <cfRule type="duplicateValues" dxfId="26909" priority="1178"/>
  </conditionalFormatting>
  <conditionalFormatting sqref="F17:F18 F9 F11">
    <cfRule type="duplicateValues" dxfId="26908" priority="1179"/>
  </conditionalFormatting>
  <conditionalFormatting sqref="F17:F18 F9 F11">
    <cfRule type="duplicateValues" dxfId="26907" priority="1180"/>
  </conditionalFormatting>
  <conditionalFormatting sqref="F6">
    <cfRule type="duplicateValues" dxfId="26906" priority="1162"/>
  </conditionalFormatting>
  <conditionalFormatting sqref="F6">
    <cfRule type="duplicateValues" dxfId="26905" priority="1163"/>
  </conditionalFormatting>
  <conditionalFormatting sqref="F6">
    <cfRule type="duplicateValues" dxfId="26904" priority="1164"/>
  </conditionalFormatting>
  <conditionalFormatting sqref="F6">
    <cfRule type="duplicateValues" dxfId="26903" priority="1165"/>
  </conditionalFormatting>
  <conditionalFormatting sqref="F6">
    <cfRule type="duplicateValues" dxfId="26902" priority="1166"/>
  </conditionalFormatting>
  <conditionalFormatting sqref="F6">
    <cfRule type="duplicateValues" dxfId="26901" priority="1167"/>
  </conditionalFormatting>
  <conditionalFormatting sqref="F6">
    <cfRule type="duplicateValues" dxfId="26900" priority="1168"/>
  </conditionalFormatting>
  <conditionalFormatting sqref="F6">
    <cfRule type="duplicateValues" dxfId="26899" priority="1169"/>
  </conditionalFormatting>
  <conditionalFormatting sqref="F6">
    <cfRule type="duplicateValues" dxfId="26898" priority="1170"/>
  </conditionalFormatting>
  <conditionalFormatting sqref="F10">
    <cfRule type="duplicateValues" dxfId="26897" priority="1141"/>
  </conditionalFormatting>
  <conditionalFormatting sqref="F10">
    <cfRule type="duplicateValues" dxfId="26896" priority="1142"/>
  </conditionalFormatting>
  <conditionalFormatting sqref="F10">
    <cfRule type="duplicateValues" dxfId="26895" priority="1143"/>
  </conditionalFormatting>
  <conditionalFormatting sqref="F10">
    <cfRule type="duplicateValues" dxfId="26894" priority="1144"/>
  </conditionalFormatting>
  <conditionalFormatting sqref="F10">
    <cfRule type="duplicateValues" dxfId="26893" priority="1145"/>
  </conditionalFormatting>
  <conditionalFormatting sqref="F10">
    <cfRule type="duplicateValues" dxfId="26892" priority="1146"/>
  </conditionalFormatting>
  <conditionalFormatting sqref="F10">
    <cfRule type="duplicateValues" dxfId="26891" priority="1147"/>
  </conditionalFormatting>
  <conditionalFormatting sqref="F10">
    <cfRule type="duplicateValues" dxfId="26890" priority="1148"/>
  </conditionalFormatting>
  <conditionalFormatting sqref="F10">
    <cfRule type="duplicateValues" dxfId="26889" priority="1149"/>
  </conditionalFormatting>
  <conditionalFormatting sqref="F7">
    <cfRule type="duplicateValues" dxfId="26888" priority="1132"/>
  </conditionalFormatting>
  <conditionalFormatting sqref="F7">
    <cfRule type="duplicateValues" dxfId="26887" priority="1133"/>
  </conditionalFormatting>
  <conditionalFormatting sqref="F7">
    <cfRule type="duplicateValues" dxfId="26886" priority="1134"/>
  </conditionalFormatting>
  <conditionalFormatting sqref="F7">
    <cfRule type="duplicateValues" dxfId="26885" priority="1135"/>
  </conditionalFormatting>
  <conditionalFormatting sqref="F7">
    <cfRule type="duplicateValues" dxfId="26884" priority="1136"/>
  </conditionalFormatting>
  <conditionalFormatting sqref="F7">
    <cfRule type="duplicateValues" dxfId="26883" priority="1137"/>
  </conditionalFormatting>
  <conditionalFormatting sqref="F7">
    <cfRule type="duplicateValues" dxfId="26882" priority="1138"/>
  </conditionalFormatting>
  <conditionalFormatting sqref="F7">
    <cfRule type="duplicateValues" dxfId="26881" priority="1139"/>
  </conditionalFormatting>
  <conditionalFormatting sqref="F7">
    <cfRule type="duplicateValues" dxfId="26880" priority="1140"/>
  </conditionalFormatting>
  <conditionalFormatting sqref="F8">
    <cfRule type="duplicateValues" dxfId="26879" priority="1122"/>
  </conditionalFormatting>
  <conditionalFormatting sqref="F8">
    <cfRule type="duplicateValues" dxfId="26878" priority="1123"/>
  </conditionalFormatting>
  <conditionalFormatting sqref="F8">
    <cfRule type="duplicateValues" dxfId="26877" priority="1124"/>
  </conditionalFormatting>
  <conditionalFormatting sqref="F8">
    <cfRule type="duplicateValues" dxfId="26876" priority="1125"/>
  </conditionalFormatting>
  <conditionalFormatting sqref="F8">
    <cfRule type="duplicateValues" dxfId="26875" priority="1126"/>
  </conditionalFormatting>
  <conditionalFormatting sqref="F8">
    <cfRule type="duplicateValues" dxfId="26874" priority="1127"/>
  </conditionalFormatting>
  <conditionalFormatting sqref="F8">
    <cfRule type="duplicateValues" dxfId="26873" priority="1128"/>
  </conditionalFormatting>
  <conditionalFormatting sqref="F8">
    <cfRule type="duplicateValues" dxfId="26872" priority="1129"/>
  </conditionalFormatting>
  <conditionalFormatting sqref="F8">
    <cfRule type="duplicateValues" dxfId="26871" priority="1130"/>
  </conditionalFormatting>
  <conditionalFormatting sqref="D12:E12">
    <cfRule type="duplicateValues" dxfId="26870" priority="1083"/>
  </conditionalFormatting>
  <conditionalFormatting sqref="D12:E12">
    <cfRule type="duplicateValues" dxfId="26869" priority="1084"/>
  </conditionalFormatting>
  <conditionalFormatting sqref="D12:E12">
    <cfRule type="duplicateValues" dxfId="26868" priority="1085"/>
  </conditionalFormatting>
  <conditionalFormatting sqref="D12">
    <cfRule type="duplicateValues" dxfId="26867" priority="1086"/>
  </conditionalFormatting>
  <conditionalFormatting sqref="D12">
    <cfRule type="duplicateValues" dxfId="26866" priority="1087"/>
  </conditionalFormatting>
  <conditionalFormatting sqref="D12:E12">
    <cfRule type="duplicateValues" dxfId="26865" priority="1088"/>
  </conditionalFormatting>
  <conditionalFormatting sqref="E12">
    <cfRule type="duplicateValues" dxfId="26864" priority="1089"/>
  </conditionalFormatting>
  <conditionalFormatting sqref="E12">
    <cfRule type="duplicateValues" dxfId="26863" priority="1090"/>
  </conditionalFormatting>
  <conditionalFormatting sqref="E12">
    <cfRule type="duplicateValues" dxfId="26862" priority="1091"/>
  </conditionalFormatting>
  <conditionalFormatting sqref="E12">
    <cfRule type="duplicateValues" dxfId="26861" priority="1092"/>
  </conditionalFormatting>
  <conditionalFormatting sqref="E12">
    <cfRule type="duplicateValues" dxfId="26860" priority="1093"/>
  </conditionalFormatting>
  <conditionalFormatting sqref="E12">
    <cfRule type="duplicateValues" dxfId="26859" priority="1094"/>
  </conditionalFormatting>
  <conditionalFormatting sqref="D12">
    <cfRule type="duplicateValues" dxfId="26858" priority="1095"/>
  </conditionalFormatting>
  <conditionalFormatting sqref="D12:E12">
    <cfRule type="duplicateValues" dxfId="26857" priority="1096"/>
  </conditionalFormatting>
  <conditionalFormatting sqref="D12:E12">
    <cfRule type="duplicateValues" dxfId="26856" priority="1097"/>
  </conditionalFormatting>
  <conditionalFormatting sqref="E12">
    <cfRule type="duplicateValues" dxfId="26855" priority="1098"/>
  </conditionalFormatting>
  <conditionalFormatting sqref="E12">
    <cfRule type="duplicateValues" dxfId="26854" priority="1099"/>
  </conditionalFormatting>
  <conditionalFormatting sqref="E12">
    <cfRule type="duplicateValues" dxfId="26853" priority="1100"/>
  </conditionalFormatting>
  <conditionalFormatting sqref="D15:E15">
    <cfRule type="duplicateValues" dxfId="26852" priority="1064"/>
  </conditionalFormatting>
  <conditionalFormatting sqref="D15:E15">
    <cfRule type="duplicateValues" dxfId="26851" priority="1065"/>
  </conditionalFormatting>
  <conditionalFormatting sqref="D15:E15">
    <cfRule type="duplicateValues" dxfId="26850" priority="1066"/>
  </conditionalFormatting>
  <conditionalFormatting sqref="D15">
    <cfRule type="duplicateValues" dxfId="26849" priority="1067"/>
  </conditionalFormatting>
  <conditionalFormatting sqref="D15">
    <cfRule type="duplicateValues" dxfId="26848" priority="1068"/>
  </conditionalFormatting>
  <conditionalFormatting sqref="D15:E15">
    <cfRule type="duplicateValues" dxfId="26847" priority="1069"/>
  </conditionalFormatting>
  <conditionalFormatting sqref="E15">
    <cfRule type="duplicateValues" dxfId="26846" priority="1070"/>
  </conditionalFormatting>
  <conditionalFormatting sqref="E15">
    <cfRule type="duplicateValues" dxfId="26845" priority="1071"/>
  </conditionalFormatting>
  <conditionalFormatting sqref="E15">
    <cfRule type="duplicateValues" dxfId="26844" priority="1072"/>
  </conditionalFormatting>
  <conditionalFormatting sqref="E15">
    <cfRule type="duplicateValues" dxfId="26843" priority="1073"/>
  </conditionalFormatting>
  <conditionalFormatting sqref="E15">
    <cfRule type="duplicateValues" dxfId="26842" priority="1074"/>
  </conditionalFormatting>
  <conditionalFormatting sqref="E15">
    <cfRule type="duplicateValues" dxfId="26841" priority="1075"/>
  </conditionalFormatting>
  <conditionalFormatting sqref="D15">
    <cfRule type="duplicateValues" dxfId="26840" priority="1076"/>
  </conditionalFormatting>
  <conditionalFormatting sqref="D15:E15">
    <cfRule type="duplicateValues" dxfId="26839" priority="1077"/>
  </conditionalFormatting>
  <conditionalFormatting sqref="D15:E15">
    <cfRule type="duplicateValues" dxfId="26838" priority="1078"/>
  </conditionalFormatting>
  <conditionalFormatting sqref="E15">
    <cfRule type="duplicateValues" dxfId="26837" priority="1079"/>
  </conditionalFormatting>
  <conditionalFormatting sqref="E15">
    <cfRule type="duplicateValues" dxfId="26836" priority="1080"/>
  </conditionalFormatting>
  <conditionalFormatting sqref="E15">
    <cfRule type="duplicateValues" dxfId="26835" priority="1081"/>
  </conditionalFormatting>
  <conditionalFormatting sqref="D16 G16">
    <cfRule type="duplicateValues" dxfId="26834" priority="1050"/>
  </conditionalFormatting>
  <conditionalFormatting sqref="D16 G16">
    <cfRule type="duplicateValues" dxfId="26833" priority="1051"/>
  </conditionalFormatting>
  <conditionalFormatting sqref="D16 G16">
    <cfRule type="duplicateValues" dxfId="26832" priority="1052"/>
  </conditionalFormatting>
  <conditionalFormatting sqref="D16">
    <cfRule type="duplicateValues" dxfId="26831" priority="1053"/>
  </conditionalFormatting>
  <conditionalFormatting sqref="D16">
    <cfRule type="duplicateValues" dxfId="26830" priority="1054"/>
  </conditionalFormatting>
  <conditionalFormatting sqref="D16 G16">
    <cfRule type="duplicateValues" dxfId="26829" priority="1055"/>
  </conditionalFormatting>
  <conditionalFormatting sqref="D16">
    <cfRule type="duplicateValues" dxfId="26828" priority="1056"/>
  </conditionalFormatting>
  <conditionalFormatting sqref="D16 G16">
    <cfRule type="duplicateValues" dxfId="26827" priority="1057"/>
  </conditionalFormatting>
  <conditionalFormatting sqref="D16 G16">
    <cfRule type="duplicateValues" dxfId="26826" priority="1058"/>
  </conditionalFormatting>
  <conditionalFormatting sqref="G16">
    <cfRule type="duplicateValues" dxfId="26825" priority="1059"/>
  </conditionalFormatting>
  <conditionalFormatting sqref="G16">
    <cfRule type="duplicateValues" dxfId="26824" priority="1060"/>
  </conditionalFormatting>
  <conditionalFormatting sqref="G16">
    <cfRule type="duplicateValues" dxfId="26823" priority="1061"/>
  </conditionalFormatting>
  <conditionalFormatting sqref="D13:E13">
    <cfRule type="duplicateValues" dxfId="26822" priority="1013"/>
  </conditionalFormatting>
  <conditionalFormatting sqref="D13:E13">
    <cfRule type="duplicateValues" dxfId="26821" priority="1014"/>
  </conditionalFormatting>
  <conditionalFormatting sqref="D13:E13">
    <cfRule type="duplicateValues" dxfId="26820" priority="1015"/>
  </conditionalFormatting>
  <conditionalFormatting sqref="D13">
    <cfRule type="duplicateValues" dxfId="26819" priority="1016"/>
  </conditionalFormatting>
  <conditionalFormatting sqref="D13">
    <cfRule type="duplicateValues" dxfId="26818" priority="1017"/>
  </conditionalFormatting>
  <conditionalFormatting sqref="D13:E13">
    <cfRule type="duplicateValues" dxfId="26817" priority="1018"/>
  </conditionalFormatting>
  <conditionalFormatting sqref="E13">
    <cfRule type="duplicateValues" dxfId="26816" priority="1019"/>
  </conditionalFormatting>
  <conditionalFormatting sqref="E13">
    <cfRule type="duplicateValues" dxfId="26815" priority="1020"/>
  </conditionalFormatting>
  <conditionalFormatting sqref="E13">
    <cfRule type="duplicateValues" dxfId="26814" priority="1021"/>
  </conditionalFormatting>
  <conditionalFormatting sqref="E13">
    <cfRule type="duplicateValues" dxfId="26813" priority="1022"/>
  </conditionalFormatting>
  <conditionalFormatting sqref="E13">
    <cfRule type="duplicateValues" dxfId="26812" priority="1023"/>
  </conditionalFormatting>
  <conditionalFormatting sqref="E13">
    <cfRule type="duplicateValues" dxfId="26811" priority="1024"/>
  </conditionalFormatting>
  <conditionalFormatting sqref="D13">
    <cfRule type="duplicateValues" dxfId="26810" priority="1025"/>
  </conditionalFormatting>
  <conditionalFormatting sqref="D13:E13">
    <cfRule type="duplicateValues" dxfId="26809" priority="1026"/>
  </conditionalFormatting>
  <conditionalFormatting sqref="D13:E13">
    <cfRule type="duplicateValues" dxfId="26808" priority="1027"/>
  </conditionalFormatting>
  <conditionalFormatting sqref="E13">
    <cfRule type="duplicateValues" dxfId="26807" priority="1028"/>
  </conditionalFormatting>
  <conditionalFormatting sqref="E13">
    <cfRule type="duplicateValues" dxfId="26806" priority="1029"/>
  </conditionalFormatting>
  <conditionalFormatting sqref="E13">
    <cfRule type="duplicateValues" dxfId="26805" priority="1030"/>
  </conditionalFormatting>
  <conditionalFormatting sqref="D14:E14">
    <cfRule type="duplicateValues" dxfId="26804" priority="994"/>
  </conditionalFormatting>
  <conditionalFormatting sqref="D14:E14">
    <cfRule type="duplicateValues" dxfId="26803" priority="995"/>
  </conditionalFormatting>
  <conditionalFormatting sqref="D14:E14">
    <cfRule type="duplicateValues" dxfId="26802" priority="996"/>
  </conditionalFormatting>
  <conditionalFormatting sqref="D14">
    <cfRule type="duplicateValues" dxfId="26801" priority="997"/>
  </conditionalFormatting>
  <conditionalFormatting sqref="D14">
    <cfRule type="duplicateValues" dxfId="26800" priority="998"/>
  </conditionalFormatting>
  <conditionalFormatting sqref="D14:E14">
    <cfRule type="duplicateValues" dxfId="26799" priority="999"/>
  </conditionalFormatting>
  <conditionalFormatting sqref="E14">
    <cfRule type="duplicateValues" dxfId="26798" priority="1000"/>
  </conditionalFormatting>
  <conditionalFormatting sqref="E14">
    <cfRule type="duplicateValues" dxfId="26797" priority="1001"/>
  </conditionalFormatting>
  <conditionalFormatting sqref="E14">
    <cfRule type="duplicateValues" dxfId="26796" priority="1002"/>
  </conditionalFormatting>
  <conditionalFormatting sqref="E14">
    <cfRule type="duplicateValues" dxfId="26795" priority="1003"/>
  </conditionalFormatting>
  <conditionalFormatting sqref="E14">
    <cfRule type="duplicateValues" dxfId="26794" priority="1004"/>
  </conditionalFormatting>
  <conditionalFormatting sqref="E14">
    <cfRule type="duplicateValues" dxfId="26793" priority="1005"/>
  </conditionalFormatting>
  <conditionalFormatting sqref="D14">
    <cfRule type="duplicateValues" dxfId="26792" priority="1006"/>
  </conditionalFormatting>
  <conditionalFormatting sqref="D14:E14">
    <cfRule type="duplicateValues" dxfId="26791" priority="1007"/>
  </conditionalFormatting>
  <conditionalFormatting sqref="D14:E14">
    <cfRule type="duplicateValues" dxfId="26790" priority="1008"/>
  </conditionalFormatting>
  <conditionalFormatting sqref="E14">
    <cfRule type="duplicateValues" dxfId="26789" priority="1009"/>
  </conditionalFormatting>
  <conditionalFormatting sqref="E14">
    <cfRule type="duplicateValues" dxfId="26788" priority="1010"/>
  </conditionalFormatting>
  <conditionalFormatting sqref="E14">
    <cfRule type="duplicateValues" dxfId="26787" priority="1011"/>
  </conditionalFormatting>
  <conditionalFormatting sqref="G12">
    <cfRule type="duplicateValues" dxfId="26786" priority="974"/>
  </conditionalFormatting>
  <conditionalFormatting sqref="G12">
    <cfRule type="duplicateValues" dxfId="26785" priority="975"/>
  </conditionalFormatting>
  <conditionalFormatting sqref="G12">
    <cfRule type="duplicateValues" dxfId="26784" priority="976"/>
  </conditionalFormatting>
  <conditionalFormatting sqref="G12">
    <cfRule type="duplicateValues" dxfId="26783" priority="977"/>
  </conditionalFormatting>
  <conditionalFormatting sqref="G12">
    <cfRule type="duplicateValues" dxfId="26782" priority="978"/>
  </conditionalFormatting>
  <conditionalFormatting sqref="G12">
    <cfRule type="duplicateValues" dxfId="26781" priority="979"/>
  </conditionalFormatting>
  <conditionalFormatting sqref="G12">
    <cfRule type="duplicateValues" dxfId="26780" priority="980"/>
  </conditionalFormatting>
  <conditionalFormatting sqref="G12">
    <cfRule type="duplicateValues" dxfId="26779" priority="981"/>
  </conditionalFormatting>
  <conditionalFormatting sqref="G12">
    <cfRule type="duplicateValues" dxfId="26778" priority="982"/>
  </conditionalFormatting>
  <conditionalFormatting sqref="G15">
    <cfRule type="duplicateValues" dxfId="26777" priority="964"/>
  </conditionalFormatting>
  <conditionalFormatting sqref="G15">
    <cfRule type="duplicateValues" dxfId="26776" priority="965"/>
  </conditionalFormatting>
  <conditionalFormatting sqref="G15">
    <cfRule type="duplicateValues" dxfId="26775" priority="966"/>
  </conditionalFormatting>
  <conditionalFormatting sqref="G15">
    <cfRule type="duplicateValues" dxfId="26774" priority="967"/>
  </conditionalFormatting>
  <conditionalFormatting sqref="G15">
    <cfRule type="duplicateValues" dxfId="26773" priority="968"/>
  </conditionalFormatting>
  <conditionalFormatting sqref="G15">
    <cfRule type="duplicateValues" dxfId="26772" priority="969"/>
  </conditionalFormatting>
  <conditionalFormatting sqref="G15">
    <cfRule type="duplicateValues" dxfId="26771" priority="970"/>
  </conditionalFormatting>
  <conditionalFormatting sqref="G15">
    <cfRule type="duplicateValues" dxfId="26770" priority="971"/>
  </conditionalFormatting>
  <conditionalFormatting sqref="G15">
    <cfRule type="duplicateValues" dxfId="26769" priority="972"/>
  </conditionalFormatting>
  <conditionalFormatting sqref="G13">
    <cfRule type="duplicateValues" dxfId="26768" priority="944"/>
  </conditionalFormatting>
  <conditionalFormatting sqref="G13">
    <cfRule type="duplicateValues" dxfId="26767" priority="945"/>
  </conditionalFormatting>
  <conditionalFormatting sqref="G13">
    <cfRule type="duplicateValues" dxfId="26766" priority="946"/>
  </conditionalFormatting>
  <conditionalFormatting sqref="G13">
    <cfRule type="duplicateValues" dxfId="26765" priority="947"/>
  </conditionalFormatting>
  <conditionalFormatting sqref="G13">
    <cfRule type="duplicateValues" dxfId="26764" priority="948"/>
  </conditionalFormatting>
  <conditionalFormatting sqref="G13">
    <cfRule type="duplicateValues" dxfId="26763" priority="949"/>
  </conditionalFormatting>
  <conditionalFormatting sqref="G13">
    <cfRule type="duplicateValues" dxfId="26762" priority="950"/>
  </conditionalFormatting>
  <conditionalFormatting sqref="G13">
    <cfRule type="duplicateValues" dxfId="26761" priority="951"/>
  </conditionalFormatting>
  <conditionalFormatting sqref="G13">
    <cfRule type="duplicateValues" dxfId="26760" priority="952"/>
  </conditionalFormatting>
  <conditionalFormatting sqref="G14">
    <cfRule type="duplicateValues" dxfId="26759" priority="934"/>
  </conditionalFormatting>
  <conditionalFormatting sqref="G14">
    <cfRule type="duplicateValues" dxfId="26758" priority="935"/>
  </conditionalFormatting>
  <conditionalFormatting sqref="G14">
    <cfRule type="duplicateValues" dxfId="26757" priority="936"/>
  </conditionalFormatting>
  <conditionalFormatting sqref="G14">
    <cfRule type="duplicateValues" dxfId="26756" priority="937"/>
  </conditionalFormatting>
  <conditionalFormatting sqref="G14">
    <cfRule type="duplicateValues" dxfId="26755" priority="938"/>
  </conditionalFormatting>
  <conditionalFormatting sqref="G14">
    <cfRule type="duplicateValues" dxfId="26754" priority="939"/>
  </conditionalFormatting>
  <conditionalFormatting sqref="G14">
    <cfRule type="duplicateValues" dxfId="26753" priority="940"/>
  </conditionalFormatting>
  <conditionalFormatting sqref="G14">
    <cfRule type="duplicateValues" dxfId="26752" priority="941"/>
  </conditionalFormatting>
  <conditionalFormatting sqref="G14">
    <cfRule type="duplicateValues" dxfId="26751" priority="942"/>
  </conditionalFormatting>
  <conditionalFormatting sqref="E16">
    <cfRule type="duplicateValues" dxfId="26750" priority="914"/>
  </conditionalFormatting>
  <conditionalFormatting sqref="E16">
    <cfRule type="duplicateValues" dxfId="26749" priority="915"/>
  </conditionalFormatting>
  <conditionalFormatting sqref="E16">
    <cfRule type="duplicateValues" dxfId="26748" priority="916"/>
  </conditionalFormatting>
  <conditionalFormatting sqref="E16">
    <cfRule type="duplicateValues" dxfId="26747" priority="917"/>
  </conditionalFormatting>
  <conditionalFormatting sqref="E16">
    <cfRule type="duplicateValues" dxfId="26746" priority="918"/>
  </conditionalFormatting>
  <conditionalFormatting sqref="E16">
    <cfRule type="duplicateValues" dxfId="26745" priority="919"/>
  </conditionalFormatting>
  <conditionalFormatting sqref="E16">
    <cfRule type="duplicateValues" dxfId="26744" priority="920"/>
  </conditionalFormatting>
  <conditionalFormatting sqref="E16">
    <cfRule type="duplicateValues" dxfId="26743" priority="921"/>
  </conditionalFormatting>
  <conditionalFormatting sqref="E16">
    <cfRule type="duplicateValues" dxfId="26742" priority="922"/>
  </conditionalFormatting>
  <conditionalFormatting sqref="F12">
    <cfRule type="duplicateValues" dxfId="26741" priority="894"/>
  </conditionalFormatting>
  <conditionalFormatting sqref="F12">
    <cfRule type="duplicateValues" dxfId="26740" priority="895"/>
  </conditionalFormatting>
  <conditionalFormatting sqref="F12">
    <cfRule type="duplicateValues" dxfId="26739" priority="896"/>
  </conditionalFormatting>
  <conditionalFormatting sqref="F12">
    <cfRule type="duplicateValues" dxfId="26738" priority="897"/>
  </conditionalFormatting>
  <conditionalFormatting sqref="F12">
    <cfRule type="duplicateValues" dxfId="26737" priority="898"/>
  </conditionalFormatting>
  <conditionalFormatting sqref="F12">
    <cfRule type="duplicateValues" dxfId="26736" priority="899"/>
  </conditionalFormatting>
  <conditionalFormatting sqref="F12">
    <cfRule type="duplicateValues" dxfId="26735" priority="900"/>
  </conditionalFormatting>
  <conditionalFormatting sqref="F12">
    <cfRule type="duplicateValues" dxfId="26734" priority="901"/>
  </conditionalFormatting>
  <conditionalFormatting sqref="F12">
    <cfRule type="duplicateValues" dxfId="26733" priority="902"/>
  </conditionalFormatting>
  <conditionalFormatting sqref="F15">
    <cfRule type="duplicateValues" dxfId="26732" priority="884"/>
  </conditionalFormatting>
  <conditionalFormatting sqref="F15">
    <cfRule type="duplicateValues" dxfId="26731" priority="885"/>
  </conditionalFormatting>
  <conditionalFormatting sqref="F15">
    <cfRule type="duplicateValues" dxfId="26730" priority="886"/>
  </conditionalFormatting>
  <conditionalFormatting sqref="F15">
    <cfRule type="duplicateValues" dxfId="26729" priority="887"/>
  </conditionalFormatting>
  <conditionalFormatting sqref="F15">
    <cfRule type="duplicateValues" dxfId="26728" priority="888"/>
  </conditionalFormatting>
  <conditionalFormatting sqref="F15">
    <cfRule type="duplicateValues" dxfId="26727" priority="889"/>
  </conditionalFormatting>
  <conditionalFormatting sqref="F15">
    <cfRule type="duplicateValues" dxfId="26726" priority="890"/>
  </conditionalFormatting>
  <conditionalFormatting sqref="F15">
    <cfRule type="duplicateValues" dxfId="26725" priority="891"/>
  </conditionalFormatting>
  <conditionalFormatting sqref="F15">
    <cfRule type="duplicateValues" dxfId="26724" priority="892"/>
  </conditionalFormatting>
  <conditionalFormatting sqref="F16">
    <cfRule type="duplicateValues" dxfId="26723" priority="873"/>
  </conditionalFormatting>
  <conditionalFormatting sqref="F16">
    <cfRule type="duplicateValues" dxfId="26722" priority="874"/>
  </conditionalFormatting>
  <conditionalFormatting sqref="F16">
    <cfRule type="duplicateValues" dxfId="26721" priority="875"/>
  </conditionalFormatting>
  <conditionalFormatting sqref="F16">
    <cfRule type="duplicateValues" dxfId="26720" priority="876"/>
  </conditionalFormatting>
  <conditionalFormatting sqref="F16">
    <cfRule type="duplicateValues" dxfId="26719" priority="877"/>
  </conditionalFormatting>
  <conditionalFormatting sqref="F16">
    <cfRule type="duplicateValues" dxfId="26718" priority="878"/>
  </conditionalFormatting>
  <conditionalFormatting sqref="F16">
    <cfRule type="duplicateValues" dxfId="26717" priority="879"/>
  </conditionalFormatting>
  <conditionalFormatting sqref="F16">
    <cfRule type="duplicateValues" dxfId="26716" priority="880"/>
  </conditionalFormatting>
  <conditionalFormatting sqref="F16">
    <cfRule type="duplicateValues" dxfId="26715" priority="881"/>
  </conditionalFormatting>
  <conditionalFormatting sqref="F13">
    <cfRule type="duplicateValues" dxfId="26714" priority="854"/>
  </conditionalFormatting>
  <conditionalFormatting sqref="F13">
    <cfRule type="duplicateValues" dxfId="26713" priority="855"/>
  </conditionalFormatting>
  <conditionalFormatting sqref="F13">
    <cfRule type="duplicateValues" dxfId="26712" priority="856"/>
  </conditionalFormatting>
  <conditionalFormatting sqref="F13">
    <cfRule type="duplicateValues" dxfId="26711" priority="857"/>
  </conditionalFormatting>
  <conditionalFormatting sqref="F13">
    <cfRule type="duplicateValues" dxfId="26710" priority="858"/>
  </conditionalFormatting>
  <conditionalFormatting sqref="F13">
    <cfRule type="duplicateValues" dxfId="26709" priority="859"/>
  </conditionalFormatting>
  <conditionalFormatting sqref="F13">
    <cfRule type="duplicateValues" dxfId="26708" priority="860"/>
  </conditionalFormatting>
  <conditionalFormatting sqref="F13">
    <cfRule type="duplicateValues" dxfId="26707" priority="861"/>
  </conditionalFormatting>
  <conditionalFormatting sqref="F13">
    <cfRule type="duplicateValues" dxfId="26706" priority="862"/>
  </conditionalFormatting>
  <conditionalFormatting sqref="F14">
    <cfRule type="duplicateValues" dxfId="26705" priority="844"/>
  </conditionalFormatting>
  <conditionalFormatting sqref="F14">
    <cfRule type="duplicateValues" dxfId="26704" priority="845"/>
  </conditionalFormatting>
  <conditionalFormatting sqref="F14">
    <cfRule type="duplicateValues" dxfId="26703" priority="846"/>
  </conditionalFormatting>
  <conditionalFormatting sqref="F14">
    <cfRule type="duplicateValues" dxfId="26702" priority="847"/>
  </conditionalFormatting>
  <conditionalFormatting sqref="F14">
    <cfRule type="duplicateValues" dxfId="26701" priority="848"/>
  </conditionalFormatting>
  <conditionalFormatting sqref="F14">
    <cfRule type="duplicateValues" dxfId="26700" priority="849"/>
  </conditionalFormatting>
  <conditionalFormatting sqref="F14">
    <cfRule type="duplicateValues" dxfId="26699" priority="850"/>
  </conditionalFormatting>
  <conditionalFormatting sqref="F14">
    <cfRule type="duplicateValues" dxfId="26698" priority="851"/>
  </conditionalFormatting>
  <conditionalFormatting sqref="F14">
    <cfRule type="duplicateValues" dxfId="26697" priority="852"/>
  </conditionalFormatting>
  <conditionalFormatting sqref="D24">
    <cfRule type="duplicateValues" dxfId="26696" priority="834"/>
  </conditionalFormatting>
  <conditionalFormatting sqref="D24">
    <cfRule type="duplicateValues" dxfId="26695" priority="835"/>
  </conditionalFormatting>
  <conditionalFormatting sqref="D24">
    <cfRule type="duplicateValues" dxfId="26694" priority="836"/>
  </conditionalFormatting>
  <conditionalFormatting sqref="D24">
    <cfRule type="duplicateValues" dxfId="26693" priority="837"/>
  </conditionalFormatting>
  <conditionalFormatting sqref="D24">
    <cfRule type="duplicateValues" dxfId="26692" priority="838"/>
  </conditionalFormatting>
  <conditionalFormatting sqref="D24">
    <cfRule type="duplicateValues" dxfId="26691" priority="839"/>
  </conditionalFormatting>
  <conditionalFormatting sqref="D24">
    <cfRule type="duplicateValues" dxfId="26690" priority="840"/>
  </conditionalFormatting>
  <conditionalFormatting sqref="D24">
    <cfRule type="duplicateValues" dxfId="26689" priority="841"/>
  </conditionalFormatting>
  <conditionalFormatting sqref="D24">
    <cfRule type="duplicateValues" dxfId="26688" priority="842"/>
  </conditionalFormatting>
  <conditionalFormatting sqref="D19:E19">
    <cfRule type="duplicateValues" dxfId="26687" priority="815"/>
  </conditionalFormatting>
  <conditionalFormatting sqref="D19:E19">
    <cfRule type="duplicateValues" dxfId="26686" priority="816"/>
  </conditionalFormatting>
  <conditionalFormatting sqref="D19:E19">
    <cfRule type="duplicateValues" dxfId="26685" priority="817"/>
  </conditionalFormatting>
  <conditionalFormatting sqref="D19">
    <cfRule type="duplicateValues" dxfId="26684" priority="818"/>
  </conditionalFormatting>
  <conditionalFormatting sqref="D19">
    <cfRule type="duplicateValues" dxfId="26683" priority="819"/>
  </conditionalFormatting>
  <conditionalFormatting sqref="D19:E19">
    <cfRule type="duplicateValues" dxfId="26682" priority="820"/>
  </conditionalFormatting>
  <conditionalFormatting sqref="E19">
    <cfRule type="duplicateValues" dxfId="26681" priority="821"/>
  </conditionalFormatting>
  <conditionalFormatting sqref="E19">
    <cfRule type="duplicateValues" dxfId="26680" priority="822"/>
  </conditionalFormatting>
  <conditionalFormatting sqref="E19">
    <cfRule type="duplicateValues" dxfId="26679" priority="823"/>
  </conditionalFormatting>
  <conditionalFormatting sqref="E19">
    <cfRule type="duplicateValues" dxfId="26678" priority="824"/>
  </conditionalFormatting>
  <conditionalFormatting sqref="E19">
    <cfRule type="duplicateValues" dxfId="26677" priority="825"/>
  </conditionalFormatting>
  <conditionalFormatting sqref="E19">
    <cfRule type="duplicateValues" dxfId="26676" priority="826"/>
  </conditionalFormatting>
  <conditionalFormatting sqref="D19">
    <cfRule type="duplicateValues" dxfId="26675" priority="827"/>
  </conditionalFormatting>
  <conditionalFormatting sqref="D19:E19">
    <cfRule type="duplicateValues" dxfId="26674" priority="828"/>
  </conditionalFormatting>
  <conditionalFormatting sqref="D19:E19">
    <cfRule type="duplicateValues" dxfId="26673" priority="829"/>
  </conditionalFormatting>
  <conditionalFormatting sqref="E19">
    <cfRule type="duplicateValues" dxfId="26672" priority="830"/>
  </conditionalFormatting>
  <conditionalFormatting sqref="E19">
    <cfRule type="duplicateValues" dxfId="26671" priority="831"/>
  </conditionalFormatting>
  <conditionalFormatting sqref="E19">
    <cfRule type="duplicateValues" dxfId="26670" priority="832"/>
  </conditionalFormatting>
  <conditionalFormatting sqref="D23:E23">
    <cfRule type="duplicateValues" dxfId="26669" priority="796"/>
  </conditionalFormatting>
  <conditionalFormatting sqref="D23:E23">
    <cfRule type="duplicateValues" dxfId="26668" priority="797"/>
  </conditionalFormatting>
  <conditionalFormatting sqref="D23:E23">
    <cfRule type="duplicateValues" dxfId="26667" priority="798"/>
  </conditionalFormatting>
  <conditionalFormatting sqref="D23">
    <cfRule type="duplicateValues" dxfId="26666" priority="799"/>
  </conditionalFormatting>
  <conditionalFormatting sqref="D23">
    <cfRule type="duplicateValues" dxfId="26665" priority="800"/>
  </conditionalFormatting>
  <conditionalFormatting sqref="D23:E23">
    <cfRule type="duplicateValues" dxfId="26664" priority="801"/>
  </conditionalFormatting>
  <conditionalFormatting sqref="E23">
    <cfRule type="duplicateValues" dxfId="26663" priority="802"/>
  </conditionalFormatting>
  <conditionalFormatting sqref="E23">
    <cfRule type="duplicateValues" dxfId="26662" priority="803"/>
  </conditionalFormatting>
  <conditionalFormatting sqref="E23">
    <cfRule type="duplicateValues" dxfId="26661" priority="804"/>
  </conditionalFormatting>
  <conditionalFormatting sqref="E23">
    <cfRule type="duplicateValues" dxfId="26660" priority="805"/>
  </conditionalFormatting>
  <conditionalFormatting sqref="E23">
    <cfRule type="duplicateValues" dxfId="26659" priority="806"/>
  </conditionalFormatting>
  <conditionalFormatting sqref="E23">
    <cfRule type="duplicateValues" dxfId="26658" priority="807"/>
  </conditionalFormatting>
  <conditionalFormatting sqref="D23">
    <cfRule type="duplicateValues" dxfId="26657" priority="808"/>
  </conditionalFormatting>
  <conditionalFormatting sqref="D23:E23">
    <cfRule type="duplicateValues" dxfId="26656" priority="809"/>
  </conditionalFormatting>
  <conditionalFormatting sqref="D23:E23">
    <cfRule type="duplicateValues" dxfId="26655" priority="810"/>
  </conditionalFormatting>
  <conditionalFormatting sqref="E23">
    <cfRule type="duplicateValues" dxfId="26654" priority="811"/>
  </conditionalFormatting>
  <conditionalFormatting sqref="E23">
    <cfRule type="duplicateValues" dxfId="26653" priority="812"/>
  </conditionalFormatting>
  <conditionalFormatting sqref="E23">
    <cfRule type="duplicateValues" dxfId="26652" priority="813"/>
  </conditionalFormatting>
  <conditionalFormatting sqref="D25 G25">
    <cfRule type="duplicateValues" dxfId="26651" priority="782"/>
  </conditionalFormatting>
  <conditionalFormatting sqref="D25 G25">
    <cfRule type="duplicateValues" dxfId="26650" priority="783"/>
  </conditionalFormatting>
  <conditionalFormatting sqref="D25 G25">
    <cfRule type="duplicateValues" dxfId="26649" priority="784"/>
  </conditionalFormatting>
  <conditionalFormatting sqref="D25">
    <cfRule type="duplicateValues" dxfId="26648" priority="785"/>
  </conditionalFormatting>
  <conditionalFormatting sqref="D25">
    <cfRule type="duplicateValues" dxfId="26647" priority="786"/>
  </conditionalFormatting>
  <conditionalFormatting sqref="D25 G25">
    <cfRule type="duplicateValues" dxfId="26646" priority="787"/>
  </conditionalFormatting>
  <conditionalFormatting sqref="D25">
    <cfRule type="duplicateValues" dxfId="26645" priority="788"/>
  </conditionalFormatting>
  <conditionalFormatting sqref="D25 G25">
    <cfRule type="duplicateValues" dxfId="26644" priority="789"/>
  </conditionalFormatting>
  <conditionalFormatting sqref="D25 G25">
    <cfRule type="duplicateValues" dxfId="26643" priority="790"/>
  </conditionalFormatting>
  <conditionalFormatting sqref="G25">
    <cfRule type="duplicateValues" dxfId="26642" priority="791"/>
  </conditionalFormatting>
  <conditionalFormatting sqref="G25">
    <cfRule type="duplicateValues" dxfId="26641" priority="792"/>
  </conditionalFormatting>
  <conditionalFormatting sqref="G25">
    <cfRule type="duplicateValues" dxfId="26640" priority="793"/>
  </conditionalFormatting>
  <conditionalFormatting sqref="D20:E20">
    <cfRule type="duplicateValues" dxfId="26639" priority="764"/>
  </conditionalFormatting>
  <conditionalFormatting sqref="D20:E20">
    <cfRule type="duplicateValues" dxfId="26638" priority="765"/>
  </conditionalFormatting>
  <conditionalFormatting sqref="D20:E20">
    <cfRule type="duplicateValues" dxfId="26637" priority="766"/>
  </conditionalFormatting>
  <conditionalFormatting sqref="D20">
    <cfRule type="duplicateValues" dxfId="26636" priority="767"/>
  </conditionalFormatting>
  <conditionalFormatting sqref="D20">
    <cfRule type="duplicateValues" dxfId="26635" priority="768"/>
  </conditionalFormatting>
  <conditionalFormatting sqref="D20:E20">
    <cfRule type="duplicateValues" dxfId="26634" priority="769"/>
  </conditionalFormatting>
  <conditionalFormatting sqref="E20">
    <cfRule type="duplicateValues" dxfId="26633" priority="770"/>
  </conditionalFormatting>
  <conditionalFormatting sqref="E20">
    <cfRule type="duplicateValues" dxfId="26632" priority="771"/>
  </conditionalFormatting>
  <conditionalFormatting sqref="E20">
    <cfRule type="duplicateValues" dxfId="26631" priority="772"/>
  </conditionalFormatting>
  <conditionalFormatting sqref="E20">
    <cfRule type="duplicateValues" dxfId="26630" priority="773"/>
  </conditionalFormatting>
  <conditionalFormatting sqref="E20">
    <cfRule type="duplicateValues" dxfId="26629" priority="774"/>
  </conditionalFormatting>
  <conditionalFormatting sqref="E20">
    <cfRule type="duplicateValues" dxfId="26628" priority="775"/>
  </conditionalFormatting>
  <conditionalFormatting sqref="D20">
    <cfRule type="duplicateValues" dxfId="26627" priority="776"/>
  </conditionalFormatting>
  <conditionalFormatting sqref="D20:E20">
    <cfRule type="duplicateValues" dxfId="26626" priority="777"/>
  </conditionalFormatting>
  <conditionalFormatting sqref="D20:E20">
    <cfRule type="duplicateValues" dxfId="26625" priority="778"/>
  </conditionalFormatting>
  <conditionalFormatting sqref="E20">
    <cfRule type="duplicateValues" dxfId="26624" priority="779"/>
  </conditionalFormatting>
  <conditionalFormatting sqref="E20">
    <cfRule type="duplicateValues" dxfId="26623" priority="780"/>
  </conditionalFormatting>
  <conditionalFormatting sqref="E20">
    <cfRule type="duplicateValues" dxfId="26622" priority="781"/>
  </conditionalFormatting>
  <conditionalFormatting sqref="D21:E21">
    <cfRule type="duplicateValues" dxfId="26621" priority="745"/>
  </conditionalFormatting>
  <conditionalFormatting sqref="D21:E21">
    <cfRule type="duplicateValues" dxfId="26620" priority="746"/>
  </conditionalFormatting>
  <conditionalFormatting sqref="D21:E21">
    <cfRule type="duplicateValues" dxfId="26619" priority="747"/>
  </conditionalFormatting>
  <conditionalFormatting sqref="D21">
    <cfRule type="duplicateValues" dxfId="26618" priority="748"/>
  </conditionalFormatting>
  <conditionalFormatting sqref="D21">
    <cfRule type="duplicateValues" dxfId="26617" priority="749"/>
  </conditionalFormatting>
  <conditionalFormatting sqref="D21:E21">
    <cfRule type="duplicateValues" dxfId="26616" priority="750"/>
  </conditionalFormatting>
  <conditionalFormatting sqref="E21">
    <cfRule type="duplicateValues" dxfId="26615" priority="751"/>
  </conditionalFormatting>
  <conditionalFormatting sqref="E21">
    <cfRule type="duplicateValues" dxfId="26614" priority="752"/>
  </conditionalFormatting>
  <conditionalFormatting sqref="E21">
    <cfRule type="duplicateValues" dxfId="26613" priority="753"/>
  </conditionalFormatting>
  <conditionalFormatting sqref="E21">
    <cfRule type="duplicateValues" dxfId="26612" priority="754"/>
  </conditionalFormatting>
  <conditionalFormatting sqref="E21">
    <cfRule type="duplicateValues" dxfId="26611" priority="755"/>
  </conditionalFormatting>
  <conditionalFormatting sqref="E21">
    <cfRule type="duplicateValues" dxfId="26610" priority="756"/>
  </conditionalFormatting>
  <conditionalFormatting sqref="D21">
    <cfRule type="duplicateValues" dxfId="26609" priority="757"/>
  </conditionalFormatting>
  <conditionalFormatting sqref="D21:E21">
    <cfRule type="duplicateValues" dxfId="26608" priority="758"/>
  </conditionalFormatting>
  <conditionalFormatting sqref="D21:E21">
    <cfRule type="duplicateValues" dxfId="26607" priority="759"/>
  </conditionalFormatting>
  <conditionalFormatting sqref="E21">
    <cfRule type="duplicateValues" dxfId="26606" priority="760"/>
  </conditionalFormatting>
  <conditionalFormatting sqref="E21">
    <cfRule type="duplicateValues" dxfId="26605" priority="761"/>
  </conditionalFormatting>
  <conditionalFormatting sqref="E21">
    <cfRule type="duplicateValues" dxfId="26604" priority="762"/>
  </conditionalFormatting>
  <conditionalFormatting sqref="D22:E22">
    <cfRule type="duplicateValues" dxfId="26603" priority="726"/>
  </conditionalFormatting>
  <conditionalFormatting sqref="D22:E22">
    <cfRule type="duplicateValues" dxfId="26602" priority="727"/>
  </conditionalFormatting>
  <conditionalFormatting sqref="D22:E22">
    <cfRule type="duplicateValues" dxfId="26601" priority="728"/>
  </conditionalFormatting>
  <conditionalFormatting sqref="D22">
    <cfRule type="duplicateValues" dxfId="26600" priority="729"/>
  </conditionalFormatting>
  <conditionalFormatting sqref="D22">
    <cfRule type="duplicateValues" dxfId="26599" priority="730"/>
  </conditionalFormatting>
  <conditionalFormatting sqref="D22:E22">
    <cfRule type="duplicateValues" dxfId="26598" priority="731"/>
  </conditionalFormatting>
  <conditionalFormatting sqref="E22">
    <cfRule type="duplicateValues" dxfId="26597" priority="732"/>
  </conditionalFormatting>
  <conditionalFormatting sqref="E22">
    <cfRule type="duplicateValues" dxfId="26596" priority="733"/>
  </conditionalFormatting>
  <conditionalFormatting sqref="E22">
    <cfRule type="duplicateValues" dxfId="26595" priority="734"/>
  </conditionalFormatting>
  <conditionalFormatting sqref="E22">
    <cfRule type="duplicateValues" dxfId="26594" priority="735"/>
  </conditionalFormatting>
  <conditionalFormatting sqref="E22">
    <cfRule type="duplicateValues" dxfId="26593" priority="736"/>
  </conditionalFormatting>
  <conditionalFormatting sqref="E22">
    <cfRule type="duplicateValues" dxfId="26592" priority="737"/>
  </conditionalFormatting>
  <conditionalFormatting sqref="D22">
    <cfRule type="duplicateValues" dxfId="26591" priority="738"/>
  </conditionalFormatting>
  <conditionalFormatting sqref="D22:E22">
    <cfRule type="duplicateValues" dxfId="26590" priority="739"/>
  </conditionalFormatting>
  <conditionalFormatting sqref="D22:E22">
    <cfRule type="duplicateValues" dxfId="26589" priority="740"/>
  </conditionalFormatting>
  <conditionalFormatting sqref="E22">
    <cfRule type="duplicateValues" dxfId="26588" priority="741"/>
  </conditionalFormatting>
  <conditionalFormatting sqref="E22">
    <cfRule type="duplicateValues" dxfId="26587" priority="742"/>
  </conditionalFormatting>
  <conditionalFormatting sqref="E22">
    <cfRule type="duplicateValues" dxfId="26586" priority="743"/>
  </conditionalFormatting>
  <conditionalFormatting sqref="G24">
    <cfRule type="duplicateValues" dxfId="26585" priority="716"/>
  </conditionalFormatting>
  <conditionalFormatting sqref="G24">
    <cfRule type="duplicateValues" dxfId="26584" priority="717"/>
  </conditionalFormatting>
  <conditionalFormatting sqref="G24">
    <cfRule type="duplicateValues" dxfId="26583" priority="718"/>
  </conditionalFormatting>
  <conditionalFormatting sqref="G24">
    <cfRule type="duplicateValues" dxfId="26582" priority="719"/>
  </conditionalFormatting>
  <conditionalFormatting sqref="G24">
    <cfRule type="duplicateValues" dxfId="26581" priority="720"/>
  </conditionalFormatting>
  <conditionalFormatting sqref="G24">
    <cfRule type="duplicateValues" dxfId="26580" priority="721"/>
  </conditionalFormatting>
  <conditionalFormatting sqref="G24">
    <cfRule type="duplicateValues" dxfId="26579" priority="722"/>
  </conditionalFormatting>
  <conditionalFormatting sqref="G24">
    <cfRule type="duplicateValues" dxfId="26578" priority="723"/>
  </conditionalFormatting>
  <conditionalFormatting sqref="G24">
    <cfRule type="duplicateValues" dxfId="26577" priority="724"/>
  </conditionalFormatting>
  <conditionalFormatting sqref="G19">
    <cfRule type="duplicateValues" dxfId="26576" priority="706"/>
  </conditionalFormatting>
  <conditionalFormatting sqref="G19">
    <cfRule type="duplicateValues" dxfId="26575" priority="707"/>
  </conditionalFormatting>
  <conditionalFormatting sqref="G19">
    <cfRule type="duplicateValues" dxfId="26574" priority="708"/>
  </conditionalFormatting>
  <conditionalFormatting sqref="G19">
    <cfRule type="duplicateValues" dxfId="26573" priority="709"/>
  </conditionalFormatting>
  <conditionalFormatting sqref="G19">
    <cfRule type="duplicateValues" dxfId="26572" priority="710"/>
  </conditionalFormatting>
  <conditionalFormatting sqref="G19">
    <cfRule type="duplicateValues" dxfId="26571" priority="711"/>
  </conditionalFormatting>
  <conditionalFormatting sqref="G19">
    <cfRule type="duplicateValues" dxfId="26570" priority="712"/>
  </conditionalFormatting>
  <conditionalFormatting sqref="G19">
    <cfRule type="duplicateValues" dxfId="26569" priority="713"/>
  </conditionalFormatting>
  <conditionalFormatting sqref="G19">
    <cfRule type="duplicateValues" dxfId="26568" priority="714"/>
  </conditionalFormatting>
  <conditionalFormatting sqref="G23">
    <cfRule type="duplicateValues" dxfId="26567" priority="696"/>
  </conditionalFormatting>
  <conditionalFormatting sqref="G23">
    <cfRule type="duplicateValues" dxfId="26566" priority="697"/>
  </conditionalFormatting>
  <conditionalFormatting sqref="G23">
    <cfRule type="duplicateValues" dxfId="26565" priority="698"/>
  </conditionalFormatting>
  <conditionalFormatting sqref="G23">
    <cfRule type="duplicateValues" dxfId="26564" priority="699"/>
  </conditionalFormatting>
  <conditionalFormatting sqref="G23">
    <cfRule type="duplicateValues" dxfId="26563" priority="700"/>
  </conditionalFormatting>
  <conditionalFormatting sqref="G23">
    <cfRule type="duplicateValues" dxfId="26562" priority="701"/>
  </conditionalFormatting>
  <conditionalFormatting sqref="G23">
    <cfRule type="duplicateValues" dxfId="26561" priority="702"/>
  </conditionalFormatting>
  <conditionalFormatting sqref="G23">
    <cfRule type="duplicateValues" dxfId="26560" priority="703"/>
  </conditionalFormatting>
  <conditionalFormatting sqref="G23">
    <cfRule type="duplicateValues" dxfId="26559" priority="704"/>
  </conditionalFormatting>
  <conditionalFormatting sqref="G20">
    <cfRule type="duplicateValues" dxfId="26558" priority="686"/>
  </conditionalFormatting>
  <conditionalFormatting sqref="G20">
    <cfRule type="duplicateValues" dxfId="26557" priority="687"/>
  </conditionalFormatting>
  <conditionalFormatting sqref="G20">
    <cfRule type="duplicateValues" dxfId="26556" priority="688"/>
  </conditionalFormatting>
  <conditionalFormatting sqref="G20">
    <cfRule type="duplicateValues" dxfId="26555" priority="689"/>
  </conditionalFormatting>
  <conditionalFormatting sqref="G20">
    <cfRule type="duplicateValues" dxfId="26554" priority="690"/>
  </conditionalFormatting>
  <conditionalFormatting sqref="G20">
    <cfRule type="duplicateValues" dxfId="26553" priority="691"/>
  </conditionalFormatting>
  <conditionalFormatting sqref="G20">
    <cfRule type="duplicateValues" dxfId="26552" priority="692"/>
  </conditionalFormatting>
  <conditionalFormatting sqref="G20">
    <cfRule type="duplicateValues" dxfId="26551" priority="693"/>
  </conditionalFormatting>
  <conditionalFormatting sqref="G20">
    <cfRule type="duplicateValues" dxfId="26550" priority="694"/>
  </conditionalFormatting>
  <conditionalFormatting sqref="G21">
    <cfRule type="duplicateValues" dxfId="26549" priority="676"/>
  </conditionalFormatting>
  <conditionalFormatting sqref="G21">
    <cfRule type="duplicateValues" dxfId="26548" priority="677"/>
  </conditionalFormatting>
  <conditionalFormatting sqref="G21">
    <cfRule type="duplicateValues" dxfId="26547" priority="678"/>
  </conditionalFormatting>
  <conditionalFormatting sqref="G21">
    <cfRule type="duplicateValues" dxfId="26546" priority="679"/>
  </conditionalFormatting>
  <conditionalFormatting sqref="G21">
    <cfRule type="duplicateValues" dxfId="26545" priority="680"/>
  </conditionalFormatting>
  <conditionalFormatting sqref="G21">
    <cfRule type="duplicateValues" dxfId="26544" priority="681"/>
  </conditionalFormatting>
  <conditionalFormatting sqref="G21">
    <cfRule type="duplicateValues" dxfId="26543" priority="682"/>
  </conditionalFormatting>
  <conditionalFormatting sqref="G21">
    <cfRule type="duplicateValues" dxfId="26542" priority="683"/>
  </conditionalFormatting>
  <conditionalFormatting sqref="G21">
    <cfRule type="duplicateValues" dxfId="26541" priority="684"/>
  </conditionalFormatting>
  <conditionalFormatting sqref="G22">
    <cfRule type="duplicateValues" dxfId="26540" priority="666"/>
  </conditionalFormatting>
  <conditionalFormatting sqref="G22">
    <cfRule type="duplicateValues" dxfId="26539" priority="667"/>
  </conditionalFormatting>
  <conditionalFormatting sqref="G22">
    <cfRule type="duplicateValues" dxfId="26538" priority="668"/>
  </conditionalFormatting>
  <conditionalFormatting sqref="G22">
    <cfRule type="duplicateValues" dxfId="26537" priority="669"/>
  </conditionalFormatting>
  <conditionalFormatting sqref="G22">
    <cfRule type="duplicateValues" dxfId="26536" priority="670"/>
  </conditionalFormatting>
  <conditionalFormatting sqref="G22">
    <cfRule type="duplicateValues" dxfId="26535" priority="671"/>
  </conditionalFormatting>
  <conditionalFormatting sqref="G22">
    <cfRule type="duplicateValues" dxfId="26534" priority="672"/>
  </conditionalFormatting>
  <conditionalFormatting sqref="G22">
    <cfRule type="duplicateValues" dxfId="26533" priority="673"/>
  </conditionalFormatting>
  <conditionalFormatting sqref="G22">
    <cfRule type="duplicateValues" dxfId="26532" priority="674"/>
  </conditionalFormatting>
  <conditionalFormatting sqref="E24">
    <cfRule type="duplicateValues" dxfId="26531" priority="656"/>
  </conditionalFormatting>
  <conditionalFormatting sqref="E24">
    <cfRule type="duplicateValues" dxfId="26530" priority="657"/>
  </conditionalFormatting>
  <conditionalFormatting sqref="E24">
    <cfRule type="duplicateValues" dxfId="26529" priority="658"/>
  </conditionalFormatting>
  <conditionalFormatting sqref="E24">
    <cfRule type="duplicateValues" dxfId="26528" priority="659"/>
  </conditionalFormatting>
  <conditionalFormatting sqref="E24">
    <cfRule type="duplicateValues" dxfId="26527" priority="660"/>
  </conditionalFormatting>
  <conditionalFormatting sqref="E24">
    <cfRule type="duplicateValues" dxfId="26526" priority="661"/>
  </conditionalFormatting>
  <conditionalFormatting sqref="E24">
    <cfRule type="duplicateValues" dxfId="26525" priority="662"/>
  </conditionalFormatting>
  <conditionalFormatting sqref="E24">
    <cfRule type="duplicateValues" dxfId="26524" priority="663"/>
  </conditionalFormatting>
  <conditionalFormatting sqref="E24">
    <cfRule type="duplicateValues" dxfId="26523" priority="664"/>
  </conditionalFormatting>
  <conditionalFormatting sqref="E25">
    <cfRule type="duplicateValues" dxfId="26522" priority="646"/>
  </conditionalFormatting>
  <conditionalFormatting sqref="E25">
    <cfRule type="duplicateValues" dxfId="26521" priority="647"/>
  </conditionalFormatting>
  <conditionalFormatting sqref="E25">
    <cfRule type="duplicateValues" dxfId="26520" priority="648"/>
  </conditionalFormatting>
  <conditionalFormatting sqref="E25">
    <cfRule type="duplicateValues" dxfId="26519" priority="649"/>
  </conditionalFormatting>
  <conditionalFormatting sqref="E25">
    <cfRule type="duplicateValues" dxfId="26518" priority="650"/>
  </conditionalFormatting>
  <conditionalFormatting sqref="E25">
    <cfRule type="duplicateValues" dxfId="26517" priority="651"/>
  </conditionalFormatting>
  <conditionalFormatting sqref="E25">
    <cfRule type="duplicateValues" dxfId="26516" priority="652"/>
  </conditionalFormatting>
  <conditionalFormatting sqref="E25">
    <cfRule type="duplicateValues" dxfId="26515" priority="653"/>
  </conditionalFormatting>
  <conditionalFormatting sqref="E25">
    <cfRule type="duplicateValues" dxfId="26514" priority="654"/>
  </conditionalFormatting>
  <conditionalFormatting sqref="F24">
    <cfRule type="duplicateValues" dxfId="26513" priority="636"/>
  </conditionalFormatting>
  <conditionalFormatting sqref="F24">
    <cfRule type="duplicateValues" dxfId="26512" priority="637"/>
  </conditionalFormatting>
  <conditionalFormatting sqref="F24">
    <cfRule type="duplicateValues" dxfId="26511" priority="638"/>
  </conditionalFormatting>
  <conditionalFormatting sqref="F24">
    <cfRule type="duplicateValues" dxfId="26510" priority="639"/>
  </conditionalFormatting>
  <conditionalFormatting sqref="F24">
    <cfRule type="duplicateValues" dxfId="26509" priority="640"/>
  </conditionalFormatting>
  <conditionalFormatting sqref="F24">
    <cfRule type="duplicateValues" dxfId="26508" priority="641"/>
  </conditionalFormatting>
  <conditionalFormatting sqref="F24">
    <cfRule type="duplicateValues" dxfId="26507" priority="642"/>
  </conditionalFormatting>
  <conditionalFormatting sqref="F24">
    <cfRule type="duplicateValues" dxfId="26506" priority="643"/>
  </conditionalFormatting>
  <conditionalFormatting sqref="F24">
    <cfRule type="duplicateValues" dxfId="26505" priority="644"/>
  </conditionalFormatting>
  <conditionalFormatting sqref="F19">
    <cfRule type="duplicateValues" dxfId="26504" priority="626"/>
  </conditionalFormatting>
  <conditionalFormatting sqref="F19">
    <cfRule type="duplicateValues" dxfId="26503" priority="627"/>
  </conditionalFormatting>
  <conditionalFormatting sqref="F19">
    <cfRule type="duplicateValues" dxfId="26502" priority="628"/>
  </conditionalFormatting>
  <conditionalFormatting sqref="F19">
    <cfRule type="duplicateValues" dxfId="26501" priority="629"/>
  </conditionalFormatting>
  <conditionalFormatting sqref="F19">
    <cfRule type="duplicateValues" dxfId="26500" priority="630"/>
  </conditionalFormatting>
  <conditionalFormatting sqref="F19">
    <cfRule type="duplicateValues" dxfId="26499" priority="631"/>
  </conditionalFormatting>
  <conditionalFormatting sqref="F19">
    <cfRule type="duplicateValues" dxfId="26498" priority="632"/>
  </conditionalFormatting>
  <conditionalFormatting sqref="F19">
    <cfRule type="duplicateValues" dxfId="26497" priority="633"/>
  </conditionalFormatting>
  <conditionalFormatting sqref="F19">
    <cfRule type="duplicateValues" dxfId="26496" priority="634"/>
  </conditionalFormatting>
  <conditionalFormatting sqref="F23">
    <cfRule type="duplicateValues" dxfId="26495" priority="616"/>
  </conditionalFormatting>
  <conditionalFormatting sqref="F23">
    <cfRule type="duplicateValues" dxfId="26494" priority="617"/>
  </conditionalFormatting>
  <conditionalFormatting sqref="F23">
    <cfRule type="duplicateValues" dxfId="26493" priority="618"/>
  </conditionalFormatting>
  <conditionalFormatting sqref="F23">
    <cfRule type="duplicateValues" dxfId="26492" priority="619"/>
  </conditionalFormatting>
  <conditionalFormatting sqref="F23">
    <cfRule type="duplicateValues" dxfId="26491" priority="620"/>
  </conditionalFormatting>
  <conditionalFormatting sqref="F23">
    <cfRule type="duplicateValues" dxfId="26490" priority="621"/>
  </conditionalFormatting>
  <conditionalFormatting sqref="F23">
    <cfRule type="duplicateValues" dxfId="26489" priority="622"/>
  </conditionalFormatting>
  <conditionalFormatting sqref="F23">
    <cfRule type="duplicateValues" dxfId="26488" priority="623"/>
  </conditionalFormatting>
  <conditionalFormatting sqref="F23">
    <cfRule type="duplicateValues" dxfId="26487" priority="624"/>
  </conditionalFormatting>
  <conditionalFormatting sqref="F25">
    <cfRule type="duplicateValues" dxfId="26486" priority="605"/>
  </conditionalFormatting>
  <conditionalFormatting sqref="F25">
    <cfRule type="duplicateValues" dxfId="26485" priority="606"/>
  </conditionalFormatting>
  <conditionalFormatting sqref="F25">
    <cfRule type="duplicateValues" dxfId="26484" priority="607"/>
  </conditionalFormatting>
  <conditionalFormatting sqref="F25">
    <cfRule type="duplicateValues" dxfId="26483" priority="608"/>
  </conditionalFormatting>
  <conditionalFormatting sqref="F25">
    <cfRule type="duplicateValues" dxfId="26482" priority="609"/>
  </conditionalFormatting>
  <conditionalFormatting sqref="F25">
    <cfRule type="duplicateValues" dxfId="26481" priority="610"/>
  </conditionalFormatting>
  <conditionalFormatting sqref="F25">
    <cfRule type="duplicateValues" dxfId="26480" priority="611"/>
  </conditionalFormatting>
  <conditionalFormatting sqref="F25">
    <cfRule type="duplicateValues" dxfId="26479" priority="612"/>
  </conditionalFormatting>
  <conditionalFormatting sqref="F25">
    <cfRule type="duplicateValues" dxfId="26478" priority="613"/>
  </conditionalFormatting>
  <conditionalFormatting sqref="F20">
    <cfRule type="duplicateValues" dxfId="26477" priority="596"/>
  </conditionalFormatting>
  <conditionalFormatting sqref="F20">
    <cfRule type="duplicateValues" dxfId="26476" priority="597"/>
  </conditionalFormatting>
  <conditionalFormatting sqref="F20">
    <cfRule type="duplicateValues" dxfId="26475" priority="598"/>
  </conditionalFormatting>
  <conditionalFormatting sqref="F20">
    <cfRule type="duplicateValues" dxfId="26474" priority="599"/>
  </conditionalFormatting>
  <conditionalFormatting sqref="F20">
    <cfRule type="duplicateValues" dxfId="26473" priority="600"/>
  </conditionalFormatting>
  <conditionalFormatting sqref="F20">
    <cfRule type="duplicateValues" dxfId="26472" priority="601"/>
  </conditionalFormatting>
  <conditionalFormatting sqref="F20">
    <cfRule type="duplicateValues" dxfId="26471" priority="602"/>
  </conditionalFormatting>
  <conditionalFormatting sqref="F20">
    <cfRule type="duplicateValues" dxfId="26470" priority="603"/>
  </conditionalFormatting>
  <conditionalFormatting sqref="F20">
    <cfRule type="duplicateValues" dxfId="26469" priority="604"/>
  </conditionalFormatting>
  <conditionalFormatting sqref="F21">
    <cfRule type="duplicateValues" dxfId="26468" priority="586"/>
  </conditionalFormatting>
  <conditionalFormatting sqref="F21">
    <cfRule type="duplicateValues" dxfId="26467" priority="587"/>
  </conditionalFormatting>
  <conditionalFormatting sqref="F21">
    <cfRule type="duplicateValues" dxfId="26466" priority="588"/>
  </conditionalFormatting>
  <conditionalFormatting sqref="F21">
    <cfRule type="duplicateValues" dxfId="26465" priority="589"/>
  </conditionalFormatting>
  <conditionalFormatting sqref="F21">
    <cfRule type="duplicateValues" dxfId="26464" priority="590"/>
  </conditionalFormatting>
  <conditionalFormatting sqref="F21">
    <cfRule type="duplicateValues" dxfId="26463" priority="591"/>
  </conditionalFormatting>
  <conditionalFormatting sqref="F21">
    <cfRule type="duplicateValues" dxfId="26462" priority="592"/>
  </conditionalFormatting>
  <conditionalFormatting sqref="F21">
    <cfRule type="duplicateValues" dxfId="26461" priority="593"/>
  </conditionalFormatting>
  <conditionalFormatting sqref="F21">
    <cfRule type="duplicateValues" dxfId="26460" priority="594"/>
  </conditionalFormatting>
  <conditionalFormatting sqref="F22">
    <cfRule type="duplicateValues" dxfId="26459" priority="576"/>
  </conditionalFormatting>
  <conditionalFormatting sqref="F22">
    <cfRule type="duplicateValues" dxfId="26458" priority="577"/>
  </conditionalFormatting>
  <conditionalFormatting sqref="F22">
    <cfRule type="duplicateValues" dxfId="26457" priority="578"/>
  </conditionalFormatting>
  <conditionalFormatting sqref="F22">
    <cfRule type="duplicateValues" dxfId="26456" priority="579"/>
  </conditionalFormatting>
  <conditionalFormatting sqref="F22">
    <cfRule type="duplicateValues" dxfId="26455" priority="580"/>
  </conditionalFormatting>
  <conditionalFormatting sqref="F22">
    <cfRule type="duplicateValues" dxfId="26454" priority="581"/>
  </conditionalFormatting>
  <conditionalFormatting sqref="F22">
    <cfRule type="duplicateValues" dxfId="26453" priority="582"/>
  </conditionalFormatting>
  <conditionalFormatting sqref="F22">
    <cfRule type="duplicateValues" dxfId="26452" priority="583"/>
  </conditionalFormatting>
  <conditionalFormatting sqref="F22">
    <cfRule type="duplicateValues" dxfId="26451" priority="584"/>
  </conditionalFormatting>
  <conditionalFormatting sqref="D30">
    <cfRule type="duplicateValues" dxfId="26450" priority="566"/>
  </conditionalFormatting>
  <conditionalFormatting sqref="D30">
    <cfRule type="duplicateValues" dxfId="26449" priority="567"/>
  </conditionalFormatting>
  <conditionalFormatting sqref="D30">
    <cfRule type="duplicateValues" dxfId="26448" priority="568"/>
  </conditionalFormatting>
  <conditionalFormatting sqref="D30">
    <cfRule type="duplicateValues" dxfId="26447" priority="569"/>
  </conditionalFormatting>
  <conditionalFormatting sqref="D30">
    <cfRule type="duplicateValues" dxfId="26446" priority="570"/>
  </conditionalFormatting>
  <conditionalFormatting sqref="D30">
    <cfRule type="duplicateValues" dxfId="26445" priority="571"/>
  </conditionalFormatting>
  <conditionalFormatting sqref="D30">
    <cfRule type="duplicateValues" dxfId="26444" priority="572"/>
  </conditionalFormatting>
  <conditionalFormatting sqref="D30">
    <cfRule type="duplicateValues" dxfId="26443" priority="573"/>
  </conditionalFormatting>
  <conditionalFormatting sqref="D30">
    <cfRule type="duplicateValues" dxfId="26442" priority="574"/>
  </conditionalFormatting>
  <conditionalFormatting sqref="D31 G31">
    <cfRule type="duplicateValues" dxfId="26441" priority="514"/>
  </conditionalFormatting>
  <conditionalFormatting sqref="D31 G31">
    <cfRule type="duplicateValues" dxfId="26440" priority="515"/>
  </conditionalFormatting>
  <conditionalFormatting sqref="D31 G31">
    <cfRule type="duplicateValues" dxfId="26439" priority="516"/>
  </conditionalFormatting>
  <conditionalFormatting sqref="D31">
    <cfRule type="duplicateValues" dxfId="26438" priority="517"/>
  </conditionalFormatting>
  <conditionalFormatting sqref="D31">
    <cfRule type="duplicateValues" dxfId="26437" priority="518"/>
  </conditionalFormatting>
  <conditionalFormatting sqref="D31 G31">
    <cfRule type="duplicateValues" dxfId="26436" priority="519"/>
  </conditionalFormatting>
  <conditionalFormatting sqref="D31">
    <cfRule type="duplicateValues" dxfId="26435" priority="520"/>
  </conditionalFormatting>
  <conditionalFormatting sqref="D31 G31">
    <cfRule type="duplicateValues" dxfId="26434" priority="521"/>
  </conditionalFormatting>
  <conditionalFormatting sqref="D31 G31">
    <cfRule type="duplicateValues" dxfId="26433" priority="522"/>
  </conditionalFormatting>
  <conditionalFormatting sqref="G31">
    <cfRule type="duplicateValues" dxfId="26432" priority="523"/>
  </conditionalFormatting>
  <conditionalFormatting sqref="G31">
    <cfRule type="duplicateValues" dxfId="26431" priority="524"/>
  </conditionalFormatting>
  <conditionalFormatting sqref="G31">
    <cfRule type="duplicateValues" dxfId="26430" priority="525"/>
  </conditionalFormatting>
  <conditionalFormatting sqref="D27:E27">
    <cfRule type="duplicateValues" dxfId="26429" priority="496"/>
  </conditionalFormatting>
  <conditionalFormatting sqref="D27:E27">
    <cfRule type="duplicateValues" dxfId="26428" priority="497"/>
  </conditionalFormatting>
  <conditionalFormatting sqref="D27:E27">
    <cfRule type="duplicateValues" dxfId="26427" priority="498"/>
  </conditionalFormatting>
  <conditionalFormatting sqref="D27">
    <cfRule type="duplicateValues" dxfId="26426" priority="499"/>
  </conditionalFormatting>
  <conditionalFormatting sqref="D27">
    <cfRule type="duplicateValues" dxfId="26425" priority="500"/>
  </conditionalFormatting>
  <conditionalFormatting sqref="D27:E27">
    <cfRule type="duplicateValues" dxfId="26424" priority="501"/>
  </conditionalFormatting>
  <conditionalFormatting sqref="E27">
    <cfRule type="duplicateValues" dxfId="26423" priority="502"/>
  </conditionalFormatting>
  <conditionalFormatting sqref="E27">
    <cfRule type="duplicateValues" dxfId="26422" priority="503"/>
  </conditionalFormatting>
  <conditionalFormatting sqref="E27">
    <cfRule type="duplicateValues" dxfId="26421" priority="504"/>
  </conditionalFormatting>
  <conditionalFormatting sqref="E27">
    <cfRule type="duplicateValues" dxfId="26420" priority="505"/>
  </conditionalFormatting>
  <conditionalFormatting sqref="E27">
    <cfRule type="duplicateValues" dxfId="26419" priority="506"/>
  </conditionalFormatting>
  <conditionalFormatting sqref="E27">
    <cfRule type="duplicateValues" dxfId="26418" priority="507"/>
  </conditionalFormatting>
  <conditionalFormatting sqref="D27">
    <cfRule type="duplicateValues" dxfId="26417" priority="508"/>
  </conditionalFormatting>
  <conditionalFormatting sqref="D27:E27">
    <cfRule type="duplicateValues" dxfId="26416" priority="509"/>
  </conditionalFormatting>
  <conditionalFormatting sqref="D27:E27">
    <cfRule type="duplicateValues" dxfId="26415" priority="510"/>
  </conditionalFormatting>
  <conditionalFormatting sqref="E27">
    <cfRule type="duplicateValues" dxfId="26414" priority="511"/>
  </conditionalFormatting>
  <conditionalFormatting sqref="E27">
    <cfRule type="duplicateValues" dxfId="26413" priority="512"/>
  </conditionalFormatting>
  <conditionalFormatting sqref="E27">
    <cfRule type="duplicateValues" dxfId="26412" priority="513"/>
  </conditionalFormatting>
  <conditionalFormatting sqref="D28:E28">
    <cfRule type="duplicateValues" dxfId="26411" priority="477"/>
  </conditionalFormatting>
  <conditionalFormatting sqref="D28:E28">
    <cfRule type="duplicateValues" dxfId="26410" priority="478"/>
  </conditionalFormatting>
  <conditionalFormatting sqref="D28:E28">
    <cfRule type="duplicateValues" dxfId="26409" priority="479"/>
  </conditionalFormatting>
  <conditionalFormatting sqref="D28">
    <cfRule type="duplicateValues" dxfId="26408" priority="480"/>
  </conditionalFormatting>
  <conditionalFormatting sqref="D28">
    <cfRule type="duplicateValues" dxfId="26407" priority="481"/>
  </conditionalFormatting>
  <conditionalFormatting sqref="D28:E28">
    <cfRule type="duplicateValues" dxfId="26406" priority="482"/>
  </conditionalFormatting>
  <conditionalFormatting sqref="E28">
    <cfRule type="duplicateValues" dxfId="26405" priority="483"/>
  </conditionalFormatting>
  <conditionalFormatting sqref="E28">
    <cfRule type="duplicateValues" dxfId="26404" priority="484"/>
  </conditionalFormatting>
  <conditionalFormatting sqref="E28">
    <cfRule type="duplicateValues" dxfId="26403" priority="485"/>
  </conditionalFormatting>
  <conditionalFormatting sqref="E28">
    <cfRule type="duplicateValues" dxfId="26402" priority="486"/>
  </conditionalFormatting>
  <conditionalFormatting sqref="E28">
    <cfRule type="duplicateValues" dxfId="26401" priority="487"/>
  </conditionalFormatting>
  <conditionalFormatting sqref="E28">
    <cfRule type="duplicateValues" dxfId="26400" priority="488"/>
  </conditionalFormatting>
  <conditionalFormatting sqref="D28">
    <cfRule type="duplicateValues" dxfId="26399" priority="489"/>
  </conditionalFormatting>
  <conditionalFormatting sqref="D28:E28">
    <cfRule type="duplicateValues" dxfId="26398" priority="490"/>
  </conditionalFormatting>
  <conditionalFormatting sqref="D28:E28">
    <cfRule type="duplicateValues" dxfId="26397" priority="491"/>
  </conditionalFormatting>
  <conditionalFormatting sqref="E28">
    <cfRule type="duplicateValues" dxfId="26396" priority="492"/>
  </conditionalFormatting>
  <conditionalFormatting sqref="E28">
    <cfRule type="duplicateValues" dxfId="26395" priority="493"/>
  </conditionalFormatting>
  <conditionalFormatting sqref="E28">
    <cfRule type="duplicateValues" dxfId="26394" priority="494"/>
  </conditionalFormatting>
  <conditionalFormatting sqref="D29:E29">
    <cfRule type="duplicateValues" dxfId="26393" priority="458"/>
  </conditionalFormatting>
  <conditionalFormatting sqref="D29:E29">
    <cfRule type="duplicateValues" dxfId="26392" priority="459"/>
  </conditionalFormatting>
  <conditionalFormatting sqref="D29:E29">
    <cfRule type="duplicateValues" dxfId="26391" priority="460"/>
  </conditionalFormatting>
  <conditionalFormatting sqref="D29">
    <cfRule type="duplicateValues" dxfId="26390" priority="461"/>
  </conditionalFormatting>
  <conditionalFormatting sqref="D29">
    <cfRule type="duplicateValues" dxfId="26389" priority="462"/>
  </conditionalFormatting>
  <conditionalFormatting sqref="D29:E29">
    <cfRule type="duplicateValues" dxfId="26388" priority="463"/>
  </conditionalFormatting>
  <conditionalFormatting sqref="E29">
    <cfRule type="duplicateValues" dxfId="26387" priority="464"/>
  </conditionalFormatting>
  <conditionalFormatting sqref="E29">
    <cfRule type="duplicateValues" dxfId="26386" priority="465"/>
  </conditionalFormatting>
  <conditionalFormatting sqref="E29">
    <cfRule type="duplicateValues" dxfId="26385" priority="466"/>
  </conditionalFormatting>
  <conditionalFormatting sqref="E29">
    <cfRule type="duplicateValues" dxfId="26384" priority="467"/>
  </conditionalFormatting>
  <conditionalFormatting sqref="E29">
    <cfRule type="duplicateValues" dxfId="26383" priority="468"/>
  </conditionalFormatting>
  <conditionalFormatting sqref="E29">
    <cfRule type="duplicateValues" dxfId="26382" priority="469"/>
  </conditionalFormatting>
  <conditionalFormatting sqref="D29">
    <cfRule type="duplicateValues" dxfId="26381" priority="470"/>
  </conditionalFormatting>
  <conditionalFormatting sqref="D29:E29">
    <cfRule type="duplicateValues" dxfId="26380" priority="471"/>
  </conditionalFormatting>
  <conditionalFormatting sqref="D29:E29">
    <cfRule type="duplicateValues" dxfId="26379" priority="472"/>
  </conditionalFormatting>
  <conditionalFormatting sqref="E29">
    <cfRule type="duplicateValues" dxfId="26378" priority="473"/>
  </conditionalFormatting>
  <conditionalFormatting sqref="E29">
    <cfRule type="duplicateValues" dxfId="26377" priority="474"/>
  </conditionalFormatting>
  <conditionalFormatting sqref="E29">
    <cfRule type="duplicateValues" dxfId="26376" priority="475"/>
  </conditionalFormatting>
  <conditionalFormatting sqref="G30">
    <cfRule type="duplicateValues" dxfId="26375" priority="448"/>
  </conditionalFormatting>
  <conditionalFormatting sqref="G30">
    <cfRule type="duplicateValues" dxfId="26374" priority="449"/>
  </conditionalFormatting>
  <conditionalFormatting sqref="G30">
    <cfRule type="duplicateValues" dxfId="26373" priority="450"/>
  </conditionalFormatting>
  <conditionalFormatting sqref="G30">
    <cfRule type="duplicateValues" dxfId="26372" priority="451"/>
  </conditionalFormatting>
  <conditionalFormatting sqref="G30">
    <cfRule type="duplicateValues" dxfId="26371" priority="452"/>
  </conditionalFormatting>
  <conditionalFormatting sqref="G30">
    <cfRule type="duplicateValues" dxfId="26370" priority="453"/>
  </conditionalFormatting>
  <conditionalFormatting sqref="G30">
    <cfRule type="duplicateValues" dxfId="26369" priority="454"/>
  </conditionalFormatting>
  <conditionalFormatting sqref="G30">
    <cfRule type="duplicateValues" dxfId="26368" priority="455"/>
  </conditionalFormatting>
  <conditionalFormatting sqref="G30">
    <cfRule type="duplicateValues" dxfId="26367" priority="456"/>
  </conditionalFormatting>
  <conditionalFormatting sqref="G27">
    <cfRule type="duplicateValues" dxfId="26366" priority="418"/>
  </conditionalFormatting>
  <conditionalFormatting sqref="G27">
    <cfRule type="duplicateValues" dxfId="26365" priority="419"/>
  </conditionalFormatting>
  <conditionalFormatting sqref="G27">
    <cfRule type="duplicateValues" dxfId="26364" priority="420"/>
  </conditionalFormatting>
  <conditionalFormatting sqref="G27">
    <cfRule type="duplicateValues" dxfId="26363" priority="421"/>
  </conditionalFormatting>
  <conditionalFormatting sqref="G27">
    <cfRule type="duplicateValues" dxfId="26362" priority="422"/>
  </conditionalFormatting>
  <conditionalFormatting sqref="G27">
    <cfRule type="duplicateValues" dxfId="26361" priority="423"/>
  </conditionalFormatting>
  <conditionalFormatting sqref="G27">
    <cfRule type="duplicateValues" dxfId="26360" priority="424"/>
  </conditionalFormatting>
  <conditionalFormatting sqref="G27">
    <cfRule type="duplicateValues" dxfId="26359" priority="425"/>
  </conditionalFormatting>
  <conditionalFormatting sqref="G27">
    <cfRule type="duplicateValues" dxfId="26358" priority="426"/>
  </conditionalFormatting>
  <conditionalFormatting sqref="G28">
    <cfRule type="duplicateValues" dxfId="26357" priority="408"/>
  </conditionalFormatting>
  <conditionalFormatting sqref="G28">
    <cfRule type="duplicateValues" dxfId="26356" priority="409"/>
  </conditionalFormatting>
  <conditionalFormatting sqref="G28">
    <cfRule type="duplicateValues" dxfId="26355" priority="410"/>
  </conditionalFormatting>
  <conditionalFormatting sqref="G28">
    <cfRule type="duplicateValues" dxfId="26354" priority="411"/>
  </conditionalFormatting>
  <conditionalFormatting sqref="G28">
    <cfRule type="duplicateValues" dxfId="26353" priority="412"/>
  </conditionalFormatting>
  <conditionalFormatting sqref="G28">
    <cfRule type="duplicateValues" dxfId="26352" priority="413"/>
  </conditionalFormatting>
  <conditionalFormatting sqref="G28">
    <cfRule type="duplicateValues" dxfId="26351" priority="414"/>
  </conditionalFormatting>
  <conditionalFormatting sqref="G28">
    <cfRule type="duplicateValues" dxfId="26350" priority="415"/>
  </conditionalFormatting>
  <conditionalFormatting sqref="G28">
    <cfRule type="duplicateValues" dxfId="26349" priority="416"/>
  </conditionalFormatting>
  <conditionalFormatting sqref="G29">
    <cfRule type="duplicateValues" dxfId="26348" priority="398"/>
  </conditionalFormatting>
  <conditionalFormatting sqref="G29">
    <cfRule type="duplicateValues" dxfId="26347" priority="399"/>
  </conditionalFormatting>
  <conditionalFormatting sqref="G29">
    <cfRule type="duplicateValues" dxfId="26346" priority="400"/>
  </conditionalFormatting>
  <conditionalFormatting sqref="G29">
    <cfRule type="duplicateValues" dxfId="26345" priority="401"/>
  </conditionalFormatting>
  <conditionalFormatting sqref="G29">
    <cfRule type="duplicateValues" dxfId="26344" priority="402"/>
  </conditionalFormatting>
  <conditionalFormatting sqref="G29">
    <cfRule type="duplicateValues" dxfId="26343" priority="403"/>
  </conditionalFormatting>
  <conditionalFormatting sqref="G29">
    <cfRule type="duplicateValues" dxfId="26342" priority="404"/>
  </conditionalFormatting>
  <conditionalFormatting sqref="G29">
    <cfRule type="duplicateValues" dxfId="26341" priority="405"/>
  </conditionalFormatting>
  <conditionalFormatting sqref="G29">
    <cfRule type="duplicateValues" dxfId="26340" priority="406"/>
  </conditionalFormatting>
  <conditionalFormatting sqref="E30">
    <cfRule type="duplicateValues" dxfId="26339" priority="388"/>
  </conditionalFormatting>
  <conditionalFormatting sqref="E30">
    <cfRule type="duplicateValues" dxfId="26338" priority="389"/>
  </conditionalFormatting>
  <conditionalFormatting sqref="E30">
    <cfRule type="duplicateValues" dxfId="26337" priority="390"/>
  </conditionalFormatting>
  <conditionalFormatting sqref="E30">
    <cfRule type="duplicateValues" dxfId="26336" priority="391"/>
  </conditionalFormatting>
  <conditionalFormatting sqref="E30">
    <cfRule type="duplicateValues" dxfId="26335" priority="392"/>
  </conditionalFormatting>
  <conditionalFormatting sqref="E30">
    <cfRule type="duplicateValues" dxfId="26334" priority="393"/>
  </conditionalFormatting>
  <conditionalFormatting sqref="E30">
    <cfRule type="duplicateValues" dxfId="26333" priority="394"/>
  </conditionalFormatting>
  <conditionalFormatting sqref="E30">
    <cfRule type="duplicateValues" dxfId="26332" priority="395"/>
  </conditionalFormatting>
  <conditionalFormatting sqref="E30">
    <cfRule type="duplicateValues" dxfId="26331" priority="396"/>
  </conditionalFormatting>
  <conditionalFormatting sqref="E31">
    <cfRule type="duplicateValues" dxfId="26330" priority="378"/>
  </conditionalFormatting>
  <conditionalFormatting sqref="E31">
    <cfRule type="duplicateValues" dxfId="26329" priority="379"/>
  </conditionalFormatting>
  <conditionalFormatting sqref="E31">
    <cfRule type="duplicateValues" dxfId="26328" priority="380"/>
  </conditionalFormatting>
  <conditionalFormatting sqref="E31">
    <cfRule type="duplicateValues" dxfId="26327" priority="381"/>
  </conditionalFormatting>
  <conditionalFormatting sqref="E31">
    <cfRule type="duplicateValues" dxfId="26326" priority="382"/>
  </conditionalFormatting>
  <conditionalFormatting sqref="E31">
    <cfRule type="duplicateValues" dxfId="26325" priority="383"/>
  </conditionalFormatting>
  <conditionalFormatting sqref="E31">
    <cfRule type="duplicateValues" dxfId="26324" priority="384"/>
  </conditionalFormatting>
  <conditionalFormatting sqref="E31">
    <cfRule type="duplicateValues" dxfId="26323" priority="385"/>
  </conditionalFormatting>
  <conditionalFormatting sqref="E31">
    <cfRule type="duplicateValues" dxfId="26322" priority="386"/>
  </conditionalFormatting>
  <conditionalFormatting sqref="F30">
    <cfRule type="duplicateValues" dxfId="26321" priority="368"/>
  </conditionalFormatting>
  <conditionalFormatting sqref="F30">
    <cfRule type="duplicateValues" dxfId="26320" priority="369"/>
  </conditionalFormatting>
  <conditionalFormatting sqref="F30">
    <cfRule type="duplicateValues" dxfId="26319" priority="370"/>
  </conditionalFormatting>
  <conditionalFormatting sqref="F30">
    <cfRule type="duplicateValues" dxfId="26318" priority="371"/>
  </conditionalFormatting>
  <conditionalFormatting sqref="F30">
    <cfRule type="duplicateValues" dxfId="26317" priority="372"/>
  </conditionalFormatting>
  <conditionalFormatting sqref="F30">
    <cfRule type="duplicateValues" dxfId="26316" priority="373"/>
  </conditionalFormatting>
  <conditionalFormatting sqref="F30">
    <cfRule type="duplicateValues" dxfId="26315" priority="374"/>
  </conditionalFormatting>
  <conditionalFormatting sqref="F30">
    <cfRule type="duplicateValues" dxfId="26314" priority="375"/>
  </conditionalFormatting>
  <conditionalFormatting sqref="F30">
    <cfRule type="duplicateValues" dxfId="26313" priority="376"/>
  </conditionalFormatting>
  <conditionalFormatting sqref="F31">
    <cfRule type="duplicateValues" dxfId="26312" priority="337"/>
  </conditionalFormatting>
  <conditionalFormatting sqref="F31">
    <cfRule type="duplicateValues" dxfId="26311" priority="338"/>
  </conditionalFormatting>
  <conditionalFormatting sqref="F31">
    <cfRule type="duplicateValues" dxfId="26310" priority="339"/>
  </conditionalFormatting>
  <conditionalFormatting sqref="F31">
    <cfRule type="duplicateValues" dxfId="26309" priority="340"/>
  </conditionalFormatting>
  <conditionalFormatting sqref="F31">
    <cfRule type="duplicateValues" dxfId="26308" priority="341"/>
  </conditionalFormatting>
  <conditionalFormatting sqref="F31">
    <cfRule type="duplicateValues" dxfId="26307" priority="342"/>
  </conditionalFormatting>
  <conditionalFormatting sqref="F31">
    <cfRule type="duplicateValues" dxfId="26306" priority="343"/>
  </conditionalFormatting>
  <conditionalFormatting sqref="F31">
    <cfRule type="duplicateValues" dxfId="26305" priority="344"/>
  </conditionalFormatting>
  <conditionalFormatting sqref="F31">
    <cfRule type="duplicateValues" dxfId="26304" priority="345"/>
  </conditionalFormatting>
  <conditionalFormatting sqref="F27">
    <cfRule type="duplicateValues" dxfId="26303" priority="328"/>
  </conditionalFormatting>
  <conditionalFormatting sqref="F27">
    <cfRule type="duplicateValues" dxfId="26302" priority="329"/>
  </conditionalFormatting>
  <conditionalFormatting sqref="F27">
    <cfRule type="duplicateValues" dxfId="26301" priority="330"/>
  </conditionalFormatting>
  <conditionalFormatting sqref="F27">
    <cfRule type="duplicateValues" dxfId="26300" priority="331"/>
  </conditionalFormatting>
  <conditionalFormatting sqref="F27">
    <cfRule type="duplicateValues" dxfId="26299" priority="332"/>
  </conditionalFormatting>
  <conditionalFormatting sqref="F27">
    <cfRule type="duplicateValues" dxfId="26298" priority="333"/>
  </conditionalFormatting>
  <conditionalFormatting sqref="F27">
    <cfRule type="duplicateValues" dxfId="26297" priority="334"/>
  </conditionalFormatting>
  <conditionalFormatting sqref="F27">
    <cfRule type="duplicateValues" dxfId="26296" priority="335"/>
  </conditionalFormatting>
  <conditionalFormatting sqref="F27">
    <cfRule type="duplicateValues" dxfId="26295" priority="336"/>
  </conditionalFormatting>
  <conditionalFormatting sqref="F28">
    <cfRule type="duplicateValues" dxfId="26294" priority="318"/>
  </conditionalFormatting>
  <conditionalFormatting sqref="F28">
    <cfRule type="duplicateValues" dxfId="26293" priority="319"/>
  </conditionalFormatting>
  <conditionalFormatting sqref="F28">
    <cfRule type="duplicateValues" dxfId="26292" priority="320"/>
  </conditionalFormatting>
  <conditionalFormatting sqref="F28">
    <cfRule type="duplicateValues" dxfId="26291" priority="321"/>
  </conditionalFormatting>
  <conditionalFormatting sqref="F28">
    <cfRule type="duplicateValues" dxfId="26290" priority="322"/>
  </conditionalFormatting>
  <conditionalFormatting sqref="F28">
    <cfRule type="duplicateValues" dxfId="26289" priority="323"/>
  </conditionalFormatting>
  <conditionalFormatting sqref="F28">
    <cfRule type="duplicateValues" dxfId="26288" priority="324"/>
  </conditionalFormatting>
  <conditionalFormatting sqref="F28">
    <cfRule type="duplicateValues" dxfId="26287" priority="325"/>
  </conditionalFormatting>
  <conditionalFormatting sqref="F28">
    <cfRule type="duplicateValues" dxfId="26286" priority="326"/>
  </conditionalFormatting>
  <conditionalFormatting sqref="F29">
    <cfRule type="duplicateValues" dxfId="26285" priority="308"/>
  </conditionalFormatting>
  <conditionalFormatting sqref="F29">
    <cfRule type="duplicateValues" dxfId="26284" priority="309"/>
  </conditionalFormatting>
  <conditionalFormatting sqref="F29">
    <cfRule type="duplicateValues" dxfId="26283" priority="310"/>
  </conditionalFormatting>
  <conditionalFormatting sqref="F29">
    <cfRule type="duplicateValues" dxfId="26282" priority="311"/>
  </conditionalFormatting>
  <conditionalFormatting sqref="F29">
    <cfRule type="duplicateValues" dxfId="26281" priority="312"/>
  </conditionalFormatting>
  <conditionalFormatting sqref="F29">
    <cfRule type="duplicateValues" dxfId="26280" priority="313"/>
  </conditionalFormatting>
  <conditionalFormatting sqref="F29">
    <cfRule type="duplicateValues" dxfId="26279" priority="314"/>
  </conditionalFormatting>
  <conditionalFormatting sqref="F29">
    <cfRule type="duplicateValues" dxfId="26278" priority="315"/>
  </conditionalFormatting>
  <conditionalFormatting sqref="F29">
    <cfRule type="duplicateValues" dxfId="26277" priority="316"/>
  </conditionalFormatting>
  <conditionalFormatting sqref="H11:J11">
    <cfRule type="duplicateValues" dxfId="26276" priority="293"/>
  </conditionalFormatting>
  <conditionalFormatting sqref="H11:J11">
    <cfRule type="duplicateValues" dxfId="26275" priority="294"/>
  </conditionalFormatting>
  <conditionalFormatting sqref="H11:J11">
    <cfRule type="duplicateValues" dxfId="26274" priority="295"/>
  </conditionalFormatting>
  <conditionalFormatting sqref="H11:J11">
    <cfRule type="duplicateValues" dxfId="26273" priority="296"/>
  </conditionalFormatting>
  <conditionalFormatting sqref="H11:J11">
    <cfRule type="duplicateValues" dxfId="26272" priority="297"/>
  </conditionalFormatting>
  <conditionalFormatting sqref="H11:J11">
    <cfRule type="duplicateValues" dxfId="26271" priority="298"/>
  </conditionalFormatting>
  <conditionalFormatting sqref="H6:K6">
    <cfRule type="duplicateValues" dxfId="26270" priority="287"/>
  </conditionalFormatting>
  <conditionalFormatting sqref="H6:K6">
    <cfRule type="duplicateValues" dxfId="26269" priority="288"/>
  </conditionalFormatting>
  <conditionalFormatting sqref="H6:K6">
    <cfRule type="duplicateValues" dxfId="26268" priority="289"/>
  </conditionalFormatting>
  <conditionalFormatting sqref="H6:K6">
    <cfRule type="duplicateValues" dxfId="26267" priority="290"/>
  </conditionalFormatting>
  <conditionalFormatting sqref="H6:K6">
    <cfRule type="duplicateValues" dxfId="26266" priority="291"/>
  </conditionalFormatting>
  <conditionalFormatting sqref="H6:K6">
    <cfRule type="duplicateValues" dxfId="26265" priority="292"/>
  </conditionalFormatting>
  <conditionalFormatting sqref="H10:K10">
    <cfRule type="duplicateValues" dxfId="26264" priority="280"/>
  </conditionalFormatting>
  <conditionalFormatting sqref="H10:K10">
    <cfRule type="duplicateValues" dxfId="26263" priority="281"/>
  </conditionalFormatting>
  <conditionalFormatting sqref="H10:K10">
    <cfRule type="duplicateValues" dxfId="26262" priority="282"/>
  </conditionalFormatting>
  <conditionalFormatting sqref="H10:K10">
    <cfRule type="duplicateValues" dxfId="26261" priority="283"/>
  </conditionalFormatting>
  <conditionalFormatting sqref="H10:K10">
    <cfRule type="duplicateValues" dxfId="26260" priority="284"/>
  </conditionalFormatting>
  <conditionalFormatting sqref="H10:K10">
    <cfRule type="duplicateValues" dxfId="26259" priority="285"/>
  </conditionalFormatting>
  <conditionalFormatting sqref="H13:K13">
    <cfRule type="duplicateValues" dxfId="26258" priority="273"/>
  </conditionalFormatting>
  <conditionalFormatting sqref="H13:K13">
    <cfRule type="duplicateValues" dxfId="26257" priority="274"/>
  </conditionalFormatting>
  <conditionalFormatting sqref="H13:K13">
    <cfRule type="duplicateValues" dxfId="26256" priority="275"/>
  </conditionalFormatting>
  <conditionalFormatting sqref="H13:K13">
    <cfRule type="duplicateValues" dxfId="26255" priority="276"/>
  </conditionalFormatting>
  <conditionalFormatting sqref="H13:K13">
    <cfRule type="duplicateValues" dxfId="26254" priority="277"/>
  </conditionalFormatting>
  <conditionalFormatting sqref="H13:K13">
    <cfRule type="duplicateValues" dxfId="26253" priority="278"/>
  </conditionalFormatting>
  <conditionalFormatting sqref="H20:K20">
    <cfRule type="duplicateValues" dxfId="26252" priority="266"/>
  </conditionalFormatting>
  <conditionalFormatting sqref="H20:K20">
    <cfRule type="duplicateValues" dxfId="26251" priority="267"/>
  </conditionalFormatting>
  <conditionalFormatting sqref="H20:K20">
    <cfRule type="duplicateValues" dxfId="26250" priority="268"/>
  </conditionalFormatting>
  <conditionalFormatting sqref="H20:K20">
    <cfRule type="duplicateValues" dxfId="26249" priority="269"/>
  </conditionalFormatting>
  <conditionalFormatting sqref="H20:K20">
    <cfRule type="duplicateValues" dxfId="26248" priority="270"/>
  </conditionalFormatting>
  <conditionalFormatting sqref="H20:K20">
    <cfRule type="duplicateValues" dxfId="26247" priority="271"/>
  </conditionalFormatting>
  <conditionalFormatting sqref="H21:K21">
    <cfRule type="duplicateValues" dxfId="26246" priority="259"/>
  </conditionalFormatting>
  <conditionalFormatting sqref="H21:K21">
    <cfRule type="duplicateValues" dxfId="26245" priority="260"/>
  </conditionalFormatting>
  <conditionalFormatting sqref="H21:K21">
    <cfRule type="duplicateValues" dxfId="26244" priority="261"/>
  </conditionalFormatting>
  <conditionalFormatting sqref="H21:K21">
    <cfRule type="duplicateValues" dxfId="26243" priority="262"/>
  </conditionalFormatting>
  <conditionalFormatting sqref="H21:K21">
    <cfRule type="duplicateValues" dxfId="26242" priority="263"/>
  </conditionalFormatting>
  <conditionalFormatting sqref="H21:K21">
    <cfRule type="duplicateValues" dxfId="26241" priority="264"/>
  </conditionalFormatting>
  <conditionalFormatting sqref="H27:K27">
    <cfRule type="duplicateValues" dxfId="26240" priority="252"/>
  </conditionalFormatting>
  <conditionalFormatting sqref="H27:K27">
    <cfRule type="duplicateValues" dxfId="26239" priority="253"/>
  </conditionalFormatting>
  <conditionalFormatting sqref="H27:K27">
    <cfRule type="duplicateValues" dxfId="26238" priority="254"/>
  </conditionalFormatting>
  <conditionalFormatting sqref="H27:K27">
    <cfRule type="duplicateValues" dxfId="26237" priority="255"/>
  </conditionalFormatting>
  <conditionalFormatting sqref="H27:K27">
    <cfRule type="duplicateValues" dxfId="26236" priority="256"/>
  </conditionalFormatting>
  <conditionalFormatting sqref="H27:K27">
    <cfRule type="duplicateValues" dxfId="26235" priority="257"/>
  </conditionalFormatting>
  <conditionalFormatting sqref="H28:K28">
    <cfRule type="duplicateValues" dxfId="26234" priority="245"/>
  </conditionalFormatting>
  <conditionalFormatting sqref="H28:K28">
    <cfRule type="duplicateValues" dxfId="26233" priority="246"/>
  </conditionalFormatting>
  <conditionalFormatting sqref="H28:K28">
    <cfRule type="duplicateValues" dxfId="26232" priority="247"/>
  </conditionalFormatting>
  <conditionalFormatting sqref="H28:K28">
    <cfRule type="duplicateValues" dxfId="26231" priority="248"/>
  </conditionalFormatting>
  <conditionalFormatting sqref="H28:K28">
    <cfRule type="duplicateValues" dxfId="26230" priority="249"/>
  </conditionalFormatting>
  <conditionalFormatting sqref="H28:K28">
    <cfRule type="duplicateValues" dxfId="26229" priority="250"/>
  </conditionalFormatting>
  <conditionalFormatting sqref="H30:K30">
    <cfRule type="duplicateValues" dxfId="26228" priority="238"/>
  </conditionalFormatting>
  <conditionalFormatting sqref="H30:K30">
    <cfRule type="duplicateValues" dxfId="26227" priority="239"/>
  </conditionalFormatting>
  <conditionalFormatting sqref="H30:K30">
    <cfRule type="duplicateValues" dxfId="26226" priority="240"/>
  </conditionalFormatting>
  <conditionalFormatting sqref="H30:K30">
    <cfRule type="duplicateValues" dxfId="26225" priority="241"/>
  </conditionalFormatting>
  <conditionalFormatting sqref="H30:K30">
    <cfRule type="duplicateValues" dxfId="26224" priority="242"/>
  </conditionalFormatting>
  <conditionalFormatting sqref="H30:K30">
    <cfRule type="duplicateValues" dxfId="26223" priority="243"/>
  </conditionalFormatting>
  <conditionalFormatting sqref="D48:G48 D49">
    <cfRule type="duplicateValues" dxfId="26222" priority="199"/>
  </conditionalFormatting>
  <conditionalFormatting sqref="D48:G48 D49">
    <cfRule type="duplicateValues" dxfId="26221" priority="200"/>
  </conditionalFormatting>
  <conditionalFormatting sqref="D48:G48 D49">
    <cfRule type="duplicateValues" dxfId="26220" priority="201"/>
  </conditionalFormatting>
  <conditionalFormatting sqref="D48:D49">
    <cfRule type="duplicateValues" dxfId="26219" priority="202"/>
  </conditionalFormatting>
  <conditionalFormatting sqref="D48:D49">
    <cfRule type="duplicateValues" dxfId="26218" priority="203"/>
  </conditionalFormatting>
  <conditionalFormatting sqref="D48:G48 D49">
    <cfRule type="duplicateValues" dxfId="26217" priority="204"/>
  </conditionalFormatting>
  <conditionalFormatting sqref="E48">
    <cfRule type="duplicateValues" dxfId="26216" priority="205"/>
  </conditionalFormatting>
  <conditionalFormatting sqref="E48">
    <cfRule type="duplicateValues" dxfId="26215" priority="206"/>
  </conditionalFormatting>
  <conditionalFormatting sqref="E48">
    <cfRule type="duplicateValues" dxfId="26214" priority="207"/>
  </conditionalFormatting>
  <conditionalFormatting sqref="E48">
    <cfRule type="duplicateValues" dxfId="26213" priority="208"/>
  </conditionalFormatting>
  <conditionalFormatting sqref="E48">
    <cfRule type="duplicateValues" dxfId="26212" priority="209"/>
  </conditionalFormatting>
  <conditionalFormatting sqref="E48">
    <cfRule type="duplicateValues" dxfId="26211" priority="210"/>
  </conditionalFormatting>
  <conditionalFormatting sqref="D48:D49">
    <cfRule type="duplicateValues" dxfId="26210" priority="211"/>
  </conditionalFormatting>
  <conditionalFormatting sqref="D48:G48 D49">
    <cfRule type="duplicateValues" dxfId="26209" priority="212"/>
  </conditionalFormatting>
  <conditionalFormatting sqref="D48:G48 D49">
    <cfRule type="duplicateValues" dxfId="26208" priority="213"/>
  </conditionalFormatting>
  <conditionalFormatting sqref="E48:G48">
    <cfRule type="duplicateValues" dxfId="26207" priority="214"/>
  </conditionalFormatting>
  <conditionalFormatting sqref="E48:G48">
    <cfRule type="duplicateValues" dxfId="26206" priority="215"/>
  </conditionalFormatting>
  <conditionalFormatting sqref="E48:G48">
    <cfRule type="duplicateValues" dxfId="26205" priority="216"/>
  </conditionalFormatting>
  <conditionalFormatting sqref="E49:G49">
    <cfRule type="duplicateValues" dxfId="26204" priority="183"/>
  </conditionalFormatting>
  <conditionalFormatting sqref="E49:G49">
    <cfRule type="duplicateValues" dxfId="26203" priority="184"/>
  </conditionalFormatting>
  <conditionalFormatting sqref="E49:G49">
    <cfRule type="duplicateValues" dxfId="26202" priority="185"/>
  </conditionalFormatting>
  <conditionalFormatting sqref="E49:G49">
    <cfRule type="duplicateValues" dxfId="26201" priority="186"/>
  </conditionalFormatting>
  <conditionalFormatting sqref="E49">
    <cfRule type="duplicateValues" dxfId="26200" priority="187"/>
  </conditionalFormatting>
  <conditionalFormatting sqref="E49">
    <cfRule type="duplicateValues" dxfId="26199" priority="188"/>
  </conditionalFormatting>
  <conditionalFormatting sqref="E49">
    <cfRule type="duplicateValues" dxfId="26198" priority="189"/>
  </conditionalFormatting>
  <conditionalFormatting sqref="E49">
    <cfRule type="duplicateValues" dxfId="26197" priority="190"/>
  </conditionalFormatting>
  <conditionalFormatting sqref="E49">
    <cfRule type="duplicateValues" dxfId="26196" priority="191"/>
  </conditionalFormatting>
  <conditionalFormatting sqref="E49">
    <cfRule type="duplicateValues" dxfId="26195" priority="192"/>
  </conditionalFormatting>
  <conditionalFormatting sqref="E49:G49">
    <cfRule type="duplicateValues" dxfId="26194" priority="193"/>
  </conditionalFormatting>
  <conditionalFormatting sqref="E49:G49">
    <cfRule type="duplicateValues" dxfId="26193" priority="194"/>
  </conditionalFormatting>
  <conditionalFormatting sqref="E49:G49">
    <cfRule type="duplicateValues" dxfId="26192" priority="195"/>
  </conditionalFormatting>
  <conditionalFormatting sqref="E49:G49">
    <cfRule type="duplicateValues" dxfId="26191" priority="196"/>
  </conditionalFormatting>
  <conditionalFormatting sqref="E49:G49">
    <cfRule type="duplicateValues" dxfId="26190" priority="197"/>
  </conditionalFormatting>
  <conditionalFormatting sqref="D46">
    <cfRule type="duplicateValues" dxfId="26189" priority="162"/>
  </conditionalFormatting>
  <conditionalFormatting sqref="D46">
    <cfRule type="duplicateValues" dxfId="26188" priority="163"/>
  </conditionalFormatting>
  <conditionalFormatting sqref="D46">
    <cfRule type="duplicateValues" dxfId="26187" priority="164"/>
  </conditionalFormatting>
  <conditionalFormatting sqref="D46">
    <cfRule type="duplicateValues" dxfId="26186" priority="167"/>
  </conditionalFormatting>
  <conditionalFormatting sqref="D46">
    <cfRule type="duplicateValues" dxfId="26185" priority="175"/>
  </conditionalFormatting>
  <conditionalFormatting sqref="D46">
    <cfRule type="duplicateValues" dxfId="26184" priority="176"/>
  </conditionalFormatting>
  <conditionalFormatting sqref="D44:K44">
    <cfRule type="duplicateValues" dxfId="26183" priority="1553"/>
  </conditionalFormatting>
  <conditionalFormatting sqref="D44:K44">
    <cfRule type="duplicateValues" dxfId="26182" priority="1554"/>
  </conditionalFormatting>
  <conditionalFormatting sqref="D44:K44">
    <cfRule type="duplicateValues" dxfId="26181" priority="1555"/>
  </conditionalFormatting>
  <conditionalFormatting sqref="D44">
    <cfRule type="duplicateValues" dxfId="26180" priority="1556"/>
  </conditionalFormatting>
  <conditionalFormatting sqref="D44">
    <cfRule type="duplicateValues" dxfId="26179" priority="1557"/>
  </conditionalFormatting>
  <conditionalFormatting sqref="D44:K44">
    <cfRule type="duplicateValues" dxfId="26178" priority="1558"/>
  </conditionalFormatting>
  <conditionalFormatting sqref="E44">
    <cfRule type="duplicateValues" dxfId="26177" priority="1559"/>
  </conditionalFormatting>
  <conditionalFormatting sqref="E44">
    <cfRule type="duplicateValues" dxfId="26176" priority="1560"/>
  </conditionalFormatting>
  <conditionalFormatting sqref="E44">
    <cfRule type="duplicateValues" dxfId="26175" priority="1561"/>
  </conditionalFormatting>
  <conditionalFormatting sqref="E44">
    <cfRule type="duplicateValues" dxfId="26174" priority="1562"/>
  </conditionalFormatting>
  <conditionalFormatting sqref="E44">
    <cfRule type="duplicateValues" dxfId="26173" priority="1563"/>
  </conditionalFormatting>
  <conditionalFormatting sqref="E44">
    <cfRule type="duplicateValues" dxfId="26172" priority="1564"/>
  </conditionalFormatting>
  <conditionalFormatting sqref="D44">
    <cfRule type="duplicateValues" dxfId="26171" priority="1565"/>
  </conditionalFormatting>
  <conditionalFormatting sqref="D44:K44">
    <cfRule type="duplicateValues" dxfId="26170" priority="1566"/>
  </conditionalFormatting>
  <conditionalFormatting sqref="D44:K44">
    <cfRule type="duplicateValues" dxfId="26169" priority="1567"/>
  </conditionalFormatting>
  <conditionalFormatting sqref="E44:G44">
    <cfRule type="duplicateValues" dxfId="26168" priority="1568"/>
  </conditionalFormatting>
  <conditionalFormatting sqref="E44:G44">
    <cfRule type="duplicateValues" dxfId="26167" priority="1569"/>
  </conditionalFormatting>
  <conditionalFormatting sqref="E44:G44">
    <cfRule type="duplicateValues" dxfId="26166" priority="1570"/>
  </conditionalFormatting>
  <conditionalFormatting sqref="D45:G45">
    <cfRule type="duplicateValues" dxfId="26165" priority="107"/>
  </conditionalFormatting>
  <conditionalFormatting sqref="D45:G45">
    <cfRule type="duplicateValues" dxfId="26164" priority="108"/>
  </conditionalFormatting>
  <conditionalFormatting sqref="D45:G45">
    <cfRule type="duplicateValues" dxfId="26163" priority="109"/>
  </conditionalFormatting>
  <conditionalFormatting sqref="D45:D46">
    <cfRule type="duplicateValues" dxfId="26162" priority="110"/>
  </conditionalFormatting>
  <conditionalFormatting sqref="D45:D46">
    <cfRule type="duplicateValues" dxfId="26161" priority="111"/>
  </conditionalFormatting>
  <conditionalFormatting sqref="D45:G45">
    <cfRule type="duplicateValues" dxfId="26160" priority="112"/>
  </conditionalFormatting>
  <conditionalFormatting sqref="E45">
    <cfRule type="duplicateValues" dxfId="26159" priority="113"/>
  </conditionalFormatting>
  <conditionalFormatting sqref="E45">
    <cfRule type="duplicateValues" dxfId="26158" priority="114"/>
  </conditionalFormatting>
  <conditionalFormatting sqref="E45">
    <cfRule type="duplicateValues" dxfId="26157" priority="115"/>
  </conditionalFormatting>
  <conditionalFormatting sqref="E45">
    <cfRule type="duplicateValues" dxfId="26156" priority="116"/>
  </conditionalFormatting>
  <conditionalFormatting sqref="E45">
    <cfRule type="duplicateValues" dxfId="26155" priority="117"/>
  </conditionalFormatting>
  <conditionalFormatting sqref="E45">
    <cfRule type="duplicateValues" dxfId="26154" priority="118"/>
  </conditionalFormatting>
  <conditionalFormatting sqref="D45:D46">
    <cfRule type="duplicateValues" dxfId="26153" priority="119"/>
  </conditionalFormatting>
  <conditionalFormatting sqref="D45:G45">
    <cfRule type="duplicateValues" dxfId="26152" priority="120"/>
  </conditionalFormatting>
  <conditionalFormatting sqref="D45:G45">
    <cfRule type="duplicateValues" dxfId="26151" priority="121"/>
  </conditionalFormatting>
  <conditionalFormatting sqref="E45:G45">
    <cfRule type="duplicateValues" dxfId="26150" priority="122"/>
  </conditionalFormatting>
  <conditionalFormatting sqref="E45:G45">
    <cfRule type="duplicateValues" dxfId="26149" priority="123"/>
  </conditionalFormatting>
  <conditionalFormatting sqref="E45:G45">
    <cfRule type="duplicateValues" dxfId="26148" priority="124"/>
  </conditionalFormatting>
  <conditionalFormatting sqref="E46:G46">
    <cfRule type="duplicateValues" dxfId="26147" priority="91"/>
  </conditionalFormatting>
  <conditionalFormatting sqref="E46:G46">
    <cfRule type="duplicateValues" dxfId="26146" priority="92"/>
  </conditionalFormatting>
  <conditionalFormatting sqref="E46:G46">
    <cfRule type="duplicateValues" dxfId="26145" priority="93"/>
  </conditionalFormatting>
  <conditionalFormatting sqref="E46:G46">
    <cfRule type="duplicateValues" dxfId="26144" priority="94"/>
  </conditionalFormatting>
  <conditionalFormatting sqref="E46">
    <cfRule type="duplicateValues" dxfId="26143" priority="95"/>
  </conditionalFormatting>
  <conditionalFormatting sqref="E46">
    <cfRule type="duplicateValues" dxfId="26142" priority="96"/>
  </conditionalFormatting>
  <conditionalFormatting sqref="E46">
    <cfRule type="duplicateValues" dxfId="26141" priority="97"/>
  </conditionalFormatting>
  <conditionalFormatting sqref="E46">
    <cfRule type="duplicateValues" dxfId="26140" priority="98"/>
  </conditionalFormatting>
  <conditionalFormatting sqref="E46">
    <cfRule type="duplicateValues" dxfId="26139" priority="99"/>
  </conditionalFormatting>
  <conditionalFormatting sqref="E46">
    <cfRule type="duplicateValues" dxfId="26138" priority="100"/>
  </conditionalFormatting>
  <conditionalFormatting sqref="E46:G46">
    <cfRule type="duplicateValues" dxfId="26137" priority="101"/>
  </conditionalFormatting>
  <conditionalFormatting sqref="E46:G46">
    <cfRule type="duplicateValues" dxfId="26136" priority="102"/>
  </conditionalFormatting>
  <conditionalFormatting sqref="E46:G46">
    <cfRule type="duplicateValues" dxfId="26135" priority="103"/>
  </conditionalFormatting>
  <conditionalFormatting sqref="E46:G46">
    <cfRule type="duplicateValues" dxfId="26134" priority="104"/>
  </conditionalFormatting>
  <conditionalFormatting sqref="E46:G46">
    <cfRule type="duplicateValues" dxfId="26133" priority="105"/>
  </conditionalFormatting>
  <conditionalFormatting sqref="D32:D33 D17:D18 D9 D11 D26">
    <cfRule type="duplicateValues" dxfId="26132" priority="26946"/>
  </conditionalFormatting>
  <conditionalFormatting sqref="D32:D33 D17:D18 D9 D11 D26">
    <cfRule type="duplicateValues" dxfId="26131" priority="26951"/>
  </conditionalFormatting>
  <conditionalFormatting sqref="E32:E33 E26">
    <cfRule type="duplicateValues" dxfId="26130" priority="26964"/>
  </conditionalFormatting>
  <conditionalFormatting sqref="E32:E33 E26">
    <cfRule type="duplicateValues" dxfId="26129" priority="26966"/>
  </conditionalFormatting>
  <conditionalFormatting sqref="E32:E33 E26">
    <cfRule type="duplicateValues" dxfId="26128" priority="26968"/>
  </conditionalFormatting>
  <conditionalFormatting sqref="E32:E33 E26">
    <cfRule type="duplicateValues" dxfId="26127" priority="26970"/>
  </conditionalFormatting>
  <conditionalFormatting sqref="E32:E33 E26">
    <cfRule type="duplicateValues" dxfId="26126" priority="26972"/>
  </conditionalFormatting>
  <conditionalFormatting sqref="E32:E33 E26">
    <cfRule type="duplicateValues" dxfId="26125" priority="26974"/>
  </conditionalFormatting>
  <conditionalFormatting sqref="D32:D33 D17:D18 D9 D11 D26">
    <cfRule type="duplicateValues" dxfId="26124" priority="26976"/>
  </conditionalFormatting>
  <conditionalFormatting sqref="D32:G33 D26:G26 D9 D11 D17:D18 G11 G17:G18">
    <cfRule type="duplicateValues" dxfId="26123" priority="27199"/>
  </conditionalFormatting>
  <conditionalFormatting sqref="D32:G33 D26:G26 D9 D11 D17:D18 G11 G17:G18">
    <cfRule type="duplicateValues" dxfId="26122" priority="27206"/>
  </conditionalFormatting>
  <conditionalFormatting sqref="D32:G33 D26:G26 D9 D11 D17:D18 G11 G17:G18">
    <cfRule type="duplicateValues" dxfId="26121" priority="27213"/>
  </conditionalFormatting>
  <conditionalFormatting sqref="D32:G33 D26:G26 D9 D11 D17:D18 G11 G17:G18">
    <cfRule type="duplicateValues" dxfId="26120" priority="27220"/>
  </conditionalFormatting>
  <conditionalFormatting sqref="D32:G33 D26:G26 D9 D11 D17:D18 G11 G17:G18">
    <cfRule type="duplicateValues" dxfId="26119" priority="27227"/>
  </conditionalFormatting>
  <conditionalFormatting sqref="D32:G33 D26:G26 D9 D11 D17:D18 G11 G17:G18">
    <cfRule type="duplicateValues" dxfId="26118" priority="27234"/>
  </conditionalFormatting>
  <conditionalFormatting sqref="E32:G33 E26:G26 G11 G17:G18">
    <cfRule type="duplicateValues" dxfId="26117" priority="27241"/>
  </conditionalFormatting>
  <conditionalFormatting sqref="E32:G33 E26:G26 G11 G17:G18">
    <cfRule type="duplicateValues" dxfId="26116" priority="27245"/>
  </conditionalFormatting>
  <conditionalFormatting sqref="E32:G33 E26:G26 G11 G17:G18">
    <cfRule type="duplicateValues" dxfId="26115" priority="27249"/>
  </conditionalFormatting>
  <conditionalFormatting sqref="H31:K33 H29:K29 K11 H7:K9 H12:K12 H14:K19 H22:K26">
    <cfRule type="duplicateValues" dxfId="26114" priority="27253"/>
  </conditionalFormatting>
  <conditionalFormatting sqref="H31:K33 H29:K29 K11 H7:K9 H12:K12 H14:K19 H22:K26">
    <cfRule type="duplicateValues" dxfId="26113" priority="27260"/>
  </conditionalFormatting>
  <conditionalFormatting sqref="H31:K33 H29:K29 K11 H7:K9 H12:K12 H14:K19 H22:K26">
    <cfRule type="duplicateValues" dxfId="26112" priority="27267"/>
  </conditionalFormatting>
  <conditionalFormatting sqref="H31:K33 H29:K29 K11 H7:K9 H12:K12 H14:K19 H22:K26">
    <cfRule type="duplicateValues" dxfId="26111" priority="27274"/>
  </conditionalFormatting>
  <conditionalFormatting sqref="H31:K33 H29:K29 K11 H7:K9 H12:K12 H14:K19 H22:K26">
    <cfRule type="duplicateValues" dxfId="26110" priority="27281"/>
  </conditionalFormatting>
  <conditionalFormatting sqref="H31:K33 H29:K29 K11 H7:K9 H12:K12 H14:K19 H22:K26">
    <cfRule type="duplicateValues" dxfId="26109" priority="27288"/>
  </conditionalFormatting>
  <conditionalFormatting sqref="D42:K43 H40:K41">
    <cfRule type="duplicateValues" dxfId="26108" priority="27313"/>
  </conditionalFormatting>
  <conditionalFormatting sqref="D42:K43 H40:K41">
    <cfRule type="duplicateValues" dxfId="26107" priority="27315"/>
  </conditionalFormatting>
  <conditionalFormatting sqref="D42:K43 H40:K41">
    <cfRule type="duplicateValues" dxfId="26106" priority="27317"/>
  </conditionalFormatting>
  <conditionalFormatting sqref="D42:D43">
    <cfRule type="duplicateValues" dxfId="26105" priority="27319"/>
  </conditionalFormatting>
  <conditionalFormatting sqref="D42:D43">
    <cfRule type="duplicateValues" dxfId="26104" priority="27320"/>
  </conditionalFormatting>
  <conditionalFormatting sqref="D42:K43 H40:K41">
    <cfRule type="duplicateValues" dxfId="26103" priority="27321"/>
  </conditionalFormatting>
  <conditionalFormatting sqref="E42:E43">
    <cfRule type="duplicateValues" dxfId="26102" priority="27323"/>
  </conditionalFormatting>
  <conditionalFormatting sqref="E42:E43">
    <cfRule type="duplicateValues" dxfId="26101" priority="27324"/>
  </conditionalFormatting>
  <conditionalFormatting sqref="E42:E43">
    <cfRule type="duplicateValues" dxfId="26100" priority="27325"/>
  </conditionalFormatting>
  <conditionalFormatting sqref="E42:E43">
    <cfRule type="duplicateValues" dxfId="26099" priority="27326"/>
  </conditionalFormatting>
  <conditionalFormatting sqref="E42:E43">
    <cfRule type="duplicateValues" dxfId="26098" priority="27327"/>
  </conditionalFormatting>
  <conditionalFormatting sqref="E42:E43">
    <cfRule type="duplicateValues" dxfId="26097" priority="27328"/>
  </conditionalFormatting>
  <conditionalFormatting sqref="D42:D43">
    <cfRule type="duplicateValues" dxfId="26096" priority="27329"/>
  </conditionalFormatting>
  <conditionalFormatting sqref="D42:K43 H40:K41">
    <cfRule type="duplicateValues" dxfId="26095" priority="27330"/>
  </conditionalFormatting>
  <conditionalFormatting sqref="D42:K43 H40:K41">
    <cfRule type="duplicateValues" dxfId="26094" priority="27332"/>
  </conditionalFormatting>
  <conditionalFormatting sqref="E42:G43">
    <cfRule type="duplicateValues" dxfId="26093" priority="27334"/>
  </conditionalFormatting>
  <conditionalFormatting sqref="E42:G43">
    <cfRule type="duplicateValues" dxfId="26092" priority="27335"/>
  </conditionalFormatting>
  <conditionalFormatting sqref="E42:G43">
    <cfRule type="duplicateValues" dxfId="26091" priority="27336"/>
  </conditionalFormatting>
  <conditionalFormatting sqref="F22">
    <cfRule type="duplicateValues" dxfId="26090" priority="22"/>
  </conditionalFormatting>
  <conditionalFormatting sqref="F22">
    <cfRule type="duplicateValues" dxfId="26089" priority="23"/>
  </conditionalFormatting>
  <conditionalFormatting sqref="F22">
    <cfRule type="duplicateValues" dxfId="26088" priority="24"/>
  </conditionalFormatting>
  <conditionalFormatting sqref="F22">
    <cfRule type="duplicateValues" dxfId="26087" priority="25"/>
  </conditionalFormatting>
  <conditionalFormatting sqref="F22">
    <cfRule type="duplicateValues" dxfId="26086" priority="26"/>
  </conditionalFormatting>
  <conditionalFormatting sqref="F22">
    <cfRule type="duplicateValues" dxfId="26085" priority="27"/>
  </conditionalFormatting>
  <conditionalFormatting sqref="F22">
    <cfRule type="duplicateValues" dxfId="26084" priority="28"/>
  </conditionalFormatting>
  <conditionalFormatting sqref="F22">
    <cfRule type="duplicateValues" dxfId="26083" priority="29"/>
  </conditionalFormatting>
  <conditionalFormatting sqref="F22">
    <cfRule type="duplicateValues" dxfId="26082" priority="30"/>
  </conditionalFormatting>
  <conditionalFormatting sqref="G21">
    <cfRule type="duplicateValues" dxfId="26081" priority="12"/>
  </conditionalFormatting>
  <conditionalFormatting sqref="G21">
    <cfRule type="duplicateValues" dxfId="26080" priority="13"/>
  </conditionalFormatting>
  <conditionalFormatting sqref="G21">
    <cfRule type="duplicateValues" dxfId="26079" priority="14"/>
  </conditionalFormatting>
  <conditionalFormatting sqref="G21">
    <cfRule type="duplicateValues" dxfId="26078" priority="15"/>
  </conditionalFormatting>
  <conditionalFormatting sqref="G21">
    <cfRule type="duplicateValues" dxfId="26077" priority="16"/>
  </conditionalFormatting>
  <conditionalFormatting sqref="G21">
    <cfRule type="duplicateValues" dxfId="26076" priority="17"/>
  </conditionalFormatting>
  <conditionalFormatting sqref="G21">
    <cfRule type="duplicateValues" dxfId="26075" priority="18"/>
  </conditionalFormatting>
  <conditionalFormatting sqref="G21">
    <cfRule type="duplicateValues" dxfId="26074" priority="19"/>
  </conditionalFormatting>
  <conditionalFormatting sqref="G21">
    <cfRule type="duplicateValues" dxfId="26073" priority="20"/>
  </conditionalFormatting>
  <conditionalFormatting sqref="D36:G36 D35:E35 G35">
    <cfRule type="duplicateValues" dxfId="26072" priority="28110"/>
  </conditionalFormatting>
  <conditionalFormatting sqref="D36:G36 D35:E35 G35">
    <cfRule type="duplicateValues" dxfId="26071" priority="28113"/>
  </conditionalFormatting>
  <conditionalFormatting sqref="D36:G36 D35:E35 G35">
    <cfRule type="duplicateValues" dxfId="26070" priority="28116"/>
  </conditionalFormatting>
  <conditionalFormatting sqref="D35:D36">
    <cfRule type="duplicateValues" dxfId="26069" priority="28119"/>
  </conditionalFormatting>
  <conditionalFormatting sqref="D35:D36">
    <cfRule type="duplicateValues" dxfId="26068" priority="28120"/>
  </conditionalFormatting>
  <conditionalFormatting sqref="D36:G36 D35:E35 G35">
    <cfRule type="duplicateValues" dxfId="26067" priority="28121"/>
  </conditionalFormatting>
  <conditionalFormatting sqref="E35:E36">
    <cfRule type="duplicateValues" dxfId="26066" priority="28124"/>
  </conditionalFormatting>
  <conditionalFormatting sqref="E35:E36">
    <cfRule type="duplicateValues" dxfId="26065" priority="28125"/>
  </conditionalFormatting>
  <conditionalFormatting sqref="E35:E36">
    <cfRule type="duplicateValues" dxfId="26064" priority="28126"/>
  </conditionalFormatting>
  <conditionalFormatting sqref="E35:E36">
    <cfRule type="duplicateValues" dxfId="26063" priority="28127"/>
  </conditionalFormatting>
  <conditionalFormatting sqref="E35:E36">
    <cfRule type="duplicateValues" dxfId="26062" priority="28128"/>
  </conditionalFormatting>
  <conditionalFormatting sqref="E35:E36">
    <cfRule type="duplicateValues" dxfId="26061" priority="28129"/>
  </conditionalFormatting>
  <conditionalFormatting sqref="D35:D36">
    <cfRule type="duplicateValues" dxfId="26060" priority="28130"/>
  </conditionalFormatting>
  <conditionalFormatting sqref="D36:G36 D35:E35 G35">
    <cfRule type="duplicateValues" dxfId="26059" priority="28131"/>
  </conditionalFormatting>
  <conditionalFormatting sqref="D36:G36 D35:E35 G35">
    <cfRule type="duplicateValues" dxfId="26058" priority="28134"/>
  </conditionalFormatting>
  <conditionalFormatting sqref="E36:G36 E35 G35">
    <cfRule type="duplicateValues" dxfId="26057" priority="28137"/>
  </conditionalFormatting>
  <conditionalFormatting sqref="E36:G36 E35 G35">
    <cfRule type="duplicateValues" dxfId="26056" priority="28140"/>
  </conditionalFormatting>
  <conditionalFormatting sqref="E36:G36 E35 G35">
    <cfRule type="duplicateValues" dxfId="26055" priority="28143"/>
  </conditionalFormatting>
  <conditionalFormatting sqref="D37:G39">
    <cfRule type="duplicateValues" dxfId="26054" priority="28187"/>
  </conditionalFormatting>
  <conditionalFormatting sqref="D37:G39">
    <cfRule type="duplicateValues" dxfId="26053" priority="28189"/>
  </conditionalFormatting>
  <conditionalFormatting sqref="D37:G39">
    <cfRule type="duplicateValues" dxfId="26052" priority="28191"/>
  </conditionalFormatting>
  <conditionalFormatting sqref="D37:D39">
    <cfRule type="duplicateValues" dxfId="26051" priority="28193"/>
  </conditionalFormatting>
  <conditionalFormatting sqref="D37:D39">
    <cfRule type="duplicateValues" dxfId="26050" priority="28195"/>
  </conditionalFormatting>
  <conditionalFormatting sqref="D37:G39">
    <cfRule type="duplicateValues" dxfId="26049" priority="28197"/>
  </conditionalFormatting>
  <conditionalFormatting sqref="E37:E39">
    <cfRule type="duplicateValues" dxfId="26048" priority="28199"/>
  </conditionalFormatting>
  <conditionalFormatting sqref="E37:E39">
    <cfRule type="duplicateValues" dxfId="26047" priority="28201"/>
  </conditionalFormatting>
  <conditionalFormatting sqref="E37:E39">
    <cfRule type="duplicateValues" dxfId="26046" priority="28203"/>
  </conditionalFormatting>
  <conditionalFormatting sqref="E37:E39">
    <cfRule type="duplicateValues" dxfId="26045" priority="28205"/>
  </conditionalFormatting>
  <conditionalFormatting sqref="E37:E39">
    <cfRule type="duplicateValues" dxfId="26044" priority="28207"/>
  </conditionalFormatting>
  <conditionalFormatting sqref="E37:E39">
    <cfRule type="duplicateValues" dxfId="26043" priority="28209"/>
  </conditionalFormatting>
  <conditionalFormatting sqref="D37:D39">
    <cfRule type="duplicateValues" dxfId="26042" priority="28211"/>
  </conditionalFormatting>
  <conditionalFormatting sqref="D37:G39">
    <cfRule type="duplicateValues" dxfId="26041" priority="28213"/>
  </conditionalFormatting>
  <conditionalFormatting sqref="D37:G39">
    <cfRule type="duplicateValues" dxfId="26040" priority="28215"/>
  </conditionalFormatting>
  <conditionalFormatting sqref="E37:G39">
    <cfRule type="duplicateValues" dxfId="26039" priority="28217"/>
  </conditionalFormatting>
  <conditionalFormatting sqref="E37:G39">
    <cfRule type="duplicateValues" dxfId="26038" priority="28219"/>
  </conditionalFormatting>
  <conditionalFormatting sqref="E37:G39">
    <cfRule type="duplicateValues" dxfId="26037" priority="28221"/>
  </conditionalFormatting>
  <conditionalFormatting sqref="H35:K39">
    <cfRule type="duplicateValues" dxfId="26036" priority="28253"/>
  </conditionalFormatting>
  <conditionalFormatting sqref="H35:K39">
    <cfRule type="duplicateValues" dxfId="26035" priority="28255"/>
  </conditionalFormatting>
  <conditionalFormatting sqref="H35:K39">
    <cfRule type="duplicateValues" dxfId="26034" priority="28257"/>
  </conditionalFormatting>
  <conditionalFormatting sqref="H35:K39">
    <cfRule type="duplicateValues" dxfId="26033" priority="28259"/>
  </conditionalFormatting>
  <conditionalFormatting sqref="H35:K39">
    <cfRule type="duplicateValues" dxfId="26032" priority="28261"/>
  </conditionalFormatting>
  <conditionalFormatting sqref="H35:K39">
    <cfRule type="duplicateValues" dxfId="26031" priority="28263"/>
  </conditionalFormatting>
  <conditionalFormatting sqref="D47:K47 H45:K46">
    <cfRule type="duplicateValues" dxfId="26030" priority="28287"/>
  </conditionalFormatting>
  <conditionalFormatting sqref="D47:K47 H45:K46">
    <cfRule type="duplicateValues" dxfId="26029" priority="28289"/>
  </conditionalFormatting>
  <conditionalFormatting sqref="D47:K47 H45:K46">
    <cfRule type="duplicateValues" dxfId="26028" priority="28291"/>
  </conditionalFormatting>
  <conditionalFormatting sqref="D47">
    <cfRule type="duplicateValues" dxfId="26027" priority="28293"/>
  </conditionalFormatting>
  <conditionalFormatting sqref="D47">
    <cfRule type="duplicateValues" dxfId="26026" priority="28294"/>
  </conditionalFormatting>
  <conditionalFormatting sqref="D47:K47 H45:K46">
    <cfRule type="duplicateValues" dxfId="26025" priority="28295"/>
  </conditionalFormatting>
  <conditionalFormatting sqref="E47">
    <cfRule type="duplicateValues" dxfId="26024" priority="28297"/>
  </conditionalFormatting>
  <conditionalFormatting sqref="E47">
    <cfRule type="duplicateValues" dxfId="26023" priority="28298"/>
  </conditionalFormatting>
  <conditionalFormatting sqref="E47">
    <cfRule type="duplicateValues" dxfId="26022" priority="28299"/>
  </conditionalFormatting>
  <conditionalFormatting sqref="E47">
    <cfRule type="duplicateValues" dxfId="26021" priority="28300"/>
  </conditionalFormatting>
  <conditionalFormatting sqref="E47">
    <cfRule type="duplicateValues" dxfId="26020" priority="28301"/>
  </conditionalFormatting>
  <conditionalFormatting sqref="E47">
    <cfRule type="duplicateValues" dxfId="26019" priority="28302"/>
  </conditionalFormatting>
  <conditionalFormatting sqref="D47">
    <cfRule type="duplicateValues" dxfId="26018" priority="28303"/>
  </conditionalFormatting>
  <conditionalFormatting sqref="D47:K47 H45:K46">
    <cfRule type="duplicateValues" dxfId="26017" priority="28304"/>
  </conditionalFormatting>
  <conditionalFormatting sqref="D47:K47 H45:K46">
    <cfRule type="duplicateValues" dxfId="26016" priority="28306"/>
  </conditionalFormatting>
  <conditionalFormatting sqref="E47:G47">
    <cfRule type="duplicateValues" dxfId="26015" priority="28308"/>
  </conditionalFormatting>
  <conditionalFormatting sqref="E47:G47">
    <cfRule type="duplicateValues" dxfId="26014" priority="28309"/>
  </conditionalFormatting>
  <conditionalFormatting sqref="E47:G47">
    <cfRule type="duplicateValues" dxfId="26013" priority="28310"/>
  </conditionalFormatting>
  <conditionalFormatting sqref="H48:K49">
    <cfRule type="duplicateValues" dxfId="26012" priority="28318"/>
  </conditionalFormatting>
  <conditionalFormatting sqref="H48:K49">
    <cfRule type="duplicateValues" dxfId="26011" priority="28319"/>
  </conditionalFormatting>
  <conditionalFormatting sqref="H48:K49">
    <cfRule type="duplicateValues" dxfId="26010" priority="28320"/>
  </conditionalFormatting>
  <conditionalFormatting sqref="H48:K49">
    <cfRule type="duplicateValues" dxfId="26009" priority="28321"/>
  </conditionalFormatting>
  <conditionalFormatting sqref="H48:K49">
    <cfRule type="duplicateValues" dxfId="26008" priority="28322"/>
  </conditionalFormatting>
  <conditionalFormatting sqref="H48:K49">
    <cfRule type="duplicateValues" dxfId="26007" priority="28323"/>
  </conditionalFormatting>
  <conditionalFormatting sqref="D6:K50">
    <cfRule type="duplicateValues" dxfId="26006" priority="28478"/>
    <cfRule type="duplicateValues" dxfId="26005" priority="28479"/>
    <cfRule type="duplicateValues" dxfId="26004" priority="28480"/>
  </conditionalFormatting>
  <conditionalFormatting sqref="F38">
    <cfRule type="duplicateValues" dxfId="26003" priority="2"/>
  </conditionalFormatting>
  <conditionalFormatting sqref="F38">
    <cfRule type="duplicateValues" dxfId="26002" priority="3"/>
  </conditionalFormatting>
  <conditionalFormatting sqref="F38">
    <cfRule type="duplicateValues" dxfId="26001" priority="4"/>
  </conditionalFormatting>
  <conditionalFormatting sqref="F38">
    <cfRule type="duplicateValues" dxfId="26000" priority="5"/>
  </conditionalFormatting>
  <conditionalFormatting sqref="F38">
    <cfRule type="duplicateValues" dxfId="25999" priority="6"/>
  </conditionalFormatting>
  <conditionalFormatting sqref="F38">
    <cfRule type="duplicateValues" dxfId="25998" priority="7"/>
  </conditionalFormatting>
  <conditionalFormatting sqref="F38">
    <cfRule type="duplicateValues" dxfId="25997" priority="8"/>
  </conditionalFormatting>
  <conditionalFormatting sqref="F38">
    <cfRule type="duplicateValues" dxfId="25996" priority="9"/>
  </conditionalFormatting>
  <conditionalFormatting sqref="F38">
    <cfRule type="duplicateValues" dxfId="25995" priority="10"/>
  </conditionalFormatting>
  <dataValidations count="1">
    <dataValidation type="list" allowBlank="1" showInputMessage="1" showErrorMessage="1" sqref="B35 B40:B49 B37:B38 B6:B33">
      <formula1>$AP$77:$AP$94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3"/>
  <sheetViews>
    <sheetView zoomScale="160" zoomScaleNormal="160" workbookViewId="0">
      <selection activeCell="E18" sqref="E18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42874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Q32+Q49</f>
        <v>108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24</v>
      </c>
      <c r="C6" s="229" t="s">
        <v>1640</v>
      </c>
      <c r="D6" s="25" t="s">
        <v>1568</v>
      </c>
      <c r="E6" s="25" t="s">
        <v>1570</v>
      </c>
      <c r="F6" s="25" t="s">
        <v>1571</v>
      </c>
      <c r="G6" s="25" t="s">
        <v>1572</v>
      </c>
      <c r="H6" s="26" t="s">
        <v>1569</v>
      </c>
      <c r="I6" s="26"/>
      <c r="J6" s="26"/>
      <c r="K6" s="26"/>
      <c r="L6" s="221"/>
      <c r="M6" s="221"/>
      <c r="N6" s="222">
        <f>Q6</f>
        <v>10</v>
      </c>
      <c r="O6" s="223">
        <f>COUNTIF(S6:V9,1)</f>
        <v>9</v>
      </c>
      <c r="P6" s="223">
        <f>COUNTIF(X6:AA9,1)</f>
        <v>1</v>
      </c>
      <c r="Q6" s="223">
        <f>O6+P6</f>
        <v>10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2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1573</v>
      </c>
      <c r="E7" s="35" t="s">
        <v>1574</v>
      </c>
      <c r="F7" s="35" t="s">
        <v>1575</v>
      </c>
      <c r="G7" s="35" t="s">
        <v>1576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35" t="s">
        <v>1577</v>
      </c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30" ht="11.25" customHeight="1" x14ac:dyDescent="0.3">
      <c r="A10" s="233">
        <v>2</v>
      </c>
      <c r="B10" s="236" t="s">
        <v>41</v>
      </c>
      <c r="C10" s="239" t="s">
        <v>707</v>
      </c>
      <c r="D10" s="25" t="s">
        <v>1583</v>
      </c>
      <c r="E10" s="25" t="s">
        <v>1584</v>
      </c>
      <c r="F10" s="35" t="s">
        <v>612</v>
      </c>
      <c r="G10" s="35" t="s">
        <v>611</v>
      </c>
      <c r="H10" s="26"/>
      <c r="I10" s="26"/>
      <c r="J10" s="26"/>
      <c r="K10" s="26"/>
      <c r="L10" s="241"/>
      <c r="M10" s="241"/>
      <c r="N10" s="244">
        <f>Q10</f>
        <v>9</v>
      </c>
      <c r="O10" s="230">
        <f>COUNTIF(S10:V13,1)</f>
        <v>9</v>
      </c>
      <c r="P10" s="230">
        <f>COUNTIF(X10:AA13,1)</f>
        <v>0</v>
      </c>
      <c r="Q10" s="230">
        <f>O10+P10</f>
        <v>9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</row>
    <row r="11" spans="1:30" ht="11.25" customHeight="1" x14ac:dyDescent="0.3">
      <c r="A11" s="234"/>
      <c r="B11" s="237"/>
      <c r="C11" s="229"/>
      <c r="D11" s="25" t="s">
        <v>1585</v>
      </c>
      <c r="E11" s="25" t="s">
        <v>1586</v>
      </c>
      <c r="F11" s="35" t="s">
        <v>1587</v>
      </c>
      <c r="G11" s="35" t="s">
        <v>1588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  <c r="AD11" s="12"/>
    </row>
    <row r="12" spans="1:30" ht="11.25" customHeight="1" x14ac:dyDescent="0.3">
      <c r="A12" s="234"/>
      <c r="B12" s="237"/>
      <c r="C12" s="229"/>
      <c r="D12" s="35" t="s">
        <v>610</v>
      </c>
      <c r="E12" s="25"/>
      <c r="F12" s="35"/>
      <c r="G12" s="3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  <c r="AD12" s="12"/>
    </row>
    <row r="13" spans="1:30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3">
        <v>3</v>
      </c>
      <c r="B14" s="236" t="s">
        <v>25</v>
      </c>
      <c r="C14" s="239" t="s">
        <v>1623</v>
      </c>
      <c r="D14" s="25" t="s">
        <v>1624</v>
      </c>
      <c r="E14" s="25" t="s">
        <v>1625</v>
      </c>
      <c r="F14" s="35" t="s">
        <v>1626</v>
      </c>
      <c r="G14" s="25" t="s">
        <v>1627</v>
      </c>
      <c r="H14" s="26" t="s">
        <v>1377</v>
      </c>
      <c r="I14" s="26" t="s">
        <v>1628</v>
      </c>
      <c r="J14" s="26" t="s">
        <v>1629</v>
      </c>
      <c r="K14" s="26" t="s">
        <v>1329</v>
      </c>
      <c r="L14" s="241"/>
      <c r="M14" s="241"/>
      <c r="N14" s="244">
        <f>Q14</f>
        <v>12</v>
      </c>
      <c r="O14" s="230">
        <f>COUNTIF(S14:V16,1)</f>
        <v>8</v>
      </c>
      <c r="P14" s="230">
        <f>COUNTIF(X14:AA16,1)</f>
        <v>4</v>
      </c>
      <c r="Q14" s="230">
        <f>O14+P14</f>
        <v>12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</row>
    <row r="15" spans="1:30" ht="11.25" customHeight="1" x14ac:dyDescent="0.3">
      <c r="A15" s="234"/>
      <c r="B15" s="237"/>
      <c r="C15" s="229"/>
      <c r="D15" s="25" t="s">
        <v>1630</v>
      </c>
      <c r="E15" s="25" t="s">
        <v>1631</v>
      </c>
      <c r="F15" s="25" t="s">
        <v>1632</v>
      </c>
      <c r="G15" s="25" t="s">
        <v>1633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3">
        <v>4</v>
      </c>
      <c r="B17" s="236" t="s">
        <v>26</v>
      </c>
      <c r="C17" s="239" t="s">
        <v>1637</v>
      </c>
      <c r="D17" s="25" t="s">
        <v>1634</v>
      </c>
      <c r="E17" s="25" t="s">
        <v>1438</v>
      </c>
      <c r="F17" s="25" t="s">
        <v>1439</v>
      </c>
      <c r="G17" s="25" t="s">
        <v>1440</v>
      </c>
      <c r="H17" s="26"/>
      <c r="I17" s="26"/>
      <c r="J17" s="26"/>
      <c r="K17" s="26"/>
      <c r="L17" s="241"/>
      <c r="M17" s="241"/>
      <c r="N17" s="244">
        <f>Q17</f>
        <v>11</v>
      </c>
      <c r="O17" s="230">
        <f>COUNTIF(S17:V20,1)</f>
        <v>11</v>
      </c>
      <c r="P17" s="230">
        <f>COUNTIF(X17:AA20,1)</f>
        <v>0</v>
      </c>
      <c r="Q17" s="230">
        <f>O17+P17</f>
        <v>11</v>
      </c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4"/>
      <c r="B18" s="237"/>
      <c r="C18" s="229"/>
      <c r="D18" s="35" t="s">
        <v>1635</v>
      </c>
      <c r="E18" s="25" t="s">
        <v>1636</v>
      </c>
      <c r="F18" s="25" t="s">
        <v>1578</v>
      </c>
      <c r="G18" s="25" t="s">
        <v>1579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25" t="s">
        <v>1580</v>
      </c>
      <c r="E19" s="25" t="s">
        <v>1581</v>
      </c>
      <c r="F19" s="25" t="s">
        <v>1582</v>
      </c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3">
        <v>5</v>
      </c>
      <c r="B21" s="236" t="s">
        <v>36</v>
      </c>
      <c r="C21" s="239" t="s">
        <v>1598</v>
      </c>
      <c r="D21" s="25" t="s">
        <v>1372</v>
      </c>
      <c r="E21" s="25" t="s">
        <v>1600</v>
      </c>
      <c r="F21" s="35" t="s">
        <v>1601</v>
      </c>
      <c r="G21" s="35" t="s">
        <v>1602</v>
      </c>
      <c r="H21" s="26" t="s">
        <v>1599</v>
      </c>
      <c r="I21" s="26"/>
      <c r="J21" s="26"/>
      <c r="K21" s="26"/>
      <c r="L21" s="241"/>
      <c r="M21" s="241"/>
      <c r="N21" s="244">
        <f>Q21</f>
        <v>13</v>
      </c>
      <c r="O21" s="230">
        <f>COUNTIF(S21:V24,1)</f>
        <v>12</v>
      </c>
      <c r="P21" s="230">
        <f>COUNTIF(X21:AA24,1)</f>
        <v>1</v>
      </c>
      <c r="Q21" s="230">
        <f>O21+P21</f>
        <v>13</v>
      </c>
      <c r="R21" s="1"/>
      <c r="S21" s="10">
        <f t="shared" ref="S21:V31" si="2">IF(D21=$V$1,0,1)</f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1"/>
        <v>1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35" t="s">
        <v>1603</v>
      </c>
      <c r="E22" s="35" t="s">
        <v>1604</v>
      </c>
      <c r="F22" s="25" t="s">
        <v>1374</v>
      </c>
      <c r="G22" s="25" t="s">
        <v>1605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30" ht="11.25" customHeight="1" x14ac:dyDescent="0.3">
      <c r="A23" s="234"/>
      <c r="B23" s="237"/>
      <c r="C23" s="229"/>
      <c r="D23" s="25" t="s">
        <v>1606</v>
      </c>
      <c r="E23" s="25" t="s">
        <v>1607</v>
      </c>
      <c r="F23" s="35" t="s">
        <v>1608</v>
      </c>
      <c r="G23" s="25" t="s">
        <v>1610</v>
      </c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ref="X23:AA31" si="3">IF(H23=$V$1,0,1)</f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  <c r="AB23" s="11"/>
      <c r="AD23" s="12"/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3">
        <v>6</v>
      </c>
      <c r="B25" s="236" t="s">
        <v>28</v>
      </c>
      <c r="C25" s="239" t="s">
        <v>341</v>
      </c>
      <c r="D25" s="25" t="s">
        <v>1609</v>
      </c>
      <c r="E25" s="25" t="s">
        <v>1611</v>
      </c>
      <c r="F25" s="25" t="s">
        <v>1612</v>
      </c>
      <c r="G25" s="25" t="s">
        <v>1613</v>
      </c>
      <c r="H25" s="26" t="s">
        <v>1441</v>
      </c>
      <c r="I25" s="26" t="s">
        <v>1620</v>
      </c>
      <c r="J25" s="26"/>
      <c r="K25" s="26"/>
      <c r="L25" s="241"/>
      <c r="M25" s="241"/>
      <c r="N25" s="244">
        <f>Q25</f>
        <v>15</v>
      </c>
      <c r="O25" s="230">
        <f>COUNTIF(S25:V28,1)</f>
        <v>13</v>
      </c>
      <c r="P25" s="230">
        <f>COUNTIF(X25:AA28,1)</f>
        <v>2</v>
      </c>
      <c r="Q25" s="230">
        <f>O25+P25</f>
        <v>15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1</v>
      </c>
      <c r="Y25" s="10">
        <f t="shared" si="3"/>
        <v>1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34"/>
      <c r="B26" s="237"/>
      <c r="C26" s="229"/>
      <c r="D26" s="25" t="s">
        <v>1614</v>
      </c>
      <c r="E26" s="25" t="s">
        <v>1615</v>
      </c>
      <c r="F26" s="25" t="s">
        <v>1616</v>
      </c>
      <c r="G26" s="25" t="s">
        <v>1617</v>
      </c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34"/>
      <c r="B27" s="237"/>
      <c r="C27" s="229"/>
      <c r="D27" s="25" t="s">
        <v>1618</v>
      </c>
      <c r="E27" s="25" t="s">
        <v>1639</v>
      </c>
      <c r="F27" s="25" t="s">
        <v>1619</v>
      </c>
      <c r="G27" s="35" t="s">
        <v>1621</v>
      </c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  <c r="AB27" s="11"/>
      <c r="AD27" s="12"/>
    </row>
    <row r="28" spans="1:30" ht="11.25" customHeight="1" x14ac:dyDescent="0.3">
      <c r="A28" s="235"/>
      <c r="B28" s="238"/>
      <c r="C28" s="240"/>
      <c r="D28" s="35" t="s">
        <v>1622</v>
      </c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1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3">
        <v>7</v>
      </c>
      <c r="B29" s="236" t="s">
        <v>30</v>
      </c>
      <c r="C29" s="239" t="s">
        <v>1589</v>
      </c>
      <c r="D29" s="25" t="s">
        <v>1590</v>
      </c>
      <c r="E29" s="25" t="s">
        <v>1594</v>
      </c>
      <c r="F29" s="25" t="s">
        <v>1595</v>
      </c>
      <c r="G29" s="35" t="s">
        <v>1597</v>
      </c>
      <c r="H29" s="26" t="s">
        <v>1591</v>
      </c>
      <c r="I29" s="26" t="s">
        <v>1592</v>
      </c>
      <c r="J29" s="26" t="s">
        <v>1593</v>
      </c>
      <c r="K29" s="26" t="s">
        <v>1596</v>
      </c>
      <c r="L29" s="241"/>
      <c r="M29" s="241"/>
      <c r="N29" s="244">
        <f>Q29</f>
        <v>8</v>
      </c>
      <c r="O29" s="230">
        <f>COUNTIF(S29:V31,1)</f>
        <v>4</v>
      </c>
      <c r="P29" s="230">
        <f>COUNTIF(X29:AA31,1)</f>
        <v>4</v>
      </c>
      <c r="Q29" s="230">
        <f>O29+P29</f>
        <v>8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1</v>
      </c>
      <c r="Y29" s="10">
        <f t="shared" si="3"/>
        <v>1</v>
      </c>
      <c r="Z29" s="10">
        <f t="shared" si="3"/>
        <v>1</v>
      </c>
      <c r="AA29" s="10">
        <f t="shared" si="3"/>
        <v>1</v>
      </c>
    </row>
    <row r="30" spans="1:30" ht="11.25" customHeight="1" x14ac:dyDescent="0.3">
      <c r="A30" s="234"/>
      <c r="B30" s="237"/>
      <c r="C30" s="229"/>
      <c r="D30" s="25"/>
      <c r="E30" s="25"/>
      <c r="F30" s="25"/>
      <c r="G30" s="25"/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5"/>
      <c r="B31" s="238"/>
      <c r="C31" s="240"/>
      <c r="D31" s="25"/>
      <c r="E31" s="25"/>
      <c r="F31" s="25"/>
      <c r="G31" s="25"/>
      <c r="H31" s="26"/>
      <c r="I31" s="26"/>
      <c r="J31" s="26"/>
      <c r="K31" s="26"/>
      <c r="L31" s="243"/>
      <c r="M31" s="243"/>
      <c r="N31" s="246"/>
      <c r="O31" s="232"/>
      <c r="P31" s="232"/>
      <c r="Q31" s="232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30" ht="10.5" customHeight="1" x14ac:dyDescent="0.3">
      <c r="A32" s="247"/>
      <c r="B32" s="225"/>
      <c r="C32" s="226"/>
      <c r="D32" s="224" t="s">
        <v>17</v>
      </c>
      <c r="E32" s="225"/>
      <c r="F32" s="225"/>
      <c r="G32" s="225"/>
      <c r="H32" s="225"/>
      <c r="I32" s="225"/>
      <c r="J32" s="225"/>
      <c r="K32" s="226"/>
      <c r="L32" s="13"/>
      <c r="M32" s="14"/>
      <c r="N32" s="14"/>
      <c r="O32" s="62">
        <f>SUM($O$6:$O$31)</f>
        <v>66</v>
      </c>
      <c r="P32" s="63">
        <f>SUM($P$6:$P$31)</f>
        <v>12</v>
      </c>
      <c r="Q32" s="15">
        <f>SUM(Q6:Q31)</f>
        <v>78</v>
      </c>
      <c r="R32" s="1"/>
      <c r="S32" s="10"/>
      <c r="T32" s="10"/>
      <c r="U32" s="10"/>
      <c r="V32" s="10"/>
      <c r="W32" s="1"/>
      <c r="X32" s="10"/>
      <c r="Y32" s="10"/>
      <c r="Z32" s="10"/>
      <c r="AA32" s="10"/>
    </row>
    <row r="33" spans="1:27" ht="11.25" hidden="1" customHeight="1" x14ac:dyDescent="0.3">
      <c r="A33" s="248">
        <v>1</v>
      </c>
      <c r="B33" s="249" t="s">
        <v>38</v>
      </c>
      <c r="C33" s="229" t="s">
        <v>1187</v>
      </c>
      <c r="D33" s="25"/>
      <c r="E33" s="25"/>
      <c r="F33" s="25"/>
      <c r="G33" s="25"/>
      <c r="H33" s="26"/>
      <c r="I33" s="26"/>
      <c r="J33" s="26"/>
      <c r="K33" s="26"/>
      <c r="L33" s="221"/>
      <c r="M33" s="221"/>
      <c r="N33" s="222">
        <f>Q33</f>
        <v>0</v>
      </c>
      <c r="O33" s="223">
        <f>COUNTIF(S33:V35,1)</f>
        <v>0</v>
      </c>
      <c r="P33" s="223">
        <f>COUNTIF(X33:AA35,1)</f>
        <v>0</v>
      </c>
      <c r="Q33" s="223">
        <f>O33+P33</f>
        <v>0</v>
      </c>
      <c r="R33" s="1"/>
      <c r="S33" s="10">
        <f t="shared" ref="S33:V47" si="4">IF(D33=$V$1,0,1)</f>
        <v>0</v>
      </c>
      <c r="T33" s="10">
        <f t="shared" si="4"/>
        <v>0</v>
      </c>
      <c r="U33" s="10">
        <f t="shared" si="4"/>
        <v>0</v>
      </c>
      <c r="V33" s="10">
        <f t="shared" si="4"/>
        <v>0</v>
      </c>
      <c r="W33" s="1"/>
      <c r="X33" s="10">
        <f t="shared" ref="X33:AA47" si="5">IF(H33=$V$1,0,1)</f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hidden="1" customHeight="1" x14ac:dyDescent="0.3">
      <c r="A34" s="248"/>
      <c r="B34" s="250"/>
      <c r="C34" s="229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0</v>
      </c>
      <c r="T34" s="10">
        <f t="shared" si="4"/>
        <v>0</v>
      </c>
      <c r="U34" s="10">
        <f t="shared" si="4"/>
        <v>0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hidden="1" customHeight="1" x14ac:dyDescent="0.3">
      <c r="A35" s="248"/>
      <c r="B35" s="250"/>
      <c r="C35" s="240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0</v>
      </c>
      <c r="T35" s="10">
        <f t="shared" si="4"/>
        <v>0</v>
      </c>
      <c r="U35" s="10">
        <f t="shared" si="4"/>
        <v>0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>
        <v>1</v>
      </c>
      <c r="B36" s="249" t="s">
        <v>27</v>
      </c>
      <c r="C36" s="229" t="s">
        <v>1638</v>
      </c>
      <c r="D36" s="25" t="s">
        <v>1559</v>
      </c>
      <c r="E36" s="25" t="s">
        <v>1560</v>
      </c>
      <c r="F36" s="25" t="s">
        <v>1561</v>
      </c>
      <c r="G36" s="25" t="s">
        <v>1562</v>
      </c>
      <c r="H36" s="26"/>
      <c r="I36" s="26"/>
      <c r="J36" s="26"/>
      <c r="K36" s="26"/>
      <c r="L36" s="221"/>
      <c r="M36" s="221"/>
      <c r="N36" s="222">
        <f>Q36</f>
        <v>11</v>
      </c>
      <c r="O36" s="223">
        <f>COUNTIF(S36:V39,1)</f>
        <v>11</v>
      </c>
      <c r="P36" s="223">
        <f>COUNTIF(X36:AA39,1)</f>
        <v>0</v>
      </c>
      <c r="Q36" s="223">
        <f>O36+P36</f>
        <v>11</v>
      </c>
      <c r="R36" s="1"/>
      <c r="S36" s="10">
        <f t="shared" si="4"/>
        <v>1</v>
      </c>
      <c r="T36" s="10">
        <f t="shared" si="4"/>
        <v>1</v>
      </c>
      <c r="U36" s="10">
        <f t="shared" si="4"/>
        <v>1</v>
      </c>
      <c r="V36" s="10">
        <f t="shared" si="4"/>
        <v>1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0"/>
      <c r="C37" s="229"/>
      <c r="D37" s="25" t="s">
        <v>1563</v>
      </c>
      <c r="E37" s="25" t="s">
        <v>1564</v>
      </c>
      <c r="F37" s="25" t="s">
        <v>1565</v>
      </c>
      <c r="G37" s="25" t="s">
        <v>1566</v>
      </c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0"/>
      <c r="C38" s="229"/>
      <c r="D38" s="25" t="s">
        <v>1567</v>
      </c>
      <c r="E38" s="25" t="s">
        <v>1551</v>
      </c>
      <c r="F38" s="25" t="s">
        <v>1552</v>
      </c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1</v>
      </c>
      <c r="T38" s="10">
        <f t="shared" si="4"/>
        <v>1</v>
      </c>
      <c r="U38" s="10">
        <f t="shared" si="4"/>
        <v>1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0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0</v>
      </c>
      <c r="T39" s="10">
        <f t="shared" si="4"/>
        <v>0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>
        <v>2</v>
      </c>
      <c r="B40" s="251" t="s">
        <v>29</v>
      </c>
      <c r="C40" s="239" t="s">
        <v>104</v>
      </c>
      <c r="D40" s="25" t="s">
        <v>1554</v>
      </c>
      <c r="E40" s="25" t="s">
        <v>1555</v>
      </c>
      <c r="F40" s="25" t="s">
        <v>1556</v>
      </c>
      <c r="G40" s="25" t="s">
        <v>1557</v>
      </c>
      <c r="H40" s="26" t="s">
        <v>1523</v>
      </c>
      <c r="I40" s="26" t="s">
        <v>1524</v>
      </c>
      <c r="J40" s="26" t="s">
        <v>1525</v>
      </c>
      <c r="K40" s="26" t="s">
        <v>1526</v>
      </c>
      <c r="L40" s="221"/>
      <c r="M40" s="221"/>
      <c r="N40" s="222">
        <f>Q40</f>
        <v>10</v>
      </c>
      <c r="O40" s="223">
        <f>COUNTIF(S40:V42,1)</f>
        <v>5</v>
      </c>
      <c r="P40" s="223">
        <f>COUNTIF(X40:AA42,1)</f>
        <v>5</v>
      </c>
      <c r="Q40" s="223">
        <f>O40+P40</f>
        <v>10</v>
      </c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1</v>
      </c>
      <c r="Y40" s="10">
        <f t="shared" si="5"/>
        <v>1</v>
      </c>
      <c r="Z40" s="10">
        <f t="shared" si="5"/>
        <v>1</v>
      </c>
      <c r="AA40" s="10">
        <f t="shared" si="5"/>
        <v>1</v>
      </c>
    </row>
    <row r="41" spans="1:27" ht="11.25" customHeight="1" x14ac:dyDescent="0.3">
      <c r="A41" s="248"/>
      <c r="B41" s="251"/>
      <c r="C41" s="229"/>
      <c r="D41" s="25" t="s">
        <v>1558</v>
      </c>
      <c r="E41" s="25"/>
      <c r="F41" s="25"/>
      <c r="G41" s="25"/>
      <c r="H41" s="26" t="s">
        <v>1527</v>
      </c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0</v>
      </c>
      <c r="U41" s="10">
        <f t="shared" si="4"/>
        <v>0</v>
      </c>
      <c r="V41" s="10">
        <f t="shared" si="4"/>
        <v>0</v>
      </c>
      <c r="W41" s="1"/>
      <c r="X41" s="10">
        <f t="shared" si="5"/>
        <v>1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/>
      <c r="B42" s="251"/>
      <c r="C42" s="240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ref="S42:V45" si="6">IF(D42=$V$1,0,1)</f>
        <v>0</v>
      </c>
      <c r="T42" s="10">
        <f t="shared" si="6"/>
        <v>0</v>
      </c>
      <c r="U42" s="10">
        <f t="shared" si="6"/>
        <v>0</v>
      </c>
      <c r="V42" s="10">
        <f t="shared" si="6"/>
        <v>0</v>
      </c>
      <c r="W42" s="1"/>
      <c r="X42" s="10">
        <f t="shared" ref="X42:AA45" si="7">IF(H42=$V$1,0,1)</f>
        <v>0</v>
      </c>
      <c r="Y42" s="10">
        <f t="shared" si="7"/>
        <v>0</v>
      </c>
      <c r="Z42" s="10">
        <f t="shared" si="7"/>
        <v>0</v>
      </c>
      <c r="AA42" s="10">
        <f t="shared" si="7"/>
        <v>0</v>
      </c>
    </row>
    <row r="43" spans="1:27" ht="11.25" customHeight="1" x14ac:dyDescent="0.3">
      <c r="A43" s="248">
        <v>3</v>
      </c>
      <c r="B43" s="251" t="s">
        <v>33</v>
      </c>
      <c r="C43" s="266" t="s">
        <v>166</v>
      </c>
      <c r="D43" s="25" t="s">
        <v>1548</v>
      </c>
      <c r="E43" s="25" t="s">
        <v>1549</v>
      </c>
      <c r="F43" s="25" t="s">
        <v>1550</v>
      </c>
      <c r="G43" s="25" t="s">
        <v>1499</v>
      </c>
      <c r="H43" s="26"/>
      <c r="I43" s="26"/>
      <c r="J43" s="26"/>
      <c r="K43" s="26"/>
      <c r="L43" s="221"/>
      <c r="M43" s="221"/>
      <c r="N43" s="222">
        <f>Q43</f>
        <v>5</v>
      </c>
      <c r="O43" s="223">
        <f>COUNTIF(S43:V45,1)</f>
        <v>5</v>
      </c>
      <c r="P43" s="223">
        <f>COUNTIF(X43:AA45,1)</f>
        <v>0</v>
      </c>
      <c r="Q43" s="223">
        <f>O43+P43</f>
        <v>5</v>
      </c>
      <c r="R43" s="1"/>
      <c r="S43" s="10">
        <f t="shared" si="6"/>
        <v>1</v>
      </c>
      <c r="T43" s="10">
        <f t="shared" si="6"/>
        <v>1</v>
      </c>
      <c r="U43" s="10">
        <f t="shared" si="6"/>
        <v>1</v>
      </c>
      <c r="V43" s="10">
        <f t="shared" si="6"/>
        <v>1</v>
      </c>
      <c r="W43" s="1"/>
      <c r="X43" s="10">
        <f t="shared" si="7"/>
        <v>0</v>
      </c>
      <c r="Y43" s="10">
        <f t="shared" si="7"/>
        <v>0</v>
      </c>
      <c r="Z43" s="10">
        <f t="shared" si="7"/>
        <v>0</v>
      </c>
      <c r="AA43" s="10">
        <f t="shared" si="7"/>
        <v>0</v>
      </c>
    </row>
    <row r="44" spans="1:27" ht="11.25" customHeight="1" x14ac:dyDescent="0.3">
      <c r="A44" s="248"/>
      <c r="B44" s="251"/>
      <c r="C44" s="266"/>
      <c r="D44" s="25" t="s">
        <v>1553</v>
      </c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6"/>
        <v>1</v>
      </c>
      <c r="T44" s="10">
        <f t="shared" si="6"/>
        <v>0</v>
      </c>
      <c r="U44" s="10">
        <f t="shared" si="6"/>
        <v>0</v>
      </c>
      <c r="V44" s="10">
        <f t="shared" si="6"/>
        <v>0</v>
      </c>
      <c r="W44" s="1"/>
      <c r="X44" s="10">
        <f t="shared" si="7"/>
        <v>0</v>
      </c>
      <c r="Y44" s="10">
        <f t="shared" si="7"/>
        <v>0</v>
      </c>
      <c r="Z44" s="10">
        <f t="shared" si="7"/>
        <v>0</v>
      </c>
      <c r="AA44" s="10">
        <f t="shared" si="7"/>
        <v>0</v>
      </c>
    </row>
    <row r="45" spans="1:27" ht="11.25" customHeight="1" x14ac:dyDescent="0.3">
      <c r="A45" s="248"/>
      <c r="B45" s="251"/>
      <c r="C45" s="267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6"/>
        <v>0</v>
      </c>
      <c r="T45" s="10">
        <f t="shared" si="6"/>
        <v>0</v>
      </c>
      <c r="U45" s="10">
        <f t="shared" si="6"/>
        <v>0</v>
      </c>
      <c r="V45" s="10">
        <f t="shared" si="6"/>
        <v>0</v>
      </c>
      <c r="W45" s="1"/>
      <c r="X45" s="10">
        <f t="shared" si="7"/>
        <v>0</v>
      </c>
      <c r="Y45" s="10">
        <f t="shared" si="7"/>
        <v>0</v>
      </c>
      <c r="Z45" s="10">
        <f t="shared" si="7"/>
        <v>0</v>
      </c>
      <c r="AA45" s="10">
        <f t="shared" si="7"/>
        <v>0</v>
      </c>
    </row>
    <row r="46" spans="1:27" ht="11.25" customHeight="1" x14ac:dyDescent="0.3">
      <c r="A46" s="248">
        <v>4</v>
      </c>
      <c r="B46" s="251" t="s">
        <v>31</v>
      </c>
      <c r="C46" s="229" t="s">
        <v>1546</v>
      </c>
      <c r="D46" s="25" t="s">
        <v>1547</v>
      </c>
      <c r="E46" s="25" t="s">
        <v>1383</v>
      </c>
      <c r="F46" s="25" t="s">
        <v>1521</v>
      </c>
      <c r="G46" s="25" t="s">
        <v>1239</v>
      </c>
      <c r="H46" s="26"/>
      <c r="I46" s="26"/>
      <c r="J46" s="26"/>
      <c r="K46" s="26"/>
      <c r="L46" s="221"/>
      <c r="M46" s="221"/>
      <c r="N46" s="222">
        <f>Q46</f>
        <v>4</v>
      </c>
      <c r="O46" s="223">
        <f>COUNTIF(S46:V48,1)</f>
        <v>4</v>
      </c>
      <c r="P46" s="223">
        <f>COUNTIF(X46:AA48,1)</f>
        <v>0</v>
      </c>
      <c r="Q46" s="223">
        <f>O46+P46</f>
        <v>4</v>
      </c>
      <c r="R46" s="1"/>
      <c r="S46" s="10">
        <f t="shared" si="4"/>
        <v>1</v>
      </c>
      <c r="T46" s="10">
        <f t="shared" si="4"/>
        <v>1</v>
      </c>
      <c r="U46" s="10">
        <f t="shared" si="4"/>
        <v>1</v>
      </c>
      <c r="V46" s="10">
        <f t="shared" si="4"/>
        <v>1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7" ht="11.25" customHeight="1" x14ac:dyDescent="0.3">
      <c r="A47" s="248"/>
      <c r="B47" s="251"/>
      <c r="C47" s="229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7" ht="11.25" customHeight="1" x14ac:dyDescent="0.3">
      <c r="A48" s="248"/>
      <c r="B48" s="251"/>
      <c r="C48" s="240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>IF(D48=$V$1,0,1)</f>
        <v>0</v>
      </c>
      <c r="T48" s="10">
        <f>IF(E48=$V$1,0,1)</f>
        <v>0</v>
      </c>
      <c r="U48" s="10">
        <f>IF(F48=$V$1,0,1)</f>
        <v>0</v>
      </c>
      <c r="V48" s="10">
        <f>IF(G48=$V$1,0,1)</f>
        <v>0</v>
      </c>
      <c r="W48" s="1"/>
      <c r="X48" s="10">
        <f>IF(H48=$V$1,0,1)</f>
        <v>0</v>
      </c>
      <c r="Y48" s="10">
        <f>IF(I48=$V$1,0,1)</f>
        <v>0</v>
      </c>
      <c r="Z48" s="10">
        <f>IF(J48=$V$1,0,1)</f>
        <v>0</v>
      </c>
      <c r="AA48" s="10">
        <f>IF(K48=$V$1,0,1)</f>
        <v>0</v>
      </c>
    </row>
    <row r="49" spans="1:27" ht="10.5" customHeight="1" x14ac:dyDescent="0.3">
      <c r="A49" s="224"/>
      <c r="B49" s="225"/>
      <c r="C49" s="226"/>
      <c r="D49" s="252"/>
      <c r="E49" s="253"/>
      <c r="F49" s="253"/>
      <c r="G49" s="253"/>
      <c r="H49" s="253"/>
      <c r="I49" s="253"/>
      <c r="J49" s="253"/>
      <c r="K49" s="254"/>
      <c r="L49" s="13"/>
      <c r="M49" s="16" t="s">
        <v>2</v>
      </c>
      <c r="N49" s="14"/>
      <c r="O49" s="62">
        <f>SUM($O$33:$O$48)</f>
        <v>25</v>
      </c>
      <c r="P49" s="63">
        <f>SUM($P$33:$P$48)</f>
        <v>5</v>
      </c>
      <c r="Q49" s="15">
        <f>SUM(Q33:Q48)</f>
        <v>30</v>
      </c>
      <c r="R49" s="1"/>
      <c r="S49" s="10"/>
      <c r="T49" s="10"/>
      <c r="U49" s="10"/>
      <c r="V49" s="10"/>
      <c r="W49" s="1"/>
      <c r="X49" s="10"/>
      <c r="Y49" s="10"/>
      <c r="Z49" s="10"/>
      <c r="AA49" s="10"/>
    </row>
    <row r="50" spans="1:27" x14ac:dyDescent="0.3">
      <c r="L50" s="255" t="s">
        <v>18</v>
      </c>
      <c r="M50" s="256" t="s">
        <v>19</v>
      </c>
      <c r="N50" s="256"/>
      <c r="O50" s="17">
        <f>SUM($O$32+$O$49)*3</f>
        <v>273</v>
      </c>
      <c r="P50" s="17">
        <f>SUM($P$32*2)</f>
        <v>24</v>
      </c>
    </row>
    <row r="51" spans="1:27" x14ac:dyDescent="0.3">
      <c r="L51" s="255"/>
      <c r="M51" s="256" t="s">
        <v>20</v>
      </c>
      <c r="N51" s="256"/>
      <c r="O51" s="256"/>
      <c r="P51" s="17">
        <f>SUM($P$49*1)</f>
        <v>5</v>
      </c>
    </row>
    <row r="52" spans="1:27" x14ac:dyDescent="0.3">
      <c r="C52" s="23" t="s">
        <v>40</v>
      </c>
      <c r="L52" s="255"/>
      <c r="M52" s="257" t="s">
        <v>21</v>
      </c>
      <c r="N52" s="257"/>
      <c r="O52" s="257"/>
      <c r="P52" s="17">
        <f>SUM($O$50+$P$50+$P$51)</f>
        <v>302</v>
      </c>
    </row>
    <row r="53" spans="1:27" ht="9.75" customHeight="1" x14ac:dyDescent="0.3">
      <c r="C53" s="18"/>
      <c r="D53" s="12"/>
    </row>
    <row r="54" spans="1:27" ht="9.75" customHeight="1" x14ac:dyDescent="0.3">
      <c r="C54" s="18"/>
      <c r="D54" s="12"/>
    </row>
    <row r="55" spans="1:27" ht="9.75" customHeight="1" x14ac:dyDescent="0.25">
      <c r="C55" s="19" t="s">
        <v>22</v>
      </c>
      <c r="D55" s="12"/>
      <c r="R55" s="20" t="s">
        <v>23</v>
      </c>
      <c r="S55" s="24"/>
      <c r="T55" s="24"/>
      <c r="U55" s="24"/>
      <c r="V55" s="24"/>
      <c r="W55" s="24"/>
      <c r="X55" s="24"/>
      <c r="Y55" s="24"/>
      <c r="Z55" s="24"/>
      <c r="AA55" s="24"/>
    </row>
    <row r="56" spans="1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1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1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1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1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1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42" ht="9.75" customHeight="1" x14ac:dyDescent="0.3">
      <c r="C72" s="21"/>
      <c r="D72" s="12"/>
    </row>
    <row r="73" spans="3:42" ht="9.75" customHeight="1" x14ac:dyDescent="0.3">
      <c r="C73" s="21"/>
      <c r="D73" s="12"/>
    </row>
    <row r="74" spans="3:42" ht="9.75" customHeight="1" x14ac:dyDescent="0.3">
      <c r="C74" s="21"/>
      <c r="D74" s="12"/>
    </row>
    <row r="75" spans="3:42" ht="9.75" customHeight="1" x14ac:dyDescent="0.3">
      <c r="C75" s="21"/>
      <c r="D75" s="12"/>
      <c r="AP75" s="22"/>
    </row>
    <row r="76" spans="3:42" ht="15.75" customHeight="1" x14ac:dyDescent="0.3">
      <c r="C76" s="21"/>
      <c r="D76" s="12"/>
      <c r="AP76" s="2" t="s">
        <v>42</v>
      </c>
    </row>
    <row r="77" spans="3:42" ht="15.75" customHeight="1" x14ac:dyDescent="0.3">
      <c r="C77" s="21"/>
      <c r="D77" s="12"/>
      <c r="AP77" s="2" t="s">
        <v>24</v>
      </c>
    </row>
    <row r="78" spans="3:42" ht="15.75" customHeight="1" x14ac:dyDescent="0.3">
      <c r="C78" s="21"/>
      <c r="D78" s="12"/>
      <c r="AO78" s="2"/>
      <c r="AP78" s="2" t="s">
        <v>41</v>
      </c>
    </row>
    <row r="79" spans="3:42" ht="15.75" customHeight="1" x14ac:dyDescent="0.3">
      <c r="C79" s="21"/>
      <c r="D79" s="12"/>
      <c r="AP79" s="2" t="s">
        <v>38</v>
      </c>
    </row>
    <row r="80" spans="3:42" ht="15.75" customHeight="1" x14ac:dyDescent="0.3">
      <c r="C80" s="21"/>
      <c r="D80" s="12"/>
      <c r="AP80" s="2" t="s">
        <v>25</v>
      </c>
    </row>
    <row r="81" spans="3:42" ht="15.75" customHeight="1" x14ac:dyDescent="0.3">
      <c r="C81" s="21"/>
      <c r="D81" s="12"/>
      <c r="AP81" s="2" t="s">
        <v>26</v>
      </c>
    </row>
    <row r="82" spans="3:42" ht="15.75" customHeight="1" x14ac:dyDescent="0.3">
      <c r="C82" s="21"/>
      <c r="D82" s="12"/>
      <c r="AP82" s="2" t="s">
        <v>34</v>
      </c>
    </row>
    <row r="83" spans="3:42" ht="15.75" customHeight="1" x14ac:dyDescent="0.3">
      <c r="C83" s="21"/>
      <c r="D83" s="12"/>
      <c r="AP83" s="2" t="s">
        <v>32</v>
      </c>
    </row>
    <row r="84" spans="3:42" ht="15.75" customHeight="1" x14ac:dyDescent="0.3">
      <c r="C84" s="21"/>
      <c r="D84" s="12"/>
      <c r="AP84" s="2" t="s">
        <v>27</v>
      </c>
    </row>
    <row r="85" spans="3:42" ht="15.75" customHeight="1" x14ac:dyDescent="0.3">
      <c r="C85" s="21"/>
      <c r="D85" s="12"/>
      <c r="AP85" s="2" t="s">
        <v>35</v>
      </c>
    </row>
    <row r="86" spans="3:42" ht="15.75" customHeight="1" x14ac:dyDescent="0.3">
      <c r="C86" s="21"/>
      <c r="D86" s="12"/>
      <c r="AP86" s="2" t="s">
        <v>36</v>
      </c>
    </row>
    <row r="87" spans="3:42" x14ac:dyDescent="0.3">
      <c r="AP87" s="2" t="s">
        <v>28</v>
      </c>
    </row>
    <row r="88" spans="3:42" x14ac:dyDescent="0.3">
      <c r="AP88" s="2" t="s">
        <v>29</v>
      </c>
    </row>
    <row r="89" spans="3:42" x14ac:dyDescent="0.3">
      <c r="AP89" s="2" t="s">
        <v>30</v>
      </c>
    </row>
    <row r="90" spans="3:42" x14ac:dyDescent="0.3">
      <c r="AP90" s="2" t="s">
        <v>33</v>
      </c>
    </row>
    <row r="91" spans="3:42" x14ac:dyDescent="0.3">
      <c r="AP91" s="2" t="s">
        <v>31</v>
      </c>
    </row>
    <row r="92" spans="3:42" x14ac:dyDescent="0.3">
      <c r="AP92" s="2" t="s">
        <v>39</v>
      </c>
    </row>
    <row r="93" spans="3:42" x14ac:dyDescent="0.3">
      <c r="AP93" s="2" t="s">
        <v>37</v>
      </c>
    </row>
  </sheetData>
  <mergeCells count="130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O10:O13"/>
    <mergeCell ref="P10:P13"/>
    <mergeCell ref="Q10:Q13"/>
    <mergeCell ref="A14:A16"/>
    <mergeCell ref="B14:B16"/>
    <mergeCell ref="C14:C16"/>
    <mergeCell ref="L14:L16"/>
    <mergeCell ref="M14:M16"/>
    <mergeCell ref="N14:N16"/>
    <mergeCell ref="O14:O16"/>
    <mergeCell ref="A10:A13"/>
    <mergeCell ref="B10:B13"/>
    <mergeCell ref="C10:C13"/>
    <mergeCell ref="L10:L13"/>
    <mergeCell ref="M10:M13"/>
    <mergeCell ref="N10:N13"/>
    <mergeCell ref="P14:P16"/>
    <mergeCell ref="Q14:Q16"/>
    <mergeCell ref="A17:A20"/>
    <mergeCell ref="B17:B20"/>
    <mergeCell ref="C17:C20"/>
    <mergeCell ref="L17:L20"/>
    <mergeCell ref="M17:M20"/>
    <mergeCell ref="N17:N20"/>
    <mergeCell ref="O17:O20"/>
    <mergeCell ref="P17:P20"/>
    <mergeCell ref="Q17:Q20"/>
    <mergeCell ref="A21:A24"/>
    <mergeCell ref="B21:B24"/>
    <mergeCell ref="C21:C24"/>
    <mergeCell ref="L21:L24"/>
    <mergeCell ref="M21:M24"/>
    <mergeCell ref="N21:N24"/>
    <mergeCell ref="O21:O24"/>
    <mergeCell ref="P21:P24"/>
    <mergeCell ref="Q21:Q24"/>
    <mergeCell ref="Q29:Q31"/>
    <mergeCell ref="O25:O28"/>
    <mergeCell ref="P25:P28"/>
    <mergeCell ref="Q25:Q28"/>
    <mergeCell ref="A29:A31"/>
    <mergeCell ref="B29:B31"/>
    <mergeCell ref="C29:C31"/>
    <mergeCell ref="L29:L31"/>
    <mergeCell ref="M29:M31"/>
    <mergeCell ref="N29:N31"/>
    <mergeCell ref="O29:O31"/>
    <mergeCell ref="A25:A28"/>
    <mergeCell ref="B25:B28"/>
    <mergeCell ref="C25:C28"/>
    <mergeCell ref="L25:L28"/>
    <mergeCell ref="M25:M28"/>
    <mergeCell ref="N25:N28"/>
    <mergeCell ref="A32:C32"/>
    <mergeCell ref="D32:K32"/>
    <mergeCell ref="A33:A35"/>
    <mergeCell ref="B33:B35"/>
    <mergeCell ref="C33:C35"/>
    <mergeCell ref="L33:L35"/>
    <mergeCell ref="M33:M35"/>
    <mergeCell ref="N33:N35"/>
    <mergeCell ref="P29:P31"/>
    <mergeCell ref="O33:O35"/>
    <mergeCell ref="P33:P35"/>
    <mergeCell ref="Q33:Q35"/>
    <mergeCell ref="A36:A39"/>
    <mergeCell ref="B36:B39"/>
    <mergeCell ref="C36:C39"/>
    <mergeCell ref="L36:L39"/>
    <mergeCell ref="M36:M39"/>
    <mergeCell ref="N36:N39"/>
    <mergeCell ref="O36:O39"/>
    <mergeCell ref="P36:P39"/>
    <mergeCell ref="Q36:Q39"/>
    <mergeCell ref="A40:A42"/>
    <mergeCell ref="B40:B42"/>
    <mergeCell ref="C40:C42"/>
    <mergeCell ref="L40:L42"/>
    <mergeCell ref="M40:M42"/>
    <mergeCell ref="N40:N42"/>
    <mergeCell ref="O40:O42"/>
    <mergeCell ref="P40:P42"/>
    <mergeCell ref="Q40:Q42"/>
    <mergeCell ref="A43:A45"/>
    <mergeCell ref="B43:B45"/>
    <mergeCell ref="C43:C45"/>
    <mergeCell ref="L43:L45"/>
    <mergeCell ref="M43:M45"/>
    <mergeCell ref="N43:N45"/>
    <mergeCell ref="O43:O45"/>
    <mergeCell ref="P43:P45"/>
    <mergeCell ref="Q43:Q45"/>
    <mergeCell ref="A49:C49"/>
    <mergeCell ref="D49:K49"/>
    <mergeCell ref="L50:L52"/>
    <mergeCell ref="M50:N50"/>
    <mergeCell ref="M51:O51"/>
    <mergeCell ref="M52:O52"/>
    <mergeCell ref="O46:O48"/>
    <mergeCell ref="P46:P48"/>
    <mergeCell ref="Q46:Q48"/>
    <mergeCell ref="A46:A48"/>
    <mergeCell ref="B46:B48"/>
    <mergeCell ref="C46:C48"/>
    <mergeCell ref="L46:L48"/>
    <mergeCell ref="M46:M48"/>
    <mergeCell ref="N46:N48"/>
  </mergeCells>
  <conditionalFormatting sqref="H33:K39 H42:K48 H15:K20 H7:K9 H31:K31">
    <cfRule type="cellIs" dxfId="25994" priority="1744" operator="equal">
      <formula>0</formula>
    </cfRule>
  </conditionalFormatting>
  <conditionalFormatting sqref="D34:G39 D44:G45 D48:G48">
    <cfRule type="cellIs" dxfId="25993" priority="1743" operator="equal">
      <formula>0</formula>
    </cfRule>
  </conditionalFormatting>
  <conditionalFormatting sqref="H40:K41">
    <cfRule type="cellIs" dxfId="25992" priority="1742" operator="equal">
      <formula>0</formula>
    </cfRule>
  </conditionalFormatting>
  <conditionalFormatting sqref="F28">
    <cfRule type="cellIs" dxfId="25991" priority="579" operator="equal">
      <formula>0</formula>
    </cfRule>
  </conditionalFormatting>
  <conditionalFormatting sqref="D33:E33 G33">
    <cfRule type="cellIs" dxfId="25990" priority="1723" operator="equal">
      <formula>0</formula>
    </cfRule>
  </conditionalFormatting>
  <conditionalFormatting sqref="D40:G40 D41">
    <cfRule type="cellIs" dxfId="25989" priority="1685" operator="equal">
      <formula>0</formula>
    </cfRule>
  </conditionalFormatting>
  <conditionalFormatting sqref="D40:G40 D41">
    <cfRule type="duplicateValues" dxfId="25988" priority="1686"/>
  </conditionalFormatting>
  <conditionalFormatting sqref="D40:G40 D41">
    <cfRule type="duplicateValues" dxfId="25987" priority="1687"/>
  </conditionalFormatting>
  <conditionalFormatting sqref="D40:G40 D41">
    <cfRule type="duplicateValues" dxfId="25986" priority="1688"/>
  </conditionalFormatting>
  <conditionalFormatting sqref="D40:D41">
    <cfRule type="duplicateValues" dxfId="25985" priority="1689"/>
  </conditionalFormatting>
  <conditionalFormatting sqref="D40:D41">
    <cfRule type="duplicateValues" dxfId="25984" priority="1690"/>
  </conditionalFormatting>
  <conditionalFormatting sqref="D40:G40 D41">
    <cfRule type="duplicateValues" dxfId="25983" priority="1691"/>
  </conditionalFormatting>
  <conditionalFormatting sqref="E40">
    <cfRule type="duplicateValues" dxfId="25982" priority="1692"/>
  </conditionalFormatting>
  <conditionalFormatting sqref="E40">
    <cfRule type="duplicateValues" dxfId="25981" priority="1693"/>
  </conditionalFormatting>
  <conditionalFormatting sqref="E40">
    <cfRule type="duplicateValues" dxfId="25980" priority="1694"/>
  </conditionalFormatting>
  <conditionalFormatting sqref="E40">
    <cfRule type="duplicateValues" dxfId="25979" priority="1695"/>
  </conditionalFormatting>
  <conditionalFormatting sqref="E40">
    <cfRule type="duplicateValues" dxfId="25978" priority="1696"/>
  </conditionalFormatting>
  <conditionalFormatting sqref="E40">
    <cfRule type="duplicateValues" dxfId="25977" priority="1697"/>
  </conditionalFormatting>
  <conditionalFormatting sqref="D40:D41">
    <cfRule type="duplicateValues" dxfId="25976" priority="1698"/>
  </conditionalFormatting>
  <conditionalFormatting sqref="D40:G40 D41">
    <cfRule type="duplicateValues" dxfId="25975" priority="1699"/>
  </conditionalFormatting>
  <conditionalFormatting sqref="D40:G40 D41">
    <cfRule type="duplicateValues" dxfId="25974" priority="1700"/>
  </conditionalFormatting>
  <conditionalFormatting sqref="E40:G40">
    <cfRule type="duplicateValues" dxfId="25973" priority="1701"/>
  </conditionalFormatting>
  <conditionalFormatting sqref="E40:G40">
    <cfRule type="duplicateValues" dxfId="25972" priority="1702"/>
  </conditionalFormatting>
  <conditionalFormatting sqref="E40:G40">
    <cfRule type="duplicateValues" dxfId="25971" priority="1703"/>
  </conditionalFormatting>
  <conditionalFormatting sqref="F33">
    <cfRule type="duplicateValues" dxfId="25970" priority="1676"/>
  </conditionalFormatting>
  <conditionalFormatting sqref="F33">
    <cfRule type="duplicateValues" dxfId="25969" priority="1677"/>
  </conditionalFormatting>
  <conditionalFormatting sqref="F33">
    <cfRule type="duplicateValues" dxfId="25968" priority="1678"/>
  </conditionalFormatting>
  <conditionalFormatting sqref="F33">
    <cfRule type="duplicateValues" dxfId="25967" priority="1679"/>
  </conditionalFormatting>
  <conditionalFormatting sqref="F33">
    <cfRule type="duplicateValues" dxfId="25966" priority="1680"/>
  </conditionalFormatting>
  <conditionalFormatting sqref="F33">
    <cfRule type="duplicateValues" dxfId="25965" priority="1681"/>
  </conditionalFormatting>
  <conditionalFormatting sqref="F33">
    <cfRule type="duplicateValues" dxfId="25964" priority="1682"/>
  </conditionalFormatting>
  <conditionalFormatting sqref="F33">
    <cfRule type="duplicateValues" dxfId="25963" priority="1683"/>
  </conditionalFormatting>
  <conditionalFormatting sqref="F33">
    <cfRule type="duplicateValues" dxfId="25962" priority="1684"/>
  </conditionalFormatting>
  <conditionalFormatting sqref="E41:G41">
    <cfRule type="duplicateValues" dxfId="25961" priority="1660"/>
  </conditionalFormatting>
  <conditionalFormatting sqref="E41:G41">
    <cfRule type="duplicateValues" dxfId="25960" priority="1661"/>
  </conditionalFormatting>
  <conditionalFormatting sqref="E41:G41">
    <cfRule type="duplicateValues" dxfId="25959" priority="1662"/>
  </conditionalFormatting>
  <conditionalFormatting sqref="E41:G41">
    <cfRule type="duplicateValues" dxfId="25958" priority="1663"/>
  </conditionalFormatting>
  <conditionalFormatting sqref="E41">
    <cfRule type="duplicateValues" dxfId="25957" priority="1664"/>
  </conditionalFormatting>
  <conditionalFormatting sqref="E41">
    <cfRule type="duplicateValues" dxfId="25956" priority="1665"/>
  </conditionalFormatting>
  <conditionalFormatting sqref="E41">
    <cfRule type="duplicateValues" dxfId="25955" priority="1666"/>
  </conditionalFormatting>
  <conditionalFormatting sqref="E41">
    <cfRule type="duplicateValues" dxfId="25954" priority="1667"/>
  </conditionalFormatting>
  <conditionalFormatting sqref="E41">
    <cfRule type="duplicateValues" dxfId="25953" priority="1668"/>
  </conditionalFormatting>
  <conditionalFormatting sqref="E41">
    <cfRule type="duplicateValues" dxfId="25952" priority="1669"/>
  </conditionalFormatting>
  <conditionalFormatting sqref="E41:G41">
    <cfRule type="duplicateValues" dxfId="25951" priority="1670"/>
  </conditionalFormatting>
  <conditionalFormatting sqref="E41:G41">
    <cfRule type="duplicateValues" dxfId="25950" priority="1671"/>
  </conditionalFormatting>
  <conditionalFormatting sqref="E41:G41">
    <cfRule type="duplicateValues" dxfId="25949" priority="1672"/>
  </conditionalFormatting>
  <conditionalFormatting sqref="E41:G41">
    <cfRule type="duplicateValues" dxfId="25948" priority="1673"/>
  </conditionalFormatting>
  <conditionalFormatting sqref="E41:G41">
    <cfRule type="duplicateValues" dxfId="25947" priority="1674"/>
  </conditionalFormatting>
  <conditionalFormatting sqref="D6:E6">
    <cfRule type="duplicateValues" dxfId="25946" priority="1622"/>
  </conditionalFormatting>
  <conditionalFormatting sqref="D6:E6">
    <cfRule type="duplicateValues" dxfId="25945" priority="1623"/>
  </conditionalFormatting>
  <conditionalFormatting sqref="D6:E6">
    <cfRule type="duplicateValues" dxfId="25944" priority="1624"/>
  </conditionalFormatting>
  <conditionalFormatting sqref="D6">
    <cfRule type="duplicateValues" dxfId="25943" priority="1625"/>
  </conditionalFormatting>
  <conditionalFormatting sqref="D6">
    <cfRule type="duplicateValues" dxfId="25942" priority="1626"/>
  </conditionalFormatting>
  <conditionalFormatting sqref="D6:E6">
    <cfRule type="duplicateValues" dxfId="25941" priority="1627"/>
  </conditionalFormatting>
  <conditionalFormatting sqref="E6">
    <cfRule type="duplicateValues" dxfId="25940" priority="1628"/>
  </conditionalFormatting>
  <conditionalFormatting sqref="E6">
    <cfRule type="duplicateValues" dxfId="25939" priority="1629"/>
  </conditionalFormatting>
  <conditionalFormatting sqref="E6">
    <cfRule type="duplicateValues" dxfId="25938" priority="1630"/>
  </conditionalFormatting>
  <conditionalFormatting sqref="E6">
    <cfRule type="duplicateValues" dxfId="25937" priority="1631"/>
  </conditionalFormatting>
  <conditionalFormatting sqref="E6">
    <cfRule type="duplicateValues" dxfId="25936" priority="1632"/>
  </conditionalFormatting>
  <conditionalFormatting sqref="E6">
    <cfRule type="duplicateValues" dxfId="25935" priority="1633"/>
  </conditionalFormatting>
  <conditionalFormatting sqref="D6">
    <cfRule type="duplicateValues" dxfId="25934" priority="1634"/>
  </conditionalFormatting>
  <conditionalFormatting sqref="D6:E6">
    <cfRule type="duplicateValues" dxfId="25933" priority="1635"/>
  </conditionalFormatting>
  <conditionalFormatting sqref="D6:E6">
    <cfRule type="duplicateValues" dxfId="25932" priority="1636"/>
  </conditionalFormatting>
  <conditionalFormatting sqref="E6">
    <cfRule type="duplicateValues" dxfId="25931" priority="1637"/>
  </conditionalFormatting>
  <conditionalFormatting sqref="E6">
    <cfRule type="duplicateValues" dxfId="25930" priority="1638"/>
  </conditionalFormatting>
  <conditionalFormatting sqref="E6">
    <cfRule type="duplicateValues" dxfId="25929" priority="1639"/>
  </conditionalFormatting>
  <conditionalFormatting sqref="D10 G10">
    <cfRule type="duplicateValues" dxfId="25928" priority="1589"/>
  </conditionalFormatting>
  <conditionalFormatting sqref="D10 G10">
    <cfRule type="duplicateValues" dxfId="25927" priority="1590"/>
  </conditionalFormatting>
  <conditionalFormatting sqref="D10 G10">
    <cfRule type="duplicateValues" dxfId="25926" priority="1591"/>
  </conditionalFormatting>
  <conditionalFormatting sqref="D10">
    <cfRule type="duplicateValues" dxfId="25925" priority="1592"/>
  </conditionalFormatting>
  <conditionalFormatting sqref="D10">
    <cfRule type="duplicateValues" dxfId="25924" priority="1593"/>
  </conditionalFormatting>
  <conditionalFormatting sqref="D10 G10">
    <cfRule type="duplicateValues" dxfId="25923" priority="1594"/>
  </conditionalFormatting>
  <conditionalFormatting sqref="D10">
    <cfRule type="duplicateValues" dxfId="25922" priority="1595"/>
  </conditionalFormatting>
  <conditionalFormatting sqref="D10 G10">
    <cfRule type="duplicateValues" dxfId="25921" priority="1596"/>
  </conditionalFormatting>
  <conditionalFormatting sqref="D10 G10">
    <cfRule type="duplicateValues" dxfId="25920" priority="1597"/>
  </conditionalFormatting>
  <conditionalFormatting sqref="G10">
    <cfRule type="duplicateValues" dxfId="25919" priority="1598"/>
  </conditionalFormatting>
  <conditionalFormatting sqref="G10">
    <cfRule type="duplicateValues" dxfId="25918" priority="1599"/>
  </conditionalFormatting>
  <conditionalFormatting sqref="G10">
    <cfRule type="duplicateValues" dxfId="25917" priority="1600"/>
  </conditionalFormatting>
  <conditionalFormatting sqref="D7:E7">
    <cfRule type="duplicateValues" dxfId="25916" priority="1552"/>
  </conditionalFormatting>
  <conditionalFormatting sqref="D7:E7">
    <cfRule type="duplicateValues" dxfId="25915" priority="1553"/>
  </conditionalFormatting>
  <conditionalFormatting sqref="D7:E7">
    <cfRule type="duplicateValues" dxfId="25914" priority="1554"/>
  </conditionalFormatting>
  <conditionalFormatting sqref="D7">
    <cfRule type="duplicateValues" dxfId="25913" priority="1555"/>
  </conditionalFormatting>
  <conditionalFormatting sqref="D7">
    <cfRule type="duplicateValues" dxfId="25912" priority="1556"/>
  </conditionalFormatting>
  <conditionalFormatting sqref="D7:E7">
    <cfRule type="duplicateValues" dxfId="25911" priority="1557"/>
  </conditionalFormatting>
  <conditionalFormatting sqref="E7">
    <cfRule type="duplicateValues" dxfId="25910" priority="1558"/>
  </conditionalFormatting>
  <conditionalFormatting sqref="E7">
    <cfRule type="duplicateValues" dxfId="25909" priority="1559"/>
  </conditionalFormatting>
  <conditionalFormatting sqref="E7">
    <cfRule type="duplicateValues" dxfId="25908" priority="1560"/>
  </conditionalFormatting>
  <conditionalFormatting sqref="E7">
    <cfRule type="duplicateValues" dxfId="25907" priority="1561"/>
  </conditionalFormatting>
  <conditionalFormatting sqref="E7">
    <cfRule type="duplicateValues" dxfId="25906" priority="1562"/>
  </conditionalFormatting>
  <conditionalFormatting sqref="E7">
    <cfRule type="duplicateValues" dxfId="25905" priority="1563"/>
  </conditionalFormatting>
  <conditionalFormatting sqref="D7">
    <cfRule type="duplicateValues" dxfId="25904" priority="1564"/>
  </conditionalFormatting>
  <conditionalFormatting sqref="D7:E7">
    <cfRule type="duplicateValues" dxfId="25903" priority="1565"/>
  </conditionalFormatting>
  <conditionalFormatting sqref="D7:E7">
    <cfRule type="duplicateValues" dxfId="25902" priority="1566"/>
  </conditionalFormatting>
  <conditionalFormatting sqref="E7">
    <cfRule type="duplicateValues" dxfId="25901" priority="1567"/>
  </conditionalFormatting>
  <conditionalFormatting sqref="E7">
    <cfRule type="duplicateValues" dxfId="25900" priority="1568"/>
  </conditionalFormatting>
  <conditionalFormatting sqref="E7">
    <cfRule type="duplicateValues" dxfId="25899" priority="1569"/>
  </conditionalFormatting>
  <conditionalFormatting sqref="D8:E8">
    <cfRule type="duplicateValues" dxfId="25898" priority="1533"/>
  </conditionalFormatting>
  <conditionalFormatting sqref="D8:E8">
    <cfRule type="duplicateValues" dxfId="25897" priority="1534"/>
  </conditionalFormatting>
  <conditionalFormatting sqref="D8:E8">
    <cfRule type="duplicateValues" dxfId="25896" priority="1535"/>
  </conditionalFormatting>
  <conditionalFormatting sqref="D8">
    <cfRule type="duplicateValues" dxfId="25895" priority="1536"/>
  </conditionalFormatting>
  <conditionalFormatting sqref="D8">
    <cfRule type="duplicateValues" dxfId="25894" priority="1537"/>
  </conditionalFormatting>
  <conditionalFormatting sqref="D8:E8">
    <cfRule type="duplicateValues" dxfId="25893" priority="1538"/>
  </conditionalFormatting>
  <conditionalFormatting sqref="E8">
    <cfRule type="duplicateValues" dxfId="25892" priority="1539"/>
  </conditionalFormatting>
  <conditionalFormatting sqref="E8">
    <cfRule type="duplicateValues" dxfId="25891" priority="1540"/>
  </conditionalFormatting>
  <conditionalFormatting sqref="E8">
    <cfRule type="duplicateValues" dxfId="25890" priority="1541"/>
  </conditionalFormatting>
  <conditionalFormatting sqref="E8">
    <cfRule type="duplicateValues" dxfId="25889" priority="1542"/>
  </conditionalFormatting>
  <conditionalFormatting sqref="E8">
    <cfRule type="duplicateValues" dxfId="25888" priority="1543"/>
  </conditionalFormatting>
  <conditionalFormatting sqref="E8">
    <cfRule type="duplicateValues" dxfId="25887" priority="1544"/>
  </conditionalFormatting>
  <conditionalFormatting sqref="D8">
    <cfRule type="duplicateValues" dxfId="25886" priority="1545"/>
  </conditionalFormatting>
  <conditionalFormatting sqref="D8:E8">
    <cfRule type="duplicateValues" dxfId="25885" priority="1546"/>
  </conditionalFormatting>
  <conditionalFormatting sqref="D8:E8">
    <cfRule type="duplicateValues" dxfId="25884" priority="1547"/>
  </conditionalFormatting>
  <conditionalFormatting sqref="E8">
    <cfRule type="duplicateValues" dxfId="25883" priority="1548"/>
  </conditionalFormatting>
  <conditionalFormatting sqref="E8">
    <cfRule type="duplicateValues" dxfId="25882" priority="1549"/>
  </conditionalFormatting>
  <conditionalFormatting sqref="E8">
    <cfRule type="duplicateValues" dxfId="25881" priority="1550"/>
  </conditionalFormatting>
  <conditionalFormatting sqref="G9">
    <cfRule type="duplicateValues" dxfId="25880" priority="1504"/>
  </conditionalFormatting>
  <conditionalFormatting sqref="G9">
    <cfRule type="duplicateValues" dxfId="25879" priority="1505"/>
  </conditionalFormatting>
  <conditionalFormatting sqref="G9">
    <cfRule type="duplicateValues" dxfId="25878" priority="1506"/>
  </conditionalFormatting>
  <conditionalFormatting sqref="G9">
    <cfRule type="duplicateValues" dxfId="25877" priority="1507"/>
  </conditionalFormatting>
  <conditionalFormatting sqref="G9">
    <cfRule type="duplicateValues" dxfId="25876" priority="1508"/>
  </conditionalFormatting>
  <conditionalFormatting sqref="G9">
    <cfRule type="duplicateValues" dxfId="25875" priority="1509"/>
  </conditionalFormatting>
  <conditionalFormatting sqref="G9">
    <cfRule type="duplicateValues" dxfId="25874" priority="1510"/>
  </conditionalFormatting>
  <conditionalFormatting sqref="G9">
    <cfRule type="duplicateValues" dxfId="25873" priority="1511"/>
  </conditionalFormatting>
  <conditionalFormatting sqref="G9">
    <cfRule type="duplicateValues" dxfId="25872" priority="1512"/>
  </conditionalFormatting>
  <conditionalFormatting sqref="G6">
    <cfRule type="duplicateValues" dxfId="25871" priority="1494"/>
  </conditionalFormatting>
  <conditionalFormatting sqref="G6">
    <cfRule type="duplicateValues" dxfId="25870" priority="1495"/>
  </conditionalFormatting>
  <conditionalFormatting sqref="G6">
    <cfRule type="duplicateValues" dxfId="25869" priority="1496"/>
  </conditionalFormatting>
  <conditionalFormatting sqref="G6">
    <cfRule type="duplicateValues" dxfId="25868" priority="1497"/>
  </conditionalFormatting>
  <conditionalFormatting sqref="G6">
    <cfRule type="duplicateValues" dxfId="25867" priority="1498"/>
  </conditionalFormatting>
  <conditionalFormatting sqref="G6">
    <cfRule type="duplicateValues" dxfId="25866" priority="1499"/>
  </conditionalFormatting>
  <conditionalFormatting sqref="G6">
    <cfRule type="duplicateValues" dxfId="25865" priority="1500"/>
  </conditionalFormatting>
  <conditionalFormatting sqref="G6">
    <cfRule type="duplicateValues" dxfId="25864" priority="1501"/>
  </conditionalFormatting>
  <conditionalFormatting sqref="G6">
    <cfRule type="duplicateValues" dxfId="25863" priority="1502"/>
  </conditionalFormatting>
  <conditionalFormatting sqref="G7">
    <cfRule type="duplicateValues" dxfId="25862" priority="1474"/>
  </conditionalFormatting>
  <conditionalFormatting sqref="G7">
    <cfRule type="duplicateValues" dxfId="25861" priority="1475"/>
  </conditionalFormatting>
  <conditionalFormatting sqref="G7">
    <cfRule type="duplicateValues" dxfId="25860" priority="1476"/>
  </conditionalFormatting>
  <conditionalFormatting sqref="G7">
    <cfRule type="duplicateValues" dxfId="25859" priority="1477"/>
  </conditionalFormatting>
  <conditionalFormatting sqref="G7">
    <cfRule type="duplicateValues" dxfId="25858" priority="1478"/>
  </conditionalFormatting>
  <conditionalFormatting sqref="G7">
    <cfRule type="duplicateValues" dxfId="25857" priority="1479"/>
  </conditionalFormatting>
  <conditionalFormatting sqref="G7">
    <cfRule type="duplicateValues" dxfId="25856" priority="1480"/>
  </conditionalFormatting>
  <conditionalFormatting sqref="G7">
    <cfRule type="duplicateValues" dxfId="25855" priority="1481"/>
  </conditionalFormatting>
  <conditionalFormatting sqref="G7">
    <cfRule type="duplicateValues" dxfId="25854" priority="1482"/>
  </conditionalFormatting>
  <conditionalFormatting sqref="G8">
    <cfRule type="duplicateValues" dxfId="25853" priority="1464"/>
  </conditionalFormatting>
  <conditionalFormatting sqref="G8">
    <cfRule type="duplicateValues" dxfId="25852" priority="1465"/>
  </conditionalFormatting>
  <conditionalFormatting sqref="G8">
    <cfRule type="duplicateValues" dxfId="25851" priority="1466"/>
  </conditionalFormatting>
  <conditionalFormatting sqref="G8">
    <cfRule type="duplicateValues" dxfId="25850" priority="1467"/>
  </conditionalFormatting>
  <conditionalFormatting sqref="G8">
    <cfRule type="duplicateValues" dxfId="25849" priority="1468"/>
  </conditionalFormatting>
  <conditionalFormatting sqref="G8">
    <cfRule type="duplicateValues" dxfId="25848" priority="1469"/>
  </conditionalFormatting>
  <conditionalFormatting sqref="G8">
    <cfRule type="duplicateValues" dxfId="25847" priority="1470"/>
  </conditionalFormatting>
  <conditionalFormatting sqref="G8">
    <cfRule type="duplicateValues" dxfId="25846" priority="1471"/>
  </conditionalFormatting>
  <conditionalFormatting sqref="G8">
    <cfRule type="duplicateValues" dxfId="25845" priority="1472"/>
  </conditionalFormatting>
  <conditionalFormatting sqref="E19">
    <cfRule type="duplicateValues" dxfId="25844" priority="1444"/>
  </conditionalFormatting>
  <conditionalFormatting sqref="E19">
    <cfRule type="duplicateValues" dxfId="25843" priority="1445"/>
  </conditionalFormatting>
  <conditionalFormatting sqref="E19">
    <cfRule type="duplicateValues" dxfId="25842" priority="1446"/>
  </conditionalFormatting>
  <conditionalFormatting sqref="E19">
    <cfRule type="duplicateValues" dxfId="25841" priority="1447"/>
  </conditionalFormatting>
  <conditionalFormatting sqref="E19">
    <cfRule type="duplicateValues" dxfId="25840" priority="1448"/>
  </conditionalFormatting>
  <conditionalFormatting sqref="E19">
    <cfRule type="duplicateValues" dxfId="25839" priority="1449"/>
  </conditionalFormatting>
  <conditionalFormatting sqref="E19">
    <cfRule type="duplicateValues" dxfId="25838" priority="1450"/>
  </conditionalFormatting>
  <conditionalFormatting sqref="E19">
    <cfRule type="duplicateValues" dxfId="25837" priority="1451"/>
  </conditionalFormatting>
  <conditionalFormatting sqref="E19">
    <cfRule type="duplicateValues" dxfId="25836" priority="1452"/>
  </conditionalFormatting>
  <conditionalFormatting sqref="E9">
    <cfRule type="duplicateValues" dxfId="25835" priority="1434"/>
  </conditionalFormatting>
  <conditionalFormatting sqref="E9">
    <cfRule type="duplicateValues" dxfId="25834" priority="1435"/>
  </conditionalFormatting>
  <conditionalFormatting sqref="E9">
    <cfRule type="duplicateValues" dxfId="25833" priority="1436"/>
  </conditionalFormatting>
  <conditionalFormatting sqref="E9">
    <cfRule type="duplicateValues" dxfId="25832" priority="1437"/>
  </conditionalFormatting>
  <conditionalFormatting sqref="E9">
    <cfRule type="duplicateValues" dxfId="25831" priority="1438"/>
  </conditionalFormatting>
  <conditionalFormatting sqref="E9">
    <cfRule type="duplicateValues" dxfId="25830" priority="1439"/>
  </conditionalFormatting>
  <conditionalFormatting sqref="E9">
    <cfRule type="duplicateValues" dxfId="25829" priority="1440"/>
  </conditionalFormatting>
  <conditionalFormatting sqref="E9">
    <cfRule type="duplicateValues" dxfId="25828" priority="1441"/>
  </conditionalFormatting>
  <conditionalFormatting sqref="E9">
    <cfRule type="duplicateValues" dxfId="25827" priority="1442"/>
  </conditionalFormatting>
  <conditionalFormatting sqref="E18">
    <cfRule type="duplicateValues" dxfId="25826" priority="1424"/>
  </conditionalFormatting>
  <conditionalFormatting sqref="E18">
    <cfRule type="duplicateValues" dxfId="25825" priority="1425"/>
  </conditionalFormatting>
  <conditionalFormatting sqref="E18">
    <cfRule type="duplicateValues" dxfId="25824" priority="1426"/>
  </conditionalFormatting>
  <conditionalFormatting sqref="E18">
    <cfRule type="duplicateValues" dxfId="25823" priority="1427"/>
  </conditionalFormatting>
  <conditionalFormatting sqref="E18">
    <cfRule type="duplicateValues" dxfId="25822" priority="1428"/>
  </conditionalFormatting>
  <conditionalFormatting sqref="E18">
    <cfRule type="duplicateValues" dxfId="25821" priority="1429"/>
  </conditionalFormatting>
  <conditionalFormatting sqref="E18">
    <cfRule type="duplicateValues" dxfId="25820" priority="1430"/>
  </conditionalFormatting>
  <conditionalFormatting sqref="E18">
    <cfRule type="duplicateValues" dxfId="25819" priority="1431"/>
  </conditionalFormatting>
  <conditionalFormatting sqref="E18">
    <cfRule type="duplicateValues" dxfId="25818" priority="1432"/>
  </conditionalFormatting>
  <conditionalFormatting sqref="E10">
    <cfRule type="duplicateValues" dxfId="25817" priority="1414"/>
  </conditionalFormatting>
  <conditionalFormatting sqref="E10">
    <cfRule type="duplicateValues" dxfId="25816" priority="1415"/>
  </conditionalFormatting>
  <conditionalFormatting sqref="E10">
    <cfRule type="duplicateValues" dxfId="25815" priority="1416"/>
  </conditionalFormatting>
  <conditionalFormatting sqref="E10">
    <cfRule type="duplicateValues" dxfId="25814" priority="1417"/>
  </conditionalFormatting>
  <conditionalFormatting sqref="E10">
    <cfRule type="duplicateValues" dxfId="25813" priority="1418"/>
  </conditionalFormatting>
  <conditionalFormatting sqref="E10">
    <cfRule type="duplicateValues" dxfId="25812" priority="1419"/>
  </conditionalFormatting>
  <conditionalFormatting sqref="E10">
    <cfRule type="duplicateValues" dxfId="25811" priority="1420"/>
  </conditionalFormatting>
  <conditionalFormatting sqref="E10">
    <cfRule type="duplicateValues" dxfId="25810" priority="1421"/>
  </conditionalFormatting>
  <conditionalFormatting sqref="E10">
    <cfRule type="duplicateValues" dxfId="25809" priority="1422"/>
  </conditionalFormatting>
  <conditionalFormatting sqref="E11">
    <cfRule type="duplicateValues" dxfId="25808" priority="1404"/>
  </conditionalFormatting>
  <conditionalFormatting sqref="E11">
    <cfRule type="duplicateValues" dxfId="25807" priority="1405"/>
  </conditionalFormatting>
  <conditionalFormatting sqref="E11">
    <cfRule type="duplicateValues" dxfId="25806" priority="1406"/>
  </conditionalFormatting>
  <conditionalFormatting sqref="E11">
    <cfRule type="duplicateValues" dxfId="25805" priority="1407"/>
  </conditionalFormatting>
  <conditionalFormatting sqref="E11">
    <cfRule type="duplicateValues" dxfId="25804" priority="1408"/>
  </conditionalFormatting>
  <conditionalFormatting sqref="E11">
    <cfRule type="duplicateValues" dxfId="25803" priority="1409"/>
  </conditionalFormatting>
  <conditionalFormatting sqref="E11">
    <cfRule type="duplicateValues" dxfId="25802" priority="1410"/>
  </conditionalFormatting>
  <conditionalFormatting sqref="E11">
    <cfRule type="duplicateValues" dxfId="25801" priority="1411"/>
  </conditionalFormatting>
  <conditionalFormatting sqref="E11">
    <cfRule type="duplicateValues" dxfId="25800" priority="1412"/>
  </conditionalFormatting>
  <conditionalFormatting sqref="F18:F19 F9 F11">
    <cfRule type="duplicateValues" dxfId="25799" priority="1394"/>
  </conditionalFormatting>
  <conditionalFormatting sqref="F18:F19 F9 F11">
    <cfRule type="duplicateValues" dxfId="25798" priority="1395"/>
  </conditionalFormatting>
  <conditionalFormatting sqref="F18:F19 F9 F11">
    <cfRule type="duplicateValues" dxfId="25797" priority="1396"/>
  </conditionalFormatting>
  <conditionalFormatting sqref="F9">
    <cfRule type="duplicateValues" dxfId="25796" priority="1397"/>
  </conditionalFormatting>
  <conditionalFormatting sqref="F9">
    <cfRule type="duplicateValues" dxfId="25795" priority="1398"/>
  </conditionalFormatting>
  <conditionalFormatting sqref="F18:F19 F9 F11">
    <cfRule type="duplicateValues" dxfId="25794" priority="1399"/>
  </conditionalFormatting>
  <conditionalFormatting sqref="F9">
    <cfRule type="duplicateValues" dxfId="25793" priority="1400"/>
  </conditionalFormatting>
  <conditionalFormatting sqref="F18:F19 F9 F11">
    <cfRule type="duplicateValues" dxfId="25792" priority="1401"/>
  </conditionalFormatting>
  <conditionalFormatting sqref="F18:F19 F9 F11">
    <cfRule type="duplicateValues" dxfId="25791" priority="1402"/>
  </conditionalFormatting>
  <conditionalFormatting sqref="F6">
    <cfRule type="duplicateValues" dxfId="25790" priority="1384"/>
  </conditionalFormatting>
  <conditionalFormatting sqref="F6">
    <cfRule type="duplicateValues" dxfId="25789" priority="1385"/>
  </conditionalFormatting>
  <conditionalFormatting sqref="F6">
    <cfRule type="duplicateValues" dxfId="25788" priority="1386"/>
  </conditionalFormatting>
  <conditionalFormatting sqref="F6">
    <cfRule type="duplicateValues" dxfId="25787" priority="1387"/>
  </conditionalFormatting>
  <conditionalFormatting sqref="F6">
    <cfRule type="duplicateValues" dxfId="25786" priority="1388"/>
  </conditionalFormatting>
  <conditionalFormatting sqref="F6">
    <cfRule type="duplicateValues" dxfId="25785" priority="1389"/>
  </conditionalFormatting>
  <conditionalFormatting sqref="F6">
    <cfRule type="duplicateValues" dxfId="25784" priority="1390"/>
  </conditionalFormatting>
  <conditionalFormatting sqref="F6">
    <cfRule type="duplicateValues" dxfId="25783" priority="1391"/>
  </conditionalFormatting>
  <conditionalFormatting sqref="F6">
    <cfRule type="duplicateValues" dxfId="25782" priority="1392"/>
  </conditionalFormatting>
  <conditionalFormatting sqref="F10">
    <cfRule type="duplicateValues" dxfId="25781" priority="1363"/>
  </conditionalFormatting>
  <conditionalFormatting sqref="F10">
    <cfRule type="duplicateValues" dxfId="25780" priority="1364"/>
  </conditionalFormatting>
  <conditionalFormatting sqref="F10">
    <cfRule type="duplicateValues" dxfId="25779" priority="1365"/>
  </conditionalFormatting>
  <conditionalFormatting sqref="F10">
    <cfRule type="duplicateValues" dxfId="25778" priority="1366"/>
  </conditionalFormatting>
  <conditionalFormatting sqref="F10">
    <cfRule type="duplicateValues" dxfId="25777" priority="1367"/>
  </conditionalFormatting>
  <conditionalFormatting sqref="F10">
    <cfRule type="duplicateValues" dxfId="25776" priority="1368"/>
  </conditionalFormatting>
  <conditionalFormatting sqref="F10">
    <cfRule type="duplicateValues" dxfId="25775" priority="1369"/>
  </conditionalFormatting>
  <conditionalFormatting sqref="F10">
    <cfRule type="duplicateValues" dxfId="25774" priority="1370"/>
  </conditionalFormatting>
  <conditionalFormatting sqref="F10">
    <cfRule type="duplicateValues" dxfId="25773" priority="1371"/>
  </conditionalFormatting>
  <conditionalFormatting sqref="F7">
    <cfRule type="duplicateValues" dxfId="25772" priority="1354"/>
  </conditionalFormatting>
  <conditionalFormatting sqref="F7">
    <cfRule type="duplicateValues" dxfId="25771" priority="1355"/>
  </conditionalFormatting>
  <conditionalFormatting sqref="F7">
    <cfRule type="duplicateValues" dxfId="25770" priority="1356"/>
  </conditionalFormatting>
  <conditionalFormatting sqref="F7">
    <cfRule type="duplicateValues" dxfId="25769" priority="1357"/>
  </conditionalFormatting>
  <conditionalFormatting sqref="F7">
    <cfRule type="duplicateValues" dxfId="25768" priority="1358"/>
  </conditionalFormatting>
  <conditionalFormatting sqref="F7">
    <cfRule type="duplicateValues" dxfId="25767" priority="1359"/>
  </conditionalFormatting>
  <conditionalFormatting sqref="F7">
    <cfRule type="duplicateValues" dxfId="25766" priority="1360"/>
  </conditionalFormatting>
  <conditionalFormatting sqref="F7">
    <cfRule type="duplicateValues" dxfId="25765" priority="1361"/>
  </conditionalFormatting>
  <conditionalFormatting sqref="F7">
    <cfRule type="duplicateValues" dxfId="25764" priority="1362"/>
  </conditionalFormatting>
  <conditionalFormatting sqref="F8">
    <cfRule type="duplicateValues" dxfId="25763" priority="1344"/>
  </conditionalFormatting>
  <conditionalFormatting sqref="F8">
    <cfRule type="duplicateValues" dxfId="25762" priority="1345"/>
  </conditionalFormatting>
  <conditionalFormatting sqref="F8">
    <cfRule type="duplicateValues" dxfId="25761" priority="1346"/>
  </conditionalFormatting>
  <conditionalFormatting sqref="F8">
    <cfRule type="duplicateValues" dxfId="25760" priority="1347"/>
  </conditionalFormatting>
  <conditionalFormatting sqref="F8">
    <cfRule type="duplicateValues" dxfId="25759" priority="1348"/>
  </conditionalFormatting>
  <conditionalFormatting sqref="F8">
    <cfRule type="duplicateValues" dxfId="25758" priority="1349"/>
  </conditionalFormatting>
  <conditionalFormatting sqref="F8">
    <cfRule type="duplicateValues" dxfId="25757" priority="1350"/>
  </conditionalFormatting>
  <conditionalFormatting sqref="F8">
    <cfRule type="duplicateValues" dxfId="25756" priority="1351"/>
  </conditionalFormatting>
  <conditionalFormatting sqref="F8">
    <cfRule type="duplicateValues" dxfId="25755" priority="1352"/>
  </conditionalFormatting>
  <conditionalFormatting sqref="D16">
    <cfRule type="duplicateValues" dxfId="25754" priority="1324"/>
  </conditionalFormatting>
  <conditionalFormatting sqref="D16">
    <cfRule type="duplicateValues" dxfId="25753" priority="1325"/>
  </conditionalFormatting>
  <conditionalFormatting sqref="D16">
    <cfRule type="duplicateValues" dxfId="25752" priority="1326"/>
  </conditionalFormatting>
  <conditionalFormatting sqref="D16">
    <cfRule type="duplicateValues" dxfId="25751" priority="1327"/>
  </conditionalFormatting>
  <conditionalFormatting sqref="D16">
    <cfRule type="duplicateValues" dxfId="25750" priority="1328"/>
  </conditionalFormatting>
  <conditionalFormatting sqref="D16">
    <cfRule type="duplicateValues" dxfId="25749" priority="1329"/>
  </conditionalFormatting>
  <conditionalFormatting sqref="D16">
    <cfRule type="duplicateValues" dxfId="25748" priority="1330"/>
  </conditionalFormatting>
  <conditionalFormatting sqref="D16">
    <cfRule type="duplicateValues" dxfId="25747" priority="1331"/>
  </conditionalFormatting>
  <conditionalFormatting sqref="D16">
    <cfRule type="duplicateValues" dxfId="25746" priority="1332"/>
  </conditionalFormatting>
  <conditionalFormatting sqref="D12:E12">
    <cfRule type="duplicateValues" dxfId="25745" priority="1305"/>
  </conditionalFormatting>
  <conditionalFormatting sqref="D12:E12">
    <cfRule type="duplicateValues" dxfId="25744" priority="1306"/>
  </conditionalFormatting>
  <conditionalFormatting sqref="D12:E12">
    <cfRule type="duplicateValues" dxfId="25743" priority="1307"/>
  </conditionalFormatting>
  <conditionalFormatting sqref="D12">
    <cfRule type="duplicateValues" dxfId="25742" priority="1308"/>
  </conditionalFormatting>
  <conditionalFormatting sqref="D12">
    <cfRule type="duplicateValues" dxfId="25741" priority="1309"/>
  </conditionalFormatting>
  <conditionalFormatting sqref="D12:E12">
    <cfRule type="duplicateValues" dxfId="25740" priority="1310"/>
  </conditionalFormatting>
  <conditionalFormatting sqref="E12">
    <cfRule type="duplicateValues" dxfId="25739" priority="1311"/>
  </conditionalFormatting>
  <conditionalFormatting sqref="E12">
    <cfRule type="duplicateValues" dxfId="25738" priority="1312"/>
  </conditionalFormatting>
  <conditionalFormatting sqref="E12">
    <cfRule type="duplicateValues" dxfId="25737" priority="1313"/>
  </conditionalFormatting>
  <conditionalFormatting sqref="E12">
    <cfRule type="duplicateValues" dxfId="25736" priority="1314"/>
  </conditionalFormatting>
  <conditionalFormatting sqref="E12">
    <cfRule type="duplicateValues" dxfId="25735" priority="1315"/>
  </conditionalFormatting>
  <conditionalFormatting sqref="E12">
    <cfRule type="duplicateValues" dxfId="25734" priority="1316"/>
  </conditionalFormatting>
  <conditionalFormatting sqref="D12">
    <cfRule type="duplicateValues" dxfId="25733" priority="1317"/>
  </conditionalFormatting>
  <conditionalFormatting sqref="D12:E12">
    <cfRule type="duplicateValues" dxfId="25732" priority="1318"/>
  </conditionalFormatting>
  <conditionalFormatting sqref="D12:E12">
    <cfRule type="duplicateValues" dxfId="25731" priority="1319"/>
  </conditionalFormatting>
  <conditionalFormatting sqref="E12">
    <cfRule type="duplicateValues" dxfId="25730" priority="1320"/>
  </conditionalFormatting>
  <conditionalFormatting sqref="E12">
    <cfRule type="duplicateValues" dxfId="25729" priority="1321"/>
  </conditionalFormatting>
  <conditionalFormatting sqref="E12">
    <cfRule type="duplicateValues" dxfId="25728" priority="1322"/>
  </conditionalFormatting>
  <conditionalFormatting sqref="D17 G17">
    <cfRule type="duplicateValues" dxfId="25727" priority="1272"/>
  </conditionalFormatting>
  <conditionalFormatting sqref="D17 G17">
    <cfRule type="duplicateValues" dxfId="25726" priority="1273"/>
  </conditionalFormatting>
  <conditionalFormatting sqref="D17 G17">
    <cfRule type="duplicateValues" dxfId="25725" priority="1274"/>
  </conditionalFormatting>
  <conditionalFormatting sqref="D17">
    <cfRule type="duplicateValues" dxfId="25724" priority="1275"/>
  </conditionalFormatting>
  <conditionalFormatting sqref="D17">
    <cfRule type="duplicateValues" dxfId="25723" priority="1276"/>
  </conditionalFormatting>
  <conditionalFormatting sqref="D17 G17">
    <cfRule type="duplicateValues" dxfId="25722" priority="1277"/>
  </conditionalFormatting>
  <conditionalFormatting sqref="D17">
    <cfRule type="duplicateValues" dxfId="25721" priority="1278"/>
  </conditionalFormatting>
  <conditionalFormatting sqref="D17 G17">
    <cfRule type="duplicateValues" dxfId="25720" priority="1279"/>
  </conditionalFormatting>
  <conditionalFormatting sqref="D17 G17">
    <cfRule type="duplicateValues" dxfId="25719" priority="1280"/>
  </conditionalFormatting>
  <conditionalFormatting sqref="G17">
    <cfRule type="duplicateValues" dxfId="25718" priority="1281"/>
  </conditionalFormatting>
  <conditionalFormatting sqref="G17">
    <cfRule type="duplicateValues" dxfId="25717" priority="1282"/>
  </conditionalFormatting>
  <conditionalFormatting sqref="G17">
    <cfRule type="duplicateValues" dxfId="25716" priority="1283"/>
  </conditionalFormatting>
  <conditionalFormatting sqref="D13:E13">
    <cfRule type="duplicateValues" dxfId="25715" priority="1254"/>
  </conditionalFormatting>
  <conditionalFormatting sqref="D13:E13">
    <cfRule type="duplicateValues" dxfId="25714" priority="1255"/>
  </conditionalFormatting>
  <conditionalFormatting sqref="D13:E13">
    <cfRule type="duplicateValues" dxfId="25713" priority="1256"/>
  </conditionalFormatting>
  <conditionalFormatting sqref="D13">
    <cfRule type="duplicateValues" dxfId="25712" priority="1257"/>
  </conditionalFormatting>
  <conditionalFormatting sqref="D13">
    <cfRule type="duplicateValues" dxfId="25711" priority="1258"/>
  </conditionalFormatting>
  <conditionalFormatting sqref="D13:E13">
    <cfRule type="duplicateValues" dxfId="25710" priority="1259"/>
  </conditionalFormatting>
  <conditionalFormatting sqref="E13">
    <cfRule type="duplicateValues" dxfId="25709" priority="1260"/>
  </conditionalFormatting>
  <conditionalFormatting sqref="E13">
    <cfRule type="duplicateValues" dxfId="25708" priority="1261"/>
  </conditionalFormatting>
  <conditionalFormatting sqref="E13">
    <cfRule type="duplicateValues" dxfId="25707" priority="1262"/>
  </conditionalFormatting>
  <conditionalFormatting sqref="E13">
    <cfRule type="duplicateValues" dxfId="25706" priority="1263"/>
  </conditionalFormatting>
  <conditionalFormatting sqref="E13">
    <cfRule type="duplicateValues" dxfId="25705" priority="1264"/>
  </conditionalFormatting>
  <conditionalFormatting sqref="E13">
    <cfRule type="duplicateValues" dxfId="25704" priority="1265"/>
  </conditionalFormatting>
  <conditionalFormatting sqref="D13">
    <cfRule type="duplicateValues" dxfId="25703" priority="1266"/>
  </conditionalFormatting>
  <conditionalFormatting sqref="D13:E13">
    <cfRule type="duplicateValues" dxfId="25702" priority="1267"/>
  </conditionalFormatting>
  <conditionalFormatting sqref="D13:E13">
    <cfRule type="duplicateValues" dxfId="25701" priority="1268"/>
  </conditionalFormatting>
  <conditionalFormatting sqref="E13">
    <cfRule type="duplicateValues" dxfId="25700" priority="1269"/>
  </conditionalFormatting>
  <conditionalFormatting sqref="E13">
    <cfRule type="duplicateValues" dxfId="25699" priority="1270"/>
  </conditionalFormatting>
  <conditionalFormatting sqref="E13">
    <cfRule type="duplicateValues" dxfId="25698" priority="1271"/>
  </conditionalFormatting>
  <conditionalFormatting sqref="D14:E14">
    <cfRule type="duplicateValues" dxfId="25697" priority="1235"/>
  </conditionalFormatting>
  <conditionalFormatting sqref="D14:E14">
    <cfRule type="duplicateValues" dxfId="25696" priority="1236"/>
  </conditionalFormatting>
  <conditionalFormatting sqref="D14:E14">
    <cfRule type="duplicateValues" dxfId="25695" priority="1237"/>
  </conditionalFormatting>
  <conditionalFormatting sqref="D14">
    <cfRule type="duplicateValues" dxfId="25694" priority="1238"/>
  </conditionalFormatting>
  <conditionalFormatting sqref="D14">
    <cfRule type="duplicateValues" dxfId="25693" priority="1239"/>
  </conditionalFormatting>
  <conditionalFormatting sqref="D14:E14">
    <cfRule type="duplicateValues" dxfId="25692" priority="1240"/>
  </conditionalFormatting>
  <conditionalFormatting sqref="E14">
    <cfRule type="duplicateValues" dxfId="25691" priority="1241"/>
  </conditionalFormatting>
  <conditionalFormatting sqref="E14">
    <cfRule type="duplicateValues" dxfId="25690" priority="1242"/>
  </conditionalFormatting>
  <conditionalFormatting sqref="E14">
    <cfRule type="duplicateValues" dxfId="25689" priority="1243"/>
  </conditionalFormatting>
  <conditionalFormatting sqref="E14">
    <cfRule type="duplicateValues" dxfId="25688" priority="1244"/>
  </conditionalFormatting>
  <conditionalFormatting sqref="E14">
    <cfRule type="duplicateValues" dxfId="25687" priority="1245"/>
  </conditionalFormatting>
  <conditionalFormatting sqref="E14">
    <cfRule type="duplicateValues" dxfId="25686" priority="1246"/>
  </conditionalFormatting>
  <conditionalFormatting sqref="D14">
    <cfRule type="duplicateValues" dxfId="25685" priority="1247"/>
  </conditionalFormatting>
  <conditionalFormatting sqref="D14:E14">
    <cfRule type="duplicateValues" dxfId="25684" priority="1248"/>
  </conditionalFormatting>
  <conditionalFormatting sqref="D14:E14">
    <cfRule type="duplicateValues" dxfId="25683" priority="1249"/>
  </conditionalFormatting>
  <conditionalFormatting sqref="E14">
    <cfRule type="duplicateValues" dxfId="25682" priority="1250"/>
  </conditionalFormatting>
  <conditionalFormatting sqref="E14">
    <cfRule type="duplicateValues" dxfId="25681" priority="1251"/>
  </conditionalFormatting>
  <conditionalFormatting sqref="E14">
    <cfRule type="duplicateValues" dxfId="25680" priority="1252"/>
  </conditionalFormatting>
  <conditionalFormatting sqref="D15:E15">
    <cfRule type="duplicateValues" dxfId="25679" priority="1216"/>
  </conditionalFormatting>
  <conditionalFormatting sqref="D15:E15">
    <cfRule type="duplicateValues" dxfId="25678" priority="1217"/>
  </conditionalFormatting>
  <conditionalFormatting sqref="D15:E15">
    <cfRule type="duplicateValues" dxfId="25677" priority="1218"/>
  </conditionalFormatting>
  <conditionalFormatting sqref="D15">
    <cfRule type="duplicateValues" dxfId="25676" priority="1219"/>
  </conditionalFormatting>
  <conditionalFormatting sqref="D15">
    <cfRule type="duplicateValues" dxfId="25675" priority="1220"/>
  </conditionalFormatting>
  <conditionalFormatting sqref="D15:E15">
    <cfRule type="duplicateValues" dxfId="25674" priority="1221"/>
  </conditionalFormatting>
  <conditionalFormatting sqref="E15">
    <cfRule type="duplicateValues" dxfId="25673" priority="1222"/>
  </conditionalFormatting>
  <conditionalFormatting sqref="E15">
    <cfRule type="duplicateValues" dxfId="25672" priority="1223"/>
  </conditionalFormatting>
  <conditionalFormatting sqref="E15">
    <cfRule type="duplicateValues" dxfId="25671" priority="1224"/>
  </conditionalFormatting>
  <conditionalFormatting sqref="E15">
    <cfRule type="duplicateValues" dxfId="25670" priority="1225"/>
  </conditionalFormatting>
  <conditionalFormatting sqref="E15">
    <cfRule type="duplicateValues" dxfId="25669" priority="1226"/>
  </conditionalFormatting>
  <conditionalFormatting sqref="E15">
    <cfRule type="duplicateValues" dxfId="25668" priority="1227"/>
  </conditionalFormatting>
  <conditionalFormatting sqref="D15">
    <cfRule type="duplicateValues" dxfId="25667" priority="1228"/>
  </conditionalFormatting>
  <conditionalFormatting sqref="D15:E15">
    <cfRule type="duplicateValues" dxfId="25666" priority="1229"/>
  </conditionalFormatting>
  <conditionalFormatting sqref="D15:E15">
    <cfRule type="duplicateValues" dxfId="25665" priority="1230"/>
  </conditionalFormatting>
  <conditionalFormatting sqref="E15">
    <cfRule type="duplicateValues" dxfId="25664" priority="1231"/>
  </conditionalFormatting>
  <conditionalFormatting sqref="E15">
    <cfRule type="duplicateValues" dxfId="25663" priority="1232"/>
  </conditionalFormatting>
  <conditionalFormatting sqref="E15">
    <cfRule type="duplicateValues" dxfId="25662" priority="1233"/>
  </conditionalFormatting>
  <conditionalFormatting sqref="G16">
    <cfRule type="duplicateValues" dxfId="25661" priority="1206"/>
  </conditionalFormatting>
  <conditionalFormatting sqref="G16">
    <cfRule type="duplicateValues" dxfId="25660" priority="1207"/>
  </conditionalFormatting>
  <conditionalFormatting sqref="G16">
    <cfRule type="duplicateValues" dxfId="25659" priority="1208"/>
  </conditionalFormatting>
  <conditionalFormatting sqref="G16">
    <cfRule type="duplicateValues" dxfId="25658" priority="1209"/>
  </conditionalFormatting>
  <conditionalFormatting sqref="G16">
    <cfRule type="duplicateValues" dxfId="25657" priority="1210"/>
  </conditionalFormatting>
  <conditionalFormatting sqref="G16">
    <cfRule type="duplicateValues" dxfId="25656" priority="1211"/>
  </conditionalFormatting>
  <conditionalFormatting sqref="G16">
    <cfRule type="duplicateValues" dxfId="25655" priority="1212"/>
  </conditionalFormatting>
  <conditionalFormatting sqref="G16">
    <cfRule type="duplicateValues" dxfId="25654" priority="1213"/>
  </conditionalFormatting>
  <conditionalFormatting sqref="G16">
    <cfRule type="duplicateValues" dxfId="25653" priority="1214"/>
  </conditionalFormatting>
  <conditionalFormatting sqref="G12">
    <cfRule type="duplicateValues" dxfId="25652" priority="1196"/>
  </conditionalFormatting>
  <conditionalFormatting sqref="G12">
    <cfRule type="duplicateValues" dxfId="25651" priority="1197"/>
  </conditionalFormatting>
  <conditionalFormatting sqref="G12">
    <cfRule type="duplicateValues" dxfId="25650" priority="1198"/>
  </conditionalFormatting>
  <conditionalFormatting sqref="G12">
    <cfRule type="duplicateValues" dxfId="25649" priority="1199"/>
  </conditionalFormatting>
  <conditionalFormatting sqref="G12">
    <cfRule type="duplicateValues" dxfId="25648" priority="1200"/>
  </conditionalFormatting>
  <conditionalFormatting sqref="G12">
    <cfRule type="duplicateValues" dxfId="25647" priority="1201"/>
  </conditionalFormatting>
  <conditionalFormatting sqref="G12">
    <cfRule type="duplicateValues" dxfId="25646" priority="1202"/>
  </conditionalFormatting>
  <conditionalFormatting sqref="G12">
    <cfRule type="duplicateValues" dxfId="25645" priority="1203"/>
  </conditionalFormatting>
  <conditionalFormatting sqref="G12">
    <cfRule type="duplicateValues" dxfId="25644" priority="1204"/>
  </conditionalFormatting>
  <conditionalFormatting sqref="G13">
    <cfRule type="duplicateValues" dxfId="25643" priority="1176"/>
  </conditionalFormatting>
  <conditionalFormatting sqref="G13">
    <cfRule type="duplicateValues" dxfId="25642" priority="1177"/>
  </conditionalFormatting>
  <conditionalFormatting sqref="G13">
    <cfRule type="duplicateValues" dxfId="25641" priority="1178"/>
  </conditionalFormatting>
  <conditionalFormatting sqref="G13">
    <cfRule type="duplicateValues" dxfId="25640" priority="1179"/>
  </conditionalFormatting>
  <conditionalFormatting sqref="G13">
    <cfRule type="duplicateValues" dxfId="25639" priority="1180"/>
  </conditionalFormatting>
  <conditionalFormatting sqref="G13">
    <cfRule type="duplicateValues" dxfId="25638" priority="1181"/>
  </conditionalFormatting>
  <conditionalFormatting sqref="G13">
    <cfRule type="duplicateValues" dxfId="25637" priority="1182"/>
  </conditionalFormatting>
  <conditionalFormatting sqref="G13">
    <cfRule type="duplicateValues" dxfId="25636" priority="1183"/>
  </conditionalFormatting>
  <conditionalFormatting sqref="G13">
    <cfRule type="duplicateValues" dxfId="25635" priority="1184"/>
  </conditionalFormatting>
  <conditionalFormatting sqref="G14">
    <cfRule type="duplicateValues" dxfId="25634" priority="1166"/>
  </conditionalFormatting>
  <conditionalFormatting sqref="G14">
    <cfRule type="duplicateValues" dxfId="25633" priority="1167"/>
  </conditionalFormatting>
  <conditionalFormatting sqref="G14">
    <cfRule type="duplicateValues" dxfId="25632" priority="1168"/>
  </conditionalFormatting>
  <conditionalFormatting sqref="G14">
    <cfRule type="duplicateValues" dxfId="25631" priority="1169"/>
  </conditionalFormatting>
  <conditionalFormatting sqref="G14">
    <cfRule type="duplicateValues" dxfId="25630" priority="1170"/>
  </conditionalFormatting>
  <conditionalFormatting sqref="G14">
    <cfRule type="duplicateValues" dxfId="25629" priority="1171"/>
  </conditionalFormatting>
  <conditionalFormatting sqref="G14">
    <cfRule type="duplicateValues" dxfId="25628" priority="1172"/>
  </conditionalFormatting>
  <conditionalFormatting sqref="G14">
    <cfRule type="duplicateValues" dxfId="25627" priority="1173"/>
  </conditionalFormatting>
  <conditionalFormatting sqref="G14">
    <cfRule type="duplicateValues" dxfId="25626" priority="1174"/>
  </conditionalFormatting>
  <conditionalFormatting sqref="G15">
    <cfRule type="duplicateValues" dxfId="25625" priority="1156"/>
  </conditionalFormatting>
  <conditionalFormatting sqref="G15">
    <cfRule type="duplicateValues" dxfId="25624" priority="1157"/>
  </conditionalFormatting>
  <conditionalFormatting sqref="G15">
    <cfRule type="duplicateValues" dxfId="25623" priority="1158"/>
  </conditionalFormatting>
  <conditionalFormatting sqref="G15">
    <cfRule type="duplicateValues" dxfId="25622" priority="1159"/>
  </conditionalFormatting>
  <conditionalFormatting sqref="G15">
    <cfRule type="duplicateValues" dxfId="25621" priority="1160"/>
  </conditionalFormatting>
  <conditionalFormatting sqref="G15">
    <cfRule type="duplicateValues" dxfId="25620" priority="1161"/>
  </conditionalFormatting>
  <conditionalFormatting sqref="G15">
    <cfRule type="duplicateValues" dxfId="25619" priority="1162"/>
  </conditionalFormatting>
  <conditionalFormatting sqref="G15">
    <cfRule type="duplicateValues" dxfId="25618" priority="1163"/>
  </conditionalFormatting>
  <conditionalFormatting sqref="G15">
    <cfRule type="duplicateValues" dxfId="25617" priority="1164"/>
  </conditionalFormatting>
  <conditionalFormatting sqref="E16">
    <cfRule type="duplicateValues" dxfId="25616" priority="1146"/>
  </conditionalFormatting>
  <conditionalFormatting sqref="E16">
    <cfRule type="duplicateValues" dxfId="25615" priority="1147"/>
  </conditionalFormatting>
  <conditionalFormatting sqref="E16">
    <cfRule type="duplicateValues" dxfId="25614" priority="1148"/>
  </conditionalFormatting>
  <conditionalFormatting sqref="E16">
    <cfRule type="duplicateValues" dxfId="25613" priority="1149"/>
  </conditionalFormatting>
  <conditionalFormatting sqref="E16">
    <cfRule type="duplicateValues" dxfId="25612" priority="1150"/>
  </conditionalFormatting>
  <conditionalFormatting sqref="E16">
    <cfRule type="duplicateValues" dxfId="25611" priority="1151"/>
  </conditionalFormatting>
  <conditionalFormatting sqref="E16">
    <cfRule type="duplicateValues" dxfId="25610" priority="1152"/>
  </conditionalFormatting>
  <conditionalFormatting sqref="E16">
    <cfRule type="duplicateValues" dxfId="25609" priority="1153"/>
  </conditionalFormatting>
  <conditionalFormatting sqref="E16">
    <cfRule type="duplicateValues" dxfId="25608" priority="1154"/>
  </conditionalFormatting>
  <conditionalFormatting sqref="E17">
    <cfRule type="duplicateValues" dxfId="25607" priority="1136"/>
  </conditionalFormatting>
  <conditionalFormatting sqref="E17">
    <cfRule type="duplicateValues" dxfId="25606" priority="1137"/>
  </conditionalFormatting>
  <conditionalFormatting sqref="E17">
    <cfRule type="duplicateValues" dxfId="25605" priority="1138"/>
  </conditionalFormatting>
  <conditionalFormatting sqref="E17">
    <cfRule type="duplicateValues" dxfId="25604" priority="1139"/>
  </conditionalFormatting>
  <conditionalFormatting sqref="E17">
    <cfRule type="duplicateValues" dxfId="25603" priority="1140"/>
  </conditionalFormatting>
  <conditionalFormatting sqref="E17">
    <cfRule type="duplicateValues" dxfId="25602" priority="1141"/>
  </conditionalFormatting>
  <conditionalFormatting sqref="E17">
    <cfRule type="duplicateValues" dxfId="25601" priority="1142"/>
  </conditionalFormatting>
  <conditionalFormatting sqref="E17">
    <cfRule type="duplicateValues" dxfId="25600" priority="1143"/>
  </conditionalFormatting>
  <conditionalFormatting sqref="E17">
    <cfRule type="duplicateValues" dxfId="25599" priority="1144"/>
  </conditionalFormatting>
  <conditionalFormatting sqref="F16">
    <cfRule type="duplicateValues" dxfId="25598" priority="1126"/>
  </conditionalFormatting>
  <conditionalFormatting sqref="F16">
    <cfRule type="duplicateValues" dxfId="25597" priority="1127"/>
  </conditionalFormatting>
  <conditionalFormatting sqref="F16">
    <cfRule type="duplicateValues" dxfId="25596" priority="1128"/>
  </conditionalFormatting>
  <conditionalFormatting sqref="F16">
    <cfRule type="duplicateValues" dxfId="25595" priority="1129"/>
  </conditionalFormatting>
  <conditionalFormatting sqref="F16">
    <cfRule type="duplicateValues" dxfId="25594" priority="1130"/>
  </conditionalFormatting>
  <conditionalFormatting sqref="F16">
    <cfRule type="duplicateValues" dxfId="25593" priority="1131"/>
  </conditionalFormatting>
  <conditionalFormatting sqref="F16">
    <cfRule type="duplicateValues" dxfId="25592" priority="1132"/>
  </conditionalFormatting>
  <conditionalFormatting sqref="F16">
    <cfRule type="duplicateValues" dxfId="25591" priority="1133"/>
  </conditionalFormatting>
  <conditionalFormatting sqref="F16">
    <cfRule type="duplicateValues" dxfId="25590" priority="1134"/>
  </conditionalFormatting>
  <conditionalFormatting sqref="F12">
    <cfRule type="duplicateValues" dxfId="25589" priority="1116"/>
  </conditionalFormatting>
  <conditionalFormatting sqref="F12">
    <cfRule type="duplicateValues" dxfId="25588" priority="1117"/>
  </conditionalFormatting>
  <conditionalFormatting sqref="F12">
    <cfRule type="duplicateValues" dxfId="25587" priority="1118"/>
  </conditionalFormatting>
  <conditionalFormatting sqref="F12">
    <cfRule type="duplicateValues" dxfId="25586" priority="1119"/>
  </conditionalFormatting>
  <conditionalFormatting sqref="F12">
    <cfRule type="duplicateValues" dxfId="25585" priority="1120"/>
  </conditionalFormatting>
  <conditionalFormatting sqref="F12">
    <cfRule type="duplicateValues" dxfId="25584" priority="1121"/>
  </conditionalFormatting>
  <conditionalFormatting sqref="F12">
    <cfRule type="duplicateValues" dxfId="25583" priority="1122"/>
  </conditionalFormatting>
  <conditionalFormatting sqref="F12">
    <cfRule type="duplicateValues" dxfId="25582" priority="1123"/>
  </conditionalFormatting>
  <conditionalFormatting sqref="F12">
    <cfRule type="duplicateValues" dxfId="25581" priority="1124"/>
  </conditionalFormatting>
  <conditionalFormatting sqref="F17">
    <cfRule type="duplicateValues" dxfId="25580" priority="1095"/>
  </conditionalFormatting>
  <conditionalFormatting sqref="F17">
    <cfRule type="duplicateValues" dxfId="25579" priority="1096"/>
  </conditionalFormatting>
  <conditionalFormatting sqref="F17">
    <cfRule type="duplicateValues" dxfId="25578" priority="1097"/>
  </conditionalFormatting>
  <conditionalFormatting sqref="F17">
    <cfRule type="duplicateValues" dxfId="25577" priority="1098"/>
  </conditionalFormatting>
  <conditionalFormatting sqref="F17">
    <cfRule type="duplicateValues" dxfId="25576" priority="1099"/>
  </conditionalFormatting>
  <conditionalFormatting sqref="F17">
    <cfRule type="duplicateValues" dxfId="25575" priority="1100"/>
  </conditionalFormatting>
  <conditionalFormatting sqref="F17">
    <cfRule type="duplicateValues" dxfId="25574" priority="1101"/>
  </conditionalFormatting>
  <conditionalFormatting sqref="F17">
    <cfRule type="duplicateValues" dxfId="25573" priority="1102"/>
  </conditionalFormatting>
  <conditionalFormatting sqref="F17">
    <cfRule type="duplicateValues" dxfId="25572" priority="1103"/>
  </conditionalFormatting>
  <conditionalFormatting sqref="F13">
    <cfRule type="duplicateValues" dxfId="25571" priority="1086"/>
  </conditionalFormatting>
  <conditionalFormatting sqref="F13">
    <cfRule type="duplicateValues" dxfId="25570" priority="1087"/>
  </conditionalFormatting>
  <conditionalFormatting sqref="F13">
    <cfRule type="duplicateValues" dxfId="25569" priority="1088"/>
  </conditionalFormatting>
  <conditionalFormatting sqref="F13">
    <cfRule type="duplicateValues" dxfId="25568" priority="1089"/>
  </conditionalFormatting>
  <conditionalFormatting sqref="F13">
    <cfRule type="duplicateValues" dxfId="25567" priority="1090"/>
  </conditionalFormatting>
  <conditionalFormatting sqref="F13">
    <cfRule type="duplicateValues" dxfId="25566" priority="1091"/>
  </conditionalFormatting>
  <conditionalFormatting sqref="F13">
    <cfRule type="duplicateValues" dxfId="25565" priority="1092"/>
  </conditionalFormatting>
  <conditionalFormatting sqref="F13">
    <cfRule type="duplicateValues" dxfId="25564" priority="1093"/>
  </conditionalFormatting>
  <conditionalFormatting sqref="F13">
    <cfRule type="duplicateValues" dxfId="25563" priority="1094"/>
  </conditionalFormatting>
  <conditionalFormatting sqref="F14">
    <cfRule type="duplicateValues" dxfId="25562" priority="1076"/>
  </conditionalFormatting>
  <conditionalFormatting sqref="F14">
    <cfRule type="duplicateValues" dxfId="25561" priority="1077"/>
  </conditionalFormatting>
  <conditionalFormatting sqref="F14">
    <cfRule type="duplicateValues" dxfId="25560" priority="1078"/>
  </conditionalFormatting>
  <conditionalFormatting sqref="F14">
    <cfRule type="duplicateValues" dxfId="25559" priority="1079"/>
  </conditionalFormatting>
  <conditionalFormatting sqref="F14">
    <cfRule type="duplicateValues" dxfId="25558" priority="1080"/>
  </conditionalFormatting>
  <conditionalFormatting sqref="F14">
    <cfRule type="duplicateValues" dxfId="25557" priority="1081"/>
  </conditionalFormatting>
  <conditionalFormatting sqref="F14">
    <cfRule type="duplicateValues" dxfId="25556" priority="1082"/>
  </conditionalFormatting>
  <conditionalFormatting sqref="F14">
    <cfRule type="duplicateValues" dxfId="25555" priority="1083"/>
  </conditionalFormatting>
  <conditionalFormatting sqref="F14">
    <cfRule type="duplicateValues" dxfId="25554" priority="1084"/>
  </conditionalFormatting>
  <conditionalFormatting sqref="F15">
    <cfRule type="duplicateValues" dxfId="25553" priority="1066"/>
  </conditionalFormatting>
  <conditionalFormatting sqref="F15">
    <cfRule type="duplicateValues" dxfId="25552" priority="1067"/>
  </conditionalFormatting>
  <conditionalFormatting sqref="F15">
    <cfRule type="duplicateValues" dxfId="25551" priority="1068"/>
  </conditionalFormatting>
  <conditionalFormatting sqref="F15">
    <cfRule type="duplicateValues" dxfId="25550" priority="1069"/>
  </conditionalFormatting>
  <conditionalFormatting sqref="F15">
    <cfRule type="duplicateValues" dxfId="25549" priority="1070"/>
  </conditionalFormatting>
  <conditionalFormatting sqref="F15">
    <cfRule type="duplicateValues" dxfId="25548" priority="1071"/>
  </conditionalFormatting>
  <conditionalFormatting sqref="F15">
    <cfRule type="duplicateValues" dxfId="25547" priority="1072"/>
  </conditionalFormatting>
  <conditionalFormatting sqref="F15">
    <cfRule type="duplicateValues" dxfId="25546" priority="1073"/>
  </conditionalFormatting>
  <conditionalFormatting sqref="F15">
    <cfRule type="duplicateValues" dxfId="25545" priority="1074"/>
  </conditionalFormatting>
  <conditionalFormatting sqref="D25">
    <cfRule type="duplicateValues" dxfId="25544" priority="1056"/>
  </conditionalFormatting>
  <conditionalFormatting sqref="D25">
    <cfRule type="duplicateValues" dxfId="25543" priority="1057"/>
  </conditionalFormatting>
  <conditionalFormatting sqref="D25">
    <cfRule type="duplicateValues" dxfId="25542" priority="1058"/>
  </conditionalFormatting>
  <conditionalFormatting sqref="D25">
    <cfRule type="duplicateValues" dxfId="25541" priority="1059"/>
  </conditionalFormatting>
  <conditionalFormatting sqref="D25">
    <cfRule type="duplicateValues" dxfId="25540" priority="1060"/>
  </conditionalFormatting>
  <conditionalFormatting sqref="D25">
    <cfRule type="duplicateValues" dxfId="25539" priority="1061"/>
  </conditionalFormatting>
  <conditionalFormatting sqref="D25">
    <cfRule type="duplicateValues" dxfId="25538" priority="1062"/>
  </conditionalFormatting>
  <conditionalFormatting sqref="D25">
    <cfRule type="duplicateValues" dxfId="25537" priority="1063"/>
  </conditionalFormatting>
  <conditionalFormatting sqref="D25">
    <cfRule type="duplicateValues" dxfId="25536" priority="1064"/>
  </conditionalFormatting>
  <conditionalFormatting sqref="D20:E20">
    <cfRule type="duplicateValues" dxfId="25535" priority="1037"/>
  </conditionalFormatting>
  <conditionalFormatting sqref="D20:E20">
    <cfRule type="duplicateValues" dxfId="25534" priority="1038"/>
  </conditionalFormatting>
  <conditionalFormatting sqref="D20:E20">
    <cfRule type="duplicateValues" dxfId="25533" priority="1039"/>
  </conditionalFormatting>
  <conditionalFormatting sqref="D20">
    <cfRule type="duplicateValues" dxfId="25532" priority="1040"/>
  </conditionalFormatting>
  <conditionalFormatting sqref="D20">
    <cfRule type="duplicateValues" dxfId="25531" priority="1041"/>
  </conditionalFormatting>
  <conditionalFormatting sqref="D20:E20">
    <cfRule type="duplicateValues" dxfId="25530" priority="1042"/>
  </conditionalFormatting>
  <conditionalFormatting sqref="E20">
    <cfRule type="duplicateValues" dxfId="25529" priority="1043"/>
  </conditionalFormatting>
  <conditionalFormatting sqref="E20">
    <cfRule type="duplicateValues" dxfId="25528" priority="1044"/>
  </conditionalFormatting>
  <conditionalFormatting sqref="E20">
    <cfRule type="duplicateValues" dxfId="25527" priority="1045"/>
  </conditionalFormatting>
  <conditionalFormatting sqref="E20">
    <cfRule type="duplicateValues" dxfId="25526" priority="1046"/>
  </conditionalFormatting>
  <conditionalFormatting sqref="E20">
    <cfRule type="duplicateValues" dxfId="25525" priority="1047"/>
  </conditionalFormatting>
  <conditionalFormatting sqref="E20">
    <cfRule type="duplicateValues" dxfId="25524" priority="1048"/>
  </conditionalFormatting>
  <conditionalFormatting sqref="D20">
    <cfRule type="duplicateValues" dxfId="25523" priority="1049"/>
  </conditionalFormatting>
  <conditionalFormatting sqref="D20:E20">
    <cfRule type="duplicateValues" dxfId="25522" priority="1050"/>
  </conditionalFormatting>
  <conditionalFormatting sqref="D20:E20">
    <cfRule type="duplicateValues" dxfId="25521" priority="1051"/>
  </conditionalFormatting>
  <conditionalFormatting sqref="E20">
    <cfRule type="duplicateValues" dxfId="25520" priority="1052"/>
  </conditionalFormatting>
  <conditionalFormatting sqref="E20">
    <cfRule type="duplicateValues" dxfId="25519" priority="1053"/>
  </conditionalFormatting>
  <conditionalFormatting sqref="E20">
    <cfRule type="duplicateValues" dxfId="25518" priority="1054"/>
  </conditionalFormatting>
  <conditionalFormatting sqref="D24:E24">
    <cfRule type="duplicateValues" dxfId="25517" priority="1018"/>
  </conditionalFormatting>
  <conditionalFormatting sqref="D24:E24">
    <cfRule type="duplicateValues" dxfId="25516" priority="1019"/>
  </conditionalFormatting>
  <conditionalFormatting sqref="D24:E24">
    <cfRule type="duplicateValues" dxfId="25515" priority="1020"/>
  </conditionalFormatting>
  <conditionalFormatting sqref="D24">
    <cfRule type="duplicateValues" dxfId="25514" priority="1021"/>
  </conditionalFormatting>
  <conditionalFormatting sqref="D24">
    <cfRule type="duplicateValues" dxfId="25513" priority="1022"/>
  </conditionalFormatting>
  <conditionalFormatting sqref="D24:E24">
    <cfRule type="duplicateValues" dxfId="25512" priority="1023"/>
  </conditionalFormatting>
  <conditionalFormatting sqref="E24">
    <cfRule type="duplicateValues" dxfId="25511" priority="1024"/>
  </conditionalFormatting>
  <conditionalFormatting sqref="E24">
    <cfRule type="duplicateValues" dxfId="25510" priority="1025"/>
  </conditionalFormatting>
  <conditionalFormatting sqref="E24">
    <cfRule type="duplicateValues" dxfId="25509" priority="1026"/>
  </conditionalFormatting>
  <conditionalFormatting sqref="E24">
    <cfRule type="duplicateValues" dxfId="25508" priority="1027"/>
  </conditionalFormatting>
  <conditionalFormatting sqref="E24">
    <cfRule type="duplicateValues" dxfId="25507" priority="1028"/>
  </conditionalFormatting>
  <conditionalFormatting sqref="E24">
    <cfRule type="duplicateValues" dxfId="25506" priority="1029"/>
  </conditionalFormatting>
  <conditionalFormatting sqref="D24">
    <cfRule type="duplicateValues" dxfId="25505" priority="1030"/>
  </conditionalFormatting>
  <conditionalFormatting sqref="D24:E24">
    <cfRule type="duplicateValues" dxfId="25504" priority="1031"/>
  </conditionalFormatting>
  <conditionalFormatting sqref="D24:E24">
    <cfRule type="duplicateValues" dxfId="25503" priority="1032"/>
  </conditionalFormatting>
  <conditionalFormatting sqref="E24">
    <cfRule type="duplicateValues" dxfId="25502" priority="1033"/>
  </conditionalFormatting>
  <conditionalFormatting sqref="E24">
    <cfRule type="duplicateValues" dxfId="25501" priority="1034"/>
  </conditionalFormatting>
  <conditionalFormatting sqref="E24">
    <cfRule type="duplicateValues" dxfId="25500" priority="1035"/>
  </conditionalFormatting>
  <conditionalFormatting sqref="D26 G26">
    <cfRule type="duplicateValues" dxfId="25499" priority="1004"/>
  </conditionalFormatting>
  <conditionalFormatting sqref="D26 G26">
    <cfRule type="duplicateValues" dxfId="25498" priority="1005"/>
  </conditionalFormatting>
  <conditionalFormatting sqref="D26 G26">
    <cfRule type="duplicateValues" dxfId="25497" priority="1006"/>
  </conditionalFormatting>
  <conditionalFormatting sqref="D26">
    <cfRule type="duplicateValues" dxfId="25496" priority="1007"/>
  </conditionalFormatting>
  <conditionalFormatting sqref="D26">
    <cfRule type="duplicateValues" dxfId="25495" priority="1008"/>
  </conditionalFormatting>
  <conditionalFormatting sqref="D26 G26">
    <cfRule type="duplicateValues" dxfId="25494" priority="1009"/>
  </conditionalFormatting>
  <conditionalFormatting sqref="D26">
    <cfRule type="duplicateValues" dxfId="25493" priority="1010"/>
  </conditionalFormatting>
  <conditionalFormatting sqref="D26 G26">
    <cfRule type="duplicateValues" dxfId="25492" priority="1011"/>
  </conditionalFormatting>
  <conditionalFormatting sqref="D26 G26">
    <cfRule type="duplicateValues" dxfId="25491" priority="1012"/>
  </conditionalFormatting>
  <conditionalFormatting sqref="G26">
    <cfRule type="duplicateValues" dxfId="25490" priority="1013"/>
  </conditionalFormatting>
  <conditionalFormatting sqref="G26">
    <cfRule type="duplicateValues" dxfId="25489" priority="1014"/>
  </conditionalFormatting>
  <conditionalFormatting sqref="G26">
    <cfRule type="duplicateValues" dxfId="25488" priority="1015"/>
  </conditionalFormatting>
  <conditionalFormatting sqref="D21:E21">
    <cfRule type="duplicateValues" dxfId="25487" priority="986"/>
  </conditionalFormatting>
  <conditionalFormatting sqref="D21:E21">
    <cfRule type="duplicateValues" dxfId="25486" priority="987"/>
  </conditionalFormatting>
  <conditionalFormatting sqref="D21:E21">
    <cfRule type="duplicateValues" dxfId="25485" priority="988"/>
  </conditionalFormatting>
  <conditionalFormatting sqref="D21">
    <cfRule type="duplicateValues" dxfId="25484" priority="989"/>
  </conditionalFormatting>
  <conditionalFormatting sqref="D21">
    <cfRule type="duplicateValues" dxfId="25483" priority="990"/>
  </conditionalFormatting>
  <conditionalFormatting sqref="D21:E21">
    <cfRule type="duplicateValues" dxfId="25482" priority="991"/>
  </conditionalFormatting>
  <conditionalFormatting sqref="E21">
    <cfRule type="duplicateValues" dxfId="25481" priority="992"/>
  </conditionalFormatting>
  <conditionalFormatting sqref="E21">
    <cfRule type="duplicateValues" dxfId="25480" priority="993"/>
  </conditionalFormatting>
  <conditionalFormatting sqref="E21">
    <cfRule type="duplicateValues" dxfId="25479" priority="994"/>
  </conditionalFormatting>
  <conditionalFormatting sqref="E21">
    <cfRule type="duplicateValues" dxfId="25478" priority="995"/>
  </conditionalFormatting>
  <conditionalFormatting sqref="E21">
    <cfRule type="duplicateValues" dxfId="25477" priority="996"/>
  </conditionalFormatting>
  <conditionalFormatting sqref="E21">
    <cfRule type="duplicateValues" dxfId="25476" priority="997"/>
  </conditionalFormatting>
  <conditionalFormatting sqref="D21">
    <cfRule type="duplicateValues" dxfId="25475" priority="998"/>
  </conditionalFormatting>
  <conditionalFormatting sqref="D21:E21">
    <cfRule type="duplicateValues" dxfId="25474" priority="999"/>
  </conditionalFormatting>
  <conditionalFormatting sqref="D21:E21">
    <cfRule type="duplicateValues" dxfId="25473" priority="1000"/>
  </conditionalFormatting>
  <conditionalFormatting sqref="E21">
    <cfRule type="duplicateValues" dxfId="25472" priority="1001"/>
  </conditionalFormatting>
  <conditionalFormatting sqref="E21">
    <cfRule type="duplicateValues" dxfId="25471" priority="1002"/>
  </conditionalFormatting>
  <conditionalFormatting sqref="E21">
    <cfRule type="duplicateValues" dxfId="25470" priority="1003"/>
  </conditionalFormatting>
  <conditionalFormatting sqref="D22:E22">
    <cfRule type="duplicateValues" dxfId="25469" priority="967"/>
  </conditionalFormatting>
  <conditionalFormatting sqref="D22:E22">
    <cfRule type="duplicateValues" dxfId="25468" priority="968"/>
  </conditionalFormatting>
  <conditionalFormatting sqref="D22:E22">
    <cfRule type="duplicateValues" dxfId="25467" priority="969"/>
  </conditionalFormatting>
  <conditionalFormatting sqref="D22">
    <cfRule type="duplicateValues" dxfId="25466" priority="970"/>
  </conditionalFormatting>
  <conditionalFormatting sqref="D22">
    <cfRule type="duplicateValues" dxfId="25465" priority="971"/>
  </conditionalFormatting>
  <conditionalFormatting sqref="D22:E22">
    <cfRule type="duplicateValues" dxfId="25464" priority="972"/>
  </conditionalFormatting>
  <conditionalFormatting sqref="E22">
    <cfRule type="duplicateValues" dxfId="25463" priority="973"/>
  </conditionalFormatting>
  <conditionalFormatting sqref="E22">
    <cfRule type="duplicateValues" dxfId="25462" priority="974"/>
  </conditionalFormatting>
  <conditionalFormatting sqref="E22">
    <cfRule type="duplicateValues" dxfId="25461" priority="975"/>
  </conditionalFormatting>
  <conditionalFormatting sqref="E22">
    <cfRule type="duplicateValues" dxfId="25460" priority="976"/>
  </conditionalFormatting>
  <conditionalFormatting sqref="E22">
    <cfRule type="duplicateValues" dxfId="25459" priority="977"/>
  </conditionalFormatting>
  <conditionalFormatting sqref="E22">
    <cfRule type="duplicateValues" dxfId="25458" priority="978"/>
  </conditionalFormatting>
  <conditionalFormatting sqref="D22">
    <cfRule type="duplicateValues" dxfId="25457" priority="979"/>
  </conditionalFormatting>
  <conditionalFormatting sqref="D22:E22">
    <cfRule type="duplicateValues" dxfId="25456" priority="980"/>
  </conditionalFormatting>
  <conditionalFormatting sqref="D22:E22">
    <cfRule type="duplicateValues" dxfId="25455" priority="981"/>
  </conditionalFormatting>
  <conditionalFormatting sqref="E22">
    <cfRule type="duplicateValues" dxfId="25454" priority="982"/>
  </conditionalFormatting>
  <conditionalFormatting sqref="E22">
    <cfRule type="duplicateValues" dxfId="25453" priority="983"/>
  </conditionalFormatting>
  <conditionalFormatting sqref="E22">
    <cfRule type="duplicateValues" dxfId="25452" priority="984"/>
  </conditionalFormatting>
  <conditionalFormatting sqref="D23:E23">
    <cfRule type="duplicateValues" dxfId="25451" priority="948"/>
  </conditionalFormatting>
  <conditionalFormatting sqref="D23:E23">
    <cfRule type="duplicateValues" dxfId="25450" priority="949"/>
  </conditionalFormatting>
  <conditionalFormatting sqref="D23:E23">
    <cfRule type="duplicateValues" dxfId="25449" priority="950"/>
  </conditionalFormatting>
  <conditionalFormatting sqref="D23">
    <cfRule type="duplicateValues" dxfId="25448" priority="951"/>
  </conditionalFormatting>
  <conditionalFormatting sqref="D23">
    <cfRule type="duplicateValues" dxfId="25447" priority="952"/>
  </conditionalFormatting>
  <conditionalFormatting sqref="D23:E23">
    <cfRule type="duplicateValues" dxfId="25446" priority="953"/>
  </conditionalFormatting>
  <conditionalFormatting sqref="E23">
    <cfRule type="duplicateValues" dxfId="25445" priority="954"/>
  </conditionalFormatting>
  <conditionalFormatting sqref="E23">
    <cfRule type="duplicateValues" dxfId="25444" priority="955"/>
  </conditionalFormatting>
  <conditionalFormatting sqref="E23">
    <cfRule type="duplicateValues" dxfId="25443" priority="956"/>
  </conditionalFormatting>
  <conditionalFormatting sqref="E23">
    <cfRule type="duplicateValues" dxfId="25442" priority="957"/>
  </conditionalFormatting>
  <conditionalFormatting sqref="E23">
    <cfRule type="duplicateValues" dxfId="25441" priority="958"/>
  </conditionalFormatting>
  <conditionalFormatting sqref="E23">
    <cfRule type="duplicateValues" dxfId="25440" priority="959"/>
  </conditionalFormatting>
  <conditionalFormatting sqref="D23">
    <cfRule type="duplicateValues" dxfId="25439" priority="960"/>
  </conditionalFormatting>
  <conditionalFormatting sqref="D23:E23">
    <cfRule type="duplicateValues" dxfId="25438" priority="961"/>
  </conditionalFormatting>
  <conditionalFormatting sqref="D23:E23">
    <cfRule type="duplicateValues" dxfId="25437" priority="962"/>
  </conditionalFormatting>
  <conditionalFormatting sqref="E23">
    <cfRule type="duplicateValues" dxfId="25436" priority="963"/>
  </conditionalFormatting>
  <conditionalFormatting sqref="E23">
    <cfRule type="duplicateValues" dxfId="25435" priority="964"/>
  </conditionalFormatting>
  <conditionalFormatting sqref="E23">
    <cfRule type="duplicateValues" dxfId="25434" priority="965"/>
  </conditionalFormatting>
  <conditionalFormatting sqref="G25">
    <cfRule type="duplicateValues" dxfId="25433" priority="938"/>
  </conditionalFormatting>
  <conditionalFormatting sqref="G25">
    <cfRule type="duplicateValues" dxfId="25432" priority="939"/>
  </conditionalFormatting>
  <conditionalFormatting sqref="G25">
    <cfRule type="duplicateValues" dxfId="25431" priority="940"/>
  </conditionalFormatting>
  <conditionalFormatting sqref="G25">
    <cfRule type="duplicateValues" dxfId="25430" priority="941"/>
  </conditionalFormatting>
  <conditionalFormatting sqref="G25">
    <cfRule type="duplicateValues" dxfId="25429" priority="942"/>
  </conditionalFormatting>
  <conditionalFormatting sqref="G25">
    <cfRule type="duplicateValues" dxfId="25428" priority="943"/>
  </conditionalFormatting>
  <conditionalFormatting sqref="G25">
    <cfRule type="duplicateValues" dxfId="25427" priority="944"/>
  </conditionalFormatting>
  <conditionalFormatting sqref="G25">
    <cfRule type="duplicateValues" dxfId="25426" priority="945"/>
  </conditionalFormatting>
  <conditionalFormatting sqref="G25">
    <cfRule type="duplicateValues" dxfId="25425" priority="946"/>
  </conditionalFormatting>
  <conditionalFormatting sqref="G20">
    <cfRule type="duplicateValues" dxfId="25424" priority="928"/>
  </conditionalFormatting>
  <conditionalFormatting sqref="G20">
    <cfRule type="duplicateValues" dxfId="25423" priority="929"/>
  </conditionalFormatting>
  <conditionalFormatting sqref="G20">
    <cfRule type="duplicateValues" dxfId="25422" priority="930"/>
  </conditionalFormatting>
  <conditionalFormatting sqref="G20">
    <cfRule type="duplicateValues" dxfId="25421" priority="931"/>
  </conditionalFormatting>
  <conditionalFormatting sqref="G20">
    <cfRule type="duplicateValues" dxfId="25420" priority="932"/>
  </conditionalFormatting>
  <conditionalFormatting sqref="G20">
    <cfRule type="duplicateValues" dxfId="25419" priority="933"/>
  </conditionalFormatting>
  <conditionalFormatting sqref="G20">
    <cfRule type="duplicateValues" dxfId="25418" priority="934"/>
  </conditionalFormatting>
  <conditionalFormatting sqref="G20">
    <cfRule type="duplicateValues" dxfId="25417" priority="935"/>
  </conditionalFormatting>
  <conditionalFormatting sqref="G20">
    <cfRule type="duplicateValues" dxfId="25416" priority="936"/>
  </conditionalFormatting>
  <conditionalFormatting sqref="G24">
    <cfRule type="duplicateValues" dxfId="25415" priority="918"/>
  </conditionalFormatting>
  <conditionalFormatting sqref="G24">
    <cfRule type="duplicateValues" dxfId="25414" priority="919"/>
  </conditionalFormatting>
  <conditionalFormatting sqref="G24">
    <cfRule type="duplicateValues" dxfId="25413" priority="920"/>
  </conditionalFormatting>
  <conditionalFormatting sqref="G24">
    <cfRule type="duplicateValues" dxfId="25412" priority="921"/>
  </conditionalFormatting>
  <conditionalFormatting sqref="G24">
    <cfRule type="duplicateValues" dxfId="25411" priority="922"/>
  </conditionalFormatting>
  <conditionalFormatting sqref="G24">
    <cfRule type="duplicateValues" dxfId="25410" priority="923"/>
  </conditionalFormatting>
  <conditionalFormatting sqref="G24">
    <cfRule type="duplicateValues" dxfId="25409" priority="924"/>
  </conditionalFormatting>
  <conditionalFormatting sqref="G24">
    <cfRule type="duplicateValues" dxfId="25408" priority="925"/>
  </conditionalFormatting>
  <conditionalFormatting sqref="G24">
    <cfRule type="duplicateValues" dxfId="25407" priority="926"/>
  </conditionalFormatting>
  <conditionalFormatting sqref="G21">
    <cfRule type="duplicateValues" dxfId="25406" priority="908"/>
  </conditionalFormatting>
  <conditionalFormatting sqref="G21">
    <cfRule type="duplicateValues" dxfId="25405" priority="909"/>
  </conditionalFormatting>
  <conditionalFormatting sqref="G21">
    <cfRule type="duplicateValues" dxfId="25404" priority="910"/>
  </conditionalFormatting>
  <conditionalFormatting sqref="G21">
    <cfRule type="duplicateValues" dxfId="25403" priority="911"/>
  </conditionalFormatting>
  <conditionalFormatting sqref="G21">
    <cfRule type="duplicateValues" dxfId="25402" priority="912"/>
  </conditionalFormatting>
  <conditionalFormatting sqref="G21">
    <cfRule type="duplicateValues" dxfId="25401" priority="913"/>
  </conditionalFormatting>
  <conditionalFormatting sqref="G21">
    <cfRule type="duplicateValues" dxfId="25400" priority="914"/>
  </conditionalFormatting>
  <conditionalFormatting sqref="G21">
    <cfRule type="duplicateValues" dxfId="25399" priority="915"/>
  </conditionalFormatting>
  <conditionalFormatting sqref="G21">
    <cfRule type="duplicateValues" dxfId="25398" priority="916"/>
  </conditionalFormatting>
  <conditionalFormatting sqref="G22">
    <cfRule type="duplicateValues" dxfId="25397" priority="898"/>
  </conditionalFormatting>
  <conditionalFormatting sqref="G22">
    <cfRule type="duplicateValues" dxfId="25396" priority="899"/>
  </conditionalFormatting>
  <conditionalFormatting sqref="G22">
    <cfRule type="duplicateValues" dxfId="25395" priority="900"/>
  </conditionalFormatting>
  <conditionalFormatting sqref="G22">
    <cfRule type="duplicateValues" dxfId="25394" priority="901"/>
  </conditionalFormatting>
  <conditionalFormatting sqref="G22">
    <cfRule type="duplicateValues" dxfId="25393" priority="902"/>
  </conditionalFormatting>
  <conditionalFormatting sqref="G22">
    <cfRule type="duplicateValues" dxfId="25392" priority="903"/>
  </conditionalFormatting>
  <conditionalFormatting sqref="G22">
    <cfRule type="duplicateValues" dxfId="25391" priority="904"/>
  </conditionalFormatting>
  <conditionalFormatting sqref="G22">
    <cfRule type="duplicateValues" dxfId="25390" priority="905"/>
  </conditionalFormatting>
  <conditionalFormatting sqref="G22">
    <cfRule type="duplicateValues" dxfId="25389" priority="906"/>
  </conditionalFormatting>
  <conditionalFormatting sqref="G23">
    <cfRule type="duplicateValues" dxfId="25388" priority="888"/>
  </conditionalFormatting>
  <conditionalFormatting sqref="G23">
    <cfRule type="duplicateValues" dxfId="25387" priority="889"/>
  </conditionalFormatting>
  <conditionalFormatting sqref="G23">
    <cfRule type="duplicateValues" dxfId="25386" priority="890"/>
  </conditionalFormatting>
  <conditionalFormatting sqref="G23">
    <cfRule type="duplicateValues" dxfId="25385" priority="891"/>
  </conditionalFormatting>
  <conditionalFormatting sqref="G23">
    <cfRule type="duplicateValues" dxfId="25384" priority="892"/>
  </conditionalFormatting>
  <conditionalFormatting sqref="G23">
    <cfRule type="duplicateValues" dxfId="25383" priority="893"/>
  </conditionalFormatting>
  <conditionalFormatting sqref="G23">
    <cfRule type="duplicateValues" dxfId="25382" priority="894"/>
  </conditionalFormatting>
  <conditionalFormatting sqref="G23">
    <cfRule type="duplicateValues" dxfId="25381" priority="895"/>
  </conditionalFormatting>
  <conditionalFormatting sqref="G23">
    <cfRule type="duplicateValues" dxfId="25380" priority="896"/>
  </conditionalFormatting>
  <conditionalFormatting sqref="E25">
    <cfRule type="duplicateValues" dxfId="25379" priority="878"/>
  </conditionalFormatting>
  <conditionalFormatting sqref="E25">
    <cfRule type="duplicateValues" dxfId="25378" priority="879"/>
  </conditionalFormatting>
  <conditionalFormatting sqref="E25">
    <cfRule type="duplicateValues" dxfId="25377" priority="880"/>
  </conditionalFormatting>
  <conditionalFormatting sqref="E25">
    <cfRule type="duplicateValues" dxfId="25376" priority="881"/>
  </conditionalFormatting>
  <conditionalFormatting sqref="E25">
    <cfRule type="duplicateValues" dxfId="25375" priority="882"/>
  </conditionalFormatting>
  <conditionalFormatting sqref="E25">
    <cfRule type="duplicateValues" dxfId="25374" priority="883"/>
  </conditionalFormatting>
  <conditionalFormatting sqref="E25">
    <cfRule type="duplicateValues" dxfId="25373" priority="884"/>
  </conditionalFormatting>
  <conditionalFormatting sqref="E25">
    <cfRule type="duplicateValues" dxfId="25372" priority="885"/>
  </conditionalFormatting>
  <conditionalFormatting sqref="E25">
    <cfRule type="duplicateValues" dxfId="25371" priority="886"/>
  </conditionalFormatting>
  <conditionalFormatting sqref="E26">
    <cfRule type="duplicateValues" dxfId="25370" priority="868"/>
  </conditionalFormatting>
  <conditionalFormatting sqref="E26">
    <cfRule type="duplicateValues" dxfId="25369" priority="869"/>
  </conditionalFormatting>
  <conditionalFormatting sqref="E26">
    <cfRule type="duplicateValues" dxfId="25368" priority="870"/>
  </conditionalFormatting>
  <conditionalFormatting sqref="E26">
    <cfRule type="duplicateValues" dxfId="25367" priority="871"/>
  </conditionalFormatting>
  <conditionalFormatting sqref="E26">
    <cfRule type="duplicateValues" dxfId="25366" priority="872"/>
  </conditionalFormatting>
  <conditionalFormatting sqref="E26">
    <cfRule type="duplicateValues" dxfId="25365" priority="873"/>
  </conditionalFormatting>
  <conditionalFormatting sqref="E26">
    <cfRule type="duplicateValues" dxfId="25364" priority="874"/>
  </conditionalFormatting>
  <conditionalFormatting sqref="E26">
    <cfRule type="duplicateValues" dxfId="25363" priority="875"/>
  </conditionalFormatting>
  <conditionalFormatting sqref="E26">
    <cfRule type="duplicateValues" dxfId="25362" priority="876"/>
  </conditionalFormatting>
  <conditionalFormatting sqref="F25">
    <cfRule type="duplicateValues" dxfId="25361" priority="858"/>
  </conditionalFormatting>
  <conditionalFormatting sqref="F25">
    <cfRule type="duplicateValues" dxfId="25360" priority="859"/>
  </conditionalFormatting>
  <conditionalFormatting sqref="F25">
    <cfRule type="duplicateValues" dxfId="25359" priority="860"/>
  </conditionalFormatting>
  <conditionalFormatting sqref="F25">
    <cfRule type="duplicateValues" dxfId="25358" priority="861"/>
  </conditionalFormatting>
  <conditionalFormatting sqref="F25">
    <cfRule type="duplicateValues" dxfId="25357" priority="862"/>
  </conditionalFormatting>
  <conditionalFormatting sqref="F25">
    <cfRule type="duplicateValues" dxfId="25356" priority="863"/>
  </conditionalFormatting>
  <conditionalFormatting sqref="F25">
    <cfRule type="duplicateValues" dxfId="25355" priority="864"/>
  </conditionalFormatting>
  <conditionalFormatting sqref="F25">
    <cfRule type="duplicateValues" dxfId="25354" priority="865"/>
  </conditionalFormatting>
  <conditionalFormatting sqref="F25">
    <cfRule type="duplicateValues" dxfId="25353" priority="866"/>
  </conditionalFormatting>
  <conditionalFormatting sqref="F20">
    <cfRule type="duplicateValues" dxfId="25352" priority="848"/>
  </conditionalFormatting>
  <conditionalFormatting sqref="F20">
    <cfRule type="duplicateValues" dxfId="25351" priority="849"/>
  </conditionalFormatting>
  <conditionalFormatting sqref="F20">
    <cfRule type="duplicateValues" dxfId="25350" priority="850"/>
  </conditionalFormatting>
  <conditionalFormatting sqref="F20">
    <cfRule type="duplicateValues" dxfId="25349" priority="851"/>
  </conditionalFormatting>
  <conditionalFormatting sqref="F20">
    <cfRule type="duplicateValues" dxfId="25348" priority="852"/>
  </conditionalFormatting>
  <conditionalFormatting sqref="F20">
    <cfRule type="duplicateValues" dxfId="25347" priority="853"/>
  </conditionalFormatting>
  <conditionalFormatting sqref="F20">
    <cfRule type="duplicateValues" dxfId="25346" priority="854"/>
  </conditionalFormatting>
  <conditionalFormatting sqref="F20">
    <cfRule type="duplicateValues" dxfId="25345" priority="855"/>
  </conditionalFormatting>
  <conditionalFormatting sqref="F20">
    <cfRule type="duplicateValues" dxfId="25344" priority="856"/>
  </conditionalFormatting>
  <conditionalFormatting sqref="F24">
    <cfRule type="duplicateValues" dxfId="25343" priority="838"/>
  </conditionalFormatting>
  <conditionalFormatting sqref="F24">
    <cfRule type="duplicateValues" dxfId="25342" priority="839"/>
  </conditionalFormatting>
  <conditionalFormatting sqref="F24">
    <cfRule type="duplicateValues" dxfId="25341" priority="840"/>
  </conditionalFormatting>
  <conditionalFormatting sqref="F24">
    <cfRule type="duplicateValues" dxfId="25340" priority="841"/>
  </conditionalFormatting>
  <conditionalFormatting sqref="F24">
    <cfRule type="duplicateValues" dxfId="25339" priority="842"/>
  </conditionalFormatting>
  <conditionalFormatting sqref="F24">
    <cfRule type="duplicateValues" dxfId="25338" priority="843"/>
  </conditionalFormatting>
  <conditionalFormatting sqref="F24">
    <cfRule type="duplicateValues" dxfId="25337" priority="844"/>
  </conditionalFormatting>
  <conditionalFormatting sqref="F24">
    <cfRule type="duplicateValues" dxfId="25336" priority="845"/>
  </conditionalFormatting>
  <conditionalFormatting sqref="F24">
    <cfRule type="duplicateValues" dxfId="25335" priority="846"/>
  </conditionalFormatting>
  <conditionalFormatting sqref="F26">
    <cfRule type="duplicateValues" dxfId="25334" priority="827"/>
  </conditionalFormatting>
  <conditionalFormatting sqref="F26">
    <cfRule type="duplicateValues" dxfId="25333" priority="828"/>
  </conditionalFormatting>
  <conditionalFormatting sqref="F26">
    <cfRule type="duplicateValues" dxfId="25332" priority="829"/>
  </conditionalFormatting>
  <conditionalFormatting sqref="F26">
    <cfRule type="duplicateValues" dxfId="25331" priority="830"/>
  </conditionalFormatting>
  <conditionalFormatting sqref="F26">
    <cfRule type="duplicateValues" dxfId="25330" priority="831"/>
  </conditionalFormatting>
  <conditionalFormatting sqref="F26">
    <cfRule type="duplicateValues" dxfId="25329" priority="832"/>
  </conditionalFormatting>
  <conditionalFormatting sqref="F26">
    <cfRule type="duplicateValues" dxfId="25328" priority="833"/>
  </conditionalFormatting>
  <conditionalFormatting sqref="F26">
    <cfRule type="duplicateValues" dxfId="25327" priority="834"/>
  </conditionalFormatting>
  <conditionalFormatting sqref="F26">
    <cfRule type="duplicateValues" dxfId="25326" priority="835"/>
  </conditionalFormatting>
  <conditionalFormatting sqref="F21">
    <cfRule type="duplicateValues" dxfId="25325" priority="818"/>
  </conditionalFormatting>
  <conditionalFormatting sqref="F21">
    <cfRule type="duplicateValues" dxfId="25324" priority="819"/>
  </conditionalFormatting>
  <conditionalFormatting sqref="F21">
    <cfRule type="duplicateValues" dxfId="25323" priority="820"/>
  </conditionalFormatting>
  <conditionalFormatting sqref="F21">
    <cfRule type="duplicateValues" dxfId="25322" priority="821"/>
  </conditionalFormatting>
  <conditionalFormatting sqref="F21">
    <cfRule type="duplicateValues" dxfId="25321" priority="822"/>
  </conditionalFormatting>
  <conditionalFormatting sqref="F21">
    <cfRule type="duplicateValues" dxfId="25320" priority="823"/>
  </conditionalFormatting>
  <conditionalFormatting sqref="F21">
    <cfRule type="duplicateValues" dxfId="25319" priority="824"/>
  </conditionalFormatting>
  <conditionalFormatting sqref="F21">
    <cfRule type="duplicateValues" dxfId="25318" priority="825"/>
  </conditionalFormatting>
  <conditionalFormatting sqref="F21">
    <cfRule type="duplicateValues" dxfId="25317" priority="826"/>
  </conditionalFormatting>
  <conditionalFormatting sqref="F22">
    <cfRule type="duplicateValues" dxfId="25316" priority="808"/>
  </conditionalFormatting>
  <conditionalFormatting sqref="F22">
    <cfRule type="duplicateValues" dxfId="25315" priority="809"/>
  </conditionalFormatting>
  <conditionalFormatting sqref="F22">
    <cfRule type="duplicateValues" dxfId="25314" priority="810"/>
  </conditionalFormatting>
  <conditionalFormatting sqref="F22">
    <cfRule type="duplicateValues" dxfId="25313" priority="811"/>
  </conditionalFormatting>
  <conditionalFormatting sqref="F22">
    <cfRule type="duplicateValues" dxfId="25312" priority="812"/>
  </conditionalFormatting>
  <conditionalFormatting sqref="F22">
    <cfRule type="duplicateValues" dxfId="25311" priority="813"/>
  </conditionalFormatting>
  <conditionalFormatting sqref="F22">
    <cfRule type="duplicateValues" dxfId="25310" priority="814"/>
  </conditionalFormatting>
  <conditionalFormatting sqref="F22">
    <cfRule type="duplicateValues" dxfId="25309" priority="815"/>
  </conditionalFormatting>
  <conditionalFormatting sqref="F22">
    <cfRule type="duplicateValues" dxfId="25308" priority="816"/>
  </conditionalFormatting>
  <conditionalFormatting sqref="F23">
    <cfRule type="duplicateValues" dxfId="25307" priority="798"/>
  </conditionalFormatting>
  <conditionalFormatting sqref="F23">
    <cfRule type="duplicateValues" dxfId="25306" priority="799"/>
  </conditionalFormatting>
  <conditionalFormatting sqref="F23">
    <cfRule type="duplicateValues" dxfId="25305" priority="800"/>
  </conditionalFormatting>
  <conditionalFormatting sqref="F23">
    <cfRule type="duplicateValues" dxfId="25304" priority="801"/>
  </conditionalFormatting>
  <conditionalFormatting sqref="F23">
    <cfRule type="duplicateValues" dxfId="25303" priority="802"/>
  </conditionalFormatting>
  <conditionalFormatting sqref="F23">
    <cfRule type="duplicateValues" dxfId="25302" priority="803"/>
  </conditionalFormatting>
  <conditionalFormatting sqref="F23">
    <cfRule type="duplicateValues" dxfId="25301" priority="804"/>
  </conditionalFormatting>
  <conditionalFormatting sqref="F23">
    <cfRule type="duplicateValues" dxfId="25300" priority="805"/>
  </conditionalFormatting>
  <conditionalFormatting sqref="F23">
    <cfRule type="duplicateValues" dxfId="25299" priority="806"/>
  </conditionalFormatting>
  <conditionalFormatting sqref="D28:E28">
    <cfRule type="duplicateValues" dxfId="25298" priority="769"/>
  </conditionalFormatting>
  <conditionalFormatting sqref="D28:E28">
    <cfRule type="duplicateValues" dxfId="25297" priority="770"/>
  </conditionalFormatting>
  <conditionalFormatting sqref="D28:E28">
    <cfRule type="duplicateValues" dxfId="25296" priority="771"/>
  </conditionalFormatting>
  <conditionalFormatting sqref="D28">
    <cfRule type="duplicateValues" dxfId="25295" priority="772"/>
  </conditionalFormatting>
  <conditionalFormatting sqref="D28">
    <cfRule type="duplicateValues" dxfId="25294" priority="773"/>
  </conditionalFormatting>
  <conditionalFormatting sqref="D28:E28">
    <cfRule type="duplicateValues" dxfId="25293" priority="774"/>
  </conditionalFormatting>
  <conditionalFormatting sqref="E28">
    <cfRule type="duplicateValues" dxfId="25292" priority="775"/>
  </conditionalFormatting>
  <conditionalFormatting sqref="E28">
    <cfRule type="duplicateValues" dxfId="25291" priority="776"/>
  </conditionalFormatting>
  <conditionalFormatting sqref="E28">
    <cfRule type="duplicateValues" dxfId="25290" priority="777"/>
  </conditionalFormatting>
  <conditionalFormatting sqref="E28">
    <cfRule type="duplicateValues" dxfId="25289" priority="778"/>
  </conditionalFormatting>
  <conditionalFormatting sqref="E28">
    <cfRule type="duplicateValues" dxfId="25288" priority="779"/>
  </conditionalFormatting>
  <conditionalFormatting sqref="E28">
    <cfRule type="duplicateValues" dxfId="25287" priority="780"/>
  </conditionalFormatting>
  <conditionalFormatting sqref="D28">
    <cfRule type="duplicateValues" dxfId="25286" priority="781"/>
  </conditionalFormatting>
  <conditionalFormatting sqref="D28:E28">
    <cfRule type="duplicateValues" dxfId="25285" priority="782"/>
  </conditionalFormatting>
  <conditionalFormatting sqref="D28:E28">
    <cfRule type="duplicateValues" dxfId="25284" priority="783"/>
  </conditionalFormatting>
  <conditionalFormatting sqref="E28">
    <cfRule type="duplicateValues" dxfId="25283" priority="784"/>
  </conditionalFormatting>
  <conditionalFormatting sqref="E28">
    <cfRule type="duplicateValues" dxfId="25282" priority="785"/>
  </conditionalFormatting>
  <conditionalFormatting sqref="E28">
    <cfRule type="duplicateValues" dxfId="25281" priority="786"/>
  </conditionalFormatting>
  <conditionalFormatting sqref="D31:E31">
    <cfRule type="duplicateValues" dxfId="25280" priority="750"/>
  </conditionalFormatting>
  <conditionalFormatting sqref="D31:E31">
    <cfRule type="duplicateValues" dxfId="25279" priority="751"/>
  </conditionalFormatting>
  <conditionalFormatting sqref="D31:E31">
    <cfRule type="duplicateValues" dxfId="25278" priority="752"/>
  </conditionalFormatting>
  <conditionalFormatting sqref="D31">
    <cfRule type="duplicateValues" dxfId="25277" priority="753"/>
  </conditionalFormatting>
  <conditionalFormatting sqref="D31">
    <cfRule type="duplicateValues" dxfId="25276" priority="754"/>
  </conditionalFormatting>
  <conditionalFormatting sqref="D31:E31">
    <cfRule type="duplicateValues" dxfId="25275" priority="755"/>
  </conditionalFormatting>
  <conditionalFormatting sqref="E31">
    <cfRule type="duplicateValues" dxfId="25274" priority="756"/>
  </conditionalFormatting>
  <conditionalFormatting sqref="E31">
    <cfRule type="duplicateValues" dxfId="25273" priority="757"/>
  </conditionalFormatting>
  <conditionalFormatting sqref="E31">
    <cfRule type="duplicateValues" dxfId="25272" priority="758"/>
  </conditionalFormatting>
  <conditionalFormatting sqref="E31">
    <cfRule type="duplicateValues" dxfId="25271" priority="759"/>
  </conditionalFormatting>
  <conditionalFormatting sqref="E31">
    <cfRule type="duplicateValues" dxfId="25270" priority="760"/>
  </conditionalFormatting>
  <conditionalFormatting sqref="E31">
    <cfRule type="duplicateValues" dxfId="25269" priority="761"/>
  </conditionalFormatting>
  <conditionalFormatting sqref="D31">
    <cfRule type="duplicateValues" dxfId="25268" priority="762"/>
  </conditionalFormatting>
  <conditionalFormatting sqref="D31:E31">
    <cfRule type="duplicateValues" dxfId="25267" priority="763"/>
  </conditionalFormatting>
  <conditionalFormatting sqref="D31:E31">
    <cfRule type="duplicateValues" dxfId="25266" priority="764"/>
  </conditionalFormatting>
  <conditionalFormatting sqref="E31">
    <cfRule type="duplicateValues" dxfId="25265" priority="765"/>
  </conditionalFormatting>
  <conditionalFormatting sqref="E31">
    <cfRule type="duplicateValues" dxfId="25264" priority="766"/>
  </conditionalFormatting>
  <conditionalFormatting sqref="E31">
    <cfRule type="duplicateValues" dxfId="25263" priority="767"/>
  </conditionalFormatting>
  <conditionalFormatting sqref="D29:E29">
    <cfRule type="duplicateValues" dxfId="25262" priority="718"/>
  </conditionalFormatting>
  <conditionalFormatting sqref="D29:E29">
    <cfRule type="duplicateValues" dxfId="25261" priority="719"/>
  </conditionalFormatting>
  <conditionalFormatting sqref="D29:E29">
    <cfRule type="duplicateValues" dxfId="25260" priority="720"/>
  </conditionalFormatting>
  <conditionalFormatting sqref="D29">
    <cfRule type="duplicateValues" dxfId="25259" priority="721"/>
  </conditionalFormatting>
  <conditionalFormatting sqref="D29">
    <cfRule type="duplicateValues" dxfId="25258" priority="722"/>
  </conditionalFormatting>
  <conditionalFormatting sqref="D29:E29">
    <cfRule type="duplicateValues" dxfId="25257" priority="723"/>
  </conditionalFormatting>
  <conditionalFormatting sqref="E29">
    <cfRule type="duplicateValues" dxfId="25256" priority="724"/>
  </conditionalFormatting>
  <conditionalFormatting sqref="E29">
    <cfRule type="duplicateValues" dxfId="25255" priority="725"/>
  </conditionalFormatting>
  <conditionalFormatting sqref="E29">
    <cfRule type="duplicateValues" dxfId="25254" priority="726"/>
  </conditionalFormatting>
  <conditionalFormatting sqref="E29">
    <cfRule type="duplicateValues" dxfId="25253" priority="727"/>
  </conditionalFormatting>
  <conditionalFormatting sqref="E29">
    <cfRule type="duplicateValues" dxfId="25252" priority="728"/>
  </conditionalFormatting>
  <conditionalFormatting sqref="E29">
    <cfRule type="duplicateValues" dxfId="25251" priority="729"/>
  </conditionalFormatting>
  <conditionalFormatting sqref="D29">
    <cfRule type="duplicateValues" dxfId="25250" priority="730"/>
  </conditionalFormatting>
  <conditionalFormatting sqref="D29:E29">
    <cfRule type="duplicateValues" dxfId="25249" priority="731"/>
  </conditionalFormatting>
  <conditionalFormatting sqref="D29:E29">
    <cfRule type="duplicateValues" dxfId="25248" priority="732"/>
  </conditionalFormatting>
  <conditionalFormatting sqref="E29">
    <cfRule type="duplicateValues" dxfId="25247" priority="733"/>
  </conditionalFormatting>
  <conditionalFormatting sqref="E29">
    <cfRule type="duplicateValues" dxfId="25246" priority="734"/>
  </conditionalFormatting>
  <conditionalFormatting sqref="E29">
    <cfRule type="duplicateValues" dxfId="25245" priority="735"/>
  </conditionalFormatting>
  <conditionalFormatting sqref="D30:E30">
    <cfRule type="duplicateValues" dxfId="25244" priority="699"/>
  </conditionalFormatting>
  <conditionalFormatting sqref="D30:E30">
    <cfRule type="duplicateValues" dxfId="25243" priority="700"/>
  </conditionalFormatting>
  <conditionalFormatting sqref="D30:E30">
    <cfRule type="duplicateValues" dxfId="25242" priority="701"/>
  </conditionalFormatting>
  <conditionalFormatting sqref="D30">
    <cfRule type="duplicateValues" dxfId="25241" priority="702"/>
  </conditionalFormatting>
  <conditionalFormatting sqref="D30">
    <cfRule type="duplicateValues" dxfId="25240" priority="703"/>
  </conditionalFormatting>
  <conditionalFormatting sqref="D30:E30">
    <cfRule type="duplicateValues" dxfId="25239" priority="704"/>
  </conditionalFormatting>
  <conditionalFormatting sqref="E30">
    <cfRule type="duplicateValues" dxfId="25238" priority="705"/>
  </conditionalFormatting>
  <conditionalFormatting sqref="E30">
    <cfRule type="duplicateValues" dxfId="25237" priority="706"/>
  </conditionalFormatting>
  <conditionalFormatting sqref="E30">
    <cfRule type="duplicateValues" dxfId="25236" priority="707"/>
  </conditionalFormatting>
  <conditionalFormatting sqref="E30">
    <cfRule type="duplicateValues" dxfId="25235" priority="708"/>
  </conditionalFormatting>
  <conditionalFormatting sqref="E30">
    <cfRule type="duplicateValues" dxfId="25234" priority="709"/>
  </conditionalFormatting>
  <conditionalFormatting sqref="E30">
    <cfRule type="duplicateValues" dxfId="25233" priority="710"/>
  </conditionalFormatting>
  <conditionalFormatting sqref="D30">
    <cfRule type="duplicateValues" dxfId="25232" priority="711"/>
  </conditionalFormatting>
  <conditionalFormatting sqref="D30:E30">
    <cfRule type="duplicateValues" dxfId="25231" priority="712"/>
  </conditionalFormatting>
  <conditionalFormatting sqref="D30:E30">
    <cfRule type="duplicateValues" dxfId="25230" priority="713"/>
  </conditionalFormatting>
  <conditionalFormatting sqref="E30">
    <cfRule type="duplicateValues" dxfId="25229" priority="714"/>
  </conditionalFormatting>
  <conditionalFormatting sqref="E30">
    <cfRule type="duplicateValues" dxfId="25228" priority="715"/>
  </conditionalFormatting>
  <conditionalFormatting sqref="E30">
    <cfRule type="duplicateValues" dxfId="25227" priority="716"/>
  </conditionalFormatting>
  <conditionalFormatting sqref="G28">
    <cfRule type="duplicateValues" dxfId="25226" priority="660"/>
  </conditionalFormatting>
  <conditionalFormatting sqref="G28">
    <cfRule type="duplicateValues" dxfId="25225" priority="661"/>
  </conditionalFormatting>
  <conditionalFormatting sqref="G28">
    <cfRule type="duplicateValues" dxfId="25224" priority="662"/>
  </conditionalFormatting>
  <conditionalFormatting sqref="G28">
    <cfRule type="duplicateValues" dxfId="25223" priority="663"/>
  </conditionalFormatting>
  <conditionalFormatting sqref="G28">
    <cfRule type="duplicateValues" dxfId="25222" priority="664"/>
  </conditionalFormatting>
  <conditionalFormatting sqref="G28">
    <cfRule type="duplicateValues" dxfId="25221" priority="665"/>
  </conditionalFormatting>
  <conditionalFormatting sqref="G28">
    <cfRule type="duplicateValues" dxfId="25220" priority="666"/>
  </conditionalFormatting>
  <conditionalFormatting sqref="G28">
    <cfRule type="duplicateValues" dxfId="25219" priority="667"/>
  </conditionalFormatting>
  <conditionalFormatting sqref="G28">
    <cfRule type="duplicateValues" dxfId="25218" priority="668"/>
  </conditionalFormatting>
  <conditionalFormatting sqref="G31">
    <cfRule type="duplicateValues" dxfId="25217" priority="650"/>
  </conditionalFormatting>
  <conditionalFormatting sqref="G31">
    <cfRule type="duplicateValues" dxfId="25216" priority="651"/>
  </conditionalFormatting>
  <conditionalFormatting sqref="G31">
    <cfRule type="duplicateValues" dxfId="25215" priority="652"/>
  </conditionalFormatting>
  <conditionalFormatting sqref="G31">
    <cfRule type="duplicateValues" dxfId="25214" priority="653"/>
  </conditionalFormatting>
  <conditionalFormatting sqref="G31">
    <cfRule type="duplicateValues" dxfId="25213" priority="654"/>
  </conditionalFormatting>
  <conditionalFormatting sqref="G31">
    <cfRule type="duplicateValues" dxfId="25212" priority="655"/>
  </conditionalFormatting>
  <conditionalFormatting sqref="G31">
    <cfRule type="duplicateValues" dxfId="25211" priority="656"/>
  </conditionalFormatting>
  <conditionalFormatting sqref="G31">
    <cfRule type="duplicateValues" dxfId="25210" priority="657"/>
  </conditionalFormatting>
  <conditionalFormatting sqref="G31">
    <cfRule type="duplicateValues" dxfId="25209" priority="658"/>
  </conditionalFormatting>
  <conditionalFormatting sqref="G29">
    <cfRule type="duplicateValues" dxfId="25208" priority="640"/>
  </conditionalFormatting>
  <conditionalFormatting sqref="G29">
    <cfRule type="duplicateValues" dxfId="25207" priority="641"/>
  </conditionalFormatting>
  <conditionalFormatting sqref="G29">
    <cfRule type="duplicateValues" dxfId="25206" priority="642"/>
  </conditionalFormatting>
  <conditionalFormatting sqref="G29">
    <cfRule type="duplicateValues" dxfId="25205" priority="643"/>
  </conditionalFormatting>
  <conditionalFormatting sqref="G29">
    <cfRule type="duplicateValues" dxfId="25204" priority="644"/>
  </conditionalFormatting>
  <conditionalFormatting sqref="G29">
    <cfRule type="duplicateValues" dxfId="25203" priority="645"/>
  </conditionalFormatting>
  <conditionalFormatting sqref="G29">
    <cfRule type="duplicateValues" dxfId="25202" priority="646"/>
  </conditionalFormatting>
  <conditionalFormatting sqref="G29">
    <cfRule type="duplicateValues" dxfId="25201" priority="647"/>
  </conditionalFormatting>
  <conditionalFormatting sqref="G29">
    <cfRule type="duplicateValues" dxfId="25200" priority="648"/>
  </conditionalFormatting>
  <conditionalFormatting sqref="G30">
    <cfRule type="duplicateValues" dxfId="25199" priority="630"/>
  </conditionalFormatting>
  <conditionalFormatting sqref="G30">
    <cfRule type="duplicateValues" dxfId="25198" priority="631"/>
  </conditionalFormatting>
  <conditionalFormatting sqref="G30">
    <cfRule type="duplicateValues" dxfId="25197" priority="632"/>
  </conditionalFormatting>
  <conditionalFormatting sqref="G30">
    <cfRule type="duplicateValues" dxfId="25196" priority="633"/>
  </conditionalFormatting>
  <conditionalFormatting sqref="G30">
    <cfRule type="duplicateValues" dxfId="25195" priority="634"/>
  </conditionalFormatting>
  <conditionalFormatting sqref="G30">
    <cfRule type="duplicateValues" dxfId="25194" priority="635"/>
  </conditionalFormatting>
  <conditionalFormatting sqref="G30">
    <cfRule type="duplicateValues" dxfId="25193" priority="636"/>
  </conditionalFormatting>
  <conditionalFormatting sqref="G30">
    <cfRule type="duplicateValues" dxfId="25192" priority="637"/>
  </conditionalFormatting>
  <conditionalFormatting sqref="G30">
    <cfRule type="duplicateValues" dxfId="25191" priority="638"/>
  </conditionalFormatting>
  <conditionalFormatting sqref="F28">
    <cfRule type="duplicateValues" dxfId="25190" priority="580"/>
  </conditionalFormatting>
  <conditionalFormatting sqref="F28">
    <cfRule type="duplicateValues" dxfId="25189" priority="581"/>
  </conditionalFormatting>
  <conditionalFormatting sqref="F28">
    <cfRule type="duplicateValues" dxfId="25188" priority="582"/>
  </conditionalFormatting>
  <conditionalFormatting sqref="F28">
    <cfRule type="duplicateValues" dxfId="25187" priority="583"/>
  </conditionalFormatting>
  <conditionalFormatting sqref="F28">
    <cfRule type="duplicateValues" dxfId="25186" priority="584"/>
  </conditionalFormatting>
  <conditionalFormatting sqref="F28">
    <cfRule type="duplicateValues" dxfId="25185" priority="585"/>
  </conditionalFormatting>
  <conditionalFormatting sqref="F28">
    <cfRule type="duplicateValues" dxfId="25184" priority="586"/>
  </conditionalFormatting>
  <conditionalFormatting sqref="F28">
    <cfRule type="duplicateValues" dxfId="25183" priority="587"/>
  </conditionalFormatting>
  <conditionalFormatting sqref="F28">
    <cfRule type="duplicateValues" dxfId="25182" priority="588"/>
  </conditionalFormatting>
  <conditionalFormatting sqref="F31">
    <cfRule type="duplicateValues" dxfId="25181" priority="570"/>
  </conditionalFormatting>
  <conditionalFormatting sqref="F31">
    <cfRule type="duplicateValues" dxfId="25180" priority="571"/>
  </conditionalFormatting>
  <conditionalFormatting sqref="F31">
    <cfRule type="duplicateValues" dxfId="25179" priority="572"/>
  </conditionalFormatting>
  <conditionalFormatting sqref="F31">
    <cfRule type="duplicateValues" dxfId="25178" priority="573"/>
  </conditionalFormatting>
  <conditionalFormatting sqref="F31">
    <cfRule type="duplicateValues" dxfId="25177" priority="574"/>
  </conditionalFormatting>
  <conditionalFormatting sqref="F31">
    <cfRule type="duplicateValues" dxfId="25176" priority="575"/>
  </conditionalFormatting>
  <conditionalFormatting sqref="F31">
    <cfRule type="duplicateValues" dxfId="25175" priority="576"/>
  </conditionalFormatting>
  <conditionalFormatting sqref="F31">
    <cfRule type="duplicateValues" dxfId="25174" priority="577"/>
  </conditionalFormatting>
  <conditionalFormatting sqref="F31">
    <cfRule type="duplicateValues" dxfId="25173" priority="578"/>
  </conditionalFormatting>
  <conditionalFormatting sqref="F29">
    <cfRule type="duplicateValues" dxfId="25172" priority="550"/>
  </conditionalFormatting>
  <conditionalFormatting sqref="F29">
    <cfRule type="duplicateValues" dxfId="25171" priority="551"/>
  </conditionalFormatting>
  <conditionalFormatting sqref="F29">
    <cfRule type="duplicateValues" dxfId="25170" priority="552"/>
  </conditionalFormatting>
  <conditionalFormatting sqref="F29">
    <cfRule type="duplicateValues" dxfId="25169" priority="553"/>
  </conditionalFormatting>
  <conditionalFormatting sqref="F29">
    <cfRule type="duplicateValues" dxfId="25168" priority="554"/>
  </conditionalFormatting>
  <conditionalFormatting sqref="F29">
    <cfRule type="duplicateValues" dxfId="25167" priority="555"/>
  </conditionalFormatting>
  <conditionalFormatting sqref="F29">
    <cfRule type="duplicateValues" dxfId="25166" priority="556"/>
  </conditionalFormatting>
  <conditionalFormatting sqref="F29">
    <cfRule type="duplicateValues" dxfId="25165" priority="557"/>
  </conditionalFormatting>
  <conditionalFormatting sqref="F29">
    <cfRule type="duplicateValues" dxfId="25164" priority="558"/>
  </conditionalFormatting>
  <conditionalFormatting sqref="F30">
    <cfRule type="duplicateValues" dxfId="25163" priority="540"/>
  </conditionalFormatting>
  <conditionalFormatting sqref="F30">
    <cfRule type="duplicateValues" dxfId="25162" priority="541"/>
  </conditionalFormatting>
  <conditionalFormatting sqref="F30">
    <cfRule type="duplicateValues" dxfId="25161" priority="542"/>
  </conditionalFormatting>
  <conditionalFormatting sqref="F30">
    <cfRule type="duplicateValues" dxfId="25160" priority="543"/>
  </conditionalFormatting>
  <conditionalFormatting sqref="F30">
    <cfRule type="duplicateValues" dxfId="25159" priority="544"/>
  </conditionalFormatting>
  <conditionalFormatting sqref="F30">
    <cfRule type="duplicateValues" dxfId="25158" priority="545"/>
  </conditionalFormatting>
  <conditionalFormatting sqref="F30">
    <cfRule type="duplicateValues" dxfId="25157" priority="546"/>
  </conditionalFormatting>
  <conditionalFormatting sqref="F30">
    <cfRule type="duplicateValues" dxfId="25156" priority="547"/>
  </conditionalFormatting>
  <conditionalFormatting sqref="F30">
    <cfRule type="duplicateValues" dxfId="25155" priority="548"/>
  </conditionalFormatting>
  <conditionalFormatting sqref="H11:J11">
    <cfRule type="duplicateValues" dxfId="25154" priority="515"/>
  </conditionalFormatting>
  <conditionalFormatting sqref="H11:J11">
    <cfRule type="duplicateValues" dxfId="25153" priority="516"/>
  </conditionalFormatting>
  <conditionalFormatting sqref="H11:J11">
    <cfRule type="duplicateValues" dxfId="25152" priority="517"/>
  </conditionalFormatting>
  <conditionalFormatting sqref="H11:J11">
    <cfRule type="duplicateValues" dxfId="25151" priority="518"/>
  </conditionalFormatting>
  <conditionalFormatting sqref="H11:J11">
    <cfRule type="duplicateValues" dxfId="25150" priority="519"/>
  </conditionalFormatting>
  <conditionalFormatting sqref="H11:J11">
    <cfRule type="duplicateValues" dxfId="25149" priority="520"/>
  </conditionalFormatting>
  <conditionalFormatting sqref="H6:K6">
    <cfRule type="duplicateValues" dxfId="25148" priority="509"/>
  </conditionalFormatting>
  <conditionalFormatting sqref="H6:K6">
    <cfRule type="duplicateValues" dxfId="25147" priority="510"/>
  </conditionalFormatting>
  <conditionalFormatting sqref="H6:K6">
    <cfRule type="duplicateValues" dxfId="25146" priority="511"/>
  </conditionalFormatting>
  <conditionalFormatting sqref="H6:K6">
    <cfRule type="duplicateValues" dxfId="25145" priority="512"/>
  </conditionalFormatting>
  <conditionalFormatting sqref="H6:K6">
    <cfRule type="duplicateValues" dxfId="25144" priority="513"/>
  </conditionalFormatting>
  <conditionalFormatting sqref="H6:K6">
    <cfRule type="duplicateValues" dxfId="25143" priority="514"/>
  </conditionalFormatting>
  <conditionalFormatting sqref="H10:K10">
    <cfRule type="duplicateValues" dxfId="25142" priority="502"/>
  </conditionalFormatting>
  <conditionalFormatting sqref="H10:K10">
    <cfRule type="duplicateValues" dxfId="25141" priority="503"/>
  </conditionalFormatting>
  <conditionalFormatting sqref="H10:K10">
    <cfRule type="duplicateValues" dxfId="25140" priority="504"/>
  </conditionalFormatting>
  <conditionalFormatting sqref="H10:K10">
    <cfRule type="duplicateValues" dxfId="25139" priority="505"/>
  </conditionalFormatting>
  <conditionalFormatting sqref="H10:K10">
    <cfRule type="duplicateValues" dxfId="25138" priority="506"/>
  </conditionalFormatting>
  <conditionalFormatting sqref="H10:K10">
    <cfRule type="duplicateValues" dxfId="25137" priority="507"/>
  </conditionalFormatting>
  <conditionalFormatting sqref="H14:K14">
    <cfRule type="duplicateValues" dxfId="25136" priority="495"/>
  </conditionalFormatting>
  <conditionalFormatting sqref="H14:K14">
    <cfRule type="duplicateValues" dxfId="25135" priority="496"/>
  </conditionalFormatting>
  <conditionalFormatting sqref="H14:K14">
    <cfRule type="duplicateValues" dxfId="25134" priority="497"/>
  </conditionalFormatting>
  <conditionalFormatting sqref="H14:K14">
    <cfRule type="duplicateValues" dxfId="25133" priority="498"/>
  </conditionalFormatting>
  <conditionalFormatting sqref="H14:K14">
    <cfRule type="duplicateValues" dxfId="25132" priority="499"/>
  </conditionalFormatting>
  <conditionalFormatting sqref="H14:K14">
    <cfRule type="duplicateValues" dxfId="25131" priority="500"/>
  </conditionalFormatting>
  <conditionalFormatting sqref="H21:K21">
    <cfRule type="duplicateValues" dxfId="25130" priority="488"/>
  </conditionalFormatting>
  <conditionalFormatting sqref="H21:K21">
    <cfRule type="duplicateValues" dxfId="25129" priority="489"/>
  </conditionalFormatting>
  <conditionalFormatting sqref="H21:K21">
    <cfRule type="duplicateValues" dxfId="25128" priority="490"/>
  </conditionalFormatting>
  <conditionalFormatting sqref="H21:K21">
    <cfRule type="duplicateValues" dxfId="25127" priority="491"/>
  </conditionalFormatting>
  <conditionalFormatting sqref="H21:K21">
    <cfRule type="duplicateValues" dxfId="25126" priority="492"/>
  </conditionalFormatting>
  <conditionalFormatting sqref="H21:K21">
    <cfRule type="duplicateValues" dxfId="25125" priority="493"/>
  </conditionalFormatting>
  <conditionalFormatting sqref="H22:K22">
    <cfRule type="duplicateValues" dxfId="25124" priority="481"/>
  </conditionalFormatting>
  <conditionalFormatting sqref="H22:K22">
    <cfRule type="duplicateValues" dxfId="25123" priority="482"/>
  </conditionalFormatting>
  <conditionalFormatting sqref="H22:K22">
    <cfRule type="duplicateValues" dxfId="25122" priority="483"/>
  </conditionalFormatting>
  <conditionalFormatting sqref="H22:K22">
    <cfRule type="duplicateValues" dxfId="25121" priority="484"/>
  </conditionalFormatting>
  <conditionalFormatting sqref="H22:K22">
    <cfRule type="duplicateValues" dxfId="25120" priority="485"/>
  </conditionalFormatting>
  <conditionalFormatting sqref="H22:K22">
    <cfRule type="duplicateValues" dxfId="25119" priority="486"/>
  </conditionalFormatting>
  <conditionalFormatting sqref="H29:K29">
    <cfRule type="duplicateValues" dxfId="25118" priority="474"/>
  </conditionalFormatting>
  <conditionalFormatting sqref="H29:K29">
    <cfRule type="duplicateValues" dxfId="25117" priority="475"/>
  </conditionalFormatting>
  <conditionalFormatting sqref="H29:K29">
    <cfRule type="duplicateValues" dxfId="25116" priority="476"/>
  </conditionalFormatting>
  <conditionalFormatting sqref="H29:K29">
    <cfRule type="duplicateValues" dxfId="25115" priority="477"/>
  </conditionalFormatting>
  <conditionalFormatting sqref="H29:K29">
    <cfRule type="duplicateValues" dxfId="25114" priority="478"/>
  </conditionalFormatting>
  <conditionalFormatting sqref="H29:K29">
    <cfRule type="duplicateValues" dxfId="25113" priority="479"/>
  </conditionalFormatting>
  <conditionalFormatting sqref="H30:K30">
    <cfRule type="duplicateValues" dxfId="25112" priority="467"/>
  </conditionalFormatting>
  <conditionalFormatting sqref="H30:K30">
    <cfRule type="duplicateValues" dxfId="25111" priority="468"/>
  </conditionalFormatting>
  <conditionalFormatting sqref="H30:K30">
    <cfRule type="duplicateValues" dxfId="25110" priority="469"/>
  </conditionalFormatting>
  <conditionalFormatting sqref="H30:K30">
    <cfRule type="duplicateValues" dxfId="25109" priority="470"/>
  </conditionalFormatting>
  <conditionalFormatting sqref="H30:K30">
    <cfRule type="duplicateValues" dxfId="25108" priority="471"/>
  </conditionalFormatting>
  <conditionalFormatting sqref="H30:K30">
    <cfRule type="duplicateValues" dxfId="25107" priority="472"/>
  </conditionalFormatting>
  <conditionalFormatting sqref="D46:G46 D47">
    <cfRule type="duplicateValues" dxfId="25106" priority="421"/>
  </conditionalFormatting>
  <conditionalFormatting sqref="D46:G46 D47">
    <cfRule type="duplicateValues" dxfId="25105" priority="422"/>
  </conditionalFormatting>
  <conditionalFormatting sqref="D46:G46 D47">
    <cfRule type="duplicateValues" dxfId="25104" priority="423"/>
  </conditionalFormatting>
  <conditionalFormatting sqref="D46:D47">
    <cfRule type="duplicateValues" dxfId="25103" priority="424"/>
  </conditionalFormatting>
  <conditionalFormatting sqref="D46:D47">
    <cfRule type="duplicateValues" dxfId="25102" priority="425"/>
  </conditionalFormatting>
  <conditionalFormatting sqref="D46:G46 D47">
    <cfRule type="duplicateValues" dxfId="25101" priority="426"/>
  </conditionalFormatting>
  <conditionalFormatting sqref="E46">
    <cfRule type="duplicateValues" dxfId="25100" priority="427"/>
  </conditionalFormatting>
  <conditionalFormatting sqref="E46">
    <cfRule type="duplicateValues" dxfId="25099" priority="428"/>
  </conditionalFormatting>
  <conditionalFormatting sqref="E46">
    <cfRule type="duplicateValues" dxfId="25098" priority="429"/>
  </conditionalFormatting>
  <conditionalFormatting sqref="E46">
    <cfRule type="duplicateValues" dxfId="25097" priority="430"/>
  </conditionalFormatting>
  <conditionalFormatting sqref="E46">
    <cfRule type="duplicateValues" dxfId="25096" priority="431"/>
  </conditionalFormatting>
  <conditionalFormatting sqref="E46">
    <cfRule type="duplicateValues" dxfId="25095" priority="432"/>
  </conditionalFormatting>
  <conditionalFormatting sqref="D46:D47">
    <cfRule type="duplicateValues" dxfId="25094" priority="433"/>
  </conditionalFormatting>
  <conditionalFormatting sqref="D46:G46 D47">
    <cfRule type="duplicateValues" dxfId="25093" priority="434"/>
  </conditionalFormatting>
  <conditionalFormatting sqref="D46:G46 D47">
    <cfRule type="duplicateValues" dxfId="25092" priority="435"/>
  </conditionalFormatting>
  <conditionalFormatting sqref="E46:G46">
    <cfRule type="duplicateValues" dxfId="25091" priority="436"/>
  </conditionalFormatting>
  <conditionalFormatting sqref="E46:G46">
    <cfRule type="duplicateValues" dxfId="25090" priority="437"/>
  </conditionalFormatting>
  <conditionalFormatting sqref="E46:G46">
    <cfRule type="duplicateValues" dxfId="25089" priority="438"/>
  </conditionalFormatting>
  <conditionalFormatting sqref="E47:G47">
    <cfRule type="duplicateValues" dxfId="25088" priority="405"/>
  </conditionalFormatting>
  <conditionalFormatting sqref="E47:G47">
    <cfRule type="duplicateValues" dxfId="25087" priority="406"/>
  </conditionalFormatting>
  <conditionalFormatting sqref="E47:G47">
    <cfRule type="duplicateValues" dxfId="25086" priority="407"/>
  </conditionalFormatting>
  <conditionalFormatting sqref="E47:G47">
    <cfRule type="duplicateValues" dxfId="25085" priority="408"/>
  </conditionalFormatting>
  <conditionalFormatting sqref="E47">
    <cfRule type="duplicateValues" dxfId="25084" priority="409"/>
  </conditionalFormatting>
  <conditionalFormatting sqref="E47">
    <cfRule type="duplicateValues" dxfId="25083" priority="410"/>
  </conditionalFormatting>
  <conditionalFormatting sqref="E47">
    <cfRule type="duplicateValues" dxfId="25082" priority="411"/>
  </conditionalFormatting>
  <conditionalFormatting sqref="E47">
    <cfRule type="duplicateValues" dxfId="25081" priority="412"/>
  </conditionalFormatting>
  <conditionalFormatting sqref="E47">
    <cfRule type="duplicateValues" dxfId="25080" priority="413"/>
  </conditionalFormatting>
  <conditionalFormatting sqref="E47">
    <cfRule type="duplicateValues" dxfId="25079" priority="414"/>
  </conditionalFormatting>
  <conditionalFormatting sqref="E47:G47">
    <cfRule type="duplicateValues" dxfId="25078" priority="415"/>
  </conditionalFormatting>
  <conditionalFormatting sqref="E47:G47">
    <cfRule type="duplicateValues" dxfId="25077" priority="416"/>
  </conditionalFormatting>
  <conditionalFormatting sqref="E47:G47">
    <cfRule type="duplicateValues" dxfId="25076" priority="417"/>
  </conditionalFormatting>
  <conditionalFormatting sqref="E47:G47">
    <cfRule type="duplicateValues" dxfId="25075" priority="418"/>
  </conditionalFormatting>
  <conditionalFormatting sqref="E47:G47">
    <cfRule type="duplicateValues" dxfId="25074" priority="419"/>
  </conditionalFormatting>
  <conditionalFormatting sqref="D42:K42">
    <cfRule type="duplicateValues" dxfId="25073" priority="1775"/>
  </conditionalFormatting>
  <conditionalFormatting sqref="D42:K42">
    <cfRule type="duplicateValues" dxfId="25072" priority="1776"/>
  </conditionalFormatting>
  <conditionalFormatting sqref="D42:K42">
    <cfRule type="duplicateValues" dxfId="25071" priority="1777"/>
  </conditionalFormatting>
  <conditionalFormatting sqref="D42">
    <cfRule type="duplicateValues" dxfId="25070" priority="1778"/>
  </conditionalFormatting>
  <conditionalFormatting sqref="D42">
    <cfRule type="duplicateValues" dxfId="25069" priority="1779"/>
  </conditionalFormatting>
  <conditionalFormatting sqref="D42:K42">
    <cfRule type="duplicateValues" dxfId="25068" priority="1780"/>
  </conditionalFormatting>
  <conditionalFormatting sqref="E42">
    <cfRule type="duplicateValues" dxfId="25067" priority="1781"/>
  </conditionalFormatting>
  <conditionalFormatting sqref="E42">
    <cfRule type="duplicateValues" dxfId="25066" priority="1782"/>
  </conditionalFormatting>
  <conditionalFormatting sqref="E42">
    <cfRule type="duplicateValues" dxfId="25065" priority="1783"/>
  </conditionalFormatting>
  <conditionalFormatting sqref="E42">
    <cfRule type="duplicateValues" dxfId="25064" priority="1784"/>
  </conditionalFormatting>
  <conditionalFormatting sqref="E42">
    <cfRule type="duplicateValues" dxfId="25063" priority="1785"/>
  </conditionalFormatting>
  <conditionalFormatting sqref="E42">
    <cfRule type="duplicateValues" dxfId="25062" priority="1786"/>
  </conditionalFormatting>
  <conditionalFormatting sqref="D42">
    <cfRule type="duplicateValues" dxfId="25061" priority="1787"/>
  </conditionalFormatting>
  <conditionalFormatting sqref="D42:K42">
    <cfRule type="duplicateValues" dxfId="25060" priority="1788"/>
  </conditionalFormatting>
  <conditionalFormatting sqref="D42:K42">
    <cfRule type="duplicateValues" dxfId="25059" priority="1789"/>
  </conditionalFormatting>
  <conditionalFormatting sqref="E42:G42">
    <cfRule type="duplicateValues" dxfId="25058" priority="1790"/>
  </conditionalFormatting>
  <conditionalFormatting sqref="E42:G42">
    <cfRule type="duplicateValues" dxfId="25057" priority="1791"/>
  </conditionalFormatting>
  <conditionalFormatting sqref="E42:G42">
    <cfRule type="duplicateValues" dxfId="25056" priority="1792"/>
  </conditionalFormatting>
  <conditionalFormatting sqref="E43">
    <cfRule type="duplicateValues" dxfId="25055" priority="335"/>
  </conditionalFormatting>
  <conditionalFormatting sqref="E43">
    <cfRule type="duplicateValues" dxfId="25054" priority="336"/>
  </conditionalFormatting>
  <conditionalFormatting sqref="E43">
    <cfRule type="duplicateValues" dxfId="25053" priority="337"/>
  </conditionalFormatting>
  <conditionalFormatting sqref="E43">
    <cfRule type="duplicateValues" dxfId="25052" priority="338"/>
  </conditionalFormatting>
  <conditionalFormatting sqref="E43">
    <cfRule type="duplicateValues" dxfId="25051" priority="339"/>
  </conditionalFormatting>
  <conditionalFormatting sqref="E43">
    <cfRule type="duplicateValues" dxfId="25050" priority="340"/>
  </conditionalFormatting>
  <conditionalFormatting sqref="E43:G43">
    <cfRule type="duplicateValues" dxfId="25049" priority="344"/>
  </conditionalFormatting>
  <conditionalFormatting sqref="E43:G43">
    <cfRule type="duplicateValues" dxfId="25048" priority="345"/>
  </conditionalFormatting>
  <conditionalFormatting sqref="E43:G43">
    <cfRule type="duplicateValues" dxfId="25047" priority="346"/>
  </conditionalFormatting>
  <conditionalFormatting sqref="D34:G35 D33:E33 G33">
    <cfRule type="duplicateValues" dxfId="25046" priority="28965"/>
  </conditionalFormatting>
  <conditionalFormatting sqref="D34:G35 D33:E33 G33">
    <cfRule type="duplicateValues" dxfId="25045" priority="28969"/>
  </conditionalFormatting>
  <conditionalFormatting sqref="D34:G35 D33:E33 G33">
    <cfRule type="duplicateValues" dxfId="25044" priority="28973"/>
  </conditionalFormatting>
  <conditionalFormatting sqref="D33:D35">
    <cfRule type="duplicateValues" dxfId="25043" priority="28977"/>
  </conditionalFormatting>
  <conditionalFormatting sqref="D33:D35">
    <cfRule type="duplicateValues" dxfId="25042" priority="28979"/>
  </conditionalFormatting>
  <conditionalFormatting sqref="D34:G35 D33:E33 G33">
    <cfRule type="duplicateValues" dxfId="25041" priority="28981"/>
  </conditionalFormatting>
  <conditionalFormatting sqref="E33:E35">
    <cfRule type="duplicateValues" dxfId="25040" priority="28985"/>
  </conditionalFormatting>
  <conditionalFormatting sqref="E33:E35">
    <cfRule type="duplicateValues" dxfId="25039" priority="28987"/>
  </conditionalFormatting>
  <conditionalFormatting sqref="E33:E35">
    <cfRule type="duplicateValues" dxfId="25038" priority="28989"/>
  </conditionalFormatting>
  <conditionalFormatting sqref="E33:E35">
    <cfRule type="duplicateValues" dxfId="25037" priority="28991"/>
  </conditionalFormatting>
  <conditionalFormatting sqref="E33:E35">
    <cfRule type="duplicateValues" dxfId="25036" priority="28993"/>
  </conditionalFormatting>
  <conditionalFormatting sqref="E33:E35">
    <cfRule type="duplicateValues" dxfId="25035" priority="28995"/>
  </conditionalFormatting>
  <conditionalFormatting sqref="D33:D35">
    <cfRule type="duplicateValues" dxfId="25034" priority="28997"/>
  </conditionalFormatting>
  <conditionalFormatting sqref="D34:G35 D33:E33 G33">
    <cfRule type="duplicateValues" dxfId="25033" priority="28999"/>
  </conditionalFormatting>
  <conditionalFormatting sqref="D34:G35 D33:E33 G33">
    <cfRule type="duplicateValues" dxfId="25032" priority="29003"/>
  </conditionalFormatting>
  <conditionalFormatting sqref="E34:G35 E33 G33">
    <cfRule type="duplicateValues" dxfId="25031" priority="29007"/>
  </conditionalFormatting>
  <conditionalFormatting sqref="E34:G35 E33 G33">
    <cfRule type="duplicateValues" dxfId="25030" priority="29011"/>
  </conditionalFormatting>
  <conditionalFormatting sqref="E34:G35 E33 G33">
    <cfRule type="duplicateValues" dxfId="25029" priority="29015"/>
  </conditionalFormatting>
  <conditionalFormatting sqref="D36:G39">
    <cfRule type="duplicateValues" dxfId="25028" priority="29081"/>
  </conditionalFormatting>
  <conditionalFormatting sqref="D36:G39">
    <cfRule type="duplicateValues" dxfId="25027" priority="29083"/>
  </conditionalFormatting>
  <conditionalFormatting sqref="D36:G39">
    <cfRule type="duplicateValues" dxfId="25026" priority="29085"/>
  </conditionalFormatting>
  <conditionalFormatting sqref="D36:D39">
    <cfRule type="duplicateValues" dxfId="25025" priority="29087"/>
  </conditionalFormatting>
  <conditionalFormatting sqref="D36:D39">
    <cfRule type="duplicateValues" dxfId="25024" priority="29089"/>
  </conditionalFormatting>
  <conditionalFormatting sqref="D36:G39">
    <cfRule type="duplicateValues" dxfId="25023" priority="29091"/>
  </conditionalFormatting>
  <conditionalFormatting sqref="E36:E39">
    <cfRule type="duplicateValues" dxfId="25022" priority="29093"/>
  </conditionalFormatting>
  <conditionalFormatting sqref="E36:E39">
    <cfRule type="duplicateValues" dxfId="25021" priority="29095"/>
  </conditionalFormatting>
  <conditionalFormatting sqref="E36:E39">
    <cfRule type="duplicateValues" dxfId="25020" priority="29097"/>
  </conditionalFormatting>
  <conditionalFormatting sqref="E36:E39">
    <cfRule type="duplicateValues" dxfId="25019" priority="29099"/>
  </conditionalFormatting>
  <conditionalFormatting sqref="E36:E39">
    <cfRule type="duplicateValues" dxfId="25018" priority="29101"/>
  </conditionalFormatting>
  <conditionalFormatting sqref="E36:E39">
    <cfRule type="duplicateValues" dxfId="25017" priority="29103"/>
  </conditionalFormatting>
  <conditionalFormatting sqref="D36:D39">
    <cfRule type="duplicateValues" dxfId="25016" priority="29105"/>
  </conditionalFormatting>
  <conditionalFormatting sqref="D36:G39">
    <cfRule type="duplicateValues" dxfId="25015" priority="29107"/>
  </conditionalFormatting>
  <conditionalFormatting sqref="D36:G39">
    <cfRule type="duplicateValues" dxfId="25014" priority="29109"/>
  </conditionalFormatting>
  <conditionalFormatting sqref="E36:G39">
    <cfRule type="duplicateValues" dxfId="25013" priority="29111"/>
  </conditionalFormatting>
  <conditionalFormatting sqref="E36:G39">
    <cfRule type="duplicateValues" dxfId="25012" priority="29113"/>
  </conditionalFormatting>
  <conditionalFormatting sqref="E36:G39">
    <cfRule type="duplicateValues" dxfId="25011" priority="29115"/>
  </conditionalFormatting>
  <conditionalFormatting sqref="H33:K39">
    <cfRule type="duplicateValues" dxfId="25010" priority="29165"/>
  </conditionalFormatting>
  <conditionalFormatting sqref="H33:K39">
    <cfRule type="duplicateValues" dxfId="25009" priority="29167"/>
  </conditionalFormatting>
  <conditionalFormatting sqref="H33:K39">
    <cfRule type="duplicateValues" dxfId="25008" priority="29169"/>
  </conditionalFormatting>
  <conditionalFormatting sqref="H33:K39">
    <cfRule type="duplicateValues" dxfId="25007" priority="29171"/>
  </conditionalFormatting>
  <conditionalFormatting sqref="H33:K39">
    <cfRule type="duplicateValues" dxfId="25006" priority="29173"/>
  </conditionalFormatting>
  <conditionalFormatting sqref="H33:K39">
    <cfRule type="duplicateValues" dxfId="25005" priority="29175"/>
  </conditionalFormatting>
  <conditionalFormatting sqref="H40:K41">
    <cfRule type="duplicateValues" dxfId="25004" priority="29270"/>
  </conditionalFormatting>
  <conditionalFormatting sqref="H40:K41">
    <cfRule type="duplicateValues" dxfId="25003" priority="29271"/>
  </conditionalFormatting>
  <conditionalFormatting sqref="H40:K41">
    <cfRule type="duplicateValues" dxfId="25002" priority="29272"/>
  </conditionalFormatting>
  <conditionalFormatting sqref="H40:K41">
    <cfRule type="duplicateValues" dxfId="25001" priority="29273"/>
  </conditionalFormatting>
  <conditionalFormatting sqref="H40:K41">
    <cfRule type="duplicateValues" dxfId="25000" priority="29274"/>
  </conditionalFormatting>
  <conditionalFormatting sqref="H40:K41">
    <cfRule type="duplicateValues" dxfId="24999" priority="29275"/>
  </conditionalFormatting>
  <conditionalFormatting sqref="D44:K45 H43:K43">
    <cfRule type="duplicateValues" dxfId="24998" priority="29301"/>
  </conditionalFormatting>
  <conditionalFormatting sqref="D44:K45 H43:K43">
    <cfRule type="duplicateValues" dxfId="24997" priority="29303"/>
  </conditionalFormatting>
  <conditionalFormatting sqref="D44:K45 H43:K43">
    <cfRule type="duplicateValues" dxfId="24996" priority="29305"/>
  </conditionalFormatting>
  <conditionalFormatting sqref="D44:D45">
    <cfRule type="duplicateValues" dxfId="24995" priority="29307"/>
  </conditionalFormatting>
  <conditionalFormatting sqref="D44:D45">
    <cfRule type="duplicateValues" dxfId="24994" priority="29308"/>
  </conditionalFormatting>
  <conditionalFormatting sqref="D44:K45 H43:K43">
    <cfRule type="duplicateValues" dxfId="24993" priority="29309"/>
  </conditionalFormatting>
  <conditionalFormatting sqref="E44:E45">
    <cfRule type="duplicateValues" dxfId="24992" priority="29311"/>
  </conditionalFormatting>
  <conditionalFormatting sqref="E44:E45">
    <cfRule type="duplicateValues" dxfId="24991" priority="29312"/>
  </conditionalFormatting>
  <conditionalFormatting sqref="E44:E45">
    <cfRule type="duplicateValues" dxfId="24990" priority="29313"/>
  </conditionalFormatting>
  <conditionalFormatting sqref="E44:E45">
    <cfRule type="duplicateValues" dxfId="24989" priority="29314"/>
  </conditionalFormatting>
  <conditionalFormatting sqref="E44:E45">
    <cfRule type="duplicateValues" dxfId="24988" priority="29315"/>
  </conditionalFormatting>
  <conditionalFormatting sqref="E44:E45">
    <cfRule type="duplicateValues" dxfId="24987" priority="29316"/>
  </conditionalFormatting>
  <conditionalFormatting sqref="D44:D45">
    <cfRule type="duplicateValues" dxfId="24986" priority="29317"/>
  </conditionalFormatting>
  <conditionalFormatting sqref="D44:K45 H43:K43">
    <cfRule type="duplicateValues" dxfId="24985" priority="29318"/>
  </conditionalFormatting>
  <conditionalFormatting sqref="D44:K45 H43:K43">
    <cfRule type="duplicateValues" dxfId="24984" priority="29320"/>
  </conditionalFormatting>
  <conditionalFormatting sqref="E44:G45">
    <cfRule type="duplicateValues" dxfId="24983" priority="29322"/>
  </conditionalFormatting>
  <conditionalFormatting sqref="E44:G45">
    <cfRule type="duplicateValues" dxfId="24982" priority="29323"/>
  </conditionalFormatting>
  <conditionalFormatting sqref="E44:G45">
    <cfRule type="duplicateValues" dxfId="24981" priority="29324"/>
  </conditionalFormatting>
  <conditionalFormatting sqref="D43:G43">
    <cfRule type="duplicateValues" dxfId="24980" priority="29325"/>
  </conditionalFormatting>
  <conditionalFormatting sqref="D43:G43">
    <cfRule type="duplicateValues" dxfId="24979" priority="29326"/>
  </conditionalFormatting>
  <conditionalFormatting sqref="D43:G43">
    <cfRule type="duplicateValues" dxfId="24978" priority="29327"/>
  </conditionalFormatting>
  <conditionalFormatting sqref="D43">
    <cfRule type="duplicateValues" dxfId="24977" priority="29328"/>
  </conditionalFormatting>
  <conditionalFormatting sqref="D43">
    <cfRule type="duplicateValues" dxfId="24976" priority="29329"/>
  </conditionalFormatting>
  <conditionalFormatting sqref="D43:G43">
    <cfRule type="duplicateValues" dxfId="24975" priority="29330"/>
  </conditionalFormatting>
  <conditionalFormatting sqref="D43">
    <cfRule type="duplicateValues" dxfId="24974" priority="29331"/>
  </conditionalFormatting>
  <conditionalFormatting sqref="D43:G43">
    <cfRule type="duplicateValues" dxfId="24973" priority="29332"/>
  </conditionalFormatting>
  <conditionalFormatting sqref="D43:G43">
    <cfRule type="duplicateValues" dxfId="24972" priority="29333"/>
  </conditionalFormatting>
  <conditionalFormatting sqref="D48:K48 H46:K47">
    <cfRule type="duplicateValues" dxfId="24971" priority="29347"/>
  </conditionalFormatting>
  <conditionalFormatting sqref="D48:K48 H46:K47">
    <cfRule type="duplicateValues" dxfId="24970" priority="29349"/>
  </conditionalFormatting>
  <conditionalFormatting sqref="D48:K48 H46:K47">
    <cfRule type="duplicateValues" dxfId="24969" priority="29351"/>
  </conditionalFormatting>
  <conditionalFormatting sqref="D48">
    <cfRule type="duplicateValues" dxfId="24968" priority="29353"/>
  </conditionalFormatting>
  <conditionalFormatting sqref="D48">
    <cfRule type="duplicateValues" dxfId="24967" priority="29354"/>
  </conditionalFormatting>
  <conditionalFormatting sqref="D48:K48 H46:K47">
    <cfRule type="duplicateValues" dxfId="24966" priority="29355"/>
  </conditionalFormatting>
  <conditionalFormatting sqref="E48">
    <cfRule type="duplicateValues" dxfId="24965" priority="29357"/>
  </conditionalFormatting>
  <conditionalFormatting sqref="E48">
    <cfRule type="duplicateValues" dxfId="24964" priority="29358"/>
  </conditionalFormatting>
  <conditionalFormatting sqref="E48">
    <cfRule type="duplicateValues" dxfId="24963" priority="29359"/>
  </conditionalFormatting>
  <conditionalFormatting sqref="E48">
    <cfRule type="duplicateValues" dxfId="24962" priority="29360"/>
  </conditionalFormatting>
  <conditionalFormatting sqref="E48">
    <cfRule type="duplicateValues" dxfId="24961" priority="29361"/>
  </conditionalFormatting>
  <conditionalFormatting sqref="E48">
    <cfRule type="duplicateValues" dxfId="24960" priority="29362"/>
  </conditionalFormatting>
  <conditionalFormatting sqref="D48">
    <cfRule type="duplicateValues" dxfId="24959" priority="29363"/>
  </conditionalFormatting>
  <conditionalFormatting sqref="D48:K48 H46:K47">
    <cfRule type="duplicateValues" dxfId="24958" priority="29364"/>
  </conditionalFormatting>
  <conditionalFormatting sqref="D48:K48 H46:K47">
    <cfRule type="duplicateValues" dxfId="24957" priority="29366"/>
  </conditionalFormatting>
  <conditionalFormatting sqref="E48:G48">
    <cfRule type="duplicateValues" dxfId="24956" priority="29368"/>
  </conditionalFormatting>
  <conditionalFormatting sqref="E48:G48">
    <cfRule type="duplicateValues" dxfId="24955" priority="29369"/>
  </conditionalFormatting>
  <conditionalFormatting sqref="E48:G48">
    <cfRule type="duplicateValues" dxfId="24954" priority="29370"/>
  </conditionalFormatting>
  <conditionalFormatting sqref="D17">
    <cfRule type="duplicateValues" dxfId="24953" priority="194"/>
  </conditionalFormatting>
  <conditionalFormatting sqref="D17">
    <cfRule type="duplicateValues" dxfId="24952" priority="195"/>
  </conditionalFormatting>
  <conditionalFormatting sqref="D17">
    <cfRule type="duplicateValues" dxfId="24951" priority="196"/>
  </conditionalFormatting>
  <conditionalFormatting sqref="D17">
    <cfRule type="duplicateValues" dxfId="24950" priority="197"/>
  </conditionalFormatting>
  <conditionalFormatting sqref="D17">
    <cfRule type="duplicateValues" dxfId="24949" priority="198"/>
  </conditionalFormatting>
  <conditionalFormatting sqref="D17">
    <cfRule type="duplicateValues" dxfId="24948" priority="199"/>
  </conditionalFormatting>
  <conditionalFormatting sqref="D17">
    <cfRule type="duplicateValues" dxfId="24947" priority="200"/>
  </conditionalFormatting>
  <conditionalFormatting sqref="D17">
    <cfRule type="duplicateValues" dxfId="24946" priority="201"/>
  </conditionalFormatting>
  <conditionalFormatting sqref="D17">
    <cfRule type="duplicateValues" dxfId="24945" priority="202"/>
  </conditionalFormatting>
  <conditionalFormatting sqref="D18 G18">
    <cfRule type="duplicateValues" dxfId="24944" priority="180"/>
  </conditionalFormatting>
  <conditionalFormatting sqref="D18 G18">
    <cfRule type="duplicateValues" dxfId="24943" priority="181"/>
  </conditionalFormatting>
  <conditionalFormatting sqref="D18 G18">
    <cfRule type="duplicateValues" dxfId="24942" priority="182"/>
  </conditionalFormatting>
  <conditionalFormatting sqref="D18">
    <cfRule type="duplicateValues" dxfId="24941" priority="183"/>
  </conditionalFormatting>
  <conditionalFormatting sqref="D18">
    <cfRule type="duplicateValues" dxfId="24940" priority="184"/>
  </conditionalFormatting>
  <conditionalFormatting sqref="D18 G18">
    <cfRule type="duplicateValues" dxfId="24939" priority="185"/>
  </conditionalFormatting>
  <conditionalFormatting sqref="D18">
    <cfRule type="duplicateValues" dxfId="24938" priority="186"/>
  </conditionalFormatting>
  <conditionalFormatting sqref="D18 G18">
    <cfRule type="duplicateValues" dxfId="24937" priority="187"/>
  </conditionalFormatting>
  <conditionalFormatting sqref="D18 G18">
    <cfRule type="duplicateValues" dxfId="24936" priority="188"/>
  </conditionalFormatting>
  <conditionalFormatting sqref="G18">
    <cfRule type="duplicateValues" dxfId="24935" priority="189"/>
  </conditionalFormatting>
  <conditionalFormatting sqref="G18">
    <cfRule type="duplicateValues" dxfId="24934" priority="190"/>
  </conditionalFormatting>
  <conditionalFormatting sqref="G18">
    <cfRule type="duplicateValues" dxfId="24933" priority="191"/>
  </conditionalFormatting>
  <conditionalFormatting sqref="G17">
    <cfRule type="duplicateValues" dxfId="24932" priority="171"/>
  </conditionalFormatting>
  <conditionalFormatting sqref="G17">
    <cfRule type="duplicateValues" dxfId="24931" priority="172"/>
  </conditionalFormatting>
  <conditionalFormatting sqref="G17">
    <cfRule type="duplicateValues" dxfId="24930" priority="173"/>
  </conditionalFormatting>
  <conditionalFormatting sqref="G17">
    <cfRule type="duplicateValues" dxfId="24929" priority="174"/>
  </conditionalFormatting>
  <conditionalFormatting sqref="G17">
    <cfRule type="duplicateValues" dxfId="24928" priority="175"/>
  </conditionalFormatting>
  <conditionalFormatting sqref="G17">
    <cfRule type="duplicateValues" dxfId="24927" priority="176"/>
  </conditionalFormatting>
  <conditionalFormatting sqref="G17">
    <cfRule type="duplicateValues" dxfId="24926" priority="177"/>
  </conditionalFormatting>
  <conditionalFormatting sqref="G17">
    <cfRule type="duplicateValues" dxfId="24925" priority="178"/>
  </conditionalFormatting>
  <conditionalFormatting sqref="G17">
    <cfRule type="duplicateValues" dxfId="24924" priority="179"/>
  </conditionalFormatting>
  <conditionalFormatting sqref="E17">
    <cfRule type="duplicateValues" dxfId="24923" priority="161"/>
  </conditionalFormatting>
  <conditionalFormatting sqref="E17">
    <cfRule type="duplicateValues" dxfId="24922" priority="162"/>
  </conditionalFormatting>
  <conditionalFormatting sqref="E17">
    <cfRule type="duplicateValues" dxfId="24921" priority="163"/>
  </conditionalFormatting>
  <conditionalFormatting sqref="E17">
    <cfRule type="duplicateValues" dxfId="24920" priority="164"/>
  </conditionalFormatting>
  <conditionalFormatting sqref="E17">
    <cfRule type="duplicateValues" dxfId="24919" priority="165"/>
  </conditionalFormatting>
  <conditionalFormatting sqref="E17">
    <cfRule type="duplicateValues" dxfId="24918" priority="166"/>
  </conditionalFormatting>
  <conditionalFormatting sqref="E17">
    <cfRule type="duplicateValues" dxfId="24917" priority="167"/>
  </conditionalFormatting>
  <conditionalFormatting sqref="E17">
    <cfRule type="duplicateValues" dxfId="24916" priority="168"/>
  </conditionalFormatting>
  <conditionalFormatting sqref="E17">
    <cfRule type="duplicateValues" dxfId="24915" priority="169"/>
  </conditionalFormatting>
  <conditionalFormatting sqref="E18">
    <cfRule type="duplicateValues" dxfId="24914" priority="151"/>
  </conditionalFormatting>
  <conditionalFormatting sqref="E18">
    <cfRule type="duplicateValues" dxfId="24913" priority="152"/>
  </conditionalFormatting>
  <conditionalFormatting sqref="E18">
    <cfRule type="duplicateValues" dxfId="24912" priority="153"/>
  </conditionalFormatting>
  <conditionalFormatting sqref="E18">
    <cfRule type="duplicateValues" dxfId="24911" priority="154"/>
  </conditionalFormatting>
  <conditionalFormatting sqref="E18">
    <cfRule type="duplicateValues" dxfId="24910" priority="155"/>
  </conditionalFormatting>
  <conditionalFormatting sqref="E18">
    <cfRule type="duplicateValues" dxfId="24909" priority="156"/>
  </conditionalFormatting>
  <conditionalFormatting sqref="E18">
    <cfRule type="duplicateValues" dxfId="24908" priority="157"/>
  </conditionalFormatting>
  <conditionalFormatting sqref="E18">
    <cfRule type="duplicateValues" dxfId="24907" priority="158"/>
  </conditionalFormatting>
  <conditionalFormatting sqref="E18">
    <cfRule type="duplicateValues" dxfId="24906" priority="159"/>
  </conditionalFormatting>
  <conditionalFormatting sqref="F17">
    <cfRule type="duplicateValues" dxfId="24905" priority="141"/>
  </conditionalFormatting>
  <conditionalFormatting sqref="F17">
    <cfRule type="duplicateValues" dxfId="24904" priority="142"/>
  </conditionalFormatting>
  <conditionalFormatting sqref="F17">
    <cfRule type="duplicateValues" dxfId="24903" priority="143"/>
  </conditionalFormatting>
  <conditionalFormatting sqref="F17">
    <cfRule type="duplicateValues" dxfId="24902" priority="144"/>
  </conditionalFormatting>
  <conditionalFormatting sqref="F17">
    <cfRule type="duplicateValues" dxfId="24901" priority="145"/>
  </conditionalFormatting>
  <conditionalFormatting sqref="F17">
    <cfRule type="duplicateValues" dxfId="24900" priority="146"/>
  </conditionalFormatting>
  <conditionalFormatting sqref="F17">
    <cfRule type="duplicateValues" dxfId="24899" priority="147"/>
  </conditionalFormatting>
  <conditionalFormatting sqref="F17">
    <cfRule type="duplicateValues" dxfId="24898" priority="148"/>
  </conditionalFormatting>
  <conditionalFormatting sqref="F17">
    <cfRule type="duplicateValues" dxfId="24897" priority="149"/>
  </conditionalFormatting>
  <conditionalFormatting sqref="F18">
    <cfRule type="duplicateValues" dxfId="24896" priority="130"/>
  </conditionalFormatting>
  <conditionalFormatting sqref="F18">
    <cfRule type="duplicateValues" dxfId="24895" priority="131"/>
  </conditionalFormatting>
  <conditionalFormatting sqref="F18">
    <cfRule type="duplicateValues" dxfId="24894" priority="132"/>
  </conditionalFormatting>
  <conditionalFormatting sqref="F18">
    <cfRule type="duplicateValues" dxfId="24893" priority="133"/>
  </conditionalFormatting>
  <conditionalFormatting sqref="F18">
    <cfRule type="duplicateValues" dxfId="24892" priority="134"/>
  </conditionalFormatting>
  <conditionalFormatting sqref="F18">
    <cfRule type="duplicateValues" dxfId="24891" priority="135"/>
  </conditionalFormatting>
  <conditionalFormatting sqref="F18">
    <cfRule type="duplicateValues" dxfId="24890" priority="136"/>
  </conditionalFormatting>
  <conditionalFormatting sqref="F18">
    <cfRule type="duplicateValues" dxfId="24889" priority="137"/>
  </conditionalFormatting>
  <conditionalFormatting sqref="F18">
    <cfRule type="duplicateValues" dxfId="24888" priority="138"/>
  </conditionalFormatting>
  <conditionalFormatting sqref="D10">
    <cfRule type="duplicateValues" dxfId="24887" priority="114"/>
  </conditionalFormatting>
  <conditionalFormatting sqref="D10">
    <cfRule type="duplicateValues" dxfId="24886" priority="115"/>
  </conditionalFormatting>
  <conditionalFormatting sqref="D10">
    <cfRule type="duplicateValues" dxfId="24885" priority="116"/>
  </conditionalFormatting>
  <conditionalFormatting sqref="D10">
    <cfRule type="duplicateValues" dxfId="24884" priority="117"/>
  </conditionalFormatting>
  <conditionalFormatting sqref="D10">
    <cfRule type="duplicateValues" dxfId="24883" priority="118"/>
  </conditionalFormatting>
  <conditionalFormatting sqref="D10">
    <cfRule type="duplicateValues" dxfId="24882" priority="119"/>
  </conditionalFormatting>
  <conditionalFormatting sqref="E10">
    <cfRule type="duplicateValues" dxfId="24881" priority="121"/>
  </conditionalFormatting>
  <conditionalFormatting sqref="E10">
    <cfRule type="duplicateValues" dxfId="24880" priority="122"/>
  </conditionalFormatting>
  <conditionalFormatting sqref="E10">
    <cfRule type="duplicateValues" dxfId="24879" priority="123"/>
  </conditionalFormatting>
  <conditionalFormatting sqref="E10">
    <cfRule type="duplicateValues" dxfId="24878" priority="124"/>
  </conditionalFormatting>
  <conditionalFormatting sqref="E10">
    <cfRule type="duplicateValues" dxfId="24877" priority="125"/>
  </conditionalFormatting>
  <conditionalFormatting sqref="E10">
    <cfRule type="duplicateValues" dxfId="24876" priority="126"/>
  </conditionalFormatting>
  <conditionalFormatting sqref="E10">
    <cfRule type="duplicateValues" dxfId="24875" priority="127"/>
  </conditionalFormatting>
  <conditionalFormatting sqref="E10">
    <cfRule type="duplicateValues" dxfId="24874" priority="128"/>
  </conditionalFormatting>
  <conditionalFormatting sqref="E10">
    <cfRule type="duplicateValues" dxfId="24873" priority="129"/>
  </conditionalFormatting>
  <conditionalFormatting sqref="F10">
    <cfRule type="duplicateValues" dxfId="24872" priority="94"/>
  </conditionalFormatting>
  <conditionalFormatting sqref="F10">
    <cfRule type="duplicateValues" dxfId="24871" priority="95"/>
  </conditionalFormatting>
  <conditionalFormatting sqref="F10">
    <cfRule type="duplicateValues" dxfId="24870" priority="96"/>
  </conditionalFormatting>
  <conditionalFormatting sqref="F10">
    <cfRule type="duplicateValues" dxfId="24869" priority="97"/>
  </conditionalFormatting>
  <conditionalFormatting sqref="F10">
    <cfRule type="duplicateValues" dxfId="24868" priority="98"/>
  </conditionalFormatting>
  <conditionalFormatting sqref="F10">
    <cfRule type="duplicateValues" dxfId="24867" priority="99"/>
  </conditionalFormatting>
  <conditionalFormatting sqref="F10">
    <cfRule type="duplicateValues" dxfId="24866" priority="100"/>
  </conditionalFormatting>
  <conditionalFormatting sqref="F10">
    <cfRule type="duplicateValues" dxfId="24865" priority="101"/>
  </conditionalFormatting>
  <conditionalFormatting sqref="F10">
    <cfRule type="duplicateValues" dxfId="24864" priority="102"/>
  </conditionalFormatting>
  <conditionalFormatting sqref="F10">
    <cfRule type="duplicateValues" dxfId="24863" priority="103"/>
  </conditionalFormatting>
  <conditionalFormatting sqref="F10">
    <cfRule type="duplicateValues" dxfId="24862" priority="104"/>
  </conditionalFormatting>
  <conditionalFormatting sqref="F10">
    <cfRule type="duplicateValues" dxfId="24861" priority="105"/>
  </conditionalFormatting>
  <conditionalFormatting sqref="F10">
    <cfRule type="duplicateValues" dxfId="24860" priority="106"/>
  </conditionalFormatting>
  <conditionalFormatting sqref="F10">
    <cfRule type="duplicateValues" dxfId="24859" priority="107"/>
  </conditionalFormatting>
  <conditionalFormatting sqref="F10">
    <cfRule type="duplicateValues" dxfId="24858" priority="108"/>
  </conditionalFormatting>
  <conditionalFormatting sqref="G10">
    <cfRule type="duplicateValues" dxfId="24857" priority="84"/>
  </conditionalFormatting>
  <conditionalFormatting sqref="G10">
    <cfRule type="duplicateValues" dxfId="24856" priority="85"/>
  </conditionalFormatting>
  <conditionalFormatting sqref="G10">
    <cfRule type="duplicateValues" dxfId="24855" priority="86"/>
  </conditionalFormatting>
  <conditionalFormatting sqref="G10">
    <cfRule type="duplicateValues" dxfId="24854" priority="87"/>
  </conditionalFormatting>
  <conditionalFormatting sqref="G10">
    <cfRule type="duplicateValues" dxfId="24853" priority="88"/>
  </conditionalFormatting>
  <conditionalFormatting sqref="G10">
    <cfRule type="duplicateValues" dxfId="24852" priority="89"/>
  </conditionalFormatting>
  <conditionalFormatting sqref="G10">
    <cfRule type="duplicateValues" dxfId="24851" priority="90"/>
  </conditionalFormatting>
  <conditionalFormatting sqref="G10">
    <cfRule type="duplicateValues" dxfId="24850" priority="91"/>
  </conditionalFormatting>
  <conditionalFormatting sqref="G10">
    <cfRule type="duplicateValues" dxfId="24849" priority="92"/>
  </conditionalFormatting>
  <conditionalFormatting sqref="F10:G10">
    <cfRule type="duplicateValues" dxfId="24848" priority="109"/>
    <cfRule type="duplicateValues" dxfId="24847" priority="110"/>
    <cfRule type="duplicateValues" dxfId="24846" priority="111"/>
  </conditionalFormatting>
  <conditionalFormatting sqref="D11:E11">
    <cfRule type="duplicateValues" dxfId="24845" priority="65"/>
  </conditionalFormatting>
  <conditionalFormatting sqref="D11:E11">
    <cfRule type="duplicateValues" dxfId="24844" priority="66"/>
  </conditionalFormatting>
  <conditionalFormatting sqref="D11:E11">
    <cfRule type="duplicateValues" dxfId="24843" priority="67"/>
  </conditionalFormatting>
  <conditionalFormatting sqref="D11">
    <cfRule type="duplicateValues" dxfId="24842" priority="68"/>
  </conditionalFormatting>
  <conditionalFormatting sqref="D11">
    <cfRule type="duplicateValues" dxfId="24841" priority="69"/>
  </conditionalFormatting>
  <conditionalFormatting sqref="D11:E11">
    <cfRule type="duplicateValues" dxfId="24840" priority="70"/>
  </conditionalFormatting>
  <conditionalFormatting sqref="E11">
    <cfRule type="duplicateValues" dxfId="24839" priority="71"/>
  </conditionalFormatting>
  <conditionalFormatting sqref="E11">
    <cfRule type="duplicateValues" dxfId="24838" priority="72"/>
  </conditionalFormatting>
  <conditionalFormatting sqref="E11">
    <cfRule type="duplicateValues" dxfId="24837" priority="73"/>
  </conditionalFormatting>
  <conditionalFormatting sqref="E11">
    <cfRule type="duplicateValues" dxfId="24836" priority="74"/>
  </conditionalFormatting>
  <conditionalFormatting sqref="E11">
    <cfRule type="duplicateValues" dxfId="24835" priority="75"/>
  </conditionalFormatting>
  <conditionalFormatting sqref="E11">
    <cfRule type="duplicateValues" dxfId="24834" priority="76"/>
  </conditionalFormatting>
  <conditionalFormatting sqref="D11">
    <cfRule type="duplicateValues" dxfId="24833" priority="77"/>
  </conditionalFormatting>
  <conditionalFormatting sqref="D11:E11">
    <cfRule type="duplicateValues" dxfId="24832" priority="78"/>
  </conditionalFormatting>
  <conditionalFormatting sqref="D11:E11">
    <cfRule type="duplicateValues" dxfId="24831" priority="79"/>
  </conditionalFormatting>
  <conditionalFormatting sqref="E11">
    <cfRule type="duplicateValues" dxfId="24830" priority="80"/>
  </conditionalFormatting>
  <conditionalFormatting sqref="E11">
    <cfRule type="duplicateValues" dxfId="24829" priority="81"/>
  </conditionalFormatting>
  <conditionalFormatting sqref="E11">
    <cfRule type="duplicateValues" dxfId="24828" priority="82"/>
  </conditionalFormatting>
  <conditionalFormatting sqref="G11">
    <cfRule type="duplicateValues" dxfId="24827" priority="55"/>
  </conditionalFormatting>
  <conditionalFormatting sqref="G11">
    <cfRule type="duplicateValues" dxfId="24826" priority="56"/>
  </conditionalFormatting>
  <conditionalFormatting sqref="G11">
    <cfRule type="duplicateValues" dxfId="24825" priority="57"/>
  </conditionalFormatting>
  <conditionalFormatting sqref="G11">
    <cfRule type="duplicateValues" dxfId="24824" priority="58"/>
  </conditionalFormatting>
  <conditionalFormatting sqref="G11">
    <cfRule type="duplicateValues" dxfId="24823" priority="59"/>
  </conditionalFormatting>
  <conditionalFormatting sqref="G11">
    <cfRule type="duplicateValues" dxfId="24822" priority="60"/>
  </conditionalFormatting>
  <conditionalFormatting sqref="G11">
    <cfRule type="duplicateValues" dxfId="24821" priority="61"/>
  </conditionalFormatting>
  <conditionalFormatting sqref="G11">
    <cfRule type="duplicateValues" dxfId="24820" priority="62"/>
  </conditionalFormatting>
  <conditionalFormatting sqref="G11">
    <cfRule type="duplicateValues" dxfId="24819" priority="63"/>
  </conditionalFormatting>
  <conditionalFormatting sqref="F11">
    <cfRule type="duplicateValues" dxfId="24818" priority="45"/>
  </conditionalFormatting>
  <conditionalFormatting sqref="F11">
    <cfRule type="duplicateValues" dxfId="24817" priority="46"/>
  </conditionalFormatting>
  <conditionalFormatting sqref="F11">
    <cfRule type="duplicateValues" dxfId="24816" priority="47"/>
  </conditionalFormatting>
  <conditionalFormatting sqref="F11">
    <cfRule type="duplicateValues" dxfId="24815" priority="48"/>
  </conditionalFormatting>
  <conditionalFormatting sqref="F11">
    <cfRule type="duplicateValues" dxfId="24814" priority="49"/>
  </conditionalFormatting>
  <conditionalFormatting sqref="F11">
    <cfRule type="duplicateValues" dxfId="24813" priority="50"/>
  </conditionalFormatting>
  <conditionalFormatting sqref="F11">
    <cfRule type="duplicateValues" dxfId="24812" priority="51"/>
  </conditionalFormatting>
  <conditionalFormatting sqref="F11">
    <cfRule type="duplicateValues" dxfId="24811" priority="52"/>
  </conditionalFormatting>
  <conditionalFormatting sqref="F11">
    <cfRule type="duplicateValues" dxfId="24810" priority="53"/>
  </conditionalFormatting>
  <conditionalFormatting sqref="D12">
    <cfRule type="duplicateValues" dxfId="24809" priority="31"/>
  </conditionalFormatting>
  <conditionalFormatting sqref="D12">
    <cfRule type="duplicateValues" dxfId="24808" priority="32"/>
  </conditionalFormatting>
  <conditionalFormatting sqref="D12">
    <cfRule type="duplicateValues" dxfId="24807" priority="33"/>
  </conditionalFormatting>
  <conditionalFormatting sqref="D12">
    <cfRule type="duplicateValues" dxfId="24806" priority="34"/>
  </conditionalFormatting>
  <conditionalFormatting sqref="D12">
    <cfRule type="duplicateValues" dxfId="24805" priority="35"/>
  </conditionalFormatting>
  <conditionalFormatting sqref="D12">
    <cfRule type="duplicateValues" dxfId="24804" priority="36"/>
  </conditionalFormatting>
  <conditionalFormatting sqref="D12">
    <cfRule type="duplicateValues" dxfId="24803" priority="37"/>
  </conditionalFormatting>
  <conditionalFormatting sqref="D12">
    <cfRule type="duplicateValues" dxfId="24802" priority="38"/>
  </conditionalFormatting>
  <conditionalFormatting sqref="D12">
    <cfRule type="duplicateValues" dxfId="24801" priority="39"/>
  </conditionalFormatting>
  <conditionalFormatting sqref="D12">
    <cfRule type="duplicateValues" dxfId="24800" priority="40"/>
    <cfRule type="duplicateValues" dxfId="24799" priority="41"/>
    <cfRule type="duplicateValues" dxfId="24798" priority="42"/>
  </conditionalFormatting>
  <conditionalFormatting sqref="D27:G27 D9 D11 D18:D19 G11 G18:G19">
    <cfRule type="duplicateValues" dxfId="24797" priority="29950"/>
  </conditionalFormatting>
  <conditionalFormatting sqref="D27:G27 D9 D11 D18:D19 G11 G18:G19">
    <cfRule type="duplicateValues" dxfId="24796" priority="29956"/>
  </conditionalFormatting>
  <conditionalFormatting sqref="D27:G27 D9 D11 D18:D19 G11 G18:G19">
    <cfRule type="duplicateValues" dxfId="24795" priority="29962"/>
  </conditionalFormatting>
  <conditionalFormatting sqref="D18:D19 D9 D11 D27">
    <cfRule type="duplicateValues" dxfId="24794" priority="29968"/>
  </conditionalFormatting>
  <conditionalFormatting sqref="D18:D19 D9 D11 D27">
    <cfRule type="duplicateValues" dxfId="24793" priority="29972"/>
  </conditionalFormatting>
  <conditionalFormatting sqref="D27:G27 D9 D11 D18:D19 G11 G18:G19">
    <cfRule type="duplicateValues" dxfId="24792" priority="29976"/>
  </conditionalFormatting>
  <conditionalFormatting sqref="E27">
    <cfRule type="duplicateValues" dxfId="24791" priority="29982"/>
  </conditionalFormatting>
  <conditionalFormatting sqref="E27">
    <cfRule type="duplicateValues" dxfId="24790" priority="29983"/>
  </conditionalFormatting>
  <conditionalFormatting sqref="E27">
    <cfRule type="duplicateValues" dxfId="24789" priority="29984"/>
  </conditionalFormatting>
  <conditionalFormatting sqref="E27">
    <cfRule type="duplicateValues" dxfId="24788" priority="29985"/>
  </conditionalFormatting>
  <conditionalFormatting sqref="E27">
    <cfRule type="duplicateValues" dxfId="24787" priority="29986"/>
  </conditionalFormatting>
  <conditionalFormatting sqref="E27">
    <cfRule type="duplicateValues" dxfId="24786" priority="29987"/>
  </conditionalFormatting>
  <conditionalFormatting sqref="D18:D19 D9 D11 D27">
    <cfRule type="duplicateValues" dxfId="24785" priority="29988"/>
  </conditionalFormatting>
  <conditionalFormatting sqref="D27:G27 D9 D11 D18:D19 G11 G18:G19">
    <cfRule type="duplicateValues" dxfId="24784" priority="29992"/>
  </conditionalFormatting>
  <conditionalFormatting sqref="D27:G27 D9 D11 D18:D19 G11 G18:G19">
    <cfRule type="duplicateValues" dxfId="24783" priority="29998"/>
  </conditionalFormatting>
  <conditionalFormatting sqref="E27:G27 G11 G18:G19">
    <cfRule type="duplicateValues" dxfId="24782" priority="30004"/>
  </conditionalFormatting>
  <conditionalFormatting sqref="E27:G27 G11 G18:G19">
    <cfRule type="duplicateValues" dxfId="24781" priority="30007"/>
  </conditionalFormatting>
  <conditionalFormatting sqref="E27:G27 G11 G18:G19">
    <cfRule type="duplicateValues" dxfId="24780" priority="30010"/>
  </conditionalFormatting>
  <conditionalFormatting sqref="H31:K31 K11 H7:K9 H15:K20 H23:K28 H12:K13">
    <cfRule type="duplicateValues" dxfId="24779" priority="30013"/>
  </conditionalFormatting>
  <conditionalFormatting sqref="H31:K31 K11 H7:K9 H15:K20 H23:K28 H12:K13">
    <cfRule type="duplicateValues" dxfId="24778" priority="30020"/>
  </conditionalFormatting>
  <conditionalFormatting sqref="H31:K31 K11 H7:K9 H15:K20 H23:K28 H12:K13">
    <cfRule type="duplicateValues" dxfId="24777" priority="30027"/>
  </conditionalFormatting>
  <conditionalFormatting sqref="H31:K31 K11 H7:K9 H15:K20 H23:K28 H12:K13">
    <cfRule type="duplicateValues" dxfId="24776" priority="30034"/>
  </conditionalFormatting>
  <conditionalFormatting sqref="H31:K31 K11 H7:K9 H15:K20 H23:K28 H12:K13">
    <cfRule type="duplicateValues" dxfId="24775" priority="30041"/>
  </conditionalFormatting>
  <conditionalFormatting sqref="H31:K31 K11 H7:K9 H15:K20 H23:K28 H12:K13">
    <cfRule type="duplicateValues" dxfId="24774" priority="30048"/>
  </conditionalFormatting>
  <conditionalFormatting sqref="D6:K49">
    <cfRule type="duplicateValues" dxfId="24773" priority="30085"/>
    <cfRule type="duplicateValues" dxfId="24772" priority="30086"/>
    <cfRule type="duplicateValues" dxfId="24771" priority="30087"/>
  </conditionalFormatting>
  <conditionalFormatting sqref="G38">
    <cfRule type="duplicateValues" dxfId="24770" priority="2"/>
  </conditionalFormatting>
  <conditionalFormatting sqref="G38">
    <cfRule type="duplicateValues" dxfId="24769" priority="3"/>
  </conditionalFormatting>
  <conditionalFormatting sqref="G38">
    <cfRule type="duplicateValues" dxfId="24768" priority="4"/>
  </conditionalFormatting>
  <conditionalFormatting sqref="G38">
    <cfRule type="duplicateValues" dxfId="24767" priority="5"/>
  </conditionalFormatting>
  <conditionalFormatting sqref="G38">
    <cfRule type="duplicateValues" dxfId="24766" priority="6"/>
  </conditionalFormatting>
  <conditionalFormatting sqref="G38">
    <cfRule type="duplicateValues" dxfId="24765" priority="7"/>
  </conditionalFormatting>
  <conditionalFormatting sqref="G38">
    <cfRule type="duplicateValues" dxfId="24764" priority="8"/>
  </conditionalFormatting>
  <conditionalFormatting sqref="G38">
    <cfRule type="duplicateValues" dxfId="24763" priority="9"/>
  </conditionalFormatting>
  <conditionalFormatting sqref="G38">
    <cfRule type="duplicateValues" dxfId="24762" priority="10"/>
  </conditionalFormatting>
  <conditionalFormatting sqref="E38:F38">
    <cfRule type="duplicateValues" dxfId="24761" priority="12"/>
  </conditionalFormatting>
  <conditionalFormatting sqref="E38:F38">
    <cfRule type="duplicateValues" dxfId="24760" priority="13"/>
  </conditionalFormatting>
  <conditionalFormatting sqref="E38:F38">
    <cfRule type="duplicateValues" dxfId="24759" priority="14"/>
  </conditionalFormatting>
  <conditionalFormatting sqref="E38">
    <cfRule type="duplicateValues" dxfId="24758" priority="15"/>
  </conditionalFormatting>
  <conditionalFormatting sqref="E38">
    <cfRule type="duplicateValues" dxfId="24757" priority="16"/>
  </conditionalFormatting>
  <conditionalFormatting sqref="E38:F38">
    <cfRule type="duplicateValues" dxfId="24756" priority="17"/>
  </conditionalFormatting>
  <conditionalFormatting sqref="F38">
    <cfRule type="duplicateValues" dxfId="24755" priority="18"/>
  </conditionalFormatting>
  <conditionalFormatting sqref="F38">
    <cfRule type="duplicateValues" dxfId="24754" priority="19"/>
  </conditionalFormatting>
  <conditionalFormatting sqref="F38">
    <cfRule type="duplicateValues" dxfId="24753" priority="20"/>
  </conditionalFormatting>
  <conditionalFormatting sqref="F38">
    <cfRule type="duplicateValues" dxfId="24752" priority="21"/>
  </conditionalFormatting>
  <conditionalFormatting sqref="F38">
    <cfRule type="duplicateValues" dxfId="24751" priority="22"/>
  </conditionalFormatting>
  <conditionalFormatting sqref="F38">
    <cfRule type="duplicateValues" dxfId="24750" priority="23"/>
  </conditionalFormatting>
  <conditionalFormatting sqref="E38">
    <cfRule type="duplicateValues" dxfId="24749" priority="24"/>
  </conditionalFormatting>
  <conditionalFormatting sqref="E38:F38">
    <cfRule type="duplicateValues" dxfId="24748" priority="25"/>
  </conditionalFormatting>
  <conditionalFormatting sqref="E38:F38">
    <cfRule type="duplicateValues" dxfId="24747" priority="26"/>
  </conditionalFormatting>
  <conditionalFormatting sqref="F38">
    <cfRule type="duplicateValues" dxfId="24746" priority="27"/>
  </conditionalFormatting>
  <conditionalFormatting sqref="F38">
    <cfRule type="duplicateValues" dxfId="24745" priority="28"/>
  </conditionalFormatting>
  <conditionalFormatting sqref="F38">
    <cfRule type="duplicateValues" dxfId="24744" priority="29"/>
  </conditionalFormatting>
  <dataValidations count="1">
    <dataValidation type="list" allowBlank="1" showInputMessage="1" showErrorMessage="1" sqref="B33 B6:B31 B36:B37 B40:B48">
      <formula1>$AP$76:$AP$93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1"/>
  <sheetViews>
    <sheetView zoomScale="160" zoomScaleNormal="160" workbookViewId="0">
      <selection activeCell="C20" sqref="C20:C22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42875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Q19+Q27</f>
        <v>68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24</v>
      </c>
      <c r="C6" s="229" t="s">
        <v>1692</v>
      </c>
      <c r="D6" s="25" t="s">
        <v>1659</v>
      </c>
      <c r="E6" s="25" t="s">
        <v>1660</v>
      </c>
      <c r="F6" s="25" t="s">
        <v>1662</v>
      </c>
      <c r="G6" s="25" t="s">
        <v>1663</v>
      </c>
      <c r="H6" s="26" t="s">
        <v>1716</v>
      </c>
      <c r="I6" s="26" t="s">
        <v>1661</v>
      </c>
      <c r="J6" s="26" t="s">
        <v>1665</v>
      </c>
      <c r="K6" s="26" t="s">
        <v>1693</v>
      </c>
      <c r="L6" s="221"/>
      <c r="M6" s="221"/>
      <c r="N6" s="222">
        <f>Q6</f>
        <v>16</v>
      </c>
      <c r="O6" s="223">
        <f>COUNTIF(S6:V9,1)</f>
        <v>12</v>
      </c>
      <c r="P6" s="223">
        <f>COUNTIF(X6:AA9,1)</f>
        <v>4</v>
      </c>
      <c r="Q6" s="223">
        <f>O6+P6</f>
        <v>16</v>
      </c>
      <c r="R6" s="1"/>
      <c r="S6" s="10">
        <f t="shared" ref="S6:V18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8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9" ht="11.25" customHeight="1" x14ac:dyDescent="0.3">
      <c r="A7" s="227"/>
      <c r="B7" s="228"/>
      <c r="C7" s="229"/>
      <c r="D7" s="25" t="s">
        <v>1664</v>
      </c>
      <c r="E7" s="25" t="s">
        <v>1666</v>
      </c>
      <c r="F7" s="25" t="s">
        <v>1634</v>
      </c>
      <c r="G7" s="25" t="s">
        <v>1667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9" ht="11.25" customHeight="1" x14ac:dyDescent="0.3">
      <c r="A8" s="227"/>
      <c r="B8" s="228"/>
      <c r="C8" s="229"/>
      <c r="D8" s="35" t="s">
        <v>1694</v>
      </c>
      <c r="E8" s="35" t="s">
        <v>1711</v>
      </c>
      <c r="F8" s="25" t="s">
        <v>1712</v>
      </c>
      <c r="G8" s="25" t="s">
        <v>1715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9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9" ht="11.25" customHeight="1" x14ac:dyDescent="0.3">
      <c r="A10" s="233">
        <v>2</v>
      </c>
      <c r="B10" s="236" t="s">
        <v>25</v>
      </c>
      <c r="C10" s="239" t="s">
        <v>1714</v>
      </c>
      <c r="D10" s="25" t="s">
        <v>1682</v>
      </c>
      <c r="E10" s="25" t="s">
        <v>1683</v>
      </c>
      <c r="F10" s="25" t="s">
        <v>1687</v>
      </c>
      <c r="G10" s="25" t="s">
        <v>1688</v>
      </c>
      <c r="H10" s="26" t="s">
        <v>1681</v>
      </c>
      <c r="I10" s="26" t="s">
        <v>1684</v>
      </c>
      <c r="J10" s="26" t="s">
        <v>1685</v>
      </c>
      <c r="K10" s="26" t="s">
        <v>1686</v>
      </c>
      <c r="L10" s="241"/>
      <c r="M10" s="241"/>
      <c r="N10" s="244">
        <f>Q10</f>
        <v>15</v>
      </c>
      <c r="O10" s="230">
        <f>COUNTIF(S10:V13,1)</f>
        <v>8</v>
      </c>
      <c r="P10" s="230">
        <f>COUNTIF(X10:AA13,1)</f>
        <v>7</v>
      </c>
      <c r="Q10" s="230">
        <f>O10+P10</f>
        <v>15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</row>
    <row r="11" spans="1:29" ht="11.25" customHeight="1" x14ac:dyDescent="0.3">
      <c r="A11" s="234"/>
      <c r="B11" s="237"/>
      <c r="C11" s="229"/>
      <c r="D11" s="25" t="s">
        <v>1689</v>
      </c>
      <c r="E11" s="25" t="s">
        <v>1691</v>
      </c>
      <c r="F11" s="25" t="s">
        <v>1705</v>
      </c>
      <c r="G11" s="35" t="s">
        <v>1710</v>
      </c>
      <c r="H11" s="26" t="s">
        <v>1706</v>
      </c>
      <c r="I11" s="26" t="s">
        <v>1707</v>
      </c>
      <c r="J11" s="26" t="s">
        <v>1708</v>
      </c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0</v>
      </c>
      <c r="AB11" s="11"/>
    </row>
    <row r="12" spans="1:29" ht="11.25" customHeight="1" x14ac:dyDescent="0.3">
      <c r="A12" s="234"/>
      <c r="B12" s="237"/>
      <c r="C12" s="229"/>
      <c r="D12" s="25"/>
      <c r="E12" s="25"/>
      <c r="F12" s="25"/>
      <c r="G12" s="3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9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9" ht="11.25" customHeight="1" x14ac:dyDescent="0.3">
      <c r="A14" s="233">
        <v>3</v>
      </c>
      <c r="B14" s="236" t="s">
        <v>41</v>
      </c>
      <c r="C14" s="239" t="s">
        <v>1746</v>
      </c>
      <c r="D14" s="25" t="s">
        <v>1668</v>
      </c>
      <c r="E14" s="25" t="s">
        <v>1669</v>
      </c>
      <c r="F14" s="25" t="s">
        <v>1671</v>
      </c>
      <c r="G14" s="25" t="s">
        <v>1672</v>
      </c>
      <c r="H14" s="26" t="s">
        <v>1670</v>
      </c>
      <c r="I14" s="26" t="s">
        <v>1673</v>
      </c>
      <c r="J14" s="26" t="s">
        <v>1697</v>
      </c>
      <c r="K14" s="26" t="s">
        <v>1698</v>
      </c>
      <c r="L14" s="241"/>
      <c r="M14" s="241"/>
      <c r="N14" s="244">
        <f>Q14</f>
        <v>20</v>
      </c>
      <c r="O14" s="230">
        <f>COUNTIF(S14:V18,1)</f>
        <v>11</v>
      </c>
      <c r="P14" s="230">
        <f>COUNTIF(X14:AA18,1)</f>
        <v>9</v>
      </c>
      <c r="Q14" s="230">
        <f>O14+P14</f>
        <v>20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</row>
    <row r="15" spans="1:29" ht="11.25" customHeight="1" x14ac:dyDescent="0.3">
      <c r="A15" s="234"/>
      <c r="B15" s="237"/>
      <c r="C15" s="229"/>
      <c r="D15" s="35" t="s">
        <v>1709</v>
      </c>
      <c r="E15" s="35" t="s">
        <v>1281</v>
      </c>
      <c r="F15" s="25" t="s">
        <v>1695</v>
      </c>
      <c r="G15" s="25" t="s">
        <v>1696</v>
      </c>
      <c r="H15" s="26" t="s">
        <v>1699</v>
      </c>
      <c r="I15" s="26" t="s">
        <v>1700</v>
      </c>
      <c r="J15" s="26" t="s">
        <v>1701</v>
      </c>
      <c r="K15" s="26" t="s">
        <v>1703</v>
      </c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  <c r="AB15" s="11"/>
    </row>
    <row r="16" spans="1:29" ht="11.25" customHeight="1" x14ac:dyDescent="0.3">
      <c r="A16" s="234"/>
      <c r="B16" s="237"/>
      <c r="C16" s="229"/>
      <c r="D16" s="25" t="s">
        <v>1702</v>
      </c>
      <c r="E16" s="25" t="s">
        <v>1713</v>
      </c>
      <c r="F16" s="35" t="s">
        <v>1604</v>
      </c>
      <c r="G16" s="25"/>
      <c r="H16" s="26" t="s">
        <v>1704</v>
      </c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0</v>
      </c>
      <c r="W16" s="1"/>
      <c r="X16" s="10">
        <f t="shared" si="1"/>
        <v>1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4"/>
      <c r="B17" s="237"/>
      <c r="C17" s="229"/>
      <c r="D17" s="25"/>
      <c r="E17" s="25"/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  <c r="AD17" s="12"/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0.5" customHeight="1" x14ac:dyDescent="0.3">
      <c r="A19" s="247"/>
      <c r="B19" s="225"/>
      <c r="C19" s="226"/>
      <c r="D19" s="224" t="s">
        <v>17</v>
      </c>
      <c r="E19" s="225"/>
      <c r="F19" s="225"/>
      <c r="G19" s="225"/>
      <c r="H19" s="225"/>
      <c r="I19" s="225"/>
      <c r="J19" s="225"/>
      <c r="K19" s="226"/>
      <c r="L19" s="13"/>
      <c r="M19" s="14"/>
      <c r="N19" s="14"/>
      <c r="O19" s="64">
        <f>SUM($O$6:$O$18)</f>
        <v>31</v>
      </c>
      <c r="P19" s="65">
        <f>SUM($P$6:$P$18)</f>
        <v>20</v>
      </c>
      <c r="Q19" s="15">
        <f>SUM(Q6:Q18)</f>
        <v>51</v>
      </c>
      <c r="R19" s="1"/>
      <c r="S19" s="10"/>
      <c r="T19" s="10"/>
      <c r="U19" s="10"/>
      <c r="V19" s="10"/>
      <c r="W19" s="1"/>
      <c r="X19" s="10"/>
      <c r="Y19" s="10"/>
      <c r="Z19" s="10"/>
      <c r="AA19" s="10"/>
    </row>
    <row r="20" spans="1:30" ht="11.25" customHeight="1" x14ac:dyDescent="0.3">
      <c r="A20" s="248">
        <v>1</v>
      </c>
      <c r="B20" s="249" t="s">
        <v>38</v>
      </c>
      <c r="C20" s="229" t="s">
        <v>1642</v>
      </c>
      <c r="D20" s="25" t="s">
        <v>1643</v>
      </c>
      <c r="E20" s="25" t="s">
        <v>1644</v>
      </c>
      <c r="F20" s="25" t="s">
        <v>1645</v>
      </c>
      <c r="G20" s="25" t="s">
        <v>1646</v>
      </c>
      <c r="H20" s="26"/>
      <c r="I20" s="26"/>
      <c r="J20" s="26"/>
      <c r="K20" s="26"/>
      <c r="L20" s="221"/>
      <c r="M20" s="221"/>
      <c r="N20" s="222">
        <f>Q20</f>
        <v>6</v>
      </c>
      <c r="O20" s="223">
        <f>COUNTIF(S20:V22,1)</f>
        <v>6</v>
      </c>
      <c r="P20" s="223">
        <f>COUNTIF(X20:AA22,1)</f>
        <v>0</v>
      </c>
      <c r="Q20" s="223">
        <f>O20+P20</f>
        <v>6</v>
      </c>
      <c r="R20" s="1"/>
      <c r="S20" s="10">
        <f t="shared" ref="S20:V26" si="2">IF(D20=$V$1,0,1)</f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ref="X20:AA26" si="3">IF(H20=$V$1,0,1)</f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30" ht="11.25" customHeight="1" x14ac:dyDescent="0.3">
      <c r="A21" s="248"/>
      <c r="B21" s="250"/>
      <c r="C21" s="229"/>
      <c r="D21" s="25" t="s">
        <v>1658</v>
      </c>
      <c r="E21" s="25" t="s">
        <v>1499</v>
      </c>
      <c r="F21" s="25"/>
      <c r="G21" s="25"/>
      <c r="H21" s="26"/>
      <c r="I21" s="26"/>
      <c r="J21" s="26"/>
      <c r="K21" s="26"/>
      <c r="L21" s="221"/>
      <c r="M21" s="221"/>
      <c r="N21" s="222"/>
      <c r="O21" s="223"/>
      <c r="P21" s="223"/>
      <c r="Q21" s="223"/>
      <c r="R21" s="1"/>
      <c r="S21" s="10">
        <f t="shared" si="2"/>
        <v>1</v>
      </c>
      <c r="T21" s="10">
        <f t="shared" si="2"/>
        <v>1</v>
      </c>
      <c r="U21" s="10">
        <f t="shared" si="2"/>
        <v>0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30" ht="11.25" customHeight="1" x14ac:dyDescent="0.3">
      <c r="A22" s="248"/>
      <c r="B22" s="250"/>
      <c r="C22" s="240"/>
      <c r="D22" s="25"/>
      <c r="E22" s="25"/>
      <c r="F22" s="25"/>
      <c r="G22" s="25"/>
      <c r="H22" s="26"/>
      <c r="I22" s="26"/>
      <c r="J22" s="26"/>
      <c r="K22" s="26"/>
      <c r="L22" s="221"/>
      <c r="M22" s="221"/>
      <c r="N22" s="222"/>
      <c r="O22" s="223"/>
      <c r="P22" s="223"/>
      <c r="Q22" s="223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48">
        <v>2</v>
      </c>
      <c r="B23" s="249" t="s">
        <v>29</v>
      </c>
      <c r="C23" s="229" t="s">
        <v>1657</v>
      </c>
      <c r="D23" s="25" t="s">
        <v>1647</v>
      </c>
      <c r="E23" s="25" t="s">
        <v>1648</v>
      </c>
      <c r="F23" s="25" t="s">
        <v>1649</v>
      </c>
      <c r="G23" s="25" t="s">
        <v>1650</v>
      </c>
      <c r="H23" s="26"/>
      <c r="I23" s="26"/>
      <c r="J23" s="26"/>
      <c r="K23" s="26"/>
      <c r="L23" s="221"/>
      <c r="M23" s="221"/>
      <c r="N23" s="222">
        <f>Q23</f>
        <v>11</v>
      </c>
      <c r="O23" s="223">
        <f>COUNTIF(S23:V26,1)</f>
        <v>11</v>
      </c>
      <c r="P23" s="223">
        <f>COUNTIF(X23:AA26,1)</f>
        <v>0</v>
      </c>
      <c r="Q23" s="223">
        <f>O23+P23</f>
        <v>11</v>
      </c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48"/>
      <c r="B24" s="250"/>
      <c r="C24" s="229"/>
      <c r="D24" s="25" t="s">
        <v>1651</v>
      </c>
      <c r="E24" s="25" t="s">
        <v>1652</v>
      </c>
      <c r="F24" s="25" t="s">
        <v>1653</v>
      </c>
      <c r="G24" s="25" t="s">
        <v>1654</v>
      </c>
      <c r="H24" s="26"/>
      <c r="I24" s="26"/>
      <c r="J24" s="26"/>
      <c r="K24" s="26"/>
      <c r="L24" s="221"/>
      <c r="M24" s="221"/>
      <c r="N24" s="222"/>
      <c r="O24" s="223"/>
      <c r="P24" s="223"/>
      <c r="Q24" s="223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48"/>
      <c r="B25" s="250"/>
      <c r="C25" s="229"/>
      <c r="D25" s="25" t="s">
        <v>1655</v>
      </c>
      <c r="E25" s="25" t="s">
        <v>1551</v>
      </c>
      <c r="F25" s="25" t="s">
        <v>1656</v>
      </c>
      <c r="G25" s="25"/>
      <c r="H25" s="26"/>
      <c r="I25" s="26"/>
      <c r="J25" s="26"/>
      <c r="K25" s="26"/>
      <c r="L25" s="221"/>
      <c r="M25" s="221"/>
      <c r="N25" s="222"/>
      <c r="O25" s="223"/>
      <c r="P25" s="223"/>
      <c r="Q25" s="223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48"/>
      <c r="B26" s="250"/>
      <c r="C26" s="240"/>
      <c r="D26" s="25"/>
      <c r="E26" s="25"/>
      <c r="F26" s="25"/>
      <c r="G26" s="25"/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0.5" customHeight="1" x14ac:dyDescent="0.3">
      <c r="A27" s="224"/>
      <c r="B27" s="225"/>
      <c r="C27" s="226"/>
      <c r="D27" s="252"/>
      <c r="E27" s="253"/>
      <c r="F27" s="253"/>
      <c r="G27" s="253"/>
      <c r="H27" s="253"/>
      <c r="I27" s="253"/>
      <c r="J27" s="253"/>
      <c r="K27" s="254"/>
      <c r="L27" s="13"/>
      <c r="M27" s="16" t="s">
        <v>2</v>
      </c>
      <c r="N27" s="14"/>
      <c r="O27" s="64">
        <f>SUM($O$20:$O$26)</f>
        <v>17</v>
      </c>
      <c r="P27" s="65">
        <f>SUM($P$20:$P$26)</f>
        <v>0</v>
      </c>
      <c r="Q27" s="15">
        <f>SUM(Q20:Q26)</f>
        <v>17</v>
      </c>
      <c r="R27" s="1"/>
      <c r="S27" s="10"/>
      <c r="T27" s="10"/>
      <c r="U27" s="10"/>
      <c r="V27" s="10"/>
      <c r="W27" s="1"/>
      <c r="X27" s="10"/>
      <c r="Y27" s="10"/>
      <c r="Z27" s="10"/>
      <c r="AA27" s="10"/>
    </row>
    <row r="28" spans="1:30" x14ac:dyDescent="0.3">
      <c r="L28" s="255" t="s">
        <v>18</v>
      </c>
      <c r="M28" s="256" t="s">
        <v>19</v>
      </c>
      <c r="N28" s="256"/>
      <c r="O28" s="17">
        <f>SUM($O$19+$O$27)*3</f>
        <v>144</v>
      </c>
      <c r="P28" s="17">
        <f>SUM($P$19*2)</f>
        <v>40</v>
      </c>
    </row>
    <row r="29" spans="1:30" x14ac:dyDescent="0.3">
      <c r="L29" s="255"/>
      <c r="M29" s="256" t="s">
        <v>20</v>
      </c>
      <c r="N29" s="256"/>
      <c r="O29" s="256"/>
      <c r="P29" s="17">
        <f>SUM($P$27*1)</f>
        <v>0</v>
      </c>
    </row>
    <row r="30" spans="1:30" x14ac:dyDescent="0.3">
      <c r="C30" s="23" t="s">
        <v>40</v>
      </c>
      <c r="L30" s="255"/>
      <c r="M30" s="257" t="s">
        <v>21</v>
      </c>
      <c r="N30" s="257"/>
      <c r="O30" s="257"/>
      <c r="P30" s="17">
        <f>SUM($O$28+$P$28+$P$29)</f>
        <v>184</v>
      </c>
    </row>
    <row r="31" spans="1:30" ht="9.75" customHeight="1" x14ac:dyDescent="0.3">
      <c r="C31" s="18"/>
      <c r="D31" s="12"/>
    </row>
    <row r="32" spans="1:30" ht="9.75" customHeight="1" x14ac:dyDescent="0.3">
      <c r="C32" s="18"/>
      <c r="D32" s="12"/>
    </row>
    <row r="33" spans="3:27" ht="9.75" customHeight="1" x14ac:dyDescent="0.25">
      <c r="C33" s="19" t="s">
        <v>22</v>
      </c>
      <c r="D33" s="12"/>
      <c r="R33" s="20" t="s">
        <v>23</v>
      </c>
      <c r="S33" s="24"/>
      <c r="T33" s="24"/>
      <c r="U33" s="24"/>
      <c r="V33" s="24"/>
      <c r="W33" s="24"/>
      <c r="X33" s="24"/>
      <c r="Y33" s="24"/>
      <c r="Z33" s="24"/>
      <c r="AA33" s="24"/>
    </row>
    <row r="34" spans="3:27" ht="9.75" customHeight="1" x14ac:dyDescent="0.25">
      <c r="C34" s="21"/>
      <c r="D34" s="12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spans="3:27" ht="9.75" customHeight="1" x14ac:dyDescent="0.25">
      <c r="C35" s="21"/>
      <c r="D35" s="12"/>
      <c r="R35" s="24"/>
      <c r="S35" s="24"/>
      <c r="T35" s="24"/>
      <c r="U35" s="24"/>
      <c r="V35" s="24"/>
      <c r="W35" s="24"/>
      <c r="X35" s="24"/>
      <c r="Y35" s="24"/>
      <c r="Z35" s="24"/>
      <c r="AA35" s="24"/>
    </row>
    <row r="36" spans="3:27" ht="9.75" customHeight="1" x14ac:dyDescent="0.25">
      <c r="C36" s="21"/>
      <c r="D36" s="12"/>
      <c r="R36" s="24"/>
      <c r="S36" s="24"/>
      <c r="T36" s="24"/>
      <c r="U36" s="24"/>
      <c r="V36" s="24"/>
      <c r="W36" s="24"/>
      <c r="X36" s="24"/>
      <c r="Y36" s="24"/>
      <c r="Z36" s="24"/>
      <c r="AA36" s="24"/>
    </row>
    <row r="37" spans="3:27" ht="9.75" customHeight="1" x14ac:dyDescent="0.25">
      <c r="C37" s="21"/>
      <c r="D37" s="12"/>
      <c r="R37" s="24"/>
      <c r="S37" s="24"/>
      <c r="T37" s="24"/>
      <c r="U37" s="24"/>
      <c r="V37" s="24"/>
      <c r="W37" s="24"/>
      <c r="X37" s="24"/>
      <c r="Y37" s="24"/>
      <c r="Z37" s="24"/>
      <c r="AA37" s="24"/>
    </row>
    <row r="38" spans="3:27" ht="9.75" customHeight="1" x14ac:dyDescent="0.25">
      <c r="C38" s="21"/>
      <c r="D38" s="12"/>
      <c r="R38" s="24"/>
      <c r="S38" s="24"/>
      <c r="T38" s="24"/>
      <c r="U38" s="24"/>
      <c r="V38" s="24"/>
      <c r="W38" s="24"/>
      <c r="X38" s="24"/>
      <c r="Y38" s="24"/>
      <c r="Z38" s="24"/>
      <c r="AA38" s="24"/>
    </row>
    <row r="39" spans="3:27" ht="9.75" customHeight="1" x14ac:dyDescent="0.25">
      <c r="C39" s="21"/>
      <c r="D39" s="12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3:27" ht="9.75" customHeight="1" x14ac:dyDescent="0.25">
      <c r="C40" s="21"/>
      <c r="D40" s="12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3:27" ht="9.75" customHeight="1" x14ac:dyDescent="0.25">
      <c r="C41" s="21"/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3:27" ht="9.75" customHeight="1" x14ac:dyDescent="0.25">
      <c r="C42" s="21"/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3:27" ht="9.75" customHeight="1" x14ac:dyDescent="0.25">
      <c r="C43" s="21"/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3:27" ht="9.75" customHeight="1" x14ac:dyDescent="0.25">
      <c r="C44" s="21"/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3:27" ht="9.75" customHeight="1" x14ac:dyDescent="0.25">
      <c r="C45" s="21"/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3:27" ht="9.75" customHeight="1" x14ac:dyDescent="0.25">
      <c r="C46" s="21"/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3:27" ht="9.75" customHeight="1" x14ac:dyDescent="0.25">
      <c r="C47" s="21"/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3:27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42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42" ht="9.75" customHeight="1" x14ac:dyDescent="0.3">
      <c r="C50" s="21"/>
      <c r="D50" s="12"/>
    </row>
    <row r="51" spans="3:42" ht="9.75" customHeight="1" x14ac:dyDescent="0.3">
      <c r="C51" s="21"/>
      <c r="D51" s="12"/>
    </row>
    <row r="52" spans="3:42" ht="9.75" customHeight="1" x14ac:dyDescent="0.3">
      <c r="C52" s="21"/>
      <c r="D52" s="12"/>
    </row>
    <row r="53" spans="3:42" ht="9.75" customHeight="1" x14ac:dyDescent="0.3">
      <c r="C53" s="21"/>
      <c r="D53" s="12"/>
      <c r="AP53" s="22"/>
    </row>
    <row r="54" spans="3:42" ht="15.75" customHeight="1" x14ac:dyDescent="0.3">
      <c r="C54" s="21"/>
      <c r="D54" s="12"/>
      <c r="AP54" s="2" t="s">
        <v>42</v>
      </c>
    </row>
    <row r="55" spans="3:42" ht="15.75" customHeight="1" x14ac:dyDescent="0.3">
      <c r="C55" s="21"/>
      <c r="D55" s="12"/>
      <c r="AP55" s="2" t="s">
        <v>24</v>
      </c>
    </row>
    <row r="56" spans="3:42" ht="15.75" customHeight="1" x14ac:dyDescent="0.3">
      <c r="C56" s="21"/>
      <c r="D56" s="12"/>
      <c r="AO56" s="2"/>
      <c r="AP56" s="2" t="s">
        <v>41</v>
      </c>
    </row>
    <row r="57" spans="3:42" ht="15.75" customHeight="1" x14ac:dyDescent="0.3">
      <c r="C57" s="21"/>
      <c r="D57" s="12"/>
      <c r="AP57" s="2" t="s">
        <v>38</v>
      </c>
    </row>
    <row r="58" spans="3:42" ht="15.75" customHeight="1" x14ac:dyDescent="0.3">
      <c r="C58" s="21"/>
      <c r="D58" s="12"/>
      <c r="AP58" s="2" t="s">
        <v>25</v>
      </c>
    </row>
    <row r="59" spans="3:42" ht="15.75" customHeight="1" x14ac:dyDescent="0.3">
      <c r="C59" s="21"/>
      <c r="D59" s="12"/>
      <c r="AP59" s="2" t="s">
        <v>26</v>
      </c>
    </row>
    <row r="60" spans="3:42" ht="15.75" customHeight="1" x14ac:dyDescent="0.3">
      <c r="C60" s="21"/>
      <c r="D60" s="12"/>
      <c r="AP60" s="2" t="s">
        <v>34</v>
      </c>
    </row>
    <row r="61" spans="3:42" ht="15.75" customHeight="1" x14ac:dyDescent="0.3">
      <c r="C61" s="21"/>
      <c r="D61" s="12"/>
      <c r="AP61" s="2" t="s">
        <v>32</v>
      </c>
    </row>
    <row r="62" spans="3:42" ht="15.75" customHeight="1" x14ac:dyDescent="0.3">
      <c r="C62" s="21"/>
      <c r="D62" s="12"/>
      <c r="AP62" s="2" t="s">
        <v>27</v>
      </c>
    </row>
    <row r="63" spans="3:42" ht="15.75" customHeight="1" x14ac:dyDescent="0.3">
      <c r="C63" s="21"/>
      <c r="D63" s="12"/>
      <c r="AP63" s="2" t="s">
        <v>35</v>
      </c>
    </row>
    <row r="64" spans="3:42" ht="15.75" customHeight="1" x14ac:dyDescent="0.3">
      <c r="C64" s="21"/>
      <c r="D64" s="12"/>
      <c r="AP64" s="2" t="s">
        <v>36</v>
      </c>
    </row>
    <row r="65" spans="42:42" x14ac:dyDescent="0.3">
      <c r="AP65" s="2" t="s">
        <v>28</v>
      </c>
    </row>
    <row r="66" spans="42:42" x14ac:dyDescent="0.3">
      <c r="AP66" s="2" t="s">
        <v>29</v>
      </c>
    </row>
    <row r="67" spans="42:42" x14ac:dyDescent="0.3">
      <c r="AP67" s="2" t="s">
        <v>30</v>
      </c>
    </row>
    <row r="68" spans="42:42" x14ac:dyDescent="0.3">
      <c r="AP68" s="2" t="s">
        <v>33</v>
      </c>
    </row>
    <row r="69" spans="42:42" x14ac:dyDescent="0.3">
      <c r="AP69" s="2" t="s">
        <v>31</v>
      </c>
    </row>
    <row r="70" spans="42:42" x14ac:dyDescent="0.3">
      <c r="AP70" s="2" t="s">
        <v>39</v>
      </c>
    </row>
    <row r="71" spans="42:42" x14ac:dyDescent="0.3">
      <c r="AP71" s="2" t="s">
        <v>37</v>
      </c>
    </row>
  </sheetData>
  <mergeCells count="67">
    <mergeCell ref="P23:P26"/>
    <mergeCell ref="Q23:Q26"/>
    <mergeCell ref="A27:C27"/>
    <mergeCell ref="D27:K27"/>
    <mergeCell ref="L28:L30"/>
    <mergeCell ref="M28:N28"/>
    <mergeCell ref="M29:O29"/>
    <mergeCell ref="M30:O30"/>
    <mergeCell ref="N23:N26"/>
    <mergeCell ref="O23:O26"/>
    <mergeCell ref="A23:A26"/>
    <mergeCell ref="B23:B26"/>
    <mergeCell ref="C23:C26"/>
    <mergeCell ref="L23:L26"/>
    <mergeCell ref="M23:M26"/>
    <mergeCell ref="P14:P18"/>
    <mergeCell ref="Q14:Q18"/>
    <mergeCell ref="A19:C19"/>
    <mergeCell ref="D19:K19"/>
    <mergeCell ref="A20:A22"/>
    <mergeCell ref="B20:B22"/>
    <mergeCell ref="C20:C22"/>
    <mergeCell ref="O20:O22"/>
    <mergeCell ref="P20:P22"/>
    <mergeCell ref="Q20:Q22"/>
    <mergeCell ref="L20:L22"/>
    <mergeCell ref="M20:M22"/>
    <mergeCell ref="N20:N22"/>
    <mergeCell ref="O10:O13"/>
    <mergeCell ref="P10:P13"/>
    <mergeCell ref="Q10:Q13"/>
    <mergeCell ref="A14:A18"/>
    <mergeCell ref="B14:B18"/>
    <mergeCell ref="C14:C18"/>
    <mergeCell ref="L14:L18"/>
    <mergeCell ref="M14:M18"/>
    <mergeCell ref="N14:N18"/>
    <mergeCell ref="O14:O18"/>
    <mergeCell ref="A10:A13"/>
    <mergeCell ref="B10:B13"/>
    <mergeCell ref="C10:C13"/>
    <mergeCell ref="L10:L13"/>
    <mergeCell ref="M10:M13"/>
    <mergeCell ref="N10:N13"/>
    <mergeCell ref="Q6:Q9"/>
    <mergeCell ref="D4:G4"/>
    <mergeCell ref="H4:K4"/>
    <mergeCell ref="A5:C5"/>
    <mergeCell ref="D5:K5"/>
    <mergeCell ref="A6:A9"/>
    <mergeCell ref="B6:B9"/>
    <mergeCell ref="C6:C9"/>
    <mergeCell ref="L6:L9"/>
    <mergeCell ref="M6:M9"/>
    <mergeCell ref="N6:N9"/>
    <mergeCell ref="O6:O9"/>
    <mergeCell ref="P6:P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20:K24 H26:K26 H13:K13 H17:K18 H7:K9">
    <cfRule type="cellIs" dxfId="24743" priority="2521" operator="equal">
      <formula>0</formula>
    </cfRule>
  </conditionalFormatting>
  <conditionalFormatting sqref="D22:G22 D26:G26">
    <cfRule type="cellIs" dxfId="24742" priority="2520" operator="equal">
      <formula>0</formula>
    </cfRule>
  </conditionalFormatting>
  <conditionalFormatting sqref="D21:G21 D20:E20 G20">
    <cfRule type="cellIs" dxfId="24741" priority="2500" operator="equal">
      <formula>0</formula>
    </cfRule>
  </conditionalFormatting>
  <conditionalFormatting sqref="D23:G24">
    <cfRule type="cellIs" dxfId="24740" priority="2481" operator="equal">
      <formula>0</formula>
    </cfRule>
  </conditionalFormatting>
  <conditionalFormatting sqref="F20">
    <cfRule type="cellIs" dxfId="24739" priority="2452" operator="equal">
      <formula>0</formula>
    </cfRule>
  </conditionalFormatting>
  <conditionalFormatting sqref="F20">
    <cfRule type="duplicateValues" dxfId="24738" priority="2453"/>
  </conditionalFormatting>
  <conditionalFormatting sqref="F20">
    <cfRule type="duplicateValues" dxfId="24737" priority="2454"/>
  </conditionalFormatting>
  <conditionalFormatting sqref="F20">
    <cfRule type="duplicateValues" dxfId="24736" priority="2455"/>
  </conditionalFormatting>
  <conditionalFormatting sqref="F20">
    <cfRule type="duplicateValues" dxfId="24735" priority="2456"/>
  </conditionalFormatting>
  <conditionalFormatting sqref="F20">
    <cfRule type="duplicateValues" dxfId="24734" priority="2457"/>
  </conditionalFormatting>
  <conditionalFormatting sqref="F20">
    <cfRule type="duplicateValues" dxfId="24733" priority="2458"/>
  </conditionalFormatting>
  <conditionalFormatting sqref="F20">
    <cfRule type="duplicateValues" dxfId="24732" priority="2459"/>
  </conditionalFormatting>
  <conditionalFormatting sqref="F20">
    <cfRule type="duplicateValues" dxfId="24731" priority="2460"/>
  </conditionalFormatting>
  <conditionalFormatting sqref="F20">
    <cfRule type="duplicateValues" dxfId="24730" priority="2461"/>
  </conditionalFormatting>
  <conditionalFormatting sqref="D6:E6">
    <cfRule type="duplicateValues" dxfId="24729" priority="2399"/>
  </conditionalFormatting>
  <conditionalFormatting sqref="D6:E6">
    <cfRule type="duplicateValues" dxfId="24728" priority="2400"/>
  </conditionalFormatting>
  <conditionalFormatting sqref="D6:E6">
    <cfRule type="duplicateValues" dxfId="24727" priority="2401"/>
  </conditionalFormatting>
  <conditionalFormatting sqref="D6">
    <cfRule type="duplicateValues" dxfId="24726" priority="2402"/>
  </conditionalFormatting>
  <conditionalFormatting sqref="D6">
    <cfRule type="duplicateValues" dxfId="24725" priority="2403"/>
  </conditionalFormatting>
  <conditionalFormatting sqref="D6:E6">
    <cfRule type="duplicateValues" dxfId="24724" priority="2404"/>
  </conditionalFormatting>
  <conditionalFormatting sqref="E6">
    <cfRule type="duplicateValues" dxfId="24723" priority="2405"/>
  </conditionalFormatting>
  <conditionalFormatting sqref="E6">
    <cfRule type="duplicateValues" dxfId="24722" priority="2406"/>
  </conditionalFormatting>
  <conditionalFormatting sqref="E6">
    <cfRule type="duplicateValues" dxfId="24721" priority="2407"/>
  </conditionalFormatting>
  <conditionalFormatting sqref="E6">
    <cfRule type="duplicateValues" dxfId="24720" priority="2408"/>
  </conditionalFormatting>
  <conditionalFormatting sqref="E6">
    <cfRule type="duplicateValues" dxfId="24719" priority="2409"/>
  </conditionalFormatting>
  <conditionalFormatting sqref="E6">
    <cfRule type="duplicateValues" dxfId="24718" priority="2410"/>
  </conditionalFormatting>
  <conditionalFormatting sqref="D6">
    <cfRule type="duplicateValues" dxfId="24717" priority="2411"/>
  </conditionalFormatting>
  <conditionalFormatting sqref="D6:E6">
    <cfRule type="duplicateValues" dxfId="24716" priority="2412"/>
  </conditionalFormatting>
  <conditionalFormatting sqref="D6:E6">
    <cfRule type="duplicateValues" dxfId="24715" priority="2413"/>
  </conditionalFormatting>
  <conditionalFormatting sqref="E6">
    <cfRule type="duplicateValues" dxfId="24714" priority="2414"/>
  </conditionalFormatting>
  <conditionalFormatting sqref="E6">
    <cfRule type="duplicateValues" dxfId="24713" priority="2415"/>
  </conditionalFormatting>
  <conditionalFormatting sqref="E6">
    <cfRule type="duplicateValues" dxfId="24712" priority="2416"/>
  </conditionalFormatting>
  <conditionalFormatting sqref="D10 G10">
    <cfRule type="duplicateValues" dxfId="24711" priority="2366"/>
  </conditionalFormatting>
  <conditionalFormatting sqref="D10 G10">
    <cfRule type="duplicateValues" dxfId="24710" priority="2367"/>
  </conditionalFormatting>
  <conditionalFormatting sqref="D10 G10">
    <cfRule type="duplicateValues" dxfId="24709" priority="2368"/>
  </conditionalFormatting>
  <conditionalFormatting sqref="D10">
    <cfRule type="duplicateValues" dxfId="24708" priority="2369"/>
  </conditionalFormatting>
  <conditionalFormatting sqref="D10">
    <cfRule type="duplicateValues" dxfId="24707" priority="2370"/>
  </conditionalFormatting>
  <conditionalFormatting sqref="D10 G10">
    <cfRule type="duplicateValues" dxfId="24706" priority="2371"/>
  </conditionalFormatting>
  <conditionalFormatting sqref="D10">
    <cfRule type="duplicateValues" dxfId="24705" priority="2372"/>
  </conditionalFormatting>
  <conditionalFormatting sqref="D10 G10">
    <cfRule type="duplicateValues" dxfId="24704" priority="2373"/>
  </conditionalFormatting>
  <conditionalFormatting sqref="D10 G10">
    <cfRule type="duplicateValues" dxfId="24703" priority="2374"/>
  </conditionalFormatting>
  <conditionalFormatting sqref="G10">
    <cfRule type="duplicateValues" dxfId="24702" priority="2375"/>
  </conditionalFormatting>
  <conditionalFormatting sqref="G10">
    <cfRule type="duplicateValues" dxfId="24701" priority="2376"/>
  </conditionalFormatting>
  <conditionalFormatting sqref="G10">
    <cfRule type="duplicateValues" dxfId="24700" priority="2377"/>
  </conditionalFormatting>
  <conditionalFormatting sqref="D7:E7">
    <cfRule type="duplicateValues" dxfId="24699" priority="2329"/>
  </conditionalFormatting>
  <conditionalFormatting sqref="D7:E7">
    <cfRule type="duplicateValues" dxfId="24698" priority="2330"/>
  </conditionalFormatting>
  <conditionalFormatting sqref="D7:E7">
    <cfRule type="duplicateValues" dxfId="24697" priority="2331"/>
  </conditionalFormatting>
  <conditionalFormatting sqref="D7">
    <cfRule type="duplicateValues" dxfId="24696" priority="2332"/>
  </conditionalFormatting>
  <conditionalFormatting sqref="D7">
    <cfRule type="duplicateValues" dxfId="24695" priority="2333"/>
  </conditionalFormatting>
  <conditionalFormatting sqref="D7:E7">
    <cfRule type="duplicateValues" dxfId="24694" priority="2334"/>
  </conditionalFormatting>
  <conditionalFormatting sqref="E7">
    <cfRule type="duplicateValues" dxfId="24693" priority="2335"/>
  </conditionalFormatting>
  <conditionalFormatting sqref="E7">
    <cfRule type="duplicateValues" dxfId="24692" priority="2336"/>
  </conditionalFormatting>
  <conditionalFormatting sqref="E7">
    <cfRule type="duplicateValues" dxfId="24691" priority="2337"/>
  </conditionalFormatting>
  <conditionalFormatting sqref="E7">
    <cfRule type="duplicateValues" dxfId="24690" priority="2338"/>
  </conditionalFormatting>
  <conditionalFormatting sqref="E7">
    <cfRule type="duplicateValues" dxfId="24689" priority="2339"/>
  </conditionalFormatting>
  <conditionalFormatting sqref="E7">
    <cfRule type="duplicateValues" dxfId="24688" priority="2340"/>
  </conditionalFormatting>
  <conditionalFormatting sqref="D7">
    <cfRule type="duplicateValues" dxfId="24687" priority="2341"/>
  </conditionalFormatting>
  <conditionalFormatting sqref="D7:E7">
    <cfRule type="duplicateValues" dxfId="24686" priority="2342"/>
  </conditionalFormatting>
  <conditionalFormatting sqref="D7:E7">
    <cfRule type="duplicateValues" dxfId="24685" priority="2343"/>
  </conditionalFormatting>
  <conditionalFormatting sqref="E7">
    <cfRule type="duplicateValues" dxfId="24684" priority="2344"/>
  </conditionalFormatting>
  <conditionalFormatting sqref="E7">
    <cfRule type="duplicateValues" dxfId="24683" priority="2345"/>
  </conditionalFormatting>
  <conditionalFormatting sqref="E7">
    <cfRule type="duplicateValues" dxfId="24682" priority="2346"/>
  </conditionalFormatting>
  <conditionalFormatting sqref="D8:E8">
    <cfRule type="duplicateValues" dxfId="24681" priority="2310"/>
  </conditionalFormatting>
  <conditionalFormatting sqref="D8:E8">
    <cfRule type="duplicateValues" dxfId="24680" priority="2311"/>
  </conditionalFormatting>
  <conditionalFormatting sqref="D8:E8">
    <cfRule type="duplicateValues" dxfId="24679" priority="2312"/>
  </conditionalFormatting>
  <conditionalFormatting sqref="D8">
    <cfRule type="duplicateValues" dxfId="24678" priority="2313"/>
  </conditionalFormatting>
  <conditionalFormatting sqref="D8">
    <cfRule type="duplicateValues" dxfId="24677" priority="2314"/>
  </conditionalFormatting>
  <conditionalFormatting sqref="D8:E8">
    <cfRule type="duplicateValues" dxfId="24676" priority="2315"/>
  </conditionalFormatting>
  <conditionalFormatting sqref="E8">
    <cfRule type="duplicateValues" dxfId="24675" priority="2316"/>
  </conditionalFormatting>
  <conditionalFormatting sqref="E8">
    <cfRule type="duplicateValues" dxfId="24674" priority="2317"/>
  </conditionalFormatting>
  <conditionalFormatting sqref="E8">
    <cfRule type="duplicateValues" dxfId="24673" priority="2318"/>
  </conditionalFormatting>
  <conditionalFormatting sqref="E8">
    <cfRule type="duplicateValues" dxfId="24672" priority="2319"/>
  </conditionalFormatting>
  <conditionalFormatting sqref="E8">
    <cfRule type="duplicateValues" dxfId="24671" priority="2320"/>
  </conditionalFormatting>
  <conditionalFormatting sqref="E8">
    <cfRule type="duplicateValues" dxfId="24670" priority="2321"/>
  </conditionalFormatting>
  <conditionalFormatting sqref="D8">
    <cfRule type="duplicateValues" dxfId="24669" priority="2322"/>
  </conditionalFormatting>
  <conditionalFormatting sqref="D8:E8">
    <cfRule type="duplicateValues" dxfId="24668" priority="2323"/>
  </conditionalFormatting>
  <conditionalFormatting sqref="D8:E8">
    <cfRule type="duplicateValues" dxfId="24667" priority="2324"/>
  </conditionalFormatting>
  <conditionalFormatting sqref="E8">
    <cfRule type="duplicateValues" dxfId="24666" priority="2325"/>
  </conditionalFormatting>
  <conditionalFormatting sqref="E8">
    <cfRule type="duplicateValues" dxfId="24665" priority="2326"/>
  </conditionalFormatting>
  <conditionalFormatting sqref="E8">
    <cfRule type="duplicateValues" dxfId="24664" priority="2327"/>
  </conditionalFormatting>
  <conditionalFormatting sqref="G9">
    <cfRule type="duplicateValues" dxfId="24663" priority="2281"/>
  </conditionalFormatting>
  <conditionalFormatting sqref="G9">
    <cfRule type="duplicateValues" dxfId="24662" priority="2282"/>
  </conditionalFormatting>
  <conditionalFormatting sqref="G9">
    <cfRule type="duplicateValues" dxfId="24661" priority="2283"/>
  </conditionalFormatting>
  <conditionalFormatting sqref="G9">
    <cfRule type="duplicateValues" dxfId="24660" priority="2284"/>
  </conditionalFormatting>
  <conditionalFormatting sqref="G9">
    <cfRule type="duplicateValues" dxfId="24659" priority="2285"/>
  </conditionalFormatting>
  <conditionalFormatting sqref="G9">
    <cfRule type="duplicateValues" dxfId="24658" priority="2286"/>
  </conditionalFormatting>
  <conditionalFormatting sqref="G9">
    <cfRule type="duplicateValues" dxfId="24657" priority="2287"/>
  </conditionalFormatting>
  <conditionalFormatting sqref="G9">
    <cfRule type="duplicateValues" dxfId="24656" priority="2288"/>
  </conditionalFormatting>
  <conditionalFormatting sqref="G9">
    <cfRule type="duplicateValues" dxfId="24655" priority="2289"/>
  </conditionalFormatting>
  <conditionalFormatting sqref="G6">
    <cfRule type="duplicateValues" dxfId="24654" priority="2271"/>
  </conditionalFormatting>
  <conditionalFormatting sqref="G6">
    <cfRule type="duplicateValues" dxfId="24653" priority="2272"/>
  </conditionalFormatting>
  <conditionalFormatting sqref="G6">
    <cfRule type="duplicateValues" dxfId="24652" priority="2273"/>
  </conditionalFormatting>
  <conditionalFormatting sqref="G6">
    <cfRule type="duplicateValues" dxfId="24651" priority="2274"/>
  </conditionalFormatting>
  <conditionalFormatting sqref="G6">
    <cfRule type="duplicateValues" dxfId="24650" priority="2275"/>
  </conditionalFormatting>
  <conditionalFormatting sqref="G6">
    <cfRule type="duplicateValues" dxfId="24649" priority="2276"/>
  </conditionalFormatting>
  <conditionalFormatting sqref="G6">
    <cfRule type="duplicateValues" dxfId="24648" priority="2277"/>
  </conditionalFormatting>
  <conditionalFormatting sqref="G6">
    <cfRule type="duplicateValues" dxfId="24647" priority="2278"/>
  </conditionalFormatting>
  <conditionalFormatting sqref="G6">
    <cfRule type="duplicateValues" dxfId="24646" priority="2279"/>
  </conditionalFormatting>
  <conditionalFormatting sqref="G7">
    <cfRule type="duplicateValues" dxfId="24645" priority="2251"/>
  </conditionalFormatting>
  <conditionalFormatting sqref="G7">
    <cfRule type="duplicateValues" dxfId="24644" priority="2252"/>
  </conditionalFormatting>
  <conditionalFormatting sqref="G7">
    <cfRule type="duplicateValues" dxfId="24643" priority="2253"/>
  </conditionalFormatting>
  <conditionalFormatting sqref="G7">
    <cfRule type="duplicateValues" dxfId="24642" priority="2254"/>
  </conditionalFormatting>
  <conditionalFormatting sqref="G7">
    <cfRule type="duplicateValues" dxfId="24641" priority="2255"/>
  </conditionalFormatting>
  <conditionalFormatting sqref="G7">
    <cfRule type="duplicateValues" dxfId="24640" priority="2256"/>
  </conditionalFormatting>
  <conditionalFormatting sqref="G7">
    <cfRule type="duplicateValues" dxfId="24639" priority="2257"/>
  </conditionalFormatting>
  <conditionalFormatting sqref="G7">
    <cfRule type="duplicateValues" dxfId="24638" priority="2258"/>
  </conditionalFormatting>
  <conditionalFormatting sqref="G7">
    <cfRule type="duplicateValues" dxfId="24637" priority="2259"/>
  </conditionalFormatting>
  <conditionalFormatting sqref="G8">
    <cfRule type="duplicateValues" dxfId="24636" priority="2241"/>
  </conditionalFormatting>
  <conditionalFormatting sqref="G8">
    <cfRule type="duplicateValues" dxfId="24635" priority="2242"/>
  </conditionalFormatting>
  <conditionalFormatting sqref="G8">
    <cfRule type="duplicateValues" dxfId="24634" priority="2243"/>
  </conditionalFormatting>
  <conditionalFormatting sqref="G8">
    <cfRule type="duplicateValues" dxfId="24633" priority="2244"/>
  </conditionalFormatting>
  <conditionalFormatting sqref="G8">
    <cfRule type="duplicateValues" dxfId="24632" priority="2245"/>
  </conditionalFormatting>
  <conditionalFormatting sqref="G8">
    <cfRule type="duplicateValues" dxfId="24631" priority="2246"/>
  </conditionalFormatting>
  <conditionalFormatting sqref="G8">
    <cfRule type="duplicateValues" dxfId="24630" priority="2247"/>
  </conditionalFormatting>
  <conditionalFormatting sqref="G8">
    <cfRule type="duplicateValues" dxfId="24629" priority="2248"/>
  </conditionalFormatting>
  <conditionalFormatting sqref="G8">
    <cfRule type="duplicateValues" dxfId="24628" priority="2249"/>
  </conditionalFormatting>
  <conditionalFormatting sqref="E9">
    <cfRule type="duplicateValues" dxfId="24627" priority="2211"/>
  </conditionalFormatting>
  <conditionalFormatting sqref="E9">
    <cfRule type="duplicateValues" dxfId="24626" priority="2212"/>
  </conditionalFormatting>
  <conditionalFormatting sqref="E9">
    <cfRule type="duplicateValues" dxfId="24625" priority="2213"/>
  </conditionalFormatting>
  <conditionalFormatting sqref="E9">
    <cfRule type="duplicateValues" dxfId="24624" priority="2214"/>
  </conditionalFormatting>
  <conditionalFormatting sqref="E9">
    <cfRule type="duplicateValues" dxfId="24623" priority="2215"/>
  </conditionalFormatting>
  <conditionalFormatting sqref="E9">
    <cfRule type="duplicateValues" dxfId="24622" priority="2216"/>
  </conditionalFormatting>
  <conditionalFormatting sqref="E9">
    <cfRule type="duplicateValues" dxfId="24621" priority="2217"/>
  </conditionalFormatting>
  <conditionalFormatting sqref="E9">
    <cfRule type="duplicateValues" dxfId="24620" priority="2218"/>
  </conditionalFormatting>
  <conditionalFormatting sqref="E9">
    <cfRule type="duplicateValues" dxfId="24619" priority="2219"/>
  </conditionalFormatting>
  <conditionalFormatting sqref="E10">
    <cfRule type="duplicateValues" dxfId="24618" priority="2191"/>
  </conditionalFormatting>
  <conditionalFormatting sqref="E10">
    <cfRule type="duplicateValues" dxfId="24617" priority="2192"/>
  </conditionalFormatting>
  <conditionalFormatting sqref="E10">
    <cfRule type="duplicateValues" dxfId="24616" priority="2193"/>
  </conditionalFormatting>
  <conditionalFormatting sqref="E10">
    <cfRule type="duplicateValues" dxfId="24615" priority="2194"/>
  </conditionalFormatting>
  <conditionalFormatting sqref="E10">
    <cfRule type="duplicateValues" dxfId="24614" priority="2195"/>
  </conditionalFormatting>
  <conditionalFormatting sqref="E10">
    <cfRule type="duplicateValues" dxfId="24613" priority="2196"/>
  </conditionalFormatting>
  <conditionalFormatting sqref="E10">
    <cfRule type="duplicateValues" dxfId="24612" priority="2197"/>
  </conditionalFormatting>
  <conditionalFormatting sqref="E10">
    <cfRule type="duplicateValues" dxfId="24611" priority="2198"/>
  </conditionalFormatting>
  <conditionalFormatting sqref="E10">
    <cfRule type="duplicateValues" dxfId="24610" priority="2199"/>
  </conditionalFormatting>
  <conditionalFormatting sqref="F9">
    <cfRule type="duplicateValues" dxfId="24609" priority="2174"/>
  </conditionalFormatting>
  <conditionalFormatting sqref="F9">
    <cfRule type="duplicateValues" dxfId="24608" priority="2175"/>
  </conditionalFormatting>
  <conditionalFormatting sqref="F9">
    <cfRule type="duplicateValues" dxfId="24607" priority="2177"/>
  </conditionalFormatting>
  <conditionalFormatting sqref="F6">
    <cfRule type="duplicateValues" dxfId="24606" priority="2161"/>
  </conditionalFormatting>
  <conditionalFormatting sqref="F6">
    <cfRule type="duplicateValues" dxfId="24605" priority="2162"/>
  </conditionalFormatting>
  <conditionalFormatting sqref="F6">
    <cfRule type="duplicateValues" dxfId="24604" priority="2163"/>
  </conditionalFormatting>
  <conditionalFormatting sqref="F6">
    <cfRule type="duplicateValues" dxfId="24603" priority="2164"/>
  </conditionalFormatting>
  <conditionalFormatting sqref="F6">
    <cfRule type="duplicateValues" dxfId="24602" priority="2165"/>
  </conditionalFormatting>
  <conditionalFormatting sqref="F6">
    <cfRule type="duplicateValues" dxfId="24601" priority="2166"/>
  </conditionalFormatting>
  <conditionalFormatting sqref="F6">
    <cfRule type="duplicateValues" dxfId="24600" priority="2167"/>
  </conditionalFormatting>
  <conditionalFormatting sqref="F6">
    <cfRule type="duplicateValues" dxfId="24599" priority="2168"/>
  </conditionalFormatting>
  <conditionalFormatting sqref="F6">
    <cfRule type="duplicateValues" dxfId="24598" priority="2169"/>
  </conditionalFormatting>
  <conditionalFormatting sqref="F10">
    <cfRule type="duplicateValues" dxfId="24597" priority="2140"/>
  </conditionalFormatting>
  <conditionalFormatting sqref="F10">
    <cfRule type="duplicateValues" dxfId="24596" priority="2141"/>
  </conditionalFormatting>
  <conditionalFormatting sqref="F10">
    <cfRule type="duplicateValues" dxfId="24595" priority="2142"/>
  </conditionalFormatting>
  <conditionalFormatting sqref="F10">
    <cfRule type="duplicateValues" dxfId="24594" priority="2143"/>
  </conditionalFormatting>
  <conditionalFormatting sqref="F10">
    <cfRule type="duplicateValues" dxfId="24593" priority="2144"/>
  </conditionalFormatting>
  <conditionalFormatting sqref="F10">
    <cfRule type="duplicateValues" dxfId="24592" priority="2145"/>
  </conditionalFormatting>
  <conditionalFormatting sqref="F10">
    <cfRule type="duplicateValues" dxfId="24591" priority="2146"/>
  </conditionalFormatting>
  <conditionalFormatting sqref="F10">
    <cfRule type="duplicateValues" dxfId="24590" priority="2147"/>
  </conditionalFormatting>
  <conditionalFormatting sqref="F10">
    <cfRule type="duplicateValues" dxfId="24589" priority="2148"/>
  </conditionalFormatting>
  <conditionalFormatting sqref="F7">
    <cfRule type="duplicateValues" dxfId="24588" priority="2131"/>
  </conditionalFormatting>
  <conditionalFormatting sqref="F7">
    <cfRule type="duplicateValues" dxfId="24587" priority="2132"/>
  </conditionalFormatting>
  <conditionalFormatting sqref="F7">
    <cfRule type="duplicateValues" dxfId="24586" priority="2133"/>
  </conditionalFormatting>
  <conditionalFormatting sqref="F7">
    <cfRule type="duplicateValues" dxfId="24585" priority="2134"/>
  </conditionalFormatting>
  <conditionalFormatting sqref="F7">
    <cfRule type="duplicateValues" dxfId="24584" priority="2135"/>
  </conditionalFormatting>
  <conditionalFormatting sqref="F7">
    <cfRule type="duplicateValues" dxfId="24583" priority="2136"/>
  </conditionalFormatting>
  <conditionalFormatting sqref="F7">
    <cfRule type="duplicateValues" dxfId="24582" priority="2137"/>
  </conditionalFormatting>
  <conditionalFormatting sqref="F7">
    <cfRule type="duplicateValues" dxfId="24581" priority="2138"/>
  </conditionalFormatting>
  <conditionalFormatting sqref="F7">
    <cfRule type="duplicateValues" dxfId="24580" priority="2139"/>
  </conditionalFormatting>
  <conditionalFormatting sqref="F8">
    <cfRule type="duplicateValues" dxfId="24579" priority="2121"/>
  </conditionalFormatting>
  <conditionalFormatting sqref="F8">
    <cfRule type="duplicateValues" dxfId="24578" priority="2122"/>
  </conditionalFormatting>
  <conditionalFormatting sqref="F8">
    <cfRule type="duplicateValues" dxfId="24577" priority="2123"/>
  </conditionalFormatting>
  <conditionalFormatting sqref="F8">
    <cfRule type="duplicateValues" dxfId="24576" priority="2124"/>
  </conditionalFormatting>
  <conditionalFormatting sqref="F8">
    <cfRule type="duplicateValues" dxfId="24575" priority="2125"/>
  </conditionalFormatting>
  <conditionalFormatting sqref="F8">
    <cfRule type="duplicateValues" dxfId="24574" priority="2126"/>
  </conditionalFormatting>
  <conditionalFormatting sqref="F8">
    <cfRule type="duplicateValues" dxfId="24573" priority="2127"/>
  </conditionalFormatting>
  <conditionalFormatting sqref="F8">
    <cfRule type="duplicateValues" dxfId="24572" priority="2128"/>
  </conditionalFormatting>
  <conditionalFormatting sqref="F8">
    <cfRule type="duplicateValues" dxfId="24571" priority="2129"/>
  </conditionalFormatting>
  <conditionalFormatting sqref="D18">
    <cfRule type="duplicateValues" dxfId="24570" priority="2101"/>
  </conditionalFormatting>
  <conditionalFormatting sqref="D18">
    <cfRule type="duplicateValues" dxfId="24569" priority="2102"/>
  </conditionalFormatting>
  <conditionalFormatting sqref="D18">
    <cfRule type="duplicateValues" dxfId="24568" priority="2103"/>
  </conditionalFormatting>
  <conditionalFormatting sqref="D18">
    <cfRule type="duplicateValues" dxfId="24567" priority="2104"/>
  </conditionalFormatting>
  <conditionalFormatting sqref="D18">
    <cfRule type="duplicateValues" dxfId="24566" priority="2105"/>
  </conditionalFormatting>
  <conditionalFormatting sqref="D18">
    <cfRule type="duplicateValues" dxfId="24565" priority="2106"/>
  </conditionalFormatting>
  <conditionalFormatting sqref="D18">
    <cfRule type="duplicateValues" dxfId="24564" priority="2107"/>
  </conditionalFormatting>
  <conditionalFormatting sqref="D18">
    <cfRule type="duplicateValues" dxfId="24563" priority="2108"/>
  </conditionalFormatting>
  <conditionalFormatting sqref="D18">
    <cfRule type="duplicateValues" dxfId="24562" priority="2109"/>
  </conditionalFormatting>
  <conditionalFormatting sqref="D17:E17">
    <cfRule type="duplicateValues" dxfId="24561" priority="2063"/>
  </conditionalFormatting>
  <conditionalFormatting sqref="D17:E17">
    <cfRule type="duplicateValues" dxfId="24560" priority="2064"/>
  </conditionalFormatting>
  <conditionalFormatting sqref="D17:E17">
    <cfRule type="duplicateValues" dxfId="24559" priority="2065"/>
  </conditionalFormatting>
  <conditionalFormatting sqref="D17">
    <cfRule type="duplicateValues" dxfId="24558" priority="2066"/>
  </conditionalFormatting>
  <conditionalFormatting sqref="D17">
    <cfRule type="duplicateValues" dxfId="24557" priority="2067"/>
  </conditionalFormatting>
  <conditionalFormatting sqref="D17:E17">
    <cfRule type="duplicateValues" dxfId="24556" priority="2068"/>
  </conditionalFormatting>
  <conditionalFormatting sqref="E17">
    <cfRule type="duplicateValues" dxfId="24555" priority="2069"/>
  </conditionalFormatting>
  <conditionalFormatting sqref="E17">
    <cfRule type="duplicateValues" dxfId="24554" priority="2070"/>
  </conditionalFormatting>
  <conditionalFormatting sqref="E17">
    <cfRule type="duplicateValues" dxfId="24553" priority="2071"/>
  </conditionalFormatting>
  <conditionalFormatting sqref="E17">
    <cfRule type="duplicateValues" dxfId="24552" priority="2072"/>
  </conditionalFormatting>
  <conditionalFormatting sqref="E17">
    <cfRule type="duplicateValues" dxfId="24551" priority="2073"/>
  </conditionalFormatting>
  <conditionalFormatting sqref="E17">
    <cfRule type="duplicateValues" dxfId="24550" priority="2074"/>
  </conditionalFormatting>
  <conditionalFormatting sqref="D17">
    <cfRule type="duplicateValues" dxfId="24549" priority="2075"/>
  </conditionalFormatting>
  <conditionalFormatting sqref="D17:E17">
    <cfRule type="duplicateValues" dxfId="24548" priority="2076"/>
  </conditionalFormatting>
  <conditionalFormatting sqref="D17:E17">
    <cfRule type="duplicateValues" dxfId="24547" priority="2077"/>
  </conditionalFormatting>
  <conditionalFormatting sqref="E17">
    <cfRule type="duplicateValues" dxfId="24546" priority="2078"/>
  </conditionalFormatting>
  <conditionalFormatting sqref="E17">
    <cfRule type="duplicateValues" dxfId="24545" priority="2079"/>
  </conditionalFormatting>
  <conditionalFormatting sqref="E17">
    <cfRule type="duplicateValues" dxfId="24544" priority="2080"/>
  </conditionalFormatting>
  <conditionalFormatting sqref="D13:E13">
    <cfRule type="duplicateValues" dxfId="24543" priority="2031"/>
  </conditionalFormatting>
  <conditionalFormatting sqref="D13:E13">
    <cfRule type="duplicateValues" dxfId="24542" priority="2032"/>
  </conditionalFormatting>
  <conditionalFormatting sqref="D13:E13">
    <cfRule type="duplicateValues" dxfId="24541" priority="2033"/>
  </conditionalFormatting>
  <conditionalFormatting sqref="D13">
    <cfRule type="duplicateValues" dxfId="24540" priority="2034"/>
  </conditionalFormatting>
  <conditionalFormatting sqref="D13">
    <cfRule type="duplicateValues" dxfId="24539" priority="2035"/>
  </conditionalFormatting>
  <conditionalFormatting sqref="D13:E13">
    <cfRule type="duplicateValues" dxfId="24538" priority="2036"/>
  </conditionalFormatting>
  <conditionalFormatting sqref="E13">
    <cfRule type="duplicateValues" dxfId="24537" priority="2037"/>
  </conditionalFormatting>
  <conditionalFormatting sqref="E13">
    <cfRule type="duplicateValues" dxfId="24536" priority="2038"/>
  </conditionalFormatting>
  <conditionalFormatting sqref="E13">
    <cfRule type="duplicateValues" dxfId="24535" priority="2039"/>
  </conditionalFormatting>
  <conditionalFormatting sqref="E13">
    <cfRule type="duplicateValues" dxfId="24534" priority="2040"/>
  </conditionalFormatting>
  <conditionalFormatting sqref="E13">
    <cfRule type="duplicateValues" dxfId="24533" priority="2041"/>
  </conditionalFormatting>
  <conditionalFormatting sqref="E13">
    <cfRule type="duplicateValues" dxfId="24532" priority="2042"/>
  </conditionalFormatting>
  <conditionalFormatting sqref="D13">
    <cfRule type="duplicateValues" dxfId="24531" priority="2043"/>
  </conditionalFormatting>
  <conditionalFormatting sqref="D13:E13">
    <cfRule type="duplicateValues" dxfId="24530" priority="2044"/>
  </conditionalFormatting>
  <conditionalFormatting sqref="D13:E13">
    <cfRule type="duplicateValues" dxfId="24529" priority="2045"/>
  </conditionalFormatting>
  <conditionalFormatting sqref="E13">
    <cfRule type="duplicateValues" dxfId="24528" priority="2046"/>
  </conditionalFormatting>
  <conditionalFormatting sqref="E13">
    <cfRule type="duplicateValues" dxfId="24527" priority="2047"/>
  </conditionalFormatting>
  <conditionalFormatting sqref="E13">
    <cfRule type="duplicateValues" dxfId="24526" priority="2048"/>
  </conditionalFormatting>
  <conditionalFormatting sqref="D14:E14">
    <cfRule type="duplicateValues" dxfId="24525" priority="2012"/>
  </conditionalFormatting>
  <conditionalFormatting sqref="D14:E14">
    <cfRule type="duplicateValues" dxfId="24524" priority="2013"/>
  </conditionalFormatting>
  <conditionalFormatting sqref="D14:E14">
    <cfRule type="duplicateValues" dxfId="24523" priority="2014"/>
  </conditionalFormatting>
  <conditionalFormatting sqref="D14">
    <cfRule type="duplicateValues" dxfId="24522" priority="2015"/>
  </conditionalFormatting>
  <conditionalFormatting sqref="D14">
    <cfRule type="duplicateValues" dxfId="24521" priority="2016"/>
  </conditionalFormatting>
  <conditionalFormatting sqref="D14:E14">
    <cfRule type="duplicateValues" dxfId="24520" priority="2017"/>
  </conditionalFormatting>
  <conditionalFormatting sqref="E14">
    <cfRule type="duplicateValues" dxfId="24519" priority="2018"/>
  </conditionalFormatting>
  <conditionalFormatting sqref="E14">
    <cfRule type="duplicateValues" dxfId="24518" priority="2019"/>
  </conditionalFormatting>
  <conditionalFormatting sqref="E14">
    <cfRule type="duplicateValues" dxfId="24517" priority="2020"/>
  </conditionalFormatting>
  <conditionalFormatting sqref="E14">
    <cfRule type="duplicateValues" dxfId="24516" priority="2021"/>
  </conditionalFormatting>
  <conditionalFormatting sqref="E14">
    <cfRule type="duplicateValues" dxfId="24515" priority="2022"/>
  </conditionalFormatting>
  <conditionalFormatting sqref="E14">
    <cfRule type="duplicateValues" dxfId="24514" priority="2023"/>
  </conditionalFormatting>
  <conditionalFormatting sqref="D14">
    <cfRule type="duplicateValues" dxfId="24513" priority="2024"/>
  </conditionalFormatting>
  <conditionalFormatting sqref="D14:E14">
    <cfRule type="duplicateValues" dxfId="24512" priority="2025"/>
  </conditionalFormatting>
  <conditionalFormatting sqref="D14:E14">
    <cfRule type="duplicateValues" dxfId="24511" priority="2026"/>
  </conditionalFormatting>
  <conditionalFormatting sqref="E14">
    <cfRule type="duplicateValues" dxfId="24510" priority="2027"/>
  </conditionalFormatting>
  <conditionalFormatting sqref="E14">
    <cfRule type="duplicateValues" dxfId="24509" priority="2028"/>
  </conditionalFormatting>
  <conditionalFormatting sqref="E14">
    <cfRule type="duplicateValues" dxfId="24508" priority="2029"/>
  </conditionalFormatting>
  <conditionalFormatting sqref="G18">
    <cfRule type="duplicateValues" dxfId="24507" priority="1983"/>
  </conditionalFormatting>
  <conditionalFormatting sqref="G18">
    <cfRule type="duplicateValues" dxfId="24506" priority="1984"/>
  </conditionalFormatting>
  <conditionalFormatting sqref="G18">
    <cfRule type="duplicateValues" dxfId="24505" priority="1985"/>
  </conditionalFormatting>
  <conditionalFormatting sqref="G18">
    <cfRule type="duplicateValues" dxfId="24504" priority="1986"/>
  </conditionalFormatting>
  <conditionalFormatting sqref="G18">
    <cfRule type="duplicateValues" dxfId="24503" priority="1987"/>
  </conditionalFormatting>
  <conditionalFormatting sqref="G18">
    <cfRule type="duplicateValues" dxfId="24502" priority="1988"/>
  </conditionalFormatting>
  <conditionalFormatting sqref="G18">
    <cfRule type="duplicateValues" dxfId="24501" priority="1989"/>
  </conditionalFormatting>
  <conditionalFormatting sqref="G18">
    <cfRule type="duplicateValues" dxfId="24500" priority="1990"/>
  </conditionalFormatting>
  <conditionalFormatting sqref="G18">
    <cfRule type="duplicateValues" dxfId="24499" priority="1991"/>
  </conditionalFormatting>
  <conditionalFormatting sqref="G17">
    <cfRule type="duplicateValues" dxfId="24498" priority="1963"/>
  </conditionalFormatting>
  <conditionalFormatting sqref="G17">
    <cfRule type="duplicateValues" dxfId="24497" priority="1964"/>
  </conditionalFormatting>
  <conditionalFormatting sqref="G17">
    <cfRule type="duplicateValues" dxfId="24496" priority="1965"/>
  </conditionalFormatting>
  <conditionalFormatting sqref="G17">
    <cfRule type="duplicateValues" dxfId="24495" priority="1966"/>
  </conditionalFormatting>
  <conditionalFormatting sqref="G17">
    <cfRule type="duplicateValues" dxfId="24494" priority="1967"/>
  </conditionalFormatting>
  <conditionalFormatting sqref="G17">
    <cfRule type="duplicateValues" dxfId="24493" priority="1968"/>
  </conditionalFormatting>
  <conditionalFormatting sqref="G17">
    <cfRule type="duplicateValues" dxfId="24492" priority="1969"/>
  </conditionalFormatting>
  <conditionalFormatting sqref="G17">
    <cfRule type="duplicateValues" dxfId="24491" priority="1970"/>
  </conditionalFormatting>
  <conditionalFormatting sqref="G17">
    <cfRule type="duplicateValues" dxfId="24490" priority="1971"/>
  </conditionalFormatting>
  <conditionalFormatting sqref="G13">
    <cfRule type="duplicateValues" dxfId="24489" priority="1953"/>
  </conditionalFormatting>
  <conditionalFormatting sqref="G13">
    <cfRule type="duplicateValues" dxfId="24488" priority="1954"/>
  </conditionalFormatting>
  <conditionalFormatting sqref="G13">
    <cfRule type="duplicateValues" dxfId="24487" priority="1955"/>
  </conditionalFormatting>
  <conditionalFormatting sqref="G13">
    <cfRule type="duplicateValues" dxfId="24486" priority="1956"/>
  </conditionalFormatting>
  <conditionalFormatting sqref="G13">
    <cfRule type="duplicateValues" dxfId="24485" priority="1957"/>
  </conditionalFormatting>
  <conditionalFormatting sqref="G13">
    <cfRule type="duplicateValues" dxfId="24484" priority="1958"/>
  </conditionalFormatting>
  <conditionalFormatting sqref="G13">
    <cfRule type="duplicateValues" dxfId="24483" priority="1959"/>
  </conditionalFormatting>
  <conditionalFormatting sqref="G13">
    <cfRule type="duplicateValues" dxfId="24482" priority="1960"/>
  </conditionalFormatting>
  <conditionalFormatting sqref="G13">
    <cfRule type="duplicateValues" dxfId="24481" priority="1961"/>
  </conditionalFormatting>
  <conditionalFormatting sqref="G14">
    <cfRule type="duplicateValues" dxfId="24480" priority="1943"/>
  </conditionalFormatting>
  <conditionalFormatting sqref="G14">
    <cfRule type="duplicateValues" dxfId="24479" priority="1944"/>
  </conditionalFormatting>
  <conditionalFormatting sqref="G14">
    <cfRule type="duplicateValues" dxfId="24478" priority="1945"/>
  </conditionalFormatting>
  <conditionalFormatting sqref="G14">
    <cfRule type="duplicateValues" dxfId="24477" priority="1946"/>
  </conditionalFormatting>
  <conditionalFormatting sqref="G14">
    <cfRule type="duplicateValues" dxfId="24476" priority="1947"/>
  </conditionalFormatting>
  <conditionalFormatting sqref="G14">
    <cfRule type="duplicateValues" dxfId="24475" priority="1948"/>
  </conditionalFormatting>
  <conditionalFormatting sqref="G14">
    <cfRule type="duplicateValues" dxfId="24474" priority="1949"/>
  </conditionalFormatting>
  <conditionalFormatting sqref="G14">
    <cfRule type="duplicateValues" dxfId="24473" priority="1950"/>
  </conditionalFormatting>
  <conditionalFormatting sqref="G14">
    <cfRule type="duplicateValues" dxfId="24472" priority="1951"/>
  </conditionalFormatting>
  <conditionalFormatting sqref="E18">
    <cfRule type="duplicateValues" dxfId="24471" priority="1923"/>
  </conditionalFormatting>
  <conditionalFormatting sqref="E18">
    <cfRule type="duplicateValues" dxfId="24470" priority="1924"/>
  </conditionalFormatting>
  <conditionalFormatting sqref="E18">
    <cfRule type="duplicateValues" dxfId="24469" priority="1925"/>
  </conditionalFormatting>
  <conditionalFormatting sqref="E18">
    <cfRule type="duplicateValues" dxfId="24468" priority="1926"/>
  </conditionalFormatting>
  <conditionalFormatting sqref="E18">
    <cfRule type="duplicateValues" dxfId="24467" priority="1927"/>
  </conditionalFormatting>
  <conditionalFormatting sqref="E18">
    <cfRule type="duplicateValues" dxfId="24466" priority="1928"/>
  </conditionalFormatting>
  <conditionalFormatting sqref="E18">
    <cfRule type="duplicateValues" dxfId="24465" priority="1929"/>
  </conditionalFormatting>
  <conditionalFormatting sqref="E18">
    <cfRule type="duplicateValues" dxfId="24464" priority="1930"/>
  </conditionalFormatting>
  <conditionalFormatting sqref="E18">
    <cfRule type="duplicateValues" dxfId="24463" priority="1931"/>
  </conditionalFormatting>
  <conditionalFormatting sqref="F18">
    <cfRule type="duplicateValues" dxfId="24462" priority="1903"/>
  </conditionalFormatting>
  <conditionalFormatting sqref="F18">
    <cfRule type="duplicateValues" dxfId="24461" priority="1904"/>
  </conditionalFormatting>
  <conditionalFormatting sqref="F18">
    <cfRule type="duplicateValues" dxfId="24460" priority="1905"/>
  </conditionalFormatting>
  <conditionalFormatting sqref="F18">
    <cfRule type="duplicateValues" dxfId="24459" priority="1906"/>
  </conditionalFormatting>
  <conditionalFormatting sqref="F18">
    <cfRule type="duplicateValues" dxfId="24458" priority="1907"/>
  </conditionalFormatting>
  <conditionalFormatting sqref="F18">
    <cfRule type="duplicateValues" dxfId="24457" priority="1908"/>
  </conditionalFormatting>
  <conditionalFormatting sqref="F18">
    <cfRule type="duplicateValues" dxfId="24456" priority="1909"/>
  </conditionalFormatting>
  <conditionalFormatting sqref="F18">
    <cfRule type="duplicateValues" dxfId="24455" priority="1910"/>
  </conditionalFormatting>
  <conditionalFormatting sqref="F18">
    <cfRule type="duplicateValues" dxfId="24454" priority="1911"/>
  </conditionalFormatting>
  <conditionalFormatting sqref="F17">
    <cfRule type="duplicateValues" dxfId="24453" priority="1883"/>
  </conditionalFormatting>
  <conditionalFormatting sqref="F17">
    <cfRule type="duplicateValues" dxfId="24452" priority="1884"/>
  </conditionalFormatting>
  <conditionalFormatting sqref="F17">
    <cfRule type="duplicateValues" dxfId="24451" priority="1885"/>
  </conditionalFormatting>
  <conditionalFormatting sqref="F17">
    <cfRule type="duplicateValues" dxfId="24450" priority="1886"/>
  </conditionalFormatting>
  <conditionalFormatting sqref="F17">
    <cfRule type="duplicateValues" dxfId="24449" priority="1887"/>
  </conditionalFormatting>
  <conditionalFormatting sqref="F17">
    <cfRule type="duplicateValues" dxfId="24448" priority="1888"/>
  </conditionalFormatting>
  <conditionalFormatting sqref="F17">
    <cfRule type="duplicateValues" dxfId="24447" priority="1889"/>
  </conditionalFormatting>
  <conditionalFormatting sqref="F17">
    <cfRule type="duplicateValues" dxfId="24446" priority="1890"/>
  </conditionalFormatting>
  <conditionalFormatting sqref="F17">
    <cfRule type="duplicateValues" dxfId="24445" priority="1891"/>
  </conditionalFormatting>
  <conditionalFormatting sqref="F13">
    <cfRule type="duplicateValues" dxfId="24444" priority="1863"/>
  </conditionalFormatting>
  <conditionalFormatting sqref="F13">
    <cfRule type="duplicateValues" dxfId="24443" priority="1864"/>
  </conditionalFormatting>
  <conditionalFormatting sqref="F13">
    <cfRule type="duplicateValues" dxfId="24442" priority="1865"/>
  </conditionalFormatting>
  <conditionalFormatting sqref="F13">
    <cfRule type="duplicateValues" dxfId="24441" priority="1866"/>
  </conditionalFormatting>
  <conditionalFormatting sqref="F13">
    <cfRule type="duplicateValues" dxfId="24440" priority="1867"/>
  </conditionalFormatting>
  <conditionalFormatting sqref="F13">
    <cfRule type="duplicateValues" dxfId="24439" priority="1868"/>
  </conditionalFormatting>
  <conditionalFormatting sqref="F13">
    <cfRule type="duplicateValues" dxfId="24438" priority="1869"/>
  </conditionalFormatting>
  <conditionalFormatting sqref="F13">
    <cfRule type="duplicateValues" dxfId="24437" priority="1870"/>
  </conditionalFormatting>
  <conditionalFormatting sqref="F13">
    <cfRule type="duplicateValues" dxfId="24436" priority="1871"/>
  </conditionalFormatting>
  <conditionalFormatting sqref="F14">
    <cfRule type="duplicateValues" dxfId="24435" priority="1853"/>
  </conditionalFormatting>
  <conditionalFormatting sqref="F14">
    <cfRule type="duplicateValues" dxfId="24434" priority="1854"/>
  </conditionalFormatting>
  <conditionalFormatting sqref="F14">
    <cfRule type="duplicateValues" dxfId="24433" priority="1855"/>
  </conditionalFormatting>
  <conditionalFormatting sqref="F14">
    <cfRule type="duplicateValues" dxfId="24432" priority="1856"/>
  </conditionalFormatting>
  <conditionalFormatting sqref="F14">
    <cfRule type="duplicateValues" dxfId="24431" priority="1857"/>
  </conditionalFormatting>
  <conditionalFormatting sqref="F14">
    <cfRule type="duplicateValues" dxfId="24430" priority="1858"/>
  </conditionalFormatting>
  <conditionalFormatting sqref="F14">
    <cfRule type="duplicateValues" dxfId="24429" priority="1859"/>
  </conditionalFormatting>
  <conditionalFormatting sqref="F14">
    <cfRule type="duplicateValues" dxfId="24428" priority="1860"/>
  </conditionalFormatting>
  <conditionalFormatting sqref="F14">
    <cfRule type="duplicateValues" dxfId="24427" priority="1861"/>
  </conditionalFormatting>
  <conditionalFormatting sqref="H6:K6">
    <cfRule type="duplicateValues" dxfId="24426" priority="1286"/>
  </conditionalFormatting>
  <conditionalFormatting sqref="H6:K6">
    <cfRule type="duplicateValues" dxfId="24425" priority="1287"/>
  </conditionalFormatting>
  <conditionalFormatting sqref="H6:K6">
    <cfRule type="duplicateValues" dxfId="24424" priority="1288"/>
  </conditionalFormatting>
  <conditionalFormatting sqref="H6:K6">
    <cfRule type="duplicateValues" dxfId="24423" priority="1289"/>
  </conditionalFormatting>
  <conditionalFormatting sqref="H6:K6">
    <cfRule type="duplicateValues" dxfId="24422" priority="1290"/>
  </conditionalFormatting>
  <conditionalFormatting sqref="H6:K6">
    <cfRule type="duplicateValues" dxfId="24421" priority="1291"/>
  </conditionalFormatting>
  <conditionalFormatting sqref="H10:K10">
    <cfRule type="duplicateValues" dxfId="24420" priority="1279"/>
  </conditionalFormatting>
  <conditionalFormatting sqref="H10:K10">
    <cfRule type="duplicateValues" dxfId="24419" priority="1280"/>
  </conditionalFormatting>
  <conditionalFormatting sqref="H10:K10">
    <cfRule type="duplicateValues" dxfId="24418" priority="1281"/>
  </conditionalFormatting>
  <conditionalFormatting sqref="H10:K10">
    <cfRule type="duplicateValues" dxfId="24417" priority="1282"/>
  </conditionalFormatting>
  <conditionalFormatting sqref="H10:K10">
    <cfRule type="duplicateValues" dxfId="24416" priority="1283"/>
  </conditionalFormatting>
  <conditionalFormatting sqref="H10:K10">
    <cfRule type="duplicateValues" dxfId="24415" priority="1284"/>
  </conditionalFormatting>
  <conditionalFormatting sqref="H14:K14">
    <cfRule type="duplicateValues" dxfId="24414" priority="1272"/>
  </conditionalFormatting>
  <conditionalFormatting sqref="H14:K14">
    <cfRule type="duplicateValues" dxfId="24413" priority="1273"/>
  </conditionalFormatting>
  <conditionalFormatting sqref="H14:K14">
    <cfRule type="duplicateValues" dxfId="24412" priority="1274"/>
  </conditionalFormatting>
  <conditionalFormatting sqref="H14:K14">
    <cfRule type="duplicateValues" dxfId="24411" priority="1275"/>
  </conditionalFormatting>
  <conditionalFormatting sqref="H14:K14">
    <cfRule type="duplicateValues" dxfId="24410" priority="1276"/>
  </conditionalFormatting>
  <conditionalFormatting sqref="H14:K14">
    <cfRule type="duplicateValues" dxfId="24409" priority="1277"/>
  </conditionalFormatting>
  <conditionalFormatting sqref="D12:E12">
    <cfRule type="duplicateValues" dxfId="24408" priority="1010"/>
  </conditionalFormatting>
  <conditionalFormatting sqref="D12:E12">
    <cfRule type="duplicateValues" dxfId="24407" priority="1011"/>
  </conditionalFormatting>
  <conditionalFormatting sqref="D12:E12">
    <cfRule type="duplicateValues" dxfId="24406" priority="1012"/>
  </conditionalFormatting>
  <conditionalFormatting sqref="D12">
    <cfRule type="duplicateValues" dxfId="24405" priority="1013"/>
  </conditionalFormatting>
  <conditionalFormatting sqref="D12">
    <cfRule type="duplicateValues" dxfId="24404" priority="1014"/>
  </conditionalFormatting>
  <conditionalFormatting sqref="D12:E12">
    <cfRule type="duplicateValues" dxfId="24403" priority="1015"/>
  </conditionalFormatting>
  <conditionalFormatting sqref="E12">
    <cfRule type="duplicateValues" dxfId="24402" priority="1016"/>
  </conditionalFormatting>
  <conditionalFormatting sqref="E12">
    <cfRule type="duplicateValues" dxfId="24401" priority="1017"/>
  </conditionalFormatting>
  <conditionalFormatting sqref="E12">
    <cfRule type="duplicateValues" dxfId="24400" priority="1018"/>
  </conditionalFormatting>
  <conditionalFormatting sqref="E12">
    <cfRule type="duplicateValues" dxfId="24399" priority="1019"/>
  </conditionalFormatting>
  <conditionalFormatting sqref="E12">
    <cfRule type="duplicateValues" dxfId="24398" priority="1020"/>
  </conditionalFormatting>
  <conditionalFormatting sqref="E12">
    <cfRule type="duplicateValues" dxfId="24397" priority="1021"/>
  </conditionalFormatting>
  <conditionalFormatting sqref="D12">
    <cfRule type="duplicateValues" dxfId="24396" priority="1022"/>
  </conditionalFormatting>
  <conditionalFormatting sqref="D12:E12">
    <cfRule type="duplicateValues" dxfId="24395" priority="1023"/>
  </conditionalFormatting>
  <conditionalFormatting sqref="D12:E12">
    <cfRule type="duplicateValues" dxfId="24394" priority="1024"/>
  </conditionalFormatting>
  <conditionalFormatting sqref="E12">
    <cfRule type="duplicateValues" dxfId="24393" priority="1025"/>
  </conditionalFormatting>
  <conditionalFormatting sqref="E12">
    <cfRule type="duplicateValues" dxfId="24392" priority="1026"/>
  </conditionalFormatting>
  <conditionalFormatting sqref="E12">
    <cfRule type="duplicateValues" dxfId="24391" priority="1027"/>
  </conditionalFormatting>
  <conditionalFormatting sqref="D11:E11">
    <cfRule type="duplicateValues" dxfId="24390" priority="991"/>
  </conditionalFormatting>
  <conditionalFormatting sqref="D11:E11">
    <cfRule type="duplicateValues" dxfId="24389" priority="992"/>
  </conditionalFormatting>
  <conditionalFormatting sqref="D11:E11">
    <cfRule type="duplicateValues" dxfId="24388" priority="993"/>
  </conditionalFormatting>
  <conditionalFormatting sqref="D11">
    <cfRule type="duplicateValues" dxfId="24387" priority="994"/>
  </conditionalFormatting>
  <conditionalFormatting sqref="D11">
    <cfRule type="duplicateValues" dxfId="24386" priority="995"/>
  </conditionalFormatting>
  <conditionalFormatting sqref="D11:E11">
    <cfRule type="duplicateValues" dxfId="24385" priority="996"/>
  </conditionalFormatting>
  <conditionalFormatting sqref="E11">
    <cfRule type="duplicateValues" dxfId="24384" priority="997"/>
  </conditionalFormatting>
  <conditionalFormatting sqref="E11">
    <cfRule type="duplicateValues" dxfId="24383" priority="998"/>
  </conditionalFormatting>
  <conditionalFormatting sqref="E11">
    <cfRule type="duplicateValues" dxfId="24382" priority="999"/>
  </conditionalFormatting>
  <conditionalFormatting sqref="E11">
    <cfRule type="duplicateValues" dxfId="24381" priority="1000"/>
  </conditionalFormatting>
  <conditionalFormatting sqref="E11">
    <cfRule type="duplicateValues" dxfId="24380" priority="1001"/>
  </conditionalFormatting>
  <conditionalFormatting sqref="E11">
    <cfRule type="duplicateValues" dxfId="24379" priority="1002"/>
  </conditionalFormatting>
  <conditionalFormatting sqref="D11">
    <cfRule type="duplicateValues" dxfId="24378" priority="1003"/>
  </conditionalFormatting>
  <conditionalFormatting sqref="D11:E11">
    <cfRule type="duplicateValues" dxfId="24377" priority="1004"/>
  </conditionalFormatting>
  <conditionalFormatting sqref="D11:E11">
    <cfRule type="duplicateValues" dxfId="24376" priority="1005"/>
  </conditionalFormatting>
  <conditionalFormatting sqref="E11">
    <cfRule type="duplicateValues" dxfId="24375" priority="1006"/>
  </conditionalFormatting>
  <conditionalFormatting sqref="E11">
    <cfRule type="duplicateValues" dxfId="24374" priority="1007"/>
  </conditionalFormatting>
  <conditionalFormatting sqref="E11">
    <cfRule type="duplicateValues" dxfId="24373" priority="1008"/>
  </conditionalFormatting>
  <conditionalFormatting sqref="G12">
    <cfRule type="duplicateValues" dxfId="24372" priority="981"/>
  </conditionalFormatting>
  <conditionalFormatting sqref="G12">
    <cfRule type="duplicateValues" dxfId="24371" priority="982"/>
  </conditionalFormatting>
  <conditionalFormatting sqref="G12">
    <cfRule type="duplicateValues" dxfId="24370" priority="983"/>
  </conditionalFormatting>
  <conditionalFormatting sqref="G12">
    <cfRule type="duplicateValues" dxfId="24369" priority="984"/>
  </conditionalFormatting>
  <conditionalFormatting sqref="G12">
    <cfRule type="duplicateValues" dxfId="24368" priority="985"/>
  </conditionalFormatting>
  <conditionalFormatting sqref="G12">
    <cfRule type="duplicateValues" dxfId="24367" priority="986"/>
  </conditionalFormatting>
  <conditionalFormatting sqref="G12">
    <cfRule type="duplicateValues" dxfId="24366" priority="987"/>
  </conditionalFormatting>
  <conditionalFormatting sqref="G12">
    <cfRule type="duplicateValues" dxfId="24365" priority="988"/>
  </conditionalFormatting>
  <conditionalFormatting sqref="G12">
    <cfRule type="duplicateValues" dxfId="24364" priority="989"/>
  </conditionalFormatting>
  <conditionalFormatting sqref="G11">
    <cfRule type="duplicateValues" dxfId="24363" priority="971"/>
  </conditionalFormatting>
  <conditionalFormatting sqref="G11">
    <cfRule type="duplicateValues" dxfId="24362" priority="972"/>
  </conditionalFormatting>
  <conditionalFormatting sqref="G11">
    <cfRule type="duplicateValues" dxfId="24361" priority="973"/>
  </conditionalFormatting>
  <conditionalFormatting sqref="G11">
    <cfRule type="duplicateValues" dxfId="24360" priority="974"/>
  </conditionalFormatting>
  <conditionalFormatting sqref="G11">
    <cfRule type="duplicateValues" dxfId="24359" priority="975"/>
  </conditionalFormatting>
  <conditionalFormatting sqref="G11">
    <cfRule type="duplicateValues" dxfId="24358" priority="976"/>
  </conditionalFormatting>
  <conditionalFormatting sqref="G11">
    <cfRule type="duplicateValues" dxfId="24357" priority="977"/>
  </conditionalFormatting>
  <conditionalFormatting sqref="G11">
    <cfRule type="duplicateValues" dxfId="24356" priority="978"/>
  </conditionalFormatting>
  <conditionalFormatting sqref="G11">
    <cfRule type="duplicateValues" dxfId="24355" priority="979"/>
  </conditionalFormatting>
  <conditionalFormatting sqref="F12">
    <cfRule type="duplicateValues" dxfId="24354" priority="961"/>
  </conditionalFormatting>
  <conditionalFormatting sqref="F12">
    <cfRule type="duplicateValues" dxfId="24353" priority="962"/>
  </conditionalFormatting>
  <conditionalFormatting sqref="F12">
    <cfRule type="duplicateValues" dxfId="24352" priority="963"/>
  </conditionalFormatting>
  <conditionalFormatting sqref="F12">
    <cfRule type="duplicateValues" dxfId="24351" priority="964"/>
  </conditionalFormatting>
  <conditionalFormatting sqref="F12">
    <cfRule type="duplicateValues" dxfId="24350" priority="965"/>
  </conditionalFormatting>
  <conditionalFormatting sqref="F12">
    <cfRule type="duplicateValues" dxfId="24349" priority="966"/>
  </conditionalFormatting>
  <conditionalFormatting sqref="F12">
    <cfRule type="duplicateValues" dxfId="24348" priority="967"/>
  </conditionalFormatting>
  <conditionalFormatting sqref="F12">
    <cfRule type="duplicateValues" dxfId="24347" priority="968"/>
  </conditionalFormatting>
  <conditionalFormatting sqref="F12">
    <cfRule type="duplicateValues" dxfId="24346" priority="969"/>
  </conditionalFormatting>
  <conditionalFormatting sqref="F11">
    <cfRule type="duplicateValues" dxfId="24345" priority="951"/>
  </conditionalFormatting>
  <conditionalFormatting sqref="F11">
    <cfRule type="duplicateValues" dxfId="24344" priority="952"/>
  </conditionalFormatting>
  <conditionalFormatting sqref="F11">
    <cfRule type="duplicateValues" dxfId="24343" priority="953"/>
  </conditionalFormatting>
  <conditionalFormatting sqref="F11">
    <cfRule type="duplicateValues" dxfId="24342" priority="954"/>
  </conditionalFormatting>
  <conditionalFormatting sqref="F11">
    <cfRule type="duplicateValues" dxfId="24341" priority="955"/>
  </conditionalFormatting>
  <conditionalFormatting sqref="F11">
    <cfRule type="duplicateValues" dxfId="24340" priority="956"/>
  </conditionalFormatting>
  <conditionalFormatting sqref="F11">
    <cfRule type="duplicateValues" dxfId="24339" priority="957"/>
  </conditionalFormatting>
  <conditionalFormatting sqref="F11">
    <cfRule type="duplicateValues" dxfId="24338" priority="958"/>
  </conditionalFormatting>
  <conditionalFormatting sqref="F11">
    <cfRule type="duplicateValues" dxfId="24337" priority="959"/>
  </conditionalFormatting>
  <conditionalFormatting sqref="H11:K12">
    <cfRule type="duplicateValues" dxfId="24336" priority="944"/>
  </conditionalFormatting>
  <conditionalFormatting sqref="H11:K12">
    <cfRule type="duplicateValues" dxfId="24335" priority="945"/>
  </conditionalFormatting>
  <conditionalFormatting sqref="H11:K12">
    <cfRule type="duplicateValues" dxfId="24334" priority="946"/>
  </conditionalFormatting>
  <conditionalFormatting sqref="H11:K12">
    <cfRule type="duplicateValues" dxfId="24333" priority="947"/>
  </conditionalFormatting>
  <conditionalFormatting sqref="H11:K12">
    <cfRule type="duplicateValues" dxfId="24332" priority="948"/>
  </conditionalFormatting>
  <conditionalFormatting sqref="H11:K12">
    <cfRule type="duplicateValues" dxfId="24331" priority="949"/>
  </conditionalFormatting>
  <conditionalFormatting sqref="D11:K12">
    <cfRule type="duplicateValues" dxfId="24330" priority="1028"/>
    <cfRule type="duplicateValues" dxfId="24329" priority="1029"/>
    <cfRule type="duplicateValues" dxfId="24328" priority="1030"/>
  </conditionalFormatting>
  <conditionalFormatting sqref="D16:E16">
    <cfRule type="duplicateValues" dxfId="24327" priority="921"/>
  </conditionalFormatting>
  <conditionalFormatting sqref="D16:E16">
    <cfRule type="duplicateValues" dxfId="24326" priority="922"/>
  </conditionalFormatting>
  <conditionalFormatting sqref="D16:E16">
    <cfRule type="duplicateValues" dxfId="24325" priority="923"/>
  </conditionalFormatting>
  <conditionalFormatting sqref="D16">
    <cfRule type="duplicateValues" dxfId="24324" priority="924"/>
  </conditionalFormatting>
  <conditionalFormatting sqref="D16">
    <cfRule type="duplicateValues" dxfId="24323" priority="925"/>
  </conditionalFormatting>
  <conditionalFormatting sqref="D16:E16">
    <cfRule type="duplicateValues" dxfId="24322" priority="926"/>
  </conditionalFormatting>
  <conditionalFormatting sqref="E16">
    <cfRule type="duplicateValues" dxfId="24321" priority="927"/>
  </conditionalFormatting>
  <conditionalFormatting sqref="E16">
    <cfRule type="duplicateValues" dxfId="24320" priority="928"/>
  </conditionalFormatting>
  <conditionalFormatting sqref="E16">
    <cfRule type="duplicateValues" dxfId="24319" priority="929"/>
  </conditionalFormatting>
  <conditionalFormatting sqref="E16">
    <cfRule type="duplicateValues" dxfId="24318" priority="930"/>
  </conditionalFormatting>
  <conditionalFormatting sqref="E16">
    <cfRule type="duplicateValues" dxfId="24317" priority="931"/>
  </conditionalFormatting>
  <conditionalFormatting sqref="E16">
    <cfRule type="duplicateValues" dxfId="24316" priority="932"/>
  </conditionalFormatting>
  <conditionalFormatting sqref="D16">
    <cfRule type="duplicateValues" dxfId="24315" priority="933"/>
  </conditionalFormatting>
  <conditionalFormatting sqref="D16:E16">
    <cfRule type="duplicateValues" dxfId="24314" priority="934"/>
  </conditionalFormatting>
  <conditionalFormatting sqref="D16:E16">
    <cfRule type="duplicateValues" dxfId="24313" priority="935"/>
  </conditionalFormatting>
  <conditionalFormatting sqref="E16">
    <cfRule type="duplicateValues" dxfId="24312" priority="936"/>
  </conditionalFormatting>
  <conditionalFormatting sqref="E16">
    <cfRule type="duplicateValues" dxfId="24311" priority="937"/>
  </conditionalFormatting>
  <conditionalFormatting sqref="E16">
    <cfRule type="duplicateValues" dxfId="24310" priority="938"/>
  </conditionalFormatting>
  <conditionalFormatting sqref="D15:E15">
    <cfRule type="duplicateValues" dxfId="24309" priority="902"/>
  </conditionalFormatting>
  <conditionalFormatting sqref="D15:E15">
    <cfRule type="duplicateValues" dxfId="24308" priority="903"/>
  </conditionalFormatting>
  <conditionalFormatting sqref="D15:E15">
    <cfRule type="duplicateValues" dxfId="24307" priority="904"/>
  </conditionalFormatting>
  <conditionalFormatting sqref="D15">
    <cfRule type="duplicateValues" dxfId="24306" priority="905"/>
  </conditionalFormatting>
  <conditionalFormatting sqref="D15">
    <cfRule type="duplicateValues" dxfId="24305" priority="906"/>
  </conditionalFormatting>
  <conditionalFormatting sqref="D15:E15">
    <cfRule type="duplicateValues" dxfId="24304" priority="907"/>
  </conditionalFormatting>
  <conditionalFormatting sqref="E15">
    <cfRule type="duplicateValues" dxfId="24303" priority="908"/>
  </conditionalFormatting>
  <conditionalFormatting sqref="E15">
    <cfRule type="duplicateValues" dxfId="24302" priority="909"/>
  </conditionalFormatting>
  <conditionalFormatting sqref="E15">
    <cfRule type="duplicateValues" dxfId="24301" priority="910"/>
  </conditionalFormatting>
  <conditionalFormatting sqref="E15">
    <cfRule type="duplicateValues" dxfId="24300" priority="911"/>
  </conditionalFormatting>
  <conditionalFormatting sqref="E15">
    <cfRule type="duplicateValues" dxfId="24299" priority="912"/>
  </conditionalFormatting>
  <conditionalFormatting sqref="E15">
    <cfRule type="duplicateValues" dxfId="24298" priority="913"/>
  </conditionalFormatting>
  <conditionalFormatting sqref="D15">
    <cfRule type="duplicateValues" dxfId="24297" priority="914"/>
  </conditionalFormatting>
  <conditionalFormatting sqref="D15:E15">
    <cfRule type="duplicateValues" dxfId="24296" priority="915"/>
  </conditionalFormatting>
  <conditionalFormatting sqref="D15:E15">
    <cfRule type="duplicateValues" dxfId="24295" priority="916"/>
  </conditionalFormatting>
  <conditionalFormatting sqref="E15">
    <cfRule type="duplicateValues" dxfId="24294" priority="917"/>
  </conditionalFormatting>
  <conditionalFormatting sqref="E15">
    <cfRule type="duplicateValues" dxfId="24293" priority="918"/>
  </conditionalFormatting>
  <conditionalFormatting sqref="E15">
    <cfRule type="duplicateValues" dxfId="24292" priority="919"/>
  </conditionalFormatting>
  <conditionalFormatting sqref="G16">
    <cfRule type="duplicateValues" dxfId="24291" priority="892"/>
  </conditionalFormatting>
  <conditionalFormatting sqref="G16">
    <cfRule type="duplicateValues" dxfId="24290" priority="893"/>
  </conditionalFormatting>
  <conditionalFormatting sqref="G16">
    <cfRule type="duplicateValues" dxfId="24289" priority="894"/>
  </conditionalFormatting>
  <conditionalFormatting sqref="G16">
    <cfRule type="duplicateValues" dxfId="24288" priority="895"/>
  </conditionalFormatting>
  <conditionalFormatting sqref="G16">
    <cfRule type="duplicateValues" dxfId="24287" priority="896"/>
  </conditionalFormatting>
  <conditionalFormatting sqref="G16">
    <cfRule type="duplicateValues" dxfId="24286" priority="897"/>
  </conditionalFormatting>
  <conditionalFormatting sqref="G16">
    <cfRule type="duplicateValues" dxfId="24285" priority="898"/>
  </conditionalFormatting>
  <conditionalFormatting sqref="G16">
    <cfRule type="duplicateValues" dxfId="24284" priority="899"/>
  </conditionalFormatting>
  <conditionalFormatting sqref="G16">
    <cfRule type="duplicateValues" dxfId="24283" priority="900"/>
  </conditionalFormatting>
  <conditionalFormatting sqref="G15">
    <cfRule type="duplicateValues" dxfId="24282" priority="882"/>
  </conditionalFormatting>
  <conditionalFormatting sqref="G15">
    <cfRule type="duplicateValues" dxfId="24281" priority="883"/>
  </conditionalFormatting>
  <conditionalFormatting sqref="G15">
    <cfRule type="duplicateValues" dxfId="24280" priority="884"/>
  </conditionalFormatting>
  <conditionalFormatting sqref="G15">
    <cfRule type="duplicateValues" dxfId="24279" priority="885"/>
  </conditionalFormatting>
  <conditionalFormatting sqref="G15">
    <cfRule type="duplicateValues" dxfId="24278" priority="886"/>
  </conditionalFormatting>
  <conditionalFormatting sqref="G15">
    <cfRule type="duplicateValues" dxfId="24277" priority="887"/>
  </conditionalFormatting>
  <conditionalFormatting sqref="G15">
    <cfRule type="duplicateValues" dxfId="24276" priority="888"/>
  </conditionalFormatting>
  <conditionalFormatting sqref="G15">
    <cfRule type="duplicateValues" dxfId="24275" priority="889"/>
  </conditionalFormatting>
  <conditionalFormatting sqref="G15">
    <cfRule type="duplicateValues" dxfId="24274" priority="890"/>
  </conditionalFormatting>
  <conditionalFormatting sqref="F16">
    <cfRule type="duplicateValues" dxfId="24273" priority="872"/>
  </conditionalFormatting>
  <conditionalFormatting sqref="F16">
    <cfRule type="duplicateValues" dxfId="24272" priority="873"/>
  </conditionalFormatting>
  <conditionalFormatting sqref="F16">
    <cfRule type="duplicateValues" dxfId="24271" priority="874"/>
  </conditionalFormatting>
  <conditionalFormatting sqref="F16">
    <cfRule type="duplicateValues" dxfId="24270" priority="875"/>
  </conditionalFormatting>
  <conditionalFormatting sqref="F16">
    <cfRule type="duplicateValues" dxfId="24269" priority="876"/>
  </conditionalFormatting>
  <conditionalFormatting sqref="F16">
    <cfRule type="duplicateValues" dxfId="24268" priority="877"/>
  </conditionalFormatting>
  <conditionalFormatting sqref="F16">
    <cfRule type="duplicateValues" dxfId="24267" priority="878"/>
  </conditionalFormatting>
  <conditionalFormatting sqref="F16">
    <cfRule type="duplicateValues" dxfId="24266" priority="879"/>
  </conditionalFormatting>
  <conditionalFormatting sqref="F16">
    <cfRule type="duplicateValues" dxfId="24265" priority="880"/>
  </conditionalFormatting>
  <conditionalFormatting sqref="F15">
    <cfRule type="duplicateValues" dxfId="24264" priority="862"/>
  </conditionalFormatting>
  <conditionalFormatting sqref="F15">
    <cfRule type="duplicateValues" dxfId="24263" priority="863"/>
  </conditionalFormatting>
  <conditionalFormatting sqref="F15">
    <cfRule type="duplicateValues" dxfId="24262" priority="864"/>
  </conditionalFormatting>
  <conditionalFormatting sqref="F15">
    <cfRule type="duplicateValues" dxfId="24261" priority="865"/>
  </conditionalFormatting>
  <conditionalFormatting sqref="F15">
    <cfRule type="duplicateValues" dxfId="24260" priority="866"/>
  </conditionalFormatting>
  <conditionalFormatting sqref="F15">
    <cfRule type="duplicateValues" dxfId="24259" priority="867"/>
  </conditionalFormatting>
  <conditionalFormatting sqref="F15">
    <cfRule type="duplicateValues" dxfId="24258" priority="868"/>
  </conditionalFormatting>
  <conditionalFormatting sqref="F15">
    <cfRule type="duplicateValues" dxfId="24257" priority="869"/>
  </conditionalFormatting>
  <conditionalFormatting sqref="F15">
    <cfRule type="duplicateValues" dxfId="24256" priority="870"/>
  </conditionalFormatting>
  <conditionalFormatting sqref="H15:K16">
    <cfRule type="duplicateValues" dxfId="24255" priority="855"/>
  </conditionalFormatting>
  <conditionalFormatting sqref="H15:K16">
    <cfRule type="duplicateValues" dxfId="24254" priority="856"/>
  </conditionalFormatting>
  <conditionalFormatting sqref="H15:K16">
    <cfRule type="duplicateValues" dxfId="24253" priority="857"/>
  </conditionalFormatting>
  <conditionalFormatting sqref="H15:K16">
    <cfRule type="duplicateValues" dxfId="24252" priority="858"/>
  </conditionalFormatting>
  <conditionalFormatting sqref="H15:K16">
    <cfRule type="duplicateValues" dxfId="24251" priority="859"/>
  </conditionalFormatting>
  <conditionalFormatting sqref="H15:K16">
    <cfRule type="duplicateValues" dxfId="24250" priority="860"/>
  </conditionalFormatting>
  <conditionalFormatting sqref="D15:K16">
    <cfRule type="duplicateValues" dxfId="24249" priority="939"/>
    <cfRule type="duplicateValues" dxfId="24248" priority="940"/>
    <cfRule type="duplicateValues" dxfId="24247" priority="941"/>
  </conditionalFormatting>
  <conditionalFormatting sqref="H25:K25">
    <cfRule type="duplicateValues" dxfId="24246" priority="102"/>
  </conditionalFormatting>
  <conditionalFormatting sqref="H25:K25">
    <cfRule type="duplicateValues" dxfId="24245" priority="103"/>
  </conditionalFormatting>
  <conditionalFormatting sqref="H25:K25">
    <cfRule type="duplicateValues" dxfId="24244" priority="104"/>
  </conditionalFormatting>
  <conditionalFormatting sqref="H25:K25">
    <cfRule type="duplicateValues" dxfId="24243" priority="105"/>
  </conditionalFormatting>
  <conditionalFormatting sqref="H25:K25">
    <cfRule type="duplicateValues" dxfId="24242" priority="106"/>
  </conditionalFormatting>
  <conditionalFormatting sqref="H25:K25">
    <cfRule type="duplicateValues" dxfId="24241" priority="107"/>
  </conditionalFormatting>
  <conditionalFormatting sqref="D25:G25">
    <cfRule type="duplicateValues" dxfId="24240" priority="83"/>
  </conditionalFormatting>
  <conditionalFormatting sqref="D25:G25">
    <cfRule type="duplicateValues" dxfId="24239" priority="84"/>
  </conditionalFormatting>
  <conditionalFormatting sqref="D25:G25">
    <cfRule type="duplicateValues" dxfId="24238" priority="85"/>
  </conditionalFormatting>
  <conditionalFormatting sqref="D25">
    <cfRule type="duplicateValues" dxfId="24237" priority="86"/>
  </conditionalFormatting>
  <conditionalFormatting sqref="D25">
    <cfRule type="duplicateValues" dxfId="24236" priority="87"/>
  </conditionalFormatting>
  <conditionalFormatting sqref="D25:G25">
    <cfRule type="duplicateValues" dxfId="24235" priority="88"/>
  </conditionalFormatting>
  <conditionalFormatting sqref="E25">
    <cfRule type="duplicateValues" dxfId="24234" priority="89"/>
  </conditionalFormatting>
  <conditionalFormatting sqref="E25">
    <cfRule type="duplicateValues" dxfId="24233" priority="90"/>
  </conditionalFormatting>
  <conditionalFormatting sqref="E25">
    <cfRule type="duplicateValues" dxfId="24232" priority="91"/>
  </conditionalFormatting>
  <conditionalFormatting sqref="E25">
    <cfRule type="duplicateValues" dxfId="24231" priority="92"/>
  </conditionalFormatting>
  <conditionalFormatting sqref="E25">
    <cfRule type="duplicateValues" dxfId="24230" priority="93"/>
  </conditionalFormatting>
  <conditionalFormatting sqref="E25">
    <cfRule type="duplicateValues" dxfId="24229" priority="94"/>
  </conditionalFormatting>
  <conditionalFormatting sqref="D25">
    <cfRule type="duplicateValues" dxfId="24228" priority="95"/>
  </conditionalFormatting>
  <conditionalFormatting sqref="D25:G25">
    <cfRule type="duplicateValues" dxfId="24227" priority="96"/>
  </conditionalFormatting>
  <conditionalFormatting sqref="D25:G25">
    <cfRule type="duplicateValues" dxfId="24226" priority="97"/>
  </conditionalFormatting>
  <conditionalFormatting sqref="E25:G25">
    <cfRule type="duplicateValues" dxfId="24225" priority="98"/>
  </conditionalFormatting>
  <conditionalFormatting sqref="E25:G25">
    <cfRule type="duplicateValues" dxfId="24224" priority="99"/>
  </conditionalFormatting>
  <conditionalFormatting sqref="E25:G25">
    <cfRule type="duplicateValues" dxfId="24223" priority="100"/>
  </conditionalFormatting>
  <conditionalFormatting sqref="D25:K25">
    <cfRule type="duplicateValues" dxfId="24222" priority="108"/>
    <cfRule type="duplicateValues" dxfId="24221" priority="109"/>
    <cfRule type="duplicateValues" dxfId="24220" priority="110"/>
  </conditionalFormatting>
  <conditionalFormatting sqref="D20:E20 G20 D21:G22">
    <cfRule type="duplicateValues" dxfId="24219" priority="30703"/>
  </conditionalFormatting>
  <conditionalFormatting sqref="D20:E20 G20 D21:G22">
    <cfRule type="duplicateValues" dxfId="24218" priority="30707"/>
  </conditionalFormatting>
  <conditionalFormatting sqref="D20:E20 G20 D21:G22">
    <cfRule type="duplicateValues" dxfId="24217" priority="30711"/>
  </conditionalFormatting>
  <conditionalFormatting sqref="D20:D22">
    <cfRule type="duplicateValues" dxfId="24216" priority="30715"/>
  </conditionalFormatting>
  <conditionalFormatting sqref="D20:D22">
    <cfRule type="duplicateValues" dxfId="24215" priority="30717"/>
  </conditionalFormatting>
  <conditionalFormatting sqref="D20:E20 G20 D21:G22">
    <cfRule type="duplicateValues" dxfId="24214" priority="30719"/>
  </conditionalFormatting>
  <conditionalFormatting sqref="E20:E22">
    <cfRule type="duplicateValues" dxfId="24213" priority="30723"/>
  </conditionalFormatting>
  <conditionalFormatting sqref="E20:E22">
    <cfRule type="duplicateValues" dxfId="24212" priority="30725"/>
  </conditionalFormatting>
  <conditionalFormatting sqref="E20:E22">
    <cfRule type="duplicateValues" dxfId="24211" priority="30727"/>
  </conditionalFormatting>
  <conditionalFormatting sqref="E20:E22">
    <cfRule type="duplicateValues" dxfId="24210" priority="30729"/>
  </conditionalFormatting>
  <conditionalFormatting sqref="E20:E22">
    <cfRule type="duplicateValues" dxfId="24209" priority="30731"/>
  </conditionalFormatting>
  <conditionalFormatting sqref="E20:E22">
    <cfRule type="duplicateValues" dxfId="24208" priority="30733"/>
  </conditionalFormatting>
  <conditionalFormatting sqref="D20:D22">
    <cfRule type="duplicateValues" dxfId="24207" priority="30735"/>
  </conditionalFormatting>
  <conditionalFormatting sqref="D20:E20 G20 D21:G22">
    <cfRule type="duplicateValues" dxfId="24206" priority="30737"/>
  </conditionalFormatting>
  <conditionalFormatting sqref="D20:E20 G20 D21:G22">
    <cfRule type="duplicateValues" dxfId="24205" priority="30741"/>
  </conditionalFormatting>
  <conditionalFormatting sqref="E20 G20 E21:G22">
    <cfRule type="duplicateValues" dxfId="24204" priority="30745"/>
  </conditionalFormatting>
  <conditionalFormatting sqref="E20 G20 E21:G22">
    <cfRule type="duplicateValues" dxfId="24203" priority="30749"/>
  </conditionalFormatting>
  <conditionalFormatting sqref="E20 G20 E21:G22">
    <cfRule type="duplicateValues" dxfId="24202" priority="30753"/>
  </conditionalFormatting>
  <conditionalFormatting sqref="H26:K26 H20:K24">
    <cfRule type="duplicateValues" dxfId="24201" priority="30816"/>
  </conditionalFormatting>
  <conditionalFormatting sqref="H26:K26 H20:K24">
    <cfRule type="duplicateValues" dxfId="24200" priority="30818"/>
  </conditionalFormatting>
  <conditionalFormatting sqref="H26:K26 H20:K24">
    <cfRule type="duplicateValues" dxfId="24199" priority="30820"/>
  </conditionalFormatting>
  <conditionalFormatting sqref="H26:K26 H20:K24">
    <cfRule type="duplicateValues" dxfId="24198" priority="30822"/>
  </conditionalFormatting>
  <conditionalFormatting sqref="H26:K26 H20:K24">
    <cfRule type="duplicateValues" dxfId="24197" priority="30824"/>
  </conditionalFormatting>
  <conditionalFormatting sqref="H26:K26 H20:K24">
    <cfRule type="duplicateValues" dxfId="24196" priority="30826"/>
  </conditionalFormatting>
  <conditionalFormatting sqref="D23:G24 D26:G26">
    <cfRule type="duplicateValues" dxfId="24195" priority="30829"/>
  </conditionalFormatting>
  <conditionalFormatting sqref="D23:G24 D26:G26">
    <cfRule type="duplicateValues" dxfId="24194" priority="30831"/>
  </conditionalFormatting>
  <conditionalFormatting sqref="D23:G24 D26:G26">
    <cfRule type="duplicateValues" dxfId="24193" priority="30833"/>
  </conditionalFormatting>
  <conditionalFormatting sqref="D23:D24 D26">
    <cfRule type="duplicateValues" dxfId="24192" priority="30835"/>
  </conditionalFormatting>
  <conditionalFormatting sqref="D23:D24 D26">
    <cfRule type="duplicateValues" dxfId="24191" priority="30837"/>
  </conditionalFormatting>
  <conditionalFormatting sqref="D23:G24 D26:G26">
    <cfRule type="duplicateValues" dxfId="24190" priority="30839"/>
  </conditionalFormatting>
  <conditionalFormatting sqref="E23:E24 E26">
    <cfRule type="duplicateValues" dxfId="24189" priority="30841"/>
  </conditionalFormatting>
  <conditionalFormatting sqref="E23:E24 E26">
    <cfRule type="duplicateValues" dxfId="24188" priority="30843"/>
  </conditionalFormatting>
  <conditionalFormatting sqref="E23:E24 E26">
    <cfRule type="duplicateValues" dxfId="24187" priority="30845"/>
  </conditionalFormatting>
  <conditionalFormatting sqref="E23:E24 E26">
    <cfRule type="duplicateValues" dxfId="24186" priority="30847"/>
  </conditionalFormatting>
  <conditionalFormatting sqref="E23:E24 E26">
    <cfRule type="duplicateValues" dxfId="24185" priority="30849"/>
  </conditionalFormatting>
  <conditionalFormatting sqref="E23:E24 E26">
    <cfRule type="duplicateValues" dxfId="24184" priority="30851"/>
  </conditionalFormatting>
  <conditionalFormatting sqref="D23:D24 D26">
    <cfRule type="duplicateValues" dxfId="24183" priority="30853"/>
  </conditionalFormatting>
  <conditionalFormatting sqref="D23:G24 D26:G26">
    <cfRule type="duplicateValues" dxfId="24182" priority="30855"/>
  </conditionalFormatting>
  <conditionalFormatting sqref="D23:G24 D26:G26">
    <cfRule type="duplicateValues" dxfId="24181" priority="30857"/>
  </conditionalFormatting>
  <conditionalFormatting sqref="E23:G24 E26:G26">
    <cfRule type="duplicateValues" dxfId="24180" priority="30859"/>
  </conditionalFormatting>
  <conditionalFormatting sqref="E23:G24 E26:G26">
    <cfRule type="duplicateValues" dxfId="24179" priority="30861"/>
  </conditionalFormatting>
  <conditionalFormatting sqref="E23:G24 E26:G26">
    <cfRule type="duplicateValues" dxfId="24178" priority="30863"/>
  </conditionalFormatting>
  <conditionalFormatting sqref="D26:K27 D6:K10 D13:K14 D17:K24">
    <cfRule type="duplicateValues" dxfId="24177" priority="30905"/>
    <cfRule type="duplicateValues" dxfId="24176" priority="30906"/>
    <cfRule type="duplicateValues" dxfId="24175" priority="30907"/>
  </conditionalFormatting>
  <conditionalFormatting sqref="F9">
    <cfRule type="duplicateValues" dxfId="24174" priority="31275"/>
  </conditionalFormatting>
  <conditionalFormatting sqref="F9">
    <cfRule type="duplicateValues" dxfId="24173" priority="31276"/>
  </conditionalFormatting>
  <conditionalFormatting sqref="F9">
    <cfRule type="duplicateValues" dxfId="24172" priority="31277"/>
  </conditionalFormatting>
  <conditionalFormatting sqref="F9">
    <cfRule type="duplicateValues" dxfId="24171" priority="31278"/>
  </conditionalFormatting>
  <conditionalFormatting sqref="F9">
    <cfRule type="duplicateValues" dxfId="24170" priority="31279"/>
  </conditionalFormatting>
  <conditionalFormatting sqref="F9">
    <cfRule type="duplicateValues" dxfId="24169" priority="31280"/>
  </conditionalFormatting>
  <conditionalFormatting sqref="D9">
    <cfRule type="duplicateValues" dxfId="24168" priority="31281"/>
  </conditionalFormatting>
  <conditionalFormatting sqref="D9">
    <cfRule type="duplicateValues" dxfId="24167" priority="31282"/>
  </conditionalFormatting>
  <conditionalFormatting sqref="D9">
    <cfRule type="duplicateValues" dxfId="24166" priority="31283"/>
  </conditionalFormatting>
  <conditionalFormatting sqref="D9">
    <cfRule type="duplicateValues" dxfId="24165" priority="31284"/>
  </conditionalFormatting>
  <conditionalFormatting sqref="D9">
    <cfRule type="duplicateValues" dxfId="24164" priority="31285"/>
  </conditionalFormatting>
  <conditionalFormatting sqref="D9">
    <cfRule type="duplicateValues" dxfId="24163" priority="31286"/>
  </conditionalFormatting>
  <conditionalFormatting sqref="D9">
    <cfRule type="duplicateValues" dxfId="24162" priority="31287"/>
  </conditionalFormatting>
  <conditionalFormatting sqref="D9">
    <cfRule type="duplicateValues" dxfId="24161" priority="31288"/>
  </conditionalFormatting>
  <conditionalFormatting sqref="D9">
    <cfRule type="duplicateValues" dxfId="24160" priority="31289"/>
  </conditionalFormatting>
  <conditionalFormatting sqref="H17:K18 H7:K9 H13:K13">
    <cfRule type="duplicateValues" dxfId="24159" priority="31355"/>
  </conditionalFormatting>
  <conditionalFormatting sqref="H17:K18 H7:K9 H13:K13">
    <cfRule type="duplicateValues" dxfId="24158" priority="31358"/>
  </conditionalFormatting>
  <conditionalFormatting sqref="H17:K18 H7:K9 H13:K13">
    <cfRule type="duplicateValues" dxfId="24157" priority="31361"/>
  </conditionalFormatting>
  <conditionalFormatting sqref="H17:K18 H7:K9 H13:K13">
    <cfRule type="duplicateValues" dxfId="24156" priority="31364"/>
  </conditionalFormatting>
  <conditionalFormatting sqref="H17:K18 H7:K9 H13:K13">
    <cfRule type="duplicateValues" dxfId="24155" priority="31367"/>
  </conditionalFormatting>
  <conditionalFormatting sqref="H17:K18 H7:K9 H13:K13">
    <cfRule type="duplicateValues" dxfId="24154" priority="31370"/>
  </conditionalFormatting>
  <conditionalFormatting sqref="G11">
    <cfRule type="duplicateValues" dxfId="24153" priority="72"/>
  </conditionalFormatting>
  <conditionalFormatting sqref="G11">
    <cfRule type="duplicateValues" dxfId="24152" priority="73"/>
  </conditionalFormatting>
  <conditionalFormatting sqref="G11">
    <cfRule type="duplicateValues" dxfId="24151" priority="74"/>
  </conditionalFormatting>
  <conditionalFormatting sqref="G11">
    <cfRule type="duplicateValues" dxfId="24150" priority="75"/>
  </conditionalFormatting>
  <conditionalFormatting sqref="G11">
    <cfRule type="duplicateValues" dxfId="24149" priority="76"/>
  </conditionalFormatting>
  <conditionalFormatting sqref="G11">
    <cfRule type="duplicateValues" dxfId="24148" priority="77"/>
  </conditionalFormatting>
  <conditionalFormatting sqref="G11">
    <cfRule type="duplicateValues" dxfId="24147" priority="78"/>
  </conditionalFormatting>
  <conditionalFormatting sqref="G11">
    <cfRule type="duplicateValues" dxfId="24146" priority="79"/>
  </conditionalFormatting>
  <conditionalFormatting sqref="G11">
    <cfRule type="duplicateValues" dxfId="24145" priority="80"/>
  </conditionalFormatting>
  <conditionalFormatting sqref="D12">
    <cfRule type="duplicateValues" dxfId="24144" priority="62"/>
  </conditionalFormatting>
  <conditionalFormatting sqref="D12">
    <cfRule type="duplicateValues" dxfId="24143" priority="63"/>
  </conditionalFormatting>
  <conditionalFormatting sqref="D12">
    <cfRule type="duplicateValues" dxfId="24142" priority="64"/>
  </conditionalFormatting>
  <conditionalFormatting sqref="D12">
    <cfRule type="duplicateValues" dxfId="24141" priority="65"/>
  </conditionalFormatting>
  <conditionalFormatting sqref="D12">
    <cfRule type="duplicateValues" dxfId="24140" priority="66"/>
  </conditionalFormatting>
  <conditionalFormatting sqref="D12">
    <cfRule type="duplicateValues" dxfId="24139" priority="67"/>
  </conditionalFormatting>
  <conditionalFormatting sqref="D12">
    <cfRule type="duplicateValues" dxfId="24138" priority="68"/>
  </conditionalFormatting>
  <conditionalFormatting sqref="D12">
    <cfRule type="duplicateValues" dxfId="24137" priority="69"/>
  </conditionalFormatting>
  <conditionalFormatting sqref="D12">
    <cfRule type="duplicateValues" dxfId="24136" priority="70"/>
  </conditionalFormatting>
  <conditionalFormatting sqref="H11:J11">
    <cfRule type="duplicateValues" dxfId="24135" priority="52"/>
    <cfRule type="duplicateValues" dxfId="24134" priority="53"/>
    <cfRule type="duplicateValues" dxfId="24133" priority="54"/>
  </conditionalFormatting>
  <conditionalFormatting sqref="H11:J11">
    <cfRule type="duplicateValues" dxfId="24132" priority="55"/>
  </conditionalFormatting>
  <conditionalFormatting sqref="H11:J11">
    <cfRule type="duplicateValues" dxfId="24131" priority="56"/>
  </conditionalFormatting>
  <conditionalFormatting sqref="H11:J11">
    <cfRule type="duplicateValues" dxfId="24130" priority="57"/>
  </conditionalFormatting>
  <conditionalFormatting sqref="H11:J11">
    <cfRule type="duplicateValues" dxfId="24129" priority="58"/>
  </conditionalFormatting>
  <conditionalFormatting sqref="H11:J11">
    <cfRule type="duplicateValues" dxfId="24128" priority="59"/>
  </conditionalFormatting>
  <conditionalFormatting sqref="H11:J11">
    <cfRule type="duplicateValues" dxfId="24127" priority="60"/>
  </conditionalFormatting>
  <conditionalFormatting sqref="F11">
    <cfRule type="duplicateValues" dxfId="24126" priority="42"/>
  </conditionalFormatting>
  <conditionalFormatting sqref="F11">
    <cfRule type="duplicateValues" dxfId="24125" priority="43"/>
  </conditionalFormatting>
  <conditionalFormatting sqref="F11">
    <cfRule type="duplicateValues" dxfId="24124" priority="44"/>
  </conditionalFormatting>
  <conditionalFormatting sqref="F11">
    <cfRule type="duplicateValues" dxfId="24123" priority="45"/>
  </conditionalFormatting>
  <conditionalFormatting sqref="F11">
    <cfRule type="duplicateValues" dxfId="24122" priority="46"/>
  </conditionalFormatting>
  <conditionalFormatting sqref="F11">
    <cfRule type="duplicateValues" dxfId="24121" priority="47"/>
  </conditionalFormatting>
  <conditionalFormatting sqref="F11">
    <cfRule type="duplicateValues" dxfId="24120" priority="48"/>
  </conditionalFormatting>
  <conditionalFormatting sqref="F11">
    <cfRule type="duplicateValues" dxfId="24119" priority="49"/>
  </conditionalFormatting>
  <conditionalFormatting sqref="F11">
    <cfRule type="duplicateValues" dxfId="24118" priority="50"/>
  </conditionalFormatting>
  <conditionalFormatting sqref="E11">
    <cfRule type="duplicateValues" dxfId="24117" priority="32"/>
  </conditionalFormatting>
  <conditionalFormatting sqref="E11">
    <cfRule type="duplicateValues" dxfId="24116" priority="33"/>
  </conditionalFormatting>
  <conditionalFormatting sqref="E11">
    <cfRule type="duplicateValues" dxfId="24115" priority="34"/>
  </conditionalFormatting>
  <conditionalFormatting sqref="E11">
    <cfRule type="duplicateValues" dxfId="24114" priority="35"/>
  </conditionalFormatting>
  <conditionalFormatting sqref="E11">
    <cfRule type="duplicateValues" dxfId="24113" priority="36"/>
  </conditionalFormatting>
  <conditionalFormatting sqref="E11">
    <cfRule type="duplicateValues" dxfId="24112" priority="37"/>
  </conditionalFormatting>
  <conditionalFormatting sqref="E11">
    <cfRule type="duplicateValues" dxfId="24111" priority="38"/>
  </conditionalFormatting>
  <conditionalFormatting sqref="E11">
    <cfRule type="duplicateValues" dxfId="24110" priority="39"/>
  </conditionalFormatting>
  <conditionalFormatting sqref="E11">
    <cfRule type="duplicateValues" dxfId="24109" priority="40"/>
  </conditionalFormatting>
  <conditionalFormatting sqref="F11">
    <cfRule type="duplicateValues" dxfId="24108" priority="22"/>
  </conditionalFormatting>
  <conditionalFormatting sqref="F11">
    <cfRule type="duplicateValues" dxfId="24107" priority="23"/>
  </conditionalFormatting>
  <conditionalFormatting sqref="F11">
    <cfRule type="duplicateValues" dxfId="24106" priority="24"/>
  </conditionalFormatting>
  <conditionalFormatting sqref="F11">
    <cfRule type="duplicateValues" dxfId="24105" priority="25"/>
  </conditionalFormatting>
  <conditionalFormatting sqref="F11">
    <cfRule type="duplicateValues" dxfId="24104" priority="26"/>
  </conditionalFormatting>
  <conditionalFormatting sqref="F11">
    <cfRule type="duplicateValues" dxfId="24103" priority="27"/>
  </conditionalFormatting>
  <conditionalFormatting sqref="F11">
    <cfRule type="duplicateValues" dxfId="24102" priority="28"/>
  </conditionalFormatting>
  <conditionalFormatting sqref="F11">
    <cfRule type="duplicateValues" dxfId="24101" priority="29"/>
  </conditionalFormatting>
  <conditionalFormatting sqref="F11">
    <cfRule type="duplicateValues" dxfId="24100" priority="30"/>
  </conditionalFormatting>
  <conditionalFormatting sqref="G11">
    <cfRule type="duplicateValues" dxfId="24099" priority="12"/>
  </conditionalFormatting>
  <conditionalFormatting sqref="G11">
    <cfRule type="duplicateValues" dxfId="24098" priority="13"/>
  </conditionalFormatting>
  <conditionalFormatting sqref="G11">
    <cfRule type="duplicateValues" dxfId="24097" priority="14"/>
  </conditionalFormatting>
  <conditionalFormatting sqref="G11">
    <cfRule type="duplicateValues" dxfId="24096" priority="15"/>
  </conditionalFormatting>
  <conditionalFormatting sqref="G11">
    <cfRule type="duplicateValues" dxfId="24095" priority="16"/>
  </conditionalFormatting>
  <conditionalFormatting sqref="G11">
    <cfRule type="duplicateValues" dxfId="24094" priority="17"/>
  </conditionalFormatting>
  <conditionalFormatting sqref="G11">
    <cfRule type="duplicateValues" dxfId="24093" priority="18"/>
  </conditionalFormatting>
  <conditionalFormatting sqref="G11">
    <cfRule type="duplicateValues" dxfId="24092" priority="19"/>
  </conditionalFormatting>
  <conditionalFormatting sqref="G11">
    <cfRule type="duplicateValues" dxfId="24091" priority="20"/>
  </conditionalFormatting>
  <conditionalFormatting sqref="G11">
    <cfRule type="duplicateValues" dxfId="24090" priority="2"/>
  </conditionalFormatting>
  <conditionalFormatting sqref="G11">
    <cfRule type="duplicateValues" dxfId="24089" priority="3"/>
  </conditionalFormatting>
  <conditionalFormatting sqref="G11">
    <cfRule type="duplicateValues" dxfId="24088" priority="4"/>
  </conditionalFormatting>
  <conditionalFormatting sqref="G11">
    <cfRule type="duplicateValues" dxfId="24087" priority="5"/>
  </conditionalFormatting>
  <conditionalFormatting sqref="G11">
    <cfRule type="duplicateValues" dxfId="24086" priority="6"/>
  </conditionalFormatting>
  <conditionalFormatting sqref="G11">
    <cfRule type="duplicateValues" dxfId="24085" priority="7"/>
  </conditionalFormatting>
  <conditionalFormatting sqref="G11">
    <cfRule type="duplicateValues" dxfId="24084" priority="8"/>
  </conditionalFormatting>
  <conditionalFormatting sqref="G11">
    <cfRule type="duplicateValues" dxfId="24083" priority="9"/>
  </conditionalFormatting>
  <conditionalFormatting sqref="G11">
    <cfRule type="duplicateValues" dxfId="24082" priority="10"/>
  </conditionalFormatting>
  <dataValidations count="1">
    <dataValidation type="list" allowBlank="1" showInputMessage="1" showErrorMessage="1" sqref="B20 B6:B18 B23:B25">
      <formula1>$AP$54:$AP$71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6"/>
  <sheetViews>
    <sheetView zoomScale="160" zoomScaleNormal="160" workbookViewId="0">
      <selection activeCell="C10" sqref="C10:C12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42877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Q29+Q42</f>
        <v>50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42</v>
      </c>
      <c r="C6" s="229" t="s">
        <v>1760</v>
      </c>
      <c r="D6" s="25" t="s">
        <v>1718</v>
      </c>
      <c r="E6" s="25" t="s">
        <v>1719</v>
      </c>
      <c r="F6" s="35" t="s">
        <v>1674</v>
      </c>
      <c r="G6" s="35" t="s">
        <v>1675</v>
      </c>
      <c r="H6" s="26"/>
      <c r="I6" s="26"/>
      <c r="J6" s="26"/>
      <c r="K6" s="26"/>
      <c r="L6" s="221"/>
      <c r="M6" s="221"/>
      <c r="N6" s="222">
        <f>Q6</f>
        <v>12</v>
      </c>
      <c r="O6" s="223">
        <f>COUNTIF(S6:V9,1)</f>
        <v>12</v>
      </c>
      <c r="P6" s="223">
        <f>COUNTIF(X6:AA9,1)</f>
        <v>0</v>
      </c>
      <c r="Q6" s="223">
        <f>O6+P6</f>
        <v>12</v>
      </c>
      <c r="R6" s="1"/>
      <c r="S6" s="10">
        <f t="shared" ref="S6:V19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1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9" ht="11.25" customHeight="1" x14ac:dyDescent="0.3">
      <c r="A7" s="227"/>
      <c r="B7" s="228"/>
      <c r="C7" s="229"/>
      <c r="D7" s="35" t="s">
        <v>1676</v>
      </c>
      <c r="E7" s="35" t="s">
        <v>1677</v>
      </c>
      <c r="F7" s="35" t="s">
        <v>1678</v>
      </c>
      <c r="G7" s="35" t="s">
        <v>1679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9" ht="11.25" customHeight="1" x14ac:dyDescent="0.3">
      <c r="A8" s="227"/>
      <c r="B8" s="228"/>
      <c r="C8" s="229"/>
      <c r="D8" s="35" t="s">
        <v>1680</v>
      </c>
      <c r="E8" s="35" t="s">
        <v>798</v>
      </c>
      <c r="F8" s="25" t="s">
        <v>1755</v>
      </c>
      <c r="G8" s="25" t="s">
        <v>1761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9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9" ht="11.25" customHeight="1" x14ac:dyDescent="0.3">
      <c r="A10" s="233">
        <v>2</v>
      </c>
      <c r="B10" s="236" t="s">
        <v>26</v>
      </c>
      <c r="C10" s="239" t="s">
        <v>1729</v>
      </c>
      <c r="D10" s="25" t="s">
        <v>1730</v>
      </c>
      <c r="E10" s="25" t="s">
        <v>1731</v>
      </c>
      <c r="F10" s="25" t="s">
        <v>1756</v>
      </c>
      <c r="G10" s="25"/>
      <c r="H10" s="26" t="s">
        <v>1724</v>
      </c>
      <c r="I10" s="26" t="s">
        <v>1732</v>
      </c>
      <c r="J10" s="26" t="s">
        <v>1733</v>
      </c>
      <c r="K10" s="26" t="s">
        <v>1734</v>
      </c>
      <c r="L10" s="241"/>
      <c r="M10" s="241"/>
      <c r="N10" s="244">
        <f>Q10</f>
        <v>8</v>
      </c>
      <c r="O10" s="230">
        <f>COUNTIF(S10:V12,1)</f>
        <v>3</v>
      </c>
      <c r="P10" s="230">
        <f>COUNTIF(X10:AA12,1)</f>
        <v>5</v>
      </c>
      <c r="Q10" s="230">
        <f>O10+P10</f>
        <v>8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0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</row>
    <row r="11" spans="1:29" ht="11.25" customHeight="1" x14ac:dyDescent="0.3">
      <c r="A11" s="234"/>
      <c r="B11" s="237"/>
      <c r="C11" s="229"/>
      <c r="D11" s="25"/>
      <c r="E11" s="25"/>
      <c r="F11" s="25"/>
      <c r="G11" s="25"/>
      <c r="H11" s="26" t="s">
        <v>1757</v>
      </c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1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29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9" ht="11.25" customHeight="1" x14ac:dyDescent="0.3">
      <c r="A13" s="233">
        <v>3</v>
      </c>
      <c r="B13" s="236" t="s">
        <v>35</v>
      </c>
      <c r="C13" s="239" t="s">
        <v>103</v>
      </c>
      <c r="D13" s="25" t="s">
        <v>1690</v>
      </c>
      <c r="E13" s="25"/>
      <c r="F13" s="25"/>
      <c r="G13" s="25"/>
      <c r="H13" s="26" t="s">
        <v>1720</v>
      </c>
      <c r="I13" s="26" t="s">
        <v>1721</v>
      </c>
      <c r="J13" s="26" t="s">
        <v>1722</v>
      </c>
      <c r="K13" s="26" t="s">
        <v>1723</v>
      </c>
      <c r="L13" s="241"/>
      <c r="M13" s="241"/>
      <c r="N13" s="244">
        <f>Q13</f>
        <v>11</v>
      </c>
      <c r="O13" s="230">
        <f>COUNTIF(S13:V16,1)</f>
        <v>1</v>
      </c>
      <c r="P13" s="230">
        <f>COUNTIF(X13:AA16,1)</f>
        <v>10</v>
      </c>
      <c r="Q13" s="230">
        <f>O13+P13</f>
        <v>11</v>
      </c>
      <c r="R13" s="1"/>
      <c r="S13" s="10">
        <f t="shared" si="0"/>
        <v>1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1</v>
      </c>
    </row>
    <row r="14" spans="1:29" ht="11.25" customHeight="1" x14ac:dyDescent="0.3">
      <c r="A14" s="234"/>
      <c r="B14" s="237"/>
      <c r="C14" s="229"/>
      <c r="D14" s="25"/>
      <c r="E14" s="25"/>
      <c r="F14" s="25"/>
      <c r="G14" s="25"/>
      <c r="H14" s="26" t="s">
        <v>1762</v>
      </c>
      <c r="I14" s="26" t="s">
        <v>1725</v>
      </c>
      <c r="J14" s="26" t="s">
        <v>1726</v>
      </c>
      <c r="K14" s="26" t="s">
        <v>1727</v>
      </c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  <c r="AB14" s="11"/>
    </row>
    <row r="15" spans="1:29" ht="11.25" customHeight="1" x14ac:dyDescent="0.3">
      <c r="A15" s="234"/>
      <c r="B15" s="237"/>
      <c r="C15" s="229"/>
      <c r="D15" s="25"/>
      <c r="E15" s="25"/>
      <c r="F15" s="25"/>
      <c r="G15" s="25"/>
      <c r="H15" s="26" t="s">
        <v>1728</v>
      </c>
      <c r="I15" s="26" t="s">
        <v>1327</v>
      </c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1</v>
      </c>
      <c r="Y15" s="10">
        <f t="shared" si="1"/>
        <v>1</v>
      </c>
      <c r="Z15" s="10">
        <f t="shared" si="1"/>
        <v>0</v>
      </c>
      <c r="AA15" s="10">
        <f t="shared" si="1"/>
        <v>0</v>
      </c>
      <c r="AB15" s="11"/>
    </row>
    <row r="16" spans="1:29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8" ht="11.25" customHeight="1" x14ac:dyDescent="0.3">
      <c r="A17" s="233">
        <v>4</v>
      </c>
      <c r="B17" s="236" t="s">
        <v>36</v>
      </c>
      <c r="C17" s="239" t="s">
        <v>1735</v>
      </c>
      <c r="D17" s="25" t="s">
        <v>1736</v>
      </c>
      <c r="E17" s="25" t="s">
        <v>1737</v>
      </c>
      <c r="F17" s="25" t="s">
        <v>1738</v>
      </c>
      <c r="G17" s="25"/>
      <c r="H17" s="26"/>
      <c r="I17" s="26"/>
      <c r="J17" s="26"/>
      <c r="K17" s="26"/>
      <c r="L17" s="241"/>
      <c r="M17" s="241"/>
      <c r="N17" s="244">
        <f>Q17</f>
        <v>3</v>
      </c>
      <c r="O17" s="230">
        <f>COUNTIF(S17:V19,1)</f>
        <v>3</v>
      </c>
      <c r="P17" s="230">
        <f>COUNTIF(X17:AA19,1)</f>
        <v>0</v>
      </c>
      <c r="Q17" s="230">
        <f>O17+P17</f>
        <v>3</v>
      </c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4"/>
      <c r="B18" s="237"/>
      <c r="C18" s="229"/>
      <c r="D18" s="25"/>
      <c r="E18" s="25"/>
      <c r="F18" s="25"/>
      <c r="G18" s="25"/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8" ht="11.25" customHeight="1" x14ac:dyDescent="0.3">
      <c r="A20" s="233">
        <v>5</v>
      </c>
      <c r="B20" s="236" t="s">
        <v>28</v>
      </c>
      <c r="C20" s="239" t="s">
        <v>1752</v>
      </c>
      <c r="D20" s="25" t="s">
        <v>1717</v>
      </c>
      <c r="E20" s="25" t="s">
        <v>1754</v>
      </c>
      <c r="F20" s="25"/>
      <c r="G20" s="25"/>
      <c r="H20" s="26" t="s">
        <v>1171</v>
      </c>
      <c r="I20" s="26" t="s">
        <v>1739</v>
      </c>
      <c r="J20" s="26" t="s">
        <v>1753</v>
      </c>
      <c r="K20" s="26"/>
      <c r="L20" s="241"/>
      <c r="M20" s="241"/>
      <c r="N20" s="244">
        <f>Q20</f>
        <v>5</v>
      </c>
      <c r="O20" s="230">
        <f>COUNTIF(S20:V22,1)</f>
        <v>2</v>
      </c>
      <c r="P20" s="230">
        <f>COUNTIF(X20:AA22,1)</f>
        <v>3</v>
      </c>
      <c r="Q20" s="230">
        <f>O20+P20</f>
        <v>5</v>
      </c>
      <c r="R20" s="1"/>
      <c r="S20" s="10">
        <f t="shared" ref="S20:V28" si="2">IF(D20=$V$1,0,1)</f>
        <v>1</v>
      </c>
      <c r="T20" s="10">
        <f t="shared" si="2"/>
        <v>1</v>
      </c>
      <c r="U20" s="10">
        <f t="shared" si="2"/>
        <v>0</v>
      </c>
      <c r="V20" s="10">
        <f t="shared" si="2"/>
        <v>0</v>
      </c>
      <c r="W20" s="1"/>
      <c r="X20" s="10">
        <f t="shared" si="1"/>
        <v>1</v>
      </c>
      <c r="Y20" s="10">
        <f t="shared" si="1"/>
        <v>1</v>
      </c>
      <c r="Z20" s="10">
        <f t="shared" si="1"/>
        <v>1</v>
      </c>
      <c r="AA20" s="10">
        <f t="shared" si="1"/>
        <v>0</v>
      </c>
    </row>
    <row r="21" spans="1:28" ht="11.25" customHeight="1" x14ac:dyDescent="0.3">
      <c r="A21" s="234"/>
      <c r="B21" s="237"/>
      <c r="C21" s="229"/>
      <c r="D21" s="25"/>
      <c r="E21" s="25"/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  <c r="AB21" s="11"/>
    </row>
    <row r="22" spans="1:28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ref="X22:AA28" si="3">IF(H22=$V$1,0,1)</f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3">
        <v>6</v>
      </c>
      <c r="B23" s="236" t="s">
        <v>30</v>
      </c>
      <c r="C23" s="239" t="s">
        <v>45</v>
      </c>
      <c r="D23" s="25" t="s">
        <v>1740</v>
      </c>
      <c r="E23" s="25"/>
      <c r="F23" s="25"/>
      <c r="G23" s="25"/>
      <c r="H23" s="26"/>
      <c r="I23" s="26"/>
      <c r="J23" s="26"/>
      <c r="K23" s="26"/>
      <c r="L23" s="241"/>
      <c r="M23" s="241"/>
      <c r="N23" s="244">
        <f>Q23</f>
        <v>1</v>
      </c>
      <c r="O23" s="230">
        <f>COUNTIF(S23:V25,1)</f>
        <v>1</v>
      </c>
      <c r="P23" s="230">
        <f>COUNTIF(X23:AA25,1)</f>
        <v>0</v>
      </c>
      <c r="Q23" s="230">
        <f>O23+P23</f>
        <v>1</v>
      </c>
      <c r="R23" s="1"/>
      <c r="S23" s="10">
        <f t="shared" si="2"/>
        <v>1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8" ht="11.25" customHeight="1" x14ac:dyDescent="0.3">
      <c r="A24" s="234"/>
      <c r="B24" s="237"/>
      <c r="C24" s="229"/>
      <c r="D24" s="25"/>
      <c r="E24" s="25"/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3">
        <v>7</v>
      </c>
      <c r="B26" s="236" t="s">
        <v>37</v>
      </c>
      <c r="C26" s="239" t="s">
        <v>1758</v>
      </c>
      <c r="D26" s="25" t="s">
        <v>1741</v>
      </c>
      <c r="E26" s="25" t="s">
        <v>1742</v>
      </c>
      <c r="F26" s="25" t="s">
        <v>1759</v>
      </c>
      <c r="G26" s="25"/>
      <c r="H26" s="26"/>
      <c r="I26" s="26"/>
      <c r="J26" s="26"/>
      <c r="K26" s="26"/>
      <c r="L26" s="241"/>
      <c r="M26" s="241"/>
      <c r="N26" s="244">
        <f>Q26</f>
        <v>3</v>
      </c>
      <c r="O26" s="230">
        <f>COUNTIF(S26:V28,1)</f>
        <v>3</v>
      </c>
      <c r="P26" s="230">
        <f>COUNTIF(X26:AA28,1)</f>
        <v>0</v>
      </c>
      <c r="Q26" s="230">
        <f>O26+P26</f>
        <v>3</v>
      </c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4"/>
      <c r="B27" s="237"/>
      <c r="C27" s="229"/>
      <c r="D27" s="25"/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  <c r="AB27" s="11"/>
    </row>
    <row r="28" spans="1:28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8" ht="10.5" customHeight="1" x14ac:dyDescent="0.3">
      <c r="A29" s="247"/>
      <c r="B29" s="225"/>
      <c r="C29" s="226"/>
      <c r="D29" s="224" t="s">
        <v>17</v>
      </c>
      <c r="E29" s="225"/>
      <c r="F29" s="225"/>
      <c r="G29" s="225"/>
      <c r="H29" s="225"/>
      <c r="I29" s="225"/>
      <c r="J29" s="225"/>
      <c r="K29" s="226"/>
      <c r="L29" s="13"/>
      <c r="M29" s="14"/>
      <c r="N29" s="14"/>
      <c r="O29" s="66">
        <f>SUM($O$6:$O$28)</f>
        <v>25</v>
      </c>
      <c r="P29" s="67">
        <f>SUM($P$6:$P$28)</f>
        <v>18</v>
      </c>
      <c r="Q29" s="15">
        <f>SUM(Q6:Q28)</f>
        <v>43</v>
      </c>
      <c r="R29" s="1"/>
      <c r="S29" s="10"/>
      <c r="T29" s="10"/>
      <c r="U29" s="10"/>
      <c r="V29" s="10"/>
      <c r="W29" s="1"/>
      <c r="X29" s="10"/>
      <c r="Y29" s="10"/>
      <c r="Z29" s="10"/>
      <c r="AA29" s="10"/>
    </row>
    <row r="30" spans="1:28" ht="11.25" customHeight="1" x14ac:dyDescent="0.3">
      <c r="A30" s="248">
        <v>1</v>
      </c>
      <c r="B30" s="249" t="s">
        <v>38</v>
      </c>
      <c r="C30" s="229" t="s">
        <v>1641</v>
      </c>
      <c r="D30" s="25" t="s">
        <v>1239</v>
      </c>
      <c r="E30" s="25" t="s">
        <v>1743</v>
      </c>
      <c r="F30" s="25"/>
      <c r="G30" s="25"/>
      <c r="H30" s="26"/>
      <c r="I30" s="26"/>
      <c r="J30" s="26"/>
      <c r="K30" s="26"/>
      <c r="L30" s="221"/>
      <c r="M30" s="221"/>
      <c r="N30" s="222">
        <f>Q30</f>
        <v>2</v>
      </c>
      <c r="O30" s="223">
        <f>COUNTIF(S30:V32,1)</f>
        <v>2</v>
      </c>
      <c r="P30" s="223">
        <f>COUNTIF(X30:AA32,1)</f>
        <v>0</v>
      </c>
      <c r="Q30" s="223">
        <f>O30+P30</f>
        <v>2</v>
      </c>
      <c r="R30" s="1"/>
      <c r="S30" s="10">
        <f t="shared" ref="S30:V41" si="4">IF(D30=$V$1,0,1)</f>
        <v>1</v>
      </c>
      <c r="T30" s="10">
        <f t="shared" si="4"/>
        <v>1</v>
      </c>
      <c r="U30" s="10">
        <f t="shared" si="4"/>
        <v>0</v>
      </c>
      <c r="V30" s="10">
        <f t="shared" si="4"/>
        <v>0</v>
      </c>
      <c r="W30" s="1"/>
      <c r="X30" s="10">
        <f t="shared" ref="X30:AA41" si="5">IF(H30=$V$1,0,1)</f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28" ht="11.25" customHeight="1" x14ac:dyDescent="0.3">
      <c r="A31" s="248"/>
      <c r="B31" s="250"/>
      <c r="C31" s="229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4"/>
        <v>0</v>
      </c>
      <c r="T31" s="10">
        <f t="shared" si="4"/>
        <v>0</v>
      </c>
      <c r="U31" s="10">
        <f t="shared" si="4"/>
        <v>0</v>
      </c>
      <c r="V31" s="10">
        <f t="shared" si="4"/>
        <v>0</v>
      </c>
      <c r="W31" s="1"/>
      <c r="X31" s="10">
        <f t="shared" si="5"/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28" ht="11.25" customHeight="1" x14ac:dyDescent="0.3">
      <c r="A32" s="248"/>
      <c r="B32" s="250"/>
      <c r="C32" s="240"/>
      <c r="D32" s="25"/>
      <c r="E32" s="25"/>
      <c r="F32" s="25"/>
      <c r="G32" s="25"/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4"/>
        <v>0</v>
      </c>
      <c r="T32" s="10">
        <f t="shared" si="4"/>
        <v>0</v>
      </c>
      <c r="U32" s="10">
        <f t="shared" si="4"/>
        <v>0</v>
      </c>
      <c r="V32" s="10">
        <f t="shared" si="4"/>
        <v>0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>
        <v>2</v>
      </c>
      <c r="B33" s="249" t="s">
        <v>27</v>
      </c>
      <c r="C33" s="229" t="s">
        <v>712</v>
      </c>
      <c r="D33" s="25" t="s">
        <v>1744</v>
      </c>
      <c r="E33" s="25" t="s">
        <v>1745</v>
      </c>
      <c r="F33" s="25"/>
      <c r="G33" s="25"/>
      <c r="H33" s="26"/>
      <c r="I33" s="26"/>
      <c r="J33" s="26"/>
      <c r="K33" s="26"/>
      <c r="L33" s="221"/>
      <c r="M33" s="221"/>
      <c r="N33" s="222">
        <f>Q33</f>
        <v>2</v>
      </c>
      <c r="O33" s="223">
        <f>COUNTIF(S33:V35,1)</f>
        <v>2</v>
      </c>
      <c r="P33" s="223">
        <f>COUNTIF(X33:AA35,1)</f>
        <v>0</v>
      </c>
      <c r="Q33" s="223">
        <f>O33+P33</f>
        <v>2</v>
      </c>
      <c r="R33" s="1"/>
      <c r="S33" s="10">
        <f t="shared" si="4"/>
        <v>1</v>
      </c>
      <c r="T33" s="10">
        <f t="shared" si="4"/>
        <v>1</v>
      </c>
      <c r="U33" s="10">
        <f t="shared" si="4"/>
        <v>0</v>
      </c>
      <c r="V33" s="10">
        <f t="shared" si="4"/>
        <v>0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29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0</v>
      </c>
      <c r="T34" s="10">
        <f t="shared" si="4"/>
        <v>0</v>
      </c>
      <c r="U34" s="10">
        <f t="shared" si="4"/>
        <v>0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0"/>
      <c r="C35" s="240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0</v>
      </c>
      <c r="T35" s="10">
        <f t="shared" si="4"/>
        <v>0</v>
      </c>
      <c r="U35" s="10">
        <f t="shared" si="4"/>
        <v>0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>
        <v>3</v>
      </c>
      <c r="B36" s="251" t="s">
        <v>29</v>
      </c>
      <c r="C36" s="239" t="s">
        <v>1747</v>
      </c>
      <c r="D36" s="25" t="s">
        <v>1748</v>
      </c>
      <c r="E36" s="25" t="s">
        <v>1749</v>
      </c>
      <c r="F36" s="25"/>
      <c r="G36" s="25"/>
      <c r="H36" s="26"/>
      <c r="I36" s="26"/>
      <c r="J36" s="26"/>
      <c r="K36" s="26"/>
      <c r="L36" s="221"/>
      <c r="M36" s="221"/>
      <c r="N36" s="222">
        <f>Q36</f>
        <v>2</v>
      </c>
      <c r="O36" s="223">
        <f>COUNTIF(S36:V38,1)</f>
        <v>2</v>
      </c>
      <c r="P36" s="223">
        <f>COUNTIF(X36:AA38,1)</f>
        <v>0</v>
      </c>
      <c r="Q36" s="223">
        <f>O36+P36</f>
        <v>2</v>
      </c>
      <c r="R36" s="1"/>
      <c r="S36" s="10">
        <f t="shared" si="4"/>
        <v>1</v>
      </c>
      <c r="T36" s="10">
        <f t="shared" si="4"/>
        <v>1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1"/>
      <c r="C37" s="229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0</v>
      </c>
      <c r="T37" s="10">
        <f t="shared" si="4"/>
        <v>0</v>
      </c>
      <c r="U37" s="10">
        <f t="shared" si="4"/>
        <v>0</v>
      </c>
      <c r="V37" s="10">
        <f t="shared" si="4"/>
        <v>0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1"/>
      <c r="C38" s="240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0</v>
      </c>
      <c r="T38" s="10">
        <f t="shared" si="4"/>
        <v>0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>
        <v>4</v>
      </c>
      <c r="B39" s="251" t="s">
        <v>33</v>
      </c>
      <c r="C39" s="229" t="s">
        <v>1750</v>
      </c>
      <c r="D39" s="25" t="s">
        <v>1751</v>
      </c>
      <c r="E39" s="25"/>
      <c r="F39" s="25"/>
      <c r="G39" s="25"/>
      <c r="H39" s="26"/>
      <c r="I39" s="26"/>
      <c r="J39" s="26"/>
      <c r="K39" s="26"/>
      <c r="L39" s="221"/>
      <c r="M39" s="221"/>
      <c r="N39" s="222">
        <f>Q39</f>
        <v>1</v>
      </c>
      <c r="O39" s="223">
        <f>COUNTIF(S39:V41,1)</f>
        <v>1</v>
      </c>
      <c r="P39" s="223">
        <f>COUNTIF(X39:AA41,1)</f>
        <v>0</v>
      </c>
      <c r="Q39" s="223">
        <f>O39+P39</f>
        <v>1</v>
      </c>
      <c r="R39" s="1"/>
      <c r="S39" s="10">
        <f t="shared" si="4"/>
        <v>1</v>
      </c>
      <c r="T39" s="10">
        <f t="shared" si="4"/>
        <v>0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/>
      <c r="B40" s="251"/>
      <c r="C40" s="229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0</v>
      </c>
      <c r="T40" s="10">
        <f t="shared" si="4"/>
        <v>0</v>
      </c>
      <c r="U40" s="10">
        <f t="shared" si="4"/>
        <v>0</v>
      </c>
      <c r="V40" s="10">
        <f t="shared" si="4"/>
        <v>0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/>
      <c r="B41" s="251"/>
      <c r="C41" s="240"/>
      <c r="D41" s="25"/>
      <c r="E41" s="25"/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0</v>
      </c>
      <c r="T41" s="10">
        <f t="shared" si="4"/>
        <v>0</v>
      </c>
      <c r="U41" s="10">
        <f t="shared" si="4"/>
        <v>0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0.5" customHeight="1" x14ac:dyDescent="0.3">
      <c r="A42" s="224"/>
      <c r="B42" s="225"/>
      <c r="C42" s="226"/>
      <c r="D42" s="252"/>
      <c r="E42" s="253"/>
      <c r="F42" s="253"/>
      <c r="G42" s="253"/>
      <c r="H42" s="253"/>
      <c r="I42" s="253"/>
      <c r="J42" s="253"/>
      <c r="K42" s="254"/>
      <c r="L42" s="13"/>
      <c r="M42" s="16" t="s">
        <v>2</v>
      </c>
      <c r="N42" s="14"/>
      <c r="O42" s="66">
        <f>SUM($O$30:$O$41)</f>
        <v>7</v>
      </c>
      <c r="P42" s="67">
        <f>SUM($P$30:$P$41)</f>
        <v>0</v>
      </c>
      <c r="Q42" s="15">
        <f>SUM(Q30:Q41)</f>
        <v>7</v>
      </c>
      <c r="R42" s="1"/>
      <c r="S42" s="10"/>
      <c r="T42" s="10"/>
      <c r="U42" s="10"/>
      <c r="V42" s="10"/>
      <c r="W42" s="1"/>
      <c r="X42" s="10"/>
      <c r="Y42" s="10"/>
      <c r="Z42" s="10"/>
      <c r="AA42" s="10"/>
    </row>
    <row r="43" spans="1:27" x14ac:dyDescent="0.3">
      <c r="L43" s="255" t="s">
        <v>18</v>
      </c>
      <c r="M43" s="256" t="s">
        <v>19</v>
      </c>
      <c r="N43" s="256"/>
      <c r="O43" s="17">
        <f>SUM($O$29+$O$42)*3</f>
        <v>96</v>
      </c>
      <c r="P43" s="17">
        <f>SUM($P$29*2)</f>
        <v>36</v>
      </c>
    </row>
    <row r="44" spans="1:27" x14ac:dyDescent="0.3">
      <c r="L44" s="255"/>
      <c r="M44" s="256" t="s">
        <v>20</v>
      </c>
      <c r="N44" s="256"/>
      <c r="O44" s="256"/>
      <c r="P44" s="17">
        <f>SUM($P$42*1)</f>
        <v>0</v>
      </c>
    </row>
    <row r="45" spans="1:27" x14ac:dyDescent="0.3">
      <c r="C45" s="23" t="s">
        <v>40</v>
      </c>
      <c r="L45" s="255"/>
      <c r="M45" s="257" t="s">
        <v>21</v>
      </c>
      <c r="N45" s="257"/>
      <c r="O45" s="257"/>
      <c r="P45" s="17">
        <f>SUM($O$43+$P$43+$P$44)</f>
        <v>132</v>
      </c>
    </row>
    <row r="46" spans="1:27" ht="9.75" customHeight="1" x14ac:dyDescent="0.3">
      <c r="C46" s="18"/>
      <c r="D46" s="12"/>
    </row>
    <row r="47" spans="1:27" ht="9.75" customHeight="1" x14ac:dyDescent="0.3">
      <c r="C47" s="18"/>
      <c r="D47" s="12"/>
    </row>
    <row r="48" spans="1:27" ht="9.75" customHeight="1" x14ac:dyDescent="0.25">
      <c r="C48" s="19" t="s">
        <v>22</v>
      </c>
      <c r="D48" s="12"/>
      <c r="R48" s="20" t="s">
        <v>23</v>
      </c>
      <c r="S48" s="24"/>
      <c r="T48" s="24"/>
      <c r="U48" s="24"/>
      <c r="V48" s="24"/>
      <c r="W48" s="24"/>
      <c r="X48" s="24"/>
      <c r="Y48" s="24"/>
      <c r="Z48" s="24"/>
      <c r="AA48" s="24"/>
    </row>
    <row r="49" spans="3:27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27" ht="9.75" customHeight="1" x14ac:dyDescent="0.25">
      <c r="C50" s="21"/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3:27" ht="9.75" customHeight="1" x14ac:dyDescent="0.25">
      <c r="C51" s="21"/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3:27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27" ht="9.75" customHeight="1" x14ac:dyDescent="0.25">
      <c r="C53" s="21"/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3:27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3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3">
      <c r="C65" s="21"/>
      <c r="D65" s="12"/>
    </row>
    <row r="66" spans="3:42" ht="9.75" customHeight="1" x14ac:dyDescent="0.3">
      <c r="C66" s="21"/>
      <c r="D66" s="12"/>
    </row>
    <row r="67" spans="3:42" ht="9.75" customHeight="1" x14ac:dyDescent="0.3">
      <c r="C67" s="21"/>
      <c r="D67" s="12"/>
    </row>
    <row r="68" spans="3:42" ht="9.75" customHeight="1" x14ac:dyDescent="0.3">
      <c r="C68" s="21"/>
      <c r="D68" s="12"/>
      <c r="AP68" s="22"/>
    </row>
    <row r="69" spans="3:42" ht="15.75" customHeight="1" x14ac:dyDescent="0.3">
      <c r="C69" s="21"/>
      <c r="D69" s="12"/>
      <c r="AP69" s="2" t="s">
        <v>42</v>
      </c>
    </row>
    <row r="70" spans="3:42" ht="15.75" customHeight="1" x14ac:dyDescent="0.3">
      <c r="C70" s="21"/>
      <c r="D70" s="12"/>
      <c r="AP70" s="2" t="s">
        <v>24</v>
      </c>
    </row>
    <row r="71" spans="3:42" ht="15.75" customHeight="1" x14ac:dyDescent="0.3">
      <c r="C71" s="21"/>
      <c r="D71" s="12"/>
      <c r="AO71" s="2"/>
      <c r="AP71" s="2" t="s">
        <v>41</v>
      </c>
    </row>
    <row r="72" spans="3:42" ht="15.75" customHeight="1" x14ac:dyDescent="0.3">
      <c r="C72" s="21"/>
      <c r="D72" s="12"/>
      <c r="AP72" s="2" t="s">
        <v>38</v>
      </c>
    </row>
    <row r="73" spans="3:42" ht="15.75" customHeight="1" x14ac:dyDescent="0.3">
      <c r="C73" s="21"/>
      <c r="D73" s="12"/>
      <c r="AP73" s="2" t="s">
        <v>25</v>
      </c>
    </row>
    <row r="74" spans="3:42" ht="15.75" customHeight="1" x14ac:dyDescent="0.3">
      <c r="C74" s="21"/>
      <c r="D74" s="12"/>
      <c r="AP74" s="2" t="s">
        <v>26</v>
      </c>
    </row>
    <row r="75" spans="3:42" ht="15.75" customHeight="1" x14ac:dyDescent="0.3">
      <c r="C75" s="21"/>
      <c r="D75" s="12"/>
      <c r="AP75" s="2" t="s">
        <v>34</v>
      </c>
    </row>
    <row r="76" spans="3:42" ht="15.75" customHeight="1" x14ac:dyDescent="0.3">
      <c r="C76" s="21"/>
      <c r="D76" s="12"/>
      <c r="AP76" s="2" t="s">
        <v>32</v>
      </c>
    </row>
    <row r="77" spans="3:42" ht="15.75" customHeight="1" x14ac:dyDescent="0.3">
      <c r="C77" s="21"/>
      <c r="D77" s="12"/>
      <c r="AP77" s="2" t="s">
        <v>27</v>
      </c>
    </row>
    <row r="78" spans="3:42" ht="15.75" customHeight="1" x14ac:dyDescent="0.3">
      <c r="C78" s="21"/>
      <c r="D78" s="12"/>
      <c r="AP78" s="2" t="s">
        <v>35</v>
      </c>
    </row>
    <row r="79" spans="3:42" ht="15.75" customHeight="1" x14ac:dyDescent="0.3">
      <c r="C79" s="21"/>
      <c r="D79" s="12"/>
      <c r="AP79" s="2" t="s">
        <v>36</v>
      </c>
    </row>
    <row r="80" spans="3:42" x14ac:dyDescent="0.3">
      <c r="AP80" s="2" t="s">
        <v>28</v>
      </c>
    </row>
    <row r="81" spans="42:42" x14ac:dyDescent="0.3">
      <c r="AP81" s="2" t="s">
        <v>29</v>
      </c>
    </row>
    <row r="82" spans="42:42" x14ac:dyDescent="0.3">
      <c r="AP82" s="2" t="s">
        <v>30</v>
      </c>
    </row>
    <row r="83" spans="42:42" x14ac:dyDescent="0.3">
      <c r="AP83" s="2" t="s">
        <v>33</v>
      </c>
    </row>
    <row r="84" spans="42:42" x14ac:dyDescent="0.3">
      <c r="AP84" s="2" t="s">
        <v>31</v>
      </c>
    </row>
    <row r="85" spans="42:42" x14ac:dyDescent="0.3">
      <c r="AP85" s="2" t="s">
        <v>39</v>
      </c>
    </row>
    <row r="86" spans="42:42" x14ac:dyDescent="0.3">
      <c r="AP86" s="2" t="s">
        <v>37</v>
      </c>
    </row>
  </sheetData>
  <mergeCells count="121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O10:O12"/>
    <mergeCell ref="P10:P12"/>
    <mergeCell ref="Q10:Q12"/>
    <mergeCell ref="A13:A16"/>
    <mergeCell ref="B13:B16"/>
    <mergeCell ref="C13:C16"/>
    <mergeCell ref="L13:L16"/>
    <mergeCell ref="M13:M16"/>
    <mergeCell ref="N13:N16"/>
    <mergeCell ref="O13:O16"/>
    <mergeCell ref="A10:A12"/>
    <mergeCell ref="B10:B12"/>
    <mergeCell ref="C10:C12"/>
    <mergeCell ref="L10:L12"/>
    <mergeCell ref="M10:M12"/>
    <mergeCell ref="N10:N12"/>
    <mergeCell ref="P13:P16"/>
    <mergeCell ref="Q13:Q16"/>
    <mergeCell ref="A17:A19"/>
    <mergeCell ref="B17:B19"/>
    <mergeCell ref="C17:C19"/>
    <mergeCell ref="L17:L19"/>
    <mergeCell ref="M17:M19"/>
    <mergeCell ref="N17:N19"/>
    <mergeCell ref="O17:O19"/>
    <mergeCell ref="P17:P19"/>
    <mergeCell ref="Q17:Q19"/>
    <mergeCell ref="A20:A22"/>
    <mergeCell ref="B20:B22"/>
    <mergeCell ref="C20:C22"/>
    <mergeCell ref="L20:L22"/>
    <mergeCell ref="M20:M22"/>
    <mergeCell ref="N20:N22"/>
    <mergeCell ref="O20:O22"/>
    <mergeCell ref="P20:P22"/>
    <mergeCell ref="Q20:Q22"/>
    <mergeCell ref="Q26:Q28"/>
    <mergeCell ref="O23:O25"/>
    <mergeCell ref="P23:P25"/>
    <mergeCell ref="Q23:Q25"/>
    <mergeCell ref="A26:A28"/>
    <mergeCell ref="B26:B28"/>
    <mergeCell ref="C26:C28"/>
    <mergeCell ref="L26:L28"/>
    <mergeCell ref="M26:M28"/>
    <mergeCell ref="N26:N28"/>
    <mergeCell ref="O26:O28"/>
    <mergeCell ref="A23:A25"/>
    <mergeCell ref="B23:B25"/>
    <mergeCell ref="C23:C25"/>
    <mergeCell ref="L23:L25"/>
    <mergeCell ref="M23:M25"/>
    <mergeCell ref="N23:N25"/>
    <mergeCell ref="A29:C29"/>
    <mergeCell ref="D29:K29"/>
    <mergeCell ref="A30:A32"/>
    <mergeCell ref="B30:B32"/>
    <mergeCell ref="C30:C32"/>
    <mergeCell ref="L30:L32"/>
    <mergeCell ref="M30:M32"/>
    <mergeCell ref="N30:N32"/>
    <mergeCell ref="P26:P28"/>
    <mergeCell ref="O30:O32"/>
    <mergeCell ref="P30:P32"/>
    <mergeCell ref="Q30:Q32"/>
    <mergeCell ref="A33:A35"/>
    <mergeCell ref="B33:B35"/>
    <mergeCell ref="C33:C35"/>
    <mergeCell ref="L33:L35"/>
    <mergeCell ref="M33:M35"/>
    <mergeCell ref="N33:N35"/>
    <mergeCell ref="O33:O35"/>
    <mergeCell ref="P33:P35"/>
    <mergeCell ref="Q33:Q35"/>
    <mergeCell ref="L43:L45"/>
    <mergeCell ref="M43:N43"/>
    <mergeCell ref="M44:O44"/>
    <mergeCell ref="M45:O45"/>
    <mergeCell ref="Q36:Q38"/>
    <mergeCell ref="A39:A41"/>
    <mergeCell ref="B39:B41"/>
    <mergeCell ref="C39:C41"/>
    <mergeCell ref="L39:L41"/>
    <mergeCell ref="M39:M41"/>
    <mergeCell ref="N39:N41"/>
    <mergeCell ref="O39:O41"/>
    <mergeCell ref="P39:P41"/>
    <mergeCell ref="Q39:Q41"/>
    <mergeCell ref="A36:A38"/>
    <mergeCell ref="B36:B38"/>
    <mergeCell ref="C36:C38"/>
    <mergeCell ref="L36:L38"/>
    <mergeCell ref="M36:M38"/>
    <mergeCell ref="N36:N38"/>
    <mergeCell ref="O36:O38"/>
    <mergeCell ref="P36:P38"/>
    <mergeCell ref="A42:C42"/>
    <mergeCell ref="D42:K42"/>
  </mergeCells>
  <conditionalFormatting sqref="H28:K28 H22:K25 H7:K9 H12:K12 H16:K19 H30:K35 H38:K41">
    <cfRule type="cellIs" dxfId="24081" priority="2441" operator="equal">
      <formula>0</formula>
    </cfRule>
  </conditionalFormatting>
  <conditionalFormatting sqref="D18 F18:G18 D41:G41 D32:G32 D35:G35">
    <cfRule type="cellIs" dxfId="24080" priority="2440" operator="equal">
      <formula>0</formula>
    </cfRule>
  </conditionalFormatting>
  <conditionalFormatting sqref="H36:K37">
    <cfRule type="cellIs" dxfId="24079" priority="2439" operator="equal">
      <formula>0</formula>
    </cfRule>
  </conditionalFormatting>
  <conditionalFormatting sqref="F25">
    <cfRule type="cellIs" dxfId="24078" priority="1276" operator="equal">
      <formula>0</formula>
    </cfRule>
  </conditionalFormatting>
  <conditionalFormatting sqref="D31:G31 D30:E30 G30">
    <cfRule type="cellIs" dxfId="24077" priority="2420" operator="equal">
      <formula>0</formula>
    </cfRule>
  </conditionalFormatting>
  <conditionalFormatting sqref="D33:G34">
    <cfRule type="cellIs" dxfId="24076" priority="2401" operator="equal">
      <formula>0</formula>
    </cfRule>
  </conditionalFormatting>
  <conditionalFormatting sqref="D36:G36 D37">
    <cfRule type="cellIs" dxfId="24075" priority="2382" operator="equal">
      <formula>0</formula>
    </cfRule>
  </conditionalFormatting>
  <conditionalFormatting sqref="D36:G36 D37">
    <cfRule type="duplicateValues" dxfId="24074" priority="2383"/>
  </conditionalFormatting>
  <conditionalFormatting sqref="D36:G36 D37">
    <cfRule type="duplicateValues" dxfId="24073" priority="2384"/>
  </conditionalFormatting>
  <conditionalFormatting sqref="D36:G36 D37">
    <cfRule type="duplicateValues" dxfId="24072" priority="2385"/>
  </conditionalFormatting>
  <conditionalFormatting sqref="D36:D37">
    <cfRule type="duplicateValues" dxfId="24071" priority="2386"/>
  </conditionalFormatting>
  <conditionalFormatting sqref="D36:D37">
    <cfRule type="duplicateValues" dxfId="24070" priority="2387"/>
  </conditionalFormatting>
  <conditionalFormatting sqref="D36:G36 D37">
    <cfRule type="duplicateValues" dxfId="24069" priority="2388"/>
  </conditionalFormatting>
  <conditionalFormatting sqref="E36">
    <cfRule type="duplicateValues" dxfId="24068" priority="2389"/>
  </conditionalFormatting>
  <conditionalFormatting sqref="E36">
    <cfRule type="duplicateValues" dxfId="24067" priority="2390"/>
  </conditionalFormatting>
  <conditionalFormatting sqref="E36">
    <cfRule type="duplicateValues" dxfId="24066" priority="2391"/>
  </conditionalFormatting>
  <conditionalFormatting sqref="E36">
    <cfRule type="duplicateValues" dxfId="24065" priority="2392"/>
  </conditionalFormatting>
  <conditionalFormatting sqref="E36">
    <cfRule type="duplicateValues" dxfId="24064" priority="2393"/>
  </conditionalFormatting>
  <conditionalFormatting sqref="E36">
    <cfRule type="duplicateValues" dxfId="24063" priority="2394"/>
  </conditionalFormatting>
  <conditionalFormatting sqref="D36:D37">
    <cfRule type="duplicateValues" dxfId="24062" priority="2395"/>
  </conditionalFormatting>
  <conditionalFormatting sqref="D36:G36 D37">
    <cfRule type="duplicateValues" dxfId="24061" priority="2396"/>
  </conditionalFormatting>
  <conditionalFormatting sqref="D36:G36 D37">
    <cfRule type="duplicateValues" dxfId="24060" priority="2397"/>
  </conditionalFormatting>
  <conditionalFormatting sqref="E36:G36">
    <cfRule type="duplicateValues" dxfId="24059" priority="2398"/>
  </conditionalFormatting>
  <conditionalFormatting sqref="E36:G36">
    <cfRule type="duplicateValues" dxfId="24058" priority="2399"/>
  </conditionalFormatting>
  <conditionalFormatting sqref="E36:G36">
    <cfRule type="duplicateValues" dxfId="24057" priority="2400"/>
  </conditionalFormatting>
  <conditionalFormatting sqref="F30">
    <cfRule type="duplicateValues" dxfId="24056" priority="2373"/>
  </conditionalFormatting>
  <conditionalFormatting sqref="F30">
    <cfRule type="duplicateValues" dxfId="24055" priority="2374"/>
  </conditionalFormatting>
  <conditionalFormatting sqref="F30">
    <cfRule type="duplicateValues" dxfId="24054" priority="2375"/>
  </conditionalFormatting>
  <conditionalFormatting sqref="F30">
    <cfRule type="duplicateValues" dxfId="24053" priority="2376"/>
  </conditionalFormatting>
  <conditionalFormatting sqref="F30">
    <cfRule type="duplicateValues" dxfId="24052" priority="2377"/>
  </conditionalFormatting>
  <conditionalFormatting sqref="F30">
    <cfRule type="duplicateValues" dxfId="24051" priority="2378"/>
  </conditionalFormatting>
  <conditionalFormatting sqref="F30">
    <cfRule type="duplicateValues" dxfId="24050" priority="2379"/>
  </conditionalFormatting>
  <conditionalFormatting sqref="F30">
    <cfRule type="duplicateValues" dxfId="24049" priority="2380"/>
  </conditionalFormatting>
  <conditionalFormatting sqref="F30">
    <cfRule type="duplicateValues" dxfId="24048" priority="2381"/>
  </conditionalFormatting>
  <conditionalFormatting sqref="E37:G37">
    <cfRule type="duplicateValues" dxfId="24047" priority="2357"/>
  </conditionalFormatting>
  <conditionalFormatting sqref="E37:G37">
    <cfRule type="duplicateValues" dxfId="24046" priority="2358"/>
  </conditionalFormatting>
  <conditionalFormatting sqref="E37:G37">
    <cfRule type="duplicateValues" dxfId="24045" priority="2359"/>
  </conditionalFormatting>
  <conditionalFormatting sqref="E37:G37">
    <cfRule type="duplicateValues" dxfId="24044" priority="2360"/>
  </conditionalFormatting>
  <conditionalFormatting sqref="E37">
    <cfRule type="duplicateValues" dxfId="24043" priority="2361"/>
  </conditionalFormatting>
  <conditionalFormatting sqref="E37">
    <cfRule type="duplicateValues" dxfId="24042" priority="2362"/>
  </conditionalFormatting>
  <conditionalFormatting sqref="E37">
    <cfRule type="duplicateValues" dxfId="24041" priority="2363"/>
  </conditionalFormatting>
  <conditionalFormatting sqref="E37">
    <cfRule type="duplicateValues" dxfId="24040" priority="2364"/>
  </conditionalFormatting>
  <conditionalFormatting sqref="E37">
    <cfRule type="duplicateValues" dxfId="24039" priority="2365"/>
  </conditionalFormatting>
  <conditionalFormatting sqref="E37">
    <cfRule type="duplicateValues" dxfId="24038" priority="2366"/>
  </conditionalFormatting>
  <conditionalFormatting sqref="E37:G37">
    <cfRule type="duplicateValues" dxfId="24037" priority="2367"/>
  </conditionalFormatting>
  <conditionalFormatting sqref="E37:G37">
    <cfRule type="duplicateValues" dxfId="24036" priority="2368"/>
  </conditionalFormatting>
  <conditionalFormatting sqref="E37:G37">
    <cfRule type="duplicateValues" dxfId="24035" priority="2369"/>
  </conditionalFormatting>
  <conditionalFormatting sqref="E37:G37">
    <cfRule type="duplicateValues" dxfId="24034" priority="2370"/>
  </conditionalFormatting>
  <conditionalFormatting sqref="E37:G37">
    <cfRule type="duplicateValues" dxfId="24033" priority="2371"/>
  </conditionalFormatting>
  <conditionalFormatting sqref="D6:E6">
    <cfRule type="duplicateValues" dxfId="24032" priority="2319"/>
  </conditionalFormatting>
  <conditionalFormatting sqref="D6:E6">
    <cfRule type="duplicateValues" dxfId="24031" priority="2320"/>
  </conditionalFormatting>
  <conditionalFormatting sqref="D6:E6">
    <cfRule type="duplicateValues" dxfId="24030" priority="2321"/>
  </conditionalFormatting>
  <conditionalFormatting sqref="D6">
    <cfRule type="duplicateValues" dxfId="24029" priority="2322"/>
  </conditionalFormatting>
  <conditionalFormatting sqref="D6">
    <cfRule type="duplicateValues" dxfId="24028" priority="2323"/>
  </conditionalFormatting>
  <conditionalFormatting sqref="D6:E6">
    <cfRule type="duplicateValues" dxfId="24027" priority="2324"/>
  </conditionalFormatting>
  <conditionalFormatting sqref="E6">
    <cfRule type="duplicateValues" dxfId="24026" priority="2325"/>
  </conditionalFormatting>
  <conditionalFormatting sqref="E6">
    <cfRule type="duplicateValues" dxfId="24025" priority="2326"/>
  </conditionalFormatting>
  <conditionalFormatting sqref="E6">
    <cfRule type="duplicateValues" dxfId="24024" priority="2327"/>
  </conditionalFormatting>
  <conditionalFormatting sqref="E6">
    <cfRule type="duplicateValues" dxfId="24023" priority="2328"/>
  </conditionalFormatting>
  <conditionalFormatting sqref="E6">
    <cfRule type="duplicateValues" dxfId="24022" priority="2329"/>
  </conditionalFormatting>
  <conditionalFormatting sqref="E6">
    <cfRule type="duplicateValues" dxfId="24021" priority="2330"/>
  </conditionalFormatting>
  <conditionalFormatting sqref="D6">
    <cfRule type="duplicateValues" dxfId="24020" priority="2331"/>
  </conditionalFormatting>
  <conditionalFormatting sqref="D6:E6">
    <cfRule type="duplicateValues" dxfId="24019" priority="2332"/>
  </conditionalFormatting>
  <conditionalFormatting sqref="D6:E6">
    <cfRule type="duplicateValues" dxfId="24018" priority="2333"/>
  </conditionalFormatting>
  <conditionalFormatting sqref="E6">
    <cfRule type="duplicateValues" dxfId="24017" priority="2334"/>
  </conditionalFormatting>
  <conditionalFormatting sqref="E6">
    <cfRule type="duplicateValues" dxfId="24016" priority="2335"/>
  </conditionalFormatting>
  <conditionalFormatting sqref="E6">
    <cfRule type="duplicateValues" dxfId="24015" priority="2336"/>
  </conditionalFormatting>
  <conditionalFormatting sqref="D10 G10">
    <cfRule type="duplicateValues" dxfId="24014" priority="2286"/>
  </conditionalFormatting>
  <conditionalFormatting sqref="D10 G10">
    <cfRule type="duplicateValues" dxfId="24013" priority="2287"/>
  </conditionalFormatting>
  <conditionalFormatting sqref="D10 G10">
    <cfRule type="duplicateValues" dxfId="24012" priority="2288"/>
  </conditionalFormatting>
  <conditionalFormatting sqref="D10">
    <cfRule type="duplicateValues" dxfId="24011" priority="2289"/>
  </conditionalFormatting>
  <conditionalFormatting sqref="D10">
    <cfRule type="duplicateValues" dxfId="24010" priority="2290"/>
  </conditionalFormatting>
  <conditionalFormatting sqref="D10 G10">
    <cfRule type="duplicateValues" dxfId="24009" priority="2291"/>
  </conditionalFormatting>
  <conditionalFormatting sqref="D10">
    <cfRule type="duplicateValues" dxfId="24008" priority="2292"/>
  </conditionalFormatting>
  <conditionalFormatting sqref="D10 G10">
    <cfRule type="duplicateValues" dxfId="24007" priority="2293"/>
  </conditionalFormatting>
  <conditionalFormatting sqref="D10 G10">
    <cfRule type="duplicateValues" dxfId="24006" priority="2294"/>
  </conditionalFormatting>
  <conditionalFormatting sqref="G10">
    <cfRule type="duplicateValues" dxfId="24005" priority="2295"/>
  </conditionalFormatting>
  <conditionalFormatting sqref="G10">
    <cfRule type="duplicateValues" dxfId="24004" priority="2296"/>
  </conditionalFormatting>
  <conditionalFormatting sqref="G10">
    <cfRule type="duplicateValues" dxfId="24003" priority="2297"/>
  </conditionalFormatting>
  <conditionalFormatting sqref="D7:E7">
    <cfRule type="duplicateValues" dxfId="24002" priority="2249"/>
  </conditionalFormatting>
  <conditionalFormatting sqref="D7:E7">
    <cfRule type="duplicateValues" dxfId="24001" priority="2250"/>
  </conditionalFormatting>
  <conditionalFormatting sqref="D7:E7">
    <cfRule type="duplicateValues" dxfId="24000" priority="2251"/>
  </conditionalFormatting>
  <conditionalFormatting sqref="D7">
    <cfRule type="duplicateValues" dxfId="23999" priority="2252"/>
  </conditionalFormatting>
  <conditionalFormatting sqref="D7">
    <cfRule type="duplicateValues" dxfId="23998" priority="2253"/>
  </conditionalFormatting>
  <conditionalFormatting sqref="D7:E7">
    <cfRule type="duplicateValues" dxfId="23997" priority="2254"/>
  </conditionalFormatting>
  <conditionalFormatting sqref="E7">
    <cfRule type="duplicateValues" dxfId="23996" priority="2255"/>
  </conditionalFormatting>
  <conditionalFormatting sqref="E7">
    <cfRule type="duplicateValues" dxfId="23995" priority="2256"/>
  </conditionalFormatting>
  <conditionalFormatting sqref="E7">
    <cfRule type="duplicateValues" dxfId="23994" priority="2257"/>
  </conditionalFormatting>
  <conditionalFormatting sqref="E7">
    <cfRule type="duplicateValues" dxfId="23993" priority="2258"/>
  </conditionalFormatting>
  <conditionalFormatting sqref="E7">
    <cfRule type="duplicateValues" dxfId="23992" priority="2259"/>
  </conditionalFormatting>
  <conditionalFormatting sqref="E7">
    <cfRule type="duplicateValues" dxfId="23991" priority="2260"/>
  </conditionalFormatting>
  <conditionalFormatting sqref="D7">
    <cfRule type="duplicateValues" dxfId="23990" priority="2261"/>
  </conditionalFormatting>
  <conditionalFormatting sqref="D7:E7">
    <cfRule type="duplicateValues" dxfId="23989" priority="2262"/>
  </conditionalFormatting>
  <conditionalFormatting sqref="D7:E7">
    <cfRule type="duplicateValues" dxfId="23988" priority="2263"/>
  </conditionalFormatting>
  <conditionalFormatting sqref="E7">
    <cfRule type="duplicateValues" dxfId="23987" priority="2264"/>
  </conditionalFormatting>
  <conditionalFormatting sqref="E7">
    <cfRule type="duplicateValues" dxfId="23986" priority="2265"/>
  </conditionalFormatting>
  <conditionalFormatting sqref="E7">
    <cfRule type="duplicateValues" dxfId="23985" priority="2266"/>
  </conditionalFormatting>
  <conditionalFormatting sqref="D8:E8">
    <cfRule type="duplicateValues" dxfId="23984" priority="2230"/>
  </conditionalFormatting>
  <conditionalFormatting sqref="D8:E8">
    <cfRule type="duplicateValues" dxfId="23983" priority="2231"/>
  </conditionalFormatting>
  <conditionalFormatting sqref="D8:E8">
    <cfRule type="duplicateValues" dxfId="23982" priority="2232"/>
  </conditionalFormatting>
  <conditionalFormatting sqref="D8">
    <cfRule type="duplicateValues" dxfId="23981" priority="2233"/>
  </conditionalFormatting>
  <conditionalFormatting sqref="D8">
    <cfRule type="duplicateValues" dxfId="23980" priority="2234"/>
  </conditionalFormatting>
  <conditionalFormatting sqref="D8:E8">
    <cfRule type="duplicateValues" dxfId="23979" priority="2235"/>
  </conditionalFormatting>
  <conditionalFormatting sqref="E8">
    <cfRule type="duplicateValues" dxfId="23978" priority="2236"/>
  </conditionalFormatting>
  <conditionalFormatting sqref="E8">
    <cfRule type="duplicateValues" dxfId="23977" priority="2237"/>
  </conditionalFormatting>
  <conditionalFormatting sqref="E8">
    <cfRule type="duplicateValues" dxfId="23976" priority="2238"/>
  </conditionalFormatting>
  <conditionalFormatting sqref="E8">
    <cfRule type="duplicateValues" dxfId="23975" priority="2239"/>
  </conditionalFormatting>
  <conditionalFormatting sqref="E8">
    <cfRule type="duplicateValues" dxfId="23974" priority="2240"/>
  </conditionalFormatting>
  <conditionalFormatting sqref="E8">
    <cfRule type="duplicateValues" dxfId="23973" priority="2241"/>
  </conditionalFormatting>
  <conditionalFormatting sqref="D8">
    <cfRule type="duplicateValues" dxfId="23972" priority="2242"/>
  </conditionalFormatting>
  <conditionalFormatting sqref="D8:E8">
    <cfRule type="duplicateValues" dxfId="23971" priority="2243"/>
  </conditionalFormatting>
  <conditionalFormatting sqref="D8:E8">
    <cfRule type="duplicateValues" dxfId="23970" priority="2244"/>
  </conditionalFormatting>
  <conditionalFormatting sqref="E8">
    <cfRule type="duplicateValues" dxfId="23969" priority="2245"/>
  </conditionalFormatting>
  <conditionalFormatting sqref="E8">
    <cfRule type="duplicateValues" dxfId="23968" priority="2246"/>
  </conditionalFormatting>
  <conditionalFormatting sqref="E8">
    <cfRule type="duplicateValues" dxfId="23967" priority="2247"/>
  </conditionalFormatting>
  <conditionalFormatting sqref="G9">
    <cfRule type="duplicateValues" dxfId="23966" priority="2201"/>
  </conditionalFormatting>
  <conditionalFormatting sqref="G9">
    <cfRule type="duplicateValues" dxfId="23965" priority="2202"/>
  </conditionalFormatting>
  <conditionalFormatting sqref="G9">
    <cfRule type="duplicateValues" dxfId="23964" priority="2203"/>
  </conditionalFormatting>
  <conditionalFormatting sqref="G9">
    <cfRule type="duplicateValues" dxfId="23963" priority="2204"/>
  </conditionalFormatting>
  <conditionalFormatting sqref="G9">
    <cfRule type="duplicateValues" dxfId="23962" priority="2205"/>
  </conditionalFormatting>
  <conditionalFormatting sqref="G9">
    <cfRule type="duplicateValues" dxfId="23961" priority="2206"/>
  </conditionalFormatting>
  <conditionalFormatting sqref="G9">
    <cfRule type="duplicateValues" dxfId="23960" priority="2207"/>
  </conditionalFormatting>
  <conditionalFormatting sqref="G9">
    <cfRule type="duplicateValues" dxfId="23959" priority="2208"/>
  </conditionalFormatting>
  <conditionalFormatting sqref="G9">
    <cfRule type="duplicateValues" dxfId="23958" priority="2209"/>
  </conditionalFormatting>
  <conditionalFormatting sqref="G6">
    <cfRule type="duplicateValues" dxfId="23957" priority="2191"/>
  </conditionalFormatting>
  <conditionalFormatting sqref="G6">
    <cfRule type="duplicateValues" dxfId="23956" priority="2192"/>
  </conditionalFormatting>
  <conditionalFormatting sqref="G6">
    <cfRule type="duplicateValues" dxfId="23955" priority="2193"/>
  </conditionalFormatting>
  <conditionalFormatting sqref="G6">
    <cfRule type="duplicateValues" dxfId="23954" priority="2194"/>
  </conditionalFormatting>
  <conditionalFormatting sqref="G6">
    <cfRule type="duplicateValues" dxfId="23953" priority="2195"/>
  </conditionalFormatting>
  <conditionalFormatting sqref="G6">
    <cfRule type="duplicateValues" dxfId="23952" priority="2196"/>
  </conditionalFormatting>
  <conditionalFormatting sqref="G6">
    <cfRule type="duplicateValues" dxfId="23951" priority="2197"/>
  </conditionalFormatting>
  <conditionalFormatting sqref="G6">
    <cfRule type="duplicateValues" dxfId="23950" priority="2198"/>
  </conditionalFormatting>
  <conditionalFormatting sqref="G6">
    <cfRule type="duplicateValues" dxfId="23949" priority="2199"/>
  </conditionalFormatting>
  <conditionalFormatting sqref="G7">
    <cfRule type="duplicateValues" dxfId="23948" priority="2171"/>
  </conditionalFormatting>
  <conditionalFormatting sqref="G7">
    <cfRule type="duplicateValues" dxfId="23947" priority="2172"/>
  </conditionalFormatting>
  <conditionalFormatting sqref="G7">
    <cfRule type="duplicateValues" dxfId="23946" priority="2173"/>
  </conditionalFormatting>
  <conditionalFormatting sqref="G7">
    <cfRule type="duplicateValues" dxfId="23945" priority="2174"/>
  </conditionalFormatting>
  <conditionalFormatting sqref="G7">
    <cfRule type="duplicateValues" dxfId="23944" priority="2175"/>
  </conditionalFormatting>
  <conditionalFormatting sqref="G7">
    <cfRule type="duplicateValues" dxfId="23943" priority="2176"/>
  </conditionalFormatting>
  <conditionalFormatting sqref="G7">
    <cfRule type="duplicateValues" dxfId="23942" priority="2177"/>
  </conditionalFormatting>
  <conditionalFormatting sqref="G7">
    <cfRule type="duplicateValues" dxfId="23941" priority="2178"/>
  </conditionalFormatting>
  <conditionalFormatting sqref="G7">
    <cfRule type="duplicateValues" dxfId="23940" priority="2179"/>
  </conditionalFormatting>
  <conditionalFormatting sqref="G8">
    <cfRule type="duplicateValues" dxfId="23939" priority="2161"/>
  </conditionalFormatting>
  <conditionalFormatting sqref="G8">
    <cfRule type="duplicateValues" dxfId="23938" priority="2162"/>
  </conditionalFormatting>
  <conditionalFormatting sqref="G8">
    <cfRule type="duplicateValues" dxfId="23937" priority="2163"/>
  </conditionalFormatting>
  <conditionalFormatting sqref="G8">
    <cfRule type="duplicateValues" dxfId="23936" priority="2164"/>
  </conditionalFormatting>
  <conditionalFormatting sqref="G8">
    <cfRule type="duplicateValues" dxfId="23935" priority="2165"/>
  </conditionalFormatting>
  <conditionalFormatting sqref="G8">
    <cfRule type="duplicateValues" dxfId="23934" priority="2166"/>
  </conditionalFormatting>
  <conditionalFormatting sqref="G8">
    <cfRule type="duplicateValues" dxfId="23933" priority="2167"/>
  </conditionalFormatting>
  <conditionalFormatting sqref="G8">
    <cfRule type="duplicateValues" dxfId="23932" priority="2168"/>
  </conditionalFormatting>
  <conditionalFormatting sqref="G8">
    <cfRule type="duplicateValues" dxfId="23931" priority="2169"/>
  </conditionalFormatting>
  <conditionalFormatting sqref="E18">
    <cfRule type="duplicateValues" dxfId="23930" priority="2141"/>
  </conditionalFormatting>
  <conditionalFormatting sqref="E18">
    <cfRule type="duplicateValues" dxfId="23929" priority="2142"/>
  </conditionalFormatting>
  <conditionalFormatting sqref="E18">
    <cfRule type="duplicateValues" dxfId="23928" priority="2143"/>
  </conditionalFormatting>
  <conditionalFormatting sqref="E18">
    <cfRule type="duplicateValues" dxfId="23927" priority="2144"/>
  </conditionalFormatting>
  <conditionalFormatting sqref="E18">
    <cfRule type="duplicateValues" dxfId="23926" priority="2145"/>
  </conditionalFormatting>
  <conditionalFormatting sqref="E18">
    <cfRule type="duplicateValues" dxfId="23925" priority="2146"/>
  </conditionalFormatting>
  <conditionalFormatting sqref="E18">
    <cfRule type="duplicateValues" dxfId="23924" priority="2147"/>
  </conditionalFormatting>
  <conditionalFormatting sqref="E18">
    <cfRule type="duplicateValues" dxfId="23923" priority="2148"/>
  </conditionalFormatting>
  <conditionalFormatting sqref="E18">
    <cfRule type="duplicateValues" dxfId="23922" priority="2149"/>
  </conditionalFormatting>
  <conditionalFormatting sqref="E9">
    <cfRule type="duplicateValues" dxfId="23921" priority="2131"/>
  </conditionalFormatting>
  <conditionalFormatting sqref="E9">
    <cfRule type="duplicateValues" dxfId="23920" priority="2132"/>
  </conditionalFormatting>
  <conditionalFormatting sqref="E9">
    <cfRule type="duplicateValues" dxfId="23919" priority="2133"/>
  </conditionalFormatting>
  <conditionalFormatting sqref="E9">
    <cfRule type="duplicateValues" dxfId="23918" priority="2134"/>
  </conditionalFormatting>
  <conditionalFormatting sqref="E9">
    <cfRule type="duplicateValues" dxfId="23917" priority="2135"/>
  </conditionalFormatting>
  <conditionalFormatting sqref="E9">
    <cfRule type="duplicateValues" dxfId="23916" priority="2136"/>
  </conditionalFormatting>
  <conditionalFormatting sqref="E9">
    <cfRule type="duplicateValues" dxfId="23915" priority="2137"/>
  </conditionalFormatting>
  <conditionalFormatting sqref="E9">
    <cfRule type="duplicateValues" dxfId="23914" priority="2138"/>
  </conditionalFormatting>
  <conditionalFormatting sqref="E9">
    <cfRule type="duplicateValues" dxfId="23913" priority="2139"/>
  </conditionalFormatting>
  <conditionalFormatting sqref="E10">
    <cfRule type="duplicateValues" dxfId="23912" priority="2111"/>
  </conditionalFormatting>
  <conditionalFormatting sqref="E10">
    <cfRule type="duplicateValues" dxfId="23911" priority="2112"/>
  </conditionalFormatting>
  <conditionalFormatting sqref="E10">
    <cfRule type="duplicateValues" dxfId="23910" priority="2113"/>
  </conditionalFormatting>
  <conditionalFormatting sqref="E10">
    <cfRule type="duplicateValues" dxfId="23909" priority="2114"/>
  </conditionalFormatting>
  <conditionalFormatting sqref="E10">
    <cfRule type="duplicateValues" dxfId="23908" priority="2115"/>
  </conditionalFormatting>
  <conditionalFormatting sqref="E10">
    <cfRule type="duplicateValues" dxfId="23907" priority="2116"/>
  </conditionalFormatting>
  <conditionalFormatting sqref="E10">
    <cfRule type="duplicateValues" dxfId="23906" priority="2117"/>
  </conditionalFormatting>
  <conditionalFormatting sqref="E10">
    <cfRule type="duplicateValues" dxfId="23905" priority="2118"/>
  </conditionalFormatting>
  <conditionalFormatting sqref="E10">
    <cfRule type="duplicateValues" dxfId="23904" priority="2119"/>
  </conditionalFormatting>
  <conditionalFormatting sqref="F9">
    <cfRule type="duplicateValues" dxfId="23903" priority="2094"/>
  </conditionalFormatting>
  <conditionalFormatting sqref="F9">
    <cfRule type="duplicateValues" dxfId="23902" priority="2095"/>
  </conditionalFormatting>
  <conditionalFormatting sqref="F9">
    <cfRule type="duplicateValues" dxfId="23901" priority="2097"/>
  </conditionalFormatting>
  <conditionalFormatting sqref="F6">
    <cfRule type="duplicateValues" dxfId="23900" priority="2081"/>
  </conditionalFormatting>
  <conditionalFormatting sqref="F6">
    <cfRule type="duplicateValues" dxfId="23899" priority="2082"/>
  </conditionalFormatting>
  <conditionalFormatting sqref="F6">
    <cfRule type="duplicateValues" dxfId="23898" priority="2083"/>
  </conditionalFormatting>
  <conditionalFormatting sqref="F6">
    <cfRule type="duplicateValues" dxfId="23897" priority="2084"/>
  </conditionalFormatting>
  <conditionalFormatting sqref="F6">
    <cfRule type="duplicateValues" dxfId="23896" priority="2085"/>
  </conditionalFormatting>
  <conditionalFormatting sqref="F6">
    <cfRule type="duplicateValues" dxfId="23895" priority="2086"/>
  </conditionalFormatting>
  <conditionalFormatting sqref="F6">
    <cfRule type="duplicateValues" dxfId="23894" priority="2087"/>
  </conditionalFormatting>
  <conditionalFormatting sqref="F6">
    <cfRule type="duplicateValues" dxfId="23893" priority="2088"/>
  </conditionalFormatting>
  <conditionalFormatting sqref="F6">
    <cfRule type="duplicateValues" dxfId="23892" priority="2089"/>
  </conditionalFormatting>
  <conditionalFormatting sqref="F10">
    <cfRule type="duplicateValues" dxfId="23891" priority="2060"/>
  </conditionalFormatting>
  <conditionalFormatting sqref="F10">
    <cfRule type="duplicateValues" dxfId="23890" priority="2061"/>
  </conditionalFormatting>
  <conditionalFormatting sqref="F10">
    <cfRule type="duplicateValues" dxfId="23889" priority="2062"/>
  </conditionalFormatting>
  <conditionalFormatting sqref="F10">
    <cfRule type="duplicateValues" dxfId="23888" priority="2063"/>
  </conditionalFormatting>
  <conditionalFormatting sqref="F10">
    <cfRule type="duplicateValues" dxfId="23887" priority="2064"/>
  </conditionalFormatting>
  <conditionalFormatting sqref="F10">
    <cfRule type="duplicateValues" dxfId="23886" priority="2065"/>
  </conditionalFormatting>
  <conditionalFormatting sqref="F10">
    <cfRule type="duplicateValues" dxfId="23885" priority="2066"/>
  </conditionalFormatting>
  <conditionalFormatting sqref="F10">
    <cfRule type="duplicateValues" dxfId="23884" priority="2067"/>
  </conditionalFormatting>
  <conditionalFormatting sqref="F10">
    <cfRule type="duplicateValues" dxfId="23883" priority="2068"/>
  </conditionalFormatting>
  <conditionalFormatting sqref="F7">
    <cfRule type="duplicateValues" dxfId="23882" priority="2051"/>
  </conditionalFormatting>
  <conditionalFormatting sqref="F7">
    <cfRule type="duplicateValues" dxfId="23881" priority="2052"/>
  </conditionalFormatting>
  <conditionalFormatting sqref="F7">
    <cfRule type="duplicateValues" dxfId="23880" priority="2053"/>
  </conditionalFormatting>
  <conditionalFormatting sqref="F7">
    <cfRule type="duplicateValues" dxfId="23879" priority="2054"/>
  </conditionalFormatting>
  <conditionalFormatting sqref="F7">
    <cfRule type="duplicateValues" dxfId="23878" priority="2055"/>
  </conditionalFormatting>
  <conditionalFormatting sqref="F7">
    <cfRule type="duplicateValues" dxfId="23877" priority="2056"/>
  </conditionalFormatting>
  <conditionalFormatting sqref="F7">
    <cfRule type="duplicateValues" dxfId="23876" priority="2057"/>
  </conditionalFormatting>
  <conditionalFormatting sqref="F7">
    <cfRule type="duplicateValues" dxfId="23875" priority="2058"/>
  </conditionalFormatting>
  <conditionalFormatting sqref="F7">
    <cfRule type="duplicateValues" dxfId="23874" priority="2059"/>
  </conditionalFormatting>
  <conditionalFormatting sqref="F8">
    <cfRule type="duplicateValues" dxfId="23873" priority="2041"/>
  </conditionalFormatting>
  <conditionalFormatting sqref="F8">
    <cfRule type="duplicateValues" dxfId="23872" priority="2042"/>
  </conditionalFormatting>
  <conditionalFormatting sqref="F8">
    <cfRule type="duplicateValues" dxfId="23871" priority="2043"/>
  </conditionalFormatting>
  <conditionalFormatting sqref="F8">
    <cfRule type="duplicateValues" dxfId="23870" priority="2044"/>
  </conditionalFormatting>
  <conditionalFormatting sqref="F8">
    <cfRule type="duplicateValues" dxfId="23869" priority="2045"/>
  </conditionalFormatting>
  <conditionalFormatting sqref="F8">
    <cfRule type="duplicateValues" dxfId="23868" priority="2046"/>
  </conditionalFormatting>
  <conditionalFormatting sqref="F8">
    <cfRule type="duplicateValues" dxfId="23867" priority="2047"/>
  </conditionalFormatting>
  <conditionalFormatting sqref="F8">
    <cfRule type="duplicateValues" dxfId="23866" priority="2048"/>
  </conditionalFormatting>
  <conditionalFormatting sqref="F8">
    <cfRule type="duplicateValues" dxfId="23865" priority="2049"/>
  </conditionalFormatting>
  <conditionalFormatting sqref="D16">
    <cfRule type="duplicateValues" dxfId="23864" priority="2021"/>
  </conditionalFormatting>
  <conditionalFormatting sqref="D16">
    <cfRule type="duplicateValues" dxfId="23863" priority="2022"/>
  </conditionalFormatting>
  <conditionalFormatting sqref="D16">
    <cfRule type="duplicateValues" dxfId="23862" priority="2023"/>
  </conditionalFormatting>
  <conditionalFormatting sqref="D16">
    <cfRule type="duplicateValues" dxfId="23861" priority="2024"/>
  </conditionalFormatting>
  <conditionalFormatting sqref="D16">
    <cfRule type="duplicateValues" dxfId="23860" priority="2025"/>
  </conditionalFormatting>
  <conditionalFormatting sqref="D16">
    <cfRule type="duplicateValues" dxfId="23859" priority="2026"/>
  </conditionalFormatting>
  <conditionalFormatting sqref="D16">
    <cfRule type="duplicateValues" dxfId="23858" priority="2027"/>
  </conditionalFormatting>
  <conditionalFormatting sqref="D16">
    <cfRule type="duplicateValues" dxfId="23857" priority="2028"/>
  </conditionalFormatting>
  <conditionalFormatting sqref="D16">
    <cfRule type="duplicateValues" dxfId="23856" priority="2029"/>
  </conditionalFormatting>
  <conditionalFormatting sqref="D17 G17">
    <cfRule type="duplicateValues" dxfId="23855" priority="1969"/>
  </conditionalFormatting>
  <conditionalFormatting sqref="D17 G17">
    <cfRule type="duplicateValues" dxfId="23854" priority="1970"/>
  </conditionalFormatting>
  <conditionalFormatting sqref="D17 G17">
    <cfRule type="duplicateValues" dxfId="23853" priority="1971"/>
  </conditionalFormatting>
  <conditionalFormatting sqref="D17">
    <cfRule type="duplicateValues" dxfId="23852" priority="1972"/>
  </conditionalFormatting>
  <conditionalFormatting sqref="D17">
    <cfRule type="duplicateValues" dxfId="23851" priority="1973"/>
  </conditionalFormatting>
  <conditionalFormatting sqref="D17 G17">
    <cfRule type="duplicateValues" dxfId="23850" priority="1974"/>
  </conditionalFormatting>
  <conditionalFormatting sqref="D17">
    <cfRule type="duplicateValues" dxfId="23849" priority="1975"/>
  </conditionalFormatting>
  <conditionalFormatting sqref="D17 G17">
    <cfRule type="duplicateValues" dxfId="23848" priority="1976"/>
  </conditionalFormatting>
  <conditionalFormatting sqref="D17 G17">
    <cfRule type="duplicateValues" dxfId="23847" priority="1977"/>
  </conditionalFormatting>
  <conditionalFormatting sqref="G17">
    <cfRule type="duplicateValues" dxfId="23846" priority="1978"/>
  </conditionalFormatting>
  <conditionalFormatting sqref="G17">
    <cfRule type="duplicateValues" dxfId="23845" priority="1979"/>
  </conditionalFormatting>
  <conditionalFormatting sqref="G17">
    <cfRule type="duplicateValues" dxfId="23844" priority="1980"/>
  </conditionalFormatting>
  <conditionalFormatting sqref="D12:E12">
    <cfRule type="duplicateValues" dxfId="23843" priority="1951"/>
  </conditionalFormatting>
  <conditionalFormatting sqref="D12:E12">
    <cfRule type="duplicateValues" dxfId="23842" priority="1952"/>
  </conditionalFormatting>
  <conditionalFormatting sqref="D12:E12">
    <cfRule type="duplicateValues" dxfId="23841" priority="1953"/>
  </conditionalFormatting>
  <conditionalFormatting sqref="D12">
    <cfRule type="duplicateValues" dxfId="23840" priority="1954"/>
  </conditionalFormatting>
  <conditionalFormatting sqref="D12">
    <cfRule type="duplicateValues" dxfId="23839" priority="1955"/>
  </conditionalFormatting>
  <conditionalFormatting sqref="D12:E12">
    <cfRule type="duplicateValues" dxfId="23838" priority="1956"/>
  </conditionalFormatting>
  <conditionalFormatting sqref="E12">
    <cfRule type="duplicateValues" dxfId="23837" priority="1957"/>
  </conditionalFormatting>
  <conditionalFormatting sqref="E12">
    <cfRule type="duplicateValues" dxfId="23836" priority="1958"/>
  </conditionalFormatting>
  <conditionalFormatting sqref="E12">
    <cfRule type="duplicateValues" dxfId="23835" priority="1959"/>
  </conditionalFormatting>
  <conditionalFormatting sqref="E12">
    <cfRule type="duplicateValues" dxfId="23834" priority="1960"/>
  </conditionalFormatting>
  <conditionalFormatting sqref="E12">
    <cfRule type="duplicateValues" dxfId="23833" priority="1961"/>
  </conditionalFormatting>
  <conditionalFormatting sqref="E12">
    <cfRule type="duplicateValues" dxfId="23832" priority="1962"/>
  </conditionalFormatting>
  <conditionalFormatting sqref="D12">
    <cfRule type="duplicateValues" dxfId="23831" priority="1963"/>
  </conditionalFormatting>
  <conditionalFormatting sqref="D12:E12">
    <cfRule type="duplicateValues" dxfId="23830" priority="1964"/>
  </conditionalFormatting>
  <conditionalFormatting sqref="D12:E12">
    <cfRule type="duplicateValues" dxfId="23829" priority="1965"/>
  </conditionalFormatting>
  <conditionalFormatting sqref="E12">
    <cfRule type="duplicateValues" dxfId="23828" priority="1966"/>
  </conditionalFormatting>
  <conditionalFormatting sqref="E12">
    <cfRule type="duplicateValues" dxfId="23827" priority="1967"/>
  </conditionalFormatting>
  <conditionalFormatting sqref="E12">
    <cfRule type="duplicateValues" dxfId="23826" priority="1968"/>
  </conditionalFormatting>
  <conditionalFormatting sqref="D13:E13">
    <cfRule type="duplicateValues" dxfId="23825" priority="1932"/>
  </conditionalFormatting>
  <conditionalFormatting sqref="D13:E13">
    <cfRule type="duplicateValues" dxfId="23824" priority="1933"/>
  </conditionalFormatting>
  <conditionalFormatting sqref="D13:E13">
    <cfRule type="duplicateValues" dxfId="23823" priority="1934"/>
  </conditionalFormatting>
  <conditionalFormatting sqref="D13">
    <cfRule type="duplicateValues" dxfId="23822" priority="1935"/>
  </conditionalFormatting>
  <conditionalFormatting sqref="D13">
    <cfRule type="duplicateValues" dxfId="23821" priority="1936"/>
  </conditionalFormatting>
  <conditionalFormatting sqref="D13:E13">
    <cfRule type="duplicateValues" dxfId="23820" priority="1937"/>
  </conditionalFormatting>
  <conditionalFormatting sqref="E13">
    <cfRule type="duplicateValues" dxfId="23819" priority="1938"/>
  </conditionalFormatting>
  <conditionalFormatting sqref="E13">
    <cfRule type="duplicateValues" dxfId="23818" priority="1939"/>
  </conditionalFormatting>
  <conditionalFormatting sqref="E13">
    <cfRule type="duplicateValues" dxfId="23817" priority="1940"/>
  </conditionalFormatting>
  <conditionalFormatting sqref="E13">
    <cfRule type="duplicateValues" dxfId="23816" priority="1941"/>
  </conditionalFormatting>
  <conditionalFormatting sqref="E13">
    <cfRule type="duplicateValues" dxfId="23815" priority="1942"/>
  </conditionalFormatting>
  <conditionalFormatting sqref="E13">
    <cfRule type="duplicateValues" dxfId="23814" priority="1943"/>
  </conditionalFormatting>
  <conditionalFormatting sqref="D13">
    <cfRule type="duplicateValues" dxfId="23813" priority="1944"/>
  </conditionalFormatting>
  <conditionalFormatting sqref="D13:E13">
    <cfRule type="duplicateValues" dxfId="23812" priority="1945"/>
  </conditionalFormatting>
  <conditionalFormatting sqref="D13:E13">
    <cfRule type="duplicateValues" dxfId="23811" priority="1946"/>
  </conditionalFormatting>
  <conditionalFormatting sqref="E13">
    <cfRule type="duplicateValues" dxfId="23810" priority="1947"/>
  </conditionalFormatting>
  <conditionalFormatting sqref="E13">
    <cfRule type="duplicateValues" dxfId="23809" priority="1948"/>
  </conditionalFormatting>
  <conditionalFormatting sqref="E13">
    <cfRule type="duplicateValues" dxfId="23808" priority="1949"/>
  </conditionalFormatting>
  <conditionalFormatting sqref="G16">
    <cfRule type="duplicateValues" dxfId="23807" priority="1903"/>
  </conditionalFormatting>
  <conditionalFormatting sqref="G16">
    <cfRule type="duplicateValues" dxfId="23806" priority="1904"/>
  </conditionalFormatting>
  <conditionalFormatting sqref="G16">
    <cfRule type="duplicateValues" dxfId="23805" priority="1905"/>
  </conditionalFormatting>
  <conditionalFormatting sqref="G16">
    <cfRule type="duplicateValues" dxfId="23804" priority="1906"/>
  </conditionalFormatting>
  <conditionalFormatting sqref="G16">
    <cfRule type="duplicateValues" dxfId="23803" priority="1907"/>
  </conditionalFormatting>
  <conditionalFormatting sqref="G16">
    <cfRule type="duplicateValues" dxfId="23802" priority="1908"/>
  </conditionalFormatting>
  <conditionalFormatting sqref="G16">
    <cfRule type="duplicateValues" dxfId="23801" priority="1909"/>
  </conditionalFormatting>
  <conditionalFormatting sqref="G16">
    <cfRule type="duplicateValues" dxfId="23800" priority="1910"/>
  </conditionalFormatting>
  <conditionalFormatting sqref="G16">
    <cfRule type="duplicateValues" dxfId="23799" priority="1911"/>
  </conditionalFormatting>
  <conditionalFormatting sqref="G12">
    <cfRule type="duplicateValues" dxfId="23798" priority="1873"/>
  </conditionalFormatting>
  <conditionalFormatting sqref="G12">
    <cfRule type="duplicateValues" dxfId="23797" priority="1874"/>
  </conditionalFormatting>
  <conditionalFormatting sqref="G12">
    <cfRule type="duplicateValues" dxfId="23796" priority="1875"/>
  </conditionalFormatting>
  <conditionalFormatting sqref="G12">
    <cfRule type="duplicateValues" dxfId="23795" priority="1876"/>
  </conditionalFormatting>
  <conditionalFormatting sqref="G12">
    <cfRule type="duplicateValues" dxfId="23794" priority="1877"/>
  </conditionalFormatting>
  <conditionalFormatting sqref="G12">
    <cfRule type="duplicateValues" dxfId="23793" priority="1878"/>
  </conditionalFormatting>
  <conditionalFormatting sqref="G12">
    <cfRule type="duplicateValues" dxfId="23792" priority="1879"/>
  </conditionalFormatting>
  <conditionalFormatting sqref="G12">
    <cfRule type="duplicateValues" dxfId="23791" priority="1880"/>
  </conditionalFormatting>
  <conditionalFormatting sqref="G12">
    <cfRule type="duplicateValues" dxfId="23790" priority="1881"/>
  </conditionalFormatting>
  <conditionalFormatting sqref="G13">
    <cfRule type="duplicateValues" dxfId="23789" priority="1863"/>
  </conditionalFormatting>
  <conditionalFormatting sqref="G13">
    <cfRule type="duplicateValues" dxfId="23788" priority="1864"/>
  </conditionalFormatting>
  <conditionalFormatting sqref="G13">
    <cfRule type="duplicateValues" dxfId="23787" priority="1865"/>
  </conditionalFormatting>
  <conditionalFormatting sqref="G13">
    <cfRule type="duplicateValues" dxfId="23786" priority="1866"/>
  </conditionalFormatting>
  <conditionalFormatting sqref="G13">
    <cfRule type="duplicateValues" dxfId="23785" priority="1867"/>
  </conditionalFormatting>
  <conditionalFormatting sqref="G13">
    <cfRule type="duplicateValues" dxfId="23784" priority="1868"/>
  </conditionalFormatting>
  <conditionalFormatting sqref="G13">
    <cfRule type="duplicateValues" dxfId="23783" priority="1869"/>
  </conditionalFormatting>
  <conditionalFormatting sqref="G13">
    <cfRule type="duplicateValues" dxfId="23782" priority="1870"/>
  </conditionalFormatting>
  <conditionalFormatting sqref="G13">
    <cfRule type="duplicateValues" dxfId="23781" priority="1871"/>
  </conditionalFormatting>
  <conditionalFormatting sqref="E16">
    <cfRule type="duplicateValues" dxfId="23780" priority="1843"/>
  </conditionalFormatting>
  <conditionalFormatting sqref="E16">
    <cfRule type="duplicateValues" dxfId="23779" priority="1844"/>
  </conditionalFormatting>
  <conditionalFormatting sqref="E16">
    <cfRule type="duplicateValues" dxfId="23778" priority="1845"/>
  </conditionalFormatting>
  <conditionalFormatting sqref="E16">
    <cfRule type="duplicateValues" dxfId="23777" priority="1846"/>
  </conditionalFormatting>
  <conditionalFormatting sqref="E16">
    <cfRule type="duplicateValues" dxfId="23776" priority="1847"/>
  </conditionalFormatting>
  <conditionalFormatting sqref="E16">
    <cfRule type="duplicateValues" dxfId="23775" priority="1848"/>
  </conditionalFormatting>
  <conditionalFormatting sqref="E16">
    <cfRule type="duplicateValues" dxfId="23774" priority="1849"/>
  </conditionalFormatting>
  <conditionalFormatting sqref="E16">
    <cfRule type="duplicateValues" dxfId="23773" priority="1850"/>
  </conditionalFormatting>
  <conditionalFormatting sqref="E16">
    <cfRule type="duplicateValues" dxfId="23772" priority="1851"/>
  </conditionalFormatting>
  <conditionalFormatting sqref="E17">
    <cfRule type="duplicateValues" dxfId="23771" priority="1833"/>
  </conditionalFormatting>
  <conditionalFormatting sqref="E17">
    <cfRule type="duplicateValues" dxfId="23770" priority="1834"/>
  </conditionalFormatting>
  <conditionalFormatting sqref="E17">
    <cfRule type="duplicateValues" dxfId="23769" priority="1835"/>
  </conditionalFormatting>
  <conditionalFormatting sqref="E17">
    <cfRule type="duplicateValues" dxfId="23768" priority="1836"/>
  </conditionalFormatting>
  <conditionalFormatting sqref="E17">
    <cfRule type="duplicateValues" dxfId="23767" priority="1837"/>
  </conditionalFormatting>
  <conditionalFormatting sqref="E17">
    <cfRule type="duplicateValues" dxfId="23766" priority="1838"/>
  </conditionalFormatting>
  <conditionalFormatting sqref="E17">
    <cfRule type="duplicateValues" dxfId="23765" priority="1839"/>
  </conditionalFormatting>
  <conditionalFormatting sqref="E17">
    <cfRule type="duplicateValues" dxfId="23764" priority="1840"/>
  </conditionalFormatting>
  <conditionalFormatting sqref="E17">
    <cfRule type="duplicateValues" dxfId="23763" priority="1841"/>
  </conditionalFormatting>
  <conditionalFormatting sqref="F16">
    <cfRule type="duplicateValues" dxfId="23762" priority="1823"/>
  </conditionalFormatting>
  <conditionalFormatting sqref="F16">
    <cfRule type="duplicateValues" dxfId="23761" priority="1824"/>
  </conditionalFormatting>
  <conditionalFormatting sqref="F16">
    <cfRule type="duplicateValues" dxfId="23760" priority="1825"/>
  </conditionalFormatting>
  <conditionalFormatting sqref="F16">
    <cfRule type="duplicateValues" dxfId="23759" priority="1826"/>
  </conditionalFormatting>
  <conditionalFormatting sqref="F16">
    <cfRule type="duplicateValues" dxfId="23758" priority="1827"/>
  </conditionalFormatting>
  <conditionalFormatting sqref="F16">
    <cfRule type="duplicateValues" dxfId="23757" priority="1828"/>
  </conditionalFormatting>
  <conditionalFormatting sqref="F16">
    <cfRule type="duplicateValues" dxfId="23756" priority="1829"/>
  </conditionalFormatting>
  <conditionalFormatting sqref="F16">
    <cfRule type="duplicateValues" dxfId="23755" priority="1830"/>
  </conditionalFormatting>
  <conditionalFormatting sqref="F16">
    <cfRule type="duplicateValues" dxfId="23754" priority="1831"/>
  </conditionalFormatting>
  <conditionalFormatting sqref="F17">
    <cfRule type="duplicateValues" dxfId="23753" priority="1792"/>
  </conditionalFormatting>
  <conditionalFormatting sqref="F17">
    <cfRule type="duplicateValues" dxfId="23752" priority="1793"/>
  </conditionalFormatting>
  <conditionalFormatting sqref="F17">
    <cfRule type="duplicateValues" dxfId="23751" priority="1794"/>
  </conditionalFormatting>
  <conditionalFormatting sqref="F17">
    <cfRule type="duplicateValues" dxfId="23750" priority="1795"/>
  </conditionalFormatting>
  <conditionalFormatting sqref="F17">
    <cfRule type="duplicateValues" dxfId="23749" priority="1796"/>
  </conditionalFormatting>
  <conditionalFormatting sqref="F17">
    <cfRule type="duplicateValues" dxfId="23748" priority="1797"/>
  </conditionalFormatting>
  <conditionalFormatting sqref="F17">
    <cfRule type="duplicateValues" dxfId="23747" priority="1798"/>
  </conditionalFormatting>
  <conditionalFormatting sqref="F17">
    <cfRule type="duplicateValues" dxfId="23746" priority="1799"/>
  </conditionalFormatting>
  <conditionalFormatting sqref="F17">
    <cfRule type="duplicateValues" dxfId="23745" priority="1800"/>
  </conditionalFormatting>
  <conditionalFormatting sqref="F12">
    <cfRule type="duplicateValues" dxfId="23744" priority="1783"/>
  </conditionalFormatting>
  <conditionalFormatting sqref="F12">
    <cfRule type="duplicateValues" dxfId="23743" priority="1784"/>
  </conditionalFormatting>
  <conditionalFormatting sqref="F12">
    <cfRule type="duplicateValues" dxfId="23742" priority="1785"/>
  </conditionalFormatting>
  <conditionalFormatting sqref="F12">
    <cfRule type="duplicateValues" dxfId="23741" priority="1786"/>
  </conditionalFormatting>
  <conditionalFormatting sqref="F12">
    <cfRule type="duplicateValues" dxfId="23740" priority="1787"/>
  </conditionalFormatting>
  <conditionalFormatting sqref="F12">
    <cfRule type="duplicateValues" dxfId="23739" priority="1788"/>
  </conditionalFormatting>
  <conditionalFormatting sqref="F12">
    <cfRule type="duplicateValues" dxfId="23738" priority="1789"/>
  </conditionalFormatting>
  <conditionalFormatting sqref="F12">
    <cfRule type="duplicateValues" dxfId="23737" priority="1790"/>
  </conditionalFormatting>
  <conditionalFormatting sqref="F12">
    <cfRule type="duplicateValues" dxfId="23736" priority="1791"/>
  </conditionalFormatting>
  <conditionalFormatting sqref="F13">
    <cfRule type="duplicateValues" dxfId="23735" priority="1773"/>
  </conditionalFormatting>
  <conditionalFormatting sqref="F13">
    <cfRule type="duplicateValues" dxfId="23734" priority="1774"/>
  </conditionalFormatting>
  <conditionalFormatting sqref="F13">
    <cfRule type="duplicateValues" dxfId="23733" priority="1775"/>
  </conditionalFormatting>
  <conditionalFormatting sqref="F13">
    <cfRule type="duplicateValues" dxfId="23732" priority="1776"/>
  </conditionalFormatting>
  <conditionalFormatting sqref="F13">
    <cfRule type="duplicateValues" dxfId="23731" priority="1777"/>
  </conditionalFormatting>
  <conditionalFormatting sqref="F13">
    <cfRule type="duplicateValues" dxfId="23730" priority="1778"/>
  </conditionalFormatting>
  <conditionalFormatting sqref="F13">
    <cfRule type="duplicateValues" dxfId="23729" priority="1779"/>
  </conditionalFormatting>
  <conditionalFormatting sqref="F13">
    <cfRule type="duplicateValues" dxfId="23728" priority="1780"/>
  </conditionalFormatting>
  <conditionalFormatting sqref="F13">
    <cfRule type="duplicateValues" dxfId="23727" priority="1781"/>
  </conditionalFormatting>
  <conditionalFormatting sqref="D23">
    <cfRule type="duplicateValues" dxfId="23726" priority="1753"/>
  </conditionalFormatting>
  <conditionalFormatting sqref="D23">
    <cfRule type="duplicateValues" dxfId="23725" priority="1754"/>
  </conditionalFormatting>
  <conditionalFormatting sqref="D23">
    <cfRule type="duplicateValues" dxfId="23724" priority="1755"/>
  </conditionalFormatting>
  <conditionalFormatting sqref="D23">
    <cfRule type="duplicateValues" dxfId="23723" priority="1756"/>
  </conditionalFormatting>
  <conditionalFormatting sqref="D23">
    <cfRule type="duplicateValues" dxfId="23722" priority="1757"/>
  </conditionalFormatting>
  <conditionalFormatting sqref="D23">
    <cfRule type="duplicateValues" dxfId="23721" priority="1758"/>
  </conditionalFormatting>
  <conditionalFormatting sqref="D23">
    <cfRule type="duplicateValues" dxfId="23720" priority="1759"/>
  </conditionalFormatting>
  <conditionalFormatting sqref="D23">
    <cfRule type="duplicateValues" dxfId="23719" priority="1760"/>
  </conditionalFormatting>
  <conditionalFormatting sqref="D23">
    <cfRule type="duplicateValues" dxfId="23718" priority="1761"/>
  </conditionalFormatting>
  <conditionalFormatting sqref="D19:E19">
    <cfRule type="duplicateValues" dxfId="23717" priority="1734"/>
  </conditionalFormatting>
  <conditionalFormatting sqref="D19:E19">
    <cfRule type="duplicateValues" dxfId="23716" priority="1735"/>
  </conditionalFormatting>
  <conditionalFormatting sqref="D19:E19">
    <cfRule type="duplicateValues" dxfId="23715" priority="1736"/>
  </conditionalFormatting>
  <conditionalFormatting sqref="D19">
    <cfRule type="duplicateValues" dxfId="23714" priority="1737"/>
  </conditionalFormatting>
  <conditionalFormatting sqref="D19">
    <cfRule type="duplicateValues" dxfId="23713" priority="1738"/>
  </conditionalFormatting>
  <conditionalFormatting sqref="D19:E19">
    <cfRule type="duplicateValues" dxfId="23712" priority="1739"/>
  </conditionalFormatting>
  <conditionalFormatting sqref="E19">
    <cfRule type="duplicateValues" dxfId="23711" priority="1740"/>
  </conditionalFormatting>
  <conditionalFormatting sqref="E19">
    <cfRule type="duplicateValues" dxfId="23710" priority="1741"/>
  </conditionalFormatting>
  <conditionalFormatting sqref="E19">
    <cfRule type="duplicateValues" dxfId="23709" priority="1742"/>
  </conditionalFormatting>
  <conditionalFormatting sqref="E19">
    <cfRule type="duplicateValues" dxfId="23708" priority="1743"/>
  </conditionalFormatting>
  <conditionalFormatting sqref="E19">
    <cfRule type="duplicateValues" dxfId="23707" priority="1744"/>
  </conditionalFormatting>
  <conditionalFormatting sqref="E19">
    <cfRule type="duplicateValues" dxfId="23706" priority="1745"/>
  </conditionalFormatting>
  <conditionalFormatting sqref="D19">
    <cfRule type="duplicateValues" dxfId="23705" priority="1746"/>
  </conditionalFormatting>
  <conditionalFormatting sqref="D19:E19">
    <cfRule type="duplicateValues" dxfId="23704" priority="1747"/>
  </conditionalFormatting>
  <conditionalFormatting sqref="D19:E19">
    <cfRule type="duplicateValues" dxfId="23703" priority="1748"/>
  </conditionalFormatting>
  <conditionalFormatting sqref="E19">
    <cfRule type="duplicateValues" dxfId="23702" priority="1749"/>
  </conditionalFormatting>
  <conditionalFormatting sqref="E19">
    <cfRule type="duplicateValues" dxfId="23701" priority="1750"/>
  </conditionalFormatting>
  <conditionalFormatting sqref="E19">
    <cfRule type="duplicateValues" dxfId="23700" priority="1751"/>
  </conditionalFormatting>
  <conditionalFormatting sqref="D22:E22">
    <cfRule type="duplicateValues" dxfId="23699" priority="1715"/>
  </conditionalFormatting>
  <conditionalFormatting sqref="D22:E22">
    <cfRule type="duplicateValues" dxfId="23698" priority="1716"/>
  </conditionalFormatting>
  <conditionalFormatting sqref="D22:E22">
    <cfRule type="duplicateValues" dxfId="23697" priority="1717"/>
  </conditionalFormatting>
  <conditionalFormatting sqref="D22">
    <cfRule type="duplicateValues" dxfId="23696" priority="1718"/>
  </conditionalFormatting>
  <conditionalFormatting sqref="D22">
    <cfRule type="duplicateValues" dxfId="23695" priority="1719"/>
  </conditionalFormatting>
  <conditionalFormatting sqref="D22:E22">
    <cfRule type="duplicateValues" dxfId="23694" priority="1720"/>
  </conditionalFormatting>
  <conditionalFormatting sqref="E22">
    <cfRule type="duplicateValues" dxfId="23693" priority="1721"/>
  </conditionalFormatting>
  <conditionalFormatting sqref="E22">
    <cfRule type="duplicateValues" dxfId="23692" priority="1722"/>
  </conditionalFormatting>
  <conditionalFormatting sqref="E22">
    <cfRule type="duplicateValues" dxfId="23691" priority="1723"/>
  </conditionalFormatting>
  <conditionalFormatting sqref="E22">
    <cfRule type="duplicateValues" dxfId="23690" priority="1724"/>
  </conditionalFormatting>
  <conditionalFormatting sqref="E22">
    <cfRule type="duplicateValues" dxfId="23689" priority="1725"/>
  </conditionalFormatting>
  <conditionalFormatting sqref="E22">
    <cfRule type="duplicateValues" dxfId="23688" priority="1726"/>
  </conditionalFormatting>
  <conditionalFormatting sqref="D22">
    <cfRule type="duplicateValues" dxfId="23687" priority="1727"/>
  </conditionalFormatting>
  <conditionalFormatting sqref="D22:E22">
    <cfRule type="duplicateValues" dxfId="23686" priority="1728"/>
  </conditionalFormatting>
  <conditionalFormatting sqref="D22:E22">
    <cfRule type="duplicateValues" dxfId="23685" priority="1729"/>
  </conditionalFormatting>
  <conditionalFormatting sqref="E22">
    <cfRule type="duplicateValues" dxfId="23684" priority="1730"/>
  </conditionalFormatting>
  <conditionalFormatting sqref="E22">
    <cfRule type="duplicateValues" dxfId="23683" priority="1731"/>
  </conditionalFormatting>
  <conditionalFormatting sqref="E22">
    <cfRule type="duplicateValues" dxfId="23682" priority="1732"/>
  </conditionalFormatting>
  <conditionalFormatting sqref="D24 G24">
    <cfRule type="duplicateValues" dxfId="23681" priority="1701"/>
  </conditionalFormatting>
  <conditionalFormatting sqref="D24 G24">
    <cfRule type="duplicateValues" dxfId="23680" priority="1702"/>
  </conditionalFormatting>
  <conditionalFormatting sqref="D24 G24">
    <cfRule type="duplicateValues" dxfId="23679" priority="1703"/>
  </conditionalFormatting>
  <conditionalFormatting sqref="D24">
    <cfRule type="duplicateValues" dxfId="23678" priority="1704"/>
  </conditionalFormatting>
  <conditionalFormatting sqref="D24">
    <cfRule type="duplicateValues" dxfId="23677" priority="1705"/>
  </conditionalFormatting>
  <conditionalFormatting sqref="D24 G24">
    <cfRule type="duplicateValues" dxfId="23676" priority="1706"/>
  </conditionalFormatting>
  <conditionalFormatting sqref="D24">
    <cfRule type="duplicateValues" dxfId="23675" priority="1707"/>
  </conditionalFormatting>
  <conditionalFormatting sqref="D24 G24">
    <cfRule type="duplicateValues" dxfId="23674" priority="1708"/>
  </conditionalFormatting>
  <conditionalFormatting sqref="D24 G24">
    <cfRule type="duplicateValues" dxfId="23673" priority="1709"/>
  </conditionalFormatting>
  <conditionalFormatting sqref="G24">
    <cfRule type="duplicateValues" dxfId="23672" priority="1710"/>
  </conditionalFormatting>
  <conditionalFormatting sqref="G24">
    <cfRule type="duplicateValues" dxfId="23671" priority="1711"/>
  </conditionalFormatting>
  <conditionalFormatting sqref="G24">
    <cfRule type="duplicateValues" dxfId="23670" priority="1712"/>
  </conditionalFormatting>
  <conditionalFormatting sqref="D20:E20">
    <cfRule type="duplicateValues" dxfId="23669" priority="1683"/>
  </conditionalFormatting>
  <conditionalFormatting sqref="D20:E20">
    <cfRule type="duplicateValues" dxfId="23668" priority="1684"/>
  </conditionalFormatting>
  <conditionalFormatting sqref="D20:E20">
    <cfRule type="duplicateValues" dxfId="23667" priority="1685"/>
  </conditionalFormatting>
  <conditionalFormatting sqref="D20">
    <cfRule type="duplicateValues" dxfId="23666" priority="1686"/>
  </conditionalFormatting>
  <conditionalFormatting sqref="D20">
    <cfRule type="duplicateValues" dxfId="23665" priority="1687"/>
  </conditionalFormatting>
  <conditionalFormatting sqref="D20:E20">
    <cfRule type="duplicateValues" dxfId="23664" priority="1688"/>
  </conditionalFormatting>
  <conditionalFormatting sqref="E20">
    <cfRule type="duplicateValues" dxfId="23663" priority="1689"/>
  </conditionalFormatting>
  <conditionalFormatting sqref="E20">
    <cfRule type="duplicateValues" dxfId="23662" priority="1690"/>
  </conditionalFormatting>
  <conditionalFormatting sqref="E20">
    <cfRule type="duplicateValues" dxfId="23661" priority="1691"/>
  </conditionalFormatting>
  <conditionalFormatting sqref="E20">
    <cfRule type="duplicateValues" dxfId="23660" priority="1692"/>
  </conditionalFormatting>
  <conditionalFormatting sqref="E20">
    <cfRule type="duplicateValues" dxfId="23659" priority="1693"/>
  </conditionalFormatting>
  <conditionalFormatting sqref="E20">
    <cfRule type="duplicateValues" dxfId="23658" priority="1694"/>
  </conditionalFormatting>
  <conditionalFormatting sqref="D20">
    <cfRule type="duplicateValues" dxfId="23657" priority="1695"/>
  </conditionalFormatting>
  <conditionalFormatting sqref="D20:E20">
    <cfRule type="duplicateValues" dxfId="23656" priority="1696"/>
  </conditionalFormatting>
  <conditionalFormatting sqref="D20:E20">
    <cfRule type="duplicateValues" dxfId="23655" priority="1697"/>
  </conditionalFormatting>
  <conditionalFormatting sqref="E20">
    <cfRule type="duplicateValues" dxfId="23654" priority="1698"/>
  </conditionalFormatting>
  <conditionalFormatting sqref="E20">
    <cfRule type="duplicateValues" dxfId="23653" priority="1699"/>
  </conditionalFormatting>
  <conditionalFormatting sqref="E20">
    <cfRule type="duplicateValues" dxfId="23652" priority="1700"/>
  </conditionalFormatting>
  <conditionalFormatting sqref="G23">
    <cfRule type="duplicateValues" dxfId="23651" priority="1635"/>
  </conditionalFormatting>
  <conditionalFormatting sqref="G23">
    <cfRule type="duplicateValues" dxfId="23650" priority="1636"/>
  </conditionalFormatting>
  <conditionalFormatting sqref="G23">
    <cfRule type="duplicateValues" dxfId="23649" priority="1637"/>
  </conditionalFormatting>
  <conditionalFormatting sqref="G23">
    <cfRule type="duplicateValues" dxfId="23648" priority="1638"/>
  </conditionalFormatting>
  <conditionalFormatting sqref="G23">
    <cfRule type="duplicateValues" dxfId="23647" priority="1639"/>
  </conditionalFormatting>
  <conditionalFormatting sqref="G23">
    <cfRule type="duplicateValues" dxfId="23646" priority="1640"/>
  </conditionalFormatting>
  <conditionalFormatting sqref="G23">
    <cfRule type="duplicateValues" dxfId="23645" priority="1641"/>
  </conditionalFormatting>
  <conditionalFormatting sqref="G23">
    <cfRule type="duplicateValues" dxfId="23644" priority="1642"/>
  </conditionalFormatting>
  <conditionalFormatting sqref="G23">
    <cfRule type="duplicateValues" dxfId="23643" priority="1643"/>
  </conditionalFormatting>
  <conditionalFormatting sqref="G19">
    <cfRule type="duplicateValues" dxfId="23642" priority="1625"/>
  </conditionalFormatting>
  <conditionalFormatting sqref="G19">
    <cfRule type="duplicateValues" dxfId="23641" priority="1626"/>
  </conditionalFormatting>
  <conditionalFormatting sqref="G19">
    <cfRule type="duplicateValues" dxfId="23640" priority="1627"/>
  </conditionalFormatting>
  <conditionalFormatting sqref="G19">
    <cfRule type="duplicateValues" dxfId="23639" priority="1628"/>
  </conditionalFormatting>
  <conditionalFormatting sqref="G19">
    <cfRule type="duplicateValues" dxfId="23638" priority="1629"/>
  </conditionalFormatting>
  <conditionalFormatting sqref="G19">
    <cfRule type="duplicateValues" dxfId="23637" priority="1630"/>
  </conditionalFormatting>
  <conditionalFormatting sqref="G19">
    <cfRule type="duplicateValues" dxfId="23636" priority="1631"/>
  </conditionalFormatting>
  <conditionalFormatting sqref="G19">
    <cfRule type="duplicateValues" dxfId="23635" priority="1632"/>
  </conditionalFormatting>
  <conditionalFormatting sqref="G19">
    <cfRule type="duplicateValues" dxfId="23634" priority="1633"/>
  </conditionalFormatting>
  <conditionalFormatting sqref="G22">
    <cfRule type="duplicateValues" dxfId="23633" priority="1615"/>
  </conditionalFormatting>
  <conditionalFormatting sqref="G22">
    <cfRule type="duplicateValues" dxfId="23632" priority="1616"/>
  </conditionalFormatting>
  <conditionalFormatting sqref="G22">
    <cfRule type="duplicateValues" dxfId="23631" priority="1617"/>
  </conditionalFormatting>
  <conditionalFormatting sqref="G22">
    <cfRule type="duplicateValues" dxfId="23630" priority="1618"/>
  </conditionalFormatting>
  <conditionalFormatting sqref="G22">
    <cfRule type="duplicateValues" dxfId="23629" priority="1619"/>
  </conditionalFormatting>
  <conditionalFormatting sqref="G22">
    <cfRule type="duplicateValues" dxfId="23628" priority="1620"/>
  </conditionalFormatting>
  <conditionalFormatting sqref="G22">
    <cfRule type="duplicateValues" dxfId="23627" priority="1621"/>
  </conditionalFormatting>
  <conditionalFormatting sqref="G22">
    <cfRule type="duplicateValues" dxfId="23626" priority="1622"/>
  </conditionalFormatting>
  <conditionalFormatting sqref="G22">
    <cfRule type="duplicateValues" dxfId="23625" priority="1623"/>
  </conditionalFormatting>
  <conditionalFormatting sqref="G20">
    <cfRule type="duplicateValues" dxfId="23624" priority="1605"/>
  </conditionalFormatting>
  <conditionalFormatting sqref="G20">
    <cfRule type="duplicateValues" dxfId="23623" priority="1606"/>
  </conditionalFormatting>
  <conditionalFormatting sqref="G20">
    <cfRule type="duplicateValues" dxfId="23622" priority="1607"/>
  </conditionalFormatting>
  <conditionalFormatting sqref="G20">
    <cfRule type="duplicateValues" dxfId="23621" priority="1608"/>
  </conditionalFormatting>
  <conditionalFormatting sqref="G20">
    <cfRule type="duplicateValues" dxfId="23620" priority="1609"/>
  </conditionalFormatting>
  <conditionalFormatting sqref="G20">
    <cfRule type="duplicateValues" dxfId="23619" priority="1610"/>
  </conditionalFormatting>
  <conditionalFormatting sqref="G20">
    <cfRule type="duplicateValues" dxfId="23618" priority="1611"/>
  </conditionalFormatting>
  <conditionalFormatting sqref="G20">
    <cfRule type="duplicateValues" dxfId="23617" priority="1612"/>
  </conditionalFormatting>
  <conditionalFormatting sqref="G20">
    <cfRule type="duplicateValues" dxfId="23616" priority="1613"/>
  </conditionalFormatting>
  <conditionalFormatting sqref="E23">
    <cfRule type="duplicateValues" dxfId="23615" priority="1575"/>
  </conditionalFormatting>
  <conditionalFormatting sqref="E23">
    <cfRule type="duplicateValues" dxfId="23614" priority="1576"/>
  </conditionalFormatting>
  <conditionalFormatting sqref="E23">
    <cfRule type="duplicateValues" dxfId="23613" priority="1577"/>
  </conditionalFormatting>
  <conditionalFormatting sqref="E23">
    <cfRule type="duplicateValues" dxfId="23612" priority="1578"/>
  </conditionalFormatting>
  <conditionalFormatting sqref="E23">
    <cfRule type="duplicateValues" dxfId="23611" priority="1579"/>
  </conditionalFormatting>
  <conditionalFormatting sqref="E23">
    <cfRule type="duplicateValues" dxfId="23610" priority="1580"/>
  </conditionalFormatting>
  <conditionalFormatting sqref="E23">
    <cfRule type="duplicateValues" dxfId="23609" priority="1581"/>
  </conditionalFormatting>
  <conditionalFormatting sqref="E23">
    <cfRule type="duplicateValues" dxfId="23608" priority="1582"/>
  </conditionalFormatting>
  <conditionalFormatting sqref="E23">
    <cfRule type="duplicateValues" dxfId="23607" priority="1583"/>
  </conditionalFormatting>
  <conditionalFormatting sqref="E24">
    <cfRule type="duplicateValues" dxfId="23606" priority="1565"/>
  </conditionalFormatting>
  <conditionalFormatting sqref="E24">
    <cfRule type="duplicateValues" dxfId="23605" priority="1566"/>
  </conditionalFormatting>
  <conditionalFormatting sqref="E24">
    <cfRule type="duplicateValues" dxfId="23604" priority="1567"/>
  </conditionalFormatting>
  <conditionalFormatting sqref="E24">
    <cfRule type="duplicateValues" dxfId="23603" priority="1568"/>
  </conditionalFormatting>
  <conditionalFormatting sqref="E24">
    <cfRule type="duplicateValues" dxfId="23602" priority="1569"/>
  </conditionalFormatting>
  <conditionalFormatting sqref="E24">
    <cfRule type="duplicateValues" dxfId="23601" priority="1570"/>
  </conditionalFormatting>
  <conditionalFormatting sqref="E24">
    <cfRule type="duplicateValues" dxfId="23600" priority="1571"/>
  </conditionalFormatting>
  <conditionalFormatting sqref="E24">
    <cfRule type="duplicateValues" dxfId="23599" priority="1572"/>
  </conditionalFormatting>
  <conditionalFormatting sqref="E24">
    <cfRule type="duplicateValues" dxfId="23598" priority="1573"/>
  </conditionalFormatting>
  <conditionalFormatting sqref="F23">
    <cfRule type="duplicateValues" dxfId="23597" priority="1555"/>
  </conditionalFormatting>
  <conditionalFormatting sqref="F23">
    <cfRule type="duplicateValues" dxfId="23596" priority="1556"/>
  </conditionalFormatting>
  <conditionalFormatting sqref="F23">
    <cfRule type="duplicateValues" dxfId="23595" priority="1557"/>
  </conditionalFormatting>
  <conditionalFormatting sqref="F23">
    <cfRule type="duplicateValues" dxfId="23594" priority="1558"/>
  </conditionalFormatting>
  <conditionalFormatting sqref="F23">
    <cfRule type="duplicateValues" dxfId="23593" priority="1559"/>
  </conditionalFormatting>
  <conditionalFormatting sqref="F23">
    <cfRule type="duplicateValues" dxfId="23592" priority="1560"/>
  </conditionalFormatting>
  <conditionalFormatting sqref="F23">
    <cfRule type="duplicateValues" dxfId="23591" priority="1561"/>
  </conditionalFormatting>
  <conditionalFormatting sqref="F23">
    <cfRule type="duplicateValues" dxfId="23590" priority="1562"/>
  </conditionalFormatting>
  <conditionalFormatting sqref="F23">
    <cfRule type="duplicateValues" dxfId="23589" priority="1563"/>
  </conditionalFormatting>
  <conditionalFormatting sqref="F19">
    <cfRule type="duplicateValues" dxfId="23588" priority="1545"/>
  </conditionalFormatting>
  <conditionalFormatting sqref="F19">
    <cfRule type="duplicateValues" dxfId="23587" priority="1546"/>
  </conditionalFormatting>
  <conditionalFormatting sqref="F19">
    <cfRule type="duplicateValues" dxfId="23586" priority="1547"/>
  </conditionalFormatting>
  <conditionalFormatting sqref="F19">
    <cfRule type="duplicateValues" dxfId="23585" priority="1548"/>
  </conditionalFormatting>
  <conditionalFormatting sqref="F19">
    <cfRule type="duplicateValues" dxfId="23584" priority="1549"/>
  </conditionalFormatting>
  <conditionalFormatting sqref="F19">
    <cfRule type="duplicateValues" dxfId="23583" priority="1550"/>
  </conditionalFormatting>
  <conditionalFormatting sqref="F19">
    <cfRule type="duplicateValues" dxfId="23582" priority="1551"/>
  </conditionalFormatting>
  <conditionalFormatting sqref="F19">
    <cfRule type="duplicateValues" dxfId="23581" priority="1552"/>
  </conditionalFormatting>
  <conditionalFormatting sqref="F19">
    <cfRule type="duplicateValues" dxfId="23580" priority="1553"/>
  </conditionalFormatting>
  <conditionalFormatting sqref="F22">
    <cfRule type="duplicateValues" dxfId="23579" priority="1535"/>
  </conditionalFormatting>
  <conditionalFormatting sqref="F22">
    <cfRule type="duplicateValues" dxfId="23578" priority="1536"/>
  </conditionalFormatting>
  <conditionalFormatting sqref="F22">
    <cfRule type="duplicateValues" dxfId="23577" priority="1537"/>
  </conditionalFormatting>
  <conditionalFormatting sqref="F22">
    <cfRule type="duplicateValues" dxfId="23576" priority="1538"/>
  </conditionalFormatting>
  <conditionalFormatting sqref="F22">
    <cfRule type="duplicateValues" dxfId="23575" priority="1539"/>
  </conditionalFormatting>
  <conditionalFormatting sqref="F22">
    <cfRule type="duplicateValues" dxfId="23574" priority="1540"/>
  </conditionalFormatting>
  <conditionalFormatting sqref="F22">
    <cfRule type="duplicateValues" dxfId="23573" priority="1541"/>
  </conditionalFormatting>
  <conditionalFormatting sqref="F22">
    <cfRule type="duplicateValues" dxfId="23572" priority="1542"/>
  </conditionalFormatting>
  <conditionalFormatting sqref="F22">
    <cfRule type="duplicateValues" dxfId="23571" priority="1543"/>
  </conditionalFormatting>
  <conditionalFormatting sqref="F24">
    <cfRule type="duplicateValues" dxfId="23570" priority="1524"/>
  </conditionalFormatting>
  <conditionalFormatting sqref="F24">
    <cfRule type="duplicateValues" dxfId="23569" priority="1525"/>
  </conditionalFormatting>
  <conditionalFormatting sqref="F24">
    <cfRule type="duplicateValues" dxfId="23568" priority="1526"/>
  </conditionalFormatting>
  <conditionalFormatting sqref="F24">
    <cfRule type="duplicateValues" dxfId="23567" priority="1527"/>
  </conditionalFormatting>
  <conditionalFormatting sqref="F24">
    <cfRule type="duplicateValues" dxfId="23566" priority="1528"/>
  </conditionalFormatting>
  <conditionalFormatting sqref="F24">
    <cfRule type="duplicateValues" dxfId="23565" priority="1529"/>
  </conditionalFormatting>
  <conditionalFormatting sqref="F24">
    <cfRule type="duplicateValues" dxfId="23564" priority="1530"/>
  </conditionalFormatting>
  <conditionalFormatting sqref="F24">
    <cfRule type="duplicateValues" dxfId="23563" priority="1531"/>
  </conditionalFormatting>
  <conditionalFormatting sqref="F24">
    <cfRule type="duplicateValues" dxfId="23562" priority="1532"/>
  </conditionalFormatting>
  <conditionalFormatting sqref="F20">
    <cfRule type="duplicateValues" dxfId="23561" priority="1515"/>
  </conditionalFormatting>
  <conditionalFormatting sqref="F20">
    <cfRule type="duplicateValues" dxfId="23560" priority="1516"/>
  </conditionalFormatting>
  <conditionalFormatting sqref="F20">
    <cfRule type="duplicateValues" dxfId="23559" priority="1517"/>
  </conditionalFormatting>
  <conditionalFormatting sqref="F20">
    <cfRule type="duplicateValues" dxfId="23558" priority="1518"/>
  </conditionalFormatting>
  <conditionalFormatting sqref="F20">
    <cfRule type="duplicateValues" dxfId="23557" priority="1519"/>
  </conditionalFormatting>
  <conditionalFormatting sqref="F20">
    <cfRule type="duplicateValues" dxfId="23556" priority="1520"/>
  </conditionalFormatting>
  <conditionalFormatting sqref="F20">
    <cfRule type="duplicateValues" dxfId="23555" priority="1521"/>
  </conditionalFormatting>
  <conditionalFormatting sqref="F20">
    <cfRule type="duplicateValues" dxfId="23554" priority="1522"/>
  </conditionalFormatting>
  <conditionalFormatting sqref="F20">
    <cfRule type="duplicateValues" dxfId="23553" priority="1523"/>
  </conditionalFormatting>
  <conditionalFormatting sqref="D25:E25">
    <cfRule type="duplicateValues" dxfId="23552" priority="1466"/>
  </conditionalFormatting>
  <conditionalFormatting sqref="D25:E25">
    <cfRule type="duplicateValues" dxfId="23551" priority="1467"/>
  </conditionalFormatting>
  <conditionalFormatting sqref="D25:E25">
    <cfRule type="duplicateValues" dxfId="23550" priority="1468"/>
  </conditionalFormatting>
  <conditionalFormatting sqref="D25">
    <cfRule type="duplicateValues" dxfId="23549" priority="1469"/>
  </conditionalFormatting>
  <conditionalFormatting sqref="D25">
    <cfRule type="duplicateValues" dxfId="23548" priority="1470"/>
  </conditionalFormatting>
  <conditionalFormatting sqref="D25:E25">
    <cfRule type="duplicateValues" dxfId="23547" priority="1471"/>
  </conditionalFormatting>
  <conditionalFormatting sqref="E25">
    <cfRule type="duplicateValues" dxfId="23546" priority="1472"/>
  </conditionalFormatting>
  <conditionalFormatting sqref="E25">
    <cfRule type="duplicateValues" dxfId="23545" priority="1473"/>
  </conditionalFormatting>
  <conditionalFormatting sqref="E25">
    <cfRule type="duplicateValues" dxfId="23544" priority="1474"/>
  </conditionalFormatting>
  <conditionalFormatting sqref="E25">
    <cfRule type="duplicateValues" dxfId="23543" priority="1475"/>
  </conditionalFormatting>
  <conditionalFormatting sqref="E25">
    <cfRule type="duplicateValues" dxfId="23542" priority="1476"/>
  </conditionalFormatting>
  <conditionalFormatting sqref="E25">
    <cfRule type="duplicateValues" dxfId="23541" priority="1477"/>
  </conditionalFormatting>
  <conditionalFormatting sqref="D25">
    <cfRule type="duplicateValues" dxfId="23540" priority="1478"/>
  </conditionalFormatting>
  <conditionalFormatting sqref="D25:E25">
    <cfRule type="duplicateValues" dxfId="23539" priority="1479"/>
  </conditionalFormatting>
  <conditionalFormatting sqref="D25:E25">
    <cfRule type="duplicateValues" dxfId="23538" priority="1480"/>
  </conditionalFormatting>
  <conditionalFormatting sqref="E25">
    <cfRule type="duplicateValues" dxfId="23537" priority="1481"/>
  </conditionalFormatting>
  <conditionalFormatting sqref="E25">
    <cfRule type="duplicateValues" dxfId="23536" priority="1482"/>
  </conditionalFormatting>
  <conditionalFormatting sqref="E25">
    <cfRule type="duplicateValues" dxfId="23535" priority="1483"/>
  </conditionalFormatting>
  <conditionalFormatting sqref="D28:E28">
    <cfRule type="duplicateValues" dxfId="23534" priority="1447"/>
  </conditionalFormatting>
  <conditionalFormatting sqref="D28:E28">
    <cfRule type="duplicateValues" dxfId="23533" priority="1448"/>
  </conditionalFormatting>
  <conditionalFormatting sqref="D28:E28">
    <cfRule type="duplicateValues" dxfId="23532" priority="1449"/>
  </conditionalFormatting>
  <conditionalFormatting sqref="D28">
    <cfRule type="duplicateValues" dxfId="23531" priority="1450"/>
  </conditionalFormatting>
  <conditionalFormatting sqref="D28">
    <cfRule type="duplicateValues" dxfId="23530" priority="1451"/>
  </conditionalFormatting>
  <conditionalFormatting sqref="D28:E28">
    <cfRule type="duplicateValues" dxfId="23529" priority="1452"/>
  </conditionalFormatting>
  <conditionalFormatting sqref="E28">
    <cfRule type="duplicateValues" dxfId="23528" priority="1453"/>
  </conditionalFormatting>
  <conditionalFormatting sqref="E28">
    <cfRule type="duplicateValues" dxfId="23527" priority="1454"/>
  </conditionalFormatting>
  <conditionalFormatting sqref="E28">
    <cfRule type="duplicateValues" dxfId="23526" priority="1455"/>
  </conditionalFormatting>
  <conditionalFormatting sqref="E28">
    <cfRule type="duplicateValues" dxfId="23525" priority="1456"/>
  </conditionalFormatting>
  <conditionalFormatting sqref="E28">
    <cfRule type="duplicateValues" dxfId="23524" priority="1457"/>
  </conditionalFormatting>
  <conditionalFormatting sqref="E28">
    <cfRule type="duplicateValues" dxfId="23523" priority="1458"/>
  </conditionalFormatting>
  <conditionalFormatting sqref="D28">
    <cfRule type="duplicateValues" dxfId="23522" priority="1459"/>
  </conditionalFormatting>
  <conditionalFormatting sqref="D28:E28">
    <cfRule type="duplicateValues" dxfId="23521" priority="1460"/>
  </conditionalFormatting>
  <conditionalFormatting sqref="D28:E28">
    <cfRule type="duplicateValues" dxfId="23520" priority="1461"/>
  </conditionalFormatting>
  <conditionalFormatting sqref="E28">
    <cfRule type="duplicateValues" dxfId="23519" priority="1462"/>
  </conditionalFormatting>
  <conditionalFormatting sqref="E28">
    <cfRule type="duplicateValues" dxfId="23518" priority="1463"/>
  </conditionalFormatting>
  <conditionalFormatting sqref="E28">
    <cfRule type="duplicateValues" dxfId="23517" priority="1464"/>
  </conditionalFormatting>
  <conditionalFormatting sqref="D26:E26">
    <cfRule type="duplicateValues" dxfId="23516" priority="1415"/>
  </conditionalFormatting>
  <conditionalFormatting sqref="D26:E26">
    <cfRule type="duplicateValues" dxfId="23515" priority="1416"/>
  </conditionalFormatting>
  <conditionalFormatting sqref="D26:E26">
    <cfRule type="duplicateValues" dxfId="23514" priority="1417"/>
  </conditionalFormatting>
  <conditionalFormatting sqref="D26">
    <cfRule type="duplicateValues" dxfId="23513" priority="1418"/>
  </conditionalFormatting>
  <conditionalFormatting sqref="D26">
    <cfRule type="duplicateValues" dxfId="23512" priority="1419"/>
  </conditionalFormatting>
  <conditionalFormatting sqref="D26:E26">
    <cfRule type="duplicateValues" dxfId="23511" priority="1420"/>
  </conditionalFormatting>
  <conditionalFormatting sqref="E26">
    <cfRule type="duplicateValues" dxfId="23510" priority="1421"/>
  </conditionalFormatting>
  <conditionalFormatting sqref="E26">
    <cfRule type="duplicateValues" dxfId="23509" priority="1422"/>
  </conditionalFormatting>
  <conditionalFormatting sqref="E26">
    <cfRule type="duplicateValues" dxfId="23508" priority="1423"/>
  </conditionalFormatting>
  <conditionalFormatting sqref="E26">
    <cfRule type="duplicateValues" dxfId="23507" priority="1424"/>
  </conditionalFormatting>
  <conditionalFormatting sqref="E26">
    <cfRule type="duplicateValues" dxfId="23506" priority="1425"/>
  </conditionalFormatting>
  <conditionalFormatting sqref="E26">
    <cfRule type="duplicateValues" dxfId="23505" priority="1426"/>
  </conditionalFormatting>
  <conditionalFormatting sqref="D26">
    <cfRule type="duplicateValues" dxfId="23504" priority="1427"/>
  </conditionalFormatting>
  <conditionalFormatting sqref="D26:E26">
    <cfRule type="duplicateValues" dxfId="23503" priority="1428"/>
  </conditionalFormatting>
  <conditionalFormatting sqref="D26:E26">
    <cfRule type="duplicateValues" dxfId="23502" priority="1429"/>
  </conditionalFormatting>
  <conditionalFormatting sqref="E26">
    <cfRule type="duplicateValues" dxfId="23501" priority="1430"/>
  </conditionalFormatting>
  <conditionalFormatting sqref="E26">
    <cfRule type="duplicateValues" dxfId="23500" priority="1431"/>
  </conditionalFormatting>
  <conditionalFormatting sqref="E26">
    <cfRule type="duplicateValues" dxfId="23499" priority="1432"/>
  </conditionalFormatting>
  <conditionalFormatting sqref="G25">
    <cfRule type="duplicateValues" dxfId="23498" priority="1357"/>
  </conditionalFormatting>
  <conditionalFormatting sqref="G25">
    <cfRule type="duplicateValues" dxfId="23497" priority="1358"/>
  </conditionalFormatting>
  <conditionalFormatting sqref="G25">
    <cfRule type="duplicateValues" dxfId="23496" priority="1359"/>
  </conditionalFormatting>
  <conditionalFormatting sqref="G25">
    <cfRule type="duplicateValues" dxfId="23495" priority="1360"/>
  </conditionalFormatting>
  <conditionalFormatting sqref="G25">
    <cfRule type="duplicateValues" dxfId="23494" priority="1361"/>
  </conditionalFormatting>
  <conditionalFormatting sqref="G25">
    <cfRule type="duplicateValues" dxfId="23493" priority="1362"/>
  </conditionalFormatting>
  <conditionalFormatting sqref="G25">
    <cfRule type="duplicateValues" dxfId="23492" priority="1363"/>
  </conditionalFormatting>
  <conditionalFormatting sqref="G25">
    <cfRule type="duplicateValues" dxfId="23491" priority="1364"/>
  </conditionalFormatting>
  <conditionalFormatting sqref="G25">
    <cfRule type="duplicateValues" dxfId="23490" priority="1365"/>
  </conditionalFormatting>
  <conditionalFormatting sqref="G28">
    <cfRule type="duplicateValues" dxfId="23489" priority="1347"/>
  </conditionalFormatting>
  <conditionalFormatting sqref="G28">
    <cfRule type="duplicateValues" dxfId="23488" priority="1348"/>
  </conditionalFormatting>
  <conditionalFormatting sqref="G28">
    <cfRule type="duplicateValues" dxfId="23487" priority="1349"/>
  </conditionalFormatting>
  <conditionalFormatting sqref="G28">
    <cfRule type="duplicateValues" dxfId="23486" priority="1350"/>
  </conditionalFormatting>
  <conditionalFormatting sqref="G28">
    <cfRule type="duplicateValues" dxfId="23485" priority="1351"/>
  </conditionalFormatting>
  <conditionalFormatting sqref="G28">
    <cfRule type="duplicateValues" dxfId="23484" priority="1352"/>
  </conditionalFormatting>
  <conditionalFormatting sqref="G28">
    <cfRule type="duplicateValues" dxfId="23483" priority="1353"/>
  </conditionalFormatting>
  <conditionalFormatting sqref="G28">
    <cfRule type="duplicateValues" dxfId="23482" priority="1354"/>
  </conditionalFormatting>
  <conditionalFormatting sqref="G28">
    <cfRule type="duplicateValues" dxfId="23481" priority="1355"/>
  </conditionalFormatting>
  <conditionalFormatting sqref="G26">
    <cfRule type="duplicateValues" dxfId="23480" priority="1337"/>
  </conditionalFormatting>
  <conditionalFormatting sqref="G26">
    <cfRule type="duplicateValues" dxfId="23479" priority="1338"/>
  </conditionalFormatting>
  <conditionalFormatting sqref="G26">
    <cfRule type="duplicateValues" dxfId="23478" priority="1339"/>
  </conditionalFormatting>
  <conditionalFormatting sqref="G26">
    <cfRule type="duplicateValues" dxfId="23477" priority="1340"/>
  </conditionalFormatting>
  <conditionalFormatting sqref="G26">
    <cfRule type="duplicateValues" dxfId="23476" priority="1341"/>
  </conditionalFormatting>
  <conditionalFormatting sqref="G26">
    <cfRule type="duplicateValues" dxfId="23475" priority="1342"/>
  </conditionalFormatting>
  <conditionalFormatting sqref="G26">
    <cfRule type="duplicateValues" dxfId="23474" priority="1343"/>
  </conditionalFormatting>
  <conditionalFormatting sqref="G26">
    <cfRule type="duplicateValues" dxfId="23473" priority="1344"/>
  </conditionalFormatting>
  <conditionalFormatting sqref="G26">
    <cfRule type="duplicateValues" dxfId="23472" priority="1345"/>
  </conditionalFormatting>
  <conditionalFormatting sqref="F25">
    <cfRule type="duplicateValues" dxfId="23471" priority="1277"/>
  </conditionalFormatting>
  <conditionalFormatting sqref="F25">
    <cfRule type="duplicateValues" dxfId="23470" priority="1278"/>
  </conditionalFormatting>
  <conditionalFormatting sqref="F25">
    <cfRule type="duplicateValues" dxfId="23469" priority="1279"/>
  </conditionalFormatting>
  <conditionalFormatting sqref="F25">
    <cfRule type="duplicateValues" dxfId="23468" priority="1280"/>
  </conditionalFormatting>
  <conditionalFormatting sqref="F25">
    <cfRule type="duplicateValues" dxfId="23467" priority="1281"/>
  </conditionalFormatting>
  <conditionalFormatting sqref="F25">
    <cfRule type="duplicateValues" dxfId="23466" priority="1282"/>
  </conditionalFormatting>
  <conditionalFormatting sqref="F25">
    <cfRule type="duplicateValues" dxfId="23465" priority="1283"/>
  </conditionalFormatting>
  <conditionalFormatting sqref="F25">
    <cfRule type="duplicateValues" dxfId="23464" priority="1284"/>
  </conditionalFormatting>
  <conditionalFormatting sqref="F25">
    <cfRule type="duplicateValues" dxfId="23463" priority="1285"/>
  </conditionalFormatting>
  <conditionalFormatting sqref="F28">
    <cfRule type="duplicateValues" dxfId="23462" priority="1267"/>
  </conditionalFormatting>
  <conditionalFormatting sqref="F28">
    <cfRule type="duplicateValues" dxfId="23461" priority="1268"/>
  </conditionalFormatting>
  <conditionalFormatting sqref="F28">
    <cfRule type="duplicateValues" dxfId="23460" priority="1269"/>
  </conditionalFormatting>
  <conditionalFormatting sqref="F28">
    <cfRule type="duplicateValues" dxfId="23459" priority="1270"/>
  </conditionalFormatting>
  <conditionalFormatting sqref="F28">
    <cfRule type="duplicateValues" dxfId="23458" priority="1271"/>
  </conditionalFormatting>
  <conditionalFormatting sqref="F28">
    <cfRule type="duplicateValues" dxfId="23457" priority="1272"/>
  </conditionalFormatting>
  <conditionalFormatting sqref="F28">
    <cfRule type="duplicateValues" dxfId="23456" priority="1273"/>
  </conditionalFormatting>
  <conditionalFormatting sqref="F28">
    <cfRule type="duplicateValues" dxfId="23455" priority="1274"/>
  </conditionalFormatting>
  <conditionalFormatting sqref="F28">
    <cfRule type="duplicateValues" dxfId="23454" priority="1275"/>
  </conditionalFormatting>
  <conditionalFormatting sqref="F26">
    <cfRule type="duplicateValues" dxfId="23453" priority="1247"/>
  </conditionalFormatting>
  <conditionalFormatting sqref="F26">
    <cfRule type="duplicateValues" dxfId="23452" priority="1248"/>
  </conditionalFormatting>
  <conditionalFormatting sqref="F26">
    <cfRule type="duplicateValues" dxfId="23451" priority="1249"/>
  </conditionalFormatting>
  <conditionalFormatting sqref="F26">
    <cfRule type="duplicateValues" dxfId="23450" priority="1250"/>
  </conditionalFormatting>
  <conditionalFormatting sqref="F26">
    <cfRule type="duplicateValues" dxfId="23449" priority="1251"/>
  </conditionalFormatting>
  <conditionalFormatting sqref="F26">
    <cfRule type="duplicateValues" dxfId="23448" priority="1252"/>
  </conditionalFormatting>
  <conditionalFormatting sqref="F26">
    <cfRule type="duplicateValues" dxfId="23447" priority="1253"/>
  </conditionalFormatting>
  <conditionalFormatting sqref="F26">
    <cfRule type="duplicateValues" dxfId="23446" priority="1254"/>
  </conditionalFormatting>
  <conditionalFormatting sqref="F26">
    <cfRule type="duplicateValues" dxfId="23445" priority="1255"/>
  </conditionalFormatting>
  <conditionalFormatting sqref="H6:K6">
    <cfRule type="duplicateValues" dxfId="23444" priority="1206"/>
  </conditionalFormatting>
  <conditionalFormatting sqref="H6:K6">
    <cfRule type="duplicateValues" dxfId="23443" priority="1207"/>
  </conditionalFormatting>
  <conditionalFormatting sqref="H6:K6">
    <cfRule type="duplicateValues" dxfId="23442" priority="1208"/>
  </conditionalFormatting>
  <conditionalFormatting sqref="H6:K6">
    <cfRule type="duplicateValues" dxfId="23441" priority="1209"/>
  </conditionalFormatting>
  <conditionalFormatting sqref="H6:K6">
    <cfRule type="duplicateValues" dxfId="23440" priority="1210"/>
  </conditionalFormatting>
  <conditionalFormatting sqref="H6:K6">
    <cfRule type="duplicateValues" dxfId="23439" priority="1211"/>
  </conditionalFormatting>
  <conditionalFormatting sqref="H10:K10">
    <cfRule type="duplicateValues" dxfId="23438" priority="1199"/>
  </conditionalFormatting>
  <conditionalFormatting sqref="H10:K10">
    <cfRule type="duplicateValues" dxfId="23437" priority="1200"/>
  </conditionalFormatting>
  <conditionalFormatting sqref="H10:K10">
    <cfRule type="duplicateValues" dxfId="23436" priority="1201"/>
  </conditionalFormatting>
  <conditionalFormatting sqref="H10:K10">
    <cfRule type="duplicateValues" dxfId="23435" priority="1202"/>
  </conditionalFormatting>
  <conditionalFormatting sqref="H10:K10">
    <cfRule type="duplicateValues" dxfId="23434" priority="1203"/>
  </conditionalFormatting>
  <conditionalFormatting sqref="H10:K10">
    <cfRule type="duplicateValues" dxfId="23433" priority="1204"/>
  </conditionalFormatting>
  <conditionalFormatting sqref="H13:K13">
    <cfRule type="duplicateValues" dxfId="23432" priority="1192"/>
  </conditionalFormatting>
  <conditionalFormatting sqref="H13:K13">
    <cfRule type="duplicateValues" dxfId="23431" priority="1193"/>
  </conditionalFormatting>
  <conditionalFormatting sqref="H13:K13">
    <cfRule type="duplicateValues" dxfId="23430" priority="1194"/>
  </conditionalFormatting>
  <conditionalFormatting sqref="H13:K13">
    <cfRule type="duplicateValues" dxfId="23429" priority="1195"/>
  </conditionalFormatting>
  <conditionalFormatting sqref="H13:K13">
    <cfRule type="duplicateValues" dxfId="23428" priority="1196"/>
  </conditionalFormatting>
  <conditionalFormatting sqref="H13:K13">
    <cfRule type="duplicateValues" dxfId="23427" priority="1197"/>
  </conditionalFormatting>
  <conditionalFormatting sqref="H20:K20">
    <cfRule type="duplicateValues" dxfId="23426" priority="1185"/>
  </conditionalFormatting>
  <conditionalFormatting sqref="H20:K20">
    <cfRule type="duplicateValues" dxfId="23425" priority="1186"/>
  </conditionalFormatting>
  <conditionalFormatting sqref="H20:K20">
    <cfRule type="duplicateValues" dxfId="23424" priority="1187"/>
  </conditionalFormatting>
  <conditionalFormatting sqref="H20:K20">
    <cfRule type="duplicateValues" dxfId="23423" priority="1188"/>
  </conditionalFormatting>
  <conditionalFormatting sqref="H20:K20">
    <cfRule type="duplicateValues" dxfId="23422" priority="1189"/>
  </conditionalFormatting>
  <conditionalFormatting sqref="H20:K20">
    <cfRule type="duplicateValues" dxfId="23421" priority="1190"/>
  </conditionalFormatting>
  <conditionalFormatting sqref="H26:K26">
    <cfRule type="duplicateValues" dxfId="23420" priority="1171"/>
  </conditionalFormatting>
  <conditionalFormatting sqref="H26:K26">
    <cfRule type="duplicateValues" dxfId="23419" priority="1172"/>
  </conditionalFormatting>
  <conditionalFormatting sqref="H26:K26">
    <cfRule type="duplicateValues" dxfId="23418" priority="1173"/>
  </conditionalFormatting>
  <conditionalFormatting sqref="H26:K26">
    <cfRule type="duplicateValues" dxfId="23417" priority="1174"/>
  </conditionalFormatting>
  <conditionalFormatting sqref="H26:K26">
    <cfRule type="duplicateValues" dxfId="23416" priority="1175"/>
  </conditionalFormatting>
  <conditionalFormatting sqref="H26:K26">
    <cfRule type="duplicateValues" dxfId="23415" priority="1176"/>
  </conditionalFormatting>
  <conditionalFormatting sqref="D38:K38">
    <cfRule type="duplicateValues" dxfId="23414" priority="2454"/>
  </conditionalFormatting>
  <conditionalFormatting sqref="D38:K38">
    <cfRule type="duplicateValues" dxfId="23413" priority="2455"/>
  </conditionalFormatting>
  <conditionalFormatting sqref="D38:K38">
    <cfRule type="duplicateValues" dxfId="23412" priority="2456"/>
  </conditionalFormatting>
  <conditionalFormatting sqref="D38">
    <cfRule type="duplicateValues" dxfId="23411" priority="2457"/>
  </conditionalFormatting>
  <conditionalFormatting sqref="D38">
    <cfRule type="duplicateValues" dxfId="23410" priority="2458"/>
  </conditionalFormatting>
  <conditionalFormatting sqref="D38:K38">
    <cfRule type="duplicateValues" dxfId="23409" priority="2459"/>
  </conditionalFormatting>
  <conditionalFormatting sqref="E38">
    <cfRule type="duplicateValues" dxfId="23408" priority="2460"/>
  </conditionalFormatting>
  <conditionalFormatting sqref="E38">
    <cfRule type="duplicateValues" dxfId="23407" priority="2461"/>
  </conditionalFormatting>
  <conditionalFormatting sqref="E38">
    <cfRule type="duplicateValues" dxfId="23406" priority="2462"/>
  </conditionalFormatting>
  <conditionalFormatting sqref="E38">
    <cfRule type="duplicateValues" dxfId="23405" priority="2463"/>
  </conditionalFormatting>
  <conditionalFormatting sqref="E38">
    <cfRule type="duplicateValues" dxfId="23404" priority="2464"/>
  </conditionalFormatting>
  <conditionalFormatting sqref="E38">
    <cfRule type="duplicateValues" dxfId="23403" priority="2465"/>
  </conditionalFormatting>
  <conditionalFormatting sqref="D38">
    <cfRule type="duplicateValues" dxfId="23402" priority="2466"/>
  </conditionalFormatting>
  <conditionalFormatting sqref="D38:K38">
    <cfRule type="duplicateValues" dxfId="23401" priority="2467"/>
  </conditionalFormatting>
  <conditionalFormatting sqref="D38:K38">
    <cfRule type="duplicateValues" dxfId="23400" priority="2468"/>
  </conditionalFormatting>
  <conditionalFormatting sqref="E38:G38">
    <cfRule type="duplicateValues" dxfId="23399" priority="2469"/>
  </conditionalFormatting>
  <conditionalFormatting sqref="E38:G38">
    <cfRule type="duplicateValues" dxfId="23398" priority="2470"/>
  </conditionalFormatting>
  <conditionalFormatting sqref="E38:G38">
    <cfRule type="duplicateValues" dxfId="23397" priority="2471"/>
  </conditionalFormatting>
  <conditionalFormatting sqref="D39:G39 D40">
    <cfRule type="duplicateValues" dxfId="23396" priority="1026"/>
  </conditionalFormatting>
  <conditionalFormatting sqref="D39:G39 D40">
    <cfRule type="duplicateValues" dxfId="23395" priority="1027"/>
  </conditionalFormatting>
  <conditionalFormatting sqref="D39:G39 D40">
    <cfRule type="duplicateValues" dxfId="23394" priority="1028"/>
  </conditionalFormatting>
  <conditionalFormatting sqref="D39:D40">
    <cfRule type="duplicateValues" dxfId="23393" priority="1029"/>
  </conditionalFormatting>
  <conditionalFormatting sqref="D39:D40">
    <cfRule type="duplicateValues" dxfId="23392" priority="1030"/>
  </conditionalFormatting>
  <conditionalFormatting sqref="D39:G39 D40">
    <cfRule type="duplicateValues" dxfId="23391" priority="1031"/>
  </conditionalFormatting>
  <conditionalFormatting sqref="E39">
    <cfRule type="duplicateValues" dxfId="23390" priority="1032"/>
  </conditionalFormatting>
  <conditionalFormatting sqref="E39">
    <cfRule type="duplicateValues" dxfId="23389" priority="1033"/>
  </conditionalFormatting>
  <conditionalFormatting sqref="E39">
    <cfRule type="duplicateValues" dxfId="23388" priority="1034"/>
  </conditionalFormatting>
  <conditionalFormatting sqref="E39">
    <cfRule type="duplicateValues" dxfId="23387" priority="1035"/>
  </conditionalFormatting>
  <conditionalFormatting sqref="E39">
    <cfRule type="duplicateValues" dxfId="23386" priority="1036"/>
  </conditionalFormatting>
  <conditionalFormatting sqref="E39">
    <cfRule type="duplicateValues" dxfId="23385" priority="1037"/>
  </conditionalFormatting>
  <conditionalFormatting sqref="D39:D40">
    <cfRule type="duplicateValues" dxfId="23384" priority="1038"/>
  </conditionalFormatting>
  <conditionalFormatting sqref="D39:G39 D40">
    <cfRule type="duplicateValues" dxfId="23383" priority="1039"/>
  </conditionalFormatting>
  <conditionalFormatting sqref="D39:G39 D40">
    <cfRule type="duplicateValues" dxfId="23382" priority="1040"/>
  </conditionalFormatting>
  <conditionalFormatting sqref="E39:G39">
    <cfRule type="duplicateValues" dxfId="23381" priority="1041"/>
  </conditionalFormatting>
  <conditionalFormatting sqref="E39:G39">
    <cfRule type="duplicateValues" dxfId="23380" priority="1042"/>
  </conditionalFormatting>
  <conditionalFormatting sqref="E39:G39">
    <cfRule type="duplicateValues" dxfId="23379" priority="1043"/>
  </conditionalFormatting>
  <conditionalFormatting sqref="E40:G40">
    <cfRule type="duplicateValues" dxfId="23378" priority="1010"/>
  </conditionalFormatting>
  <conditionalFormatting sqref="E40:G40">
    <cfRule type="duplicateValues" dxfId="23377" priority="1011"/>
  </conditionalFormatting>
  <conditionalFormatting sqref="E40:G40">
    <cfRule type="duplicateValues" dxfId="23376" priority="1012"/>
  </conditionalFormatting>
  <conditionalFormatting sqref="E40:G40">
    <cfRule type="duplicateValues" dxfId="23375" priority="1013"/>
  </conditionalFormatting>
  <conditionalFormatting sqref="E40">
    <cfRule type="duplicateValues" dxfId="23374" priority="1014"/>
  </conditionalFormatting>
  <conditionalFormatting sqref="E40">
    <cfRule type="duplicateValues" dxfId="23373" priority="1015"/>
  </conditionalFormatting>
  <conditionalFormatting sqref="E40">
    <cfRule type="duplicateValues" dxfId="23372" priority="1016"/>
  </conditionalFormatting>
  <conditionalFormatting sqref="E40">
    <cfRule type="duplicateValues" dxfId="23371" priority="1017"/>
  </conditionalFormatting>
  <conditionalFormatting sqref="E40">
    <cfRule type="duplicateValues" dxfId="23370" priority="1018"/>
  </conditionalFormatting>
  <conditionalFormatting sqref="E40">
    <cfRule type="duplicateValues" dxfId="23369" priority="1019"/>
  </conditionalFormatting>
  <conditionalFormatting sqref="E40:G40">
    <cfRule type="duplicateValues" dxfId="23368" priority="1020"/>
  </conditionalFormatting>
  <conditionalFormatting sqref="E40:G40">
    <cfRule type="duplicateValues" dxfId="23367" priority="1021"/>
  </conditionalFormatting>
  <conditionalFormatting sqref="E40:G40">
    <cfRule type="duplicateValues" dxfId="23366" priority="1022"/>
  </conditionalFormatting>
  <conditionalFormatting sqref="E40:G40">
    <cfRule type="duplicateValues" dxfId="23365" priority="1023"/>
  </conditionalFormatting>
  <conditionalFormatting sqref="E40:G40">
    <cfRule type="duplicateValues" dxfId="23364" priority="1024"/>
  </conditionalFormatting>
  <conditionalFormatting sqref="D11:E11">
    <cfRule type="duplicateValues" dxfId="23363" priority="911"/>
  </conditionalFormatting>
  <conditionalFormatting sqref="D11:E11">
    <cfRule type="duplicateValues" dxfId="23362" priority="912"/>
  </conditionalFormatting>
  <conditionalFormatting sqref="D11:E11">
    <cfRule type="duplicateValues" dxfId="23361" priority="913"/>
  </conditionalFormatting>
  <conditionalFormatting sqref="D11">
    <cfRule type="duplicateValues" dxfId="23360" priority="914"/>
  </conditionalFormatting>
  <conditionalFormatting sqref="D11">
    <cfRule type="duplicateValues" dxfId="23359" priority="915"/>
  </conditionalFormatting>
  <conditionalFormatting sqref="D11:E11">
    <cfRule type="duplicateValues" dxfId="23358" priority="916"/>
  </conditionalFormatting>
  <conditionalFormatting sqref="E11">
    <cfRule type="duplicateValues" dxfId="23357" priority="917"/>
  </conditionalFormatting>
  <conditionalFormatting sqref="E11">
    <cfRule type="duplicateValues" dxfId="23356" priority="918"/>
  </conditionalFormatting>
  <conditionalFormatting sqref="E11">
    <cfRule type="duplicateValues" dxfId="23355" priority="919"/>
  </conditionalFormatting>
  <conditionalFormatting sqref="E11">
    <cfRule type="duplicateValues" dxfId="23354" priority="920"/>
  </conditionalFormatting>
  <conditionalFormatting sqref="E11">
    <cfRule type="duplicateValues" dxfId="23353" priority="921"/>
  </conditionalFormatting>
  <conditionalFormatting sqref="E11">
    <cfRule type="duplicateValues" dxfId="23352" priority="922"/>
  </conditionalFormatting>
  <conditionalFormatting sqref="D11">
    <cfRule type="duplicateValues" dxfId="23351" priority="923"/>
  </conditionalFormatting>
  <conditionalFormatting sqref="D11:E11">
    <cfRule type="duplicateValues" dxfId="23350" priority="924"/>
  </conditionalFormatting>
  <conditionalFormatting sqref="D11:E11">
    <cfRule type="duplicateValues" dxfId="23349" priority="925"/>
  </conditionalFormatting>
  <conditionalFormatting sqref="E11">
    <cfRule type="duplicateValues" dxfId="23348" priority="926"/>
  </conditionalFormatting>
  <conditionalFormatting sqref="E11">
    <cfRule type="duplicateValues" dxfId="23347" priority="927"/>
  </conditionalFormatting>
  <conditionalFormatting sqref="E11">
    <cfRule type="duplicateValues" dxfId="23346" priority="928"/>
  </conditionalFormatting>
  <conditionalFormatting sqref="G11">
    <cfRule type="duplicateValues" dxfId="23345" priority="891"/>
  </conditionalFormatting>
  <conditionalFormatting sqref="G11">
    <cfRule type="duplicateValues" dxfId="23344" priority="892"/>
  </conditionalFormatting>
  <conditionalFormatting sqref="G11">
    <cfRule type="duplicateValues" dxfId="23343" priority="893"/>
  </conditionalFormatting>
  <conditionalFormatting sqref="G11">
    <cfRule type="duplicateValues" dxfId="23342" priority="894"/>
  </conditionalFormatting>
  <conditionalFormatting sqref="G11">
    <cfRule type="duplicateValues" dxfId="23341" priority="895"/>
  </conditionalFormatting>
  <conditionalFormatting sqref="G11">
    <cfRule type="duplicateValues" dxfId="23340" priority="896"/>
  </conditionalFormatting>
  <conditionalFormatting sqref="G11">
    <cfRule type="duplicateValues" dxfId="23339" priority="897"/>
  </conditionalFormatting>
  <conditionalFormatting sqref="G11">
    <cfRule type="duplicateValues" dxfId="23338" priority="898"/>
  </conditionalFormatting>
  <conditionalFormatting sqref="G11">
    <cfRule type="duplicateValues" dxfId="23337" priority="899"/>
  </conditionalFormatting>
  <conditionalFormatting sqref="F11">
    <cfRule type="duplicateValues" dxfId="23336" priority="871"/>
  </conditionalFormatting>
  <conditionalFormatting sqref="F11">
    <cfRule type="duplicateValues" dxfId="23335" priority="872"/>
  </conditionalFormatting>
  <conditionalFormatting sqref="F11">
    <cfRule type="duplicateValues" dxfId="23334" priority="873"/>
  </conditionalFormatting>
  <conditionalFormatting sqref="F11">
    <cfRule type="duplicateValues" dxfId="23333" priority="874"/>
  </conditionalFormatting>
  <conditionalFormatting sqref="F11">
    <cfRule type="duplicateValues" dxfId="23332" priority="875"/>
  </conditionalFormatting>
  <conditionalFormatting sqref="F11">
    <cfRule type="duplicateValues" dxfId="23331" priority="876"/>
  </conditionalFormatting>
  <conditionalFormatting sqref="F11">
    <cfRule type="duplicateValues" dxfId="23330" priority="877"/>
  </conditionalFormatting>
  <conditionalFormatting sqref="F11">
    <cfRule type="duplicateValues" dxfId="23329" priority="878"/>
  </conditionalFormatting>
  <conditionalFormatting sqref="F11">
    <cfRule type="duplicateValues" dxfId="23328" priority="879"/>
  </conditionalFormatting>
  <conditionalFormatting sqref="D15:E15">
    <cfRule type="duplicateValues" dxfId="23327" priority="841"/>
  </conditionalFormatting>
  <conditionalFormatting sqref="D15:E15">
    <cfRule type="duplicateValues" dxfId="23326" priority="842"/>
  </conditionalFormatting>
  <conditionalFormatting sqref="D15:E15">
    <cfRule type="duplicateValues" dxfId="23325" priority="843"/>
  </conditionalFormatting>
  <conditionalFormatting sqref="D15">
    <cfRule type="duplicateValues" dxfId="23324" priority="844"/>
  </conditionalFormatting>
  <conditionalFormatting sqref="D15">
    <cfRule type="duplicateValues" dxfId="23323" priority="845"/>
  </conditionalFormatting>
  <conditionalFormatting sqref="D15:E15">
    <cfRule type="duplicateValues" dxfId="23322" priority="846"/>
  </conditionalFormatting>
  <conditionalFormatting sqref="E15">
    <cfRule type="duplicateValues" dxfId="23321" priority="847"/>
  </conditionalFormatting>
  <conditionalFormatting sqref="E15">
    <cfRule type="duplicateValues" dxfId="23320" priority="848"/>
  </conditionalFormatting>
  <conditionalFormatting sqref="E15">
    <cfRule type="duplicateValues" dxfId="23319" priority="849"/>
  </conditionalFormatting>
  <conditionalFormatting sqref="E15">
    <cfRule type="duplicateValues" dxfId="23318" priority="850"/>
  </conditionalFormatting>
  <conditionalFormatting sqref="E15">
    <cfRule type="duplicateValues" dxfId="23317" priority="851"/>
  </conditionalFormatting>
  <conditionalFormatting sqref="E15">
    <cfRule type="duplicateValues" dxfId="23316" priority="852"/>
  </conditionalFormatting>
  <conditionalFormatting sqref="D15">
    <cfRule type="duplicateValues" dxfId="23315" priority="853"/>
  </conditionalFormatting>
  <conditionalFormatting sqref="D15:E15">
    <cfRule type="duplicateValues" dxfId="23314" priority="854"/>
  </conditionalFormatting>
  <conditionalFormatting sqref="D15:E15">
    <cfRule type="duplicateValues" dxfId="23313" priority="855"/>
  </conditionalFormatting>
  <conditionalFormatting sqref="E15">
    <cfRule type="duplicateValues" dxfId="23312" priority="856"/>
  </conditionalFormatting>
  <conditionalFormatting sqref="E15">
    <cfRule type="duplicateValues" dxfId="23311" priority="857"/>
  </conditionalFormatting>
  <conditionalFormatting sqref="E15">
    <cfRule type="duplicateValues" dxfId="23310" priority="858"/>
  </conditionalFormatting>
  <conditionalFormatting sqref="D14:E14">
    <cfRule type="duplicateValues" dxfId="23309" priority="822"/>
  </conditionalFormatting>
  <conditionalFormatting sqref="D14:E14">
    <cfRule type="duplicateValues" dxfId="23308" priority="823"/>
  </conditionalFormatting>
  <conditionalFormatting sqref="D14:E14">
    <cfRule type="duplicateValues" dxfId="23307" priority="824"/>
  </conditionalFormatting>
  <conditionalFormatting sqref="D14">
    <cfRule type="duplicateValues" dxfId="23306" priority="825"/>
  </conditionalFormatting>
  <conditionalFormatting sqref="D14">
    <cfRule type="duplicateValues" dxfId="23305" priority="826"/>
  </conditionalFormatting>
  <conditionalFormatting sqref="D14:E14">
    <cfRule type="duplicateValues" dxfId="23304" priority="827"/>
  </conditionalFormatting>
  <conditionalFormatting sqref="E14">
    <cfRule type="duplicateValues" dxfId="23303" priority="828"/>
  </conditionalFormatting>
  <conditionalFormatting sqref="E14">
    <cfRule type="duplicateValues" dxfId="23302" priority="829"/>
  </conditionalFormatting>
  <conditionalFormatting sqref="E14">
    <cfRule type="duplicateValues" dxfId="23301" priority="830"/>
  </conditionalFormatting>
  <conditionalFormatting sqref="E14">
    <cfRule type="duplicateValues" dxfId="23300" priority="831"/>
  </conditionalFormatting>
  <conditionalFormatting sqref="E14">
    <cfRule type="duplicateValues" dxfId="23299" priority="832"/>
  </conditionalFormatting>
  <conditionalFormatting sqref="E14">
    <cfRule type="duplicateValues" dxfId="23298" priority="833"/>
  </conditionalFormatting>
  <conditionalFormatting sqref="D14">
    <cfRule type="duplicateValues" dxfId="23297" priority="834"/>
  </conditionalFormatting>
  <conditionalFormatting sqref="D14:E14">
    <cfRule type="duplicateValues" dxfId="23296" priority="835"/>
  </conditionalFormatting>
  <conditionalFormatting sqref="D14:E14">
    <cfRule type="duplicateValues" dxfId="23295" priority="836"/>
  </conditionalFormatting>
  <conditionalFormatting sqref="E14">
    <cfRule type="duplicateValues" dxfId="23294" priority="837"/>
  </conditionalFormatting>
  <conditionalFormatting sqref="E14">
    <cfRule type="duplicateValues" dxfId="23293" priority="838"/>
  </conditionalFormatting>
  <conditionalFormatting sqref="E14">
    <cfRule type="duplicateValues" dxfId="23292" priority="839"/>
  </conditionalFormatting>
  <conditionalFormatting sqref="G15">
    <cfRule type="duplicateValues" dxfId="23291" priority="812"/>
  </conditionalFormatting>
  <conditionalFormatting sqref="G15">
    <cfRule type="duplicateValues" dxfId="23290" priority="813"/>
  </conditionalFormatting>
  <conditionalFormatting sqref="G15">
    <cfRule type="duplicateValues" dxfId="23289" priority="814"/>
  </conditionalFormatting>
  <conditionalFormatting sqref="G15">
    <cfRule type="duplicateValues" dxfId="23288" priority="815"/>
  </conditionalFormatting>
  <conditionalFormatting sqref="G15">
    <cfRule type="duplicateValues" dxfId="23287" priority="816"/>
  </conditionalFormatting>
  <conditionalFormatting sqref="G15">
    <cfRule type="duplicateValues" dxfId="23286" priority="817"/>
  </conditionalFormatting>
  <conditionalFormatting sqref="G15">
    <cfRule type="duplicateValues" dxfId="23285" priority="818"/>
  </conditionalFormatting>
  <conditionalFormatting sqref="G15">
    <cfRule type="duplicateValues" dxfId="23284" priority="819"/>
  </conditionalFormatting>
  <conditionalFormatting sqref="G15">
    <cfRule type="duplicateValues" dxfId="23283" priority="820"/>
  </conditionalFormatting>
  <conditionalFormatting sqref="G14">
    <cfRule type="duplicateValues" dxfId="23282" priority="802"/>
  </conditionalFormatting>
  <conditionalFormatting sqref="G14">
    <cfRule type="duplicateValues" dxfId="23281" priority="803"/>
  </conditionalFormatting>
  <conditionalFormatting sqref="G14">
    <cfRule type="duplicateValues" dxfId="23280" priority="804"/>
  </conditionalFormatting>
  <conditionalFormatting sqref="G14">
    <cfRule type="duplicateValues" dxfId="23279" priority="805"/>
  </conditionalFormatting>
  <conditionalFormatting sqref="G14">
    <cfRule type="duplicateValues" dxfId="23278" priority="806"/>
  </conditionalFormatting>
  <conditionalFormatting sqref="G14">
    <cfRule type="duplicateValues" dxfId="23277" priority="807"/>
  </conditionalFormatting>
  <conditionalFormatting sqref="G14">
    <cfRule type="duplicateValues" dxfId="23276" priority="808"/>
  </conditionalFormatting>
  <conditionalFormatting sqref="G14">
    <cfRule type="duplicateValues" dxfId="23275" priority="809"/>
  </conditionalFormatting>
  <conditionalFormatting sqref="G14">
    <cfRule type="duplicateValues" dxfId="23274" priority="810"/>
  </conditionalFormatting>
  <conditionalFormatting sqref="F15">
    <cfRule type="duplicateValues" dxfId="23273" priority="792"/>
  </conditionalFormatting>
  <conditionalFormatting sqref="F15">
    <cfRule type="duplicateValues" dxfId="23272" priority="793"/>
  </conditionalFormatting>
  <conditionalFormatting sqref="F15">
    <cfRule type="duplicateValues" dxfId="23271" priority="794"/>
  </conditionalFormatting>
  <conditionalFormatting sqref="F15">
    <cfRule type="duplicateValues" dxfId="23270" priority="795"/>
  </conditionalFormatting>
  <conditionalFormatting sqref="F15">
    <cfRule type="duplicateValues" dxfId="23269" priority="796"/>
  </conditionalFormatting>
  <conditionalFormatting sqref="F15">
    <cfRule type="duplicateValues" dxfId="23268" priority="797"/>
  </conditionalFormatting>
  <conditionalFormatting sqref="F15">
    <cfRule type="duplicateValues" dxfId="23267" priority="798"/>
  </conditionalFormatting>
  <conditionalFormatting sqref="F15">
    <cfRule type="duplicateValues" dxfId="23266" priority="799"/>
  </conditionalFormatting>
  <conditionalFormatting sqref="F15">
    <cfRule type="duplicateValues" dxfId="23265" priority="800"/>
  </conditionalFormatting>
  <conditionalFormatting sqref="F14">
    <cfRule type="duplicateValues" dxfId="23264" priority="782"/>
  </conditionalFormatting>
  <conditionalFormatting sqref="F14">
    <cfRule type="duplicateValues" dxfId="23263" priority="783"/>
  </conditionalFormatting>
  <conditionalFormatting sqref="F14">
    <cfRule type="duplicateValues" dxfId="23262" priority="784"/>
  </conditionalFormatting>
  <conditionalFormatting sqref="F14">
    <cfRule type="duplicateValues" dxfId="23261" priority="785"/>
  </conditionalFormatting>
  <conditionalFormatting sqref="F14">
    <cfRule type="duplicateValues" dxfId="23260" priority="786"/>
  </conditionalFormatting>
  <conditionalFormatting sqref="F14">
    <cfRule type="duplicateValues" dxfId="23259" priority="787"/>
  </conditionalFormatting>
  <conditionalFormatting sqref="F14">
    <cfRule type="duplicateValues" dxfId="23258" priority="788"/>
  </conditionalFormatting>
  <conditionalFormatting sqref="F14">
    <cfRule type="duplicateValues" dxfId="23257" priority="789"/>
  </conditionalFormatting>
  <conditionalFormatting sqref="F14">
    <cfRule type="duplicateValues" dxfId="23256" priority="790"/>
  </conditionalFormatting>
  <conditionalFormatting sqref="H14:K15">
    <cfRule type="duplicateValues" dxfId="23255" priority="775"/>
  </conditionalFormatting>
  <conditionalFormatting sqref="H14:K15">
    <cfRule type="duplicateValues" dxfId="23254" priority="776"/>
  </conditionalFormatting>
  <conditionalFormatting sqref="H14:K15">
    <cfRule type="duplicateValues" dxfId="23253" priority="777"/>
  </conditionalFormatting>
  <conditionalFormatting sqref="H14:K15">
    <cfRule type="duplicateValues" dxfId="23252" priority="778"/>
  </conditionalFormatting>
  <conditionalFormatting sqref="H14:K15">
    <cfRule type="duplicateValues" dxfId="23251" priority="779"/>
  </conditionalFormatting>
  <conditionalFormatting sqref="H14:K15">
    <cfRule type="duplicateValues" dxfId="23250" priority="780"/>
  </conditionalFormatting>
  <conditionalFormatting sqref="D14:K15">
    <cfRule type="duplicateValues" dxfId="23249" priority="859"/>
    <cfRule type="duplicateValues" dxfId="23248" priority="860"/>
    <cfRule type="duplicateValues" dxfId="23247" priority="861"/>
  </conditionalFormatting>
  <conditionalFormatting sqref="G18">
    <cfRule type="duplicateValues" dxfId="23246" priority="714"/>
  </conditionalFormatting>
  <conditionalFormatting sqref="G18">
    <cfRule type="duplicateValues" dxfId="23245" priority="715"/>
  </conditionalFormatting>
  <conditionalFormatting sqref="G18">
    <cfRule type="duplicateValues" dxfId="23244" priority="718"/>
  </conditionalFormatting>
  <conditionalFormatting sqref="D21:E21">
    <cfRule type="duplicateValues" dxfId="23243" priority="644"/>
  </conditionalFormatting>
  <conditionalFormatting sqref="D21:E21">
    <cfRule type="duplicateValues" dxfId="23242" priority="645"/>
  </conditionalFormatting>
  <conditionalFormatting sqref="D21:E21">
    <cfRule type="duplicateValues" dxfId="23241" priority="646"/>
  </conditionalFormatting>
  <conditionalFormatting sqref="D21">
    <cfRule type="duplicateValues" dxfId="23240" priority="647"/>
  </conditionalFormatting>
  <conditionalFormatting sqref="D21">
    <cfRule type="duplicateValues" dxfId="23239" priority="648"/>
  </conditionalFormatting>
  <conditionalFormatting sqref="D21:E21">
    <cfRule type="duplicateValues" dxfId="23238" priority="649"/>
  </conditionalFormatting>
  <conditionalFormatting sqref="E21">
    <cfRule type="duplicateValues" dxfId="23237" priority="650"/>
  </conditionalFormatting>
  <conditionalFormatting sqref="E21">
    <cfRule type="duplicateValues" dxfId="23236" priority="651"/>
  </conditionalFormatting>
  <conditionalFormatting sqref="E21">
    <cfRule type="duplicateValues" dxfId="23235" priority="652"/>
  </conditionalFormatting>
  <conditionalFormatting sqref="E21">
    <cfRule type="duplicateValues" dxfId="23234" priority="653"/>
  </conditionalFormatting>
  <conditionalFormatting sqref="E21">
    <cfRule type="duplicateValues" dxfId="23233" priority="654"/>
  </conditionalFormatting>
  <conditionalFormatting sqref="E21">
    <cfRule type="duplicateValues" dxfId="23232" priority="655"/>
  </conditionalFormatting>
  <conditionalFormatting sqref="D21">
    <cfRule type="duplicateValues" dxfId="23231" priority="656"/>
  </conditionalFormatting>
  <conditionalFormatting sqref="D21:E21">
    <cfRule type="duplicateValues" dxfId="23230" priority="657"/>
  </conditionalFormatting>
  <conditionalFormatting sqref="D21:E21">
    <cfRule type="duplicateValues" dxfId="23229" priority="658"/>
  </conditionalFormatting>
  <conditionalFormatting sqref="E21">
    <cfRule type="duplicateValues" dxfId="23228" priority="659"/>
  </conditionalFormatting>
  <conditionalFormatting sqref="E21">
    <cfRule type="duplicateValues" dxfId="23227" priority="660"/>
  </conditionalFormatting>
  <conditionalFormatting sqref="E21">
    <cfRule type="duplicateValues" dxfId="23226" priority="661"/>
  </conditionalFormatting>
  <conditionalFormatting sqref="G21">
    <cfRule type="duplicateValues" dxfId="23225" priority="624"/>
  </conditionalFormatting>
  <conditionalFormatting sqref="G21">
    <cfRule type="duplicateValues" dxfId="23224" priority="625"/>
  </conditionalFormatting>
  <conditionalFormatting sqref="G21">
    <cfRule type="duplicateValues" dxfId="23223" priority="626"/>
  </conditionalFormatting>
  <conditionalFormatting sqref="G21">
    <cfRule type="duplicateValues" dxfId="23222" priority="627"/>
  </conditionalFormatting>
  <conditionalFormatting sqref="G21">
    <cfRule type="duplicateValues" dxfId="23221" priority="628"/>
  </conditionalFormatting>
  <conditionalFormatting sqref="G21">
    <cfRule type="duplicateValues" dxfId="23220" priority="629"/>
  </conditionalFormatting>
  <conditionalFormatting sqref="G21">
    <cfRule type="duplicateValues" dxfId="23219" priority="630"/>
  </conditionalFormatting>
  <conditionalFormatting sqref="G21">
    <cfRule type="duplicateValues" dxfId="23218" priority="631"/>
  </conditionalFormatting>
  <conditionalFormatting sqref="G21">
    <cfRule type="duplicateValues" dxfId="23217" priority="632"/>
  </conditionalFormatting>
  <conditionalFormatting sqref="F21">
    <cfRule type="duplicateValues" dxfId="23216" priority="604"/>
  </conditionalFormatting>
  <conditionalFormatting sqref="F21">
    <cfRule type="duplicateValues" dxfId="23215" priority="605"/>
  </conditionalFormatting>
  <conditionalFormatting sqref="F21">
    <cfRule type="duplicateValues" dxfId="23214" priority="606"/>
  </conditionalFormatting>
  <conditionalFormatting sqref="F21">
    <cfRule type="duplicateValues" dxfId="23213" priority="607"/>
  </conditionalFormatting>
  <conditionalFormatting sqref="F21">
    <cfRule type="duplicateValues" dxfId="23212" priority="608"/>
  </conditionalFormatting>
  <conditionalFormatting sqref="F21">
    <cfRule type="duplicateValues" dxfId="23211" priority="609"/>
  </conditionalFormatting>
  <conditionalFormatting sqref="F21">
    <cfRule type="duplicateValues" dxfId="23210" priority="610"/>
  </conditionalFormatting>
  <conditionalFormatting sqref="F21">
    <cfRule type="duplicateValues" dxfId="23209" priority="611"/>
  </conditionalFormatting>
  <conditionalFormatting sqref="F21">
    <cfRule type="duplicateValues" dxfId="23208" priority="612"/>
  </conditionalFormatting>
  <conditionalFormatting sqref="D27:E27">
    <cfRule type="duplicateValues" dxfId="23207" priority="466"/>
  </conditionalFormatting>
  <conditionalFormatting sqref="D27:E27">
    <cfRule type="duplicateValues" dxfId="23206" priority="467"/>
  </conditionalFormatting>
  <conditionalFormatting sqref="D27:E27">
    <cfRule type="duplicateValues" dxfId="23205" priority="468"/>
  </conditionalFormatting>
  <conditionalFormatting sqref="D27">
    <cfRule type="duplicateValues" dxfId="23204" priority="469"/>
  </conditionalFormatting>
  <conditionalFormatting sqref="D27">
    <cfRule type="duplicateValues" dxfId="23203" priority="470"/>
  </conditionalFormatting>
  <conditionalFormatting sqref="D27:E27">
    <cfRule type="duplicateValues" dxfId="23202" priority="471"/>
  </conditionalFormatting>
  <conditionalFormatting sqref="E27">
    <cfRule type="duplicateValues" dxfId="23201" priority="472"/>
  </conditionalFormatting>
  <conditionalFormatting sqref="E27">
    <cfRule type="duplicateValues" dxfId="23200" priority="473"/>
  </conditionalFormatting>
  <conditionalFormatting sqref="E27">
    <cfRule type="duplicateValues" dxfId="23199" priority="474"/>
  </conditionalFormatting>
  <conditionalFormatting sqref="E27">
    <cfRule type="duplicateValues" dxfId="23198" priority="475"/>
  </conditionalFormatting>
  <conditionalFormatting sqref="E27">
    <cfRule type="duplicateValues" dxfId="23197" priority="476"/>
  </conditionalFormatting>
  <conditionalFormatting sqref="E27">
    <cfRule type="duplicateValues" dxfId="23196" priority="477"/>
  </conditionalFormatting>
  <conditionalFormatting sqref="D27">
    <cfRule type="duplicateValues" dxfId="23195" priority="478"/>
  </conditionalFormatting>
  <conditionalFormatting sqref="D27:E27">
    <cfRule type="duplicateValues" dxfId="23194" priority="479"/>
  </conditionalFormatting>
  <conditionalFormatting sqref="D27:E27">
    <cfRule type="duplicateValues" dxfId="23193" priority="480"/>
  </conditionalFormatting>
  <conditionalFormatting sqref="E27">
    <cfRule type="duplicateValues" dxfId="23192" priority="481"/>
  </conditionalFormatting>
  <conditionalFormatting sqref="E27">
    <cfRule type="duplicateValues" dxfId="23191" priority="482"/>
  </conditionalFormatting>
  <conditionalFormatting sqref="E27">
    <cfRule type="duplicateValues" dxfId="23190" priority="483"/>
  </conditionalFormatting>
  <conditionalFormatting sqref="G27">
    <cfRule type="duplicateValues" dxfId="23189" priority="446"/>
  </conditionalFormatting>
  <conditionalFormatting sqref="G27">
    <cfRule type="duplicateValues" dxfId="23188" priority="447"/>
  </conditionalFormatting>
  <conditionalFormatting sqref="G27">
    <cfRule type="duplicateValues" dxfId="23187" priority="448"/>
  </conditionalFormatting>
  <conditionalFormatting sqref="G27">
    <cfRule type="duplicateValues" dxfId="23186" priority="449"/>
  </conditionalFormatting>
  <conditionalFormatting sqref="G27">
    <cfRule type="duplicateValues" dxfId="23185" priority="450"/>
  </conditionalFormatting>
  <conditionalFormatting sqref="G27">
    <cfRule type="duplicateValues" dxfId="23184" priority="451"/>
  </conditionalFormatting>
  <conditionalFormatting sqref="G27">
    <cfRule type="duplicateValues" dxfId="23183" priority="452"/>
  </conditionalFormatting>
  <conditionalFormatting sqref="G27">
    <cfRule type="duplicateValues" dxfId="23182" priority="453"/>
  </conditionalFormatting>
  <conditionalFormatting sqref="G27">
    <cfRule type="duplicateValues" dxfId="23181" priority="454"/>
  </conditionalFormatting>
  <conditionalFormatting sqref="F27">
    <cfRule type="duplicateValues" dxfId="23180" priority="426"/>
  </conditionalFormatting>
  <conditionalFormatting sqref="F27">
    <cfRule type="duplicateValues" dxfId="23179" priority="427"/>
  </conditionalFormatting>
  <conditionalFormatting sqref="F27">
    <cfRule type="duplicateValues" dxfId="23178" priority="428"/>
  </conditionalFormatting>
  <conditionalFormatting sqref="F27">
    <cfRule type="duplicateValues" dxfId="23177" priority="429"/>
  </conditionalFormatting>
  <conditionalFormatting sqref="F27">
    <cfRule type="duplicateValues" dxfId="23176" priority="430"/>
  </conditionalFormatting>
  <conditionalFormatting sqref="F27">
    <cfRule type="duplicateValues" dxfId="23175" priority="431"/>
  </conditionalFormatting>
  <conditionalFormatting sqref="F27">
    <cfRule type="duplicateValues" dxfId="23174" priority="432"/>
  </conditionalFormatting>
  <conditionalFormatting sqref="F27">
    <cfRule type="duplicateValues" dxfId="23173" priority="433"/>
  </conditionalFormatting>
  <conditionalFormatting sqref="F27">
    <cfRule type="duplicateValues" dxfId="23172" priority="434"/>
  </conditionalFormatting>
  <conditionalFormatting sqref="H27:K27">
    <cfRule type="duplicateValues" dxfId="23171" priority="31827"/>
  </conditionalFormatting>
  <conditionalFormatting sqref="H27:K27">
    <cfRule type="duplicateValues" dxfId="23170" priority="31828"/>
  </conditionalFormatting>
  <conditionalFormatting sqref="H27:K27">
    <cfRule type="duplicateValues" dxfId="23169" priority="31829"/>
  </conditionalFormatting>
  <conditionalFormatting sqref="H27:K27">
    <cfRule type="duplicateValues" dxfId="23168" priority="31830"/>
  </conditionalFormatting>
  <conditionalFormatting sqref="H27:K27">
    <cfRule type="duplicateValues" dxfId="23167" priority="31831"/>
  </conditionalFormatting>
  <conditionalFormatting sqref="H27:K27">
    <cfRule type="duplicateValues" dxfId="23166" priority="31832"/>
  </conditionalFormatting>
  <conditionalFormatting sqref="D27:K27">
    <cfRule type="duplicateValues" dxfId="23165" priority="31833"/>
    <cfRule type="duplicateValues" dxfId="23164" priority="31834"/>
    <cfRule type="duplicateValues" dxfId="23163" priority="31835"/>
  </conditionalFormatting>
  <conditionalFormatting sqref="H28:K28 H7:K9 H12:K12 H16:K19 H22:K25">
    <cfRule type="duplicateValues" dxfId="23162" priority="32174"/>
  </conditionalFormatting>
  <conditionalFormatting sqref="H28:K28 H7:K9 H12:K12 H16:K19 H22:K25">
    <cfRule type="duplicateValues" dxfId="23161" priority="32182"/>
  </conditionalFormatting>
  <conditionalFormatting sqref="H28:K28 H7:K9 H12:K12 H16:K19 H22:K25">
    <cfRule type="duplicateValues" dxfId="23160" priority="32190"/>
  </conditionalFormatting>
  <conditionalFormatting sqref="H28:K28 H7:K9 H12:K12 H16:K19 H22:K25">
    <cfRule type="duplicateValues" dxfId="23159" priority="32198"/>
  </conditionalFormatting>
  <conditionalFormatting sqref="H28:K28 H7:K9 H12:K12 H16:K19 H22:K25">
    <cfRule type="duplicateValues" dxfId="23158" priority="32206"/>
  </conditionalFormatting>
  <conditionalFormatting sqref="H28:K28 H7:K9 H12:K12 H16:K19 H22:K25">
    <cfRule type="duplicateValues" dxfId="23157" priority="32214"/>
  </conditionalFormatting>
  <conditionalFormatting sqref="H21:K21">
    <cfRule type="duplicateValues" dxfId="23156" priority="32616"/>
  </conditionalFormatting>
  <conditionalFormatting sqref="H21:K21">
    <cfRule type="duplicateValues" dxfId="23155" priority="32617"/>
  </conditionalFormatting>
  <conditionalFormatting sqref="H21:K21">
    <cfRule type="duplicateValues" dxfId="23154" priority="32618"/>
  </conditionalFormatting>
  <conditionalFormatting sqref="H21:K21">
    <cfRule type="duplicateValues" dxfId="23153" priority="32619"/>
  </conditionalFormatting>
  <conditionalFormatting sqref="H21:K21">
    <cfRule type="duplicateValues" dxfId="23152" priority="32620"/>
  </conditionalFormatting>
  <conditionalFormatting sqref="H21:K21">
    <cfRule type="duplicateValues" dxfId="23151" priority="32621"/>
  </conditionalFormatting>
  <conditionalFormatting sqref="D21:K21">
    <cfRule type="duplicateValues" dxfId="23150" priority="32622"/>
    <cfRule type="duplicateValues" dxfId="23149" priority="32623"/>
    <cfRule type="duplicateValues" dxfId="23148" priority="32624"/>
  </conditionalFormatting>
  <conditionalFormatting sqref="H11:K11">
    <cfRule type="duplicateValues" dxfId="23147" priority="33093"/>
  </conditionalFormatting>
  <conditionalFormatting sqref="H11:K11">
    <cfRule type="duplicateValues" dxfId="23146" priority="33094"/>
  </conditionalFormatting>
  <conditionalFormatting sqref="H11:K11">
    <cfRule type="duplicateValues" dxfId="23145" priority="33095"/>
  </conditionalFormatting>
  <conditionalFormatting sqref="H11:K11">
    <cfRule type="duplicateValues" dxfId="23144" priority="33096"/>
  </conditionalFormatting>
  <conditionalFormatting sqref="H11:K11">
    <cfRule type="duplicateValues" dxfId="23143" priority="33097"/>
  </conditionalFormatting>
  <conditionalFormatting sqref="H11:K11">
    <cfRule type="duplicateValues" dxfId="23142" priority="33098"/>
  </conditionalFormatting>
  <conditionalFormatting sqref="D11:K11">
    <cfRule type="duplicateValues" dxfId="23141" priority="33099"/>
    <cfRule type="duplicateValues" dxfId="23140" priority="33100"/>
    <cfRule type="duplicateValues" dxfId="23139" priority="33101"/>
  </conditionalFormatting>
  <conditionalFormatting sqref="F18 F9">
    <cfRule type="duplicateValues" dxfId="23138" priority="33445"/>
  </conditionalFormatting>
  <conditionalFormatting sqref="F18 F9">
    <cfRule type="duplicateValues" dxfId="23137" priority="33447"/>
  </conditionalFormatting>
  <conditionalFormatting sqref="F18 F9">
    <cfRule type="duplicateValues" dxfId="23136" priority="33449"/>
  </conditionalFormatting>
  <conditionalFormatting sqref="F18 F9">
    <cfRule type="duplicateValues" dxfId="23135" priority="33451"/>
  </conditionalFormatting>
  <conditionalFormatting sqref="F18 F9">
    <cfRule type="duplicateValues" dxfId="23134" priority="33453"/>
  </conditionalFormatting>
  <conditionalFormatting sqref="F18 F9">
    <cfRule type="duplicateValues" dxfId="23133" priority="33455"/>
  </conditionalFormatting>
  <conditionalFormatting sqref="D18 D9 G18">
    <cfRule type="duplicateValues" dxfId="23132" priority="33572"/>
  </conditionalFormatting>
  <conditionalFormatting sqref="D18 D9 G18">
    <cfRule type="duplicateValues" dxfId="23131" priority="33575"/>
  </conditionalFormatting>
  <conditionalFormatting sqref="D18 D9 G18">
    <cfRule type="duplicateValues" dxfId="23130" priority="33578"/>
  </conditionalFormatting>
  <conditionalFormatting sqref="D18 D9">
    <cfRule type="duplicateValues" dxfId="23129" priority="33581"/>
  </conditionalFormatting>
  <conditionalFormatting sqref="D18 D9">
    <cfRule type="duplicateValues" dxfId="23128" priority="33583"/>
  </conditionalFormatting>
  <conditionalFormatting sqref="D18 D9 G18">
    <cfRule type="duplicateValues" dxfId="23127" priority="33585"/>
  </conditionalFormatting>
  <conditionalFormatting sqref="D18 D9">
    <cfRule type="duplicateValues" dxfId="23126" priority="33588"/>
  </conditionalFormatting>
  <conditionalFormatting sqref="D18 D9 G18">
    <cfRule type="duplicateValues" dxfId="23125" priority="33590"/>
  </conditionalFormatting>
  <conditionalFormatting sqref="D18 D9 G18">
    <cfRule type="duplicateValues" dxfId="23124" priority="33593"/>
  </conditionalFormatting>
  <conditionalFormatting sqref="D41:K41 H39:K40">
    <cfRule type="duplicateValues" dxfId="23123" priority="33790"/>
  </conditionalFormatting>
  <conditionalFormatting sqref="D41:K41 H39:K40">
    <cfRule type="duplicateValues" dxfId="23122" priority="33792"/>
  </conditionalFormatting>
  <conditionalFormatting sqref="D41:K41 H39:K40">
    <cfRule type="duplicateValues" dxfId="23121" priority="33794"/>
  </conditionalFormatting>
  <conditionalFormatting sqref="D41">
    <cfRule type="duplicateValues" dxfId="23120" priority="33796"/>
  </conditionalFormatting>
  <conditionalFormatting sqref="D41">
    <cfRule type="duplicateValues" dxfId="23119" priority="33797"/>
  </conditionalFormatting>
  <conditionalFormatting sqref="D41:K41 H39:K40">
    <cfRule type="duplicateValues" dxfId="23118" priority="33798"/>
  </conditionalFormatting>
  <conditionalFormatting sqref="E41">
    <cfRule type="duplicateValues" dxfId="23117" priority="33800"/>
  </conditionalFormatting>
  <conditionalFormatting sqref="E41">
    <cfRule type="duplicateValues" dxfId="23116" priority="33801"/>
  </conditionalFormatting>
  <conditionalFormatting sqref="E41">
    <cfRule type="duplicateValues" dxfId="23115" priority="33802"/>
  </conditionalFormatting>
  <conditionalFormatting sqref="E41">
    <cfRule type="duplicateValues" dxfId="23114" priority="33803"/>
  </conditionalFormatting>
  <conditionalFormatting sqref="E41">
    <cfRule type="duplicateValues" dxfId="23113" priority="33804"/>
  </conditionalFormatting>
  <conditionalFormatting sqref="E41">
    <cfRule type="duplicateValues" dxfId="23112" priority="33805"/>
  </conditionalFormatting>
  <conditionalFormatting sqref="D41">
    <cfRule type="duplicateValues" dxfId="23111" priority="33806"/>
  </conditionalFormatting>
  <conditionalFormatting sqref="D41:K41 H39:K40">
    <cfRule type="duplicateValues" dxfId="23110" priority="33807"/>
  </conditionalFormatting>
  <conditionalFormatting sqref="D41:K41 H39:K40">
    <cfRule type="duplicateValues" dxfId="23109" priority="33809"/>
  </conditionalFormatting>
  <conditionalFormatting sqref="E41:G41">
    <cfRule type="duplicateValues" dxfId="23108" priority="33811"/>
  </conditionalFormatting>
  <conditionalFormatting sqref="E41:G41">
    <cfRule type="duplicateValues" dxfId="23107" priority="33812"/>
  </conditionalFormatting>
  <conditionalFormatting sqref="E41:G41">
    <cfRule type="duplicateValues" dxfId="23106" priority="33813"/>
  </conditionalFormatting>
  <conditionalFormatting sqref="D30:E30 G30 D31:G32">
    <cfRule type="duplicateValues" dxfId="23105" priority="33899"/>
  </conditionalFormatting>
  <conditionalFormatting sqref="D30:E30 G30 D31:G32">
    <cfRule type="duplicateValues" dxfId="23104" priority="33903"/>
  </conditionalFormatting>
  <conditionalFormatting sqref="D30:E30 G30 D31:G32">
    <cfRule type="duplicateValues" dxfId="23103" priority="33907"/>
  </conditionalFormatting>
  <conditionalFormatting sqref="D30:D32">
    <cfRule type="duplicateValues" dxfId="23102" priority="33911"/>
  </conditionalFormatting>
  <conditionalFormatting sqref="D30:D32">
    <cfRule type="duplicateValues" dxfId="23101" priority="33913"/>
  </conditionalFormatting>
  <conditionalFormatting sqref="D30:E30 G30 D31:G32">
    <cfRule type="duplicateValues" dxfId="23100" priority="33915"/>
  </conditionalFormatting>
  <conditionalFormatting sqref="E30:E32">
    <cfRule type="duplicateValues" dxfId="23099" priority="33919"/>
  </conditionalFormatting>
  <conditionalFormatting sqref="E30:E32">
    <cfRule type="duplicateValues" dxfId="23098" priority="33921"/>
  </conditionalFormatting>
  <conditionalFormatting sqref="E30:E32">
    <cfRule type="duplicateValues" dxfId="23097" priority="33923"/>
  </conditionalFormatting>
  <conditionalFormatting sqref="E30:E32">
    <cfRule type="duplicateValues" dxfId="23096" priority="33925"/>
  </conditionalFormatting>
  <conditionalFormatting sqref="E30:E32">
    <cfRule type="duplicateValues" dxfId="23095" priority="33927"/>
  </conditionalFormatting>
  <conditionalFormatting sqref="E30:E32">
    <cfRule type="duplicateValues" dxfId="23094" priority="33929"/>
  </conditionalFormatting>
  <conditionalFormatting sqref="D30:D32">
    <cfRule type="duplicateValues" dxfId="23093" priority="33931"/>
  </conditionalFormatting>
  <conditionalFormatting sqref="D30:E30 G30 D31:G32">
    <cfRule type="duplicateValues" dxfId="23092" priority="33933"/>
  </conditionalFormatting>
  <conditionalFormatting sqref="D30:E30 G30 D31:G32">
    <cfRule type="duplicateValues" dxfId="23091" priority="33937"/>
  </conditionalFormatting>
  <conditionalFormatting sqref="E30 G30 E31:G32">
    <cfRule type="duplicateValues" dxfId="23090" priority="33941"/>
  </conditionalFormatting>
  <conditionalFormatting sqref="E30 G30 E31:G32">
    <cfRule type="duplicateValues" dxfId="23089" priority="33945"/>
  </conditionalFormatting>
  <conditionalFormatting sqref="E30 G30 E31:G32">
    <cfRule type="duplicateValues" dxfId="23088" priority="33949"/>
  </conditionalFormatting>
  <conditionalFormatting sqref="H30:K35">
    <cfRule type="duplicateValues" dxfId="23087" priority="34122"/>
  </conditionalFormatting>
  <conditionalFormatting sqref="H30:K35">
    <cfRule type="duplicateValues" dxfId="23086" priority="34124"/>
  </conditionalFormatting>
  <conditionalFormatting sqref="H30:K35">
    <cfRule type="duplicateValues" dxfId="23085" priority="34126"/>
  </conditionalFormatting>
  <conditionalFormatting sqref="H30:K35">
    <cfRule type="duplicateValues" dxfId="23084" priority="34128"/>
  </conditionalFormatting>
  <conditionalFormatting sqref="H30:K35">
    <cfRule type="duplicateValues" dxfId="23083" priority="34130"/>
  </conditionalFormatting>
  <conditionalFormatting sqref="H30:K35">
    <cfRule type="duplicateValues" dxfId="23082" priority="34132"/>
  </conditionalFormatting>
  <conditionalFormatting sqref="D33:G35">
    <cfRule type="duplicateValues" dxfId="23081" priority="34134"/>
  </conditionalFormatting>
  <conditionalFormatting sqref="D33:G35">
    <cfRule type="duplicateValues" dxfId="23080" priority="34136"/>
  </conditionalFormatting>
  <conditionalFormatting sqref="D33:G35">
    <cfRule type="duplicateValues" dxfId="23079" priority="34138"/>
  </conditionalFormatting>
  <conditionalFormatting sqref="D33:D35">
    <cfRule type="duplicateValues" dxfId="23078" priority="34140"/>
  </conditionalFormatting>
  <conditionalFormatting sqref="D33:D35">
    <cfRule type="duplicateValues" dxfId="23077" priority="34142"/>
  </conditionalFormatting>
  <conditionalFormatting sqref="D33:G35">
    <cfRule type="duplicateValues" dxfId="23076" priority="34144"/>
  </conditionalFormatting>
  <conditionalFormatting sqref="E33:E35">
    <cfRule type="duplicateValues" dxfId="23075" priority="34146"/>
  </conditionalFormatting>
  <conditionalFormatting sqref="E33:E35">
    <cfRule type="duplicateValues" dxfId="23074" priority="34148"/>
  </conditionalFormatting>
  <conditionalFormatting sqref="E33:E35">
    <cfRule type="duplicateValues" dxfId="23073" priority="34150"/>
  </conditionalFormatting>
  <conditionalFormatting sqref="E33:E35">
    <cfRule type="duplicateValues" dxfId="23072" priority="34152"/>
  </conditionalFormatting>
  <conditionalFormatting sqref="E33:E35">
    <cfRule type="duplicateValues" dxfId="23071" priority="34154"/>
  </conditionalFormatting>
  <conditionalFormatting sqref="E33:E35">
    <cfRule type="duplicateValues" dxfId="23070" priority="34156"/>
  </conditionalFormatting>
  <conditionalFormatting sqref="D33:D35">
    <cfRule type="duplicateValues" dxfId="23069" priority="34158"/>
  </conditionalFormatting>
  <conditionalFormatting sqref="D33:G35">
    <cfRule type="duplicateValues" dxfId="23068" priority="34160"/>
  </conditionalFormatting>
  <conditionalFormatting sqref="D33:G35">
    <cfRule type="duplicateValues" dxfId="23067" priority="34162"/>
  </conditionalFormatting>
  <conditionalFormatting sqref="E33:G35">
    <cfRule type="duplicateValues" dxfId="23066" priority="34164"/>
  </conditionalFormatting>
  <conditionalFormatting sqref="E33:G35">
    <cfRule type="duplicateValues" dxfId="23065" priority="34166"/>
  </conditionalFormatting>
  <conditionalFormatting sqref="E33:G35">
    <cfRule type="duplicateValues" dxfId="23064" priority="34168"/>
  </conditionalFormatting>
  <conditionalFormatting sqref="H36:K37">
    <cfRule type="duplicateValues" dxfId="23063" priority="34196"/>
  </conditionalFormatting>
  <conditionalFormatting sqref="H36:K37">
    <cfRule type="duplicateValues" dxfId="23062" priority="34197"/>
  </conditionalFormatting>
  <conditionalFormatting sqref="H36:K37">
    <cfRule type="duplicateValues" dxfId="23061" priority="34198"/>
  </conditionalFormatting>
  <conditionalFormatting sqref="H36:K37">
    <cfRule type="duplicateValues" dxfId="23060" priority="34199"/>
  </conditionalFormatting>
  <conditionalFormatting sqref="H36:K37">
    <cfRule type="duplicateValues" dxfId="23059" priority="34200"/>
  </conditionalFormatting>
  <conditionalFormatting sqref="H36:K37">
    <cfRule type="duplicateValues" dxfId="23058" priority="34201"/>
  </conditionalFormatting>
  <conditionalFormatting sqref="D6:K10 D12:K13 D16:K20 D22:K26 D28:K42">
    <cfRule type="duplicateValues" dxfId="23057" priority="34208"/>
    <cfRule type="duplicateValues" dxfId="23056" priority="34209"/>
    <cfRule type="duplicateValues" dxfId="23055" priority="34210"/>
  </conditionalFormatting>
  <dataValidations count="1">
    <dataValidation type="list" allowBlank="1" showInputMessage="1" showErrorMessage="1" sqref="B30 B33:B34 B6:B28 B36:B41">
      <formula1>$AP$69:$AP$86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9"/>
  <sheetViews>
    <sheetView topLeftCell="A13" zoomScale="160" zoomScaleNormal="160" workbookViewId="0">
      <selection activeCell="C17" sqref="C17:C19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42878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Q37+Q55</f>
        <v>90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42</v>
      </c>
      <c r="C6" s="229" t="s">
        <v>103</v>
      </c>
      <c r="D6" s="25" t="s">
        <v>1781</v>
      </c>
      <c r="E6" s="25" t="s">
        <v>1782</v>
      </c>
      <c r="F6" s="25" t="s">
        <v>1783</v>
      </c>
      <c r="G6" s="25" t="s">
        <v>1784</v>
      </c>
      <c r="H6" s="26" t="s">
        <v>1461</v>
      </c>
      <c r="I6" s="26" t="s">
        <v>1786</v>
      </c>
      <c r="J6" s="26"/>
      <c r="K6" s="26"/>
      <c r="L6" s="221"/>
      <c r="M6" s="221"/>
      <c r="N6" s="222">
        <f>Q6</f>
        <v>14</v>
      </c>
      <c r="O6" s="223">
        <f>COUNTIF(S6:V8,1)</f>
        <v>12</v>
      </c>
      <c r="P6" s="223">
        <f>COUNTIF(X6:AA8,1)</f>
        <v>2</v>
      </c>
      <c r="Q6" s="223">
        <f>O6+P6</f>
        <v>14</v>
      </c>
      <c r="R6" s="1"/>
      <c r="S6" s="10">
        <f t="shared" ref="S6:V16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8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29" ht="11.25" customHeight="1" x14ac:dyDescent="0.3">
      <c r="A7" s="227"/>
      <c r="B7" s="228"/>
      <c r="C7" s="229"/>
      <c r="D7" s="25" t="s">
        <v>1785</v>
      </c>
      <c r="E7" s="25" t="s">
        <v>1787</v>
      </c>
      <c r="F7" s="25" t="s">
        <v>1788</v>
      </c>
      <c r="G7" s="35" t="s">
        <v>1789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9" ht="12" customHeight="1" x14ac:dyDescent="0.3">
      <c r="A8" s="227"/>
      <c r="B8" s="228"/>
      <c r="C8" s="229"/>
      <c r="D8" s="25" t="s">
        <v>1848</v>
      </c>
      <c r="E8" s="25" t="s">
        <v>1849</v>
      </c>
      <c r="F8" s="25" t="s">
        <v>1850</v>
      </c>
      <c r="G8" s="25" t="s">
        <v>1853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9" ht="11.25" customHeight="1" x14ac:dyDescent="0.3">
      <c r="A9" s="233">
        <v>2</v>
      </c>
      <c r="B9" s="236" t="s">
        <v>24</v>
      </c>
      <c r="C9" s="239" t="s">
        <v>708</v>
      </c>
      <c r="D9" s="25" t="s">
        <v>1794</v>
      </c>
      <c r="E9" s="25" t="s">
        <v>1795</v>
      </c>
      <c r="F9" s="25" t="s">
        <v>1796</v>
      </c>
      <c r="G9" s="25"/>
      <c r="H9" s="26"/>
      <c r="I9" s="26"/>
      <c r="J9" s="26"/>
      <c r="K9" s="26"/>
      <c r="L9" s="241"/>
      <c r="M9" s="241"/>
      <c r="N9" s="244">
        <f>Q9</f>
        <v>3</v>
      </c>
      <c r="O9" s="230">
        <f>COUNTIF(S9:V10,1)</f>
        <v>3</v>
      </c>
      <c r="P9" s="230">
        <f>COUNTIF(X9:AA10,1)</f>
        <v>0</v>
      </c>
      <c r="Q9" s="230">
        <f>O9+P9</f>
        <v>3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9" ht="11.25" customHeight="1" x14ac:dyDescent="0.3">
      <c r="A10" s="235"/>
      <c r="B10" s="238"/>
      <c r="C10" s="240"/>
      <c r="D10" s="25"/>
      <c r="E10" s="25"/>
      <c r="F10" s="25"/>
      <c r="G10" s="25"/>
      <c r="H10" s="26"/>
      <c r="I10" s="26"/>
      <c r="J10" s="26"/>
      <c r="K10" s="26"/>
      <c r="L10" s="243"/>
      <c r="M10" s="243"/>
      <c r="N10" s="246"/>
      <c r="O10" s="232"/>
      <c r="P10" s="232"/>
      <c r="Q10" s="232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</row>
    <row r="11" spans="1:29" ht="11.25" customHeight="1" x14ac:dyDescent="0.3">
      <c r="A11" s="233">
        <v>3</v>
      </c>
      <c r="B11" s="236" t="s">
        <v>41</v>
      </c>
      <c r="C11" s="239" t="s">
        <v>1797</v>
      </c>
      <c r="D11" s="25" t="s">
        <v>1800</v>
      </c>
      <c r="E11" s="35" t="s">
        <v>1844</v>
      </c>
      <c r="F11" s="35" t="s">
        <v>1845</v>
      </c>
      <c r="G11" s="35" t="s">
        <v>1846</v>
      </c>
      <c r="H11" s="26" t="s">
        <v>1798</v>
      </c>
      <c r="I11" s="26" t="s">
        <v>1799</v>
      </c>
      <c r="J11" s="26"/>
      <c r="K11" s="26"/>
      <c r="L11" s="241"/>
      <c r="M11" s="241"/>
      <c r="N11" s="244">
        <f>Q11</f>
        <v>6</v>
      </c>
      <c r="O11" s="230">
        <f>COUNTIF(S11:V13,1)</f>
        <v>4</v>
      </c>
      <c r="P11" s="230">
        <f>COUNTIF(X11:AA13,1)</f>
        <v>2</v>
      </c>
      <c r="Q11" s="230">
        <f>O11+P11</f>
        <v>6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1</v>
      </c>
      <c r="Z11" s="10">
        <f t="shared" si="1"/>
        <v>0</v>
      </c>
      <c r="AA11" s="10">
        <f t="shared" si="1"/>
        <v>0</v>
      </c>
    </row>
    <row r="12" spans="1:29" ht="11.25" customHeight="1" x14ac:dyDescent="0.3">
      <c r="A12" s="234"/>
      <c r="B12" s="237"/>
      <c r="C12" s="229"/>
      <c r="D12" s="25"/>
      <c r="E12" s="25"/>
      <c r="F12" s="25"/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9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9" ht="11.25" customHeight="1" x14ac:dyDescent="0.3">
      <c r="A14" s="233">
        <v>4</v>
      </c>
      <c r="B14" s="236" t="s">
        <v>25</v>
      </c>
      <c r="C14" s="239" t="s">
        <v>1810</v>
      </c>
      <c r="D14" s="25" t="s">
        <v>1731</v>
      </c>
      <c r="E14" s="25"/>
      <c r="F14" s="25"/>
      <c r="G14" s="25"/>
      <c r="H14" s="26" t="s">
        <v>1811</v>
      </c>
      <c r="I14" s="26"/>
      <c r="J14" s="26"/>
      <c r="K14" s="26"/>
      <c r="L14" s="241"/>
      <c r="M14" s="241"/>
      <c r="N14" s="244">
        <f>Q14</f>
        <v>2</v>
      </c>
      <c r="O14" s="230">
        <f>COUNTIF(S14:V16,1)</f>
        <v>1</v>
      </c>
      <c r="P14" s="230">
        <f>COUNTIF(X14:AA16,1)</f>
        <v>1</v>
      </c>
      <c r="Q14" s="230">
        <f>O14+P14</f>
        <v>2</v>
      </c>
      <c r="R14" s="1"/>
      <c r="S14" s="10">
        <f t="shared" si="0"/>
        <v>1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1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9" ht="11.25" customHeight="1" x14ac:dyDescent="0.3">
      <c r="A15" s="234"/>
      <c r="B15" s="237"/>
      <c r="C15" s="229"/>
      <c r="D15" s="25"/>
      <c r="E15" s="2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29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3">
        <v>5</v>
      </c>
      <c r="B17" s="236" t="s">
        <v>26</v>
      </c>
      <c r="C17" s="239" t="s">
        <v>1801</v>
      </c>
      <c r="D17" s="25" t="s">
        <v>1802</v>
      </c>
      <c r="E17" s="35" t="s">
        <v>1281</v>
      </c>
      <c r="F17" s="35" t="s">
        <v>1588</v>
      </c>
      <c r="G17" s="25"/>
      <c r="H17" s="26"/>
      <c r="I17" s="26"/>
      <c r="J17" s="26"/>
      <c r="K17" s="26"/>
      <c r="L17" s="241"/>
      <c r="M17" s="241"/>
      <c r="N17" s="244">
        <f>Q17</f>
        <v>3</v>
      </c>
      <c r="O17" s="230">
        <f>COUNTIF(S17:V19,1)</f>
        <v>3</v>
      </c>
      <c r="P17" s="230">
        <f>COUNTIF(X17:AA19,1)</f>
        <v>0</v>
      </c>
      <c r="Q17" s="230">
        <f>O17+P17</f>
        <v>3</v>
      </c>
      <c r="R17" s="1"/>
      <c r="S17" s="10">
        <f t="shared" ref="S17:V36" si="2">IF(D17=$V$1,0,1)</f>
        <v>1</v>
      </c>
      <c r="T17" s="10">
        <f t="shared" si="2"/>
        <v>1</v>
      </c>
      <c r="U17" s="10">
        <f t="shared" si="2"/>
        <v>1</v>
      </c>
      <c r="V17" s="10">
        <f t="shared" si="2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4"/>
      <c r="B18" s="237"/>
      <c r="C18" s="229"/>
      <c r="D18" s="25"/>
      <c r="E18" s="25"/>
      <c r="F18" s="25"/>
      <c r="G18" s="25"/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2"/>
        <v>0</v>
      </c>
      <c r="T18" s="10">
        <f t="shared" si="2"/>
        <v>0</v>
      </c>
      <c r="U18" s="10">
        <f t="shared" si="2"/>
        <v>0</v>
      </c>
      <c r="V18" s="10">
        <f t="shared" si="2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  <c r="AB18" s="11"/>
    </row>
    <row r="19" spans="1:30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2"/>
        <v>0</v>
      </c>
      <c r="T19" s="10">
        <f t="shared" si="2"/>
        <v>0</v>
      </c>
      <c r="U19" s="10">
        <f t="shared" si="2"/>
        <v>0</v>
      </c>
      <c r="V19" s="10">
        <f t="shared" si="2"/>
        <v>0</v>
      </c>
      <c r="W19" s="1"/>
      <c r="X19" s="10">
        <f t="shared" ref="X19:AA36" si="3">IF(H19=$V$1,0,1)</f>
        <v>0</v>
      </c>
      <c r="Y19" s="10">
        <f t="shared" si="3"/>
        <v>0</v>
      </c>
      <c r="Z19" s="10">
        <f t="shared" si="3"/>
        <v>0</v>
      </c>
      <c r="AA19" s="10">
        <f t="shared" si="3"/>
        <v>0</v>
      </c>
    </row>
    <row r="20" spans="1:30" ht="11.25" customHeight="1" x14ac:dyDescent="0.3">
      <c r="A20" s="233">
        <v>6</v>
      </c>
      <c r="B20" s="236" t="s">
        <v>35</v>
      </c>
      <c r="C20" s="239" t="s">
        <v>712</v>
      </c>
      <c r="D20" s="25" t="s">
        <v>1771</v>
      </c>
      <c r="E20" s="25" t="s">
        <v>1772</v>
      </c>
      <c r="F20" s="35" t="s">
        <v>1773</v>
      </c>
      <c r="G20" s="35" t="s">
        <v>1774</v>
      </c>
      <c r="H20" s="26"/>
      <c r="I20" s="26"/>
      <c r="J20" s="26"/>
      <c r="K20" s="26"/>
      <c r="L20" s="241"/>
      <c r="M20" s="241"/>
      <c r="N20" s="244">
        <f>Q20</f>
        <v>11</v>
      </c>
      <c r="O20" s="230">
        <f>COUNTIF(S20:V23,1)</f>
        <v>11</v>
      </c>
      <c r="P20" s="230">
        <f>COUNTIF(X20:AA23,1)</f>
        <v>0</v>
      </c>
      <c r="Q20" s="230">
        <f>O20+P20</f>
        <v>11</v>
      </c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3"/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30" ht="11.25" customHeight="1" x14ac:dyDescent="0.3">
      <c r="A21" s="234"/>
      <c r="B21" s="237"/>
      <c r="C21" s="229"/>
      <c r="D21" s="35" t="s">
        <v>1775</v>
      </c>
      <c r="E21" s="35" t="s">
        <v>1776</v>
      </c>
      <c r="F21" s="35" t="s">
        <v>1777</v>
      </c>
      <c r="G21" s="35" t="s">
        <v>1778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30" ht="11.25" customHeight="1" x14ac:dyDescent="0.3">
      <c r="A22" s="234"/>
      <c r="B22" s="237"/>
      <c r="C22" s="229"/>
      <c r="D22" s="35" t="s">
        <v>1779</v>
      </c>
      <c r="E22" s="35" t="s">
        <v>1780</v>
      </c>
      <c r="F22" s="25" t="s">
        <v>1851</v>
      </c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  <c r="AB22" s="11"/>
    </row>
    <row r="23" spans="1:30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33">
        <v>7</v>
      </c>
      <c r="B24" s="236" t="s">
        <v>36</v>
      </c>
      <c r="C24" s="239" t="s">
        <v>1641</v>
      </c>
      <c r="D24" s="25" t="s">
        <v>1806</v>
      </c>
      <c r="E24" s="25" t="s">
        <v>1807</v>
      </c>
      <c r="F24" s="25" t="s">
        <v>1808</v>
      </c>
      <c r="G24" s="25" t="s">
        <v>1809</v>
      </c>
      <c r="H24" s="26"/>
      <c r="I24" s="26"/>
      <c r="J24" s="26"/>
      <c r="K24" s="26"/>
      <c r="L24" s="241"/>
      <c r="M24" s="241"/>
      <c r="N24" s="244">
        <f>Q24</f>
        <v>4</v>
      </c>
      <c r="O24" s="230">
        <f>COUNTIF(S24:V26,1)</f>
        <v>4</v>
      </c>
      <c r="P24" s="230">
        <f>COUNTIF(X24:AA26,1)</f>
        <v>0</v>
      </c>
      <c r="Q24" s="230">
        <f>O24+P24</f>
        <v>4</v>
      </c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4"/>
      <c r="B25" s="237"/>
      <c r="C25" s="229"/>
      <c r="D25" s="25"/>
      <c r="E25" s="25"/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33">
        <v>8</v>
      </c>
      <c r="B27" s="236" t="s">
        <v>28</v>
      </c>
      <c r="C27" s="239" t="s">
        <v>709</v>
      </c>
      <c r="D27" s="35" t="s">
        <v>1763</v>
      </c>
      <c r="E27" s="35" t="s">
        <v>1764</v>
      </c>
      <c r="F27" s="35" t="s">
        <v>1765</v>
      </c>
      <c r="G27" s="35" t="s">
        <v>1766</v>
      </c>
      <c r="H27" s="26"/>
      <c r="I27" s="26"/>
      <c r="J27" s="26"/>
      <c r="K27" s="26"/>
      <c r="L27" s="241"/>
      <c r="M27" s="241"/>
      <c r="N27" s="244">
        <f>Q27</f>
        <v>8</v>
      </c>
      <c r="O27" s="230">
        <f>COUNTIF(S27:V30,1)</f>
        <v>8</v>
      </c>
      <c r="P27" s="230">
        <f>COUNTIF(X27:AA30,1)</f>
        <v>0</v>
      </c>
      <c r="Q27" s="230">
        <f>O27+P27</f>
        <v>8</v>
      </c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34"/>
      <c r="B28" s="237"/>
      <c r="C28" s="229"/>
      <c r="D28" s="35" t="s">
        <v>1767</v>
      </c>
      <c r="E28" s="35" t="s">
        <v>1768</v>
      </c>
      <c r="F28" s="35" t="s">
        <v>1769</v>
      </c>
      <c r="G28" s="35" t="s">
        <v>1770</v>
      </c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  <c r="AB28" s="11"/>
    </row>
    <row r="29" spans="1:30" ht="11.25" customHeight="1" x14ac:dyDescent="0.3">
      <c r="A29" s="234"/>
      <c r="B29" s="237"/>
      <c r="C29" s="229"/>
      <c r="D29" s="25"/>
      <c r="E29" s="25"/>
      <c r="F29" s="25"/>
      <c r="G29" s="25"/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  <c r="AD29" s="12"/>
    </row>
    <row r="30" spans="1:30" ht="11.25" customHeight="1" x14ac:dyDescent="0.3">
      <c r="A30" s="235"/>
      <c r="B30" s="238"/>
      <c r="C30" s="240"/>
      <c r="D30" s="25"/>
      <c r="E30" s="25"/>
      <c r="F30" s="25"/>
      <c r="G30" s="25"/>
      <c r="H30" s="26"/>
      <c r="I30" s="26"/>
      <c r="J30" s="26"/>
      <c r="K30" s="26"/>
      <c r="L30" s="243"/>
      <c r="M30" s="243"/>
      <c r="N30" s="246"/>
      <c r="O30" s="232"/>
      <c r="P30" s="232"/>
      <c r="Q30" s="232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3">
        <v>9</v>
      </c>
      <c r="B31" s="236" t="s">
        <v>30</v>
      </c>
      <c r="C31" s="239" t="s">
        <v>713</v>
      </c>
      <c r="D31" s="25" t="s">
        <v>1790</v>
      </c>
      <c r="E31" s="25" t="s">
        <v>1791</v>
      </c>
      <c r="F31" s="25" t="s">
        <v>1792</v>
      </c>
      <c r="G31" s="25" t="s">
        <v>1793</v>
      </c>
      <c r="H31" s="26"/>
      <c r="I31" s="26"/>
      <c r="J31" s="26"/>
      <c r="K31" s="26"/>
      <c r="L31" s="241"/>
      <c r="M31" s="241"/>
      <c r="N31" s="244">
        <f>Q31</f>
        <v>4</v>
      </c>
      <c r="O31" s="230">
        <f>COUNTIF(S31:V33,1)</f>
        <v>4</v>
      </c>
      <c r="P31" s="230">
        <f>COUNTIF(X31:AA33,1)</f>
        <v>0</v>
      </c>
      <c r="Q31" s="230">
        <f>O31+P31</f>
        <v>4</v>
      </c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30" ht="11.25" customHeight="1" x14ac:dyDescent="0.3">
      <c r="A32" s="234"/>
      <c r="B32" s="237"/>
      <c r="C32" s="229"/>
      <c r="D32" s="25"/>
      <c r="E32" s="25"/>
      <c r="F32" s="2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  <c r="AB32" s="11"/>
      <c r="AD32" s="12"/>
    </row>
    <row r="33" spans="1:30" ht="11.25" customHeight="1" x14ac:dyDescent="0.3">
      <c r="A33" s="235"/>
      <c r="B33" s="238"/>
      <c r="C33" s="240"/>
      <c r="D33" s="25"/>
      <c r="E33" s="25"/>
      <c r="F33" s="25"/>
      <c r="G33" s="25"/>
      <c r="H33" s="26"/>
      <c r="I33" s="26"/>
      <c r="J33" s="26"/>
      <c r="K33" s="26"/>
      <c r="L33" s="243"/>
      <c r="M33" s="243"/>
      <c r="N33" s="246"/>
      <c r="O33" s="232"/>
      <c r="P33" s="232"/>
      <c r="Q33" s="232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30" ht="11.25" customHeight="1" x14ac:dyDescent="0.3">
      <c r="A34" s="233">
        <v>10</v>
      </c>
      <c r="B34" s="236" t="s">
        <v>37</v>
      </c>
      <c r="C34" s="239" t="s">
        <v>1803</v>
      </c>
      <c r="D34" s="25"/>
      <c r="E34" s="25"/>
      <c r="F34" s="25"/>
      <c r="G34" s="25"/>
      <c r="H34" s="26" t="s">
        <v>1804</v>
      </c>
      <c r="I34" s="26" t="s">
        <v>1805</v>
      </c>
      <c r="J34" s="26"/>
      <c r="K34" s="26"/>
      <c r="L34" s="241"/>
      <c r="M34" s="241"/>
      <c r="N34" s="244">
        <f>Q34</f>
        <v>2</v>
      </c>
      <c r="O34" s="230">
        <f>COUNTIF(S34:V36,1)</f>
        <v>0</v>
      </c>
      <c r="P34" s="230">
        <f>COUNTIF(X34:AA36,1)</f>
        <v>2</v>
      </c>
      <c r="Q34" s="230">
        <f>O34+P34</f>
        <v>2</v>
      </c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1</v>
      </c>
      <c r="Y34" s="10">
        <f t="shared" si="3"/>
        <v>1</v>
      </c>
      <c r="Z34" s="10">
        <f t="shared" si="3"/>
        <v>0</v>
      </c>
      <c r="AA34" s="10">
        <f t="shared" si="3"/>
        <v>0</v>
      </c>
    </row>
    <row r="35" spans="1:30" ht="11.25" customHeight="1" x14ac:dyDescent="0.3">
      <c r="A35" s="234"/>
      <c r="B35" s="237"/>
      <c r="C35" s="229"/>
      <c r="D35" s="25"/>
      <c r="E35" s="25"/>
      <c r="F35" s="25"/>
      <c r="G35" s="25"/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  <c r="AD35" s="12"/>
    </row>
    <row r="36" spans="1:30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30" ht="10.5" customHeight="1" x14ac:dyDescent="0.3">
      <c r="A37" s="247"/>
      <c r="B37" s="225"/>
      <c r="C37" s="226"/>
      <c r="D37" s="224" t="s">
        <v>17</v>
      </c>
      <c r="E37" s="225"/>
      <c r="F37" s="225"/>
      <c r="G37" s="225"/>
      <c r="H37" s="225"/>
      <c r="I37" s="225"/>
      <c r="J37" s="225"/>
      <c r="K37" s="226"/>
      <c r="L37" s="13"/>
      <c r="M37" s="14"/>
      <c r="N37" s="14"/>
      <c r="O37" s="68">
        <f>SUM($O$6:$O$36)</f>
        <v>50</v>
      </c>
      <c r="P37" s="69">
        <f>SUM($P$6:$P$36)</f>
        <v>7</v>
      </c>
      <c r="Q37" s="15">
        <f>SUM(Q6:Q36)</f>
        <v>57</v>
      </c>
      <c r="R37" s="1"/>
      <c r="S37" s="10"/>
      <c r="T37" s="10"/>
      <c r="U37" s="10"/>
      <c r="V37" s="10"/>
      <c r="W37" s="1"/>
      <c r="X37" s="10"/>
      <c r="Y37" s="10"/>
      <c r="Z37" s="10"/>
      <c r="AA37" s="10"/>
    </row>
    <row r="38" spans="1:30" ht="11.25" customHeight="1" x14ac:dyDescent="0.3">
      <c r="A38" s="248">
        <v>1</v>
      </c>
      <c r="B38" s="249" t="s">
        <v>38</v>
      </c>
      <c r="C38" s="229" t="s">
        <v>1827</v>
      </c>
      <c r="D38" s="25" t="s">
        <v>1828</v>
      </c>
      <c r="E38" s="25" t="s">
        <v>1829</v>
      </c>
      <c r="F38" s="25" t="s">
        <v>1830</v>
      </c>
      <c r="G38" s="25"/>
      <c r="H38" s="26"/>
      <c r="I38" s="26"/>
      <c r="J38" s="26"/>
      <c r="K38" s="26"/>
      <c r="L38" s="221"/>
      <c r="M38" s="221"/>
      <c r="N38" s="222">
        <f>Q38</f>
        <v>3</v>
      </c>
      <c r="O38" s="223">
        <f>COUNTIF(S38:V40,1)</f>
        <v>3</v>
      </c>
      <c r="P38" s="223">
        <f>COUNTIF(X38:AA40,1)</f>
        <v>0</v>
      </c>
      <c r="Q38" s="223">
        <f>O38+P38</f>
        <v>3</v>
      </c>
      <c r="R38" s="1"/>
      <c r="S38" s="10">
        <f t="shared" ref="S38:V52" si="4">IF(D38=$V$1,0,1)</f>
        <v>1</v>
      </c>
      <c r="T38" s="10">
        <f t="shared" si="4"/>
        <v>1</v>
      </c>
      <c r="U38" s="10">
        <f t="shared" si="4"/>
        <v>1</v>
      </c>
      <c r="V38" s="10">
        <f t="shared" si="4"/>
        <v>0</v>
      </c>
      <c r="W38" s="1"/>
      <c r="X38" s="10">
        <f t="shared" ref="X38:AA52" si="5">IF(H38=$V$1,0,1)</f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30" ht="11.25" customHeight="1" x14ac:dyDescent="0.3">
      <c r="A39" s="248"/>
      <c r="B39" s="250"/>
      <c r="C39" s="229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0</v>
      </c>
      <c r="T39" s="10">
        <f t="shared" si="4"/>
        <v>0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30" ht="11.25" customHeight="1" x14ac:dyDescent="0.3">
      <c r="A40" s="248"/>
      <c r="B40" s="250"/>
      <c r="C40" s="240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0</v>
      </c>
      <c r="T40" s="10">
        <f t="shared" si="4"/>
        <v>0</v>
      </c>
      <c r="U40" s="10">
        <f t="shared" si="4"/>
        <v>0</v>
      </c>
      <c r="V40" s="10">
        <f t="shared" si="4"/>
        <v>0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30" ht="11.25" customHeight="1" x14ac:dyDescent="0.3">
      <c r="A41" s="248">
        <v>2</v>
      </c>
      <c r="B41" s="249" t="s">
        <v>27</v>
      </c>
      <c r="C41" s="229" t="s">
        <v>1821</v>
      </c>
      <c r="D41" s="25" t="s">
        <v>1823</v>
      </c>
      <c r="E41" s="25" t="s">
        <v>1824</v>
      </c>
      <c r="F41" s="25" t="s">
        <v>1825</v>
      </c>
      <c r="G41" s="25" t="s">
        <v>1826</v>
      </c>
      <c r="H41" s="26" t="s">
        <v>1822</v>
      </c>
      <c r="I41" s="26"/>
      <c r="J41" s="26"/>
      <c r="K41" s="26"/>
      <c r="L41" s="221"/>
      <c r="M41" s="221"/>
      <c r="N41" s="222">
        <f>Q41</f>
        <v>5</v>
      </c>
      <c r="O41" s="223">
        <f>COUNTIF(S41:V43,1)</f>
        <v>4</v>
      </c>
      <c r="P41" s="223">
        <f>COUNTIF(X41:AA43,1)</f>
        <v>1</v>
      </c>
      <c r="Q41" s="223">
        <f>O41+P41</f>
        <v>5</v>
      </c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si="5"/>
        <v>1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30" ht="11.25" customHeight="1" x14ac:dyDescent="0.3">
      <c r="A42" s="248"/>
      <c r="B42" s="250"/>
      <c r="C42" s="229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0</v>
      </c>
      <c r="T42" s="10">
        <f t="shared" si="4"/>
        <v>0</v>
      </c>
      <c r="U42" s="10">
        <f t="shared" si="4"/>
        <v>0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30" ht="11.25" customHeight="1" x14ac:dyDescent="0.3">
      <c r="A43" s="248"/>
      <c r="B43" s="250"/>
      <c r="C43" s="240"/>
      <c r="D43" s="25"/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0</v>
      </c>
      <c r="T43" s="10">
        <f t="shared" si="4"/>
        <v>0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30" ht="11.25" customHeight="1" x14ac:dyDescent="0.3">
      <c r="A44" s="248">
        <v>3</v>
      </c>
      <c r="B44" s="251" t="s">
        <v>29</v>
      </c>
      <c r="C44" s="239" t="s">
        <v>171</v>
      </c>
      <c r="D44" s="25" t="s">
        <v>1814</v>
      </c>
      <c r="E44" s="25" t="s">
        <v>1815</v>
      </c>
      <c r="F44" s="25" t="s">
        <v>1816</v>
      </c>
      <c r="G44" s="25" t="s">
        <v>1817</v>
      </c>
      <c r="H44" s="26"/>
      <c r="I44" s="26"/>
      <c r="J44" s="26"/>
      <c r="K44" s="26"/>
      <c r="L44" s="221"/>
      <c r="M44" s="221"/>
      <c r="N44" s="222">
        <f>Q44</f>
        <v>8</v>
      </c>
      <c r="O44" s="223">
        <f>COUNTIF(S44:V47,1)</f>
        <v>8</v>
      </c>
      <c r="P44" s="223">
        <f>COUNTIF(X44:AA47,1)</f>
        <v>0</v>
      </c>
      <c r="Q44" s="223">
        <f>O44+P44</f>
        <v>8</v>
      </c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1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30" ht="11.25" customHeight="1" x14ac:dyDescent="0.3">
      <c r="A45" s="248"/>
      <c r="B45" s="251"/>
      <c r="C45" s="229"/>
      <c r="D45" s="25" t="s">
        <v>1818</v>
      </c>
      <c r="E45" s="25" t="s">
        <v>1819</v>
      </c>
      <c r="F45" s="25" t="s">
        <v>1820</v>
      </c>
      <c r="G45" s="25" t="s">
        <v>1852</v>
      </c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30" ht="11.25" customHeight="1" x14ac:dyDescent="0.3">
      <c r="A46" s="248"/>
      <c r="B46" s="251"/>
      <c r="C46" s="229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30" ht="11.25" customHeight="1" x14ac:dyDescent="0.3">
      <c r="A47" s="248"/>
      <c r="B47" s="251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30" ht="11.25" customHeight="1" x14ac:dyDescent="0.3">
      <c r="A48" s="248">
        <v>4</v>
      </c>
      <c r="B48" s="251" t="s">
        <v>33</v>
      </c>
      <c r="C48" s="229" t="s">
        <v>103</v>
      </c>
      <c r="D48" s="25" t="s">
        <v>1831</v>
      </c>
      <c r="E48" s="25" t="s">
        <v>1832</v>
      </c>
      <c r="F48" s="25" t="s">
        <v>1833</v>
      </c>
      <c r="G48" s="25" t="s">
        <v>1834</v>
      </c>
      <c r="H48" s="26"/>
      <c r="I48" s="26"/>
      <c r="J48" s="26"/>
      <c r="K48" s="26"/>
      <c r="L48" s="221"/>
      <c r="M48" s="221"/>
      <c r="N48" s="222">
        <f>Q48</f>
        <v>13</v>
      </c>
      <c r="O48" s="223">
        <f>COUNTIF(S48:V51,1)</f>
        <v>13</v>
      </c>
      <c r="P48" s="223">
        <f>COUNTIF(X48:AA51,1)</f>
        <v>0</v>
      </c>
      <c r="Q48" s="223">
        <f>O48+P48</f>
        <v>13</v>
      </c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1"/>
      <c r="C49" s="229"/>
      <c r="D49" s="25" t="s">
        <v>1835</v>
      </c>
      <c r="E49" s="25" t="s">
        <v>1836</v>
      </c>
      <c r="F49" s="25" t="s">
        <v>1837</v>
      </c>
      <c r="G49" s="25" t="s">
        <v>1838</v>
      </c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1"/>
      <c r="C50" s="229"/>
      <c r="D50" s="25" t="s">
        <v>1839</v>
      </c>
      <c r="E50" s="25" t="s">
        <v>1840</v>
      </c>
      <c r="F50" s="25" t="s">
        <v>1841</v>
      </c>
      <c r="G50" s="25" t="s">
        <v>1842</v>
      </c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40"/>
      <c r="D51" s="25" t="s">
        <v>1843</v>
      </c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1</v>
      </c>
      <c r="T51" s="10">
        <f t="shared" si="4"/>
        <v>0</v>
      </c>
      <c r="U51" s="10">
        <f t="shared" si="4"/>
        <v>0</v>
      </c>
      <c r="V51" s="10">
        <f t="shared" si="4"/>
        <v>0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>
        <v>5</v>
      </c>
      <c r="B52" s="251" t="s">
        <v>31</v>
      </c>
      <c r="C52" s="229" t="s">
        <v>1847</v>
      </c>
      <c r="D52" s="25" t="s">
        <v>1812</v>
      </c>
      <c r="E52" s="25" t="s">
        <v>1813</v>
      </c>
      <c r="F52" s="25" t="s">
        <v>1646</v>
      </c>
      <c r="G52" s="25" t="s">
        <v>1645</v>
      </c>
      <c r="H52" s="26"/>
      <c r="I52" s="26"/>
      <c r="J52" s="26"/>
      <c r="K52" s="26"/>
      <c r="L52" s="221"/>
      <c r="M52" s="221"/>
      <c r="N52" s="222">
        <f>Q52</f>
        <v>4</v>
      </c>
      <c r="O52" s="223">
        <f>COUNTIF(S52:V54,1)</f>
        <v>4</v>
      </c>
      <c r="P52" s="223">
        <f>COUNTIF(X52:AA54,1)</f>
        <v>0</v>
      </c>
      <c r="Q52" s="223">
        <f>O52+P52</f>
        <v>4</v>
      </c>
      <c r="R52" s="1"/>
      <c r="S52" s="10">
        <f t="shared" si="4"/>
        <v>1</v>
      </c>
      <c r="T52" s="10">
        <f t="shared" si="4"/>
        <v>1</v>
      </c>
      <c r="U52" s="10">
        <f t="shared" si="4"/>
        <v>1</v>
      </c>
      <c r="V52" s="10">
        <f t="shared" si="4"/>
        <v>1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29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ref="S53:V54" si="6">IF(D53=$V$1,0,1)</f>
        <v>0</v>
      </c>
      <c r="T53" s="10">
        <f t="shared" si="6"/>
        <v>0</v>
      </c>
      <c r="U53" s="10">
        <f t="shared" si="6"/>
        <v>0</v>
      </c>
      <c r="V53" s="10">
        <f t="shared" si="6"/>
        <v>0</v>
      </c>
      <c r="W53" s="1"/>
      <c r="X53" s="10">
        <f t="shared" ref="X53:AA54" si="7">IF(H53=$V$1,0,1)</f>
        <v>0</v>
      </c>
      <c r="Y53" s="10">
        <f t="shared" si="7"/>
        <v>0</v>
      </c>
      <c r="Z53" s="10">
        <f t="shared" si="7"/>
        <v>0</v>
      </c>
      <c r="AA53" s="10">
        <f t="shared" si="7"/>
        <v>0</v>
      </c>
    </row>
    <row r="54" spans="1:27" ht="11.25" customHeight="1" x14ac:dyDescent="0.3">
      <c r="A54" s="248"/>
      <c r="B54" s="251"/>
      <c r="C54" s="240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6"/>
        <v>0</v>
      </c>
      <c r="T54" s="10">
        <f t="shared" si="6"/>
        <v>0</v>
      </c>
      <c r="U54" s="10">
        <f t="shared" si="6"/>
        <v>0</v>
      </c>
      <c r="V54" s="10">
        <f t="shared" si="6"/>
        <v>0</v>
      </c>
      <c r="W54" s="1"/>
      <c r="X54" s="10">
        <f t="shared" si="7"/>
        <v>0</v>
      </c>
      <c r="Y54" s="10">
        <f t="shared" si="7"/>
        <v>0</v>
      </c>
      <c r="Z54" s="10">
        <f t="shared" si="7"/>
        <v>0</v>
      </c>
      <c r="AA54" s="10">
        <f t="shared" si="7"/>
        <v>0</v>
      </c>
    </row>
    <row r="55" spans="1:27" ht="10.5" customHeight="1" x14ac:dyDescent="0.3">
      <c r="A55" s="224"/>
      <c r="B55" s="225"/>
      <c r="C55" s="226"/>
      <c r="D55" s="252"/>
      <c r="E55" s="253"/>
      <c r="F55" s="253"/>
      <c r="G55" s="253"/>
      <c r="H55" s="253"/>
      <c r="I55" s="253"/>
      <c r="J55" s="253"/>
      <c r="K55" s="254"/>
      <c r="L55" s="13"/>
      <c r="M55" s="16" t="s">
        <v>2</v>
      </c>
      <c r="N55" s="14"/>
      <c r="O55" s="68">
        <f>SUM($O$38:$O$54)</f>
        <v>32</v>
      </c>
      <c r="P55" s="69">
        <f>SUM($P$38:$P$54)</f>
        <v>1</v>
      </c>
      <c r="Q55" s="15">
        <f>SUM(Q38:Q54)</f>
        <v>33</v>
      </c>
      <c r="R55" s="1"/>
      <c r="S55" s="10"/>
      <c r="T55" s="10"/>
      <c r="U55" s="10"/>
      <c r="V55" s="10"/>
      <c r="W55" s="1"/>
      <c r="X55" s="10"/>
      <c r="Y55" s="10"/>
      <c r="Z55" s="10"/>
      <c r="AA55" s="10"/>
    </row>
    <row r="56" spans="1:27" x14ac:dyDescent="0.3">
      <c r="L56" s="255" t="s">
        <v>18</v>
      </c>
      <c r="M56" s="256" t="s">
        <v>19</v>
      </c>
      <c r="N56" s="256"/>
      <c r="O56" s="17">
        <f>SUM($O$37+$O$55)*3</f>
        <v>246</v>
      </c>
      <c r="P56" s="17">
        <f>SUM($P$37*2)</f>
        <v>14</v>
      </c>
    </row>
    <row r="57" spans="1:27" x14ac:dyDescent="0.3">
      <c r="L57" s="255"/>
      <c r="M57" s="256" t="s">
        <v>20</v>
      </c>
      <c r="N57" s="256"/>
      <c r="O57" s="256"/>
      <c r="P57" s="17">
        <f>SUM($P$55*1)</f>
        <v>1</v>
      </c>
    </row>
    <row r="58" spans="1:27" x14ac:dyDescent="0.3">
      <c r="C58" s="23" t="s">
        <v>40</v>
      </c>
      <c r="L58" s="255"/>
      <c r="M58" s="257" t="s">
        <v>21</v>
      </c>
      <c r="N58" s="257"/>
      <c r="O58" s="257"/>
      <c r="P58" s="17">
        <f>SUM($O$56+$P$56+$P$57)</f>
        <v>261</v>
      </c>
    </row>
    <row r="59" spans="1:27" ht="9.75" customHeight="1" x14ac:dyDescent="0.3">
      <c r="C59" s="18"/>
      <c r="D59" s="12"/>
    </row>
    <row r="60" spans="1:27" ht="9.75" customHeight="1" x14ac:dyDescent="0.3">
      <c r="C60" s="18"/>
      <c r="D60" s="12"/>
    </row>
    <row r="61" spans="1:27" ht="9.75" customHeight="1" x14ac:dyDescent="0.25">
      <c r="C61" s="19" t="s">
        <v>22</v>
      </c>
      <c r="D61" s="12"/>
      <c r="R61" s="20" t="s">
        <v>23</v>
      </c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27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27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27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27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27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27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27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27" ht="9.75" customHeight="1" x14ac:dyDescent="0.25">
      <c r="C72" s="21"/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3:27" ht="9.75" customHeight="1" x14ac:dyDescent="0.25">
      <c r="C73" s="21"/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3:27" ht="9.75" customHeight="1" x14ac:dyDescent="0.25">
      <c r="C74" s="21"/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3:27" ht="9.75" customHeight="1" x14ac:dyDescent="0.25">
      <c r="C75" s="21"/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3:27" ht="9.75" customHeight="1" x14ac:dyDescent="0.25">
      <c r="C76" s="21"/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3:27" ht="9.75" customHeight="1" x14ac:dyDescent="0.25">
      <c r="C77" s="21"/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3:27" ht="9.75" customHeight="1" x14ac:dyDescent="0.3">
      <c r="C78" s="21"/>
      <c r="D78" s="12"/>
    </row>
    <row r="79" spans="3:27" ht="9.75" customHeight="1" x14ac:dyDescent="0.3">
      <c r="C79" s="21"/>
      <c r="D79" s="12"/>
    </row>
    <row r="80" spans="3:27" ht="9.75" customHeight="1" x14ac:dyDescent="0.3">
      <c r="C80" s="21"/>
      <c r="D80" s="12"/>
    </row>
    <row r="81" spans="3:42" ht="9.75" customHeight="1" x14ac:dyDescent="0.3">
      <c r="C81" s="21"/>
      <c r="D81" s="12"/>
      <c r="AP81" s="22"/>
    </row>
    <row r="82" spans="3:42" ht="15.75" customHeight="1" x14ac:dyDescent="0.3">
      <c r="C82" s="21"/>
      <c r="D82" s="12"/>
      <c r="AP82" s="2" t="s">
        <v>42</v>
      </c>
    </row>
    <row r="83" spans="3:42" ht="15.75" customHeight="1" x14ac:dyDescent="0.3">
      <c r="C83" s="21"/>
      <c r="D83" s="12"/>
      <c r="AP83" s="2" t="s">
        <v>24</v>
      </c>
    </row>
    <row r="84" spans="3:42" ht="15.75" customHeight="1" x14ac:dyDescent="0.3">
      <c r="C84" s="21"/>
      <c r="D84" s="12"/>
      <c r="AO84" s="2"/>
      <c r="AP84" s="2" t="s">
        <v>41</v>
      </c>
    </row>
    <row r="85" spans="3:42" ht="15.75" customHeight="1" x14ac:dyDescent="0.3">
      <c r="C85" s="21"/>
      <c r="D85" s="12"/>
      <c r="AP85" s="2" t="s">
        <v>38</v>
      </c>
    </row>
    <row r="86" spans="3:42" ht="15.75" customHeight="1" x14ac:dyDescent="0.3">
      <c r="C86" s="21"/>
      <c r="D86" s="12"/>
      <c r="AP86" s="2" t="s">
        <v>25</v>
      </c>
    </row>
    <row r="87" spans="3:42" ht="15.75" customHeight="1" x14ac:dyDescent="0.3">
      <c r="C87" s="21"/>
      <c r="D87" s="12"/>
      <c r="AP87" s="2" t="s">
        <v>26</v>
      </c>
    </row>
    <row r="88" spans="3:42" ht="15.75" customHeight="1" x14ac:dyDescent="0.3">
      <c r="C88" s="21"/>
      <c r="D88" s="12"/>
      <c r="AP88" s="2" t="s">
        <v>34</v>
      </c>
    </row>
    <row r="89" spans="3:42" ht="15.75" customHeight="1" x14ac:dyDescent="0.3">
      <c r="C89" s="21"/>
      <c r="D89" s="12"/>
      <c r="AP89" s="2" t="s">
        <v>32</v>
      </c>
    </row>
    <row r="90" spans="3:42" ht="15.75" customHeight="1" x14ac:dyDescent="0.3">
      <c r="C90" s="21"/>
      <c r="D90" s="12"/>
      <c r="AP90" s="2" t="s">
        <v>27</v>
      </c>
    </row>
    <row r="91" spans="3:42" ht="15.75" customHeight="1" x14ac:dyDescent="0.3">
      <c r="C91" s="21"/>
      <c r="D91" s="12"/>
      <c r="AP91" s="2" t="s">
        <v>35</v>
      </c>
    </row>
    <row r="92" spans="3:42" ht="15.75" customHeight="1" x14ac:dyDescent="0.3">
      <c r="C92" s="21"/>
      <c r="D92" s="12"/>
      <c r="AP92" s="2" t="s">
        <v>36</v>
      </c>
    </row>
    <row r="93" spans="3:42" x14ac:dyDescent="0.3">
      <c r="AP93" s="2" t="s">
        <v>28</v>
      </c>
    </row>
    <row r="94" spans="3:42" x14ac:dyDescent="0.3">
      <c r="AP94" s="2" t="s">
        <v>29</v>
      </c>
    </row>
    <row r="95" spans="3:42" x14ac:dyDescent="0.3">
      <c r="AP95" s="2" t="s">
        <v>30</v>
      </c>
    </row>
    <row r="96" spans="3:42" x14ac:dyDescent="0.3">
      <c r="AP96" s="2" t="s">
        <v>33</v>
      </c>
    </row>
    <row r="97" spans="42:42" x14ac:dyDescent="0.3">
      <c r="AP97" s="2" t="s">
        <v>31</v>
      </c>
    </row>
    <row r="98" spans="42:42" x14ac:dyDescent="0.3">
      <c r="AP98" s="2" t="s">
        <v>39</v>
      </c>
    </row>
    <row r="99" spans="42:42" x14ac:dyDescent="0.3">
      <c r="AP99" s="2" t="s">
        <v>37</v>
      </c>
    </row>
  </sheetData>
  <mergeCells count="157">
    <mergeCell ref="A55:C55"/>
    <mergeCell ref="D55:K55"/>
    <mergeCell ref="L56:L58"/>
    <mergeCell ref="M56:N56"/>
    <mergeCell ref="M57:O57"/>
    <mergeCell ref="M58:O58"/>
    <mergeCell ref="O52:O54"/>
    <mergeCell ref="P52:P54"/>
    <mergeCell ref="Q52:Q54"/>
    <mergeCell ref="A52:A54"/>
    <mergeCell ref="B52:B54"/>
    <mergeCell ref="C52:C54"/>
    <mergeCell ref="L52:L54"/>
    <mergeCell ref="M52:M54"/>
    <mergeCell ref="N52:N54"/>
    <mergeCell ref="A48:A51"/>
    <mergeCell ref="B48:B51"/>
    <mergeCell ref="C48:C51"/>
    <mergeCell ref="L48:L51"/>
    <mergeCell ref="M48:M51"/>
    <mergeCell ref="N48:N51"/>
    <mergeCell ref="O48:O51"/>
    <mergeCell ref="P48:P51"/>
    <mergeCell ref="Q48:Q51"/>
    <mergeCell ref="A44:A47"/>
    <mergeCell ref="B44:B47"/>
    <mergeCell ref="C44:C47"/>
    <mergeCell ref="L44:L47"/>
    <mergeCell ref="M44:M47"/>
    <mergeCell ref="N44:N47"/>
    <mergeCell ref="O44:O47"/>
    <mergeCell ref="P44:P47"/>
    <mergeCell ref="Q44:Q47"/>
    <mergeCell ref="Q38:Q40"/>
    <mergeCell ref="A41:A43"/>
    <mergeCell ref="B41:B43"/>
    <mergeCell ref="C41:C43"/>
    <mergeCell ref="L41:L43"/>
    <mergeCell ref="M41:M43"/>
    <mergeCell ref="N41:N43"/>
    <mergeCell ref="O41:O43"/>
    <mergeCell ref="P41:P43"/>
    <mergeCell ref="Q41:Q43"/>
    <mergeCell ref="A38:A40"/>
    <mergeCell ref="B38:B40"/>
    <mergeCell ref="C38:C40"/>
    <mergeCell ref="L38:L40"/>
    <mergeCell ref="M38:M40"/>
    <mergeCell ref="N38:N40"/>
    <mergeCell ref="P31:P33"/>
    <mergeCell ref="O34:O36"/>
    <mergeCell ref="O38:O40"/>
    <mergeCell ref="L34:L36"/>
    <mergeCell ref="M34:M36"/>
    <mergeCell ref="N34:N36"/>
    <mergeCell ref="A27:A30"/>
    <mergeCell ref="B27:B30"/>
    <mergeCell ref="C27:C30"/>
    <mergeCell ref="L27:L30"/>
    <mergeCell ref="M27:M30"/>
    <mergeCell ref="N27:N30"/>
    <mergeCell ref="O27:O30"/>
    <mergeCell ref="P38:P40"/>
    <mergeCell ref="A37:C37"/>
    <mergeCell ref="D37:K37"/>
    <mergeCell ref="A31:A33"/>
    <mergeCell ref="B31:B33"/>
    <mergeCell ref="C31:C33"/>
    <mergeCell ref="L31:L33"/>
    <mergeCell ref="M31:M33"/>
    <mergeCell ref="N31:N33"/>
    <mergeCell ref="O31:O33"/>
    <mergeCell ref="Q31:Q33"/>
    <mergeCell ref="P34:P36"/>
    <mergeCell ref="O20:O23"/>
    <mergeCell ref="P20:P23"/>
    <mergeCell ref="Q20:Q23"/>
    <mergeCell ref="A24:A26"/>
    <mergeCell ref="B24:B26"/>
    <mergeCell ref="C24:C26"/>
    <mergeCell ref="L24:L26"/>
    <mergeCell ref="M24:M26"/>
    <mergeCell ref="N24:N26"/>
    <mergeCell ref="O24:O26"/>
    <mergeCell ref="A20:A23"/>
    <mergeCell ref="B20:B23"/>
    <mergeCell ref="C20:C23"/>
    <mergeCell ref="L20:L23"/>
    <mergeCell ref="M20:M23"/>
    <mergeCell ref="N20:N23"/>
    <mergeCell ref="P24:P26"/>
    <mergeCell ref="Q24:Q26"/>
    <mergeCell ref="Q34:Q36"/>
    <mergeCell ref="A34:A36"/>
    <mergeCell ref="B34:B36"/>
    <mergeCell ref="C34:C36"/>
    <mergeCell ref="Q27:Q30"/>
    <mergeCell ref="A17:A19"/>
    <mergeCell ref="B17:B19"/>
    <mergeCell ref="C17:C19"/>
    <mergeCell ref="L17:L19"/>
    <mergeCell ref="M17:M19"/>
    <mergeCell ref="N17:N19"/>
    <mergeCell ref="O17:O19"/>
    <mergeCell ref="P17:P19"/>
    <mergeCell ref="Q17:Q19"/>
    <mergeCell ref="P27:P30"/>
    <mergeCell ref="A14:A16"/>
    <mergeCell ref="B14:B16"/>
    <mergeCell ref="C14:C16"/>
    <mergeCell ref="L14:L16"/>
    <mergeCell ref="M14:M16"/>
    <mergeCell ref="N14:N16"/>
    <mergeCell ref="O14:O16"/>
    <mergeCell ref="P14:P16"/>
    <mergeCell ref="Q14:Q16"/>
    <mergeCell ref="O9:O10"/>
    <mergeCell ref="P9:P10"/>
    <mergeCell ref="Q9:Q10"/>
    <mergeCell ref="A11:A13"/>
    <mergeCell ref="B11:B13"/>
    <mergeCell ref="C11:C13"/>
    <mergeCell ref="L11:L13"/>
    <mergeCell ref="M11:M13"/>
    <mergeCell ref="N11:N13"/>
    <mergeCell ref="O11:O13"/>
    <mergeCell ref="A9:A10"/>
    <mergeCell ref="B9:B10"/>
    <mergeCell ref="C9:C10"/>
    <mergeCell ref="L9:L10"/>
    <mergeCell ref="M9:M10"/>
    <mergeCell ref="N9:N10"/>
    <mergeCell ref="P11:P13"/>
    <mergeCell ref="Q11:Q13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7:K8 H10:K10 H13:K14 H16:K16 H19:K21 H23:K23 H46:K49 H38:K43 H51:K54 H29:K36">
    <cfRule type="cellIs" dxfId="23054" priority="2465" operator="equal">
      <formula>0</formula>
    </cfRule>
  </conditionalFormatting>
  <conditionalFormatting sqref="D32:G33 D40:G40 D53:G54 D49:G49 D43:G43 D51:G51 D35:G36">
    <cfRule type="cellIs" dxfId="23053" priority="2464" operator="equal">
      <formula>0</formula>
    </cfRule>
  </conditionalFormatting>
  <conditionalFormatting sqref="H44:K45">
    <cfRule type="cellIs" dxfId="23052" priority="2463" operator="equal">
      <formula>0</formula>
    </cfRule>
  </conditionalFormatting>
  <conditionalFormatting sqref="F23">
    <cfRule type="cellIs" dxfId="23051" priority="1300" operator="equal">
      <formula>0</formula>
    </cfRule>
  </conditionalFormatting>
  <conditionalFormatting sqref="D39:G39 D38:E38 G38">
    <cfRule type="cellIs" dxfId="23050" priority="2444" operator="equal">
      <formula>0</formula>
    </cfRule>
  </conditionalFormatting>
  <conditionalFormatting sqref="D41:G42">
    <cfRule type="cellIs" dxfId="23049" priority="2425" operator="equal">
      <formula>0</formula>
    </cfRule>
  </conditionalFormatting>
  <conditionalFormatting sqref="D44:G44 D45">
    <cfRule type="cellIs" dxfId="23048" priority="2406" operator="equal">
      <formula>0</formula>
    </cfRule>
  </conditionalFormatting>
  <conditionalFormatting sqref="D44:G44 D45">
    <cfRule type="duplicateValues" dxfId="23047" priority="2407"/>
  </conditionalFormatting>
  <conditionalFormatting sqref="D44:G44 D45">
    <cfRule type="duplicateValues" dxfId="23046" priority="2408"/>
  </conditionalFormatting>
  <conditionalFormatting sqref="D44:G44 D45">
    <cfRule type="duplicateValues" dxfId="23045" priority="2409"/>
  </conditionalFormatting>
  <conditionalFormatting sqref="D44:D45">
    <cfRule type="duplicateValues" dxfId="23044" priority="2410"/>
  </conditionalFormatting>
  <conditionalFormatting sqref="D44:D45">
    <cfRule type="duplicateValues" dxfId="23043" priority="2411"/>
  </conditionalFormatting>
  <conditionalFormatting sqref="D44:G44 D45">
    <cfRule type="duplicateValues" dxfId="23042" priority="2412"/>
  </conditionalFormatting>
  <conditionalFormatting sqref="E44">
    <cfRule type="duplicateValues" dxfId="23041" priority="2413"/>
  </conditionalFormatting>
  <conditionalFormatting sqref="E44">
    <cfRule type="duplicateValues" dxfId="23040" priority="2414"/>
  </conditionalFormatting>
  <conditionalFormatting sqref="E44">
    <cfRule type="duplicateValues" dxfId="23039" priority="2415"/>
  </conditionalFormatting>
  <conditionalFormatting sqref="E44">
    <cfRule type="duplicateValues" dxfId="23038" priority="2416"/>
  </conditionalFormatting>
  <conditionalFormatting sqref="E44">
    <cfRule type="duplicateValues" dxfId="23037" priority="2417"/>
  </conditionalFormatting>
  <conditionalFormatting sqref="E44">
    <cfRule type="duplicateValues" dxfId="23036" priority="2418"/>
  </conditionalFormatting>
  <conditionalFormatting sqref="D44:D45">
    <cfRule type="duplicateValues" dxfId="23035" priority="2419"/>
  </conditionalFormatting>
  <conditionalFormatting sqref="D44:G44 D45">
    <cfRule type="duplicateValues" dxfId="23034" priority="2420"/>
  </conditionalFormatting>
  <conditionalFormatting sqref="D44:G44 D45">
    <cfRule type="duplicateValues" dxfId="23033" priority="2421"/>
  </conditionalFormatting>
  <conditionalFormatting sqref="E44:G44">
    <cfRule type="duplicateValues" dxfId="23032" priority="2422"/>
  </conditionalFormatting>
  <conditionalFormatting sqref="E44:G44">
    <cfRule type="duplicateValues" dxfId="23031" priority="2423"/>
  </conditionalFormatting>
  <conditionalFormatting sqref="E44:G44">
    <cfRule type="duplicateValues" dxfId="23030" priority="2424"/>
  </conditionalFormatting>
  <conditionalFormatting sqref="F38">
    <cfRule type="duplicateValues" dxfId="23029" priority="2397"/>
  </conditionalFormatting>
  <conditionalFormatting sqref="F38">
    <cfRule type="duplicateValues" dxfId="23028" priority="2398"/>
  </conditionalFormatting>
  <conditionalFormatting sqref="F38">
    <cfRule type="duplicateValues" dxfId="23027" priority="2399"/>
  </conditionalFormatting>
  <conditionalFormatting sqref="F38">
    <cfRule type="duplicateValues" dxfId="23026" priority="2400"/>
  </conditionalFormatting>
  <conditionalFormatting sqref="F38">
    <cfRule type="duplicateValues" dxfId="23025" priority="2401"/>
  </conditionalFormatting>
  <conditionalFormatting sqref="F38">
    <cfRule type="duplicateValues" dxfId="23024" priority="2402"/>
  </conditionalFormatting>
  <conditionalFormatting sqref="F38">
    <cfRule type="duplicateValues" dxfId="23023" priority="2403"/>
  </conditionalFormatting>
  <conditionalFormatting sqref="F38">
    <cfRule type="duplicateValues" dxfId="23022" priority="2404"/>
  </conditionalFormatting>
  <conditionalFormatting sqref="F38">
    <cfRule type="duplicateValues" dxfId="23021" priority="2405"/>
  </conditionalFormatting>
  <conditionalFormatting sqref="E45:G45">
    <cfRule type="duplicateValues" dxfId="23020" priority="2381"/>
  </conditionalFormatting>
  <conditionalFormatting sqref="E45:G45">
    <cfRule type="duplicateValues" dxfId="23019" priority="2382"/>
  </conditionalFormatting>
  <conditionalFormatting sqref="E45:G45">
    <cfRule type="duplicateValues" dxfId="23018" priority="2383"/>
  </conditionalFormatting>
  <conditionalFormatting sqref="E45:G45">
    <cfRule type="duplicateValues" dxfId="23017" priority="2384"/>
  </conditionalFormatting>
  <conditionalFormatting sqref="E45">
    <cfRule type="duplicateValues" dxfId="23016" priority="2385"/>
  </conditionalFormatting>
  <conditionalFormatting sqref="E45">
    <cfRule type="duplicateValues" dxfId="23015" priority="2386"/>
  </conditionalFormatting>
  <conditionalFormatting sqref="E45">
    <cfRule type="duplicateValues" dxfId="23014" priority="2387"/>
  </conditionalFormatting>
  <conditionalFormatting sqref="E45">
    <cfRule type="duplicateValues" dxfId="23013" priority="2388"/>
  </conditionalFormatting>
  <conditionalFormatting sqref="E45">
    <cfRule type="duplicateValues" dxfId="23012" priority="2389"/>
  </conditionalFormatting>
  <conditionalFormatting sqref="E45">
    <cfRule type="duplicateValues" dxfId="23011" priority="2390"/>
  </conditionalFormatting>
  <conditionalFormatting sqref="E45:G45">
    <cfRule type="duplicateValues" dxfId="23010" priority="2391"/>
  </conditionalFormatting>
  <conditionalFormatting sqref="E45:G45">
    <cfRule type="duplicateValues" dxfId="23009" priority="2392"/>
  </conditionalFormatting>
  <conditionalFormatting sqref="E45:G45">
    <cfRule type="duplicateValues" dxfId="23008" priority="2393"/>
  </conditionalFormatting>
  <conditionalFormatting sqref="E45:G45">
    <cfRule type="duplicateValues" dxfId="23007" priority="2394"/>
  </conditionalFormatting>
  <conditionalFormatting sqref="E45:G45">
    <cfRule type="duplicateValues" dxfId="23006" priority="2395"/>
  </conditionalFormatting>
  <conditionalFormatting sqref="D6:E6">
    <cfRule type="duplicateValues" dxfId="23005" priority="2343"/>
  </conditionalFormatting>
  <conditionalFormatting sqref="D6:E6">
    <cfRule type="duplicateValues" dxfId="23004" priority="2344"/>
  </conditionalFormatting>
  <conditionalFormatting sqref="D6:E6">
    <cfRule type="duplicateValues" dxfId="23003" priority="2345"/>
  </conditionalFormatting>
  <conditionalFormatting sqref="D6">
    <cfRule type="duplicateValues" dxfId="23002" priority="2346"/>
  </conditionalFormatting>
  <conditionalFormatting sqref="D6">
    <cfRule type="duplicateValues" dxfId="23001" priority="2347"/>
  </conditionalFormatting>
  <conditionalFormatting sqref="D6:E6">
    <cfRule type="duplicateValues" dxfId="23000" priority="2348"/>
  </conditionalFormatting>
  <conditionalFormatting sqref="E6">
    <cfRule type="duplicateValues" dxfId="22999" priority="2349"/>
  </conditionalFormatting>
  <conditionalFormatting sqref="E6">
    <cfRule type="duplicateValues" dxfId="22998" priority="2350"/>
  </conditionalFormatting>
  <conditionalFormatting sqref="E6">
    <cfRule type="duplicateValues" dxfId="22997" priority="2351"/>
  </conditionalFormatting>
  <conditionalFormatting sqref="E6">
    <cfRule type="duplicateValues" dxfId="22996" priority="2352"/>
  </conditionalFormatting>
  <conditionalFormatting sqref="E6">
    <cfRule type="duplicateValues" dxfId="22995" priority="2353"/>
  </conditionalFormatting>
  <conditionalFormatting sqref="E6">
    <cfRule type="duplicateValues" dxfId="22994" priority="2354"/>
  </conditionalFormatting>
  <conditionalFormatting sqref="D6">
    <cfRule type="duplicateValues" dxfId="22993" priority="2355"/>
  </conditionalFormatting>
  <conditionalFormatting sqref="D6:E6">
    <cfRule type="duplicateValues" dxfId="22992" priority="2356"/>
  </conditionalFormatting>
  <conditionalFormatting sqref="D6:E6">
    <cfRule type="duplicateValues" dxfId="22991" priority="2357"/>
  </conditionalFormatting>
  <conditionalFormatting sqref="E6">
    <cfRule type="duplicateValues" dxfId="22990" priority="2358"/>
  </conditionalFormatting>
  <conditionalFormatting sqref="E6">
    <cfRule type="duplicateValues" dxfId="22989" priority="2359"/>
  </conditionalFormatting>
  <conditionalFormatting sqref="E6">
    <cfRule type="duplicateValues" dxfId="22988" priority="2360"/>
  </conditionalFormatting>
  <conditionalFormatting sqref="D9 G9">
    <cfRule type="duplicateValues" dxfId="22987" priority="2310"/>
  </conditionalFormatting>
  <conditionalFormatting sqref="D9 G9">
    <cfRule type="duplicateValues" dxfId="22986" priority="2311"/>
  </conditionalFormatting>
  <conditionalFormatting sqref="D9 G9">
    <cfRule type="duplicateValues" dxfId="22985" priority="2312"/>
  </conditionalFormatting>
  <conditionalFormatting sqref="D9">
    <cfRule type="duplicateValues" dxfId="22984" priority="2313"/>
  </conditionalFormatting>
  <conditionalFormatting sqref="D9">
    <cfRule type="duplicateValues" dxfId="22983" priority="2314"/>
  </conditionalFormatting>
  <conditionalFormatting sqref="D9 G9">
    <cfRule type="duplicateValues" dxfId="22982" priority="2315"/>
  </conditionalFormatting>
  <conditionalFormatting sqref="D9">
    <cfRule type="duplicateValues" dxfId="22981" priority="2316"/>
  </conditionalFormatting>
  <conditionalFormatting sqref="D9 G9">
    <cfRule type="duplicateValues" dxfId="22980" priority="2317"/>
  </conditionalFormatting>
  <conditionalFormatting sqref="D9 G9">
    <cfRule type="duplicateValues" dxfId="22979" priority="2318"/>
  </conditionalFormatting>
  <conditionalFormatting sqref="G9">
    <cfRule type="duplicateValues" dxfId="22978" priority="2319"/>
  </conditionalFormatting>
  <conditionalFormatting sqref="G9">
    <cfRule type="duplicateValues" dxfId="22977" priority="2320"/>
  </conditionalFormatting>
  <conditionalFormatting sqref="G9">
    <cfRule type="duplicateValues" dxfId="22976" priority="2321"/>
  </conditionalFormatting>
  <conditionalFormatting sqref="E31">
    <cfRule type="duplicateValues" dxfId="22975" priority="2306"/>
  </conditionalFormatting>
  <conditionalFormatting sqref="E31">
    <cfRule type="duplicateValues" dxfId="22974" priority="2307"/>
  </conditionalFormatting>
  <conditionalFormatting sqref="E31">
    <cfRule type="duplicateValues" dxfId="22973" priority="2308"/>
  </conditionalFormatting>
  <conditionalFormatting sqref="D7:E7">
    <cfRule type="duplicateValues" dxfId="22972" priority="2273"/>
  </conditionalFormatting>
  <conditionalFormatting sqref="D7:E7">
    <cfRule type="duplicateValues" dxfId="22971" priority="2274"/>
  </conditionalFormatting>
  <conditionalFormatting sqref="D7:E7">
    <cfRule type="duplicateValues" dxfId="22970" priority="2275"/>
  </conditionalFormatting>
  <conditionalFormatting sqref="D7">
    <cfRule type="duplicateValues" dxfId="22969" priority="2276"/>
  </conditionalFormatting>
  <conditionalFormatting sqref="D7">
    <cfRule type="duplicateValues" dxfId="22968" priority="2277"/>
  </conditionalFormatting>
  <conditionalFormatting sqref="D7:E7">
    <cfRule type="duplicateValues" dxfId="22967" priority="2278"/>
  </conditionalFormatting>
  <conditionalFormatting sqref="E7">
    <cfRule type="duplicateValues" dxfId="22966" priority="2279"/>
  </conditionalFormatting>
  <conditionalFormatting sqref="E7">
    <cfRule type="duplicateValues" dxfId="22965" priority="2280"/>
  </conditionalFormatting>
  <conditionalFormatting sqref="E7">
    <cfRule type="duplicateValues" dxfId="22964" priority="2281"/>
  </conditionalFormatting>
  <conditionalFormatting sqref="E7">
    <cfRule type="duplicateValues" dxfId="22963" priority="2282"/>
  </conditionalFormatting>
  <conditionalFormatting sqref="E7">
    <cfRule type="duplicateValues" dxfId="22962" priority="2283"/>
  </conditionalFormatting>
  <conditionalFormatting sqref="E7">
    <cfRule type="duplicateValues" dxfId="22961" priority="2284"/>
  </conditionalFormatting>
  <conditionalFormatting sqref="D7">
    <cfRule type="duplicateValues" dxfId="22960" priority="2285"/>
  </conditionalFormatting>
  <conditionalFormatting sqref="D7:E7">
    <cfRule type="duplicateValues" dxfId="22959" priority="2286"/>
  </conditionalFormatting>
  <conditionalFormatting sqref="D7:E7">
    <cfRule type="duplicateValues" dxfId="22958" priority="2287"/>
  </conditionalFormatting>
  <conditionalFormatting sqref="E7">
    <cfRule type="duplicateValues" dxfId="22957" priority="2288"/>
  </conditionalFormatting>
  <conditionalFormatting sqref="E7">
    <cfRule type="duplicateValues" dxfId="22956" priority="2289"/>
  </conditionalFormatting>
  <conditionalFormatting sqref="E7">
    <cfRule type="duplicateValues" dxfId="22955" priority="2290"/>
  </conditionalFormatting>
  <conditionalFormatting sqref="G8">
    <cfRule type="duplicateValues" dxfId="22954" priority="2225"/>
  </conditionalFormatting>
  <conditionalFormatting sqref="G8">
    <cfRule type="duplicateValues" dxfId="22953" priority="2226"/>
  </conditionalFormatting>
  <conditionalFormatting sqref="G8">
    <cfRule type="duplicateValues" dxfId="22952" priority="2227"/>
  </conditionalFormatting>
  <conditionalFormatting sqref="G8">
    <cfRule type="duplicateValues" dxfId="22951" priority="2228"/>
  </conditionalFormatting>
  <conditionalFormatting sqref="G8">
    <cfRule type="duplicateValues" dxfId="22950" priority="2229"/>
  </conditionalFormatting>
  <conditionalFormatting sqref="G8">
    <cfRule type="duplicateValues" dxfId="22949" priority="2230"/>
  </conditionalFormatting>
  <conditionalFormatting sqref="G8">
    <cfRule type="duplicateValues" dxfId="22948" priority="2231"/>
  </conditionalFormatting>
  <conditionalFormatting sqref="G8">
    <cfRule type="duplicateValues" dxfId="22947" priority="2232"/>
  </conditionalFormatting>
  <conditionalFormatting sqref="G8">
    <cfRule type="duplicateValues" dxfId="22946" priority="2233"/>
  </conditionalFormatting>
  <conditionalFormatting sqref="G6">
    <cfRule type="duplicateValues" dxfId="22945" priority="2215"/>
  </conditionalFormatting>
  <conditionalFormatting sqref="G6">
    <cfRule type="duplicateValues" dxfId="22944" priority="2216"/>
  </conditionalFormatting>
  <conditionalFormatting sqref="G6">
    <cfRule type="duplicateValues" dxfId="22943" priority="2217"/>
  </conditionalFormatting>
  <conditionalFormatting sqref="G6">
    <cfRule type="duplicateValues" dxfId="22942" priority="2218"/>
  </conditionalFormatting>
  <conditionalFormatting sqref="G6">
    <cfRule type="duplicateValues" dxfId="22941" priority="2219"/>
  </conditionalFormatting>
  <conditionalFormatting sqref="G6">
    <cfRule type="duplicateValues" dxfId="22940" priority="2220"/>
  </conditionalFormatting>
  <conditionalFormatting sqref="G6">
    <cfRule type="duplicateValues" dxfId="22939" priority="2221"/>
  </conditionalFormatting>
  <conditionalFormatting sqref="G6">
    <cfRule type="duplicateValues" dxfId="22938" priority="2222"/>
  </conditionalFormatting>
  <conditionalFormatting sqref="G6">
    <cfRule type="duplicateValues" dxfId="22937" priority="2223"/>
  </conditionalFormatting>
  <conditionalFormatting sqref="G7">
    <cfRule type="duplicateValues" dxfId="22936" priority="2195"/>
  </conditionalFormatting>
  <conditionalFormatting sqref="G7">
    <cfRule type="duplicateValues" dxfId="22935" priority="2196"/>
  </conditionalFormatting>
  <conditionalFormatting sqref="G7">
    <cfRule type="duplicateValues" dxfId="22934" priority="2197"/>
  </conditionalFormatting>
  <conditionalFormatting sqref="G7">
    <cfRule type="duplicateValues" dxfId="22933" priority="2198"/>
  </conditionalFormatting>
  <conditionalFormatting sqref="G7">
    <cfRule type="duplicateValues" dxfId="22932" priority="2199"/>
  </conditionalFormatting>
  <conditionalFormatting sqref="G7">
    <cfRule type="duplicateValues" dxfId="22931" priority="2200"/>
  </conditionalFormatting>
  <conditionalFormatting sqref="G7">
    <cfRule type="duplicateValues" dxfId="22930" priority="2201"/>
  </conditionalFormatting>
  <conditionalFormatting sqref="G7">
    <cfRule type="duplicateValues" dxfId="22929" priority="2202"/>
  </conditionalFormatting>
  <conditionalFormatting sqref="G7">
    <cfRule type="duplicateValues" dxfId="22928" priority="2203"/>
  </conditionalFormatting>
  <conditionalFormatting sqref="E8">
    <cfRule type="duplicateValues" dxfId="22927" priority="2155"/>
  </conditionalFormatting>
  <conditionalFormatting sqref="E8">
    <cfRule type="duplicateValues" dxfId="22926" priority="2156"/>
  </conditionalFormatting>
  <conditionalFormatting sqref="E8">
    <cfRule type="duplicateValues" dxfId="22925" priority="2157"/>
  </conditionalFormatting>
  <conditionalFormatting sqref="E8">
    <cfRule type="duplicateValues" dxfId="22924" priority="2158"/>
  </conditionalFormatting>
  <conditionalFormatting sqref="E8">
    <cfRule type="duplicateValues" dxfId="22923" priority="2159"/>
  </conditionalFormatting>
  <conditionalFormatting sqref="E8">
    <cfRule type="duplicateValues" dxfId="22922" priority="2160"/>
  </conditionalFormatting>
  <conditionalFormatting sqref="E8">
    <cfRule type="duplicateValues" dxfId="22921" priority="2161"/>
  </conditionalFormatting>
  <conditionalFormatting sqref="E8">
    <cfRule type="duplicateValues" dxfId="22920" priority="2162"/>
  </conditionalFormatting>
  <conditionalFormatting sqref="E8">
    <cfRule type="duplicateValues" dxfId="22919" priority="2163"/>
  </conditionalFormatting>
  <conditionalFormatting sqref="E9">
    <cfRule type="duplicateValues" dxfId="22918" priority="2135"/>
  </conditionalFormatting>
  <conditionalFormatting sqref="E9">
    <cfRule type="duplicateValues" dxfId="22917" priority="2136"/>
  </conditionalFormatting>
  <conditionalFormatting sqref="E9">
    <cfRule type="duplicateValues" dxfId="22916" priority="2137"/>
  </conditionalFormatting>
  <conditionalFormatting sqref="E9">
    <cfRule type="duplicateValues" dxfId="22915" priority="2138"/>
  </conditionalFormatting>
  <conditionalFormatting sqref="E9">
    <cfRule type="duplicateValues" dxfId="22914" priority="2139"/>
  </conditionalFormatting>
  <conditionalFormatting sqref="E9">
    <cfRule type="duplicateValues" dxfId="22913" priority="2140"/>
  </conditionalFormatting>
  <conditionalFormatting sqref="E9">
    <cfRule type="duplicateValues" dxfId="22912" priority="2141"/>
  </conditionalFormatting>
  <conditionalFormatting sqref="E9">
    <cfRule type="duplicateValues" dxfId="22911" priority="2142"/>
  </conditionalFormatting>
  <conditionalFormatting sqref="E9">
    <cfRule type="duplicateValues" dxfId="22910" priority="2143"/>
  </conditionalFormatting>
  <conditionalFormatting sqref="F8">
    <cfRule type="duplicateValues" dxfId="22909" priority="2118"/>
  </conditionalFormatting>
  <conditionalFormatting sqref="F8">
    <cfRule type="duplicateValues" dxfId="22908" priority="2119"/>
  </conditionalFormatting>
  <conditionalFormatting sqref="F8">
    <cfRule type="duplicateValues" dxfId="22907" priority="2121"/>
  </conditionalFormatting>
  <conditionalFormatting sqref="F6">
    <cfRule type="duplicateValues" dxfId="22906" priority="2105"/>
  </conditionalFormatting>
  <conditionalFormatting sqref="F6">
    <cfRule type="duplicateValues" dxfId="22905" priority="2106"/>
  </conditionalFormatting>
  <conditionalFormatting sqref="F6">
    <cfRule type="duplicateValues" dxfId="22904" priority="2107"/>
  </conditionalFormatting>
  <conditionalFormatting sqref="F6">
    <cfRule type="duplicateValues" dxfId="22903" priority="2108"/>
  </conditionalFormatting>
  <conditionalFormatting sqref="F6">
    <cfRule type="duplicateValues" dxfId="22902" priority="2109"/>
  </conditionalFormatting>
  <conditionalFormatting sqref="F6">
    <cfRule type="duplicateValues" dxfId="22901" priority="2110"/>
  </conditionalFormatting>
  <conditionalFormatting sqref="F6">
    <cfRule type="duplicateValues" dxfId="22900" priority="2111"/>
  </conditionalFormatting>
  <conditionalFormatting sqref="F6">
    <cfRule type="duplicateValues" dxfId="22899" priority="2112"/>
  </conditionalFormatting>
  <conditionalFormatting sqref="F6">
    <cfRule type="duplicateValues" dxfId="22898" priority="2113"/>
  </conditionalFormatting>
  <conditionalFormatting sqref="F9">
    <cfRule type="duplicateValues" dxfId="22897" priority="2084"/>
  </conditionalFormatting>
  <conditionalFormatting sqref="F9">
    <cfRule type="duplicateValues" dxfId="22896" priority="2085"/>
  </conditionalFormatting>
  <conditionalFormatting sqref="F9">
    <cfRule type="duplicateValues" dxfId="22895" priority="2086"/>
  </conditionalFormatting>
  <conditionalFormatting sqref="F9">
    <cfRule type="duplicateValues" dxfId="22894" priority="2087"/>
  </conditionalFormatting>
  <conditionalFormatting sqref="F9">
    <cfRule type="duplicateValues" dxfId="22893" priority="2088"/>
  </conditionalFormatting>
  <conditionalFormatting sqref="F9">
    <cfRule type="duplicateValues" dxfId="22892" priority="2089"/>
  </conditionalFormatting>
  <conditionalFormatting sqref="F9">
    <cfRule type="duplicateValues" dxfId="22891" priority="2090"/>
  </conditionalFormatting>
  <conditionalFormatting sqref="F9">
    <cfRule type="duplicateValues" dxfId="22890" priority="2091"/>
  </conditionalFormatting>
  <conditionalFormatting sqref="F9">
    <cfRule type="duplicateValues" dxfId="22889" priority="2092"/>
  </conditionalFormatting>
  <conditionalFormatting sqref="F7">
    <cfRule type="duplicateValues" dxfId="22888" priority="2075"/>
  </conditionalFormatting>
  <conditionalFormatting sqref="F7">
    <cfRule type="duplicateValues" dxfId="22887" priority="2076"/>
  </conditionalFormatting>
  <conditionalFormatting sqref="F7">
    <cfRule type="duplicateValues" dxfId="22886" priority="2077"/>
  </conditionalFormatting>
  <conditionalFormatting sqref="F7">
    <cfRule type="duplicateValues" dxfId="22885" priority="2078"/>
  </conditionalFormatting>
  <conditionalFormatting sqref="F7">
    <cfRule type="duplicateValues" dxfId="22884" priority="2079"/>
  </conditionalFormatting>
  <conditionalFormatting sqref="F7">
    <cfRule type="duplicateValues" dxfId="22883" priority="2080"/>
  </conditionalFormatting>
  <conditionalFormatting sqref="F7">
    <cfRule type="duplicateValues" dxfId="22882" priority="2081"/>
  </conditionalFormatting>
  <conditionalFormatting sqref="F7">
    <cfRule type="duplicateValues" dxfId="22881" priority="2082"/>
  </conditionalFormatting>
  <conditionalFormatting sqref="F7">
    <cfRule type="duplicateValues" dxfId="22880" priority="2083"/>
  </conditionalFormatting>
  <conditionalFormatting sqref="D13">
    <cfRule type="duplicateValues" dxfId="22879" priority="2045"/>
  </conditionalFormatting>
  <conditionalFormatting sqref="D13">
    <cfRule type="duplicateValues" dxfId="22878" priority="2046"/>
  </conditionalFormatting>
  <conditionalFormatting sqref="D13">
    <cfRule type="duplicateValues" dxfId="22877" priority="2047"/>
  </conditionalFormatting>
  <conditionalFormatting sqref="D13">
    <cfRule type="duplicateValues" dxfId="22876" priority="2048"/>
  </conditionalFormatting>
  <conditionalFormatting sqref="D13">
    <cfRule type="duplicateValues" dxfId="22875" priority="2049"/>
  </conditionalFormatting>
  <conditionalFormatting sqref="D13">
    <cfRule type="duplicateValues" dxfId="22874" priority="2050"/>
  </conditionalFormatting>
  <conditionalFormatting sqref="D13">
    <cfRule type="duplicateValues" dxfId="22873" priority="2051"/>
  </conditionalFormatting>
  <conditionalFormatting sqref="D13">
    <cfRule type="duplicateValues" dxfId="22872" priority="2052"/>
  </conditionalFormatting>
  <conditionalFormatting sqref="D13">
    <cfRule type="duplicateValues" dxfId="22871" priority="2053"/>
  </conditionalFormatting>
  <conditionalFormatting sqref="D14 G14">
    <cfRule type="duplicateValues" dxfId="22870" priority="1993"/>
  </conditionalFormatting>
  <conditionalFormatting sqref="D14 G14">
    <cfRule type="duplicateValues" dxfId="22869" priority="1994"/>
  </conditionalFormatting>
  <conditionalFormatting sqref="D14 G14">
    <cfRule type="duplicateValues" dxfId="22868" priority="1995"/>
  </conditionalFormatting>
  <conditionalFormatting sqref="D14">
    <cfRule type="duplicateValues" dxfId="22867" priority="1996"/>
  </conditionalFormatting>
  <conditionalFormatting sqref="D14">
    <cfRule type="duplicateValues" dxfId="22866" priority="1997"/>
  </conditionalFormatting>
  <conditionalFormatting sqref="D14 G14">
    <cfRule type="duplicateValues" dxfId="22865" priority="1998"/>
  </conditionalFormatting>
  <conditionalFormatting sqref="D14">
    <cfRule type="duplicateValues" dxfId="22864" priority="1999"/>
  </conditionalFormatting>
  <conditionalFormatting sqref="D14 G14">
    <cfRule type="duplicateValues" dxfId="22863" priority="2000"/>
  </conditionalFormatting>
  <conditionalFormatting sqref="D14 G14">
    <cfRule type="duplicateValues" dxfId="22862" priority="2001"/>
  </conditionalFormatting>
  <conditionalFormatting sqref="G14">
    <cfRule type="duplicateValues" dxfId="22861" priority="2002"/>
  </conditionalFormatting>
  <conditionalFormatting sqref="G14">
    <cfRule type="duplicateValues" dxfId="22860" priority="2003"/>
  </conditionalFormatting>
  <conditionalFormatting sqref="G14">
    <cfRule type="duplicateValues" dxfId="22859" priority="2004"/>
  </conditionalFormatting>
  <conditionalFormatting sqref="D10:E10">
    <cfRule type="duplicateValues" dxfId="22858" priority="1975"/>
  </conditionalFormatting>
  <conditionalFormatting sqref="D10:E10">
    <cfRule type="duplicateValues" dxfId="22857" priority="1976"/>
  </conditionalFormatting>
  <conditionalFormatting sqref="D10:E10">
    <cfRule type="duplicateValues" dxfId="22856" priority="1977"/>
  </conditionalFormatting>
  <conditionalFormatting sqref="D10">
    <cfRule type="duplicateValues" dxfId="22855" priority="1978"/>
  </conditionalFormatting>
  <conditionalFormatting sqref="D10">
    <cfRule type="duplicateValues" dxfId="22854" priority="1979"/>
  </conditionalFormatting>
  <conditionalFormatting sqref="D10:E10">
    <cfRule type="duplicateValues" dxfId="22853" priority="1980"/>
  </conditionalFormatting>
  <conditionalFormatting sqref="E10">
    <cfRule type="duplicateValues" dxfId="22852" priority="1981"/>
  </conditionalFormatting>
  <conditionalFormatting sqref="E10">
    <cfRule type="duplicateValues" dxfId="22851" priority="1982"/>
  </conditionalFormatting>
  <conditionalFormatting sqref="E10">
    <cfRule type="duplicateValues" dxfId="22850" priority="1983"/>
  </conditionalFormatting>
  <conditionalFormatting sqref="E10">
    <cfRule type="duplicateValues" dxfId="22849" priority="1984"/>
  </conditionalFormatting>
  <conditionalFormatting sqref="E10">
    <cfRule type="duplicateValues" dxfId="22848" priority="1985"/>
  </conditionalFormatting>
  <conditionalFormatting sqref="E10">
    <cfRule type="duplicateValues" dxfId="22847" priority="1986"/>
  </conditionalFormatting>
  <conditionalFormatting sqref="D10">
    <cfRule type="duplicateValues" dxfId="22846" priority="1987"/>
  </conditionalFormatting>
  <conditionalFormatting sqref="D10:E10">
    <cfRule type="duplicateValues" dxfId="22845" priority="1988"/>
  </conditionalFormatting>
  <conditionalFormatting sqref="D10:E10">
    <cfRule type="duplicateValues" dxfId="22844" priority="1989"/>
  </conditionalFormatting>
  <conditionalFormatting sqref="E10">
    <cfRule type="duplicateValues" dxfId="22843" priority="1990"/>
  </conditionalFormatting>
  <conditionalFormatting sqref="E10">
    <cfRule type="duplicateValues" dxfId="22842" priority="1991"/>
  </conditionalFormatting>
  <conditionalFormatting sqref="E10">
    <cfRule type="duplicateValues" dxfId="22841" priority="1992"/>
  </conditionalFormatting>
  <conditionalFormatting sqref="D11:E11">
    <cfRule type="duplicateValues" dxfId="22840" priority="1956"/>
  </conditionalFormatting>
  <conditionalFormatting sqref="D11:E11">
    <cfRule type="duplicateValues" dxfId="22839" priority="1957"/>
  </conditionalFormatting>
  <conditionalFormatting sqref="D11:E11">
    <cfRule type="duplicateValues" dxfId="22838" priority="1958"/>
  </conditionalFormatting>
  <conditionalFormatting sqref="D11">
    <cfRule type="duplicateValues" dxfId="22837" priority="1959"/>
  </conditionalFormatting>
  <conditionalFormatting sqref="D11">
    <cfRule type="duplicateValues" dxfId="22836" priority="1960"/>
  </conditionalFormatting>
  <conditionalFormatting sqref="D11:E11">
    <cfRule type="duplicateValues" dxfId="22835" priority="1961"/>
  </conditionalFormatting>
  <conditionalFormatting sqref="E11">
    <cfRule type="duplicateValues" dxfId="22834" priority="1962"/>
  </conditionalFormatting>
  <conditionalFormatting sqref="E11">
    <cfRule type="duplicateValues" dxfId="22833" priority="1963"/>
  </conditionalFormatting>
  <conditionalFormatting sqref="E11">
    <cfRule type="duplicateValues" dxfId="22832" priority="1964"/>
  </conditionalFormatting>
  <conditionalFormatting sqref="E11">
    <cfRule type="duplicateValues" dxfId="22831" priority="1965"/>
  </conditionalFormatting>
  <conditionalFormatting sqref="E11">
    <cfRule type="duplicateValues" dxfId="22830" priority="1966"/>
  </conditionalFormatting>
  <conditionalFormatting sqref="E11">
    <cfRule type="duplicateValues" dxfId="22829" priority="1967"/>
  </conditionalFormatting>
  <conditionalFormatting sqref="D11">
    <cfRule type="duplicateValues" dxfId="22828" priority="1968"/>
  </conditionalFormatting>
  <conditionalFormatting sqref="D11:E11">
    <cfRule type="duplicateValues" dxfId="22827" priority="1969"/>
  </conditionalFormatting>
  <conditionalFormatting sqref="D11:E11">
    <cfRule type="duplicateValues" dxfId="22826" priority="1970"/>
  </conditionalFormatting>
  <conditionalFormatting sqref="E11">
    <cfRule type="duplicateValues" dxfId="22825" priority="1971"/>
  </conditionalFormatting>
  <conditionalFormatting sqref="E11">
    <cfRule type="duplicateValues" dxfId="22824" priority="1972"/>
  </conditionalFormatting>
  <conditionalFormatting sqref="E11">
    <cfRule type="duplicateValues" dxfId="22823" priority="1973"/>
  </conditionalFormatting>
  <conditionalFormatting sqref="G13">
    <cfRule type="duplicateValues" dxfId="22822" priority="1927"/>
  </conditionalFormatting>
  <conditionalFormatting sqref="G13">
    <cfRule type="duplicateValues" dxfId="22821" priority="1928"/>
  </conditionalFormatting>
  <conditionalFormatting sqref="G13">
    <cfRule type="duplicateValues" dxfId="22820" priority="1929"/>
  </conditionalFormatting>
  <conditionalFormatting sqref="G13">
    <cfRule type="duplicateValues" dxfId="22819" priority="1930"/>
  </conditionalFormatting>
  <conditionalFormatting sqref="G13">
    <cfRule type="duplicateValues" dxfId="22818" priority="1931"/>
  </conditionalFormatting>
  <conditionalFormatting sqref="G13">
    <cfRule type="duplicateValues" dxfId="22817" priority="1932"/>
  </conditionalFormatting>
  <conditionalFormatting sqref="G13">
    <cfRule type="duplicateValues" dxfId="22816" priority="1933"/>
  </conditionalFormatting>
  <conditionalFormatting sqref="G13">
    <cfRule type="duplicateValues" dxfId="22815" priority="1934"/>
  </conditionalFormatting>
  <conditionalFormatting sqref="G13">
    <cfRule type="duplicateValues" dxfId="22814" priority="1935"/>
  </conditionalFormatting>
  <conditionalFormatting sqref="G10">
    <cfRule type="duplicateValues" dxfId="22813" priority="1897"/>
  </conditionalFormatting>
  <conditionalFormatting sqref="G10">
    <cfRule type="duplicateValues" dxfId="22812" priority="1898"/>
  </conditionalFormatting>
  <conditionalFormatting sqref="G10">
    <cfRule type="duplicateValues" dxfId="22811" priority="1899"/>
  </conditionalFormatting>
  <conditionalFormatting sqref="G10">
    <cfRule type="duplicateValues" dxfId="22810" priority="1900"/>
  </conditionalFormatting>
  <conditionalFormatting sqref="G10">
    <cfRule type="duplicateValues" dxfId="22809" priority="1901"/>
  </conditionalFormatting>
  <conditionalFormatting sqref="G10">
    <cfRule type="duplicateValues" dxfId="22808" priority="1902"/>
  </conditionalFormatting>
  <conditionalFormatting sqref="G10">
    <cfRule type="duplicateValues" dxfId="22807" priority="1903"/>
  </conditionalFormatting>
  <conditionalFormatting sqref="G10">
    <cfRule type="duplicateValues" dxfId="22806" priority="1904"/>
  </conditionalFormatting>
  <conditionalFormatting sqref="G10">
    <cfRule type="duplicateValues" dxfId="22805" priority="1905"/>
  </conditionalFormatting>
  <conditionalFormatting sqref="G11">
    <cfRule type="duplicateValues" dxfId="22804" priority="1887"/>
  </conditionalFormatting>
  <conditionalFormatting sqref="G11">
    <cfRule type="duplicateValues" dxfId="22803" priority="1888"/>
  </conditionalFormatting>
  <conditionalFormatting sqref="G11">
    <cfRule type="duplicateValues" dxfId="22802" priority="1889"/>
  </conditionalFormatting>
  <conditionalFormatting sqref="G11">
    <cfRule type="duplicateValues" dxfId="22801" priority="1890"/>
  </conditionalFormatting>
  <conditionalFormatting sqref="G11">
    <cfRule type="duplicateValues" dxfId="22800" priority="1891"/>
  </conditionalFormatting>
  <conditionalFormatting sqref="G11">
    <cfRule type="duplicateValues" dxfId="22799" priority="1892"/>
  </conditionalFormatting>
  <conditionalFormatting sqref="G11">
    <cfRule type="duplicateValues" dxfId="22798" priority="1893"/>
  </conditionalFormatting>
  <conditionalFormatting sqref="G11">
    <cfRule type="duplicateValues" dxfId="22797" priority="1894"/>
  </conditionalFormatting>
  <conditionalFormatting sqref="G11">
    <cfRule type="duplicateValues" dxfId="22796" priority="1895"/>
  </conditionalFormatting>
  <conditionalFormatting sqref="E13">
    <cfRule type="duplicateValues" dxfId="22795" priority="1867"/>
  </conditionalFormatting>
  <conditionalFormatting sqref="E13">
    <cfRule type="duplicateValues" dxfId="22794" priority="1868"/>
  </conditionalFormatting>
  <conditionalFormatting sqref="E13">
    <cfRule type="duplicateValues" dxfId="22793" priority="1869"/>
  </conditionalFormatting>
  <conditionalFormatting sqref="E13">
    <cfRule type="duplicateValues" dxfId="22792" priority="1870"/>
  </conditionalFormatting>
  <conditionalFormatting sqref="E13">
    <cfRule type="duplicateValues" dxfId="22791" priority="1871"/>
  </conditionalFormatting>
  <conditionalFormatting sqref="E13">
    <cfRule type="duplicateValues" dxfId="22790" priority="1872"/>
  </conditionalFormatting>
  <conditionalFormatting sqref="E13">
    <cfRule type="duplicateValues" dxfId="22789" priority="1873"/>
  </conditionalFormatting>
  <conditionalFormatting sqref="E13">
    <cfRule type="duplicateValues" dxfId="22788" priority="1874"/>
  </conditionalFormatting>
  <conditionalFormatting sqref="E13">
    <cfRule type="duplicateValues" dxfId="22787" priority="1875"/>
  </conditionalFormatting>
  <conditionalFormatting sqref="E14">
    <cfRule type="duplicateValues" dxfId="22786" priority="1857"/>
  </conditionalFormatting>
  <conditionalFormatting sqref="E14">
    <cfRule type="duplicateValues" dxfId="22785" priority="1858"/>
  </conditionalFormatting>
  <conditionalFormatting sqref="E14">
    <cfRule type="duplicateValues" dxfId="22784" priority="1859"/>
  </conditionalFormatting>
  <conditionalFormatting sqref="E14">
    <cfRule type="duplicateValues" dxfId="22783" priority="1860"/>
  </conditionalFormatting>
  <conditionalFormatting sqref="E14">
    <cfRule type="duplicateValues" dxfId="22782" priority="1861"/>
  </conditionalFormatting>
  <conditionalFormatting sqref="E14">
    <cfRule type="duplicateValues" dxfId="22781" priority="1862"/>
  </conditionalFormatting>
  <conditionalFormatting sqref="E14">
    <cfRule type="duplicateValues" dxfId="22780" priority="1863"/>
  </conditionalFormatting>
  <conditionalFormatting sqref="E14">
    <cfRule type="duplicateValues" dxfId="22779" priority="1864"/>
  </conditionalFormatting>
  <conditionalFormatting sqref="E14">
    <cfRule type="duplicateValues" dxfId="22778" priority="1865"/>
  </conditionalFormatting>
  <conditionalFormatting sqref="F13">
    <cfRule type="duplicateValues" dxfId="22777" priority="1847"/>
  </conditionalFormatting>
  <conditionalFormatting sqref="F13">
    <cfRule type="duplicateValues" dxfId="22776" priority="1848"/>
  </conditionalFormatting>
  <conditionalFormatting sqref="F13">
    <cfRule type="duplicateValues" dxfId="22775" priority="1849"/>
  </conditionalFormatting>
  <conditionalFormatting sqref="F13">
    <cfRule type="duplicateValues" dxfId="22774" priority="1850"/>
  </conditionalFormatting>
  <conditionalFormatting sqref="F13">
    <cfRule type="duplicateValues" dxfId="22773" priority="1851"/>
  </conditionalFormatting>
  <conditionalFormatting sqref="F13">
    <cfRule type="duplicateValues" dxfId="22772" priority="1852"/>
  </conditionalFormatting>
  <conditionalFormatting sqref="F13">
    <cfRule type="duplicateValues" dxfId="22771" priority="1853"/>
  </conditionalFormatting>
  <conditionalFormatting sqref="F13">
    <cfRule type="duplicateValues" dxfId="22770" priority="1854"/>
  </conditionalFormatting>
  <conditionalFormatting sqref="F13">
    <cfRule type="duplicateValues" dxfId="22769" priority="1855"/>
  </conditionalFormatting>
  <conditionalFormatting sqref="F14">
    <cfRule type="duplicateValues" dxfId="22768" priority="1816"/>
  </conditionalFormatting>
  <conditionalFormatting sqref="F14">
    <cfRule type="duplicateValues" dxfId="22767" priority="1817"/>
  </conditionalFormatting>
  <conditionalFormatting sqref="F14">
    <cfRule type="duplicateValues" dxfId="22766" priority="1818"/>
  </conditionalFormatting>
  <conditionalFormatting sqref="F14">
    <cfRule type="duplicateValues" dxfId="22765" priority="1819"/>
  </conditionalFormatting>
  <conditionalFormatting sqref="F14">
    <cfRule type="duplicateValues" dxfId="22764" priority="1820"/>
  </conditionalFormatting>
  <conditionalFormatting sqref="F14">
    <cfRule type="duplicateValues" dxfId="22763" priority="1821"/>
  </conditionalFormatting>
  <conditionalFormatting sqref="F14">
    <cfRule type="duplicateValues" dxfId="22762" priority="1822"/>
  </conditionalFormatting>
  <conditionalFormatting sqref="F14">
    <cfRule type="duplicateValues" dxfId="22761" priority="1823"/>
  </conditionalFormatting>
  <conditionalFormatting sqref="F14">
    <cfRule type="duplicateValues" dxfId="22760" priority="1824"/>
  </conditionalFormatting>
  <conditionalFormatting sqref="F10">
    <cfRule type="duplicateValues" dxfId="22759" priority="1807"/>
  </conditionalFormatting>
  <conditionalFormatting sqref="F10">
    <cfRule type="duplicateValues" dxfId="22758" priority="1808"/>
  </conditionalFormatting>
  <conditionalFormatting sqref="F10">
    <cfRule type="duplicateValues" dxfId="22757" priority="1809"/>
  </conditionalFormatting>
  <conditionalFormatting sqref="F10">
    <cfRule type="duplicateValues" dxfId="22756" priority="1810"/>
  </conditionalFormatting>
  <conditionalFormatting sqref="F10">
    <cfRule type="duplicateValues" dxfId="22755" priority="1811"/>
  </conditionalFormatting>
  <conditionalFormatting sqref="F10">
    <cfRule type="duplicateValues" dxfId="22754" priority="1812"/>
  </conditionalFormatting>
  <conditionalFormatting sqref="F10">
    <cfRule type="duplicateValues" dxfId="22753" priority="1813"/>
  </conditionalFormatting>
  <conditionalFormatting sqref="F10">
    <cfRule type="duplicateValues" dxfId="22752" priority="1814"/>
  </conditionalFormatting>
  <conditionalFormatting sqref="F10">
    <cfRule type="duplicateValues" dxfId="22751" priority="1815"/>
  </conditionalFormatting>
  <conditionalFormatting sqref="F11">
    <cfRule type="duplicateValues" dxfId="22750" priority="1797"/>
  </conditionalFormatting>
  <conditionalFormatting sqref="F11">
    <cfRule type="duplicateValues" dxfId="22749" priority="1798"/>
  </conditionalFormatting>
  <conditionalFormatting sqref="F11">
    <cfRule type="duplicateValues" dxfId="22748" priority="1799"/>
  </conditionalFormatting>
  <conditionalFormatting sqref="F11">
    <cfRule type="duplicateValues" dxfId="22747" priority="1800"/>
  </conditionalFormatting>
  <conditionalFormatting sqref="F11">
    <cfRule type="duplicateValues" dxfId="22746" priority="1801"/>
  </conditionalFormatting>
  <conditionalFormatting sqref="F11">
    <cfRule type="duplicateValues" dxfId="22745" priority="1802"/>
  </conditionalFormatting>
  <conditionalFormatting sqref="F11">
    <cfRule type="duplicateValues" dxfId="22744" priority="1803"/>
  </conditionalFormatting>
  <conditionalFormatting sqref="F11">
    <cfRule type="duplicateValues" dxfId="22743" priority="1804"/>
  </conditionalFormatting>
  <conditionalFormatting sqref="F11">
    <cfRule type="duplicateValues" dxfId="22742" priority="1805"/>
  </conditionalFormatting>
  <conditionalFormatting sqref="D20">
    <cfRule type="duplicateValues" dxfId="22741" priority="1777"/>
  </conditionalFormatting>
  <conditionalFormatting sqref="D20">
    <cfRule type="duplicateValues" dxfId="22740" priority="1778"/>
  </conditionalFormatting>
  <conditionalFormatting sqref="D20">
    <cfRule type="duplicateValues" dxfId="22739" priority="1779"/>
  </conditionalFormatting>
  <conditionalFormatting sqref="D20">
    <cfRule type="duplicateValues" dxfId="22738" priority="1780"/>
  </conditionalFormatting>
  <conditionalFormatting sqref="D20">
    <cfRule type="duplicateValues" dxfId="22737" priority="1781"/>
  </conditionalFormatting>
  <conditionalFormatting sqref="D20">
    <cfRule type="duplicateValues" dxfId="22736" priority="1782"/>
  </conditionalFormatting>
  <conditionalFormatting sqref="D20">
    <cfRule type="duplicateValues" dxfId="22735" priority="1783"/>
  </conditionalFormatting>
  <conditionalFormatting sqref="D20">
    <cfRule type="duplicateValues" dxfId="22734" priority="1784"/>
  </conditionalFormatting>
  <conditionalFormatting sqref="D20">
    <cfRule type="duplicateValues" dxfId="22733" priority="1785"/>
  </conditionalFormatting>
  <conditionalFormatting sqref="D16:E16">
    <cfRule type="duplicateValues" dxfId="22732" priority="1758"/>
  </conditionalFormatting>
  <conditionalFormatting sqref="D16:E16">
    <cfRule type="duplicateValues" dxfId="22731" priority="1759"/>
  </conditionalFormatting>
  <conditionalFormatting sqref="D16:E16">
    <cfRule type="duplicateValues" dxfId="22730" priority="1760"/>
  </conditionalFormatting>
  <conditionalFormatting sqref="D16">
    <cfRule type="duplicateValues" dxfId="22729" priority="1761"/>
  </conditionalFormatting>
  <conditionalFormatting sqref="D16">
    <cfRule type="duplicateValues" dxfId="22728" priority="1762"/>
  </conditionalFormatting>
  <conditionalFormatting sqref="D16:E16">
    <cfRule type="duplicateValues" dxfId="22727" priority="1763"/>
  </conditionalFormatting>
  <conditionalFormatting sqref="E16">
    <cfRule type="duplicateValues" dxfId="22726" priority="1764"/>
  </conditionalFormatting>
  <conditionalFormatting sqref="E16">
    <cfRule type="duplicateValues" dxfId="22725" priority="1765"/>
  </conditionalFormatting>
  <conditionalFormatting sqref="E16">
    <cfRule type="duplicateValues" dxfId="22724" priority="1766"/>
  </conditionalFormatting>
  <conditionalFormatting sqref="E16">
    <cfRule type="duplicateValues" dxfId="22723" priority="1767"/>
  </conditionalFormatting>
  <conditionalFormatting sqref="E16">
    <cfRule type="duplicateValues" dxfId="22722" priority="1768"/>
  </conditionalFormatting>
  <conditionalFormatting sqref="E16">
    <cfRule type="duplicateValues" dxfId="22721" priority="1769"/>
  </conditionalFormatting>
  <conditionalFormatting sqref="D16">
    <cfRule type="duplicateValues" dxfId="22720" priority="1770"/>
  </conditionalFormatting>
  <conditionalFormatting sqref="D16:E16">
    <cfRule type="duplicateValues" dxfId="22719" priority="1771"/>
  </conditionalFormatting>
  <conditionalFormatting sqref="D16:E16">
    <cfRule type="duplicateValues" dxfId="22718" priority="1772"/>
  </conditionalFormatting>
  <conditionalFormatting sqref="E16">
    <cfRule type="duplicateValues" dxfId="22717" priority="1773"/>
  </conditionalFormatting>
  <conditionalFormatting sqref="E16">
    <cfRule type="duplicateValues" dxfId="22716" priority="1774"/>
  </conditionalFormatting>
  <conditionalFormatting sqref="E16">
    <cfRule type="duplicateValues" dxfId="22715" priority="1775"/>
  </conditionalFormatting>
  <conditionalFormatting sqref="D19:E19">
    <cfRule type="duplicateValues" dxfId="22714" priority="1739"/>
  </conditionalFormatting>
  <conditionalFormatting sqref="D19:E19">
    <cfRule type="duplicateValues" dxfId="22713" priority="1740"/>
  </conditionalFormatting>
  <conditionalFormatting sqref="D19:E19">
    <cfRule type="duplicateValues" dxfId="22712" priority="1741"/>
  </conditionalFormatting>
  <conditionalFormatting sqref="D19">
    <cfRule type="duplicateValues" dxfId="22711" priority="1742"/>
  </conditionalFormatting>
  <conditionalFormatting sqref="D19">
    <cfRule type="duplicateValues" dxfId="22710" priority="1743"/>
  </conditionalFormatting>
  <conditionalFormatting sqref="D19:E19">
    <cfRule type="duplicateValues" dxfId="22709" priority="1744"/>
  </conditionalFormatting>
  <conditionalFormatting sqref="E19">
    <cfRule type="duplicateValues" dxfId="22708" priority="1745"/>
  </conditionalFormatting>
  <conditionalFormatting sqref="E19">
    <cfRule type="duplicateValues" dxfId="22707" priority="1746"/>
  </conditionalFormatting>
  <conditionalFormatting sqref="E19">
    <cfRule type="duplicateValues" dxfId="22706" priority="1747"/>
  </conditionalFormatting>
  <conditionalFormatting sqref="E19">
    <cfRule type="duplicateValues" dxfId="22705" priority="1748"/>
  </conditionalFormatting>
  <conditionalFormatting sqref="E19">
    <cfRule type="duplicateValues" dxfId="22704" priority="1749"/>
  </conditionalFormatting>
  <conditionalFormatting sqref="E19">
    <cfRule type="duplicateValues" dxfId="22703" priority="1750"/>
  </conditionalFormatting>
  <conditionalFormatting sqref="D19">
    <cfRule type="duplicateValues" dxfId="22702" priority="1751"/>
  </conditionalFormatting>
  <conditionalFormatting sqref="D19:E19">
    <cfRule type="duplicateValues" dxfId="22701" priority="1752"/>
  </conditionalFormatting>
  <conditionalFormatting sqref="D19:E19">
    <cfRule type="duplicateValues" dxfId="22700" priority="1753"/>
  </conditionalFormatting>
  <conditionalFormatting sqref="E19">
    <cfRule type="duplicateValues" dxfId="22699" priority="1754"/>
  </conditionalFormatting>
  <conditionalFormatting sqref="E19">
    <cfRule type="duplicateValues" dxfId="22698" priority="1755"/>
  </conditionalFormatting>
  <conditionalFormatting sqref="E19">
    <cfRule type="duplicateValues" dxfId="22697" priority="1756"/>
  </conditionalFormatting>
  <conditionalFormatting sqref="D21 G21">
    <cfRule type="duplicateValues" dxfId="22696" priority="1725"/>
  </conditionalFormatting>
  <conditionalFormatting sqref="D21 G21">
    <cfRule type="duplicateValues" dxfId="22695" priority="1726"/>
  </conditionalFormatting>
  <conditionalFormatting sqref="D21 G21">
    <cfRule type="duplicateValues" dxfId="22694" priority="1727"/>
  </conditionalFormatting>
  <conditionalFormatting sqref="D21">
    <cfRule type="duplicateValues" dxfId="22693" priority="1728"/>
  </conditionalFormatting>
  <conditionalFormatting sqref="D21">
    <cfRule type="duplicateValues" dxfId="22692" priority="1729"/>
  </conditionalFormatting>
  <conditionalFormatting sqref="D21 G21">
    <cfRule type="duplicateValues" dxfId="22691" priority="1730"/>
  </conditionalFormatting>
  <conditionalFormatting sqref="D21">
    <cfRule type="duplicateValues" dxfId="22690" priority="1731"/>
  </conditionalFormatting>
  <conditionalFormatting sqref="D21 G21">
    <cfRule type="duplicateValues" dxfId="22689" priority="1732"/>
  </conditionalFormatting>
  <conditionalFormatting sqref="D21 G21">
    <cfRule type="duplicateValues" dxfId="22688" priority="1733"/>
  </conditionalFormatting>
  <conditionalFormatting sqref="G21">
    <cfRule type="duplicateValues" dxfId="22687" priority="1734"/>
  </conditionalFormatting>
  <conditionalFormatting sqref="G21">
    <cfRule type="duplicateValues" dxfId="22686" priority="1735"/>
  </conditionalFormatting>
  <conditionalFormatting sqref="G21">
    <cfRule type="duplicateValues" dxfId="22685" priority="1736"/>
  </conditionalFormatting>
  <conditionalFormatting sqref="D17:E17">
    <cfRule type="duplicateValues" dxfId="22684" priority="1707"/>
  </conditionalFormatting>
  <conditionalFormatting sqref="D17:E17">
    <cfRule type="duplicateValues" dxfId="22683" priority="1708"/>
  </conditionalFormatting>
  <conditionalFormatting sqref="D17:E17">
    <cfRule type="duplicateValues" dxfId="22682" priority="1709"/>
  </conditionalFormatting>
  <conditionalFormatting sqref="D17">
    <cfRule type="duplicateValues" dxfId="22681" priority="1710"/>
  </conditionalFormatting>
  <conditionalFormatting sqref="D17">
    <cfRule type="duplicateValues" dxfId="22680" priority="1711"/>
  </conditionalFormatting>
  <conditionalFormatting sqref="D17:E17">
    <cfRule type="duplicateValues" dxfId="22679" priority="1712"/>
  </conditionalFormatting>
  <conditionalFormatting sqref="E17">
    <cfRule type="duplicateValues" dxfId="22678" priority="1713"/>
  </conditionalFormatting>
  <conditionalFormatting sqref="E17">
    <cfRule type="duplicateValues" dxfId="22677" priority="1714"/>
  </conditionalFormatting>
  <conditionalFormatting sqref="E17">
    <cfRule type="duplicateValues" dxfId="22676" priority="1715"/>
  </conditionalFormatting>
  <conditionalFormatting sqref="E17">
    <cfRule type="duplicateValues" dxfId="22675" priority="1716"/>
  </conditionalFormatting>
  <conditionalFormatting sqref="E17">
    <cfRule type="duplicateValues" dxfId="22674" priority="1717"/>
  </conditionalFormatting>
  <conditionalFormatting sqref="E17">
    <cfRule type="duplicateValues" dxfId="22673" priority="1718"/>
  </conditionalFormatting>
  <conditionalFormatting sqref="D17">
    <cfRule type="duplicateValues" dxfId="22672" priority="1719"/>
  </conditionalFormatting>
  <conditionalFormatting sqref="D17:E17">
    <cfRule type="duplicateValues" dxfId="22671" priority="1720"/>
  </conditionalFormatting>
  <conditionalFormatting sqref="D17:E17">
    <cfRule type="duplicateValues" dxfId="22670" priority="1721"/>
  </conditionalFormatting>
  <conditionalFormatting sqref="E17">
    <cfRule type="duplicateValues" dxfId="22669" priority="1722"/>
  </conditionalFormatting>
  <conditionalFormatting sqref="E17">
    <cfRule type="duplicateValues" dxfId="22668" priority="1723"/>
  </conditionalFormatting>
  <conditionalFormatting sqref="E17">
    <cfRule type="duplicateValues" dxfId="22667" priority="1724"/>
  </conditionalFormatting>
  <conditionalFormatting sqref="G20">
    <cfRule type="duplicateValues" dxfId="22666" priority="1659"/>
  </conditionalFormatting>
  <conditionalFormatting sqref="G20">
    <cfRule type="duplicateValues" dxfId="22665" priority="1660"/>
  </conditionalFormatting>
  <conditionalFormatting sqref="G20">
    <cfRule type="duplicateValues" dxfId="22664" priority="1661"/>
  </conditionalFormatting>
  <conditionalFormatting sqref="G20">
    <cfRule type="duplicateValues" dxfId="22663" priority="1662"/>
  </conditionalFormatting>
  <conditionalFormatting sqref="G20">
    <cfRule type="duplicateValues" dxfId="22662" priority="1663"/>
  </conditionalFormatting>
  <conditionalFormatting sqref="G20">
    <cfRule type="duplicateValues" dxfId="22661" priority="1664"/>
  </conditionalFormatting>
  <conditionalFormatting sqref="G20">
    <cfRule type="duplicateValues" dxfId="22660" priority="1665"/>
  </conditionalFormatting>
  <conditionalFormatting sqref="G20">
    <cfRule type="duplicateValues" dxfId="22659" priority="1666"/>
  </conditionalFormatting>
  <conditionalFormatting sqref="G20">
    <cfRule type="duplicateValues" dxfId="22658" priority="1667"/>
  </conditionalFormatting>
  <conditionalFormatting sqref="G16">
    <cfRule type="duplicateValues" dxfId="22657" priority="1649"/>
  </conditionalFormatting>
  <conditionalFormatting sqref="G16">
    <cfRule type="duplicateValues" dxfId="22656" priority="1650"/>
  </conditionalFormatting>
  <conditionalFormatting sqref="G16">
    <cfRule type="duplicateValues" dxfId="22655" priority="1651"/>
  </conditionalFormatting>
  <conditionalFormatting sqref="G16">
    <cfRule type="duplicateValues" dxfId="22654" priority="1652"/>
  </conditionalFormatting>
  <conditionalFormatting sqref="G16">
    <cfRule type="duplicateValues" dxfId="22653" priority="1653"/>
  </conditionalFormatting>
  <conditionalFormatting sqref="G16">
    <cfRule type="duplicateValues" dxfId="22652" priority="1654"/>
  </conditionalFormatting>
  <conditionalFormatting sqref="G16">
    <cfRule type="duplicateValues" dxfId="22651" priority="1655"/>
  </conditionalFormatting>
  <conditionalFormatting sqref="G16">
    <cfRule type="duplicateValues" dxfId="22650" priority="1656"/>
  </conditionalFormatting>
  <conditionalFormatting sqref="G16">
    <cfRule type="duplicateValues" dxfId="22649" priority="1657"/>
  </conditionalFormatting>
  <conditionalFormatting sqref="G19">
    <cfRule type="duplicateValues" dxfId="22648" priority="1639"/>
  </conditionalFormatting>
  <conditionalFormatting sqref="G19">
    <cfRule type="duplicateValues" dxfId="22647" priority="1640"/>
  </conditionalFormatting>
  <conditionalFormatting sqref="G19">
    <cfRule type="duplicateValues" dxfId="22646" priority="1641"/>
  </conditionalFormatting>
  <conditionalFormatting sqref="G19">
    <cfRule type="duplicateValues" dxfId="22645" priority="1642"/>
  </conditionalFormatting>
  <conditionalFormatting sqref="G19">
    <cfRule type="duplicateValues" dxfId="22644" priority="1643"/>
  </conditionalFormatting>
  <conditionalFormatting sqref="G19">
    <cfRule type="duplicateValues" dxfId="22643" priority="1644"/>
  </conditionalFormatting>
  <conditionalFormatting sqref="G19">
    <cfRule type="duplicateValues" dxfId="22642" priority="1645"/>
  </conditionalFormatting>
  <conditionalFormatting sqref="G19">
    <cfRule type="duplicateValues" dxfId="22641" priority="1646"/>
  </conditionalFormatting>
  <conditionalFormatting sqref="G19">
    <cfRule type="duplicateValues" dxfId="22640" priority="1647"/>
  </conditionalFormatting>
  <conditionalFormatting sqref="G17">
    <cfRule type="duplicateValues" dxfId="22639" priority="1629"/>
  </conditionalFormatting>
  <conditionalFormatting sqref="G17">
    <cfRule type="duplicateValues" dxfId="22638" priority="1630"/>
  </conditionalFormatting>
  <conditionalFormatting sqref="G17">
    <cfRule type="duplicateValues" dxfId="22637" priority="1631"/>
  </conditionalFormatting>
  <conditionalFormatting sqref="G17">
    <cfRule type="duplicateValues" dxfId="22636" priority="1632"/>
  </conditionalFormatting>
  <conditionalFormatting sqref="G17">
    <cfRule type="duplicateValues" dxfId="22635" priority="1633"/>
  </conditionalFormatting>
  <conditionalFormatting sqref="G17">
    <cfRule type="duplicateValues" dxfId="22634" priority="1634"/>
  </conditionalFormatting>
  <conditionalFormatting sqref="G17">
    <cfRule type="duplicateValues" dxfId="22633" priority="1635"/>
  </conditionalFormatting>
  <conditionalFormatting sqref="G17">
    <cfRule type="duplicateValues" dxfId="22632" priority="1636"/>
  </conditionalFormatting>
  <conditionalFormatting sqref="G17">
    <cfRule type="duplicateValues" dxfId="22631" priority="1637"/>
  </conditionalFormatting>
  <conditionalFormatting sqref="E20">
    <cfRule type="duplicateValues" dxfId="22630" priority="1599"/>
  </conditionalFormatting>
  <conditionalFormatting sqref="E20">
    <cfRule type="duplicateValues" dxfId="22629" priority="1600"/>
  </conditionalFormatting>
  <conditionalFormatting sqref="E20">
    <cfRule type="duplicateValues" dxfId="22628" priority="1601"/>
  </conditionalFormatting>
  <conditionalFormatting sqref="E20">
    <cfRule type="duplicateValues" dxfId="22627" priority="1602"/>
  </conditionalFormatting>
  <conditionalFormatting sqref="E20">
    <cfRule type="duplicateValues" dxfId="22626" priority="1603"/>
  </conditionalFormatting>
  <conditionalFormatting sqref="E20">
    <cfRule type="duplicateValues" dxfId="22625" priority="1604"/>
  </conditionalFormatting>
  <conditionalFormatting sqref="E20">
    <cfRule type="duplicateValues" dxfId="22624" priority="1605"/>
  </conditionalFormatting>
  <conditionalFormatting sqref="E20">
    <cfRule type="duplicateValues" dxfId="22623" priority="1606"/>
  </conditionalFormatting>
  <conditionalFormatting sqref="E20">
    <cfRule type="duplicateValues" dxfId="22622" priority="1607"/>
  </conditionalFormatting>
  <conditionalFormatting sqref="E21">
    <cfRule type="duplicateValues" dxfId="22621" priority="1589"/>
  </conditionalFormatting>
  <conditionalFormatting sqref="E21">
    <cfRule type="duplicateValues" dxfId="22620" priority="1590"/>
  </conditionalFormatting>
  <conditionalFormatting sqref="E21">
    <cfRule type="duplicateValues" dxfId="22619" priority="1591"/>
  </conditionalFormatting>
  <conditionalFormatting sqref="E21">
    <cfRule type="duplicateValues" dxfId="22618" priority="1592"/>
  </conditionalFormatting>
  <conditionalFormatting sqref="E21">
    <cfRule type="duplicateValues" dxfId="22617" priority="1593"/>
  </conditionalFormatting>
  <conditionalFormatting sqref="E21">
    <cfRule type="duplicateValues" dxfId="22616" priority="1594"/>
  </conditionalFormatting>
  <conditionalFormatting sqref="E21">
    <cfRule type="duplicateValues" dxfId="22615" priority="1595"/>
  </conditionalFormatting>
  <conditionalFormatting sqref="E21">
    <cfRule type="duplicateValues" dxfId="22614" priority="1596"/>
  </conditionalFormatting>
  <conditionalFormatting sqref="E21">
    <cfRule type="duplicateValues" dxfId="22613" priority="1597"/>
  </conditionalFormatting>
  <conditionalFormatting sqref="F20">
    <cfRule type="duplicateValues" dxfId="22612" priority="1579"/>
  </conditionalFormatting>
  <conditionalFormatting sqref="F20">
    <cfRule type="duplicateValues" dxfId="22611" priority="1580"/>
  </conditionalFormatting>
  <conditionalFormatting sqref="F20">
    <cfRule type="duplicateValues" dxfId="22610" priority="1581"/>
  </conditionalFormatting>
  <conditionalFormatting sqref="F20">
    <cfRule type="duplicateValues" dxfId="22609" priority="1582"/>
  </conditionalFormatting>
  <conditionalFormatting sqref="F20">
    <cfRule type="duplicateValues" dxfId="22608" priority="1583"/>
  </conditionalFormatting>
  <conditionalFormatting sqref="F20">
    <cfRule type="duplicateValues" dxfId="22607" priority="1584"/>
  </conditionalFormatting>
  <conditionalFormatting sqref="F20">
    <cfRule type="duplicateValues" dxfId="22606" priority="1585"/>
  </conditionalFormatting>
  <conditionalFormatting sqref="F20">
    <cfRule type="duplicateValues" dxfId="22605" priority="1586"/>
  </conditionalFormatting>
  <conditionalFormatting sqref="F20">
    <cfRule type="duplicateValues" dxfId="22604" priority="1587"/>
  </conditionalFormatting>
  <conditionalFormatting sqref="F16">
    <cfRule type="duplicateValues" dxfId="22603" priority="1569"/>
  </conditionalFormatting>
  <conditionalFormatting sqref="F16">
    <cfRule type="duplicateValues" dxfId="22602" priority="1570"/>
  </conditionalFormatting>
  <conditionalFormatting sqref="F16">
    <cfRule type="duplicateValues" dxfId="22601" priority="1571"/>
  </conditionalFormatting>
  <conditionalFormatting sqref="F16">
    <cfRule type="duplicateValues" dxfId="22600" priority="1572"/>
  </conditionalFormatting>
  <conditionalFormatting sqref="F16">
    <cfRule type="duplicateValues" dxfId="22599" priority="1573"/>
  </conditionalFormatting>
  <conditionalFormatting sqref="F16">
    <cfRule type="duplicateValues" dxfId="22598" priority="1574"/>
  </conditionalFormatting>
  <conditionalFormatting sqref="F16">
    <cfRule type="duplicateValues" dxfId="22597" priority="1575"/>
  </conditionalFormatting>
  <conditionalFormatting sqref="F16">
    <cfRule type="duplicateValues" dxfId="22596" priority="1576"/>
  </conditionalFormatting>
  <conditionalFormatting sqref="F16">
    <cfRule type="duplicateValues" dxfId="22595" priority="1577"/>
  </conditionalFormatting>
  <conditionalFormatting sqref="F19">
    <cfRule type="duplicateValues" dxfId="22594" priority="1559"/>
  </conditionalFormatting>
  <conditionalFormatting sqref="F19">
    <cfRule type="duplicateValues" dxfId="22593" priority="1560"/>
  </conditionalFormatting>
  <conditionalFormatting sqref="F19">
    <cfRule type="duplicateValues" dxfId="22592" priority="1561"/>
  </conditionalFormatting>
  <conditionalFormatting sqref="F19">
    <cfRule type="duplicateValues" dxfId="22591" priority="1562"/>
  </conditionalFormatting>
  <conditionalFormatting sqref="F19">
    <cfRule type="duplicateValues" dxfId="22590" priority="1563"/>
  </conditionalFormatting>
  <conditionalFormatting sqref="F19">
    <cfRule type="duplicateValues" dxfId="22589" priority="1564"/>
  </conditionalFormatting>
  <conditionalFormatting sqref="F19">
    <cfRule type="duplicateValues" dxfId="22588" priority="1565"/>
  </conditionalFormatting>
  <conditionalFormatting sqref="F19">
    <cfRule type="duplicateValues" dxfId="22587" priority="1566"/>
  </conditionalFormatting>
  <conditionalFormatting sqref="F19">
    <cfRule type="duplicateValues" dxfId="22586" priority="1567"/>
  </conditionalFormatting>
  <conditionalFormatting sqref="F21">
    <cfRule type="duplicateValues" dxfId="22585" priority="1548"/>
  </conditionalFormatting>
  <conditionalFormatting sqref="F21">
    <cfRule type="duplicateValues" dxfId="22584" priority="1549"/>
  </conditionalFormatting>
  <conditionalFormatting sqref="F21">
    <cfRule type="duplicateValues" dxfId="22583" priority="1550"/>
  </conditionalFormatting>
  <conditionalFormatting sqref="F21">
    <cfRule type="duplicateValues" dxfId="22582" priority="1551"/>
  </conditionalFormatting>
  <conditionalFormatting sqref="F21">
    <cfRule type="duplicateValues" dxfId="22581" priority="1552"/>
  </conditionalFormatting>
  <conditionalFormatting sqref="F21">
    <cfRule type="duplicateValues" dxfId="22580" priority="1553"/>
  </conditionalFormatting>
  <conditionalFormatting sqref="F21">
    <cfRule type="duplicateValues" dxfId="22579" priority="1554"/>
  </conditionalFormatting>
  <conditionalFormatting sqref="F21">
    <cfRule type="duplicateValues" dxfId="22578" priority="1555"/>
  </conditionalFormatting>
  <conditionalFormatting sqref="F21">
    <cfRule type="duplicateValues" dxfId="22577" priority="1556"/>
  </conditionalFormatting>
  <conditionalFormatting sqref="F17">
    <cfRule type="duplicateValues" dxfId="22576" priority="1539"/>
  </conditionalFormatting>
  <conditionalFormatting sqref="F17">
    <cfRule type="duplicateValues" dxfId="22575" priority="1540"/>
  </conditionalFormatting>
  <conditionalFormatting sqref="F17">
    <cfRule type="duplicateValues" dxfId="22574" priority="1541"/>
  </conditionalFormatting>
  <conditionalFormatting sqref="F17">
    <cfRule type="duplicateValues" dxfId="22573" priority="1542"/>
  </conditionalFormatting>
  <conditionalFormatting sqref="F17">
    <cfRule type="duplicateValues" dxfId="22572" priority="1543"/>
  </conditionalFormatting>
  <conditionalFormatting sqref="F17">
    <cfRule type="duplicateValues" dxfId="22571" priority="1544"/>
  </conditionalFormatting>
  <conditionalFormatting sqref="F17">
    <cfRule type="duplicateValues" dxfId="22570" priority="1545"/>
  </conditionalFormatting>
  <conditionalFormatting sqref="F17">
    <cfRule type="duplicateValues" dxfId="22569" priority="1546"/>
  </conditionalFormatting>
  <conditionalFormatting sqref="F17">
    <cfRule type="duplicateValues" dxfId="22568" priority="1547"/>
  </conditionalFormatting>
  <conditionalFormatting sqref="D27">
    <cfRule type="duplicateValues" dxfId="22567" priority="1509"/>
  </conditionalFormatting>
  <conditionalFormatting sqref="D27">
    <cfRule type="duplicateValues" dxfId="22566" priority="1510"/>
  </conditionalFormatting>
  <conditionalFormatting sqref="D27">
    <cfRule type="duplicateValues" dxfId="22565" priority="1511"/>
  </conditionalFormatting>
  <conditionalFormatting sqref="D27">
    <cfRule type="duplicateValues" dxfId="22564" priority="1512"/>
  </conditionalFormatting>
  <conditionalFormatting sqref="D27">
    <cfRule type="duplicateValues" dxfId="22563" priority="1513"/>
  </conditionalFormatting>
  <conditionalFormatting sqref="D27">
    <cfRule type="duplicateValues" dxfId="22562" priority="1514"/>
  </conditionalFormatting>
  <conditionalFormatting sqref="D27">
    <cfRule type="duplicateValues" dxfId="22561" priority="1515"/>
  </conditionalFormatting>
  <conditionalFormatting sqref="D27">
    <cfRule type="duplicateValues" dxfId="22560" priority="1516"/>
  </conditionalFormatting>
  <conditionalFormatting sqref="D27">
    <cfRule type="duplicateValues" dxfId="22559" priority="1517"/>
  </conditionalFormatting>
  <conditionalFormatting sqref="D23:E23">
    <cfRule type="duplicateValues" dxfId="22558" priority="1490"/>
  </conditionalFormatting>
  <conditionalFormatting sqref="D23:E23">
    <cfRule type="duplicateValues" dxfId="22557" priority="1491"/>
  </conditionalFormatting>
  <conditionalFormatting sqref="D23:E23">
    <cfRule type="duplicateValues" dxfId="22556" priority="1492"/>
  </conditionalFormatting>
  <conditionalFormatting sqref="D23">
    <cfRule type="duplicateValues" dxfId="22555" priority="1493"/>
  </conditionalFormatting>
  <conditionalFormatting sqref="D23">
    <cfRule type="duplicateValues" dxfId="22554" priority="1494"/>
  </conditionalFormatting>
  <conditionalFormatting sqref="D23:E23">
    <cfRule type="duplicateValues" dxfId="22553" priority="1495"/>
  </conditionalFormatting>
  <conditionalFormatting sqref="E23">
    <cfRule type="duplicateValues" dxfId="22552" priority="1496"/>
  </conditionalFormatting>
  <conditionalFormatting sqref="E23">
    <cfRule type="duplicateValues" dxfId="22551" priority="1497"/>
  </conditionalFormatting>
  <conditionalFormatting sqref="E23">
    <cfRule type="duplicateValues" dxfId="22550" priority="1498"/>
  </conditionalFormatting>
  <conditionalFormatting sqref="E23">
    <cfRule type="duplicateValues" dxfId="22549" priority="1499"/>
  </conditionalFormatting>
  <conditionalFormatting sqref="E23">
    <cfRule type="duplicateValues" dxfId="22548" priority="1500"/>
  </conditionalFormatting>
  <conditionalFormatting sqref="E23">
    <cfRule type="duplicateValues" dxfId="22547" priority="1501"/>
  </conditionalFormatting>
  <conditionalFormatting sqref="D23">
    <cfRule type="duplicateValues" dxfId="22546" priority="1502"/>
  </conditionalFormatting>
  <conditionalFormatting sqref="D23:E23">
    <cfRule type="duplicateValues" dxfId="22545" priority="1503"/>
  </conditionalFormatting>
  <conditionalFormatting sqref="D23:E23">
    <cfRule type="duplicateValues" dxfId="22544" priority="1504"/>
  </conditionalFormatting>
  <conditionalFormatting sqref="E23">
    <cfRule type="duplicateValues" dxfId="22543" priority="1505"/>
  </conditionalFormatting>
  <conditionalFormatting sqref="E23">
    <cfRule type="duplicateValues" dxfId="22542" priority="1506"/>
  </conditionalFormatting>
  <conditionalFormatting sqref="E23">
    <cfRule type="duplicateValues" dxfId="22541" priority="1507"/>
  </conditionalFormatting>
  <conditionalFormatting sqref="D26:E26">
    <cfRule type="duplicateValues" dxfId="22540" priority="1471"/>
  </conditionalFormatting>
  <conditionalFormatting sqref="D26:E26">
    <cfRule type="duplicateValues" dxfId="22539" priority="1472"/>
  </conditionalFormatting>
  <conditionalFormatting sqref="D26:E26">
    <cfRule type="duplicateValues" dxfId="22538" priority="1473"/>
  </conditionalFormatting>
  <conditionalFormatting sqref="D26">
    <cfRule type="duplicateValues" dxfId="22537" priority="1474"/>
  </conditionalFormatting>
  <conditionalFormatting sqref="D26">
    <cfRule type="duplicateValues" dxfId="22536" priority="1475"/>
  </conditionalFormatting>
  <conditionalFormatting sqref="D26:E26">
    <cfRule type="duplicateValues" dxfId="22535" priority="1476"/>
  </conditionalFormatting>
  <conditionalFormatting sqref="E26">
    <cfRule type="duplicateValues" dxfId="22534" priority="1477"/>
  </conditionalFormatting>
  <conditionalFormatting sqref="E26">
    <cfRule type="duplicateValues" dxfId="22533" priority="1478"/>
  </conditionalFormatting>
  <conditionalFormatting sqref="E26">
    <cfRule type="duplicateValues" dxfId="22532" priority="1479"/>
  </conditionalFormatting>
  <conditionalFormatting sqref="E26">
    <cfRule type="duplicateValues" dxfId="22531" priority="1480"/>
  </conditionalFormatting>
  <conditionalFormatting sqref="E26">
    <cfRule type="duplicateValues" dxfId="22530" priority="1481"/>
  </conditionalFormatting>
  <conditionalFormatting sqref="E26">
    <cfRule type="duplicateValues" dxfId="22529" priority="1482"/>
  </conditionalFormatting>
  <conditionalFormatting sqref="D26">
    <cfRule type="duplicateValues" dxfId="22528" priority="1483"/>
  </conditionalFormatting>
  <conditionalFormatting sqref="D26:E26">
    <cfRule type="duplicateValues" dxfId="22527" priority="1484"/>
  </conditionalFormatting>
  <conditionalFormatting sqref="D26:E26">
    <cfRule type="duplicateValues" dxfId="22526" priority="1485"/>
  </conditionalFormatting>
  <conditionalFormatting sqref="E26">
    <cfRule type="duplicateValues" dxfId="22525" priority="1486"/>
  </conditionalFormatting>
  <conditionalFormatting sqref="E26">
    <cfRule type="duplicateValues" dxfId="22524" priority="1487"/>
  </conditionalFormatting>
  <conditionalFormatting sqref="E26">
    <cfRule type="duplicateValues" dxfId="22523" priority="1488"/>
  </conditionalFormatting>
  <conditionalFormatting sqref="D24:E24">
    <cfRule type="duplicateValues" dxfId="22522" priority="1439"/>
  </conditionalFormatting>
  <conditionalFormatting sqref="D24:E24">
    <cfRule type="duplicateValues" dxfId="22521" priority="1440"/>
  </conditionalFormatting>
  <conditionalFormatting sqref="D24:E24">
    <cfRule type="duplicateValues" dxfId="22520" priority="1441"/>
  </conditionalFormatting>
  <conditionalFormatting sqref="D24">
    <cfRule type="duplicateValues" dxfId="22519" priority="1442"/>
  </conditionalFormatting>
  <conditionalFormatting sqref="D24">
    <cfRule type="duplicateValues" dxfId="22518" priority="1443"/>
  </conditionalFormatting>
  <conditionalFormatting sqref="D24:E24">
    <cfRule type="duplicateValues" dxfId="22517" priority="1444"/>
  </conditionalFormatting>
  <conditionalFormatting sqref="E24">
    <cfRule type="duplicateValues" dxfId="22516" priority="1445"/>
  </conditionalFormatting>
  <conditionalFormatting sqref="E24">
    <cfRule type="duplicateValues" dxfId="22515" priority="1446"/>
  </conditionalFormatting>
  <conditionalFormatting sqref="E24">
    <cfRule type="duplicateValues" dxfId="22514" priority="1447"/>
  </conditionalFormatting>
  <conditionalFormatting sqref="E24">
    <cfRule type="duplicateValues" dxfId="22513" priority="1448"/>
  </conditionalFormatting>
  <conditionalFormatting sqref="E24">
    <cfRule type="duplicateValues" dxfId="22512" priority="1449"/>
  </conditionalFormatting>
  <conditionalFormatting sqref="E24">
    <cfRule type="duplicateValues" dxfId="22511" priority="1450"/>
  </conditionalFormatting>
  <conditionalFormatting sqref="D24">
    <cfRule type="duplicateValues" dxfId="22510" priority="1451"/>
  </conditionalFormatting>
  <conditionalFormatting sqref="D24:E24">
    <cfRule type="duplicateValues" dxfId="22509" priority="1452"/>
  </conditionalFormatting>
  <conditionalFormatting sqref="D24:E24">
    <cfRule type="duplicateValues" dxfId="22508" priority="1453"/>
  </conditionalFormatting>
  <conditionalFormatting sqref="E24">
    <cfRule type="duplicateValues" dxfId="22507" priority="1454"/>
  </conditionalFormatting>
  <conditionalFormatting sqref="E24">
    <cfRule type="duplicateValues" dxfId="22506" priority="1455"/>
  </conditionalFormatting>
  <conditionalFormatting sqref="E24">
    <cfRule type="duplicateValues" dxfId="22505" priority="1456"/>
  </conditionalFormatting>
  <conditionalFormatting sqref="D25:E25">
    <cfRule type="duplicateValues" dxfId="22504" priority="1401"/>
  </conditionalFormatting>
  <conditionalFormatting sqref="D25:E25">
    <cfRule type="duplicateValues" dxfId="22503" priority="1402"/>
  </conditionalFormatting>
  <conditionalFormatting sqref="D25:E25">
    <cfRule type="duplicateValues" dxfId="22502" priority="1403"/>
  </conditionalFormatting>
  <conditionalFormatting sqref="D25">
    <cfRule type="duplicateValues" dxfId="22501" priority="1404"/>
  </conditionalFormatting>
  <conditionalFormatting sqref="D25">
    <cfRule type="duplicateValues" dxfId="22500" priority="1405"/>
  </conditionalFormatting>
  <conditionalFormatting sqref="D25:E25">
    <cfRule type="duplicateValues" dxfId="22499" priority="1406"/>
  </conditionalFormatting>
  <conditionalFormatting sqref="E25">
    <cfRule type="duplicateValues" dxfId="22498" priority="1407"/>
  </conditionalFormatting>
  <conditionalFormatting sqref="E25">
    <cfRule type="duplicateValues" dxfId="22497" priority="1408"/>
  </conditionalFormatting>
  <conditionalFormatting sqref="E25">
    <cfRule type="duplicateValues" dxfId="22496" priority="1409"/>
  </conditionalFormatting>
  <conditionalFormatting sqref="E25">
    <cfRule type="duplicateValues" dxfId="22495" priority="1410"/>
  </conditionalFormatting>
  <conditionalFormatting sqref="E25">
    <cfRule type="duplicateValues" dxfId="22494" priority="1411"/>
  </conditionalFormatting>
  <conditionalFormatting sqref="E25">
    <cfRule type="duplicateValues" dxfId="22493" priority="1412"/>
  </conditionalFormatting>
  <conditionalFormatting sqref="D25">
    <cfRule type="duplicateValues" dxfId="22492" priority="1413"/>
  </conditionalFormatting>
  <conditionalFormatting sqref="D25:E25">
    <cfRule type="duplicateValues" dxfId="22491" priority="1414"/>
  </conditionalFormatting>
  <conditionalFormatting sqref="D25:E25">
    <cfRule type="duplicateValues" dxfId="22490" priority="1415"/>
  </conditionalFormatting>
  <conditionalFormatting sqref="E25">
    <cfRule type="duplicateValues" dxfId="22489" priority="1416"/>
  </conditionalFormatting>
  <conditionalFormatting sqref="E25">
    <cfRule type="duplicateValues" dxfId="22488" priority="1417"/>
  </conditionalFormatting>
  <conditionalFormatting sqref="E25">
    <cfRule type="duplicateValues" dxfId="22487" priority="1418"/>
  </conditionalFormatting>
  <conditionalFormatting sqref="G27">
    <cfRule type="duplicateValues" dxfId="22486" priority="1391"/>
  </conditionalFormatting>
  <conditionalFormatting sqref="G27">
    <cfRule type="duplicateValues" dxfId="22485" priority="1392"/>
  </conditionalFormatting>
  <conditionalFormatting sqref="G27">
    <cfRule type="duplicateValues" dxfId="22484" priority="1393"/>
  </conditionalFormatting>
  <conditionalFormatting sqref="G27">
    <cfRule type="duplicateValues" dxfId="22483" priority="1394"/>
  </conditionalFormatting>
  <conditionalFormatting sqref="G27">
    <cfRule type="duplicateValues" dxfId="22482" priority="1395"/>
  </conditionalFormatting>
  <conditionalFormatting sqref="G27">
    <cfRule type="duplicateValues" dxfId="22481" priority="1396"/>
  </conditionalFormatting>
  <conditionalFormatting sqref="G27">
    <cfRule type="duplicateValues" dxfId="22480" priority="1397"/>
  </conditionalFormatting>
  <conditionalFormatting sqref="G27">
    <cfRule type="duplicateValues" dxfId="22479" priority="1398"/>
  </conditionalFormatting>
  <conditionalFormatting sqref="G27">
    <cfRule type="duplicateValues" dxfId="22478" priority="1399"/>
  </conditionalFormatting>
  <conditionalFormatting sqref="G23">
    <cfRule type="duplicateValues" dxfId="22477" priority="1381"/>
  </conditionalFormatting>
  <conditionalFormatting sqref="G23">
    <cfRule type="duplicateValues" dxfId="22476" priority="1382"/>
  </conditionalFormatting>
  <conditionalFormatting sqref="G23">
    <cfRule type="duplicateValues" dxfId="22475" priority="1383"/>
  </conditionalFormatting>
  <conditionalFormatting sqref="G23">
    <cfRule type="duplicateValues" dxfId="22474" priority="1384"/>
  </conditionalFormatting>
  <conditionalFormatting sqref="G23">
    <cfRule type="duplicateValues" dxfId="22473" priority="1385"/>
  </conditionalFormatting>
  <conditionalFormatting sqref="G23">
    <cfRule type="duplicateValues" dxfId="22472" priority="1386"/>
  </conditionalFormatting>
  <conditionalFormatting sqref="G23">
    <cfRule type="duplicateValues" dxfId="22471" priority="1387"/>
  </conditionalFormatting>
  <conditionalFormatting sqref="G23">
    <cfRule type="duplicateValues" dxfId="22470" priority="1388"/>
  </conditionalFormatting>
  <conditionalFormatting sqref="G23">
    <cfRule type="duplicateValues" dxfId="22469" priority="1389"/>
  </conditionalFormatting>
  <conditionalFormatting sqref="G26">
    <cfRule type="duplicateValues" dxfId="22468" priority="1371"/>
  </conditionalFormatting>
  <conditionalFormatting sqref="G26">
    <cfRule type="duplicateValues" dxfId="22467" priority="1372"/>
  </conditionalFormatting>
  <conditionalFormatting sqref="G26">
    <cfRule type="duplicateValues" dxfId="22466" priority="1373"/>
  </conditionalFormatting>
  <conditionalFormatting sqref="G26">
    <cfRule type="duplicateValues" dxfId="22465" priority="1374"/>
  </conditionalFormatting>
  <conditionalFormatting sqref="G26">
    <cfRule type="duplicateValues" dxfId="22464" priority="1375"/>
  </conditionalFormatting>
  <conditionalFormatting sqref="G26">
    <cfRule type="duplicateValues" dxfId="22463" priority="1376"/>
  </conditionalFormatting>
  <conditionalFormatting sqref="G26">
    <cfRule type="duplicateValues" dxfId="22462" priority="1377"/>
  </conditionalFormatting>
  <conditionalFormatting sqref="G26">
    <cfRule type="duplicateValues" dxfId="22461" priority="1378"/>
  </conditionalFormatting>
  <conditionalFormatting sqref="G26">
    <cfRule type="duplicateValues" dxfId="22460" priority="1379"/>
  </conditionalFormatting>
  <conditionalFormatting sqref="G24">
    <cfRule type="duplicateValues" dxfId="22459" priority="1361"/>
  </conditionalFormatting>
  <conditionalFormatting sqref="G24">
    <cfRule type="duplicateValues" dxfId="22458" priority="1362"/>
  </conditionalFormatting>
  <conditionalFormatting sqref="G24">
    <cfRule type="duplicateValues" dxfId="22457" priority="1363"/>
  </conditionalFormatting>
  <conditionalFormatting sqref="G24">
    <cfRule type="duplicateValues" dxfId="22456" priority="1364"/>
  </conditionalFormatting>
  <conditionalFormatting sqref="G24">
    <cfRule type="duplicateValues" dxfId="22455" priority="1365"/>
  </conditionalFormatting>
  <conditionalFormatting sqref="G24">
    <cfRule type="duplicateValues" dxfId="22454" priority="1366"/>
  </conditionalFormatting>
  <conditionalFormatting sqref="G24">
    <cfRule type="duplicateValues" dxfId="22453" priority="1367"/>
  </conditionalFormatting>
  <conditionalFormatting sqref="G24">
    <cfRule type="duplicateValues" dxfId="22452" priority="1368"/>
  </conditionalFormatting>
  <conditionalFormatting sqref="G24">
    <cfRule type="duplicateValues" dxfId="22451" priority="1369"/>
  </conditionalFormatting>
  <conditionalFormatting sqref="G25">
    <cfRule type="duplicateValues" dxfId="22450" priority="1341"/>
  </conditionalFormatting>
  <conditionalFormatting sqref="G25">
    <cfRule type="duplicateValues" dxfId="22449" priority="1342"/>
  </conditionalFormatting>
  <conditionalFormatting sqref="G25">
    <cfRule type="duplicateValues" dxfId="22448" priority="1343"/>
  </conditionalFormatting>
  <conditionalFormatting sqref="G25">
    <cfRule type="duplicateValues" dxfId="22447" priority="1344"/>
  </conditionalFormatting>
  <conditionalFormatting sqref="G25">
    <cfRule type="duplicateValues" dxfId="22446" priority="1345"/>
  </conditionalFormatting>
  <conditionalFormatting sqref="G25">
    <cfRule type="duplicateValues" dxfId="22445" priority="1346"/>
  </conditionalFormatting>
  <conditionalFormatting sqref="G25">
    <cfRule type="duplicateValues" dxfId="22444" priority="1347"/>
  </conditionalFormatting>
  <conditionalFormatting sqref="G25">
    <cfRule type="duplicateValues" dxfId="22443" priority="1348"/>
  </conditionalFormatting>
  <conditionalFormatting sqref="G25">
    <cfRule type="duplicateValues" dxfId="22442" priority="1349"/>
  </conditionalFormatting>
  <conditionalFormatting sqref="E27">
    <cfRule type="duplicateValues" dxfId="22441" priority="1331"/>
  </conditionalFormatting>
  <conditionalFormatting sqref="E27">
    <cfRule type="duplicateValues" dxfId="22440" priority="1332"/>
  </conditionalFormatting>
  <conditionalFormatting sqref="E27">
    <cfRule type="duplicateValues" dxfId="22439" priority="1333"/>
  </conditionalFormatting>
  <conditionalFormatting sqref="E27">
    <cfRule type="duplicateValues" dxfId="22438" priority="1334"/>
  </conditionalFormatting>
  <conditionalFormatting sqref="E27">
    <cfRule type="duplicateValues" dxfId="22437" priority="1335"/>
  </conditionalFormatting>
  <conditionalFormatting sqref="E27">
    <cfRule type="duplicateValues" dxfId="22436" priority="1336"/>
  </conditionalFormatting>
  <conditionalFormatting sqref="E27">
    <cfRule type="duplicateValues" dxfId="22435" priority="1337"/>
  </conditionalFormatting>
  <conditionalFormatting sqref="E27">
    <cfRule type="duplicateValues" dxfId="22434" priority="1338"/>
  </conditionalFormatting>
  <conditionalFormatting sqref="E27">
    <cfRule type="duplicateValues" dxfId="22433" priority="1339"/>
  </conditionalFormatting>
  <conditionalFormatting sqref="F27">
    <cfRule type="duplicateValues" dxfId="22432" priority="1311"/>
  </conditionalFormatting>
  <conditionalFormatting sqref="F27">
    <cfRule type="duplicateValues" dxfId="22431" priority="1312"/>
  </conditionalFormatting>
  <conditionalFormatting sqref="F27">
    <cfRule type="duplicateValues" dxfId="22430" priority="1313"/>
  </conditionalFormatting>
  <conditionalFormatting sqref="F27">
    <cfRule type="duplicateValues" dxfId="22429" priority="1314"/>
  </conditionalFormatting>
  <conditionalFormatting sqref="F27">
    <cfRule type="duplicateValues" dxfId="22428" priority="1315"/>
  </conditionalFormatting>
  <conditionalFormatting sqref="F27">
    <cfRule type="duplicateValues" dxfId="22427" priority="1316"/>
  </conditionalFormatting>
  <conditionalFormatting sqref="F27">
    <cfRule type="duplicateValues" dxfId="22426" priority="1317"/>
  </conditionalFormatting>
  <conditionalFormatting sqref="F27">
    <cfRule type="duplicateValues" dxfId="22425" priority="1318"/>
  </conditionalFormatting>
  <conditionalFormatting sqref="F27">
    <cfRule type="duplicateValues" dxfId="22424" priority="1319"/>
  </conditionalFormatting>
  <conditionalFormatting sqref="F23">
    <cfRule type="duplicateValues" dxfId="22423" priority="1301"/>
  </conditionalFormatting>
  <conditionalFormatting sqref="F23">
    <cfRule type="duplicateValues" dxfId="22422" priority="1302"/>
  </conditionalFormatting>
  <conditionalFormatting sqref="F23">
    <cfRule type="duplicateValues" dxfId="22421" priority="1303"/>
  </conditionalFormatting>
  <conditionalFormatting sqref="F23">
    <cfRule type="duplicateValues" dxfId="22420" priority="1304"/>
  </conditionalFormatting>
  <conditionalFormatting sqref="F23">
    <cfRule type="duplicateValues" dxfId="22419" priority="1305"/>
  </conditionalFormatting>
  <conditionalFormatting sqref="F23">
    <cfRule type="duplicateValues" dxfId="22418" priority="1306"/>
  </conditionalFormatting>
  <conditionalFormatting sqref="F23">
    <cfRule type="duplicateValues" dxfId="22417" priority="1307"/>
  </conditionalFormatting>
  <conditionalFormatting sqref="F23">
    <cfRule type="duplicateValues" dxfId="22416" priority="1308"/>
  </conditionalFormatting>
  <conditionalFormatting sqref="F23">
    <cfRule type="duplicateValues" dxfId="22415" priority="1309"/>
  </conditionalFormatting>
  <conditionalFormatting sqref="F26">
    <cfRule type="duplicateValues" dxfId="22414" priority="1291"/>
  </conditionalFormatting>
  <conditionalFormatting sqref="F26">
    <cfRule type="duplicateValues" dxfId="22413" priority="1292"/>
  </conditionalFormatting>
  <conditionalFormatting sqref="F26">
    <cfRule type="duplicateValues" dxfId="22412" priority="1293"/>
  </conditionalFormatting>
  <conditionalFormatting sqref="F26">
    <cfRule type="duplicateValues" dxfId="22411" priority="1294"/>
  </conditionalFormatting>
  <conditionalFormatting sqref="F26">
    <cfRule type="duplicateValues" dxfId="22410" priority="1295"/>
  </conditionalFormatting>
  <conditionalFormatting sqref="F26">
    <cfRule type="duplicateValues" dxfId="22409" priority="1296"/>
  </conditionalFormatting>
  <conditionalFormatting sqref="F26">
    <cfRule type="duplicateValues" dxfId="22408" priority="1297"/>
  </conditionalFormatting>
  <conditionalFormatting sqref="F26">
    <cfRule type="duplicateValues" dxfId="22407" priority="1298"/>
  </conditionalFormatting>
  <conditionalFormatting sqref="F26">
    <cfRule type="duplicateValues" dxfId="22406" priority="1299"/>
  </conditionalFormatting>
  <conditionalFormatting sqref="F24">
    <cfRule type="duplicateValues" dxfId="22405" priority="1271"/>
  </conditionalFormatting>
  <conditionalFormatting sqref="F24">
    <cfRule type="duplicateValues" dxfId="22404" priority="1272"/>
  </conditionalFormatting>
  <conditionalFormatting sqref="F24">
    <cfRule type="duplicateValues" dxfId="22403" priority="1273"/>
  </conditionalFormatting>
  <conditionalFormatting sqref="F24">
    <cfRule type="duplicateValues" dxfId="22402" priority="1274"/>
  </conditionalFormatting>
  <conditionalFormatting sqref="F24">
    <cfRule type="duplicateValues" dxfId="22401" priority="1275"/>
  </conditionalFormatting>
  <conditionalFormatting sqref="F24">
    <cfRule type="duplicateValues" dxfId="22400" priority="1276"/>
  </conditionalFormatting>
  <conditionalFormatting sqref="F24">
    <cfRule type="duplicateValues" dxfId="22399" priority="1277"/>
  </conditionalFormatting>
  <conditionalFormatting sqref="F24">
    <cfRule type="duplicateValues" dxfId="22398" priority="1278"/>
  </conditionalFormatting>
  <conditionalFormatting sqref="F24">
    <cfRule type="duplicateValues" dxfId="22397" priority="1279"/>
  </conditionalFormatting>
  <conditionalFormatting sqref="F25">
    <cfRule type="duplicateValues" dxfId="22396" priority="1251"/>
  </conditionalFormatting>
  <conditionalFormatting sqref="F25">
    <cfRule type="duplicateValues" dxfId="22395" priority="1252"/>
  </conditionalFormatting>
  <conditionalFormatting sqref="F25">
    <cfRule type="duplicateValues" dxfId="22394" priority="1253"/>
  </conditionalFormatting>
  <conditionalFormatting sqref="F25">
    <cfRule type="duplicateValues" dxfId="22393" priority="1254"/>
  </conditionalFormatting>
  <conditionalFormatting sqref="F25">
    <cfRule type="duplicateValues" dxfId="22392" priority="1255"/>
  </conditionalFormatting>
  <conditionalFormatting sqref="F25">
    <cfRule type="duplicateValues" dxfId="22391" priority="1256"/>
  </conditionalFormatting>
  <conditionalFormatting sqref="F25">
    <cfRule type="duplicateValues" dxfId="22390" priority="1257"/>
  </conditionalFormatting>
  <conditionalFormatting sqref="F25">
    <cfRule type="duplicateValues" dxfId="22389" priority="1258"/>
  </conditionalFormatting>
  <conditionalFormatting sqref="F25">
    <cfRule type="duplicateValues" dxfId="22388" priority="1259"/>
  </conditionalFormatting>
  <conditionalFormatting sqref="H6:K6">
    <cfRule type="duplicateValues" dxfId="22387" priority="1230"/>
  </conditionalFormatting>
  <conditionalFormatting sqref="H6:K6">
    <cfRule type="duplicateValues" dxfId="22386" priority="1231"/>
  </conditionalFormatting>
  <conditionalFormatting sqref="H6:K6">
    <cfRule type="duplicateValues" dxfId="22385" priority="1232"/>
  </conditionalFormatting>
  <conditionalFormatting sqref="H6:K6">
    <cfRule type="duplicateValues" dxfId="22384" priority="1233"/>
  </conditionalFormatting>
  <conditionalFormatting sqref="H6:K6">
    <cfRule type="duplicateValues" dxfId="22383" priority="1234"/>
  </conditionalFormatting>
  <conditionalFormatting sqref="H6:K6">
    <cfRule type="duplicateValues" dxfId="22382" priority="1235"/>
  </conditionalFormatting>
  <conditionalFormatting sqref="H9:K9">
    <cfRule type="duplicateValues" dxfId="22381" priority="1223"/>
  </conditionalFormatting>
  <conditionalFormatting sqref="H9:K9">
    <cfRule type="duplicateValues" dxfId="22380" priority="1224"/>
  </conditionalFormatting>
  <conditionalFormatting sqref="H9:K9">
    <cfRule type="duplicateValues" dxfId="22379" priority="1225"/>
  </conditionalFormatting>
  <conditionalFormatting sqref="H9:K9">
    <cfRule type="duplicateValues" dxfId="22378" priority="1226"/>
  </conditionalFormatting>
  <conditionalFormatting sqref="H9:K9">
    <cfRule type="duplicateValues" dxfId="22377" priority="1227"/>
  </conditionalFormatting>
  <conditionalFormatting sqref="H9:K9">
    <cfRule type="duplicateValues" dxfId="22376" priority="1228"/>
  </conditionalFormatting>
  <conditionalFormatting sqref="H11:K11">
    <cfRule type="duplicateValues" dxfId="22375" priority="1216"/>
  </conditionalFormatting>
  <conditionalFormatting sqref="H11:K11">
    <cfRule type="duplicateValues" dxfId="22374" priority="1217"/>
  </conditionalFormatting>
  <conditionalFormatting sqref="H11:K11">
    <cfRule type="duplicateValues" dxfId="22373" priority="1218"/>
  </conditionalFormatting>
  <conditionalFormatting sqref="H11:K11">
    <cfRule type="duplicateValues" dxfId="22372" priority="1219"/>
  </conditionalFormatting>
  <conditionalFormatting sqref="H11:K11">
    <cfRule type="duplicateValues" dxfId="22371" priority="1220"/>
  </conditionalFormatting>
  <conditionalFormatting sqref="H11:K11">
    <cfRule type="duplicateValues" dxfId="22370" priority="1221"/>
  </conditionalFormatting>
  <conditionalFormatting sqref="H17:K17">
    <cfRule type="duplicateValues" dxfId="22369" priority="1209"/>
  </conditionalFormatting>
  <conditionalFormatting sqref="H17:K17">
    <cfRule type="duplicateValues" dxfId="22368" priority="1210"/>
  </conditionalFormatting>
  <conditionalFormatting sqref="H17:K17">
    <cfRule type="duplicateValues" dxfId="22367" priority="1211"/>
  </conditionalFormatting>
  <conditionalFormatting sqref="H17:K17">
    <cfRule type="duplicateValues" dxfId="22366" priority="1212"/>
  </conditionalFormatting>
  <conditionalFormatting sqref="H17:K17">
    <cfRule type="duplicateValues" dxfId="22365" priority="1213"/>
  </conditionalFormatting>
  <conditionalFormatting sqref="H17:K17">
    <cfRule type="duplicateValues" dxfId="22364" priority="1214"/>
  </conditionalFormatting>
  <conditionalFormatting sqref="H24:K24">
    <cfRule type="duplicateValues" dxfId="22363" priority="1195"/>
  </conditionalFormatting>
  <conditionalFormatting sqref="H24:K24">
    <cfRule type="duplicateValues" dxfId="22362" priority="1196"/>
  </conditionalFormatting>
  <conditionalFormatting sqref="H24:K24">
    <cfRule type="duplicateValues" dxfId="22361" priority="1197"/>
  </conditionalFormatting>
  <conditionalFormatting sqref="H24:K24">
    <cfRule type="duplicateValues" dxfId="22360" priority="1198"/>
  </conditionalFormatting>
  <conditionalFormatting sqref="H24:K24">
    <cfRule type="duplicateValues" dxfId="22359" priority="1199"/>
  </conditionalFormatting>
  <conditionalFormatting sqref="H24:K24">
    <cfRule type="duplicateValues" dxfId="22358" priority="1200"/>
  </conditionalFormatting>
  <conditionalFormatting sqref="H27:K27">
    <cfRule type="duplicateValues" dxfId="22357" priority="1181"/>
  </conditionalFormatting>
  <conditionalFormatting sqref="H27:K27">
    <cfRule type="duplicateValues" dxfId="22356" priority="1182"/>
  </conditionalFormatting>
  <conditionalFormatting sqref="H27:K27">
    <cfRule type="duplicateValues" dxfId="22355" priority="1183"/>
  </conditionalFormatting>
  <conditionalFormatting sqref="H27:K27">
    <cfRule type="duplicateValues" dxfId="22354" priority="1184"/>
  </conditionalFormatting>
  <conditionalFormatting sqref="H27:K27">
    <cfRule type="duplicateValues" dxfId="22353" priority="1185"/>
  </conditionalFormatting>
  <conditionalFormatting sqref="H27:K27">
    <cfRule type="duplicateValues" dxfId="22352" priority="1186"/>
  </conditionalFormatting>
  <conditionalFormatting sqref="E52">
    <cfRule type="duplicateValues" dxfId="22351" priority="1148"/>
  </conditionalFormatting>
  <conditionalFormatting sqref="E52">
    <cfRule type="duplicateValues" dxfId="22350" priority="1149"/>
  </conditionalFormatting>
  <conditionalFormatting sqref="E52">
    <cfRule type="duplicateValues" dxfId="22349" priority="1150"/>
  </conditionalFormatting>
  <conditionalFormatting sqref="E52">
    <cfRule type="duplicateValues" dxfId="22348" priority="1151"/>
  </conditionalFormatting>
  <conditionalFormatting sqref="E52">
    <cfRule type="duplicateValues" dxfId="22347" priority="1152"/>
  </conditionalFormatting>
  <conditionalFormatting sqref="E52">
    <cfRule type="duplicateValues" dxfId="22346" priority="1153"/>
  </conditionalFormatting>
  <conditionalFormatting sqref="E52:G52">
    <cfRule type="duplicateValues" dxfId="22345" priority="1157"/>
  </conditionalFormatting>
  <conditionalFormatting sqref="E52:G52">
    <cfRule type="duplicateValues" dxfId="22344" priority="1158"/>
  </conditionalFormatting>
  <conditionalFormatting sqref="E52:G52">
    <cfRule type="duplicateValues" dxfId="22343" priority="1159"/>
  </conditionalFormatting>
  <conditionalFormatting sqref="D46">
    <cfRule type="duplicateValues" dxfId="22342" priority="1105"/>
  </conditionalFormatting>
  <conditionalFormatting sqref="D46">
    <cfRule type="duplicateValues" dxfId="22341" priority="1106"/>
  </conditionalFormatting>
  <conditionalFormatting sqref="D46">
    <cfRule type="duplicateValues" dxfId="22340" priority="1107"/>
  </conditionalFormatting>
  <conditionalFormatting sqref="D46">
    <cfRule type="duplicateValues" dxfId="22339" priority="1110"/>
  </conditionalFormatting>
  <conditionalFormatting sqref="D46">
    <cfRule type="duplicateValues" dxfId="22338" priority="1118"/>
  </conditionalFormatting>
  <conditionalFormatting sqref="D46">
    <cfRule type="duplicateValues" dxfId="22337" priority="1119"/>
  </conditionalFormatting>
  <conditionalFormatting sqref="E46:G46">
    <cfRule type="duplicateValues" dxfId="22336" priority="1089"/>
  </conditionalFormatting>
  <conditionalFormatting sqref="E46:G46">
    <cfRule type="duplicateValues" dxfId="22335" priority="1090"/>
  </conditionalFormatting>
  <conditionalFormatting sqref="E46:G46">
    <cfRule type="duplicateValues" dxfId="22334" priority="1091"/>
  </conditionalFormatting>
  <conditionalFormatting sqref="E46:G46">
    <cfRule type="duplicateValues" dxfId="22333" priority="1092"/>
  </conditionalFormatting>
  <conditionalFormatting sqref="E46">
    <cfRule type="duplicateValues" dxfId="22332" priority="1093"/>
  </conditionalFormatting>
  <conditionalFormatting sqref="E46">
    <cfRule type="duplicateValues" dxfId="22331" priority="1094"/>
  </conditionalFormatting>
  <conditionalFormatting sqref="E46">
    <cfRule type="duplicateValues" dxfId="22330" priority="1095"/>
  </conditionalFormatting>
  <conditionalFormatting sqref="E46">
    <cfRule type="duplicateValues" dxfId="22329" priority="1096"/>
  </conditionalFormatting>
  <conditionalFormatting sqref="E46">
    <cfRule type="duplicateValues" dxfId="22328" priority="1097"/>
  </conditionalFormatting>
  <conditionalFormatting sqref="E46">
    <cfRule type="duplicateValues" dxfId="22327" priority="1098"/>
  </conditionalFormatting>
  <conditionalFormatting sqref="E46:G46">
    <cfRule type="duplicateValues" dxfId="22326" priority="1099"/>
  </conditionalFormatting>
  <conditionalFormatting sqref="E46:G46">
    <cfRule type="duplicateValues" dxfId="22325" priority="1100"/>
  </conditionalFormatting>
  <conditionalFormatting sqref="E46:G46">
    <cfRule type="duplicateValues" dxfId="22324" priority="1101"/>
  </conditionalFormatting>
  <conditionalFormatting sqref="E46:G46">
    <cfRule type="duplicateValues" dxfId="22323" priority="1102"/>
  </conditionalFormatting>
  <conditionalFormatting sqref="E46:G46">
    <cfRule type="duplicateValues" dxfId="22322" priority="1103"/>
  </conditionalFormatting>
  <conditionalFormatting sqref="D47:K47 H46:K46">
    <cfRule type="duplicateValues" dxfId="22321" priority="2478"/>
  </conditionalFormatting>
  <conditionalFormatting sqref="D47:K47 H46:K46">
    <cfRule type="duplicateValues" dxfId="22320" priority="2479"/>
  </conditionalFormatting>
  <conditionalFormatting sqref="D47:K47 H46:K46">
    <cfRule type="duplicateValues" dxfId="22319" priority="2480"/>
  </conditionalFormatting>
  <conditionalFormatting sqref="D47">
    <cfRule type="duplicateValues" dxfId="22318" priority="2481"/>
  </conditionalFormatting>
  <conditionalFormatting sqref="D47">
    <cfRule type="duplicateValues" dxfId="22317" priority="2482"/>
  </conditionalFormatting>
  <conditionalFormatting sqref="D47:K47 H46:K46">
    <cfRule type="duplicateValues" dxfId="22316" priority="2483"/>
  </conditionalFormatting>
  <conditionalFormatting sqref="E47">
    <cfRule type="duplicateValues" dxfId="22315" priority="2484"/>
  </conditionalFormatting>
  <conditionalFormatting sqref="E47">
    <cfRule type="duplicateValues" dxfId="22314" priority="2485"/>
  </conditionalFormatting>
  <conditionalFormatting sqref="E47">
    <cfRule type="duplicateValues" dxfId="22313" priority="2486"/>
  </conditionalFormatting>
  <conditionalFormatting sqref="E47">
    <cfRule type="duplicateValues" dxfId="22312" priority="2487"/>
  </conditionalFormatting>
  <conditionalFormatting sqref="E47">
    <cfRule type="duplicateValues" dxfId="22311" priority="2488"/>
  </conditionalFormatting>
  <conditionalFormatting sqref="E47">
    <cfRule type="duplicateValues" dxfId="22310" priority="2489"/>
  </conditionalFormatting>
  <conditionalFormatting sqref="D47">
    <cfRule type="duplicateValues" dxfId="22309" priority="2490"/>
  </conditionalFormatting>
  <conditionalFormatting sqref="D47:K47 H46:K46">
    <cfRule type="duplicateValues" dxfId="22308" priority="2491"/>
  </conditionalFormatting>
  <conditionalFormatting sqref="D47:K47 H46:K46">
    <cfRule type="duplicateValues" dxfId="22307" priority="2492"/>
  </conditionalFormatting>
  <conditionalFormatting sqref="E47:G47">
    <cfRule type="duplicateValues" dxfId="22306" priority="2493"/>
  </conditionalFormatting>
  <conditionalFormatting sqref="E47:G47">
    <cfRule type="duplicateValues" dxfId="22305" priority="2494"/>
  </conditionalFormatting>
  <conditionalFormatting sqref="E47:G47">
    <cfRule type="duplicateValues" dxfId="22304" priority="2495"/>
  </conditionalFormatting>
  <conditionalFormatting sqref="E48">
    <cfRule type="duplicateValues" dxfId="22303" priority="1056"/>
  </conditionalFormatting>
  <conditionalFormatting sqref="E48">
    <cfRule type="duplicateValues" dxfId="22302" priority="1057"/>
  </conditionalFormatting>
  <conditionalFormatting sqref="E48">
    <cfRule type="duplicateValues" dxfId="22301" priority="1058"/>
  </conditionalFormatting>
  <conditionalFormatting sqref="E48">
    <cfRule type="duplicateValues" dxfId="22300" priority="1059"/>
  </conditionalFormatting>
  <conditionalFormatting sqref="E48">
    <cfRule type="duplicateValues" dxfId="22299" priority="1060"/>
  </conditionalFormatting>
  <conditionalFormatting sqref="E48">
    <cfRule type="duplicateValues" dxfId="22298" priority="1061"/>
  </conditionalFormatting>
  <conditionalFormatting sqref="E48:G48">
    <cfRule type="duplicateValues" dxfId="22297" priority="1065"/>
  </conditionalFormatting>
  <conditionalFormatting sqref="E48:G48">
    <cfRule type="duplicateValues" dxfId="22296" priority="1066"/>
  </conditionalFormatting>
  <conditionalFormatting sqref="E48:G48">
    <cfRule type="duplicateValues" dxfId="22295" priority="1067"/>
  </conditionalFormatting>
  <conditionalFormatting sqref="D12:E12">
    <cfRule type="duplicateValues" dxfId="22294" priority="846"/>
  </conditionalFormatting>
  <conditionalFormatting sqref="D12:E12">
    <cfRule type="duplicateValues" dxfId="22293" priority="847"/>
  </conditionalFormatting>
  <conditionalFormatting sqref="D12:E12">
    <cfRule type="duplicateValues" dxfId="22292" priority="848"/>
  </conditionalFormatting>
  <conditionalFormatting sqref="D12">
    <cfRule type="duplicateValues" dxfId="22291" priority="849"/>
  </conditionalFormatting>
  <conditionalFormatting sqref="D12">
    <cfRule type="duplicateValues" dxfId="22290" priority="850"/>
  </conditionalFormatting>
  <conditionalFormatting sqref="D12:E12">
    <cfRule type="duplicateValues" dxfId="22289" priority="851"/>
  </conditionalFormatting>
  <conditionalFormatting sqref="E12">
    <cfRule type="duplicateValues" dxfId="22288" priority="852"/>
  </conditionalFormatting>
  <conditionalFormatting sqref="E12">
    <cfRule type="duplicateValues" dxfId="22287" priority="853"/>
  </conditionalFormatting>
  <conditionalFormatting sqref="E12">
    <cfRule type="duplicateValues" dxfId="22286" priority="854"/>
  </conditionalFormatting>
  <conditionalFormatting sqref="E12">
    <cfRule type="duplicateValues" dxfId="22285" priority="855"/>
  </conditionalFormatting>
  <conditionalFormatting sqref="E12">
    <cfRule type="duplicateValues" dxfId="22284" priority="856"/>
  </conditionalFormatting>
  <conditionalFormatting sqref="E12">
    <cfRule type="duplicateValues" dxfId="22283" priority="857"/>
  </conditionalFormatting>
  <conditionalFormatting sqref="D12">
    <cfRule type="duplicateValues" dxfId="22282" priority="858"/>
  </conditionalFormatting>
  <conditionalFormatting sqref="D12:E12">
    <cfRule type="duplicateValues" dxfId="22281" priority="859"/>
  </conditionalFormatting>
  <conditionalFormatting sqref="D12:E12">
    <cfRule type="duplicateValues" dxfId="22280" priority="860"/>
  </conditionalFormatting>
  <conditionalFormatting sqref="E12">
    <cfRule type="duplicateValues" dxfId="22279" priority="861"/>
  </conditionalFormatting>
  <conditionalFormatting sqref="E12">
    <cfRule type="duplicateValues" dxfId="22278" priority="862"/>
  </conditionalFormatting>
  <conditionalFormatting sqref="E12">
    <cfRule type="duplicateValues" dxfId="22277" priority="863"/>
  </conditionalFormatting>
  <conditionalFormatting sqref="G12">
    <cfRule type="duplicateValues" dxfId="22276" priority="826"/>
  </conditionalFormatting>
  <conditionalFormatting sqref="G12">
    <cfRule type="duplicateValues" dxfId="22275" priority="827"/>
  </conditionalFormatting>
  <conditionalFormatting sqref="G12">
    <cfRule type="duplicateValues" dxfId="22274" priority="828"/>
  </conditionalFormatting>
  <conditionalFormatting sqref="G12">
    <cfRule type="duplicateValues" dxfId="22273" priority="829"/>
  </conditionalFormatting>
  <conditionalFormatting sqref="G12">
    <cfRule type="duplicateValues" dxfId="22272" priority="830"/>
  </conditionalFormatting>
  <conditionalFormatting sqref="G12">
    <cfRule type="duplicateValues" dxfId="22271" priority="831"/>
  </conditionalFormatting>
  <conditionalFormatting sqref="G12">
    <cfRule type="duplicateValues" dxfId="22270" priority="832"/>
  </conditionalFormatting>
  <conditionalFormatting sqref="G12">
    <cfRule type="duplicateValues" dxfId="22269" priority="833"/>
  </conditionalFormatting>
  <conditionalFormatting sqref="G12">
    <cfRule type="duplicateValues" dxfId="22268" priority="834"/>
  </conditionalFormatting>
  <conditionalFormatting sqref="F12">
    <cfRule type="duplicateValues" dxfId="22267" priority="806"/>
  </conditionalFormatting>
  <conditionalFormatting sqref="F12">
    <cfRule type="duplicateValues" dxfId="22266" priority="807"/>
  </conditionalFormatting>
  <conditionalFormatting sqref="F12">
    <cfRule type="duplicateValues" dxfId="22265" priority="808"/>
  </conditionalFormatting>
  <conditionalFormatting sqref="F12">
    <cfRule type="duplicateValues" dxfId="22264" priority="809"/>
  </conditionalFormatting>
  <conditionalFormatting sqref="F12">
    <cfRule type="duplicateValues" dxfId="22263" priority="810"/>
  </conditionalFormatting>
  <conditionalFormatting sqref="F12">
    <cfRule type="duplicateValues" dxfId="22262" priority="811"/>
  </conditionalFormatting>
  <conditionalFormatting sqref="F12">
    <cfRule type="duplicateValues" dxfId="22261" priority="812"/>
  </conditionalFormatting>
  <conditionalFormatting sqref="F12">
    <cfRule type="duplicateValues" dxfId="22260" priority="813"/>
  </conditionalFormatting>
  <conditionalFormatting sqref="F12">
    <cfRule type="duplicateValues" dxfId="22259" priority="814"/>
  </conditionalFormatting>
  <conditionalFormatting sqref="D15:E15">
    <cfRule type="duplicateValues" dxfId="22258" priority="757"/>
  </conditionalFormatting>
  <conditionalFormatting sqref="D15:E15">
    <cfRule type="duplicateValues" dxfId="22257" priority="758"/>
  </conditionalFormatting>
  <conditionalFormatting sqref="D15:E15">
    <cfRule type="duplicateValues" dxfId="22256" priority="759"/>
  </conditionalFormatting>
  <conditionalFormatting sqref="D15">
    <cfRule type="duplicateValues" dxfId="22255" priority="760"/>
  </conditionalFormatting>
  <conditionalFormatting sqref="D15">
    <cfRule type="duplicateValues" dxfId="22254" priority="761"/>
  </conditionalFormatting>
  <conditionalFormatting sqref="D15:E15">
    <cfRule type="duplicateValues" dxfId="22253" priority="762"/>
  </conditionalFormatting>
  <conditionalFormatting sqref="E15">
    <cfRule type="duplicateValues" dxfId="22252" priority="763"/>
  </conditionalFormatting>
  <conditionalFormatting sqref="E15">
    <cfRule type="duplicateValues" dxfId="22251" priority="764"/>
  </conditionalFormatting>
  <conditionalFormatting sqref="E15">
    <cfRule type="duplicateValues" dxfId="22250" priority="765"/>
  </conditionalFormatting>
  <conditionalFormatting sqref="E15">
    <cfRule type="duplicateValues" dxfId="22249" priority="766"/>
  </conditionalFormatting>
  <conditionalFormatting sqref="E15">
    <cfRule type="duplicateValues" dxfId="22248" priority="767"/>
  </conditionalFormatting>
  <conditionalFormatting sqref="E15">
    <cfRule type="duplicateValues" dxfId="22247" priority="768"/>
  </conditionalFormatting>
  <conditionalFormatting sqref="D15">
    <cfRule type="duplicateValues" dxfId="22246" priority="769"/>
  </conditionalFormatting>
  <conditionalFormatting sqref="D15:E15">
    <cfRule type="duplicateValues" dxfId="22245" priority="770"/>
  </conditionalFormatting>
  <conditionalFormatting sqref="D15:E15">
    <cfRule type="duplicateValues" dxfId="22244" priority="771"/>
  </conditionalFormatting>
  <conditionalFormatting sqref="E15">
    <cfRule type="duplicateValues" dxfId="22243" priority="772"/>
  </conditionalFormatting>
  <conditionalFormatting sqref="E15">
    <cfRule type="duplicateValues" dxfId="22242" priority="773"/>
  </conditionalFormatting>
  <conditionalFormatting sqref="E15">
    <cfRule type="duplicateValues" dxfId="22241" priority="774"/>
  </conditionalFormatting>
  <conditionalFormatting sqref="G15">
    <cfRule type="duplicateValues" dxfId="22240" priority="737"/>
  </conditionalFormatting>
  <conditionalFormatting sqref="G15">
    <cfRule type="duplicateValues" dxfId="22239" priority="738"/>
  </conditionalFormatting>
  <conditionalFormatting sqref="G15">
    <cfRule type="duplicateValues" dxfId="22238" priority="739"/>
  </conditionalFormatting>
  <conditionalFormatting sqref="G15">
    <cfRule type="duplicateValues" dxfId="22237" priority="740"/>
  </conditionalFormatting>
  <conditionalFormatting sqref="G15">
    <cfRule type="duplicateValues" dxfId="22236" priority="741"/>
  </conditionalFormatting>
  <conditionalFormatting sqref="G15">
    <cfRule type="duplicateValues" dxfId="22235" priority="742"/>
  </conditionalFormatting>
  <conditionalFormatting sqref="G15">
    <cfRule type="duplicateValues" dxfId="22234" priority="743"/>
  </conditionalFormatting>
  <conditionalFormatting sqref="G15">
    <cfRule type="duplicateValues" dxfId="22233" priority="744"/>
  </conditionalFormatting>
  <conditionalFormatting sqref="G15">
    <cfRule type="duplicateValues" dxfId="22232" priority="745"/>
  </conditionalFormatting>
  <conditionalFormatting sqref="F15">
    <cfRule type="duplicateValues" dxfId="22231" priority="717"/>
  </conditionalFormatting>
  <conditionalFormatting sqref="F15">
    <cfRule type="duplicateValues" dxfId="22230" priority="718"/>
  </conditionalFormatting>
  <conditionalFormatting sqref="F15">
    <cfRule type="duplicateValues" dxfId="22229" priority="719"/>
  </conditionalFormatting>
  <conditionalFormatting sqref="F15">
    <cfRule type="duplicateValues" dxfId="22228" priority="720"/>
  </conditionalFormatting>
  <conditionalFormatting sqref="F15">
    <cfRule type="duplicateValues" dxfId="22227" priority="721"/>
  </conditionalFormatting>
  <conditionalFormatting sqref="F15">
    <cfRule type="duplicateValues" dxfId="22226" priority="722"/>
  </conditionalFormatting>
  <conditionalFormatting sqref="F15">
    <cfRule type="duplicateValues" dxfId="22225" priority="723"/>
  </conditionalFormatting>
  <conditionalFormatting sqref="F15">
    <cfRule type="duplicateValues" dxfId="22224" priority="724"/>
  </conditionalFormatting>
  <conditionalFormatting sqref="F15">
    <cfRule type="duplicateValues" dxfId="22223" priority="725"/>
  </conditionalFormatting>
  <conditionalFormatting sqref="D18:E18">
    <cfRule type="duplicateValues" dxfId="22222" priority="668"/>
  </conditionalFormatting>
  <conditionalFormatting sqref="D18:E18">
    <cfRule type="duplicateValues" dxfId="22221" priority="669"/>
  </conditionalFormatting>
  <conditionalFormatting sqref="D18:E18">
    <cfRule type="duplicateValues" dxfId="22220" priority="670"/>
  </conditionalFormatting>
  <conditionalFormatting sqref="D18">
    <cfRule type="duplicateValues" dxfId="22219" priority="671"/>
  </conditionalFormatting>
  <conditionalFormatting sqref="D18">
    <cfRule type="duplicateValues" dxfId="22218" priority="672"/>
  </conditionalFormatting>
  <conditionalFormatting sqref="D18:E18">
    <cfRule type="duplicateValues" dxfId="22217" priority="673"/>
  </conditionalFormatting>
  <conditionalFormatting sqref="E18">
    <cfRule type="duplicateValues" dxfId="22216" priority="674"/>
  </conditionalFormatting>
  <conditionalFormatting sqref="E18">
    <cfRule type="duplicateValues" dxfId="22215" priority="675"/>
  </conditionalFormatting>
  <conditionalFormatting sqref="E18">
    <cfRule type="duplicateValues" dxfId="22214" priority="676"/>
  </conditionalFormatting>
  <conditionalFormatting sqref="E18">
    <cfRule type="duplicateValues" dxfId="22213" priority="677"/>
  </conditionalFormatting>
  <conditionalFormatting sqref="E18">
    <cfRule type="duplicateValues" dxfId="22212" priority="678"/>
  </conditionalFormatting>
  <conditionalFormatting sqref="E18">
    <cfRule type="duplicateValues" dxfId="22211" priority="679"/>
  </conditionalFormatting>
  <conditionalFormatting sqref="D18">
    <cfRule type="duplicateValues" dxfId="22210" priority="680"/>
  </conditionalFormatting>
  <conditionalFormatting sqref="D18:E18">
    <cfRule type="duplicateValues" dxfId="22209" priority="681"/>
  </conditionalFormatting>
  <conditionalFormatting sqref="D18:E18">
    <cfRule type="duplicateValues" dxfId="22208" priority="682"/>
  </conditionalFormatting>
  <conditionalFormatting sqref="E18">
    <cfRule type="duplicateValues" dxfId="22207" priority="683"/>
  </conditionalFormatting>
  <conditionalFormatting sqref="E18">
    <cfRule type="duplicateValues" dxfId="22206" priority="684"/>
  </conditionalFormatting>
  <conditionalFormatting sqref="E18">
    <cfRule type="duplicateValues" dxfId="22205" priority="685"/>
  </conditionalFormatting>
  <conditionalFormatting sqref="G18">
    <cfRule type="duplicateValues" dxfId="22204" priority="648"/>
  </conditionalFormatting>
  <conditionalFormatting sqref="G18">
    <cfRule type="duplicateValues" dxfId="22203" priority="649"/>
  </conditionalFormatting>
  <conditionalFormatting sqref="G18">
    <cfRule type="duplicateValues" dxfId="22202" priority="650"/>
  </conditionalFormatting>
  <conditionalFormatting sqref="G18">
    <cfRule type="duplicateValues" dxfId="22201" priority="651"/>
  </conditionalFormatting>
  <conditionalFormatting sqref="G18">
    <cfRule type="duplicateValues" dxfId="22200" priority="652"/>
  </conditionalFormatting>
  <conditionalFormatting sqref="G18">
    <cfRule type="duplicateValues" dxfId="22199" priority="653"/>
  </conditionalFormatting>
  <conditionalFormatting sqref="G18">
    <cfRule type="duplicateValues" dxfId="22198" priority="654"/>
  </conditionalFormatting>
  <conditionalFormatting sqref="G18">
    <cfRule type="duplicateValues" dxfId="22197" priority="655"/>
  </conditionalFormatting>
  <conditionalFormatting sqref="G18">
    <cfRule type="duplicateValues" dxfId="22196" priority="656"/>
  </conditionalFormatting>
  <conditionalFormatting sqref="F18">
    <cfRule type="duplicateValues" dxfId="22195" priority="628"/>
  </conditionalFormatting>
  <conditionalFormatting sqref="F18">
    <cfRule type="duplicateValues" dxfId="22194" priority="629"/>
  </conditionalFormatting>
  <conditionalFormatting sqref="F18">
    <cfRule type="duplicateValues" dxfId="22193" priority="630"/>
  </conditionalFormatting>
  <conditionalFormatting sqref="F18">
    <cfRule type="duplicateValues" dxfId="22192" priority="631"/>
  </conditionalFormatting>
  <conditionalFormatting sqref="F18">
    <cfRule type="duplicateValues" dxfId="22191" priority="632"/>
  </conditionalFormatting>
  <conditionalFormatting sqref="F18">
    <cfRule type="duplicateValues" dxfId="22190" priority="633"/>
  </conditionalFormatting>
  <conditionalFormatting sqref="F18">
    <cfRule type="duplicateValues" dxfId="22189" priority="634"/>
  </conditionalFormatting>
  <conditionalFormatting sqref="F18">
    <cfRule type="duplicateValues" dxfId="22188" priority="635"/>
  </conditionalFormatting>
  <conditionalFormatting sqref="F18">
    <cfRule type="duplicateValues" dxfId="22187" priority="636"/>
  </conditionalFormatting>
  <conditionalFormatting sqref="D22:E22">
    <cfRule type="duplicateValues" dxfId="22186" priority="579"/>
  </conditionalFormatting>
  <conditionalFormatting sqref="D22:E22">
    <cfRule type="duplicateValues" dxfId="22185" priority="580"/>
  </conditionalFormatting>
  <conditionalFormatting sqref="D22:E22">
    <cfRule type="duplicateValues" dxfId="22184" priority="581"/>
  </conditionalFormatting>
  <conditionalFormatting sqref="D22">
    <cfRule type="duplicateValues" dxfId="22183" priority="582"/>
  </conditionalFormatting>
  <conditionalFormatting sqref="D22">
    <cfRule type="duplicateValues" dxfId="22182" priority="583"/>
  </conditionalFormatting>
  <conditionalFormatting sqref="D22:E22">
    <cfRule type="duplicateValues" dxfId="22181" priority="584"/>
  </conditionalFormatting>
  <conditionalFormatting sqref="E22">
    <cfRule type="duplicateValues" dxfId="22180" priority="585"/>
  </conditionalFormatting>
  <conditionalFormatting sqref="E22">
    <cfRule type="duplicateValues" dxfId="22179" priority="586"/>
  </conditionalFormatting>
  <conditionalFormatting sqref="E22">
    <cfRule type="duplicateValues" dxfId="22178" priority="587"/>
  </conditionalFormatting>
  <conditionalFormatting sqref="E22">
    <cfRule type="duplicateValues" dxfId="22177" priority="588"/>
  </conditionalFormatting>
  <conditionalFormatting sqref="E22">
    <cfRule type="duplicateValues" dxfId="22176" priority="589"/>
  </conditionalFormatting>
  <conditionalFormatting sqref="E22">
    <cfRule type="duplicateValues" dxfId="22175" priority="590"/>
  </conditionalFormatting>
  <conditionalFormatting sqref="D22">
    <cfRule type="duplicateValues" dxfId="22174" priority="591"/>
  </conditionalFormatting>
  <conditionalFormatting sqref="D22:E22">
    <cfRule type="duplicateValues" dxfId="22173" priority="592"/>
  </conditionalFormatting>
  <conditionalFormatting sqref="D22:E22">
    <cfRule type="duplicateValues" dxfId="22172" priority="593"/>
  </conditionalFormatting>
  <conditionalFormatting sqref="E22">
    <cfRule type="duplicateValues" dxfId="22171" priority="594"/>
  </conditionalFormatting>
  <conditionalFormatting sqref="E22">
    <cfRule type="duplicateValues" dxfId="22170" priority="595"/>
  </conditionalFormatting>
  <conditionalFormatting sqref="E22">
    <cfRule type="duplicateValues" dxfId="22169" priority="596"/>
  </conditionalFormatting>
  <conditionalFormatting sqref="G22">
    <cfRule type="duplicateValues" dxfId="22168" priority="559"/>
  </conditionalFormatting>
  <conditionalFormatting sqref="G22">
    <cfRule type="duplicateValues" dxfId="22167" priority="560"/>
  </conditionalFormatting>
  <conditionalFormatting sqref="G22">
    <cfRule type="duplicateValues" dxfId="22166" priority="561"/>
  </conditionalFormatting>
  <conditionalFormatting sqref="G22">
    <cfRule type="duplicateValues" dxfId="22165" priority="562"/>
  </conditionalFormatting>
  <conditionalFormatting sqref="G22">
    <cfRule type="duplicateValues" dxfId="22164" priority="563"/>
  </conditionalFormatting>
  <conditionalFormatting sqref="G22">
    <cfRule type="duplicateValues" dxfId="22163" priority="564"/>
  </conditionalFormatting>
  <conditionalFormatting sqref="G22">
    <cfRule type="duplicateValues" dxfId="22162" priority="565"/>
  </conditionalFormatting>
  <conditionalFormatting sqref="G22">
    <cfRule type="duplicateValues" dxfId="22161" priority="566"/>
  </conditionalFormatting>
  <conditionalFormatting sqref="G22">
    <cfRule type="duplicateValues" dxfId="22160" priority="567"/>
  </conditionalFormatting>
  <conditionalFormatting sqref="F22">
    <cfRule type="duplicateValues" dxfId="22159" priority="539"/>
  </conditionalFormatting>
  <conditionalFormatting sqref="F22">
    <cfRule type="duplicateValues" dxfId="22158" priority="540"/>
  </conditionalFormatting>
  <conditionalFormatting sqref="F22">
    <cfRule type="duplicateValues" dxfId="22157" priority="541"/>
  </conditionalFormatting>
  <conditionalFormatting sqref="F22">
    <cfRule type="duplicateValues" dxfId="22156" priority="542"/>
  </conditionalFormatting>
  <conditionalFormatting sqref="F22">
    <cfRule type="duplicateValues" dxfId="22155" priority="543"/>
  </conditionalFormatting>
  <conditionalFormatting sqref="F22">
    <cfRule type="duplicateValues" dxfId="22154" priority="544"/>
  </conditionalFormatting>
  <conditionalFormatting sqref="F22">
    <cfRule type="duplicateValues" dxfId="22153" priority="545"/>
  </conditionalFormatting>
  <conditionalFormatting sqref="F22">
    <cfRule type="duplicateValues" dxfId="22152" priority="546"/>
  </conditionalFormatting>
  <conditionalFormatting sqref="F22">
    <cfRule type="duplicateValues" dxfId="22151" priority="547"/>
  </conditionalFormatting>
  <conditionalFormatting sqref="D28:E28">
    <cfRule type="duplicateValues" dxfId="22150" priority="401"/>
  </conditionalFormatting>
  <conditionalFormatting sqref="D28:E28">
    <cfRule type="duplicateValues" dxfId="22149" priority="402"/>
  </conditionalFormatting>
  <conditionalFormatting sqref="D28:E28">
    <cfRule type="duplicateValues" dxfId="22148" priority="403"/>
  </conditionalFormatting>
  <conditionalFormatting sqref="D28">
    <cfRule type="duplicateValues" dxfId="22147" priority="404"/>
  </conditionalFormatting>
  <conditionalFormatting sqref="D28">
    <cfRule type="duplicateValues" dxfId="22146" priority="405"/>
  </conditionalFormatting>
  <conditionalFormatting sqref="D28:E28">
    <cfRule type="duplicateValues" dxfId="22145" priority="406"/>
  </conditionalFormatting>
  <conditionalFormatting sqref="E28">
    <cfRule type="duplicateValues" dxfId="22144" priority="407"/>
  </conditionalFormatting>
  <conditionalFormatting sqref="E28">
    <cfRule type="duplicateValues" dxfId="22143" priority="408"/>
  </conditionalFormatting>
  <conditionalFormatting sqref="E28">
    <cfRule type="duplicateValues" dxfId="22142" priority="409"/>
  </conditionalFormatting>
  <conditionalFormatting sqref="E28">
    <cfRule type="duplicateValues" dxfId="22141" priority="410"/>
  </conditionalFormatting>
  <conditionalFormatting sqref="E28">
    <cfRule type="duplicateValues" dxfId="22140" priority="411"/>
  </conditionalFormatting>
  <conditionalFormatting sqref="E28">
    <cfRule type="duplicateValues" dxfId="22139" priority="412"/>
  </conditionalFormatting>
  <conditionalFormatting sqref="D28">
    <cfRule type="duplicateValues" dxfId="22138" priority="413"/>
  </conditionalFormatting>
  <conditionalFormatting sqref="D28:E28">
    <cfRule type="duplicateValues" dxfId="22137" priority="414"/>
  </conditionalFormatting>
  <conditionalFormatting sqref="D28:E28">
    <cfRule type="duplicateValues" dxfId="22136" priority="415"/>
  </conditionalFormatting>
  <conditionalFormatting sqref="E28">
    <cfRule type="duplicateValues" dxfId="22135" priority="416"/>
  </conditionalFormatting>
  <conditionalFormatting sqref="E28">
    <cfRule type="duplicateValues" dxfId="22134" priority="417"/>
  </conditionalFormatting>
  <conditionalFormatting sqref="E28">
    <cfRule type="duplicateValues" dxfId="22133" priority="418"/>
  </conditionalFormatting>
  <conditionalFormatting sqref="G28">
    <cfRule type="duplicateValues" dxfId="22132" priority="381"/>
  </conditionalFormatting>
  <conditionalFormatting sqref="G28">
    <cfRule type="duplicateValues" dxfId="22131" priority="382"/>
  </conditionalFormatting>
  <conditionalFormatting sqref="G28">
    <cfRule type="duplicateValues" dxfId="22130" priority="383"/>
  </conditionalFormatting>
  <conditionalFormatting sqref="G28">
    <cfRule type="duplicateValues" dxfId="22129" priority="384"/>
  </conditionalFormatting>
  <conditionalFormatting sqref="G28">
    <cfRule type="duplicateValues" dxfId="22128" priority="385"/>
  </conditionalFormatting>
  <conditionalFormatting sqref="G28">
    <cfRule type="duplicateValues" dxfId="22127" priority="386"/>
  </conditionalFormatting>
  <conditionalFormatting sqref="G28">
    <cfRule type="duplicateValues" dxfId="22126" priority="387"/>
  </conditionalFormatting>
  <conditionalFormatting sqref="G28">
    <cfRule type="duplicateValues" dxfId="22125" priority="388"/>
  </conditionalFormatting>
  <conditionalFormatting sqref="G28">
    <cfRule type="duplicateValues" dxfId="22124" priority="389"/>
  </conditionalFormatting>
  <conditionalFormatting sqref="F28">
    <cfRule type="duplicateValues" dxfId="22123" priority="361"/>
  </conditionalFormatting>
  <conditionalFormatting sqref="F28">
    <cfRule type="duplicateValues" dxfId="22122" priority="362"/>
  </conditionalFormatting>
  <conditionalFormatting sqref="F28">
    <cfRule type="duplicateValues" dxfId="22121" priority="363"/>
  </conditionalFormatting>
  <conditionalFormatting sqref="F28">
    <cfRule type="duplicateValues" dxfId="22120" priority="364"/>
  </conditionalFormatting>
  <conditionalFormatting sqref="F28">
    <cfRule type="duplicateValues" dxfId="22119" priority="365"/>
  </conditionalFormatting>
  <conditionalFormatting sqref="F28">
    <cfRule type="duplicateValues" dxfId="22118" priority="366"/>
  </conditionalFormatting>
  <conditionalFormatting sqref="F28">
    <cfRule type="duplicateValues" dxfId="22117" priority="367"/>
  </conditionalFormatting>
  <conditionalFormatting sqref="F28">
    <cfRule type="duplicateValues" dxfId="22116" priority="368"/>
  </conditionalFormatting>
  <conditionalFormatting sqref="F28">
    <cfRule type="duplicateValues" dxfId="22115" priority="369"/>
  </conditionalFormatting>
  <conditionalFormatting sqref="H12:K12">
    <cfRule type="duplicateValues" dxfId="22114" priority="35814"/>
  </conditionalFormatting>
  <conditionalFormatting sqref="H12:K12">
    <cfRule type="duplicateValues" dxfId="22113" priority="35815"/>
  </conditionalFormatting>
  <conditionalFormatting sqref="H12:K12">
    <cfRule type="duplicateValues" dxfId="22112" priority="35816"/>
  </conditionalFormatting>
  <conditionalFormatting sqref="H12:K12">
    <cfRule type="duplicateValues" dxfId="22111" priority="35817"/>
  </conditionalFormatting>
  <conditionalFormatting sqref="H12:K12">
    <cfRule type="duplicateValues" dxfId="22110" priority="35818"/>
  </conditionalFormatting>
  <conditionalFormatting sqref="H12:K12">
    <cfRule type="duplicateValues" dxfId="22109" priority="35819"/>
  </conditionalFormatting>
  <conditionalFormatting sqref="D12:K12">
    <cfRule type="duplicateValues" dxfId="22108" priority="35820"/>
    <cfRule type="duplicateValues" dxfId="22107" priority="35821"/>
    <cfRule type="duplicateValues" dxfId="22106" priority="35822"/>
  </conditionalFormatting>
  <conditionalFormatting sqref="F8">
    <cfRule type="duplicateValues" dxfId="22105" priority="36023"/>
  </conditionalFormatting>
  <conditionalFormatting sqref="F8">
    <cfRule type="duplicateValues" dxfId="22104" priority="36024"/>
  </conditionalFormatting>
  <conditionalFormatting sqref="F8">
    <cfRule type="duplicateValues" dxfId="22103" priority="36025"/>
  </conditionalFormatting>
  <conditionalFormatting sqref="F8">
    <cfRule type="duplicateValues" dxfId="22102" priority="36026"/>
  </conditionalFormatting>
  <conditionalFormatting sqref="F8">
    <cfRule type="duplicateValues" dxfId="22101" priority="36027"/>
  </conditionalFormatting>
  <conditionalFormatting sqref="F8">
    <cfRule type="duplicateValues" dxfId="22100" priority="36028"/>
  </conditionalFormatting>
  <conditionalFormatting sqref="H15:K15">
    <cfRule type="duplicateValues" dxfId="22099" priority="36168"/>
  </conditionalFormatting>
  <conditionalFormatting sqref="H15:K15">
    <cfRule type="duplicateValues" dxfId="22098" priority="36169"/>
  </conditionalFormatting>
  <conditionalFormatting sqref="H15:K15">
    <cfRule type="duplicateValues" dxfId="22097" priority="36170"/>
  </conditionalFormatting>
  <conditionalFormatting sqref="H15:K15">
    <cfRule type="duplicateValues" dxfId="22096" priority="36171"/>
  </conditionalFormatting>
  <conditionalFormatting sqref="H15:K15">
    <cfRule type="duplicateValues" dxfId="22095" priority="36172"/>
  </conditionalFormatting>
  <conditionalFormatting sqref="H15:K15">
    <cfRule type="duplicateValues" dxfId="22094" priority="36173"/>
  </conditionalFormatting>
  <conditionalFormatting sqref="D15:K15">
    <cfRule type="duplicateValues" dxfId="22093" priority="36174"/>
    <cfRule type="duplicateValues" dxfId="22092" priority="36175"/>
    <cfRule type="duplicateValues" dxfId="22091" priority="36176"/>
  </conditionalFormatting>
  <conditionalFormatting sqref="H18:K18">
    <cfRule type="duplicateValues" dxfId="22090" priority="36516"/>
  </conditionalFormatting>
  <conditionalFormatting sqref="H18:K18">
    <cfRule type="duplicateValues" dxfId="22089" priority="36517"/>
  </conditionalFormatting>
  <conditionalFormatting sqref="H18:K18">
    <cfRule type="duplicateValues" dxfId="22088" priority="36518"/>
  </conditionalFormatting>
  <conditionalFormatting sqref="H18:K18">
    <cfRule type="duplicateValues" dxfId="22087" priority="36519"/>
  </conditionalFormatting>
  <conditionalFormatting sqref="H18:K18">
    <cfRule type="duplicateValues" dxfId="22086" priority="36520"/>
  </conditionalFormatting>
  <conditionalFormatting sqref="H18:K18">
    <cfRule type="duplicateValues" dxfId="22085" priority="36521"/>
  </conditionalFormatting>
  <conditionalFormatting sqref="D18:K18">
    <cfRule type="duplicateValues" dxfId="22084" priority="36522"/>
    <cfRule type="duplicateValues" dxfId="22083" priority="36523"/>
    <cfRule type="duplicateValues" dxfId="22082" priority="36524"/>
  </conditionalFormatting>
  <conditionalFormatting sqref="H28:K28">
    <cfRule type="duplicateValues" dxfId="22081" priority="37458"/>
  </conditionalFormatting>
  <conditionalFormatting sqref="H28:K28">
    <cfRule type="duplicateValues" dxfId="22080" priority="37459"/>
  </conditionalFormatting>
  <conditionalFormatting sqref="H28:K28">
    <cfRule type="duplicateValues" dxfId="22079" priority="37460"/>
  </conditionalFormatting>
  <conditionalFormatting sqref="H28:K28">
    <cfRule type="duplicateValues" dxfId="22078" priority="37461"/>
  </conditionalFormatting>
  <conditionalFormatting sqref="H28:K28">
    <cfRule type="duplicateValues" dxfId="22077" priority="37462"/>
  </conditionalFormatting>
  <conditionalFormatting sqref="H28:K28">
    <cfRule type="duplicateValues" dxfId="22076" priority="37463"/>
  </conditionalFormatting>
  <conditionalFormatting sqref="D28:K28">
    <cfRule type="duplicateValues" dxfId="22075" priority="37464"/>
    <cfRule type="duplicateValues" dxfId="22074" priority="37465"/>
    <cfRule type="duplicateValues" dxfId="22073" priority="37466"/>
  </conditionalFormatting>
  <conditionalFormatting sqref="D31:E33">
    <cfRule type="duplicateValues" dxfId="22072" priority="37636"/>
  </conditionalFormatting>
  <conditionalFormatting sqref="D31:E33">
    <cfRule type="duplicateValues" dxfId="22071" priority="37638"/>
  </conditionalFormatting>
  <conditionalFormatting sqref="D31:E33">
    <cfRule type="duplicateValues" dxfId="22070" priority="37640"/>
  </conditionalFormatting>
  <conditionalFormatting sqref="D31:D33">
    <cfRule type="duplicateValues" dxfId="22069" priority="37642"/>
  </conditionalFormatting>
  <conditionalFormatting sqref="D31:D33">
    <cfRule type="duplicateValues" dxfId="22068" priority="37644"/>
  </conditionalFormatting>
  <conditionalFormatting sqref="D31:E33">
    <cfRule type="duplicateValues" dxfId="22067" priority="37646"/>
  </conditionalFormatting>
  <conditionalFormatting sqref="E31:E33">
    <cfRule type="duplicateValues" dxfId="22066" priority="37648"/>
  </conditionalFormatting>
  <conditionalFormatting sqref="E31:E33">
    <cfRule type="duplicateValues" dxfId="22065" priority="37650"/>
  </conditionalFormatting>
  <conditionalFormatting sqref="E31:E33">
    <cfRule type="duplicateValues" dxfId="22064" priority="37652"/>
  </conditionalFormatting>
  <conditionalFormatting sqref="E31:E33">
    <cfRule type="duplicateValues" dxfId="22063" priority="37654"/>
  </conditionalFormatting>
  <conditionalFormatting sqref="E31:E33">
    <cfRule type="duplicateValues" dxfId="22062" priority="37656"/>
  </conditionalFormatting>
  <conditionalFormatting sqref="E31:E33">
    <cfRule type="duplicateValues" dxfId="22061" priority="37658"/>
  </conditionalFormatting>
  <conditionalFormatting sqref="D31:D33">
    <cfRule type="duplicateValues" dxfId="22060" priority="37660"/>
  </conditionalFormatting>
  <conditionalFormatting sqref="D31:E33">
    <cfRule type="duplicateValues" dxfId="22059" priority="37662"/>
  </conditionalFormatting>
  <conditionalFormatting sqref="D31:E33">
    <cfRule type="duplicateValues" dxfId="22058" priority="37664"/>
  </conditionalFormatting>
  <conditionalFormatting sqref="D38:E38 G38 D39:G40">
    <cfRule type="duplicateValues" dxfId="22057" priority="38028"/>
  </conditionalFormatting>
  <conditionalFormatting sqref="D38:E38 G38 D39:G40">
    <cfRule type="duplicateValues" dxfId="22056" priority="38032"/>
  </conditionalFormatting>
  <conditionalFormatting sqref="D38:E38 G38 D39:G40">
    <cfRule type="duplicateValues" dxfId="22055" priority="38036"/>
  </conditionalFormatting>
  <conditionalFormatting sqref="D38:D40">
    <cfRule type="duplicateValues" dxfId="22054" priority="38040"/>
  </conditionalFormatting>
  <conditionalFormatting sqref="D38:D40">
    <cfRule type="duplicateValues" dxfId="22053" priority="38042"/>
  </conditionalFormatting>
  <conditionalFormatting sqref="D38:E38 G38 D39:G40">
    <cfRule type="duplicateValues" dxfId="22052" priority="38044"/>
  </conditionalFormatting>
  <conditionalFormatting sqref="E38:E40">
    <cfRule type="duplicateValues" dxfId="22051" priority="38048"/>
  </conditionalFormatting>
  <conditionalFormatting sqref="E38:E40">
    <cfRule type="duplicateValues" dxfId="22050" priority="38050"/>
  </conditionalFormatting>
  <conditionalFormatting sqref="E38:E40">
    <cfRule type="duplicateValues" dxfId="22049" priority="38052"/>
  </conditionalFormatting>
  <conditionalFormatting sqref="E38:E40">
    <cfRule type="duplicateValues" dxfId="22048" priority="38054"/>
  </conditionalFormatting>
  <conditionalFormatting sqref="E38:E40">
    <cfRule type="duplicateValues" dxfId="22047" priority="38056"/>
  </conditionalFormatting>
  <conditionalFormatting sqref="E38:E40">
    <cfRule type="duplicateValues" dxfId="22046" priority="38058"/>
  </conditionalFormatting>
  <conditionalFormatting sqref="D38:D40">
    <cfRule type="duplicateValues" dxfId="22045" priority="38060"/>
  </conditionalFormatting>
  <conditionalFormatting sqref="D38:E38 G38 D39:G40">
    <cfRule type="duplicateValues" dxfId="22044" priority="38062"/>
  </conditionalFormatting>
  <conditionalFormatting sqref="D38:E38 G38 D39:G40">
    <cfRule type="duplicateValues" dxfId="22043" priority="38066"/>
  </conditionalFormatting>
  <conditionalFormatting sqref="E38 G38 E39:G40">
    <cfRule type="duplicateValues" dxfId="22042" priority="38070"/>
  </conditionalFormatting>
  <conditionalFormatting sqref="E38 G38 E39:G40">
    <cfRule type="duplicateValues" dxfId="22041" priority="38074"/>
  </conditionalFormatting>
  <conditionalFormatting sqref="E38 G38 E39:G40">
    <cfRule type="duplicateValues" dxfId="22040" priority="38078"/>
  </conditionalFormatting>
  <conditionalFormatting sqref="D53:K54 H52:K52">
    <cfRule type="duplicateValues" dxfId="22039" priority="38179"/>
  </conditionalFormatting>
  <conditionalFormatting sqref="D53:K54 H52:K52">
    <cfRule type="duplicateValues" dxfId="22038" priority="38181"/>
  </conditionalFormatting>
  <conditionalFormatting sqref="D53:K54 H52:K52">
    <cfRule type="duplicateValues" dxfId="22037" priority="38183"/>
  </conditionalFormatting>
  <conditionalFormatting sqref="D53:D54">
    <cfRule type="duplicateValues" dxfId="22036" priority="38185"/>
  </conditionalFormatting>
  <conditionalFormatting sqref="D53:D54">
    <cfRule type="duplicateValues" dxfId="22035" priority="38186"/>
  </conditionalFormatting>
  <conditionalFormatting sqref="D53:K54 H52:K52">
    <cfRule type="duplicateValues" dxfId="22034" priority="38187"/>
  </conditionalFormatting>
  <conditionalFormatting sqref="E53:E54">
    <cfRule type="duplicateValues" dxfId="22033" priority="38189"/>
  </conditionalFormatting>
  <conditionalFormatting sqref="E53:E54">
    <cfRule type="duplicateValues" dxfId="22032" priority="38190"/>
  </conditionalFormatting>
  <conditionalFormatting sqref="E53:E54">
    <cfRule type="duplicateValues" dxfId="22031" priority="38191"/>
  </conditionalFormatting>
  <conditionalFormatting sqref="E53:E54">
    <cfRule type="duplicateValues" dxfId="22030" priority="38192"/>
  </conditionalFormatting>
  <conditionalFormatting sqref="E53:E54">
    <cfRule type="duplicateValues" dxfId="22029" priority="38193"/>
  </conditionalFormatting>
  <conditionalFormatting sqref="E53:E54">
    <cfRule type="duplicateValues" dxfId="22028" priority="38194"/>
  </conditionalFormatting>
  <conditionalFormatting sqref="D53:D54">
    <cfRule type="duplicateValues" dxfId="22027" priority="38195"/>
  </conditionalFormatting>
  <conditionalFormatting sqref="D53:K54 H52:K52">
    <cfRule type="duplicateValues" dxfId="22026" priority="38196"/>
  </conditionalFormatting>
  <conditionalFormatting sqref="D53:K54 H52:K52">
    <cfRule type="duplicateValues" dxfId="22025" priority="38198"/>
  </conditionalFormatting>
  <conditionalFormatting sqref="E53:G54">
    <cfRule type="duplicateValues" dxfId="22024" priority="38200"/>
  </conditionalFormatting>
  <conditionalFormatting sqref="E53:G54">
    <cfRule type="duplicateValues" dxfId="22023" priority="38201"/>
  </conditionalFormatting>
  <conditionalFormatting sqref="E53:G54">
    <cfRule type="duplicateValues" dxfId="22022" priority="38202"/>
  </conditionalFormatting>
  <conditionalFormatting sqref="D52:G52">
    <cfRule type="duplicateValues" dxfId="22021" priority="38203"/>
  </conditionalFormatting>
  <conditionalFormatting sqref="D52:G52">
    <cfRule type="duplicateValues" dxfId="22020" priority="38204"/>
  </conditionalFormatting>
  <conditionalFormatting sqref="D52:G52">
    <cfRule type="duplicateValues" dxfId="22019" priority="38205"/>
  </conditionalFormatting>
  <conditionalFormatting sqref="D52">
    <cfRule type="duplicateValues" dxfId="22018" priority="38206"/>
  </conditionalFormatting>
  <conditionalFormatting sqref="D52">
    <cfRule type="duplicateValues" dxfId="22017" priority="38207"/>
  </conditionalFormatting>
  <conditionalFormatting sqref="D52:G52">
    <cfRule type="duplicateValues" dxfId="22016" priority="38208"/>
  </conditionalFormatting>
  <conditionalFormatting sqref="D52">
    <cfRule type="duplicateValues" dxfId="22015" priority="38209"/>
  </conditionalFormatting>
  <conditionalFormatting sqref="D52:G52">
    <cfRule type="duplicateValues" dxfId="22014" priority="38210"/>
  </conditionalFormatting>
  <conditionalFormatting sqref="D52:G52">
    <cfRule type="duplicateValues" dxfId="22013" priority="38211"/>
  </conditionalFormatting>
  <conditionalFormatting sqref="D49:K49 H48:K48 D51:K51">
    <cfRule type="duplicateValues" dxfId="22012" priority="38246"/>
  </conditionalFormatting>
  <conditionalFormatting sqref="D49:K49 H48:K48 D51:K51">
    <cfRule type="duplicateValues" dxfId="22011" priority="38248"/>
  </conditionalFormatting>
  <conditionalFormatting sqref="D49:K49 H48:K48 D51:K51">
    <cfRule type="duplicateValues" dxfId="22010" priority="38250"/>
  </conditionalFormatting>
  <conditionalFormatting sqref="D49 D51">
    <cfRule type="duplicateValues" dxfId="22009" priority="38252"/>
  </conditionalFormatting>
  <conditionalFormatting sqref="D49 D51">
    <cfRule type="duplicateValues" dxfId="22008" priority="38253"/>
  </conditionalFormatting>
  <conditionalFormatting sqref="D49:K49 H48:K48 D51:K51">
    <cfRule type="duplicateValues" dxfId="22007" priority="38254"/>
  </conditionalFormatting>
  <conditionalFormatting sqref="E49 E51">
    <cfRule type="duplicateValues" dxfId="22006" priority="38256"/>
  </conditionalFormatting>
  <conditionalFormatting sqref="E49 E51">
    <cfRule type="duplicateValues" dxfId="22005" priority="38257"/>
  </conditionalFormatting>
  <conditionalFormatting sqref="E49 E51">
    <cfRule type="duplicateValues" dxfId="22004" priority="38258"/>
  </conditionalFormatting>
  <conditionalFormatting sqref="E49 E51">
    <cfRule type="duplicateValues" dxfId="22003" priority="38259"/>
  </conditionalFormatting>
  <conditionalFormatting sqref="E49 E51">
    <cfRule type="duplicateValues" dxfId="22002" priority="38260"/>
  </conditionalFormatting>
  <conditionalFormatting sqref="E49 E51">
    <cfRule type="duplicateValues" dxfId="22001" priority="38261"/>
  </conditionalFormatting>
  <conditionalFormatting sqref="D49 D51">
    <cfRule type="duplicateValues" dxfId="22000" priority="38262"/>
  </conditionalFormatting>
  <conditionalFormatting sqref="D49:K49 H48:K48 D51:K51">
    <cfRule type="duplicateValues" dxfId="21999" priority="38263"/>
  </conditionalFormatting>
  <conditionalFormatting sqref="D49:K49 H48:K48 D51:K51">
    <cfRule type="duplicateValues" dxfId="21998" priority="38265"/>
  </conditionalFormatting>
  <conditionalFormatting sqref="E49:G49 E51:G51">
    <cfRule type="duplicateValues" dxfId="21997" priority="38267"/>
  </conditionalFormatting>
  <conditionalFormatting sqref="E49:G49 E51:G51">
    <cfRule type="duplicateValues" dxfId="21996" priority="38268"/>
  </conditionalFormatting>
  <conditionalFormatting sqref="E49:G49 E51:G51">
    <cfRule type="duplicateValues" dxfId="21995" priority="38269"/>
  </conditionalFormatting>
  <conditionalFormatting sqref="D48:G48">
    <cfRule type="duplicateValues" dxfId="21994" priority="38270"/>
  </conditionalFormatting>
  <conditionalFormatting sqref="D48:G48">
    <cfRule type="duplicateValues" dxfId="21993" priority="38271"/>
  </conditionalFormatting>
  <conditionalFormatting sqref="D48:G48">
    <cfRule type="duplicateValues" dxfId="21992" priority="38272"/>
  </conditionalFormatting>
  <conditionalFormatting sqref="D48">
    <cfRule type="duplicateValues" dxfId="21991" priority="38273"/>
  </conditionalFormatting>
  <conditionalFormatting sqref="D48">
    <cfRule type="duplicateValues" dxfId="21990" priority="38274"/>
  </conditionalFormatting>
  <conditionalFormatting sqref="D48:G48">
    <cfRule type="duplicateValues" dxfId="21989" priority="38275"/>
  </conditionalFormatting>
  <conditionalFormatting sqref="D48">
    <cfRule type="duplicateValues" dxfId="21988" priority="38276"/>
  </conditionalFormatting>
  <conditionalFormatting sqref="D48:G48">
    <cfRule type="duplicateValues" dxfId="21987" priority="38277"/>
  </conditionalFormatting>
  <conditionalFormatting sqref="D48:G48">
    <cfRule type="duplicateValues" dxfId="21986" priority="38278"/>
  </conditionalFormatting>
  <conditionalFormatting sqref="D46">
    <cfRule type="duplicateValues" dxfId="21985" priority="38317"/>
  </conditionalFormatting>
  <conditionalFormatting sqref="D46">
    <cfRule type="duplicateValues" dxfId="21984" priority="38318"/>
  </conditionalFormatting>
  <conditionalFormatting sqref="D46">
    <cfRule type="duplicateValues" dxfId="21983" priority="38319"/>
  </conditionalFormatting>
  <conditionalFormatting sqref="H44:K45">
    <cfRule type="duplicateValues" dxfId="21982" priority="38326"/>
  </conditionalFormatting>
  <conditionalFormatting sqref="H44:K45">
    <cfRule type="duplicateValues" dxfId="21981" priority="38327"/>
  </conditionalFormatting>
  <conditionalFormatting sqref="H44:K45">
    <cfRule type="duplicateValues" dxfId="21980" priority="38328"/>
  </conditionalFormatting>
  <conditionalFormatting sqref="H44:K45">
    <cfRule type="duplicateValues" dxfId="21979" priority="38329"/>
  </conditionalFormatting>
  <conditionalFormatting sqref="H44:K45">
    <cfRule type="duplicateValues" dxfId="21978" priority="38330"/>
  </conditionalFormatting>
  <conditionalFormatting sqref="H44:K45">
    <cfRule type="duplicateValues" dxfId="21977" priority="38331"/>
  </conditionalFormatting>
  <conditionalFormatting sqref="H38:K43">
    <cfRule type="duplicateValues" dxfId="21976" priority="38376"/>
  </conditionalFormatting>
  <conditionalFormatting sqref="H38:K43">
    <cfRule type="duplicateValues" dxfId="21975" priority="38378"/>
  </conditionalFormatting>
  <conditionalFormatting sqref="H38:K43">
    <cfRule type="duplicateValues" dxfId="21974" priority="38380"/>
  </conditionalFormatting>
  <conditionalFormatting sqref="H38:K43">
    <cfRule type="duplicateValues" dxfId="21973" priority="38382"/>
  </conditionalFormatting>
  <conditionalFormatting sqref="H38:K43">
    <cfRule type="duplicateValues" dxfId="21972" priority="38384"/>
  </conditionalFormatting>
  <conditionalFormatting sqref="H38:K43">
    <cfRule type="duplicateValues" dxfId="21971" priority="38386"/>
  </conditionalFormatting>
  <conditionalFormatting sqref="D41:G43">
    <cfRule type="duplicateValues" dxfId="21970" priority="38389"/>
  </conditionalFormatting>
  <conditionalFormatting sqref="D41:G43">
    <cfRule type="duplicateValues" dxfId="21969" priority="38391"/>
  </conditionalFormatting>
  <conditionalFormatting sqref="D41:G43">
    <cfRule type="duplicateValues" dxfId="21968" priority="38393"/>
  </conditionalFormatting>
  <conditionalFormatting sqref="D41:D43">
    <cfRule type="duplicateValues" dxfId="21967" priority="38395"/>
  </conditionalFormatting>
  <conditionalFormatting sqref="D41:D43">
    <cfRule type="duplicateValues" dxfId="21966" priority="38397"/>
  </conditionalFormatting>
  <conditionalFormatting sqref="D41:G43">
    <cfRule type="duplicateValues" dxfId="21965" priority="38399"/>
  </conditionalFormatting>
  <conditionalFormatting sqref="E41:E43">
    <cfRule type="duplicateValues" dxfId="21964" priority="38401"/>
  </conditionalFormatting>
  <conditionalFormatting sqref="E41:E43">
    <cfRule type="duplicateValues" dxfId="21963" priority="38403"/>
  </conditionalFormatting>
  <conditionalFormatting sqref="E41:E43">
    <cfRule type="duplicateValues" dxfId="21962" priority="38405"/>
  </conditionalFormatting>
  <conditionalFormatting sqref="E41:E43">
    <cfRule type="duplicateValues" dxfId="21961" priority="38407"/>
  </conditionalFormatting>
  <conditionalFormatting sqref="E41:E43">
    <cfRule type="duplicateValues" dxfId="21960" priority="38409"/>
  </conditionalFormatting>
  <conditionalFormatting sqref="E41:E43">
    <cfRule type="duplicateValues" dxfId="21959" priority="38411"/>
  </conditionalFormatting>
  <conditionalFormatting sqref="D41:D43">
    <cfRule type="duplicateValues" dxfId="21958" priority="38413"/>
  </conditionalFormatting>
  <conditionalFormatting sqref="D41:G43">
    <cfRule type="duplicateValues" dxfId="21957" priority="38415"/>
  </conditionalFormatting>
  <conditionalFormatting sqref="D41:G43">
    <cfRule type="duplicateValues" dxfId="21956" priority="38417"/>
  </conditionalFormatting>
  <conditionalFormatting sqref="E41:G43">
    <cfRule type="duplicateValues" dxfId="21955" priority="38419"/>
  </conditionalFormatting>
  <conditionalFormatting sqref="E41:G43">
    <cfRule type="duplicateValues" dxfId="21954" priority="38421"/>
  </conditionalFormatting>
  <conditionalFormatting sqref="E41:G43">
    <cfRule type="duplicateValues" dxfId="21953" priority="38423"/>
  </conditionalFormatting>
  <conditionalFormatting sqref="D51:K55 D23:K27 D19:K21 D16:K17 D13:K14 D6:K11 D29:K49">
    <cfRule type="duplicateValues" dxfId="21952" priority="38449"/>
    <cfRule type="duplicateValues" dxfId="21951" priority="38450"/>
    <cfRule type="duplicateValues" dxfId="21950" priority="38451"/>
  </conditionalFormatting>
  <conditionalFormatting sqref="D50:K50">
    <cfRule type="duplicateValues" dxfId="21949" priority="3"/>
  </conditionalFormatting>
  <conditionalFormatting sqref="D50:K50">
    <cfRule type="duplicateValues" dxfId="21948" priority="4"/>
  </conditionalFormatting>
  <conditionalFormatting sqref="D50:K50">
    <cfRule type="duplicateValues" dxfId="21947" priority="5"/>
  </conditionalFormatting>
  <conditionalFormatting sqref="D50">
    <cfRule type="duplicateValues" dxfId="21946" priority="6"/>
  </conditionalFormatting>
  <conditionalFormatting sqref="D50">
    <cfRule type="duplicateValues" dxfId="21945" priority="7"/>
  </conditionalFormatting>
  <conditionalFormatting sqref="D50:K50">
    <cfRule type="duplicateValues" dxfId="21944" priority="8"/>
  </conditionalFormatting>
  <conditionalFormatting sqref="E50">
    <cfRule type="duplicateValues" dxfId="21943" priority="9"/>
  </conditionalFormatting>
  <conditionalFormatting sqref="E50">
    <cfRule type="duplicateValues" dxfId="21942" priority="10"/>
  </conditionalFormatting>
  <conditionalFormatting sqref="E50">
    <cfRule type="duplicateValues" dxfId="21941" priority="11"/>
  </conditionalFormatting>
  <conditionalFormatting sqref="E50">
    <cfRule type="duplicateValues" dxfId="21940" priority="12"/>
  </conditionalFormatting>
  <conditionalFormatting sqref="E50">
    <cfRule type="duplicateValues" dxfId="21939" priority="13"/>
  </conditionalFormatting>
  <conditionalFormatting sqref="E50">
    <cfRule type="duplicateValues" dxfId="21938" priority="14"/>
  </conditionalFormatting>
  <conditionalFormatting sqref="D50">
    <cfRule type="duplicateValues" dxfId="21937" priority="15"/>
  </conditionalFormatting>
  <conditionalFormatting sqref="D50:K50">
    <cfRule type="duplicateValues" dxfId="21936" priority="16"/>
  </conditionalFormatting>
  <conditionalFormatting sqref="D50:K50">
    <cfRule type="duplicateValues" dxfId="21935" priority="17"/>
  </conditionalFormatting>
  <conditionalFormatting sqref="E50:G50">
    <cfRule type="duplicateValues" dxfId="21934" priority="18"/>
  </conditionalFormatting>
  <conditionalFormatting sqref="E50:G50">
    <cfRule type="duplicateValues" dxfId="21933" priority="19"/>
  </conditionalFormatting>
  <conditionalFormatting sqref="E50:G50">
    <cfRule type="duplicateValues" dxfId="21932" priority="20"/>
  </conditionalFormatting>
  <conditionalFormatting sqref="D50:K50">
    <cfRule type="duplicateValues" dxfId="21931" priority="21"/>
    <cfRule type="duplicateValues" dxfId="21930" priority="22"/>
    <cfRule type="duplicateValues" dxfId="21929" priority="23"/>
  </conditionalFormatting>
  <conditionalFormatting sqref="H25:K26 H7:K8 H10:K10 H13:K14 H29:K36 H19:K21 H16:K16 H23:K23">
    <cfRule type="duplicateValues" dxfId="21928" priority="38485"/>
  </conditionalFormatting>
  <conditionalFormatting sqref="H25:K26 H7:K8 H10:K10 H13:K14 H29:K36 H19:K21 H16:K16 H23:K23">
    <cfRule type="duplicateValues" dxfId="21927" priority="38494"/>
  </conditionalFormatting>
  <conditionalFormatting sqref="H25:K26 H7:K8 H10:K10 H13:K14 H29:K36 H19:K21 H16:K16 H23:K23">
    <cfRule type="duplicateValues" dxfId="21926" priority="38503"/>
  </conditionalFormatting>
  <conditionalFormatting sqref="H25:K26 H7:K8 H10:K10 H13:K14 H29:K36 H19:K21 H16:K16 H23:K23">
    <cfRule type="duplicateValues" dxfId="21925" priority="38512"/>
  </conditionalFormatting>
  <conditionalFormatting sqref="H25:K26 H7:K8 H10:K10 H13:K14 H29:K36 H19:K21 H16:K16 H23:K23">
    <cfRule type="duplicateValues" dxfId="21924" priority="38521"/>
  </conditionalFormatting>
  <conditionalFormatting sqref="H25:K26 H7:K8 H10:K10 H13:K14 H29:K36 H19:K21 H16:K16 H23:K23">
    <cfRule type="duplicateValues" dxfId="21923" priority="38530"/>
  </conditionalFormatting>
  <conditionalFormatting sqref="D29:G30 D8 F31:G33 D34:G36">
    <cfRule type="duplicateValues" dxfId="21922" priority="38545"/>
  </conditionalFormatting>
  <conditionalFormatting sqref="D29:G30 D8 F31:G33 D34:G36">
    <cfRule type="duplicateValues" dxfId="21921" priority="38550"/>
  </conditionalFormatting>
  <conditionalFormatting sqref="D29:G30 D8 F31:G33 D34:G36">
    <cfRule type="duplicateValues" dxfId="21920" priority="38555"/>
  </conditionalFormatting>
  <conditionalFormatting sqref="D29:D30 D8 D34:D36">
    <cfRule type="duplicateValues" dxfId="21919" priority="38560"/>
  </conditionalFormatting>
  <conditionalFormatting sqref="D29:D30 D8 D34:D36">
    <cfRule type="duplicateValues" dxfId="21918" priority="38564"/>
  </conditionalFormatting>
  <conditionalFormatting sqref="D29:G30 D8 F31:G33 D34:G36">
    <cfRule type="duplicateValues" dxfId="21917" priority="38568"/>
  </conditionalFormatting>
  <conditionalFormatting sqref="E29:E30 E34:E36">
    <cfRule type="duplicateValues" dxfId="21916" priority="38573"/>
  </conditionalFormatting>
  <conditionalFormatting sqref="E29:E30 E34:E36">
    <cfRule type="duplicateValues" dxfId="21915" priority="38576"/>
  </conditionalFormatting>
  <conditionalFormatting sqref="E29:E30 E34:E36">
    <cfRule type="duplicateValues" dxfId="21914" priority="38579"/>
  </conditionalFormatting>
  <conditionalFormatting sqref="E29:E30 E34:E36">
    <cfRule type="duplicateValues" dxfId="21913" priority="38582"/>
  </conditionalFormatting>
  <conditionalFormatting sqref="E29:E30 E34:E36">
    <cfRule type="duplicateValues" dxfId="21912" priority="38585"/>
  </conditionalFormatting>
  <conditionalFormatting sqref="E29:E30 E34:E36">
    <cfRule type="duplicateValues" dxfId="21911" priority="38588"/>
  </conditionalFormatting>
  <conditionalFormatting sqref="D29:D30 D8 D34:D36">
    <cfRule type="duplicateValues" dxfId="21910" priority="38591"/>
  </conditionalFormatting>
  <conditionalFormatting sqref="D29:G30 D8 F31:G33 D34:G36">
    <cfRule type="duplicateValues" dxfId="21909" priority="38595"/>
  </conditionalFormatting>
  <conditionalFormatting sqref="D29:G30 D8 F31:G33 D34:G36">
    <cfRule type="duplicateValues" dxfId="21908" priority="38600"/>
  </conditionalFormatting>
  <conditionalFormatting sqref="E29:G30 F31:G33 E34:G36">
    <cfRule type="duplicateValues" dxfId="21907" priority="38605"/>
  </conditionalFormatting>
  <conditionalFormatting sqref="E29:G30 F31:G33 E34:G36">
    <cfRule type="duplicateValues" dxfId="21906" priority="38609"/>
  </conditionalFormatting>
  <conditionalFormatting sqref="E29:G30 F31:G33 E34:G36">
    <cfRule type="duplicateValues" dxfId="21905" priority="38613"/>
  </conditionalFormatting>
  <conditionalFormatting sqref="H22:K22">
    <cfRule type="duplicateValues" dxfId="21904" priority="38626"/>
  </conditionalFormatting>
  <conditionalFormatting sqref="H22:K22">
    <cfRule type="duplicateValues" dxfId="21903" priority="38627"/>
  </conditionalFormatting>
  <conditionalFormatting sqref="H22:K22">
    <cfRule type="duplicateValues" dxfId="21902" priority="38628"/>
  </conditionalFormatting>
  <conditionalFormatting sqref="H22:K22">
    <cfRule type="duplicateValues" dxfId="21901" priority="38629"/>
  </conditionalFormatting>
  <conditionalFormatting sqref="H22:K22">
    <cfRule type="duplicateValues" dxfId="21900" priority="38630"/>
  </conditionalFormatting>
  <conditionalFormatting sqref="H22:K22">
    <cfRule type="duplicateValues" dxfId="21899" priority="38631"/>
  </conditionalFormatting>
  <conditionalFormatting sqref="D22:K22">
    <cfRule type="duplicateValues" dxfId="21898" priority="38632"/>
    <cfRule type="duplicateValues" dxfId="21897" priority="38633"/>
    <cfRule type="duplicateValues" dxfId="21896" priority="38634"/>
  </conditionalFormatting>
  <dataValidations count="1">
    <dataValidation type="list" allowBlank="1" showInputMessage="1" showErrorMessage="1" sqref="B38 B44:B54 B6:B36 B41:B42">
      <formula1>$AP$82:$AP$99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9"/>
  <sheetViews>
    <sheetView topLeftCell="A6" zoomScale="160" zoomScaleNormal="160" workbookViewId="0">
      <selection activeCell="H29" sqref="H29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42879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Q37+Q55</f>
        <v>110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42</v>
      </c>
      <c r="C6" s="229" t="s">
        <v>339</v>
      </c>
      <c r="D6" s="25" t="s">
        <v>1855</v>
      </c>
      <c r="E6" s="25" t="s">
        <v>1856</v>
      </c>
      <c r="F6" s="25" t="s">
        <v>1857</v>
      </c>
      <c r="G6" s="25" t="s">
        <v>1859</v>
      </c>
      <c r="H6" s="26" t="s">
        <v>1854</v>
      </c>
      <c r="I6" s="26" t="s">
        <v>1858</v>
      </c>
      <c r="J6" s="26"/>
      <c r="K6" s="26"/>
      <c r="L6" s="221"/>
      <c r="M6" s="221"/>
      <c r="N6" s="222">
        <f>Q6</f>
        <v>10</v>
      </c>
      <c r="O6" s="223">
        <f>COUNTIF(S6:V8,1)</f>
        <v>8</v>
      </c>
      <c r="P6" s="223">
        <f>COUNTIF(X6:AA8,1)</f>
        <v>2</v>
      </c>
      <c r="Q6" s="223">
        <f>O6+P6</f>
        <v>10</v>
      </c>
      <c r="R6" s="1"/>
      <c r="S6" s="10">
        <f t="shared" ref="S6:V21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4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1860</v>
      </c>
      <c r="E7" s="25" t="s">
        <v>1861</v>
      </c>
      <c r="F7" s="25" t="s">
        <v>1862</v>
      </c>
      <c r="G7" s="35" t="s">
        <v>1915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24</v>
      </c>
      <c r="C9" s="239" t="s">
        <v>1903</v>
      </c>
      <c r="D9" s="25" t="s">
        <v>1885</v>
      </c>
      <c r="E9" s="25" t="s">
        <v>1886</v>
      </c>
      <c r="F9" s="25" t="s">
        <v>1887</v>
      </c>
      <c r="G9" s="25" t="s">
        <v>1889</v>
      </c>
      <c r="H9" s="26" t="s">
        <v>1888</v>
      </c>
      <c r="I9" s="26"/>
      <c r="J9" s="26"/>
      <c r="K9" s="26"/>
      <c r="L9" s="241"/>
      <c r="M9" s="241"/>
      <c r="N9" s="244">
        <f>Q9</f>
        <v>9</v>
      </c>
      <c r="O9" s="230">
        <f>COUNTIF(S9:V11,1)</f>
        <v>8</v>
      </c>
      <c r="P9" s="230">
        <f>COUNTIF(X9:AA11,1)</f>
        <v>1</v>
      </c>
      <c r="Q9" s="230">
        <f>O9+P9</f>
        <v>9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25" t="s">
        <v>1890</v>
      </c>
      <c r="E10" s="25" t="s">
        <v>1904</v>
      </c>
      <c r="F10" s="25" t="s">
        <v>1905</v>
      </c>
      <c r="G10" s="25" t="s">
        <v>1906</v>
      </c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3">
        <v>3</v>
      </c>
      <c r="B12" s="236" t="s">
        <v>41</v>
      </c>
      <c r="C12" s="239" t="s">
        <v>1312</v>
      </c>
      <c r="D12" s="25" t="s">
        <v>1898</v>
      </c>
      <c r="E12" s="25" t="s">
        <v>1899</v>
      </c>
      <c r="F12" s="25" t="s">
        <v>1900</v>
      </c>
      <c r="G12" s="25" t="s">
        <v>1901</v>
      </c>
      <c r="H12" s="26"/>
      <c r="I12" s="26"/>
      <c r="J12" s="26"/>
      <c r="K12" s="26"/>
      <c r="L12" s="241"/>
      <c r="M12" s="241"/>
      <c r="N12" s="244">
        <f>Q12</f>
        <v>12</v>
      </c>
      <c r="O12" s="230">
        <f>COUNTIF(S12:V18,1)</f>
        <v>12</v>
      </c>
      <c r="P12" s="230">
        <f>COUNTIF(X12:AA18,1)</f>
        <v>0</v>
      </c>
      <c r="Q12" s="230">
        <f>O12+P12</f>
        <v>12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35" t="s">
        <v>1763</v>
      </c>
      <c r="E13" s="35" t="s">
        <v>1764</v>
      </c>
      <c r="F13" s="35" t="s">
        <v>1765</v>
      </c>
      <c r="G13" s="35" t="s">
        <v>1766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4"/>
      <c r="B14" s="237"/>
      <c r="C14" s="229"/>
      <c r="D14" s="35" t="s">
        <v>1767</v>
      </c>
      <c r="E14" s="35" t="s">
        <v>1768</v>
      </c>
      <c r="F14" s="35" t="s">
        <v>1769</v>
      </c>
      <c r="G14" s="35" t="s">
        <v>1770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t="11.25" customHeight="1" x14ac:dyDescent="0.3">
      <c r="A15" s="234"/>
      <c r="B15" s="237"/>
      <c r="C15" s="229"/>
      <c r="D15" s="25"/>
      <c r="E15" s="2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25"/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  <c r="AD16" s="12"/>
    </row>
    <row r="17" spans="1:30" ht="11.25" customHeight="1" x14ac:dyDescent="0.3">
      <c r="A17" s="234"/>
      <c r="B17" s="237"/>
      <c r="C17" s="229"/>
      <c r="D17" s="25"/>
      <c r="E17" s="25"/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  <c r="AD17" s="12"/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3">
        <v>4</v>
      </c>
      <c r="B19" s="236" t="s">
        <v>25</v>
      </c>
      <c r="C19" s="239" t="s">
        <v>1902</v>
      </c>
      <c r="D19" s="25" t="s">
        <v>1907</v>
      </c>
      <c r="E19" s="25" t="s">
        <v>1908</v>
      </c>
      <c r="F19" s="25" t="s">
        <v>1909</v>
      </c>
      <c r="G19" s="25" t="s">
        <v>1910</v>
      </c>
      <c r="H19" s="26"/>
      <c r="I19" s="26"/>
      <c r="J19" s="26"/>
      <c r="K19" s="26"/>
      <c r="L19" s="241"/>
      <c r="M19" s="241"/>
      <c r="N19" s="244">
        <f>Q19</f>
        <v>10</v>
      </c>
      <c r="O19" s="230">
        <f>COUNTIF(S19:V21,1)</f>
        <v>10</v>
      </c>
      <c r="P19" s="230">
        <f>COUNTIF(X19:AA21,1)</f>
        <v>0</v>
      </c>
      <c r="Q19" s="230">
        <f>O19+P19</f>
        <v>10</v>
      </c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4"/>
      <c r="B20" s="237"/>
      <c r="C20" s="229"/>
      <c r="D20" s="25" t="s">
        <v>1911</v>
      </c>
      <c r="E20" s="25" t="s">
        <v>1912</v>
      </c>
      <c r="F20" s="25" t="s">
        <v>1913</v>
      </c>
      <c r="G20" s="35" t="s">
        <v>1914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5"/>
      <c r="B21" s="238"/>
      <c r="C21" s="240"/>
      <c r="D21" s="25" t="s">
        <v>1955</v>
      </c>
      <c r="E21" s="25" t="s">
        <v>1956</v>
      </c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0"/>
        <v>1</v>
      </c>
      <c r="T21" s="10">
        <f t="shared" si="0"/>
        <v>1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hidden="1" customHeight="1" x14ac:dyDescent="0.3">
      <c r="A22" s="233">
        <v>5</v>
      </c>
      <c r="B22" s="236" t="s">
        <v>26</v>
      </c>
      <c r="C22" s="239" t="s">
        <v>1750</v>
      </c>
      <c r="D22" s="25"/>
      <c r="E22" s="25"/>
      <c r="F22" s="25"/>
      <c r="G22" s="25"/>
      <c r="H22" s="26"/>
      <c r="I22" s="26"/>
      <c r="J22" s="26"/>
      <c r="K22" s="26"/>
      <c r="L22" s="241"/>
      <c r="M22" s="241"/>
      <c r="N22" s="244">
        <f>Q22</f>
        <v>10</v>
      </c>
      <c r="O22" s="230">
        <f>COUNTIF(S22:V26,1)</f>
        <v>0</v>
      </c>
      <c r="P22" s="230">
        <f>COUNTIF(X22:AA26,1)</f>
        <v>10</v>
      </c>
      <c r="Q22" s="230">
        <f>O22+P22</f>
        <v>10</v>
      </c>
      <c r="R22" s="1"/>
      <c r="S22" s="10">
        <f t="shared" ref="S22:V36" si="2">IF(D22=$V$1,0,1)</f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30" ht="11.25" customHeight="1" x14ac:dyDescent="0.3">
      <c r="A23" s="234"/>
      <c r="B23" s="237"/>
      <c r="C23" s="229"/>
      <c r="D23" s="25"/>
      <c r="E23" s="25"/>
      <c r="F23" s="25"/>
      <c r="G23" s="25"/>
      <c r="H23" s="26" t="s">
        <v>1868</v>
      </c>
      <c r="I23" s="26" t="s">
        <v>1869</v>
      </c>
      <c r="J23" s="26" t="s">
        <v>1870</v>
      </c>
      <c r="K23" s="26" t="s">
        <v>1871</v>
      </c>
      <c r="L23" s="242"/>
      <c r="M23" s="242"/>
      <c r="N23" s="245"/>
      <c r="O23" s="231"/>
      <c r="P23" s="231"/>
      <c r="Q23" s="231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1"/>
        <v>1</v>
      </c>
      <c r="Y23" s="10">
        <f t="shared" si="1"/>
        <v>1</v>
      </c>
      <c r="Z23" s="10">
        <f t="shared" si="1"/>
        <v>1</v>
      </c>
      <c r="AA23" s="10">
        <f t="shared" si="1"/>
        <v>1</v>
      </c>
      <c r="AB23" s="11"/>
    </row>
    <row r="24" spans="1:30" ht="11.25" customHeight="1" x14ac:dyDescent="0.3">
      <c r="A24" s="234"/>
      <c r="B24" s="237"/>
      <c r="C24" s="229"/>
      <c r="D24" s="25"/>
      <c r="E24" s="25"/>
      <c r="F24" s="25"/>
      <c r="G24" s="25"/>
      <c r="H24" s="26" t="s">
        <v>1872</v>
      </c>
      <c r="I24" s="26" t="s">
        <v>1873</v>
      </c>
      <c r="J24" s="26" t="s">
        <v>1874</v>
      </c>
      <c r="K24" s="26" t="s">
        <v>1875</v>
      </c>
      <c r="L24" s="242"/>
      <c r="M24" s="242"/>
      <c r="N24" s="245"/>
      <c r="O24" s="231"/>
      <c r="P24" s="231"/>
      <c r="Q24" s="231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1"/>
        <v>1</v>
      </c>
      <c r="Y24" s="10">
        <f t="shared" si="1"/>
        <v>1</v>
      </c>
      <c r="Z24" s="10">
        <f t="shared" si="1"/>
        <v>1</v>
      </c>
      <c r="AA24" s="10">
        <f t="shared" si="1"/>
        <v>1</v>
      </c>
    </row>
    <row r="25" spans="1:30" ht="11.25" customHeight="1" x14ac:dyDescent="0.3">
      <c r="A25" s="234"/>
      <c r="B25" s="237"/>
      <c r="C25" s="229"/>
      <c r="D25" s="25"/>
      <c r="E25" s="25"/>
      <c r="F25" s="25"/>
      <c r="G25" s="25"/>
      <c r="H25" s="26" t="s">
        <v>1876</v>
      </c>
      <c r="I25" s="26" t="s">
        <v>1877</v>
      </c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ref="X25:AA36" si="3">IF(H25=$V$1,0,1)</f>
        <v>1</v>
      </c>
      <c r="Y25" s="10">
        <f t="shared" si="3"/>
        <v>1</v>
      </c>
      <c r="Z25" s="10">
        <f t="shared" si="3"/>
        <v>0</v>
      </c>
      <c r="AA25" s="10">
        <f t="shared" si="3"/>
        <v>0</v>
      </c>
      <c r="AB25" s="11"/>
      <c r="AD25" s="12"/>
    </row>
    <row r="26" spans="1:30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33">
        <v>6</v>
      </c>
      <c r="B27" s="236" t="s">
        <v>35</v>
      </c>
      <c r="C27" s="239" t="s">
        <v>1953</v>
      </c>
      <c r="D27" s="25" t="s">
        <v>1891</v>
      </c>
      <c r="E27" s="25" t="s">
        <v>1897</v>
      </c>
      <c r="F27" s="25"/>
      <c r="G27" s="25"/>
      <c r="H27" s="26" t="s">
        <v>1892</v>
      </c>
      <c r="I27" s="26" t="s">
        <v>1893</v>
      </c>
      <c r="J27" s="26" t="s">
        <v>1894</v>
      </c>
      <c r="K27" s="26" t="s">
        <v>1895</v>
      </c>
      <c r="L27" s="241"/>
      <c r="M27" s="241"/>
      <c r="N27" s="244">
        <f>Q27</f>
        <v>7</v>
      </c>
      <c r="O27" s="230">
        <f>COUNTIF(S27:V29,1)</f>
        <v>2</v>
      </c>
      <c r="P27" s="230">
        <f>COUNTIF(X27:AA29,1)</f>
        <v>5</v>
      </c>
      <c r="Q27" s="230">
        <f>O27+P27</f>
        <v>7</v>
      </c>
      <c r="R27" s="1"/>
      <c r="S27" s="10">
        <f t="shared" si="2"/>
        <v>1</v>
      </c>
      <c r="T27" s="10">
        <f t="shared" si="2"/>
        <v>1</v>
      </c>
      <c r="U27" s="10">
        <f t="shared" si="2"/>
        <v>0</v>
      </c>
      <c r="V27" s="10">
        <f t="shared" si="2"/>
        <v>0</v>
      </c>
      <c r="W27" s="1"/>
      <c r="X27" s="10">
        <f t="shared" si="3"/>
        <v>1</v>
      </c>
      <c r="Y27" s="10">
        <f t="shared" si="3"/>
        <v>1</v>
      </c>
      <c r="Z27" s="10">
        <f t="shared" si="3"/>
        <v>1</v>
      </c>
      <c r="AA27" s="10">
        <f t="shared" si="3"/>
        <v>1</v>
      </c>
    </row>
    <row r="28" spans="1:30" ht="11.25" customHeight="1" x14ac:dyDescent="0.3">
      <c r="A28" s="234"/>
      <c r="B28" s="237"/>
      <c r="C28" s="229"/>
      <c r="D28" s="25"/>
      <c r="E28" s="25"/>
      <c r="F28" s="25"/>
      <c r="G28" s="25"/>
      <c r="H28" s="26" t="s">
        <v>1896</v>
      </c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1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30" ht="11.25" customHeight="1" x14ac:dyDescent="0.3">
      <c r="A30" s="233">
        <v>7</v>
      </c>
      <c r="B30" s="236" t="s">
        <v>30</v>
      </c>
      <c r="C30" s="239" t="s">
        <v>1878</v>
      </c>
      <c r="D30" s="25" t="s">
        <v>1879</v>
      </c>
      <c r="E30" s="25" t="s">
        <v>1880</v>
      </c>
      <c r="F30" s="25" t="s">
        <v>1881</v>
      </c>
      <c r="G30" s="25" t="s">
        <v>1882</v>
      </c>
      <c r="H30" s="26"/>
      <c r="I30" s="26"/>
      <c r="J30" s="26"/>
      <c r="K30" s="26"/>
      <c r="L30" s="241"/>
      <c r="M30" s="241"/>
      <c r="N30" s="244">
        <f>Q30</f>
        <v>7</v>
      </c>
      <c r="O30" s="230">
        <f>COUNTIF(S30:V32,1)</f>
        <v>7</v>
      </c>
      <c r="P30" s="230">
        <f>COUNTIF(X30:AA32,1)</f>
        <v>0</v>
      </c>
      <c r="Q30" s="230">
        <f>O30+P30</f>
        <v>7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4"/>
      <c r="B31" s="237"/>
      <c r="C31" s="229"/>
      <c r="D31" s="35" t="s">
        <v>1883</v>
      </c>
      <c r="E31" s="25" t="s">
        <v>1884</v>
      </c>
      <c r="F31" s="25" t="s">
        <v>1954</v>
      </c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30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3">
        <v>8</v>
      </c>
      <c r="B33" s="236" t="s">
        <v>37</v>
      </c>
      <c r="C33" s="239" t="s">
        <v>711</v>
      </c>
      <c r="D33" s="25" t="s">
        <v>1863</v>
      </c>
      <c r="E33" s="25" t="s">
        <v>1864</v>
      </c>
      <c r="F33" s="25" t="s">
        <v>1865</v>
      </c>
      <c r="G33" s="25" t="s">
        <v>1866</v>
      </c>
      <c r="H33" s="26"/>
      <c r="I33" s="26"/>
      <c r="J33" s="26"/>
      <c r="K33" s="26"/>
      <c r="L33" s="241"/>
      <c r="M33" s="241"/>
      <c r="N33" s="244">
        <f>Q33</f>
        <v>7</v>
      </c>
      <c r="O33" s="230">
        <f>COUNTIF(S33:V36,1)</f>
        <v>7</v>
      </c>
      <c r="P33" s="230">
        <f>COUNTIF(X33:AA36,1)</f>
        <v>0</v>
      </c>
      <c r="Q33" s="230">
        <f>O33+P33</f>
        <v>7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4"/>
      <c r="B34" s="237"/>
      <c r="C34" s="229"/>
      <c r="D34" s="35" t="s">
        <v>1867</v>
      </c>
      <c r="E34" s="35" t="s">
        <v>1916</v>
      </c>
      <c r="F34" s="35" t="s">
        <v>1917</v>
      </c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0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28" ht="11.25" customHeight="1" x14ac:dyDescent="0.3">
      <c r="A35" s="234"/>
      <c r="B35" s="237"/>
      <c r="C35" s="229"/>
      <c r="D35" s="25"/>
      <c r="E35" s="25"/>
      <c r="F35" s="25"/>
      <c r="G35" s="25"/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</row>
    <row r="36" spans="1:28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ht="10.5" customHeight="1" x14ac:dyDescent="0.3">
      <c r="A37" s="247"/>
      <c r="B37" s="225"/>
      <c r="C37" s="226"/>
      <c r="D37" s="224" t="s">
        <v>17</v>
      </c>
      <c r="E37" s="225"/>
      <c r="F37" s="225"/>
      <c r="G37" s="225"/>
      <c r="H37" s="225"/>
      <c r="I37" s="225"/>
      <c r="J37" s="225"/>
      <c r="K37" s="226"/>
      <c r="L37" s="13"/>
      <c r="M37" s="14"/>
      <c r="N37" s="14"/>
      <c r="O37" s="70">
        <f>SUM($O$6:$O$36)</f>
        <v>54</v>
      </c>
      <c r="P37" s="71">
        <f>SUM($P$6:$P$36)</f>
        <v>18</v>
      </c>
      <c r="Q37" s="15">
        <f>SUM(Q6:Q36)</f>
        <v>72</v>
      </c>
      <c r="R37" s="1"/>
      <c r="S37" s="10"/>
      <c r="T37" s="10"/>
      <c r="U37" s="10"/>
      <c r="V37" s="10"/>
      <c r="W37" s="1"/>
      <c r="X37" s="10"/>
      <c r="Y37" s="10"/>
      <c r="Z37" s="10"/>
      <c r="AA37" s="10"/>
    </row>
    <row r="38" spans="1:28" ht="11.25" customHeight="1" x14ac:dyDescent="0.3">
      <c r="A38" s="248">
        <v>1</v>
      </c>
      <c r="B38" s="249" t="s">
        <v>38</v>
      </c>
      <c r="C38" s="229" t="s">
        <v>166</v>
      </c>
      <c r="D38" s="25" t="s">
        <v>1940</v>
      </c>
      <c r="E38" s="25" t="s">
        <v>1941</v>
      </c>
      <c r="F38" s="25" t="s">
        <v>1942</v>
      </c>
      <c r="G38" s="25" t="s">
        <v>1943</v>
      </c>
      <c r="H38" s="26"/>
      <c r="I38" s="26"/>
      <c r="J38" s="26"/>
      <c r="K38" s="26"/>
      <c r="L38" s="221"/>
      <c r="M38" s="221"/>
      <c r="N38" s="222">
        <f>Q38</f>
        <v>8</v>
      </c>
      <c r="O38" s="223">
        <f>COUNTIF(S38:V40,1)</f>
        <v>8</v>
      </c>
      <c r="P38" s="223">
        <f>COUNTIF(X38:AA40,1)</f>
        <v>0</v>
      </c>
      <c r="Q38" s="223">
        <f>O38+P38</f>
        <v>8</v>
      </c>
      <c r="R38" s="1"/>
      <c r="S38" s="10">
        <f t="shared" ref="S38:V52" si="4">IF(D38=$V$1,0,1)</f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ref="X38:AA52" si="5">IF(H38=$V$1,0,1)</f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8" ht="11.25" customHeight="1" x14ac:dyDescent="0.3">
      <c r="A39" s="248"/>
      <c r="B39" s="250"/>
      <c r="C39" s="229"/>
      <c r="D39" s="25" t="s">
        <v>1944</v>
      </c>
      <c r="E39" s="25" t="s">
        <v>1945</v>
      </c>
      <c r="F39" s="25" t="s">
        <v>1946</v>
      </c>
      <c r="G39" s="25" t="s">
        <v>1947</v>
      </c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1</v>
      </c>
      <c r="T39" s="10">
        <f t="shared" si="4"/>
        <v>1</v>
      </c>
      <c r="U39" s="10">
        <f t="shared" si="4"/>
        <v>1</v>
      </c>
      <c r="V39" s="10">
        <f t="shared" si="4"/>
        <v>1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8" ht="11.25" customHeight="1" x14ac:dyDescent="0.3">
      <c r="A40" s="248"/>
      <c r="B40" s="250"/>
      <c r="C40" s="240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0</v>
      </c>
      <c r="T40" s="10">
        <f t="shared" si="4"/>
        <v>0</v>
      </c>
      <c r="U40" s="10">
        <f t="shared" si="4"/>
        <v>0</v>
      </c>
      <c r="V40" s="10">
        <f t="shared" si="4"/>
        <v>0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8" ht="11.25" customHeight="1" x14ac:dyDescent="0.3">
      <c r="A41" s="248">
        <v>2</v>
      </c>
      <c r="B41" s="251" t="s">
        <v>27</v>
      </c>
      <c r="C41" s="263" t="s">
        <v>103</v>
      </c>
      <c r="D41" s="25" t="s">
        <v>1559</v>
      </c>
      <c r="E41" s="25" t="s">
        <v>1932</v>
      </c>
      <c r="F41" s="25" t="s">
        <v>1933</v>
      </c>
      <c r="G41" s="25" t="s">
        <v>1934</v>
      </c>
      <c r="H41" s="26"/>
      <c r="I41" s="26"/>
      <c r="J41" s="26"/>
      <c r="K41" s="26"/>
      <c r="L41" s="221"/>
      <c r="M41" s="221"/>
      <c r="N41" s="222">
        <f>Q41</f>
        <v>12</v>
      </c>
      <c r="O41" s="223">
        <f>COUNTIF(S41:V44,1)</f>
        <v>12</v>
      </c>
      <c r="P41" s="223">
        <f>COUNTIF(X41:AA44,1)</f>
        <v>0</v>
      </c>
      <c r="Q41" s="223">
        <f>O41+P41</f>
        <v>12</v>
      </c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8" ht="11.25" customHeight="1" x14ac:dyDescent="0.3">
      <c r="A42" s="248"/>
      <c r="B42" s="251"/>
      <c r="C42" s="263"/>
      <c r="D42" s="25" t="s">
        <v>1935</v>
      </c>
      <c r="E42" s="25" t="s">
        <v>1936</v>
      </c>
      <c r="F42" s="25" t="s">
        <v>1815</v>
      </c>
      <c r="G42" s="25" t="s">
        <v>1816</v>
      </c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/>
      <c r="B43" s="251"/>
      <c r="C43" s="263"/>
      <c r="D43" s="25" t="s">
        <v>1937</v>
      </c>
      <c r="E43" s="25" t="s">
        <v>1938</v>
      </c>
      <c r="F43" s="25" t="s">
        <v>1939</v>
      </c>
      <c r="G43" s="25" t="s">
        <v>1029</v>
      </c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1</v>
      </c>
      <c r="T43" s="10">
        <f t="shared" si="4"/>
        <v>1</v>
      </c>
      <c r="U43" s="10">
        <f t="shared" si="4"/>
        <v>1</v>
      </c>
      <c r="V43" s="10">
        <f t="shared" si="4"/>
        <v>1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/>
      <c r="B44" s="251"/>
      <c r="C44" s="263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0</v>
      </c>
      <c r="T44" s="10">
        <f t="shared" si="4"/>
        <v>0</v>
      </c>
      <c r="U44" s="10">
        <f t="shared" si="4"/>
        <v>0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>
        <v>3</v>
      </c>
      <c r="B45" s="251" t="s">
        <v>29</v>
      </c>
      <c r="C45" s="263" t="s">
        <v>1922</v>
      </c>
      <c r="D45" s="25" t="s">
        <v>1923</v>
      </c>
      <c r="E45" s="25" t="s">
        <v>1924</v>
      </c>
      <c r="F45" s="25" t="s">
        <v>1925</v>
      </c>
      <c r="G45" s="25" t="s">
        <v>1926</v>
      </c>
      <c r="H45" s="26"/>
      <c r="I45" s="26"/>
      <c r="J45" s="26"/>
      <c r="K45" s="26"/>
      <c r="L45" s="221"/>
      <c r="M45" s="221"/>
      <c r="N45" s="222">
        <f>Q45</f>
        <v>9</v>
      </c>
      <c r="O45" s="223">
        <f>COUNTIF(S45:V48,1)</f>
        <v>9</v>
      </c>
      <c r="P45" s="223">
        <f>COUNTIF(X45:AA48,1)</f>
        <v>0</v>
      </c>
      <c r="Q45" s="223">
        <f>O45+P45</f>
        <v>9</v>
      </c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1"/>
      <c r="C46" s="263"/>
      <c r="D46" s="25" t="s">
        <v>1927</v>
      </c>
      <c r="E46" s="25" t="s">
        <v>1928</v>
      </c>
      <c r="F46" s="25" t="s">
        <v>1929</v>
      </c>
      <c r="G46" s="25" t="s">
        <v>1930</v>
      </c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1</v>
      </c>
      <c r="T46" s="10">
        <f t="shared" si="4"/>
        <v>1</v>
      </c>
      <c r="U46" s="10">
        <f t="shared" si="4"/>
        <v>1</v>
      </c>
      <c r="V46" s="10">
        <f t="shared" si="4"/>
        <v>1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/>
      <c r="B47" s="251"/>
      <c r="C47" s="263"/>
      <c r="D47" s="25" t="s">
        <v>1931</v>
      </c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1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1"/>
      <c r="C48" s="263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0</v>
      </c>
      <c r="T48" s="10">
        <f t="shared" si="4"/>
        <v>0</v>
      </c>
      <c r="U48" s="10">
        <f t="shared" si="4"/>
        <v>0</v>
      </c>
      <c r="V48" s="10">
        <f t="shared" si="4"/>
        <v>0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>
        <v>4</v>
      </c>
      <c r="B49" s="251" t="s">
        <v>33</v>
      </c>
      <c r="C49" s="229" t="s">
        <v>1948</v>
      </c>
      <c r="D49" s="25" t="s">
        <v>1949</v>
      </c>
      <c r="E49" s="25" t="s">
        <v>1950</v>
      </c>
      <c r="F49" s="25" t="s">
        <v>1951</v>
      </c>
      <c r="G49" s="25" t="s">
        <v>1952</v>
      </c>
      <c r="H49" s="26"/>
      <c r="I49" s="26"/>
      <c r="J49" s="26"/>
      <c r="K49" s="26"/>
      <c r="L49" s="221"/>
      <c r="M49" s="221"/>
      <c r="N49" s="222">
        <f>Q49</f>
        <v>5</v>
      </c>
      <c r="O49" s="223">
        <f>COUNTIF(S49:V51,1)</f>
        <v>5</v>
      </c>
      <c r="P49" s="223">
        <f>COUNTIF(X49:AA51,1)</f>
        <v>0</v>
      </c>
      <c r="Q49" s="223">
        <f>O49+P49</f>
        <v>5</v>
      </c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1"/>
      <c r="C50" s="229"/>
      <c r="D50" s="25" t="s">
        <v>1239</v>
      </c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1</v>
      </c>
      <c r="T50" s="10">
        <f t="shared" si="4"/>
        <v>0</v>
      </c>
      <c r="U50" s="10">
        <f t="shared" si="4"/>
        <v>0</v>
      </c>
      <c r="V50" s="10">
        <f t="shared" si="4"/>
        <v>0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40"/>
      <c r="D51" s="25"/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0</v>
      </c>
      <c r="T51" s="10">
        <f t="shared" si="4"/>
        <v>0</v>
      </c>
      <c r="U51" s="10">
        <f t="shared" si="4"/>
        <v>0</v>
      </c>
      <c r="V51" s="10">
        <f t="shared" si="4"/>
        <v>0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>
        <v>5</v>
      </c>
      <c r="B52" s="251" t="s">
        <v>31</v>
      </c>
      <c r="C52" s="229" t="s">
        <v>1918</v>
      </c>
      <c r="D52" s="25" t="s">
        <v>1919</v>
      </c>
      <c r="E52" s="25" t="s">
        <v>1920</v>
      </c>
      <c r="F52" s="25" t="s">
        <v>1921</v>
      </c>
      <c r="G52" s="25" t="s">
        <v>1713</v>
      </c>
      <c r="H52" s="26"/>
      <c r="I52" s="26"/>
      <c r="J52" s="26"/>
      <c r="K52" s="26"/>
      <c r="L52" s="221"/>
      <c r="M52" s="221"/>
      <c r="N52" s="222">
        <f>Q52</f>
        <v>4</v>
      </c>
      <c r="O52" s="223">
        <f>COUNTIF(S52:V54,1)</f>
        <v>4</v>
      </c>
      <c r="P52" s="223">
        <f>COUNTIF(X52:AA54,1)</f>
        <v>0</v>
      </c>
      <c r="Q52" s="223">
        <f>O52+P52</f>
        <v>4</v>
      </c>
      <c r="R52" s="1"/>
      <c r="S52" s="10">
        <f t="shared" si="4"/>
        <v>1</v>
      </c>
      <c r="T52" s="10">
        <f t="shared" si="4"/>
        <v>1</v>
      </c>
      <c r="U52" s="10">
        <f t="shared" si="4"/>
        <v>1</v>
      </c>
      <c r="V52" s="10">
        <f t="shared" si="4"/>
        <v>1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29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ref="S53:V54" si="6">IF(D53=$V$1,0,1)</f>
        <v>0</v>
      </c>
      <c r="T53" s="10">
        <f t="shared" si="6"/>
        <v>0</v>
      </c>
      <c r="U53" s="10">
        <f t="shared" si="6"/>
        <v>0</v>
      </c>
      <c r="V53" s="10">
        <f t="shared" si="6"/>
        <v>0</v>
      </c>
      <c r="W53" s="1"/>
      <c r="X53" s="10">
        <f t="shared" ref="X53:AA54" si="7">IF(H53=$V$1,0,1)</f>
        <v>0</v>
      </c>
      <c r="Y53" s="10">
        <f t="shared" si="7"/>
        <v>0</v>
      </c>
      <c r="Z53" s="10">
        <f t="shared" si="7"/>
        <v>0</v>
      </c>
      <c r="AA53" s="10">
        <f t="shared" si="7"/>
        <v>0</v>
      </c>
    </row>
    <row r="54" spans="1:27" ht="11.25" customHeight="1" x14ac:dyDescent="0.3">
      <c r="A54" s="248"/>
      <c r="B54" s="251"/>
      <c r="C54" s="240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6"/>
        <v>0</v>
      </c>
      <c r="T54" s="10">
        <f t="shared" si="6"/>
        <v>0</v>
      </c>
      <c r="U54" s="10">
        <f t="shared" si="6"/>
        <v>0</v>
      </c>
      <c r="V54" s="10">
        <f t="shared" si="6"/>
        <v>0</v>
      </c>
      <c r="W54" s="1"/>
      <c r="X54" s="10">
        <f t="shared" si="7"/>
        <v>0</v>
      </c>
      <c r="Y54" s="10">
        <f t="shared" si="7"/>
        <v>0</v>
      </c>
      <c r="Z54" s="10">
        <f t="shared" si="7"/>
        <v>0</v>
      </c>
      <c r="AA54" s="10">
        <f t="shared" si="7"/>
        <v>0</v>
      </c>
    </row>
    <row r="55" spans="1:27" ht="10.5" customHeight="1" x14ac:dyDescent="0.3">
      <c r="A55" s="224"/>
      <c r="B55" s="225"/>
      <c r="C55" s="226"/>
      <c r="D55" s="252"/>
      <c r="E55" s="253"/>
      <c r="F55" s="253"/>
      <c r="G55" s="253"/>
      <c r="H55" s="253"/>
      <c r="I55" s="253"/>
      <c r="J55" s="253"/>
      <c r="K55" s="254"/>
      <c r="L55" s="13"/>
      <c r="M55" s="16" t="s">
        <v>2</v>
      </c>
      <c r="N55" s="14"/>
      <c r="O55" s="70">
        <f>SUM($O$38:$O$54)</f>
        <v>38</v>
      </c>
      <c r="P55" s="71">
        <f>SUM($P$38:$P$54)</f>
        <v>0</v>
      </c>
      <c r="Q55" s="15">
        <f>SUM(Q38:Q54)</f>
        <v>38</v>
      </c>
      <c r="R55" s="1"/>
      <c r="S55" s="10"/>
      <c r="T55" s="10"/>
      <c r="U55" s="10"/>
      <c r="V55" s="10"/>
      <c r="W55" s="1"/>
      <c r="X55" s="10"/>
      <c r="Y55" s="10"/>
      <c r="Z55" s="10"/>
      <c r="AA55" s="10"/>
    </row>
    <row r="56" spans="1:27" x14ac:dyDescent="0.3">
      <c r="L56" s="255" t="s">
        <v>18</v>
      </c>
      <c r="M56" s="256" t="s">
        <v>19</v>
      </c>
      <c r="N56" s="256"/>
      <c r="O56" s="17">
        <f>SUM($O$37+$O$55)*3</f>
        <v>276</v>
      </c>
      <c r="P56" s="17">
        <f>SUM($P$37*2)</f>
        <v>36</v>
      </c>
    </row>
    <row r="57" spans="1:27" x14ac:dyDescent="0.3">
      <c r="L57" s="255"/>
      <c r="M57" s="256" t="s">
        <v>20</v>
      </c>
      <c r="N57" s="256"/>
      <c r="O57" s="256"/>
      <c r="P57" s="17">
        <f>SUM($P$55*1)</f>
        <v>0</v>
      </c>
    </row>
    <row r="58" spans="1:27" x14ac:dyDescent="0.3">
      <c r="C58" s="23" t="s">
        <v>40</v>
      </c>
      <c r="L58" s="255"/>
      <c r="M58" s="257" t="s">
        <v>21</v>
      </c>
      <c r="N58" s="257"/>
      <c r="O58" s="257"/>
      <c r="P58" s="17">
        <f>SUM($O$56+$P$56+$P$57)</f>
        <v>312</v>
      </c>
    </row>
    <row r="59" spans="1:27" ht="9.75" customHeight="1" x14ac:dyDescent="0.3">
      <c r="C59" s="18"/>
      <c r="D59" s="12"/>
    </row>
    <row r="60" spans="1:27" ht="9.75" customHeight="1" x14ac:dyDescent="0.3">
      <c r="C60" s="18"/>
      <c r="D60" s="12"/>
    </row>
    <row r="61" spans="1:27" ht="9.75" customHeight="1" x14ac:dyDescent="0.25">
      <c r="C61" s="19" t="s">
        <v>22</v>
      </c>
      <c r="D61" s="12"/>
      <c r="R61" s="20" t="s">
        <v>23</v>
      </c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27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27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27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27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27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27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27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27" ht="9.75" customHeight="1" x14ac:dyDescent="0.25">
      <c r="C72" s="21"/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3:27" ht="9.75" customHeight="1" x14ac:dyDescent="0.25">
      <c r="C73" s="21"/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3:27" ht="9.75" customHeight="1" x14ac:dyDescent="0.25">
      <c r="C74" s="21"/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3:27" ht="9.75" customHeight="1" x14ac:dyDescent="0.25">
      <c r="C75" s="21"/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3:27" ht="9.75" customHeight="1" x14ac:dyDescent="0.25">
      <c r="C76" s="21"/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3:27" ht="9.75" customHeight="1" x14ac:dyDescent="0.25">
      <c r="C77" s="21"/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3:27" ht="9.75" customHeight="1" x14ac:dyDescent="0.3">
      <c r="C78" s="21"/>
      <c r="D78" s="12"/>
    </row>
    <row r="79" spans="3:27" ht="9.75" customHeight="1" x14ac:dyDescent="0.3">
      <c r="C79" s="21"/>
      <c r="D79" s="12"/>
    </row>
    <row r="80" spans="3:27" ht="9.75" customHeight="1" x14ac:dyDescent="0.3">
      <c r="C80" s="21"/>
      <c r="D80" s="12"/>
    </row>
    <row r="81" spans="3:42" ht="9.75" customHeight="1" x14ac:dyDescent="0.3">
      <c r="C81" s="21"/>
      <c r="D81" s="12"/>
      <c r="AP81" s="22"/>
    </row>
    <row r="82" spans="3:42" ht="15.75" customHeight="1" x14ac:dyDescent="0.3">
      <c r="C82" s="21"/>
      <c r="D82" s="12"/>
      <c r="AP82" s="2" t="s">
        <v>42</v>
      </c>
    </row>
    <row r="83" spans="3:42" ht="15.75" customHeight="1" x14ac:dyDescent="0.3">
      <c r="C83" s="21"/>
      <c r="D83" s="12"/>
      <c r="AP83" s="2" t="s">
        <v>24</v>
      </c>
    </row>
    <row r="84" spans="3:42" ht="15.75" customHeight="1" x14ac:dyDescent="0.3">
      <c r="C84" s="21"/>
      <c r="D84" s="12"/>
      <c r="AO84" s="2"/>
      <c r="AP84" s="2" t="s">
        <v>41</v>
      </c>
    </row>
    <row r="85" spans="3:42" ht="15.75" customHeight="1" x14ac:dyDescent="0.3">
      <c r="C85" s="21"/>
      <c r="D85" s="12"/>
      <c r="AP85" s="2" t="s">
        <v>38</v>
      </c>
    </row>
    <row r="86" spans="3:42" ht="15.75" customHeight="1" x14ac:dyDescent="0.3">
      <c r="C86" s="21"/>
      <c r="D86" s="12"/>
      <c r="AP86" s="2" t="s">
        <v>25</v>
      </c>
    </row>
    <row r="87" spans="3:42" ht="15.75" customHeight="1" x14ac:dyDescent="0.3">
      <c r="C87" s="21"/>
      <c r="D87" s="12"/>
      <c r="AP87" s="2" t="s">
        <v>26</v>
      </c>
    </row>
    <row r="88" spans="3:42" ht="15.75" customHeight="1" x14ac:dyDescent="0.3">
      <c r="C88" s="21"/>
      <c r="D88" s="12"/>
      <c r="AP88" s="2" t="s">
        <v>34</v>
      </c>
    </row>
    <row r="89" spans="3:42" ht="15.75" customHeight="1" x14ac:dyDescent="0.3">
      <c r="C89" s="21"/>
      <c r="D89" s="12"/>
      <c r="AP89" s="2" t="s">
        <v>32</v>
      </c>
    </row>
    <row r="90" spans="3:42" ht="15.75" customHeight="1" x14ac:dyDescent="0.3">
      <c r="C90" s="21"/>
      <c r="D90" s="12"/>
      <c r="AP90" s="2" t="s">
        <v>27</v>
      </c>
    </row>
    <row r="91" spans="3:42" ht="15.75" customHeight="1" x14ac:dyDescent="0.3">
      <c r="C91" s="21"/>
      <c r="D91" s="12"/>
      <c r="AP91" s="2" t="s">
        <v>35</v>
      </c>
    </row>
    <row r="92" spans="3:42" ht="15.75" customHeight="1" x14ac:dyDescent="0.3">
      <c r="C92" s="21"/>
      <c r="D92" s="12"/>
      <c r="AP92" s="2" t="s">
        <v>36</v>
      </c>
    </row>
    <row r="93" spans="3:42" x14ac:dyDescent="0.3">
      <c r="AP93" s="2" t="s">
        <v>28</v>
      </c>
    </row>
    <row r="94" spans="3:42" x14ac:dyDescent="0.3">
      <c r="AP94" s="2" t="s">
        <v>29</v>
      </c>
    </row>
    <row r="95" spans="3:42" x14ac:dyDescent="0.3">
      <c r="AP95" s="2" t="s">
        <v>30</v>
      </c>
    </row>
    <row r="96" spans="3:42" x14ac:dyDescent="0.3">
      <c r="AP96" s="2" t="s">
        <v>33</v>
      </c>
    </row>
    <row r="97" spans="42:42" x14ac:dyDescent="0.3">
      <c r="AP97" s="2" t="s">
        <v>31</v>
      </c>
    </row>
    <row r="98" spans="42:42" x14ac:dyDescent="0.3">
      <c r="AP98" s="2" t="s">
        <v>39</v>
      </c>
    </row>
    <row r="99" spans="42:42" x14ac:dyDescent="0.3">
      <c r="AP99" s="2" t="s">
        <v>37</v>
      </c>
    </row>
  </sheetData>
  <mergeCells count="139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O9:O11"/>
    <mergeCell ref="P9:P11"/>
    <mergeCell ref="Q9:Q11"/>
    <mergeCell ref="A12:A18"/>
    <mergeCell ref="B12:B18"/>
    <mergeCell ref="C12:C18"/>
    <mergeCell ref="L12:L18"/>
    <mergeCell ref="M12:M18"/>
    <mergeCell ref="N12:N18"/>
    <mergeCell ref="O12:O18"/>
    <mergeCell ref="A9:A11"/>
    <mergeCell ref="B9:B11"/>
    <mergeCell ref="C9:C11"/>
    <mergeCell ref="L9:L11"/>
    <mergeCell ref="M9:M11"/>
    <mergeCell ref="N9:N11"/>
    <mergeCell ref="P12:P18"/>
    <mergeCell ref="Q12:Q18"/>
    <mergeCell ref="A19:A21"/>
    <mergeCell ref="B19:B21"/>
    <mergeCell ref="C19:C21"/>
    <mergeCell ref="L19:L21"/>
    <mergeCell ref="M19:M21"/>
    <mergeCell ref="N19:N21"/>
    <mergeCell ref="O19:O21"/>
    <mergeCell ref="P19:P21"/>
    <mergeCell ref="Q19:Q21"/>
    <mergeCell ref="A22:A26"/>
    <mergeCell ref="B22:B26"/>
    <mergeCell ref="C22:C26"/>
    <mergeCell ref="L22:L26"/>
    <mergeCell ref="M22:M26"/>
    <mergeCell ref="N22:N26"/>
    <mergeCell ref="O22:O26"/>
    <mergeCell ref="P22:P26"/>
    <mergeCell ref="Q22:Q26"/>
    <mergeCell ref="O27:O29"/>
    <mergeCell ref="P27:P29"/>
    <mergeCell ref="Q27:Q29"/>
    <mergeCell ref="A30:A32"/>
    <mergeCell ref="B30:B32"/>
    <mergeCell ref="C30:C32"/>
    <mergeCell ref="L30:L32"/>
    <mergeCell ref="M30:M32"/>
    <mergeCell ref="N30:N32"/>
    <mergeCell ref="O30:O32"/>
    <mergeCell ref="A27:A29"/>
    <mergeCell ref="B27:B29"/>
    <mergeCell ref="C27:C29"/>
    <mergeCell ref="L27:L29"/>
    <mergeCell ref="M27:M29"/>
    <mergeCell ref="N27:N29"/>
    <mergeCell ref="P30:P32"/>
    <mergeCell ref="Q30:Q32"/>
    <mergeCell ref="A38:A40"/>
    <mergeCell ref="B38:B40"/>
    <mergeCell ref="C38:C40"/>
    <mergeCell ref="L38:L40"/>
    <mergeCell ref="M38:M40"/>
    <mergeCell ref="N38:N40"/>
    <mergeCell ref="Q33:Q36"/>
    <mergeCell ref="O38:O40"/>
    <mergeCell ref="P38:P40"/>
    <mergeCell ref="Q38:Q40"/>
    <mergeCell ref="A33:A36"/>
    <mergeCell ref="B33:B36"/>
    <mergeCell ref="C33:C36"/>
    <mergeCell ref="L33:L36"/>
    <mergeCell ref="M33:M36"/>
    <mergeCell ref="N33:N36"/>
    <mergeCell ref="O33:O36"/>
    <mergeCell ref="P33:P36"/>
    <mergeCell ref="A37:C37"/>
    <mergeCell ref="D37:K37"/>
    <mergeCell ref="A41:A44"/>
    <mergeCell ref="B41:B44"/>
    <mergeCell ref="C41:C44"/>
    <mergeCell ref="L41:L44"/>
    <mergeCell ref="M41:M44"/>
    <mergeCell ref="N41:N44"/>
    <mergeCell ref="O41:O44"/>
    <mergeCell ref="P41:P44"/>
    <mergeCell ref="Q41:Q44"/>
    <mergeCell ref="A45:A48"/>
    <mergeCell ref="B45:B48"/>
    <mergeCell ref="C45:C48"/>
    <mergeCell ref="L45:L48"/>
    <mergeCell ref="M45:M48"/>
    <mergeCell ref="N45:N48"/>
    <mergeCell ref="O45:O48"/>
    <mergeCell ref="P45:P48"/>
    <mergeCell ref="Q45:Q48"/>
    <mergeCell ref="A49:A51"/>
    <mergeCell ref="B49:B51"/>
    <mergeCell ref="C49:C51"/>
    <mergeCell ref="L49:L51"/>
    <mergeCell ref="M49:M51"/>
    <mergeCell ref="N49:N51"/>
    <mergeCell ref="O49:O51"/>
    <mergeCell ref="P49:P51"/>
    <mergeCell ref="Q49:Q51"/>
    <mergeCell ref="A55:C55"/>
    <mergeCell ref="D55:K55"/>
    <mergeCell ref="L56:L58"/>
    <mergeCell ref="M56:N56"/>
    <mergeCell ref="M57:O57"/>
    <mergeCell ref="M58:O58"/>
    <mergeCell ref="O52:O54"/>
    <mergeCell ref="P52:P54"/>
    <mergeCell ref="Q52:Q54"/>
    <mergeCell ref="A52:A54"/>
    <mergeCell ref="B52:B54"/>
    <mergeCell ref="C52:C54"/>
    <mergeCell ref="L52:L54"/>
    <mergeCell ref="M52:M54"/>
    <mergeCell ref="N52:N54"/>
  </mergeCells>
  <conditionalFormatting sqref="H7:K8 H32:K32 H36:K36 H38:K42 H44:K44 H48:K54 H11:K11 H17:K29">
    <cfRule type="cellIs" dxfId="21895" priority="2774" operator="equal">
      <formula>0</formula>
    </cfRule>
  </conditionalFormatting>
  <conditionalFormatting sqref="D47:G47 D51:G51 D53:G54 D36:G36 D40:G40 D44:G44">
    <cfRule type="cellIs" dxfId="21894" priority="2773" operator="equal">
      <formula>0</formula>
    </cfRule>
  </conditionalFormatting>
  <conditionalFormatting sqref="H45:K47">
    <cfRule type="cellIs" dxfId="21893" priority="2772" operator="equal">
      <formula>0</formula>
    </cfRule>
  </conditionalFormatting>
  <conditionalFormatting sqref="F29">
    <cfRule type="cellIs" dxfId="21892" priority="1609" operator="equal">
      <formula>0</formula>
    </cfRule>
  </conditionalFormatting>
  <conditionalFormatting sqref="D39:G39 D38:E38 G38">
    <cfRule type="cellIs" dxfId="21891" priority="2753" operator="equal">
      <formula>0</formula>
    </cfRule>
  </conditionalFormatting>
  <conditionalFormatting sqref="D41:G42">
    <cfRule type="cellIs" dxfId="21890" priority="2734" operator="equal">
      <formula>0</formula>
    </cfRule>
  </conditionalFormatting>
  <conditionalFormatting sqref="D45:G45 D46">
    <cfRule type="cellIs" dxfId="21889" priority="2715" operator="equal">
      <formula>0</formula>
    </cfRule>
  </conditionalFormatting>
  <conditionalFormatting sqref="D45:G45 D46">
    <cfRule type="duplicateValues" dxfId="21888" priority="2716"/>
  </conditionalFormatting>
  <conditionalFormatting sqref="D45:G45 D46">
    <cfRule type="duplicateValues" dxfId="21887" priority="2717"/>
  </conditionalFormatting>
  <conditionalFormatting sqref="D45:G45 D46">
    <cfRule type="duplicateValues" dxfId="21886" priority="2718"/>
  </conditionalFormatting>
  <conditionalFormatting sqref="D45:D46">
    <cfRule type="duplicateValues" dxfId="21885" priority="2719"/>
  </conditionalFormatting>
  <conditionalFormatting sqref="D45:D46">
    <cfRule type="duplicateValues" dxfId="21884" priority="2720"/>
  </conditionalFormatting>
  <conditionalFormatting sqref="D45:G45 D46">
    <cfRule type="duplicateValues" dxfId="21883" priority="2721"/>
  </conditionalFormatting>
  <conditionalFormatting sqref="E45">
    <cfRule type="duplicateValues" dxfId="21882" priority="2722"/>
  </conditionalFormatting>
  <conditionalFormatting sqref="E45">
    <cfRule type="duplicateValues" dxfId="21881" priority="2723"/>
  </conditionalFormatting>
  <conditionalFormatting sqref="E45">
    <cfRule type="duplicateValues" dxfId="21880" priority="2724"/>
  </conditionalFormatting>
  <conditionalFormatting sqref="E45">
    <cfRule type="duplicateValues" dxfId="21879" priority="2725"/>
  </conditionalFormatting>
  <conditionalFormatting sqref="E45">
    <cfRule type="duplicateValues" dxfId="21878" priority="2726"/>
  </conditionalFormatting>
  <conditionalFormatting sqref="E45">
    <cfRule type="duplicateValues" dxfId="21877" priority="2727"/>
  </conditionalFormatting>
  <conditionalFormatting sqref="D45:D46">
    <cfRule type="duplicateValues" dxfId="21876" priority="2728"/>
  </conditionalFormatting>
  <conditionalFormatting sqref="D45:G45 D46">
    <cfRule type="duplicateValues" dxfId="21875" priority="2729"/>
  </conditionalFormatting>
  <conditionalFormatting sqref="D45:G45 D46">
    <cfRule type="duplicateValues" dxfId="21874" priority="2730"/>
  </conditionalFormatting>
  <conditionalFormatting sqref="E45:G45">
    <cfRule type="duplicateValues" dxfId="21873" priority="2731"/>
  </conditionalFormatting>
  <conditionalFormatting sqref="E45:G45">
    <cfRule type="duplicateValues" dxfId="21872" priority="2732"/>
  </conditionalFormatting>
  <conditionalFormatting sqref="E45:G45">
    <cfRule type="duplicateValues" dxfId="21871" priority="2733"/>
  </conditionalFormatting>
  <conditionalFormatting sqref="F38">
    <cfRule type="duplicateValues" dxfId="21870" priority="2706"/>
  </conditionalFormatting>
  <conditionalFormatting sqref="F38">
    <cfRule type="duplicateValues" dxfId="21869" priority="2707"/>
  </conditionalFormatting>
  <conditionalFormatting sqref="F38">
    <cfRule type="duplicateValues" dxfId="21868" priority="2708"/>
  </conditionalFormatting>
  <conditionalFormatting sqref="F38">
    <cfRule type="duplicateValues" dxfId="21867" priority="2709"/>
  </conditionalFormatting>
  <conditionalFormatting sqref="F38">
    <cfRule type="duplicateValues" dxfId="21866" priority="2710"/>
  </conditionalFormatting>
  <conditionalFormatting sqref="F38">
    <cfRule type="duplicateValues" dxfId="21865" priority="2711"/>
  </conditionalFormatting>
  <conditionalFormatting sqref="F38">
    <cfRule type="duplicateValues" dxfId="21864" priority="2712"/>
  </conditionalFormatting>
  <conditionalFormatting sqref="F38">
    <cfRule type="duplicateValues" dxfId="21863" priority="2713"/>
  </conditionalFormatting>
  <conditionalFormatting sqref="F38">
    <cfRule type="duplicateValues" dxfId="21862" priority="2714"/>
  </conditionalFormatting>
  <conditionalFormatting sqref="E46:G46">
    <cfRule type="duplicateValues" dxfId="21861" priority="2690"/>
  </conditionalFormatting>
  <conditionalFormatting sqref="E46:G46">
    <cfRule type="duplicateValues" dxfId="21860" priority="2691"/>
  </conditionalFormatting>
  <conditionalFormatting sqref="E46:G46">
    <cfRule type="duplicateValues" dxfId="21859" priority="2692"/>
  </conditionalFormatting>
  <conditionalFormatting sqref="E46:G46">
    <cfRule type="duplicateValues" dxfId="21858" priority="2693"/>
  </conditionalFormatting>
  <conditionalFormatting sqref="E46">
    <cfRule type="duplicateValues" dxfId="21857" priority="2694"/>
  </conditionalFormatting>
  <conditionalFormatting sqref="E46">
    <cfRule type="duplicateValues" dxfId="21856" priority="2695"/>
  </conditionalFormatting>
  <conditionalFormatting sqref="E46">
    <cfRule type="duplicateValues" dxfId="21855" priority="2696"/>
  </conditionalFormatting>
  <conditionalFormatting sqref="E46">
    <cfRule type="duplicateValues" dxfId="21854" priority="2697"/>
  </conditionalFormatting>
  <conditionalFormatting sqref="E46">
    <cfRule type="duplicateValues" dxfId="21853" priority="2698"/>
  </conditionalFormatting>
  <conditionalFormatting sqref="E46">
    <cfRule type="duplicateValues" dxfId="21852" priority="2699"/>
  </conditionalFormatting>
  <conditionalFormatting sqref="E46:G46">
    <cfRule type="duplicateValues" dxfId="21851" priority="2700"/>
  </conditionalFormatting>
  <conditionalFormatting sqref="E46:G46">
    <cfRule type="duplicateValues" dxfId="21850" priority="2701"/>
  </conditionalFormatting>
  <conditionalFormatting sqref="E46:G46">
    <cfRule type="duplicateValues" dxfId="21849" priority="2702"/>
  </conditionalFormatting>
  <conditionalFormatting sqref="E46:G46">
    <cfRule type="duplicateValues" dxfId="21848" priority="2703"/>
  </conditionalFormatting>
  <conditionalFormatting sqref="E46:G46">
    <cfRule type="duplicateValues" dxfId="21847" priority="2704"/>
  </conditionalFormatting>
  <conditionalFormatting sqref="D6:E6">
    <cfRule type="duplicateValues" dxfId="21846" priority="2652"/>
  </conditionalFormatting>
  <conditionalFormatting sqref="D6:E6">
    <cfRule type="duplicateValues" dxfId="21845" priority="2653"/>
  </conditionalFormatting>
  <conditionalFormatting sqref="D6:E6">
    <cfRule type="duplicateValues" dxfId="21844" priority="2654"/>
  </conditionalFormatting>
  <conditionalFormatting sqref="D6">
    <cfRule type="duplicateValues" dxfId="21843" priority="2655"/>
  </conditionalFormatting>
  <conditionalFormatting sqref="D6">
    <cfRule type="duplicateValues" dxfId="21842" priority="2656"/>
  </conditionalFormatting>
  <conditionalFormatting sqref="D6:E6">
    <cfRule type="duplicateValues" dxfId="21841" priority="2657"/>
  </conditionalFormatting>
  <conditionalFormatting sqref="E6">
    <cfRule type="duplicateValues" dxfId="21840" priority="2658"/>
  </conditionalFormatting>
  <conditionalFormatting sqref="E6">
    <cfRule type="duplicateValues" dxfId="21839" priority="2659"/>
  </conditionalFormatting>
  <conditionalFormatting sqref="E6">
    <cfRule type="duplicateValues" dxfId="21838" priority="2660"/>
  </conditionalFormatting>
  <conditionalFormatting sqref="E6">
    <cfRule type="duplicateValues" dxfId="21837" priority="2661"/>
  </conditionalFormatting>
  <conditionalFormatting sqref="E6">
    <cfRule type="duplicateValues" dxfId="21836" priority="2662"/>
  </conditionalFormatting>
  <conditionalFormatting sqref="E6">
    <cfRule type="duplicateValues" dxfId="21835" priority="2663"/>
  </conditionalFormatting>
  <conditionalFormatting sqref="D6">
    <cfRule type="duplicateValues" dxfId="21834" priority="2664"/>
  </conditionalFormatting>
  <conditionalFormatting sqref="D6:E6">
    <cfRule type="duplicateValues" dxfId="21833" priority="2665"/>
  </conditionalFormatting>
  <conditionalFormatting sqref="D6:E6">
    <cfRule type="duplicateValues" dxfId="21832" priority="2666"/>
  </conditionalFormatting>
  <conditionalFormatting sqref="E6">
    <cfRule type="duplicateValues" dxfId="21831" priority="2667"/>
  </conditionalFormatting>
  <conditionalFormatting sqref="E6">
    <cfRule type="duplicateValues" dxfId="21830" priority="2668"/>
  </conditionalFormatting>
  <conditionalFormatting sqref="E6">
    <cfRule type="duplicateValues" dxfId="21829" priority="2669"/>
  </conditionalFormatting>
  <conditionalFormatting sqref="D9 G9">
    <cfRule type="duplicateValues" dxfId="21828" priority="2619"/>
  </conditionalFormatting>
  <conditionalFormatting sqref="D9 G9">
    <cfRule type="duplicateValues" dxfId="21827" priority="2620"/>
  </conditionalFormatting>
  <conditionalFormatting sqref="D9 G9">
    <cfRule type="duplicateValues" dxfId="21826" priority="2621"/>
  </conditionalFormatting>
  <conditionalFormatting sqref="D9">
    <cfRule type="duplicateValues" dxfId="21825" priority="2622"/>
  </conditionalFormatting>
  <conditionalFormatting sqref="D9">
    <cfRule type="duplicateValues" dxfId="21824" priority="2623"/>
  </conditionalFormatting>
  <conditionalFormatting sqref="D9 G9">
    <cfRule type="duplicateValues" dxfId="21823" priority="2624"/>
  </conditionalFormatting>
  <conditionalFormatting sqref="D9">
    <cfRule type="duplicateValues" dxfId="21822" priority="2625"/>
  </conditionalFormatting>
  <conditionalFormatting sqref="D9 G9">
    <cfRule type="duplicateValues" dxfId="21821" priority="2626"/>
  </conditionalFormatting>
  <conditionalFormatting sqref="D9 G9">
    <cfRule type="duplicateValues" dxfId="21820" priority="2627"/>
  </conditionalFormatting>
  <conditionalFormatting sqref="G9">
    <cfRule type="duplicateValues" dxfId="21819" priority="2628"/>
  </conditionalFormatting>
  <conditionalFormatting sqref="G9">
    <cfRule type="duplicateValues" dxfId="21818" priority="2629"/>
  </conditionalFormatting>
  <conditionalFormatting sqref="G9">
    <cfRule type="duplicateValues" dxfId="21817" priority="2630"/>
  </conditionalFormatting>
  <conditionalFormatting sqref="D7:E7">
    <cfRule type="duplicateValues" dxfId="21816" priority="2582"/>
  </conditionalFormatting>
  <conditionalFormatting sqref="D7:E7">
    <cfRule type="duplicateValues" dxfId="21815" priority="2583"/>
  </conditionalFormatting>
  <conditionalFormatting sqref="D7:E7">
    <cfRule type="duplicateValues" dxfId="21814" priority="2584"/>
  </conditionalFormatting>
  <conditionalFormatting sqref="D7">
    <cfRule type="duplicateValues" dxfId="21813" priority="2585"/>
  </conditionalFormatting>
  <conditionalFormatting sqref="D7">
    <cfRule type="duplicateValues" dxfId="21812" priority="2586"/>
  </conditionalFormatting>
  <conditionalFormatting sqref="D7:E7">
    <cfRule type="duplicateValues" dxfId="21811" priority="2587"/>
  </conditionalFormatting>
  <conditionalFormatting sqref="E7">
    <cfRule type="duplicateValues" dxfId="21810" priority="2588"/>
  </conditionalFormatting>
  <conditionalFormatting sqref="E7">
    <cfRule type="duplicateValues" dxfId="21809" priority="2589"/>
  </conditionalFormatting>
  <conditionalFormatting sqref="E7">
    <cfRule type="duplicateValues" dxfId="21808" priority="2590"/>
  </conditionalFormatting>
  <conditionalFormatting sqref="E7">
    <cfRule type="duplicateValues" dxfId="21807" priority="2591"/>
  </conditionalFormatting>
  <conditionalFormatting sqref="E7">
    <cfRule type="duplicateValues" dxfId="21806" priority="2592"/>
  </conditionalFormatting>
  <conditionalFormatting sqref="E7">
    <cfRule type="duplicateValues" dxfId="21805" priority="2593"/>
  </conditionalFormatting>
  <conditionalFormatting sqref="D7">
    <cfRule type="duplicateValues" dxfId="21804" priority="2594"/>
  </conditionalFormatting>
  <conditionalFormatting sqref="D7:E7">
    <cfRule type="duplicateValues" dxfId="21803" priority="2595"/>
  </conditionalFormatting>
  <conditionalFormatting sqref="D7:E7">
    <cfRule type="duplicateValues" dxfId="21802" priority="2596"/>
  </conditionalFormatting>
  <conditionalFormatting sqref="E7">
    <cfRule type="duplicateValues" dxfId="21801" priority="2597"/>
  </conditionalFormatting>
  <conditionalFormatting sqref="E7">
    <cfRule type="duplicateValues" dxfId="21800" priority="2598"/>
  </conditionalFormatting>
  <conditionalFormatting sqref="E7">
    <cfRule type="duplicateValues" dxfId="21799" priority="2599"/>
  </conditionalFormatting>
  <conditionalFormatting sqref="G8">
    <cfRule type="duplicateValues" dxfId="21798" priority="2534"/>
  </conditionalFormatting>
  <conditionalFormatting sqref="G8">
    <cfRule type="duplicateValues" dxfId="21797" priority="2535"/>
  </conditionalFormatting>
  <conditionalFormatting sqref="G8">
    <cfRule type="duplicateValues" dxfId="21796" priority="2536"/>
  </conditionalFormatting>
  <conditionalFormatting sqref="G8">
    <cfRule type="duplicateValues" dxfId="21795" priority="2537"/>
  </conditionalFormatting>
  <conditionalFormatting sqref="G8">
    <cfRule type="duplicateValues" dxfId="21794" priority="2538"/>
  </conditionalFormatting>
  <conditionalFormatting sqref="G8">
    <cfRule type="duplicateValues" dxfId="21793" priority="2539"/>
  </conditionalFormatting>
  <conditionalFormatting sqref="G8">
    <cfRule type="duplicateValues" dxfId="21792" priority="2540"/>
  </conditionalFormatting>
  <conditionalFormatting sqref="G8">
    <cfRule type="duplicateValues" dxfId="21791" priority="2541"/>
  </conditionalFormatting>
  <conditionalFormatting sqref="G8">
    <cfRule type="duplicateValues" dxfId="21790" priority="2542"/>
  </conditionalFormatting>
  <conditionalFormatting sqref="G6">
    <cfRule type="duplicateValues" dxfId="21789" priority="2524"/>
  </conditionalFormatting>
  <conditionalFormatting sqref="G6">
    <cfRule type="duplicateValues" dxfId="21788" priority="2525"/>
  </conditionalFormatting>
  <conditionalFormatting sqref="G6">
    <cfRule type="duplicateValues" dxfId="21787" priority="2526"/>
  </conditionalFormatting>
  <conditionalFormatting sqref="G6">
    <cfRule type="duplicateValues" dxfId="21786" priority="2527"/>
  </conditionalFormatting>
  <conditionalFormatting sqref="G6">
    <cfRule type="duplicateValues" dxfId="21785" priority="2528"/>
  </conditionalFormatting>
  <conditionalFormatting sqref="G6">
    <cfRule type="duplicateValues" dxfId="21784" priority="2529"/>
  </conditionalFormatting>
  <conditionalFormatting sqref="G6">
    <cfRule type="duplicateValues" dxfId="21783" priority="2530"/>
  </conditionalFormatting>
  <conditionalFormatting sqref="G6">
    <cfRule type="duplicateValues" dxfId="21782" priority="2531"/>
  </conditionalFormatting>
  <conditionalFormatting sqref="G6">
    <cfRule type="duplicateValues" dxfId="21781" priority="2532"/>
  </conditionalFormatting>
  <conditionalFormatting sqref="G7">
    <cfRule type="duplicateValues" dxfId="21780" priority="2504"/>
  </conditionalFormatting>
  <conditionalFormatting sqref="G7">
    <cfRule type="duplicateValues" dxfId="21779" priority="2505"/>
  </conditionalFormatting>
  <conditionalFormatting sqref="G7">
    <cfRule type="duplicateValues" dxfId="21778" priority="2506"/>
  </conditionalFormatting>
  <conditionalFormatting sqref="G7">
    <cfRule type="duplicateValues" dxfId="21777" priority="2507"/>
  </conditionalFormatting>
  <conditionalFormatting sqref="G7">
    <cfRule type="duplicateValues" dxfId="21776" priority="2508"/>
  </conditionalFormatting>
  <conditionalFormatting sqref="G7">
    <cfRule type="duplicateValues" dxfId="21775" priority="2509"/>
  </conditionalFormatting>
  <conditionalFormatting sqref="G7">
    <cfRule type="duplicateValues" dxfId="21774" priority="2510"/>
  </conditionalFormatting>
  <conditionalFormatting sqref="G7">
    <cfRule type="duplicateValues" dxfId="21773" priority="2511"/>
  </conditionalFormatting>
  <conditionalFormatting sqref="G7">
    <cfRule type="duplicateValues" dxfId="21772" priority="2512"/>
  </conditionalFormatting>
  <conditionalFormatting sqref="E8">
    <cfRule type="duplicateValues" dxfId="21771" priority="2464"/>
  </conditionalFormatting>
  <conditionalFormatting sqref="E8">
    <cfRule type="duplicateValues" dxfId="21770" priority="2465"/>
  </conditionalFormatting>
  <conditionalFormatting sqref="E8">
    <cfRule type="duplicateValues" dxfId="21769" priority="2466"/>
  </conditionalFormatting>
  <conditionalFormatting sqref="E8">
    <cfRule type="duplicateValues" dxfId="21768" priority="2467"/>
  </conditionalFormatting>
  <conditionalFormatting sqref="E8">
    <cfRule type="duplicateValues" dxfId="21767" priority="2468"/>
  </conditionalFormatting>
  <conditionalFormatting sqref="E8">
    <cfRule type="duplicateValues" dxfId="21766" priority="2469"/>
  </conditionalFormatting>
  <conditionalFormatting sqref="E8">
    <cfRule type="duplicateValues" dxfId="21765" priority="2470"/>
  </conditionalFormatting>
  <conditionalFormatting sqref="E8">
    <cfRule type="duplicateValues" dxfId="21764" priority="2471"/>
  </conditionalFormatting>
  <conditionalFormatting sqref="E8">
    <cfRule type="duplicateValues" dxfId="21763" priority="2472"/>
  </conditionalFormatting>
  <conditionalFormatting sqref="E20">
    <cfRule type="duplicateValues" dxfId="21762" priority="2454"/>
  </conditionalFormatting>
  <conditionalFormatting sqref="E20">
    <cfRule type="duplicateValues" dxfId="21761" priority="2455"/>
  </conditionalFormatting>
  <conditionalFormatting sqref="E20">
    <cfRule type="duplicateValues" dxfId="21760" priority="2456"/>
  </conditionalFormatting>
  <conditionalFormatting sqref="E20">
    <cfRule type="duplicateValues" dxfId="21759" priority="2457"/>
  </conditionalFormatting>
  <conditionalFormatting sqref="E20">
    <cfRule type="duplicateValues" dxfId="21758" priority="2458"/>
  </conditionalFormatting>
  <conditionalFormatting sqref="E20">
    <cfRule type="duplicateValues" dxfId="21757" priority="2459"/>
  </conditionalFormatting>
  <conditionalFormatting sqref="E20">
    <cfRule type="duplicateValues" dxfId="21756" priority="2460"/>
  </conditionalFormatting>
  <conditionalFormatting sqref="E20">
    <cfRule type="duplicateValues" dxfId="21755" priority="2461"/>
  </conditionalFormatting>
  <conditionalFormatting sqref="E20">
    <cfRule type="duplicateValues" dxfId="21754" priority="2462"/>
  </conditionalFormatting>
  <conditionalFormatting sqref="E9">
    <cfRule type="duplicateValues" dxfId="21753" priority="2444"/>
  </conditionalFormatting>
  <conditionalFormatting sqref="E9">
    <cfRule type="duplicateValues" dxfId="21752" priority="2445"/>
  </conditionalFormatting>
  <conditionalFormatting sqref="E9">
    <cfRule type="duplicateValues" dxfId="21751" priority="2446"/>
  </conditionalFormatting>
  <conditionalFormatting sqref="E9">
    <cfRule type="duplicateValues" dxfId="21750" priority="2447"/>
  </conditionalFormatting>
  <conditionalFormatting sqref="E9">
    <cfRule type="duplicateValues" dxfId="21749" priority="2448"/>
  </conditionalFormatting>
  <conditionalFormatting sqref="E9">
    <cfRule type="duplicateValues" dxfId="21748" priority="2449"/>
  </conditionalFormatting>
  <conditionalFormatting sqref="E9">
    <cfRule type="duplicateValues" dxfId="21747" priority="2450"/>
  </conditionalFormatting>
  <conditionalFormatting sqref="E9">
    <cfRule type="duplicateValues" dxfId="21746" priority="2451"/>
  </conditionalFormatting>
  <conditionalFormatting sqref="E9">
    <cfRule type="duplicateValues" dxfId="21745" priority="2452"/>
  </conditionalFormatting>
  <conditionalFormatting sqref="F8">
    <cfRule type="duplicateValues" dxfId="21744" priority="2427"/>
  </conditionalFormatting>
  <conditionalFormatting sqref="F8">
    <cfRule type="duplicateValues" dxfId="21743" priority="2428"/>
  </conditionalFormatting>
  <conditionalFormatting sqref="F8">
    <cfRule type="duplicateValues" dxfId="21742" priority="2430"/>
  </conditionalFormatting>
  <conditionalFormatting sqref="F6">
    <cfRule type="duplicateValues" dxfId="21741" priority="2414"/>
  </conditionalFormatting>
  <conditionalFormatting sqref="F6">
    <cfRule type="duplicateValues" dxfId="21740" priority="2415"/>
  </conditionalFormatting>
  <conditionalFormatting sqref="F6">
    <cfRule type="duplicateValues" dxfId="21739" priority="2416"/>
  </conditionalFormatting>
  <conditionalFormatting sqref="F6">
    <cfRule type="duplicateValues" dxfId="21738" priority="2417"/>
  </conditionalFormatting>
  <conditionalFormatting sqref="F6">
    <cfRule type="duplicateValues" dxfId="21737" priority="2418"/>
  </conditionalFormatting>
  <conditionalFormatting sqref="F6">
    <cfRule type="duplicateValues" dxfId="21736" priority="2419"/>
  </conditionalFormatting>
  <conditionalFormatting sqref="F6">
    <cfRule type="duplicateValues" dxfId="21735" priority="2420"/>
  </conditionalFormatting>
  <conditionalFormatting sqref="F6">
    <cfRule type="duplicateValues" dxfId="21734" priority="2421"/>
  </conditionalFormatting>
  <conditionalFormatting sqref="F6">
    <cfRule type="duplicateValues" dxfId="21733" priority="2422"/>
  </conditionalFormatting>
  <conditionalFormatting sqref="F9">
    <cfRule type="duplicateValues" dxfId="21732" priority="2393"/>
  </conditionalFormatting>
  <conditionalFormatting sqref="F9">
    <cfRule type="duplicateValues" dxfId="21731" priority="2394"/>
  </conditionalFormatting>
  <conditionalFormatting sqref="F9">
    <cfRule type="duplicateValues" dxfId="21730" priority="2395"/>
  </conditionalFormatting>
  <conditionalFormatting sqref="F9">
    <cfRule type="duplicateValues" dxfId="21729" priority="2396"/>
  </conditionalFormatting>
  <conditionalFormatting sqref="F9">
    <cfRule type="duplicateValues" dxfId="21728" priority="2397"/>
  </conditionalFormatting>
  <conditionalFormatting sqref="F9">
    <cfRule type="duplicateValues" dxfId="21727" priority="2398"/>
  </conditionalFormatting>
  <conditionalFormatting sqref="F9">
    <cfRule type="duplicateValues" dxfId="21726" priority="2399"/>
  </conditionalFormatting>
  <conditionalFormatting sqref="F9">
    <cfRule type="duplicateValues" dxfId="21725" priority="2400"/>
  </conditionalFormatting>
  <conditionalFormatting sqref="F9">
    <cfRule type="duplicateValues" dxfId="21724" priority="2401"/>
  </conditionalFormatting>
  <conditionalFormatting sqref="F7">
    <cfRule type="duplicateValues" dxfId="21723" priority="2384"/>
  </conditionalFormatting>
  <conditionalFormatting sqref="F7">
    <cfRule type="duplicateValues" dxfId="21722" priority="2385"/>
  </conditionalFormatting>
  <conditionalFormatting sqref="F7">
    <cfRule type="duplicateValues" dxfId="21721" priority="2386"/>
  </conditionalFormatting>
  <conditionalFormatting sqref="F7">
    <cfRule type="duplicateValues" dxfId="21720" priority="2387"/>
  </conditionalFormatting>
  <conditionalFormatting sqref="F7">
    <cfRule type="duplicateValues" dxfId="21719" priority="2388"/>
  </conditionalFormatting>
  <conditionalFormatting sqref="F7">
    <cfRule type="duplicateValues" dxfId="21718" priority="2389"/>
  </conditionalFormatting>
  <conditionalFormatting sqref="F7">
    <cfRule type="duplicateValues" dxfId="21717" priority="2390"/>
  </conditionalFormatting>
  <conditionalFormatting sqref="F7">
    <cfRule type="duplicateValues" dxfId="21716" priority="2391"/>
  </conditionalFormatting>
  <conditionalFormatting sqref="F7">
    <cfRule type="duplicateValues" dxfId="21715" priority="2392"/>
  </conditionalFormatting>
  <conditionalFormatting sqref="D18">
    <cfRule type="duplicateValues" dxfId="21714" priority="2354"/>
  </conditionalFormatting>
  <conditionalFormatting sqref="D18">
    <cfRule type="duplicateValues" dxfId="21713" priority="2355"/>
  </conditionalFormatting>
  <conditionalFormatting sqref="D18">
    <cfRule type="duplicateValues" dxfId="21712" priority="2356"/>
  </conditionalFormatting>
  <conditionalFormatting sqref="D18">
    <cfRule type="duplicateValues" dxfId="21711" priority="2357"/>
  </conditionalFormatting>
  <conditionalFormatting sqref="D18">
    <cfRule type="duplicateValues" dxfId="21710" priority="2358"/>
  </conditionalFormatting>
  <conditionalFormatting sqref="D18">
    <cfRule type="duplicateValues" dxfId="21709" priority="2359"/>
  </conditionalFormatting>
  <conditionalFormatting sqref="D18">
    <cfRule type="duplicateValues" dxfId="21708" priority="2360"/>
  </conditionalFormatting>
  <conditionalFormatting sqref="D18">
    <cfRule type="duplicateValues" dxfId="21707" priority="2361"/>
  </conditionalFormatting>
  <conditionalFormatting sqref="D18">
    <cfRule type="duplicateValues" dxfId="21706" priority="2362"/>
  </conditionalFormatting>
  <conditionalFormatting sqref="D17:E17">
    <cfRule type="duplicateValues" dxfId="21705" priority="2316"/>
  </conditionalFormatting>
  <conditionalFormatting sqref="D17:E17">
    <cfRule type="duplicateValues" dxfId="21704" priority="2317"/>
  </conditionalFormatting>
  <conditionalFormatting sqref="D17:E17">
    <cfRule type="duplicateValues" dxfId="21703" priority="2318"/>
  </conditionalFormatting>
  <conditionalFormatting sqref="D17">
    <cfRule type="duplicateValues" dxfId="21702" priority="2319"/>
  </conditionalFormatting>
  <conditionalFormatting sqref="D17">
    <cfRule type="duplicateValues" dxfId="21701" priority="2320"/>
  </conditionalFormatting>
  <conditionalFormatting sqref="D17:E17">
    <cfRule type="duplicateValues" dxfId="21700" priority="2321"/>
  </conditionalFormatting>
  <conditionalFormatting sqref="E17">
    <cfRule type="duplicateValues" dxfId="21699" priority="2322"/>
  </conditionalFormatting>
  <conditionalFormatting sqref="E17">
    <cfRule type="duplicateValues" dxfId="21698" priority="2323"/>
  </conditionalFormatting>
  <conditionalFormatting sqref="E17">
    <cfRule type="duplicateValues" dxfId="21697" priority="2324"/>
  </conditionalFormatting>
  <conditionalFormatting sqref="E17">
    <cfRule type="duplicateValues" dxfId="21696" priority="2325"/>
  </conditionalFormatting>
  <conditionalFormatting sqref="E17">
    <cfRule type="duplicateValues" dxfId="21695" priority="2326"/>
  </conditionalFormatting>
  <conditionalFormatting sqref="E17">
    <cfRule type="duplicateValues" dxfId="21694" priority="2327"/>
  </conditionalFormatting>
  <conditionalFormatting sqref="D17">
    <cfRule type="duplicateValues" dxfId="21693" priority="2328"/>
  </conditionalFormatting>
  <conditionalFormatting sqref="D17:E17">
    <cfRule type="duplicateValues" dxfId="21692" priority="2329"/>
  </conditionalFormatting>
  <conditionalFormatting sqref="D17:E17">
    <cfRule type="duplicateValues" dxfId="21691" priority="2330"/>
  </conditionalFormatting>
  <conditionalFormatting sqref="E17">
    <cfRule type="duplicateValues" dxfId="21690" priority="2331"/>
  </conditionalFormatting>
  <conditionalFormatting sqref="E17">
    <cfRule type="duplicateValues" dxfId="21689" priority="2332"/>
  </conditionalFormatting>
  <conditionalFormatting sqref="E17">
    <cfRule type="duplicateValues" dxfId="21688" priority="2333"/>
  </conditionalFormatting>
  <conditionalFormatting sqref="D19 G19">
    <cfRule type="duplicateValues" dxfId="21687" priority="2302"/>
  </conditionalFormatting>
  <conditionalFormatting sqref="D19 G19">
    <cfRule type="duplicateValues" dxfId="21686" priority="2303"/>
  </conditionalFormatting>
  <conditionalFormatting sqref="D19 G19">
    <cfRule type="duplicateValues" dxfId="21685" priority="2304"/>
  </conditionalFormatting>
  <conditionalFormatting sqref="D19">
    <cfRule type="duplicateValues" dxfId="21684" priority="2305"/>
  </conditionalFormatting>
  <conditionalFormatting sqref="D19">
    <cfRule type="duplicateValues" dxfId="21683" priority="2306"/>
  </conditionalFormatting>
  <conditionalFormatting sqref="D19 G19">
    <cfRule type="duplicateValues" dxfId="21682" priority="2307"/>
  </conditionalFormatting>
  <conditionalFormatting sqref="D19">
    <cfRule type="duplicateValues" dxfId="21681" priority="2308"/>
  </conditionalFormatting>
  <conditionalFormatting sqref="D19 G19">
    <cfRule type="duplicateValues" dxfId="21680" priority="2309"/>
  </conditionalFormatting>
  <conditionalFormatting sqref="D19 G19">
    <cfRule type="duplicateValues" dxfId="21679" priority="2310"/>
  </conditionalFormatting>
  <conditionalFormatting sqref="G19">
    <cfRule type="duplicateValues" dxfId="21678" priority="2311"/>
  </conditionalFormatting>
  <conditionalFormatting sqref="G19">
    <cfRule type="duplicateValues" dxfId="21677" priority="2312"/>
  </conditionalFormatting>
  <conditionalFormatting sqref="G19">
    <cfRule type="duplicateValues" dxfId="21676" priority="2313"/>
  </conditionalFormatting>
  <conditionalFormatting sqref="D11:E11">
    <cfRule type="duplicateValues" dxfId="21675" priority="2284"/>
  </conditionalFormatting>
  <conditionalFormatting sqref="D11:E11">
    <cfRule type="duplicateValues" dxfId="21674" priority="2285"/>
  </conditionalFormatting>
  <conditionalFormatting sqref="D11:E11">
    <cfRule type="duplicateValues" dxfId="21673" priority="2286"/>
  </conditionalFormatting>
  <conditionalFormatting sqref="D11">
    <cfRule type="duplicateValues" dxfId="21672" priority="2287"/>
  </conditionalFormatting>
  <conditionalFormatting sqref="D11">
    <cfRule type="duplicateValues" dxfId="21671" priority="2288"/>
  </conditionalFormatting>
  <conditionalFormatting sqref="D11:E11">
    <cfRule type="duplicateValues" dxfId="21670" priority="2289"/>
  </conditionalFormatting>
  <conditionalFormatting sqref="E11">
    <cfRule type="duplicateValues" dxfId="21669" priority="2290"/>
  </conditionalFormatting>
  <conditionalFormatting sqref="E11">
    <cfRule type="duplicateValues" dxfId="21668" priority="2291"/>
  </conditionalFormatting>
  <conditionalFormatting sqref="E11">
    <cfRule type="duplicateValues" dxfId="21667" priority="2292"/>
  </conditionalFormatting>
  <conditionalFormatting sqref="E11">
    <cfRule type="duplicateValues" dxfId="21666" priority="2293"/>
  </conditionalFormatting>
  <conditionalFormatting sqref="E11">
    <cfRule type="duplicateValues" dxfId="21665" priority="2294"/>
  </conditionalFormatting>
  <conditionalFormatting sqref="E11">
    <cfRule type="duplicateValues" dxfId="21664" priority="2295"/>
  </conditionalFormatting>
  <conditionalFormatting sqref="D11">
    <cfRule type="duplicateValues" dxfId="21663" priority="2296"/>
  </conditionalFormatting>
  <conditionalFormatting sqref="D11:E11">
    <cfRule type="duplicateValues" dxfId="21662" priority="2297"/>
  </conditionalFormatting>
  <conditionalFormatting sqref="D11:E11">
    <cfRule type="duplicateValues" dxfId="21661" priority="2298"/>
  </conditionalFormatting>
  <conditionalFormatting sqref="E11">
    <cfRule type="duplicateValues" dxfId="21660" priority="2299"/>
  </conditionalFormatting>
  <conditionalFormatting sqref="E11">
    <cfRule type="duplicateValues" dxfId="21659" priority="2300"/>
  </conditionalFormatting>
  <conditionalFormatting sqref="E11">
    <cfRule type="duplicateValues" dxfId="21658" priority="2301"/>
  </conditionalFormatting>
  <conditionalFormatting sqref="D12:E12">
    <cfRule type="duplicateValues" dxfId="21657" priority="2265"/>
  </conditionalFormatting>
  <conditionalFormatting sqref="D12:E12">
    <cfRule type="duplicateValues" dxfId="21656" priority="2266"/>
  </conditionalFormatting>
  <conditionalFormatting sqref="D12:E12">
    <cfRule type="duplicateValues" dxfId="21655" priority="2267"/>
  </conditionalFormatting>
  <conditionalFormatting sqref="D12">
    <cfRule type="duplicateValues" dxfId="21654" priority="2268"/>
  </conditionalFormatting>
  <conditionalFormatting sqref="D12">
    <cfRule type="duplicateValues" dxfId="21653" priority="2269"/>
  </conditionalFormatting>
  <conditionalFormatting sqref="D12:E12">
    <cfRule type="duplicateValues" dxfId="21652" priority="2270"/>
  </conditionalFormatting>
  <conditionalFormatting sqref="E12">
    <cfRule type="duplicateValues" dxfId="21651" priority="2271"/>
  </conditionalFormatting>
  <conditionalFormatting sqref="E12">
    <cfRule type="duplicateValues" dxfId="21650" priority="2272"/>
  </conditionalFormatting>
  <conditionalFormatting sqref="E12">
    <cfRule type="duplicateValues" dxfId="21649" priority="2273"/>
  </conditionalFormatting>
  <conditionalFormatting sqref="E12">
    <cfRule type="duplicateValues" dxfId="21648" priority="2274"/>
  </conditionalFormatting>
  <conditionalFormatting sqref="E12">
    <cfRule type="duplicateValues" dxfId="21647" priority="2275"/>
  </conditionalFormatting>
  <conditionalFormatting sqref="E12">
    <cfRule type="duplicateValues" dxfId="21646" priority="2276"/>
  </conditionalFormatting>
  <conditionalFormatting sqref="D12">
    <cfRule type="duplicateValues" dxfId="21645" priority="2277"/>
  </conditionalFormatting>
  <conditionalFormatting sqref="D12:E12">
    <cfRule type="duplicateValues" dxfId="21644" priority="2278"/>
  </conditionalFormatting>
  <conditionalFormatting sqref="D12:E12">
    <cfRule type="duplicateValues" dxfId="21643" priority="2279"/>
  </conditionalFormatting>
  <conditionalFormatting sqref="E12">
    <cfRule type="duplicateValues" dxfId="21642" priority="2280"/>
  </conditionalFormatting>
  <conditionalFormatting sqref="E12">
    <cfRule type="duplicateValues" dxfId="21641" priority="2281"/>
  </conditionalFormatting>
  <conditionalFormatting sqref="E12">
    <cfRule type="duplicateValues" dxfId="21640" priority="2282"/>
  </conditionalFormatting>
  <conditionalFormatting sqref="G18">
    <cfRule type="duplicateValues" dxfId="21639" priority="2236"/>
  </conditionalFormatting>
  <conditionalFormatting sqref="G18">
    <cfRule type="duplicateValues" dxfId="21638" priority="2237"/>
  </conditionalFormatting>
  <conditionalFormatting sqref="G18">
    <cfRule type="duplicateValues" dxfId="21637" priority="2238"/>
  </conditionalFormatting>
  <conditionalFormatting sqref="G18">
    <cfRule type="duplicateValues" dxfId="21636" priority="2239"/>
  </conditionalFormatting>
  <conditionalFormatting sqref="G18">
    <cfRule type="duplicateValues" dxfId="21635" priority="2240"/>
  </conditionalFormatting>
  <conditionalFormatting sqref="G18">
    <cfRule type="duplicateValues" dxfId="21634" priority="2241"/>
  </conditionalFormatting>
  <conditionalFormatting sqref="G18">
    <cfRule type="duplicateValues" dxfId="21633" priority="2242"/>
  </conditionalFormatting>
  <conditionalFormatting sqref="G18">
    <cfRule type="duplicateValues" dxfId="21632" priority="2243"/>
  </conditionalFormatting>
  <conditionalFormatting sqref="G18">
    <cfRule type="duplicateValues" dxfId="21631" priority="2244"/>
  </conditionalFormatting>
  <conditionalFormatting sqref="G17">
    <cfRule type="duplicateValues" dxfId="21630" priority="2216"/>
  </conditionalFormatting>
  <conditionalFormatting sqref="G17">
    <cfRule type="duplicateValues" dxfId="21629" priority="2217"/>
  </conditionalFormatting>
  <conditionalFormatting sqref="G17">
    <cfRule type="duplicateValues" dxfId="21628" priority="2218"/>
  </conditionalFormatting>
  <conditionalFormatting sqref="G17">
    <cfRule type="duplicateValues" dxfId="21627" priority="2219"/>
  </conditionalFormatting>
  <conditionalFormatting sqref="G17">
    <cfRule type="duplicateValues" dxfId="21626" priority="2220"/>
  </conditionalFormatting>
  <conditionalFormatting sqref="G17">
    <cfRule type="duplicateValues" dxfId="21625" priority="2221"/>
  </conditionalFormatting>
  <conditionalFormatting sqref="G17">
    <cfRule type="duplicateValues" dxfId="21624" priority="2222"/>
  </conditionalFormatting>
  <conditionalFormatting sqref="G17">
    <cfRule type="duplicateValues" dxfId="21623" priority="2223"/>
  </conditionalFormatting>
  <conditionalFormatting sqref="G17">
    <cfRule type="duplicateValues" dxfId="21622" priority="2224"/>
  </conditionalFormatting>
  <conditionalFormatting sqref="G11">
    <cfRule type="duplicateValues" dxfId="21621" priority="2206"/>
  </conditionalFormatting>
  <conditionalFormatting sqref="G11">
    <cfRule type="duplicateValues" dxfId="21620" priority="2207"/>
  </conditionalFormatting>
  <conditionalFormatting sqref="G11">
    <cfRule type="duplicateValues" dxfId="21619" priority="2208"/>
  </conditionalFormatting>
  <conditionalFormatting sqref="G11">
    <cfRule type="duplicateValues" dxfId="21618" priority="2209"/>
  </conditionalFormatting>
  <conditionalFormatting sqref="G11">
    <cfRule type="duplicateValues" dxfId="21617" priority="2210"/>
  </conditionalFormatting>
  <conditionalFormatting sqref="G11">
    <cfRule type="duplicateValues" dxfId="21616" priority="2211"/>
  </conditionalFormatting>
  <conditionalFormatting sqref="G11">
    <cfRule type="duplicateValues" dxfId="21615" priority="2212"/>
  </conditionalFormatting>
  <conditionalFormatting sqref="G11">
    <cfRule type="duplicateValues" dxfId="21614" priority="2213"/>
  </conditionalFormatting>
  <conditionalFormatting sqref="G11">
    <cfRule type="duplicateValues" dxfId="21613" priority="2214"/>
  </conditionalFormatting>
  <conditionalFormatting sqref="G12">
    <cfRule type="duplicateValues" dxfId="21612" priority="2196"/>
  </conditionalFormatting>
  <conditionalFormatting sqref="G12">
    <cfRule type="duplicateValues" dxfId="21611" priority="2197"/>
  </conditionalFormatting>
  <conditionalFormatting sqref="G12">
    <cfRule type="duplicateValues" dxfId="21610" priority="2198"/>
  </conditionalFormatting>
  <conditionalFormatting sqref="G12">
    <cfRule type="duplicateValues" dxfId="21609" priority="2199"/>
  </conditionalFormatting>
  <conditionalFormatting sqref="G12">
    <cfRule type="duplicateValues" dxfId="21608" priority="2200"/>
  </conditionalFormatting>
  <conditionalFormatting sqref="G12">
    <cfRule type="duplicateValues" dxfId="21607" priority="2201"/>
  </conditionalFormatting>
  <conditionalFormatting sqref="G12">
    <cfRule type="duplicateValues" dxfId="21606" priority="2202"/>
  </conditionalFormatting>
  <conditionalFormatting sqref="G12">
    <cfRule type="duplicateValues" dxfId="21605" priority="2203"/>
  </conditionalFormatting>
  <conditionalFormatting sqref="G12">
    <cfRule type="duplicateValues" dxfId="21604" priority="2204"/>
  </conditionalFormatting>
  <conditionalFormatting sqref="E18">
    <cfRule type="duplicateValues" dxfId="21603" priority="2176"/>
  </conditionalFormatting>
  <conditionalFormatting sqref="E18">
    <cfRule type="duplicateValues" dxfId="21602" priority="2177"/>
  </conditionalFormatting>
  <conditionalFormatting sqref="E18">
    <cfRule type="duplicateValues" dxfId="21601" priority="2178"/>
  </conditionalFormatting>
  <conditionalFormatting sqref="E18">
    <cfRule type="duplicateValues" dxfId="21600" priority="2179"/>
  </conditionalFormatting>
  <conditionalFormatting sqref="E18">
    <cfRule type="duplicateValues" dxfId="21599" priority="2180"/>
  </conditionalFormatting>
  <conditionalFormatting sqref="E18">
    <cfRule type="duplicateValues" dxfId="21598" priority="2181"/>
  </conditionalFormatting>
  <conditionalFormatting sqref="E18">
    <cfRule type="duplicateValues" dxfId="21597" priority="2182"/>
  </conditionalFormatting>
  <conditionalFormatting sqref="E18">
    <cfRule type="duplicateValues" dxfId="21596" priority="2183"/>
  </conditionalFormatting>
  <conditionalFormatting sqref="E18">
    <cfRule type="duplicateValues" dxfId="21595" priority="2184"/>
  </conditionalFormatting>
  <conditionalFormatting sqref="E19">
    <cfRule type="duplicateValues" dxfId="21594" priority="2166"/>
  </conditionalFormatting>
  <conditionalFormatting sqref="E19">
    <cfRule type="duplicateValues" dxfId="21593" priority="2167"/>
  </conditionalFormatting>
  <conditionalFormatting sqref="E19">
    <cfRule type="duplicateValues" dxfId="21592" priority="2168"/>
  </conditionalFormatting>
  <conditionalFormatting sqref="E19">
    <cfRule type="duplicateValues" dxfId="21591" priority="2169"/>
  </conditionalFormatting>
  <conditionalFormatting sqref="E19">
    <cfRule type="duplicateValues" dxfId="21590" priority="2170"/>
  </conditionalFormatting>
  <conditionalFormatting sqref="E19">
    <cfRule type="duplicateValues" dxfId="21589" priority="2171"/>
  </conditionalFormatting>
  <conditionalFormatting sqref="E19">
    <cfRule type="duplicateValues" dxfId="21588" priority="2172"/>
  </conditionalFormatting>
  <conditionalFormatting sqref="E19">
    <cfRule type="duplicateValues" dxfId="21587" priority="2173"/>
  </conditionalFormatting>
  <conditionalFormatting sqref="E19">
    <cfRule type="duplicateValues" dxfId="21586" priority="2174"/>
  </conditionalFormatting>
  <conditionalFormatting sqref="F18">
    <cfRule type="duplicateValues" dxfId="21585" priority="2156"/>
  </conditionalFormatting>
  <conditionalFormatting sqref="F18">
    <cfRule type="duplicateValues" dxfId="21584" priority="2157"/>
  </conditionalFormatting>
  <conditionalFormatting sqref="F18">
    <cfRule type="duplicateValues" dxfId="21583" priority="2158"/>
  </conditionalFormatting>
  <conditionalFormatting sqref="F18">
    <cfRule type="duplicateValues" dxfId="21582" priority="2159"/>
  </conditionalFormatting>
  <conditionalFormatting sqref="F18">
    <cfRule type="duplicateValues" dxfId="21581" priority="2160"/>
  </conditionalFormatting>
  <conditionalFormatting sqref="F18">
    <cfRule type="duplicateValues" dxfId="21580" priority="2161"/>
  </conditionalFormatting>
  <conditionalFormatting sqref="F18">
    <cfRule type="duplicateValues" dxfId="21579" priority="2162"/>
  </conditionalFormatting>
  <conditionalFormatting sqref="F18">
    <cfRule type="duplicateValues" dxfId="21578" priority="2163"/>
  </conditionalFormatting>
  <conditionalFormatting sqref="F18">
    <cfRule type="duplicateValues" dxfId="21577" priority="2164"/>
  </conditionalFormatting>
  <conditionalFormatting sqref="F17">
    <cfRule type="duplicateValues" dxfId="21576" priority="2136"/>
  </conditionalFormatting>
  <conditionalFormatting sqref="F17">
    <cfRule type="duplicateValues" dxfId="21575" priority="2137"/>
  </conditionalFormatting>
  <conditionalFormatting sqref="F17">
    <cfRule type="duplicateValues" dxfId="21574" priority="2138"/>
  </conditionalFormatting>
  <conditionalFormatting sqref="F17">
    <cfRule type="duplicateValues" dxfId="21573" priority="2139"/>
  </conditionalFormatting>
  <conditionalFormatting sqref="F17">
    <cfRule type="duplicateValues" dxfId="21572" priority="2140"/>
  </conditionalFormatting>
  <conditionalFormatting sqref="F17">
    <cfRule type="duplicateValues" dxfId="21571" priority="2141"/>
  </conditionalFormatting>
  <conditionalFormatting sqref="F17">
    <cfRule type="duplicateValues" dxfId="21570" priority="2142"/>
  </conditionalFormatting>
  <conditionalFormatting sqref="F17">
    <cfRule type="duplicateValues" dxfId="21569" priority="2143"/>
  </conditionalFormatting>
  <conditionalFormatting sqref="F17">
    <cfRule type="duplicateValues" dxfId="21568" priority="2144"/>
  </conditionalFormatting>
  <conditionalFormatting sqref="F19">
    <cfRule type="duplicateValues" dxfId="21567" priority="2125"/>
  </conditionalFormatting>
  <conditionalFormatting sqref="F19">
    <cfRule type="duplicateValues" dxfId="21566" priority="2126"/>
  </conditionalFormatting>
  <conditionalFormatting sqref="F19">
    <cfRule type="duplicateValues" dxfId="21565" priority="2127"/>
  </conditionalFormatting>
  <conditionalFormatting sqref="F19">
    <cfRule type="duplicateValues" dxfId="21564" priority="2128"/>
  </conditionalFormatting>
  <conditionalFormatting sqref="F19">
    <cfRule type="duplicateValues" dxfId="21563" priority="2129"/>
  </conditionalFormatting>
  <conditionalFormatting sqref="F19">
    <cfRule type="duplicateValues" dxfId="21562" priority="2130"/>
  </conditionalFormatting>
  <conditionalFormatting sqref="F19">
    <cfRule type="duplicateValues" dxfId="21561" priority="2131"/>
  </conditionalFormatting>
  <conditionalFormatting sqref="F19">
    <cfRule type="duplicateValues" dxfId="21560" priority="2132"/>
  </conditionalFormatting>
  <conditionalFormatting sqref="F19">
    <cfRule type="duplicateValues" dxfId="21559" priority="2133"/>
  </conditionalFormatting>
  <conditionalFormatting sqref="F11">
    <cfRule type="duplicateValues" dxfId="21558" priority="2116"/>
  </conditionalFormatting>
  <conditionalFormatting sqref="F11">
    <cfRule type="duplicateValues" dxfId="21557" priority="2117"/>
  </conditionalFormatting>
  <conditionalFormatting sqref="F11">
    <cfRule type="duplicateValues" dxfId="21556" priority="2118"/>
  </conditionalFormatting>
  <conditionalFormatting sqref="F11">
    <cfRule type="duplicateValues" dxfId="21555" priority="2119"/>
  </conditionalFormatting>
  <conditionalFormatting sqref="F11">
    <cfRule type="duplicateValues" dxfId="21554" priority="2120"/>
  </conditionalFormatting>
  <conditionalFormatting sqref="F11">
    <cfRule type="duplicateValues" dxfId="21553" priority="2121"/>
  </conditionalFormatting>
  <conditionalFormatting sqref="F11">
    <cfRule type="duplicateValues" dxfId="21552" priority="2122"/>
  </conditionalFormatting>
  <conditionalFormatting sqref="F11">
    <cfRule type="duplicateValues" dxfId="21551" priority="2123"/>
  </conditionalFormatting>
  <conditionalFormatting sqref="F11">
    <cfRule type="duplicateValues" dxfId="21550" priority="2124"/>
  </conditionalFormatting>
  <conditionalFormatting sqref="F12">
    <cfRule type="duplicateValues" dxfId="21549" priority="2106"/>
  </conditionalFormatting>
  <conditionalFormatting sqref="F12">
    <cfRule type="duplicateValues" dxfId="21548" priority="2107"/>
  </conditionalFormatting>
  <conditionalFormatting sqref="F12">
    <cfRule type="duplicateValues" dxfId="21547" priority="2108"/>
  </conditionalFormatting>
  <conditionalFormatting sqref="F12">
    <cfRule type="duplicateValues" dxfId="21546" priority="2109"/>
  </conditionalFormatting>
  <conditionalFormatting sqref="F12">
    <cfRule type="duplicateValues" dxfId="21545" priority="2110"/>
  </conditionalFormatting>
  <conditionalFormatting sqref="F12">
    <cfRule type="duplicateValues" dxfId="21544" priority="2111"/>
  </conditionalFormatting>
  <conditionalFormatting sqref="F12">
    <cfRule type="duplicateValues" dxfId="21543" priority="2112"/>
  </conditionalFormatting>
  <conditionalFormatting sqref="F12">
    <cfRule type="duplicateValues" dxfId="21542" priority="2113"/>
  </conditionalFormatting>
  <conditionalFormatting sqref="F12">
    <cfRule type="duplicateValues" dxfId="21541" priority="2114"/>
  </conditionalFormatting>
  <conditionalFormatting sqref="D27">
    <cfRule type="duplicateValues" dxfId="21540" priority="2086"/>
  </conditionalFormatting>
  <conditionalFormatting sqref="D27">
    <cfRule type="duplicateValues" dxfId="21539" priority="2087"/>
  </conditionalFormatting>
  <conditionalFormatting sqref="D27">
    <cfRule type="duplicateValues" dxfId="21538" priority="2088"/>
  </conditionalFormatting>
  <conditionalFormatting sqref="D27">
    <cfRule type="duplicateValues" dxfId="21537" priority="2089"/>
  </conditionalFormatting>
  <conditionalFormatting sqref="D27">
    <cfRule type="duplicateValues" dxfId="21536" priority="2090"/>
  </conditionalFormatting>
  <conditionalFormatting sqref="D27">
    <cfRule type="duplicateValues" dxfId="21535" priority="2091"/>
  </conditionalFormatting>
  <conditionalFormatting sqref="D27">
    <cfRule type="duplicateValues" dxfId="21534" priority="2092"/>
  </conditionalFormatting>
  <conditionalFormatting sqref="D27">
    <cfRule type="duplicateValues" dxfId="21533" priority="2093"/>
  </conditionalFormatting>
  <conditionalFormatting sqref="D27">
    <cfRule type="duplicateValues" dxfId="21532" priority="2094"/>
  </conditionalFormatting>
  <conditionalFormatting sqref="D21:E21">
    <cfRule type="duplicateValues" dxfId="21531" priority="2067"/>
  </conditionalFormatting>
  <conditionalFormatting sqref="D21:E21">
    <cfRule type="duplicateValues" dxfId="21530" priority="2068"/>
  </conditionalFormatting>
  <conditionalFormatting sqref="D21:E21">
    <cfRule type="duplicateValues" dxfId="21529" priority="2069"/>
  </conditionalFormatting>
  <conditionalFormatting sqref="D21">
    <cfRule type="duplicateValues" dxfId="21528" priority="2070"/>
  </conditionalFormatting>
  <conditionalFormatting sqref="D21">
    <cfRule type="duplicateValues" dxfId="21527" priority="2071"/>
  </conditionalFormatting>
  <conditionalFormatting sqref="D21:E21">
    <cfRule type="duplicateValues" dxfId="21526" priority="2072"/>
  </conditionalFormatting>
  <conditionalFormatting sqref="E21">
    <cfRule type="duplicateValues" dxfId="21525" priority="2073"/>
  </conditionalFormatting>
  <conditionalFormatting sqref="E21">
    <cfRule type="duplicateValues" dxfId="21524" priority="2074"/>
  </conditionalFormatting>
  <conditionalFormatting sqref="E21">
    <cfRule type="duplicateValues" dxfId="21523" priority="2075"/>
  </conditionalFormatting>
  <conditionalFormatting sqref="E21">
    <cfRule type="duplicateValues" dxfId="21522" priority="2076"/>
  </conditionalFormatting>
  <conditionalFormatting sqref="E21">
    <cfRule type="duplicateValues" dxfId="21521" priority="2077"/>
  </conditionalFormatting>
  <conditionalFormatting sqref="E21">
    <cfRule type="duplicateValues" dxfId="21520" priority="2078"/>
  </conditionalFormatting>
  <conditionalFormatting sqref="D21">
    <cfRule type="duplicateValues" dxfId="21519" priority="2079"/>
  </conditionalFormatting>
  <conditionalFormatting sqref="D21:E21">
    <cfRule type="duplicateValues" dxfId="21518" priority="2080"/>
  </conditionalFormatting>
  <conditionalFormatting sqref="D21:E21">
    <cfRule type="duplicateValues" dxfId="21517" priority="2081"/>
  </conditionalFormatting>
  <conditionalFormatting sqref="E21">
    <cfRule type="duplicateValues" dxfId="21516" priority="2082"/>
  </conditionalFormatting>
  <conditionalFormatting sqref="E21">
    <cfRule type="duplicateValues" dxfId="21515" priority="2083"/>
  </conditionalFormatting>
  <conditionalFormatting sqref="E21">
    <cfRule type="duplicateValues" dxfId="21514" priority="2084"/>
  </conditionalFormatting>
  <conditionalFormatting sqref="D26:E26">
    <cfRule type="duplicateValues" dxfId="21513" priority="2048"/>
  </conditionalFormatting>
  <conditionalFormatting sqref="D26:E26">
    <cfRule type="duplicateValues" dxfId="21512" priority="2049"/>
  </conditionalFormatting>
  <conditionalFormatting sqref="D26:E26">
    <cfRule type="duplicateValues" dxfId="21511" priority="2050"/>
  </conditionalFormatting>
  <conditionalFormatting sqref="D26">
    <cfRule type="duplicateValues" dxfId="21510" priority="2051"/>
  </conditionalFormatting>
  <conditionalFormatting sqref="D26">
    <cfRule type="duplicateValues" dxfId="21509" priority="2052"/>
  </conditionalFormatting>
  <conditionalFormatting sqref="D26:E26">
    <cfRule type="duplicateValues" dxfId="21508" priority="2053"/>
  </conditionalFormatting>
  <conditionalFormatting sqref="E26">
    <cfRule type="duplicateValues" dxfId="21507" priority="2054"/>
  </conditionalFormatting>
  <conditionalFormatting sqref="E26">
    <cfRule type="duplicateValues" dxfId="21506" priority="2055"/>
  </conditionalFormatting>
  <conditionalFormatting sqref="E26">
    <cfRule type="duplicateValues" dxfId="21505" priority="2056"/>
  </conditionalFormatting>
  <conditionalFormatting sqref="E26">
    <cfRule type="duplicateValues" dxfId="21504" priority="2057"/>
  </conditionalFormatting>
  <conditionalFormatting sqref="E26">
    <cfRule type="duplicateValues" dxfId="21503" priority="2058"/>
  </conditionalFormatting>
  <conditionalFormatting sqref="E26">
    <cfRule type="duplicateValues" dxfId="21502" priority="2059"/>
  </conditionalFormatting>
  <conditionalFormatting sqref="D26">
    <cfRule type="duplicateValues" dxfId="21501" priority="2060"/>
  </conditionalFormatting>
  <conditionalFormatting sqref="D26:E26">
    <cfRule type="duplicateValues" dxfId="21500" priority="2061"/>
  </conditionalFormatting>
  <conditionalFormatting sqref="D26:E26">
    <cfRule type="duplicateValues" dxfId="21499" priority="2062"/>
  </conditionalFormatting>
  <conditionalFormatting sqref="E26">
    <cfRule type="duplicateValues" dxfId="21498" priority="2063"/>
  </conditionalFormatting>
  <conditionalFormatting sqref="E26">
    <cfRule type="duplicateValues" dxfId="21497" priority="2064"/>
  </conditionalFormatting>
  <conditionalFormatting sqref="E26">
    <cfRule type="duplicateValues" dxfId="21496" priority="2065"/>
  </conditionalFormatting>
  <conditionalFormatting sqref="D28 G28">
    <cfRule type="duplicateValues" dxfId="21495" priority="2034"/>
  </conditionalFormatting>
  <conditionalFormatting sqref="D28 G28">
    <cfRule type="duplicateValues" dxfId="21494" priority="2035"/>
  </conditionalFormatting>
  <conditionalFormatting sqref="D28 G28">
    <cfRule type="duplicateValues" dxfId="21493" priority="2036"/>
  </conditionalFormatting>
  <conditionalFormatting sqref="D28">
    <cfRule type="duplicateValues" dxfId="21492" priority="2037"/>
  </conditionalFormatting>
  <conditionalFormatting sqref="D28">
    <cfRule type="duplicateValues" dxfId="21491" priority="2038"/>
  </conditionalFormatting>
  <conditionalFormatting sqref="D28 G28">
    <cfRule type="duplicateValues" dxfId="21490" priority="2039"/>
  </conditionalFormatting>
  <conditionalFormatting sqref="D28">
    <cfRule type="duplicateValues" dxfId="21489" priority="2040"/>
  </conditionalFormatting>
  <conditionalFormatting sqref="D28 G28">
    <cfRule type="duplicateValues" dxfId="21488" priority="2041"/>
  </conditionalFormatting>
  <conditionalFormatting sqref="D28 G28">
    <cfRule type="duplicateValues" dxfId="21487" priority="2042"/>
  </conditionalFormatting>
  <conditionalFormatting sqref="G28">
    <cfRule type="duplicateValues" dxfId="21486" priority="2043"/>
  </conditionalFormatting>
  <conditionalFormatting sqref="G28">
    <cfRule type="duplicateValues" dxfId="21485" priority="2044"/>
  </conditionalFormatting>
  <conditionalFormatting sqref="G28">
    <cfRule type="duplicateValues" dxfId="21484" priority="2045"/>
  </conditionalFormatting>
  <conditionalFormatting sqref="D22:E22">
    <cfRule type="duplicateValues" dxfId="21483" priority="2016"/>
  </conditionalFormatting>
  <conditionalFormatting sqref="D22:E22">
    <cfRule type="duplicateValues" dxfId="21482" priority="2017"/>
  </conditionalFormatting>
  <conditionalFormatting sqref="D22:E22">
    <cfRule type="duplicateValues" dxfId="21481" priority="2018"/>
  </conditionalFormatting>
  <conditionalFormatting sqref="D22">
    <cfRule type="duplicateValues" dxfId="21480" priority="2019"/>
  </conditionalFormatting>
  <conditionalFormatting sqref="D22">
    <cfRule type="duplicateValues" dxfId="21479" priority="2020"/>
  </conditionalFormatting>
  <conditionalFormatting sqref="D22:E22">
    <cfRule type="duplicateValues" dxfId="21478" priority="2021"/>
  </conditionalFormatting>
  <conditionalFormatting sqref="E22">
    <cfRule type="duplicateValues" dxfId="21477" priority="2022"/>
  </conditionalFormatting>
  <conditionalFormatting sqref="E22">
    <cfRule type="duplicateValues" dxfId="21476" priority="2023"/>
  </conditionalFormatting>
  <conditionalFormatting sqref="E22">
    <cfRule type="duplicateValues" dxfId="21475" priority="2024"/>
  </conditionalFormatting>
  <conditionalFormatting sqref="E22">
    <cfRule type="duplicateValues" dxfId="21474" priority="2025"/>
  </conditionalFormatting>
  <conditionalFormatting sqref="E22">
    <cfRule type="duplicateValues" dxfId="21473" priority="2026"/>
  </conditionalFormatting>
  <conditionalFormatting sqref="E22">
    <cfRule type="duplicateValues" dxfId="21472" priority="2027"/>
  </conditionalFormatting>
  <conditionalFormatting sqref="D22">
    <cfRule type="duplicateValues" dxfId="21471" priority="2028"/>
  </conditionalFormatting>
  <conditionalFormatting sqref="D22:E22">
    <cfRule type="duplicateValues" dxfId="21470" priority="2029"/>
  </conditionalFormatting>
  <conditionalFormatting sqref="D22:E22">
    <cfRule type="duplicateValues" dxfId="21469" priority="2030"/>
  </conditionalFormatting>
  <conditionalFormatting sqref="E22">
    <cfRule type="duplicateValues" dxfId="21468" priority="2031"/>
  </conditionalFormatting>
  <conditionalFormatting sqref="E22">
    <cfRule type="duplicateValues" dxfId="21467" priority="2032"/>
  </conditionalFormatting>
  <conditionalFormatting sqref="E22">
    <cfRule type="duplicateValues" dxfId="21466" priority="2033"/>
  </conditionalFormatting>
  <conditionalFormatting sqref="D24:E24">
    <cfRule type="duplicateValues" dxfId="21465" priority="1997"/>
  </conditionalFormatting>
  <conditionalFormatting sqref="D24:E24">
    <cfRule type="duplicateValues" dxfId="21464" priority="1998"/>
  </conditionalFormatting>
  <conditionalFormatting sqref="D24:E24">
    <cfRule type="duplicateValues" dxfId="21463" priority="1999"/>
  </conditionalFormatting>
  <conditionalFormatting sqref="D24">
    <cfRule type="duplicateValues" dxfId="21462" priority="2000"/>
  </conditionalFormatting>
  <conditionalFormatting sqref="D24">
    <cfRule type="duplicateValues" dxfId="21461" priority="2001"/>
  </conditionalFormatting>
  <conditionalFormatting sqref="D24:E24">
    <cfRule type="duplicateValues" dxfId="21460" priority="2002"/>
  </conditionalFormatting>
  <conditionalFormatting sqref="E24">
    <cfRule type="duplicateValues" dxfId="21459" priority="2003"/>
  </conditionalFormatting>
  <conditionalFormatting sqref="E24">
    <cfRule type="duplicateValues" dxfId="21458" priority="2004"/>
  </conditionalFormatting>
  <conditionalFormatting sqref="E24">
    <cfRule type="duplicateValues" dxfId="21457" priority="2005"/>
  </conditionalFormatting>
  <conditionalFormatting sqref="E24">
    <cfRule type="duplicateValues" dxfId="21456" priority="2006"/>
  </conditionalFormatting>
  <conditionalFormatting sqref="E24">
    <cfRule type="duplicateValues" dxfId="21455" priority="2007"/>
  </conditionalFormatting>
  <conditionalFormatting sqref="E24">
    <cfRule type="duplicateValues" dxfId="21454" priority="2008"/>
  </conditionalFormatting>
  <conditionalFormatting sqref="D24">
    <cfRule type="duplicateValues" dxfId="21453" priority="2009"/>
  </conditionalFormatting>
  <conditionalFormatting sqref="D24:E24">
    <cfRule type="duplicateValues" dxfId="21452" priority="2010"/>
  </conditionalFormatting>
  <conditionalFormatting sqref="D24:E24">
    <cfRule type="duplicateValues" dxfId="21451" priority="2011"/>
  </conditionalFormatting>
  <conditionalFormatting sqref="E24">
    <cfRule type="duplicateValues" dxfId="21450" priority="2012"/>
  </conditionalFormatting>
  <conditionalFormatting sqref="E24">
    <cfRule type="duplicateValues" dxfId="21449" priority="2013"/>
  </conditionalFormatting>
  <conditionalFormatting sqref="E24">
    <cfRule type="duplicateValues" dxfId="21448" priority="2014"/>
  </conditionalFormatting>
  <conditionalFormatting sqref="D25:E25">
    <cfRule type="duplicateValues" dxfId="21447" priority="1978"/>
  </conditionalFormatting>
  <conditionalFormatting sqref="D25:E25">
    <cfRule type="duplicateValues" dxfId="21446" priority="1979"/>
  </conditionalFormatting>
  <conditionalFormatting sqref="D25:E25">
    <cfRule type="duplicateValues" dxfId="21445" priority="1980"/>
  </conditionalFormatting>
  <conditionalFormatting sqref="D25">
    <cfRule type="duplicateValues" dxfId="21444" priority="1981"/>
  </conditionalFormatting>
  <conditionalFormatting sqref="D25">
    <cfRule type="duplicateValues" dxfId="21443" priority="1982"/>
  </conditionalFormatting>
  <conditionalFormatting sqref="D25:E25">
    <cfRule type="duplicateValues" dxfId="21442" priority="1983"/>
  </conditionalFormatting>
  <conditionalFormatting sqref="E25">
    <cfRule type="duplicateValues" dxfId="21441" priority="1984"/>
  </conditionalFormatting>
  <conditionalFormatting sqref="E25">
    <cfRule type="duplicateValues" dxfId="21440" priority="1985"/>
  </conditionalFormatting>
  <conditionalFormatting sqref="E25">
    <cfRule type="duplicateValues" dxfId="21439" priority="1986"/>
  </conditionalFormatting>
  <conditionalFormatting sqref="E25">
    <cfRule type="duplicateValues" dxfId="21438" priority="1987"/>
  </conditionalFormatting>
  <conditionalFormatting sqref="E25">
    <cfRule type="duplicateValues" dxfId="21437" priority="1988"/>
  </conditionalFormatting>
  <conditionalFormatting sqref="E25">
    <cfRule type="duplicateValues" dxfId="21436" priority="1989"/>
  </conditionalFormatting>
  <conditionalFormatting sqref="D25">
    <cfRule type="duplicateValues" dxfId="21435" priority="1990"/>
  </conditionalFormatting>
  <conditionalFormatting sqref="D25:E25">
    <cfRule type="duplicateValues" dxfId="21434" priority="1991"/>
  </conditionalFormatting>
  <conditionalFormatting sqref="D25:E25">
    <cfRule type="duplicateValues" dxfId="21433" priority="1992"/>
  </conditionalFormatting>
  <conditionalFormatting sqref="E25">
    <cfRule type="duplicateValues" dxfId="21432" priority="1993"/>
  </conditionalFormatting>
  <conditionalFormatting sqref="E25">
    <cfRule type="duplicateValues" dxfId="21431" priority="1994"/>
  </conditionalFormatting>
  <conditionalFormatting sqref="E25">
    <cfRule type="duplicateValues" dxfId="21430" priority="1995"/>
  </conditionalFormatting>
  <conditionalFormatting sqref="G27">
    <cfRule type="duplicateValues" dxfId="21429" priority="1968"/>
  </conditionalFormatting>
  <conditionalFormatting sqref="G27">
    <cfRule type="duplicateValues" dxfId="21428" priority="1969"/>
  </conditionalFormatting>
  <conditionalFormatting sqref="G27">
    <cfRule type="duplicateValues" dxfId="21427" priority="1970"/>
  </conditionalFormatting>
  <conditionalFormatting sqref="G27">
    <cfRule type="duplicateValues" dxfId="21426" priority="1971"/>
  </conditionalFormatting>
  <conditionalFormatting sqref="G27">
    <cfRule type="duplicateValues" dxfId="21425" priority="1972"/>
  </conditionalFormatting>
  <conditionalFormatting sqref="G27">
    <cfRule type="duplicateValues" dxfId="21424" priority="1973"/>
  </conditionalFormatting>
  <conditionalFormatting sqref="G27">
    <cfRule type="duplicateValues" dxfId="21423" priority="1974"/>
  </conditionalFormatting>
  <conditionalFormatting sqref="G27">
    <cfRule type="duplicateValues" dxfId="21422" priority="1975"/>
  </conditionalFormatting>
  <conditionalFormatting sqref="G27">
    <cfRule type="duplicateValues" dxfId="21421" priority="1976"/>
  </conditionalFormatting>
  <conditionalFormatting sqref="G21">
    <cfRule type="duplicateValues" dxfId="21420" priority="1958"/>
  </conditionalFormatting>
  <conditionalFormatting sqref="G21">
    <cfRule type="duplicateValues" dxfId="21419" priority="1959"/>
  </conditionalFormatting>
  <conditionalFormatting sqref="G21">
    <cfRule type="duplicateValues" dxfId="21418" priority="1960"/>
  </conditionalFormatting>
  <conditionalFormatting sqref="G21">
    <cfRule type="duplicateValues" dxfId="21417" priority="1961"/>
  </conditionalFormatting>
  <conditionalFormatting sqref="G21">
    <cfRule type="duplicateValues" dxfId="21416" priority="1962"/>
  </conditionalFormatting>
  <conditionalFormatting sqref="G21">
    <cfRule type="duplicateValues" dxfId="21415" priority="1963"/>
  </conditionalFormatting>
  <conditionalFormatting sqref="G21">
    <cfRule type="duplicateValues" dxfId="21414" priority="1964"/>
  </conditionalFormatting>
  <conditionalFormatting sqref="G21">
    <cfRule type="duplicateValues" dxfId="21413" priority="1965"/>
  </conditionalFormatting>
  <conditionalFormatting sqref="G21">
    <cfRule type="duplicateValues" dxfId="21412" priority="1966"/>
  </conditionalFormatting>
  <conditionalFormatting sqref="G26">
    <cfRule type="duplicateValues" dxfId="21411" priority="1948"/>
  </conditionalFormatting>
  <conditionalFormatting sqref="G26">
    <cfRule type="duplicateValues" dxfId="21410" priority="1949"/>
  </conditionalFormatting>
  <conditionalFormatting sqref="G26">
    <cfRule type="duplicateValues" dxfId="21409" priority="1950"/>
  </conditionalFormatting>
  <conditionalFormatting sqref="G26">
    <cfRule type="duplicateValues" dxfId="21408" priority="1951"/>
  </conditionalFormatting>
  <conditionalFormatting sqref="G26">
    <cfRule type="duplicateValues" dxfId="21407" priority="1952"/>
  </conditionalFormatting>
  <conditionalFormatting sqref="G26">
    <cfRule type="duplicateValues" dxfId="21406" priority="1953"/>
  </conditionalFormatting>
  <conditionalFormatting sqref="G26">
    <cfRule type="duplicateValues" dxfId="21405" priority="1954"/>
  </conditionalFormatting>
  <conditionalFormatting sqref="G26">
    <cfRule type="duplicateValues" dxfId="21404" priority="1955"/>
  </conditionalFormatting>
  <conditionalFormatting sqref="G26">
    <cfRule type="duplicateValues" dxfId="21403" priority="1956"/>
  </conditionalFormatting>
  <conditionalFormatting sqref="G22">
    <cfRule type="duplicateValues" dxfId="21402" priority="1938"/>
  </conditionalFormatting>
  <conditionalFormatting sqref="G22">
    <cfRule type="duplicateValues" dxfId="21401" priority="1939"/>
  </conditionalFormatting>
  <conditionalFormatting sqref="G22">
    <cfRule type="duplicateValues" dxfId="21400" priority="1940"/>
  </conditionalFormatting>
  <conditionalFormatting sqref="G22">
    <cfRule type="duplicateValues" dxfId="21399" priority="1941"/>
  </conditionalFormatting>
  <conditionalFormatting sqref="G22">
    <cfRule type="duplicateValues" dxfId="21398" priority="1942"/>
  </conditionalFormatting>
  <conditionalFormatting sqref="G22">
    <cfRule type="duplicateValues" dxfId="21397" priority="1943"/>
  </conditionalFormatting>
  <conditionalFormatting sqref="G22">
    <cfRule type="duplicateValues" dxfId="21396" priority="1944"/>
  </conditionalFormatting>
  <conditionalFormatting sqref="G22">
    <cfRule type="duplicateValues" dxfId="21395" priority="1945"/>
  </conditionalFormatting>
  <conditionalFormatting sqref="G22">
    <cfRule type="duplicateValues" dxfId="21394" priority="1946"/>
  </conditionalFormatting>
  <conditionalFormatting sqref="G24">
    <cfRule type="duplicateValues" dxfId="21393" priority="1928"/>
  </conditionalFormatting>
  <conditionalFormatting sqref="G24">
    <cfRule type="duplicateValues" dxfId="21392" priority="1929"/>
  </conditionalFormatting>
  <conditionalFormatting sqref="G24">
    <cfRule type="duplicateValues" dxfId="21391" priority="1930"/>
  </conditionalFormatting>
  <conditionalFormatting sqref="G24">
    <cfRule type="duplicateValues" dxfId="21390" priority="1931"/>
  </conditionalFormatting>
  <conditionalFormatting sqref="G24">
    <cfRule type="duplicateValues" dxfId="21389" priority="1932"/>
  </conditionalFormatting>
  <conditionalFormatting sqref="G24">
    <cfRule type="duplicateValues" dxfId="21388" priority="1933"/>
  </conditionalFormatting>
  <conditionalFormatting sqref="G24">
    <cfRule type="duplicateValues" dxfId="21387" priority="1934"/>
  </conditionalFormatting>
  <conditionalFormatting sqref="G24">
    <cfRule type="duplicateValues" dxfId="21386" priority="1935"/>
  </conditionalFormatting>
  <conditionalFormatting sqref="G24">
    <cfRule type="duplicateValues" dxfId="21385" priority="1936"/>
  </conditionalFormatting>
  <conditionalFormatting sqref="G25">
    <cfRule type="duplicateValues" dxfId="21384" priority="1918"/>
  </conditionalFormatting>
  <conditionalFormatting sqref="G25">
    <cfRule type="duplicateValues" dxfId="21383" priority="1919"/>
  </conditionalFormatting>
  <conditionalFormatting sqref="G25">
    <cfRule type="duplicateValues" dxfId="21382" priority="1920"/>
  </conditionalFormatting>
  <conditionalFormatting sqref="G25">
    <cfRule type="duplicateValues" dxfId="21381" priority="1921"/>
  </conditionalFormatting>
  <conditionalFormatting sqref="G25">
    <cfRule type="duplicateValues" dxfId="21380" priority="1922"/>
  </conditionalFormatting>
  <conditionalFormatting sqref="G25">
    <cfRule type="duplicateValues" dxfId="21379" priority="1923"/>
  </conditionalFormatting>
  <conditionalFormatting sqref="G25">
    <cfRule type="duplicateValues" dxfId="21378" priority="1924"/>
  </conditionalFormatting>
  <conditionalFormatting sqref="G25">
    <cfRule type="duplicateValues" dxfId="21377" priority="1925"/>
  </conditionalFormatting>
  <conditionalFormatting sqref="G25">
    <cfRule type="duplicateValues" dxfId="21376" priority="1926"/>
  </conditionalFormatting>
  <conditionalFormatting sqref="E27">
    <cfRule type="duplicateValues" dxfId="21375" priority="1908"/>
  </conditionalFormatting>
  <conditionalFormatting sqref="E27">
    <cfRule type="duplicateValues" dxfId="21374" priority="1909"/>
  </conditionalFormatting>
  <conditionalFormatting sqref="E27">
    <cfRule type="duplicateValues" dxfId="21373" priority="1910"/>
  </conditionalFormatting>
  <conditionalFormatting sqref="E27">
    <cfRule type="duplicateValues" dxfId="21372" priority="1911"/>
  </conditionalFormatting>
  <conditionalFormatting sqref="E27">
    <cfRule type="duplicateValues" dxfId="21371" priority="1912"/>
  </conditionalFormatting>
  <conditionalFormatting sqref="E27">
    <cfRule type="duplicateValues" dxfId="21370" priority="1913"/>
  </conditionalFormatting>
  <conditionalFormatting sqref="E27">
    <cfRule type="duplicateValues" dxfId="21369" priority="1914"/>
  </conditionalFormatting>
  <conditionalFormatting sqref="E27">
    <cfRule type="duplicateValues" dxfId="21368" priority="1915"/>
  </conditionalFormatting>
  <conditionalFormatting sqref="E27">
    <cfRule type="duplicateValues" dxfId="21367" priority="1916"/>
  </conditionalFormatting>
  <conditionalFormatting sqref="E28">
    <cfRule type="duplicateValues" dxfId="21366" priority="1898"/>
  </conditionalFormatting>
  <conditionalFormatting sqref="E28">
    <cfRule type="duplicateValues" dxfId="21365" priority="1899"/>
  </conditionalFormatting>
  <conditionalFormatting sqref="E28">
    <cfRule type="duplicateValues" dxfId="21364" priority="1900"/>
  </conditionalFormatting>
  <conditionalFormatting sqref="E28">
    <cfRule type="duplicateValues" dxfId="21363" priority="1901"/>
  </conditionalFormatting>
  <conditionalFormatting sqref="E28">
    <cfRule type="duplicateValues" dxfId="21362" priority="1902"/>
  </conditionalFormatting>
  <conditionalFormatting sqref="E28">
    <cfRule type="duplicateValues" dxfId="21361" priority="1903"/>
  </conditionalFormatting>
  <conditionalFormatting sqref="E28">
    <cfRule type="duplicateValues" dxfId="21360" priority="1904"/>
  </conditionalFormatting>
  <conditionalFormatting sqref="E28">
    <cfRule type="duplicateValues" dxfId="21359" priority="1905"/>
  </conditionalFormatting>
  <conditionalFormatting sqref="E28">
    <cfRule type="duplicateValues" dxfId="21358" priority="1906"/>
  </conditionalFormatting>
  <conditionalFormatting sqref="F27">
    <cfRule type="duplicateValues" dxfId="21357" priority="1888"/>
  </conditionalFormatting>
  <conditionalFormatting sqref="F27">
    <cfRule type="duplicateValues" dxfId="21356" priority="1889"/>
  </conditionalFormatting>
  <conditionalFormatting sqref="F27">
    <cfRule type="duplicateValues" dxfId="21355" priority="1890"/>
  </conditionalFormatting>
  <conditionalFormatting sqref="F27">
    <cfRule type="duplicateValues" dxfId="21354" priority="1891"/>
  </conditionalFormatting>
  <conditionalFormatting sqref="F27">
    <cfRule type="duplicateValues" dxfId="21353" priority="1892"/>
  </conditionalFormatting>
  <conditionalFormatting sqref="F27">
    <cfRule type="duplicateValues" dxfId="21352" priority="1893"/>
  </conditionalFormatting>
  <conditionalFormatting sqref="F27">
    <cfRule type="duplicateValues" dxfId="21351" priority="1894"/>
  </conditionalFormatting>
  <conditionalFormatting sqref="F27">
    <cfRule type="duplicateValues" dxfId="21350" priority="1895"/>
  </conditionalFormatting>
  <conditionalFormatting sqref="F27">
    <cfRule type="duplicateValues" dxfId="21349" priority="1896"/>
  </conditionalFormatting>
  <conditionalFormatting sqref="F21">
    <cfRule type="duplicateValues" dxfId="21348" priority="1878"/>
  </conditionalFormatting>
  <conditionalFormatting sqref="F21">
    <cfRule type="duplicateValues" dxfId="21347" priority="1879"/>
  </conditionalFormatting>
  <conditionalFormatting sqref="F21">
    <cfRule type="duplicateValues" dxfId="21346" priority="1880"/>
  </conditionalFormatting>
  <conditionalFormatting sqref="F21">
    <cfRule type="duplicateValues" dxfId="21345" priority="1881"/>
  </conditionalFormatting>
  <conditionalFormatting sqref="F21">
    <cfRule type="duplicateValues" dxfId="21344" priority="1882"/>
  </conditionalFormatting>
  <conditionalFormatting sqref="F21">
    <cfRule type="duplicateValues" dxfId="21343" priority="1883"/>
  </conditionalFormatting>
  <conditionalFormatting sqref="F21">
    <cfRule type="duplicateValues" dxfId="21342" priority="1884"/>
  </conditionalFormatting>
  <conditionalFormatting sqref="F21">
    <cfRule type="duplicateValues" dxfId="21341" priority="1885"/>
  </conditionalFormatting>
  <conditionalFormatting sqref="F21">
    <cfRule type="duplicateValues" dxfId="21340" priority="1886"/>
  </conditionalFormatting>
  <conditionalFormatting sqref="F26">
    <cfRule type="duplicateValues" dxfId="21339" priority="1868"/>
  </conditionalFormatting>
  <conditionalFormatting sqref="F26">
    <cfRule type="duplicateValues" dxfId="21338" priority="1869"/>
  </conditionalFormatting>
  <conditionalFormatting sqref="F26">
    <cfRule type="duplicateValues" dxfId="21337" priority="1870"/>
  </conditionalFormatting>
  <conditionalFormatting sqref="F26">
    <cfRule type="duplicateValues" dxfId="21336" priority="1871"/>
  </conditionalFormatting>
  <conditionalFormatting sqref="F26">
    <cfRule type="duplicateValues" dxfId="21335" priority="1872"/>
  </conditionalFormatting>
  <conditionalFormatting sqref="F26">
    <cfRule type="duplicateValues" dxfId="21334" priority="1873"/>
  </conditionalFormatting>
  <conditionalFormatting sqref="F26">
    <cfRule type="duplicateValues" dxfId="21333" priority="1874"/>
  </conditionalFormatting>
  <conditionalFormatting sqref="F26">
    <cfRule type="duplicateValues" dxfId="21332" priority="1875"/>
  </conditionalFormatting>
  <conditionalFormatting sqref="F26">
    <cfRule type="duplicateValues" dxfId="21331" priority="1876"/>
  </conditionalFormatting>
  <conditionalFormatting sqref="F28">
    <cfRule type="duplicateValues" dxfId="21330" priority="1857"/>
  </conditionalFormatting>
  <conditionalFormatting sqref="F28">
    <cfRule type="duplicateValues" dxfId="21329" priority="1858"/>
  </conditionalFormatting>
  <conditionalFormatting sqref="F28">
    <cfRule type="duplicateValues" dxfId="21328" priority="1859"/>
  </conditionalFormatting>
  <conditionalFormatting sqref="F28">
    <cfRule type="duplicateValues" dxfId="21327" priority="1860"/>
  </conditionalFormatting>
  <conditionalFormatting sqref="F28">
    <cfRule type="duplicateValues" dxfId="21326" priority="1861"/>
  </conditionalFormatting>
  <conditionalFormatting sqref="F28">
    <cfRule type="duplicateValues" dxfId="21325" priority="1862"/>
  </conditionalFormatting>
  <conditionalFormatting sqref="F28">
    <cfRule type="duplicateValues" dxfId="21324" priority="1863"/>
  </conditionalFormatting>
  <conditionalFormatting sqref="F28">
    <cfRule type="duplicateValues" dxfId="21323" priority="1864"/>
  </conditionalFormatting>
  <conditionalFormatting sqref="F28">
    <cfRule type="duplicateValues" dxfId="21322" priority="1865"/>
  </conditionalFormatting>
  <conditionalFormatting sqref="F22">
    <cfRule type="duplicateValues" dxfId="21321" priority="1848"/>
  </conditionalFormatting>
  <conditionalFormatting sqref="F22">
    <cfRule type="duplicateValues" dxfId="21320" priority="1849"/>
  </conditionalFormatting>
  <conditionalFormatting sqref="F22">
    <cfRule type="duplicateValues" dxfId="21319" priority="1850"/>
  </conditionalFormatting>
  <conditionalFormatting sqref="F22">
    <cfRule type="duplicateValues" dxfId="21318" priority="1851"/>
  </conditionalFormatting>
  <conditionalFormatting sqref="F22">
    <cfRule type="duplicateValues" dxfId="21317" priority="1852"/>
  </conditionalFormatting>
  <conditionalFormatting sqref="F22">
    <cfRule type="duplicateValues" dxfId="21316" priority="1853"/>
  </conditionalFormatting>
  <conditionalFormatting sqref="F22">
    <cfRule type="duplicateValues" dxfId="21315" priority="1854"/>
  </conditionalFormatting>
  <conditionalFormatting sqref="F22">
    <cfRule type="duplicateValues" dxfId="21314" priority="1855"/>
  </conditionalFormatting>
  <conditionalFormatting sqref="F22">
    <cfRule type="duplicateValues" dxfId="21313" priority="1856"/>
  </conditionalFormatting>
  <conditionalFormatting sqref="F24">
    <cfRule type="duplicateValues" dxfId="21312" priority="1838"/>
  </conditionalFormatting>
  <conditionalFormatting sqref="F24">
    <cfRule type="duplicateValues" dxfId="21311" priority="1839"/>
  </conditionalFormatting>
  <conditionalFormatting sqref="F24">
    <cfRule type="duplicateValues" dxfId="21310" priority="1840"/>
  </conditionalFormatting>
  <conditionalFormatting sqref="F24">
    <cfRule type="duplicateValues" dxfId="21309" priority="1841"/>
  </conditionalFormatting>
  <conditionalFormatting sqref="F24">
    <cfRule type="duplicateValues" dxfId="21308" priority="1842"/>
  </conditionalFormatting>
  <conditionalFormatting sqref="F24">
    <cfRule type="duplicateValues" dxfId="21307" priority="1843"/>
  </conditionalFormatting>
  <conditionalFormatting sqref="F24">
    <cfRule type="duplicateValues" dxfId="21306" priority="1844"/>
  </conditionalFormatting>
  <conditionalFormatting sqref="F24">
    <cfRule type="duplicateValues" dxfId="21305" priority="1845"/>
  </conditionalFormatting>
  <conditionalFormatting sqref="F24">
    <cfRule type="duplicateValues" dxfId="21304" priority="1846"/>
  </conditionalFormatting>
  <conditionalFormatting sqref="F25">
    <cfRule type="duplicateValues" dxfId="21303" priority="1828"/>
  </conditionalFormatting>
  <conditionalFormatting sqref="F25">
    <cfRule type="duplicateValues" dxfId="21302" priority="1829"/>
  </conditionalFormatting>
  <conditionalFormatting sqref="F25">
    <cfRule type="duplicateValues" dxfId="21301" priority="1830"/>
  </conditionalFormatting>
  <conditionalFormatting sqref="F25">
    <cfRule type="duplicateValues" dxfId="21300" priority="1831"/>
  </conditionalFormatting>
  <conditionalFormatting sqref="F25">
    <cfRule type="duplicateValues" dxfId="21299" priority="1832"/>
  </conditionalFormatting>
  <conditionalFormatting sqref="F25">
    <cfRule type="duplicateValues" dxfId="21298" priority="1833"/>
  </conditionalFormatting>
  <conditionalFormatting sqref="F25">
    <cfRule type="duplicateValues" dxfId="21297" priority="1834"/>
  </conditionalFormatting>
  <conditionalFormatting sqref="F25">
    <cfRule type="duplicateValues" dxfId="21296" priority="1835"/>
  </conditionalFormatting>
  <conditionalFormatting sqref="F25">
    <cfRule type="duplicateValues" dxfId="21295" priority="1836"/>
  </conditionalFormatting>
  <conditionalFormatting sqref="D33">
    <cfRule type="duplicateValues" dxfId="21294" priority="1818"/>
  </conditionalFormatting>
  <conditionalFormatting sqref="D33">
    <cfRule type="duplicateValues" dxfId="21293" priority="1819"/>
  </conditionalFormatting>
  <conditionalFormatting sqref="D33">
    <cfRule type="duplicateValues" dxfId="21292" priority="1820"/>
  </conditionalFormatting>
  <conditionalFormatting sqref="D33">
    <cfRule type="duplicateValues" dxfId="21291" priority="1821"/>
  </conditionalFormatting>
  <conditionalFormatting sqref="D33">
    <cfRule type="duplicateValues" dxfId="21290" priority="1822"/>
  </conditionalFormatting>
  <conditionalFormatting sqref="D33">
    <cfRule type="duplicateValues" dxfId="21289" priority="1823"/>
  </conditionalFormatting>
  <conditionalFormatting sqref="D33">
    <cfRule type="duplicateValues" dxfId="21288" priority="1824"/>
  </conditionalFormatting>
  <conditionalFormatting sqref="D33">
    <cfRule type="duplicateValues" dxfId="21287" priority="1825"/>
  </conditionalFormatting>
  <conditionalFormatting sqref="D33">
    <cfRule type="duplicateValues" dxfId="21286" priority="1826"/>
  </conditionalFormatting>
  <conditionalFormatting sqref="D29:E29">
    <cfRule type="duplicateValues" dxfId="21285" priority="1799"/>
  </conditionalFormatting>
  <conditionalFormatting sqref="D29:E29">
    <cfRule type="duplicateValues" dxfId="21284" priority="1800"/>
  </conditionalFormatting>
  <conditionalFormatting sqref="D29:E29">
    <cfRule type="duplicateValues" dxfId="21283" priority="1801"/>
  </conditionalFormatting>
  <conditionalFormatting sqref="D29">
    <cfRule type="duplicateValues" dxfId="21282" priority="1802"/>
  </conditionalFormatting>
  <conditionalFormatting sqref="D29">
    <cfRule type="duplicateValues" dxfId="21281" priority="1803"/>
  </conditionalFormatting>
  <conditionalFormatting sqref="D29:E29">
    <cfRule type="duplicateValues" dxfId="21280" priority="1804"/>
  </conditionalFormatting>
  <conditionalFormatting sqref="E29">
    <cfRule type="duplicateValues" dxfId="21279" priority="1805"/>
  </conditionalFormatting>
  <conditionalFormatting sqref="E29">
    <cfRule type="duplicateValues" dxfId="21278" priority="1806"/>
  </conditionalFormatting>
  <conditionalFormatting sqref="E29">
    <cfRule type="duplicateValues" dxfId="21277" priority="1807"/>
  </conditionalFormatting>
  <conditionalFormatting sqref="E29">
    <cfRule type="duplicateValues" dxfId="21276" priority="1808"/>
  </conditionalFormatting>
  <conditionalFormatting sqref="E29">
    <cfRule type="duplicateValues" dxfId="21275" priority="1809"/>
  </conditionalFormatting>
  <conditionalFormatting sqref="E29">
    <cfRule type="duplicateValues" dxfId="21274" priority="1810"/>
  </conditionalFormatting>
  <conditionalFormatting sqref="D29">
    <cfRule type="duplicateValues" dxfId="21273" priority="1811"/>
  </conditionalFormatting>
  <conditionalFormatting sqref="D29:E29">
    <cfRule type="duplicateValues" dxfId="21272" priority="1812"/>
  </conditionalFormatting>
  <conditionalFormatting sqref="D29:E29">
    <cfRule type="duplicateValues" dxfId="21271" priority="1813"/>
  </conditionalFormatting>
  <conditionalFormatting sqref="E29">
    <cfRule type="duplicateValues" dxfId="21270" priority="1814"/>
  </conditionalFormatting>
  <conditionalFormatting sqref="E29">
    <cfRule type="duplicateValues" dxfId="21269" priority="1815"/>
  </conditionalFormatting>
  <conditionalFormatting sqref="E29">
    <cfRule type="duplicateValues" dxfId="21268" priority="1816"/>
  </conditionalFormatting>
  <conditionalFormatting sqref="D32:E32">
    <cfRule type="duplicateValues" dxfId="21267" priority="1780"/>
  </conditionalFormatting>
  <conditionalFormatting sqref="D32:E32">
    <cfRule type="duplicateValues" dxfId="21266" priority="1781"/>
  </conditionalFormatting>
  <conditionalFormatting sqref="D32:E32">
    <cfRule type="duplicateValues" dxfId="21265" priority="1782"/>
  </conditionalFormatting>
  <conditionalFormatting sqref="D32">
    <cfRule type="duplicateValues" dxfId="21264" priority="1783"/>
  </conditionalFormatting>
  <conditionalFormatting sqref="D32">
    <cfRule type="duplicateValues" dxfId="21263" priority="1784"/>
  </conditionalFormatting>
  <conditionalFormatting sqref="D32:E32">
    <cfRule type="duplicateValues" dxfId="21262" priority="1785"/>
  </conditionalFormatting>
  <conditionalFormatting sqref="E32">
    <cfRule type="duplicateValues" dxfId="21261" priority="1786"/>
  </conditionalFormatting>
  <conditionalFormatting sqref="E32">
    <cfRule type="duplicateValues" dxfId="21260" priority="1787"/>
  </conditionalFormatting>
  <conditionalFormatting sqref="E32">
    <cfRule type="duplicateValues" dxfId="21259" priority="1788"/>
  </conditionalFormatting>
  <conditionalFormatting sqref="E32">
    <cfRule type="duplicateValues" dxfId="21258" priority="1789"/>
  </conditionalFormatting>
  <conditionalFormatting sqref="E32">
    <cfRule type="duplicateValues" dxfId="21257" priority="1790"/>
  </conditionalFormatting>
  <conditionalFormatting sqref="E32">
    <cfRule type="duplicateValues" dxfId="21256" priority="1791"/>
  </conditionalFormatting>
  <conditionalFormatting sqref="D32">
    <cfRule type="duplicateValues" dxfId="21255" priority="1792"/>
  </conditionalFormatting>
  <conditionalFormatting sqref="D32:E32">
    <cfRule type="duplicateValues" dxfId="21254" priority="1793"/>
  </conditionalFormatting>
  <conditionalFormatting sqref="D32:E32">
    <cfRule type="duplicateValues" dxfId="21253" priority="1794"/>
  </conditionalFormatting>
  <conditionalFormatting sqref="E32">
    <cfRule type="duplicateValues" dxfId="21252" priority="1795"/>
  </conditionalFormatting>
  <conditionalFormatting sqref="E32">
    <cfRule type="duplicateValues" dxfId="21251" priority="1796"/>
  </conditionalFormatting>
  <conditionalFormatting sqref="E32">
    <cfRule type="duplicateValues" dxfId="21250" priority="1797"/>
  </conditionalFormatting>
  <conditionalFormatting sqref="D30:E30">
    <cfRule type="duplicateValues" dxfId="21249" priority="1748"/>
  </conditionalFormatting>
  <conditionalFormatting sqref="D30:E30">
    <cfRule type="duplicateValues" dxfId="21248" priority="1749"/>
  </conditionalFormatting>
  <conditionalFormatting sqref="D30:E30">
    <cfRule type="duplicateValues" dxfId="21247" priority="1750"/>
  </conditionalFormatting>
  <conditionalFormatting sqref="D30">
    <cfRule type="duplicateValues" dxfId="21246" priority="1751"/>
  </conditionalFormatting>
  <conditionalFormatting sqref="D30">
    <cfRule type="duplicateValues" dxfId="21245" priority="1752"/>
  </conditionalFormatting>
  <conditionalFormatting sqref="D30:E30">
    <cfRule type="duplicateValues" dxfId="21244" priority="1753"/>
  </conditionalFormatting>
  <conditionalFormatting sqref="E30">
    <cfRule type="duplicateValues" dxfId="21243" priority="1754"/>
  </conditionalFormatting>
  <conditionalFormatting sqref="E30">
    <cfRule type="duplicateValues" dxfId="21242" priority="1755"/>
  </conditionalFormatting>
  <conditionalFormatting sqref="E30">
    <cfRule type="duplicateValues" dxfId="21241" priority="1756"/>
  </conditionalFormatting>
  <conditionalFormatting sqref="E30">
    <cfRule type="duplicateValues" dxfId="21240" priority="1757"/>
  </conditionalFormatting>
  <conditionalFormatting sqref="E30">
    <cfRule type="duplicateValues" dxfId="21239" priority="1758"/>
  </conditionalFormatting>
  <conditionalFormatting sqref="E30">
    <cfRule type="duplicateValues" dxfId="21238" priority="1759"/>
  </conditionalFormatting>
  <conditionalFormatting sqref="D30">
    <cfRule type="duplicateValues" dxfId="21237" priority="1760"/>
  </conditionalFormatting>
  <conditionalFormatting sqref="D30:E30">
    <cfRule type="duplicateValues" dxfId="21236" priority="1761"/>
  </conditionalFormatting>
  <conditionalFormatting sqref="D30:E30">
    <cfRule type="duplicateValues" dxfId="21235" priority="1762"/>
  </conditionalFormatting>
  <conditionalFormatting sqref="E30">
    <cfRule type="duplicateValues" dxfId="21234" priority="1763"/>
  </conditionalFormatting>
  <conditionalFormatting sqref="E30">
    <cfRule type="duplicateValues" dxfId="21233" priority="1764"/>
  </conditionalFormatting>
  <conditionalFormatting sqref="E30">
    <cfRule type="duplicateValues" dxfId="21232" priority="1765"/>
  </conditionalFormatting>
  <conditionalFormatting sqref="G33">
    <cfRule type="duplicateValues" dxfId="21231" priority="1700"/>
  </conditionalFormatting>
  <conditionalFormatting sqref="G33">
    <cfRule type="duplicateValues" dxfId="21230" priority="1701"/>
  </conditionalFormatting>
  <conditionalFormatting sqref="G33">
    <cfRule type="duplicateValues" dxfId="21229" priority="1702"/>
  </conditionalFormatting>
  <conditionalFormatting sqref="G33">
    <cfRule type="duplicateValues" dxfId="21228" priority="1703"/>
  </conditionalFormatting>
  <conditionalFormatting sqref="G33">
    <cfRule type="duplicateValues" dxfId="21227" priority="1704"/>
  </conditionalFormatting>
  <conditionalFormatting sqref="G33">
    <cfRule type="duplicateValues" dxfId="21226" priority="1705"/>
  </conditionalFormatting>
  <conditionalFormatting sqref="G33">
    <cfRule type="duplicateValues" dxfId="21225" priority="1706"/>
  </conditionalFormatting>
  <conditionalFormatting sqref="G33">
    <cfRule type="duplicateValues" dxfId="21224" priority="1707"/>
  </conditionalFormatting>
  <conditionalFormatting sqref="G33">
    <cfRule type="duplicateValues" dxfId="21223" priority="1708"/>
  </conditionalFormatting>
  <conditionalFormatting sqref="G29">
    <cfRule type="duplicateValues" dxfId="21222" priority="1690"/>
  </conditionalFormatting>
  <conditionalFormatting sqref="G29">
    <cfRule type="duplicateValues" dxfId="21221" priority="1691"/>
  </conditionalFormatting>
  <conditionalFormatting sqref="G29">
    <cfRule type="duplicateValues" dxfId="21220" priority="1692"/>
  </conditionalFormatting>
  <conditionalFormatting sqref="G29">
    <cfRule type="duplicateValues" dxfId="21219" priority="1693"/>
  </conditionalFormatting>
  <conditionalFormatting sqref="G29">
    <cfRule type="duplicateValues" dxfId="21218" priority="1694"/>
  </conditionalFormatting>
  <conditionalFormatting sqref="G29">
    <cfRule type="duplicateValues" dxfId="21217" priority="1695"/>
  </conditionalFormatting>
  <conditionalFormatting sqref="G29">
    <cfRule type="duplicateValues" dxfId="21216" priority="1696"/>
  </conditionalFormatting>
  <conditionalFormatting sqref="G29">
    <cfRule type="duplicateValues" dxfId="21215" priority="1697"/>
  </conditionalFormatting>
  <conditionalFormatting sqref="G29">
    <cfRule type="duplicateValues" dxfId="21214" priority="1698"/>
  </conditionalFormatting>
  <conditionalFormatting sqref="G32">
    <cfRule type="duplicateValues" dxfId="21213" priority="1680"/>
  </conditionalFormatting>
  <conditionalFormatting sqref="G32">
    <cfRule type="duplicateValues" dxfId="21212" priority="1681"/>
  </conditionalFormatting>
  <conditionalFormatting sqref="G32">
    <cfRule type="duplicateValues" dxfId="21211" priority="1682"/>
  </conditionalFormatting>
  <conditionalFormatting sqref="G32">
    <cfRule type="duplicateValues" dxfId="21210" priority="1683"/>
  </conditionalFormatting>
  <conditionalFormatting sqref="G32">
    <cfRule type="duplicateValues" dxfId="21209" priority="1684"/>
  </conditionalFormatting>
  <conditionalFormatting sqref="G32">
    <cfRule type="duplicateValues" dxfId="21208" priority="1685"/>
  </conditionalFormatting>
  <conditionalFormatting sqref="G32">
    <cfRule type="duplicateValues" dxfId="21207" priority="1686"/>
  </conditionalFormatting>
  <conditionalFormatting sqref="G32">
    <cfRule type="duplicateValues" dxfId="21206" priority="1687"/>
  </conditionalFormatting>
  <conditionalFormatting sqref="G32">
    <cfRule type="duplicateValues" dxfId="21205" priority="1688"/>
  </conditionalFormatting>
  <conditionalFormatting sqref="G30">
    <cfRule type="duplicateValues" dxfId="21204" priority="1670"/>
  </conditionalFormatting>
  <conditionalFormatting sqref="G30">
    <cfRule type="duplicateValues" dxfId="21203" priority="1671"/>
  </conditionalFormatting>
  <conditionalFormatting sqref="G30">
    <cfRule type="duplicateValues" dxfId="21202" priority="1672"/>
  </conditionalFormatting>
  <conditionalFormatting sqref="G30">
    <cfRule type="duplicateValues" dxfId="21201" priority="1673"/>
  </conditionalFormatting>
  <conditionalFormatting sqref="G30">
    <cfRule type="duplicateValues" dxfId="21200" priority="1674"/>
  </conditionalFormatting>
  <conditionalFormatting sqref="G30">
    <cfRule type="duplicateValues" dxfId="21199" priority="1675"/>
  </conditionalFormatting>
  <conditionalFormatting sqref="G30">
    <cfRule type="duplicateValues" dxfId="21198" priority="1676"/>
  </conditionalFormatting>
  <conditionalFormatting sqref="G30">
    <cfRule type="duplicateValues" dxfId="21197" priority="1677"/>
  </conditionalFormatting>
  <conditionalFormatting sqref="G30">
    <cfRule type="duplicateValues" dxfId="21196" priority="1678"/>
  </conditionalFormatting>
  <conditionalFormatting sqref="E33">
    <cfRule type="duplicateValues" dxfId="21195" priority="1640"/>
  </conditionalFormatting>
  <conditionalFormatting sqref="E33">
    <cfRule type="duplicateValues" dxfId="21194" priority="1641"/>
  </conditionalFormatting>
  <conditionalFormatting sqref="E33">
    <cfRule type="duplicateValues" dxfId="21193" priority="1642"/>
  </conditionalFormatting>
  <conditionalFormatting sqref="E33">
    <cfRule type="duplicateValues" dxfId="21192" priority="1643"/>
  </conditionalFormatting>
  <conditionalFormatting sqref="E33">
    <cfRule type="duplicateValues" dxfId="21191" priority="1644"/>
  </conditionalFormatting>
  <conditionalFormatting sqref="E33">
    <cfRule type="duplicateValues" dxfId="21190" priority="1645"/>
  </conditionalFormatting>
  <conditionalFormatting sqref="E33">
    <cfRule type="duplicateValues" dxfId="21189" priority="1646"/>
  </conditionalFormatting>
  <conditionalFormatting sqref="E33">
    <cfRule type="duplicateValues" dxfId="21188" priority="1647"/>
  </conditionalFormatting>
  <conditionalFormatting sqref="E33">
    <cfRule type="duplicateValues" dxfId="21187" priority="1648"/>
  </conditionalFormatting>
  <conditionalFormatting sqref="F33">
    <cfRule type="duplicateValues" dxfId="21186" priority="1620"/>
  </conditionalFormatting>
  <conditionalFormatting sqref="F33">
    <cfRule type="duplicateValues" dxfId="21185" priority="1621"/>
  </conditionalFormatting>
  <conditionalFormatting sqref="F33">
    <cfRule type="duplicateValues" dxfId="21184" priority="1622"/>
  </conditionalFormatting>
  <conditionalFormatting sqref="F33">
    <cfRule type="duplicateValues" dxfId="21183" priority="1623"/>
  </conditionalFormatting>
  <conditionalFormatting sqref="F33">
    <cfRule type="duplicateValues" dxfId="21182" priority="1624"/>
  </conditionalFormatting>
  <conditionalFormatting sqref="F33">
    <cfRule type="duplicateValues" dxfId="21181" priority="1625"/>
  </conditionalFormatting>
  <conditionalFormatting sqref="F33">
    <cfRule type="duplicateValues" dxfId="21180" priority="1626"/>
  </conditionalFormatting>
  <conditionalFormatting sqref="F33">
    <cfRule type="duplicateValues" dxfId="21179" priority="1627"/>
  </conditionalFormatting>
  <conditionalFormatting sqref="F33">
    <cfRule type="duplicateValues" dxfId="21178" priority="1628"/>
  </conditionalFormatting>
  <conditionalFormatting sqref="F29">
    <cfRule type="duplicateValues" dxfId="21177" priority="1610"/>
  </conditionalFormatting>
  <conditionalFormatting sqref="F29">
    <cfRule type="duplicateValues" dxfId="21176" priority="1611"/>
  </conditionalFormatting>
  <conditionalFormatting sqref="F29">
    <cfRule type="duplicateValues" dxfId="21175" priority="1612"/>
  </conditionalFormatting>
  <conditionalFormatting sqref="F29">
    <cfRule type="duplicateValues" dxfId="21174" priority="1613"/>
  </conditionalFormatting>
  <conditionalFormatting sqref="F29">
    <cfRule type="duplicateValues" dxfId="21173" priority="1614"/>
  </conditionalFormatting>
  <conditionalFormatting sqref="F29">
    <cfRule type="duplicateValues" dxfId="21172" priority="1615"/>
  </conditionalFormatting>
  <conditionalFormatting sqref="F29">
    <cfRule type="duplicateValues" dxfId="21171" priority="1616"/>
  </conditionalFormatting>
  <conditionalFormatting sqref="F29">
    <cfRule type="duplicateValues" dxfId="21170" priority="1617"/>
  </conditionalFormatting>
  <conditionalFormatting sqref="F29">
    <cfRule type="duplicateValues" dxfId="21169" priority="1618"/>
  </conditionalFormatting>
  <conditionalFormatting sqref="F32">
    <cfRule type="duplicateValues" dxfId="21168" priority="1600"/>
  </conditionalFormatting>
  <conditionalFormatting sqref="F32">
    <cfRule type="duplicateValues" dxfId="21167" priority="1601"/>
  </conditionalFormatting>
  <conditionalFormatting sqref="F32">
    <cfRule type="duplicateValues" dxfId="21166" priority="1602"/>
  </conditionalFormatting>
  <conditionalFormatting sqref="F32">
    <cfRule type="duplicateValues" dxfId="21165" priority="1603"/>
  </conditionalFormatting>
  <conditionalFormatting sqref="F32">
    <cfRule type="duplicateValues" dxfId="21164" priority="1604"/>
  </conditionalFormatting>
  <conditionalFormatting sqref="F32">
    <cfRule type="duplicateValues" dxfId="21163" priority="1605"/>
  </conditionalFormatting>
  <conditionalFormatting sqref="F32">
    <cfRule type="duplicateValues" dxfId="21162" priority="1606"/>
  </conditionalFormatting>
  <conditionalFormatting sqref="F32">
    <cfRule type="duplicateValues" dxfId="21161" priority="1607"/>
  </conditionalFormatting>
  <conditionalFormatting sqref="F32">
    <cfRule type="duplicateValues" dxfId="21160" priority="1608"/>
  </conditionalFormatting>
  <conditionalFormatting sqref="F30">
    <cfRule type="duplicateValues" dxfId="21159" priority="1580"/>
  </conditionalFormatting>
  <conditionalFormatting sqref="F30">
    <cfRule type="duplicateValues" dxfId="21158" priority="1581"/>
  </conditionalFormatting>
  <conditionalFormatting sqref="F30">
    <cfRule type="duplicateValues" dxfId="21157" priority="1582"/>
  </conditionalFormatting>
  <conditionalFormatting sqref="F30">
    <cfRule type="duplicateValues" dxfId="21156" priority="1583"/>
  </conditionalFormatting>
  <conditionalFormatting sqref="F30">
    <cfRule type="duplicateValues" dxfId="21155" priority="1584"/>
  </conditionalFormatting>
  <conditionalFormatting sqref="F30">
    <cfRule type="duplicateValues" dxfId="21154" priority="1585"/>
  </conditionalFormatting>
  <conditionalFormatting sqref="F30">
    <cfRule type="duplicateValues" dxfId="21153" priority="1586"/>
  </conditionalFormatting>
  <conditionalFormatting sqref="F30">
    <cfRule type="duplicateValues" dxfId="21152" priority="1587"/>
  </conditionalFormatting>
  <conditionalFormatting sqref="F30">
    <cfRule type="duplicateValues" dxfId="21151" priority="1588"/>
  </conditionalFormatting>
  <conditionalFormatting sqref="H6:K6">
    <cfRule type="duplicateValues" dxfId="21150" priority="1539"/>
  </conditionalFormatting>
  <conditionalFormatting sqref="H6:K6">
    <cfRule type="duplicateValues" dxfId="21149" priority="1540"/>
  </conditionalFormatting>
  <conditionalFormatting sqref="H6:K6">
    <cfRule type="duplicateValues" dxfId="21148" priority="1541"/>
  </conditionalFormatting>
  <conditionalFormatting sqref="H6:K6">
    <cfRule type="duplicateValues" dxfId="21147" priority="1542"/>
  </conditionalFormatting>
  <conditionalFormatting sqref="H6:K6">
    <cfRule type="duplicateValues" dxfId="21146" priority="1543"/>
  </conditionalFormatting>
  <conditionalFormatting sqref="H6:K6">
    <cfRule type="duplicateValues" dxfId="21145" priority="1544"/>
  </conditionalFormatting>
  <conditionalFormatting sqref="H9:K9">
    <cfRule type="duplicateValues" dxfId="21144" priority="1532"/>
  </conditionalFormatting>
  <conditionalFormatting sqref="H9:K9">
    <cfRule type="duplicateValues" dxfId="21143" priority="1533"/>
  </conditionalFormatting>
  <conditionalFormatting sqref="H9:K9">
    <cfRule type="duplicateValues" dxfId="21142" priority="1534"/>
  </conditionalFormatting>
  <conditionalFormatting sqref="H9:K9">
    <cfRule type="duplicateValues" dxfId="21141" priority="1535"/>
  </conditionalFormatting>
  <conditionalFormatting sqref="H9:K9">
    <cfRule type="duplicateValues" dxfId="21140" priority="1536"/>
  </conditionalFormatting>
  <conditionalFormatting sqref="H9:K9">
    <cfRule type="duplicateValues" dxfId="21139" priority="1537"/>
  </conditionalFormatting>
  <conditionalFormatting sqref="H12:K12">
    <cfRule type="duplicateValues" dxfId="21138" priority="1525"/>
  </conditionalFormatting>
  <conditionalFormatting sqref="H12:K12">
    <cfRule type="duplicateValues" dxfId="21137" priority="1526"/>
  </conditionalFormatting>
  <conditionalFormatting sqref="H12:K12">
    <cfRule type="duplicateValues" dxfId="21136" priority="1527"/>
  </conditionalFormatting>
  <conditionalFormatting sqref="H12:K12">
    <cfRule type="duplicateValues" dxfId="21135" priority="1528"/>
  </conditionalFormatting>
  <conditionalFormatting sqref="H12:K12">
    <cfRule type="duplicateValues" dxfId="21134" priority="1529"/>
  </conditionalFormatting>
  <conditionalFormatting sqref="H12:K12">
    <cfRule type="duplicateValues" dxfId="21133" priority="1530"/>
  </conditionalFormatting>
  <conditionalFormatting sqref="H22:K22">
    <cfRule type="duplicateValues" dxfId="21132" priority="1518"/>
  </conditionalFormatting>
  <conditionalFormatting sqref="H22:K22">
    <cfRule type="duplicateValues" dxfId="21131" priority="1519"/>
  </conditionalFormatting>
  <conditionalFormatting sqref="H22:K22">
    <cfRule type="duplicateValues" dxfId="21130" priority="1520"/>
  </conditionalFormatting>
  <conditionalFormatting sqref="H22:K22">
    <cfRule type="duplicateValues" dxfId="21129" priority="1521"/>
  </conditionalFormatting>
  <conditionalFormatting sqref="H22:K22">
    <cfRule type="duplicateValues" dxfId="21128" priority="1522"/>
  </conditionalFormatting>
  <conditionalFormatting sqref="H22:K22">
    <cfRule type="duplicateValues" dxfId="21127" priority="1523"/>
  </conditionalFormatting>
  <conditionalFormatting sqref="H24:K24">
    <cfRule type="duplicateValues" dxfId="21126" priority="1511"/>
  </conditionalFormatting>
  <conditionalFormatting sqref="H24:K24">
    <cfRule type="duplicateValues" dxfId="21125" priority="1512"/>
  </conditionalFormatting>
  <conditionalFormatting sqref="H24:K24">
    <cfRule type="duplicateValues" dxfId="21124" priority="1513"/>
  </conditionalFormatting>
  <conditionalFormatting sqref="H24:K24">
    <cfRule type="duplicateValues" dxfId="21123" priority="1514"/>
  </conditionalFormatting>
  <conditionalFormatting sqref="H24:K24">
    <cfRule type="duplicateValues" dxfId="21122" priority="1515"/>
  </conditionalFormatting>
  <conditionalFormatting sqref="H24:K24">
    <cfRule type="duplicateValues" dxfId="21121" priority="1516"/>
  </conditionalFormatting>
  <conditionalFormatting sqref="H30:K30">
    <cfRule type="duplicateValues" dxfId="21120" priority="1504"/>
  </conditionalFormatting>
  <conditionalFormatting sqref="H30:K30">
    <cfRule type="duplicateValues" dxfId="21119" priority="1505"/>
  </conditionalFormatting>
  <conditionalFormatting sqref="H30:K30">
    <cfRule type="duplicateValues" dxfId="21118" priority="1506"/>
  </conditionalFormatting>
  <conditionalFormatting sqref="H30:K30">
    <cfRule type="duplicateValues" dxfId="21117" priority="1507"/>
  </conditionalFormatting>
  <conditionalFormatting sqref="H30:K30">
    <cfRule type="duplicateValues" dxfId="21116" priority="1508"/>
  </conditionalFormatting>
  <conditionalFormatting sqref="H30:K30">
    <cfRule type="duplicateValues" dxfId="21115" priority="1509"/>
  </conditionalFormatting>
  <conditionalFormatting sqref="H33:K33">
    <cfRule type="duplicateValues" dxfId="21114" priority="1490"/>
  </conditionalFormatting>
  <conditionalFormatting sqref="H33:K33">
    <cfRule type="duplicateValues" dxfId="21113" priority="1491"/>
  </conditionalFormatting>
  <conditionalFormatting sqref="H33:K33">
    <cfRule type="duplicateValues" dxfId="21112" priority="1492"/>
  </conditionalFormatting>
  <conditionalFormatting sqref="H33:K33">
    <cfRule type="duplicateValues" dxfId="21111" priority="1493"/>
  </conditionalFormatting>
  <conditionalFormatting sqref="H33:K33">
    <cfRule type="duplicateValues" dxfId="21110" priority="1494"/>
  </conditionalFormatting>
  <conditionalFormatting sqref="H33:K33">
    <cfRule type="duplicateValues" dxfId="21109" priority="1495"/>
  </conditionalFormatting>
  <conditionalFormatting sqref="E52">
    <cfRule type="duplicateValues" dxfId="21108" priority="1457"/>
  </conditionalFormatting>
  <conditionalFormatting sqref="E52">
    <cfRule type="duplicateValues" dxfId="21107" priority="1458"/>
  </conditionalFormatting>
  <conditionalFormatting sqref="E52">
    <cfRule type="duplicateValues" dxfId="21106" priority="1459"/>
  </conditionalFormatting>
  <conditionalFormatting sqref="E52">
    <cfRule type="duplicateValues" dxfId="21105" priority="1460"/>
  </conditionalFormatting>
  <conditionalFormatting sqref="E52">
    <cfRule type="duplicateValues" dxfId="21104" priority="1461"/>
  </conditionalFormatting>
  <conditionalFormatting sqref="E52">
    <cfRule type="duplicateValues" dxfId="21103" priority="1462"/>
  </conditionalFormatting>
  <conditionalFormatting sqref="E52:G52">
    <cfRule type="duplicateValues" dxfId="21102" priority="1466"/>
  </conditionalFormatting>
  <conditionalFormatting sqref="E52:G52">
    <cfRule type="duplicateValues" dxfId="21101" priority="1467"/>
  </conditionalFormatting>
  <conditionalFormatting sqref="E52:G52">
    <cfRule type="duplicateValues" dxfId="21100" priority="1468"/>
  </conditionalFormatting>
  <conditionalFormatting sqref="D48:K48">
    <cfRule type="duplicateValues" dxfId="21099" priority="2787"/>
  </conditionalFormatting>
  <conditionalFormatting sqref="D48:K48">
    <cfRule type="duplicateValues" dxfId="21098" priority="2788"/>
  </conditionalFormatting>
  <conditionalFormatting sqref="D48:K48">
    <cfRule type="duplicateValues" dxfId="21097" priority="2789"/>
  </conditionalFormatting>
  <conditionalFormatting sqref="D48">
    <cfRule type="duplicateValues" dxfId="21096" priority="2790"/>
  </conditionalFormatting>
  <conditionalFormatting sqref="D48">
    <cfRule type="duplicateValues" dxfId="21095" priority="2791"/>
  </conditionalFormatting>
  <conditionalFormatting sqref="D48:K48">
    <cfRule type="duplicateValues" dxfId="21094" priority="2792"/>
  </conditionalFormatting>
  <conditionalFormatting sqref="E48">
    <cfRule type="duplicateValues" dxfId="21093" priority="2793"/>
  </conditionalFormatting>
  <conditionalFormatting sqref="E48">
    <cfRule type="duplicateValues" dxfId="21092" priority="2794"/>
  </conditionalFormatting>
  <conditionalFormatting sqref="E48">
    <cfRule type="duplicateValues" dxfId="21091" priority="2795"/>
  </conditionalFormatting>
  <conditionalFormatting sqref="E48">
    <cfRule type="duplicateValues" dxfId="21090" priority="2796"/>
  </conditionalFormatting>
  <conditionalFormatting sqref="E48">
    <cfRule type="duplicateValues" dxfId="21089" priority="2797"/>
  </conditionalFormatting>
  <conditionalFormatting sqref="E48">
    <cfRule type="duplicateValues" dxfId="21088" priority="2798"/>
  </conditionalFormatting>
  <conditionalFormatting sqref="D48">
    <cfRule type="duplicateValues" dxfId="21087" priority="2799"/>
  </conditionalFormatting>
  <conditionalFormatting sqref="D48:K48">
    <cfRule type="duplicateValues" dxfId="21086" priority="2800"/>
  </conditionalFormatting>
  <conditionalFormatting sqref="D48:K48">
    <cfRule type="duplicateValues" dxfId="21085" priority="2801"/>
  </conditionalFormatting>
  <conditionalFormatting sqref="E48:G48">
    <cfRule type="duplicateValues" dxfId="21084" priority="2802"/>
  </conditionalFormatting>
  <conditionalFormatting sqref="E48:G48">
    <cfRule type="duplicateValues" dxfId="21083" priority="2803"/>
  </conditionalFormatting>
  <conditionalFormatting sqref="E48:G48">
    <cfRule type="duplicateValues" dxfId="21082" priority="2804"/>
  </conditionalFormatting>
  <conditionalFormatting sqref="D49:G49 D50">
    <cfRule type="duplicateValues" dxfId="21081" priority="1359"/>
  </conditionalFormatting>
  <conditionalFormatting sqref="D49:G49 D50">
    <cfRule type="duplicateValues" dxfId="21080" priority="1360"/>
  </conditionalFormatting>
  <conditionalFormatting sqref="D49:G49 D50">
    <cfRule type="duplicateValues" dxfId="21079" priority="1361"/>
  </conditionalFormatting>
  <conditionalFormatting sqref="D49:D50">
    <cfRule type="duplicateValues" dxfId="21078" priority="1362"/>
  </conditionalFormatting>
  <conditionalFormatting sqref="D49:D50">
    <cfRule type="duplicateValues" dxfId="21077" priority="1363"/>
  </conditionalFormatting>
  <conditionalFormatting sqref="D49:G49 D50">
    <cfRule type="duplicateValues" dxfId="21076" priority="1364"/>
  </conditionalFormatting>
  <conditionalFormatting sqref="E49">
    <cfRule type="duplicateValues" dxfId="21075" priority="1365"/>
  </conditionalFormatting>
  <conditionalFormatting sqref="E49">
    <cfRule type="duplicateValues" dxfId="21074" priority="1366"/>
  </conditionalFormatting>
  <conditionalFormatting sqref="E49">
    <cfRule type="duplicateValues" dxfId="21073" priority="1367"/>
  </conditionalFormatting>
  <conditionalFormatting sqref="E49">
    <cfRule type="duplicateValues" dxfId="21072" priority="1368"/>
  </conditionalFormatting>
  <conditionalFormatting sqref="E49">
    <cfRule type="duplicateValues" dxfId="21071" priority="1369"/>
  </conditionalFormatting>
  <conditionalFormatting sqref="E49">
    <cfRule type="duplicateValues" dxfId="21070" priority="1370"/>
  </conditionalFormatting>
  <conditionalFormatting sqref="D49:D50">
    <cfRule type="duplicateValues" dxfId="21069" priority="1371"/>
  </conditionalFormatting>
  <conditionalFormatting sqref="D49:G49 D50">
    <cfRule type="duplicateValues" dxfId="21068" priority="1372"/>
  </conditionalFormatting>
  <conditionalFormatting sqref="D49:G49 D50">
    <cfRule type="duplicateValues" dxfId="21067" priority="1373"/>
  </conditionalFormatting>
  <conditionalFormatting sqref="E49:G49">
    <cfRule type="duplicateValues" dxfId="21066" priority="1374"/>
  </conditionalFormatting>
  <conditionalFormatting sqref="E49:G49">
    <cfRule type="duplicateValues" dxfId="21065" priority="1375"/>
  </conditionalFormatting>
  <conditionalFormatting sqref="E49:G49">
    <cfRule type="duplicateValues" dxfId="21064" priority="1376"/>
  </conditionalFormatting>
  <conditionalFormatting sqref="E50:G50">
    <cfRule type="duplicateValues" dxfId="21063" priority="1343"/>
  </conditionalFormatting>
  <conditionalFormatting sqref="E50:G50">
    <cfRule type="duplicateValues" dxfId="21062" priority="1344"/>
  </conditionalFormatting>
  <conditionalFormatting sqref="E50:G50">
    <cfRule type="duplicateValues" dxfId="21061" priority="1345"/>
  </conditionalFormatting>
  <conditionalFormatting sqref="E50:G50">
    <cfRule type="duplicateValues" dxfId="21060" priority="1346"/>
  </conditionalFormatting>
  <conditionalFormatting sqref="E50">
    <cfRule type="duplicateValues" dxfId="21059" priority="1347"/>
  </conditionalFormatting>
  <conditionalFormatting sqref="E50">
    <cfRule type="duplicateValues" dxfId="21058" priority="1348"/>
  </conditionalFormatting>
  <conditionalFormatting sqref="E50">
    <cfRule type="duplicateValues" dxfId="21057" priority="1349"/>
  </conditionalFormatting>
  <conditionalFormatting sqref="E50">
    <cfRule type="duplicateValues" dxfId="21056" priority="1350"/>
  </conditionalFormatting>
  <conditionalFormatting sqref="E50">
    <cfRule type="duplicateValues" dxfId="21055" priority="1351"/>
  </conditionalFormatting>
  <conditionalFormatting sqref="E50">
    <cfRule type="duplicateValues" dxfId="21054" priority="1352"/>
  </conditionalFormatting>
  <conditionalFormatting sqref="E50:G50">
    <cfRule type="duplicateValues" dxfId="21053" priority="1353"/>
  </conditionalFormatting>
  <conditionalFormatting sqref="E50:G50">
    <cfRule type="duplicateValues" dxfId="21052" priority="1354"/>
  </conditionalFormatting>
  <conditionalFormatting sqref="E50:G50">
    <cfRule type="duplicateValues" dxfId="21051" priority="1355"/>
  </conditionalFormatting>
  <conditionalFormatting sqref="E50:G50">
    <cfRule type="duplicateValues" dxfId="21050" priority="1356"/>
  </conditionalFormatting>
  <conditionalFormatting sqref="E50:G50">
    <cfRule type="duplicateValues" dxfId="21049" priority="1357"/>
  </conditionalFormatting>
  <conditionalFormatting sqref="D10:E10">
    <cfRule type="duplicateValues" dxfId="21048" priority="1244"/>
  </conditionalFormatting>
  <conditionalFormatting sqref="D10:E10">
    <cfRule type="duplicateValues" dxfId="21047" priority="1245"/>
  </conditionalFormatting>
  <conditionalFormatting sqref="D10:E10">
    <cfRule type="duplicateValues" dxfId="21046" priority="1246"/>
  </conditionalFormatting>
  <conditionalFormatting sqref="D10">
    <cfRule type="duplicateValues" dxfId="21045" priority="1247"/>
  </conditionalFormatting>
  <conditionalFormatting sqref="D10">
    <cfRule type="duplicateValues" dxfId="21044" priority="1248"/>
  </conditionalFormatting>
  <conditionalFormatting sqref="D10:E10">
    <cfRule type="duplicateValues" dxfId="21043" priority="1249"/>
  </conditionalFormatting>
  <conditionalFormatting sqref="E10">
    <cfRule type="duplicateValues" dxfId="21042" priority="1250"/>
  </conditionalFormatting>
  <conditionalFormatting sqref="E10">
    <cfRule type="duplicateValues" dxfId="21041" priority="1251"/>
  </conditionalFormatting>
  <conditionalFormatting sqref="E10">
    <cfRule type="duplicateValues" dxfId="21040" priority="1252"/>
  </conditionalFormatting>
  <conditionalFormatting sqref="E10">
    <cfRule type="duplicateValues" dxfId="21039" priority="1253"/>
  </conditionalFormatting>
  <conditionalFormatting sqref="E10">
    <cfRule type="duplicateValues" dxfId="21038" priority="1254"/>
  </conditionalFormatting>
  <conditionalFormatting sqref="E10">
    <cfRule type="duplicateValues" dxfId="21037" priority="1255"/>
  </conditionalFormatting>
  <conditionalFormatting sqref="D10">
    <cfRule type="duplicateValues" dxfId="21036" priority="1256"/>
  </conditionalFormatting>
  <conditionalFormatting sqref="D10:E10">
    <cfRule type="duplicateValues" dxfId="21035" priority="1257"/>
  </conditionalFormatting>
  <conditionalFormatting sqref="D10:E10">
    <cfRule type="duplicateValues" dxfId="21034" priority="1258"/>
  </conditionalFormatting>
  <conditionalFormatting sqref="E10">
    <cfRule type="duplicateValues" dxfId="21033" priority="1259"/>
  </conditionalFormatting>
  <conditionalFormatting sqref="E10">
    <cfRule type="duplicateValues" dxfId="21032" priority="1260"/>
  </conditionalFormatting>
  <conditionalFormatting sqref="E10">
    <cfRule type="duplicateValues" dxfId="21031" priority="1261"/>
  </conditionalFormatting>
  <conditionalFormatting sqref="G10">
    <cfRule type="duplicateValues" dxfId="21030" priority="1224"/>
  </conditionalFormatting>
  <conditionalFormatting sqref="G10">
    <cfRule type="duplicateValues" dxfId="21029" priority="1225"/>
  </conditionalFormatting>
  <conditionalFormatting sqref="G10">
    <cfRule type="duplicateValues" dxfId="21028" priority="1226"/>
  </conditionalFormatting>
  <conditionalFormatting sqref="G10">
    <cfRule type="duplicateValues" dxfId="21027" priority="1227"/>
  </conditionalFormatting>
  <conditionalFormatting sqref="G10">
    <cfRule type="duplicateValues" dxfId="21026" priority="1228"/>
  </conditionalFormatting>
  <conditionalFormatting sqref="G10">
    <cfRule type="duplicateValues" dxfId="21025" priority="1229"/>
  </conditionalFormatting>
  <conditionalFormatting sqref="G10">
    <cfRule type="duplicateValues" dxfId="21024" priority="1230"/>
  </conditionalFormatting>
  <conditionalFormatting sqref="G10">
    <cfRule type="duplicateValues" dxfId="21023" priority="1231"/>
  </conditionalFormatting>
  <conditionalFormatting sqref="G10">
    <cfRule type="duplicateValues" dxfId="21022" priority="1232"/>
  </conditionalFormatting>
  <conditionalFormatting sqref="F10">
    <cfRule type="duplicateValues" dxfId="21021" priority="1204"/>
  </conditionalFormatting>
  <conditionalFormatting sqref="F10">
    <cfRule type="duplicateValues" dxfId="21020" priority="1205"/>
  </conditionalFormatting>
  <conditionalFormatting sqref="F10">
    <cfRule type="duplicateValues" dxfId="21019" priority="1206"/>
  </conditionalFormatting>
  <conditionalFormatting sqref="F10">
    <cfRule type="duplicateValues" dxfId="21018" priority="1207"/>
  </conditionalFormatting>
  <conditionalFormatting sqref="F10">
    <cfRule type="duplicateValues" dxfId="21017" priority="1208"/>
  </conditionalFormatting>
  <conditionalFormatting sqref="F10">
    <cfRule type="duplicateValues" dxfId="21016" priority="1209"/>
  </conditionalFormatting>
  <conditionalFormatting sqref="F10">
    <cfRule type="duplicateValues" dxfId="21015" priority="1210"/>
  </conditionalFormatting>
  <conditionalFormatting sqref="F10">
    <cfRule type="duplicateValues" dxfId="21014" priority="1211"/>
  </conditionalFormatting>
  <conditionalFormatting sqref="F10">
    <cfRule type="duplicateValues" dxfId="21013" priority="1212"/>
  </conditionalFormatting>
  <conditionalFormatting sqref="D23:E23">
    <cfRule type="duplicateValues" dxfId="21012" priority="977"/>
  </conditionalFormatting>
  <conditionalFormatting sqref="D23:E23">
    <cfRule type="duplicateValues" dxfId="21011" priority="978"/>
  </conditionalFormatting>
  <conditionalFormatting sqref="D23:E23">
    <cfRule type="duplicateValues" dxfId="21010" priority="979"/>
  </conditionalFormatting>
  <conditionalFormatting sqref="D23">
    <cfRule type="duplicateValues" dxfId="21009" priority="980"/>
  </conditionalFormatting>
  <conditionalFormatting sqref="D23">
    <cfRule type="duplicateValues" dxfId="21008" priority="981"/>
  </conditionalFormatting>
  <conditionalFormatting sqref="D23:E23">
    <cfRule type="duplicateValues" dxfId="21007" priority="982"/>
  </conditionalFormatting>
  <conditionalFormatting sqref="E23">
    <cfRule type="duplicateValues" dxfId="21006" priority="983"/>
  </conditionalFormatting>
  <conditionalFormatting sqref="E23">
    <cfRule type="duplicateValues" dxfId="21005" priority="984"/>
  </conditionalFormatting>
  <conditionalFormatting sqref="E23">
    <cfRule type="duplicateValues" dxfId="21004" priority="985"/>
  </conditionalFormatting>
  <conditionalFormatting sqref="E23">
    <cfRule type="duplicateValues" dxfId="21003" priority="986"/>
  </conditionalFormatting>
  <conditionalFormatting sqref="E23">
    <cfRule type="duplicateValues" dxfId="21002" priority="987"/>
  </conditionalFormatting>
  <conditionalFormatting sqref="E23">
    <cfRule type="duplicateValues" dxfId="21001" priority="988"/>
  </conditionalFormatting>
  <conditionalFormatting sqref="D23">
    <cfRule type="duplicateValues" dxfId="21000" priority="989"/>
  </conditionalFormatting>
  <conditionalFormatting sqref="D23:E23">
    <cfRule type="duplicateValues" dxfId="20999" priority="990"/>
  </conditionalFormatting>
  <conditionalFormatting sqref="D23:E23">
    <cfRule type="duplicateValues" dxfId="20998" priority="991"/>
  </conditionalFormatting>
  <conditionalFormatting sqref="E23">
    <cfRule type="duplicateValues" dxfId="20997" priority="992"/>
  </conditionalFormatting>
  <conditionalFormatting sqref="E23">
    <cfRule type="duplicateValues" dxfId="20996" priority="993"/>
  </conditionalFormatting>
  <conditionalFormatting sqref="E23">
    <cfRule type="duplicateValues" dxfId="20995" priority="994"/>
  </conditionalFormatting>
  <conditionalFormatting sqref="G23">
    <cfRule type="duplicateValues" dxfId="20994" priority="957"/>
  </conditionalFormatting>
  <conditionalFormatting sqref="G23">
    <cfRule type="duplicateValues" dxfId="20993" priority="958"/>
  </conditionalFormatting>
  <conditionalFormatting sqref="G23">
    <cfRule type="duplicateValues" dxfId="20992" priority="959"/>
  </conditionalFormatting>
  <conditionalFormatting sqref="G23">
    <cfRule type="duplicateValues" dxfId="20991" priority="960"/>
  </conditionalFormatting>
  <conditionalFormatting sqref="G23">
    <cfRule type="duplicateValues" dxfId="20990" priority="961"/>
  </conditionalFormatting>
  <conditionalFormatting sqref="G23">
    <cfRule type="duplicateValues" dxfId="20989" priority="962"/>
  </conditionalFormatting>
  <conditionalFormatting sqref="G23">
    <cfRule type="duplicateValues" dxfId="20988" priority="963"/>
  </conditionalFormatting>
  <conditionalFormatting sqref="G23">
    <cfRule type="duplicateValues" dxfId="20987" priority="964"/>
  </conditionalFormatting>
  <conditionalFormatting sqref="G23">
    <cfRule type="duplicateValues" dxfId="20986" priority="965"/>
  </conditionalFormatting>
  <conditionalFormatting sqref="F23">
    <cfRule type="duplicateValues" dxfId="20985" priority="937"/>
  </conditionalFormatting>
  <conditionalFormatting sqref="F23">
    <cfRule type="duplicateValues" dxfId="20984" priority="938"/>
  </conditionalFormatting>
  <conditionalFormatting sqref="F23">
    <cfRule type="duplicateValues" dxfId="20983" priority="939"/>
  </conditionalFormatting>
  <conditionalFormatting sqref="F23">
    <cfRule type="duplicateValues" dxfId="20982" priority="940"/>
  </conditionalFormatting>
  <conditionalFormatting sqref="F23">
    <cfRule type="duplicateValues" dxfId="20981" priority="941"/>
  </conditionalFormatting>
  <conditionalFormatting sqref="F23">
    <cfRule type="duplicateValues" dxfId="20980" priority="942"/>
  </conditionalFormatting>
  <conditionalFormatting sqref="F23">
    <cfRule type="duplicateValues" dxfId="20979" priority="943"/>
  </conditionalFormatting>
  <conditionalFormatting sqref="F23">
    <cfRule type="duplicateValues" dxfId="20978" priority="944"/>
  </conditionalFormatting>
  <conditionalFormatting sqref="F23">
    <cfRule type="duplicateValues" dxfId="20977" priority="945"/>
  </conditionalFormatting>
  <conditionalFormatting sqref="D31:E31">
    <cfRule type="duplicateValues" dxfId="20976" priority="799"/>
  </conditionalFormatting>
  <conditionalFormatting sqref="D31:E31">
    <cfRule type="duplicateValues" dxfId="20975" priority="800"/>
  </conditionalFormatting>
  <conditionalFormatting sqref="D31:E31">
    <cfRule type="duplicateValues" dxfId="20974" priority="801"/>
  </conditionalFormatting>
  <conditionalFormatting sqref="D31">
    <cfRule type="duplicateValues" dxfId="20973" priority="802"/>
  </conditionalFormatting>
  <conditionalFormatting sqref="D31">
    <cfRule type="duplicateValues" dxfId="20972" priority="803"/>
  </conditionalFormatting>
  <conditionalFormatting sqref="D31:E31">
    <cfRule type="duplicateValues" dxfId="20971" priority="804"/>
  </conditionalFormatting>
  <conditionalFormatting sqref="E31">
    <cfRule type="duplicateValues" dxfId="20970" priority="805"/>
  </conditionalFormatting>
  <conditionalFormatting sqref="E31">
    <cfRule type="duplicateValues" dxfId="20969" priority="806"/>
  </conditionalFormatting>
  <conditionalFormatting sqref="E31">
    <cfRule type="duplicateValues" dxfId="20968" priority="807"/>
  </conditionalFormatting>
  <conditionalFormatting sqref="E31">
    <cfRule type="duplicateValues" dxfId="20967" priority="808"/>
  </conditionalFormatting>
  <conditionalFormatting sqref="E31">
    <cfRule type="duplicateValues" dxfId="20966" priority="809"/>
  </conditionalFormatting>
  <conditionalFormatting sqref="E31">
    <cfRule type="duplicateValues" dxfId="20965" priority="810"/>
  </conditionalFormatting>
  <conditionalFormatting sqref="D31">
    <cfRule type="duplicateValues" dxfId="20964" priority="811"/>
  </conditionalFormatting>
  <conditionalFormatting sqref="D31:E31">
    <cfRule type="duplicateValues" dxfId="20963" priority="812"/>
  </conditionalFormatting>
  <conditionalFormatting sqref="D31:E31">
    <cfRule type="duplicateValues" dxfId="20962" priority="813"/>
  </conditionalFormatting>
  <conditionalFormatting sqref="E31">
    <cfRule type="duplicateValues" dxfId="20961" priority="814"/>
  </conditionalFormatting>
  <conditionalFormatting sqref="E31">
    <cfRule type="duplicateValues" dxfId="20960" priority="815"/>
  </conditionalFormatting>
  <conditionalFormatting sqref="E31">
    <cfRule type="duplicateValues" dxfId="20959" priority="816"/>
  </conditionalFormatting>
  <conditionalFormatting sqref="G31">
    <cfRule type="duplicateValues" dxfId="20958" priority="779"/>
  </conditionalFormatting>
  <conditionalFormatting sqref="G31">
    <cfRule type="duplicateValues" dxfId="20957" priority="780"/>
  </conditionalFormatting>
  <conditionalFormatting sqref="G31">
    <cfRule type="duplicateValues" dxfId="20956" priority="781"/>
  </conditionalFormatting>
  <conditionalFormatting sqref="G31">
    <cfRule type="duplicateValues" dxfId="20955" priority="782"/>
  </conditionalFormatting>
  <conditionalFormatting sqref="G31">
    <cfRule type="duplicateValues" dxfId="20954" priority="783"/>
  </conditionalFormatting>
  <conditionalFormatting sqref="G31">
    <cfRule type="duplicateValues" dxfId="20953" priority="784"/>
  </conditionalFormatting>
  <conditionalFormatting sqref="G31">
    <cfRule type="duplicateValues" dxfId="20952" priority="785"/>
  </conditionalFormatting>
  <conditionalFormatting sqref="G31">
    <cfRule type="duplicateValues" dxfId="20951" priority="786"/>
  </conditionalFormatting>
  <conditionalFormatting sqref="G31">
    <cfRule type="duplicateValues" dxfId="20950" priority="787"/>
  </conditionalFormatting>
  <conditionalFormatting sqref="F31">
    <cfRule type="duplicateValues" dxfId="20949" priority="759"/>
  </conditionalFormatting>
  <conditionalFormatting sqref="F31">
    <cfRule type="duplicateValues" dxfId="20948" priority="760"/>
  </conditionalFormatting>
  <conditionalFormatting sqref="F31">
    <cfRule type="duplicateValues" dxfId="20947" priority="761"/>
  </conditionalFormatting>
  <conditionalFormatting sqref="F31">
    <cfRule type="duplicateValues" dxfId="20946" priority="762"/>
  </conditionalFormatting>
  <conditionalFormatting sqref="F31">
    <cfRule type="duplicateValues" dxfId="20945" priority="763"/>
  </conditionalFormatting>
  <conditionalFormatting sqref="F31">
    <cfRule type="duplicateValues" dxfId="20944" priority="764"/>
  </conditionalFormatting>
  <conditionalFormatting sqref="F31">
    <cfRule type="duplicateValues" dxfId="20943" priority="765"/>
  </conditionalFormatting>
  <conditionalFormatting sqref="F31">
    <cfRule type="duplicateValues" dxfId="20942" priority="766"/>
  </conditionalFormatting>
  <conditionalFormatting sqref="F31">
    <cfRule type="duplicateValues" dxfId="20941" priority="767"/>
  </conditionalFormatting>
  <conditionalFormatting sqref="D35:E35">
    <cfRule type="duplicateValues" dxfId="20940" priority="729"/>
  </conditionalFormatting>
  <conditionalFormatting sqref="D35:E35">
    <cfRule type="duplicateValues" dxfId="20939" priority="730"/>
  </conditionalFormatting>
  <conditionalFormatting sqref="D35:E35">
    <cfRule type="duplicateValues" dxfId="20938" priority="731"/>
  </conditionalFormatting>
  <conditionalFormatting sqref="D35">
    <cfRule type="duplicateValues" dxfId="20937" priority="732"/>
  </conditionalFormatting>
  <conditionalFormatting sqref="D35">
    <cfRule type="duplicateValues" dxfId="20936" priority="733"/>
  </conditionalFormatting>
  <conditionalFormatting sqref="D35:E35">
    <cfRule type="duplicateValues" dxfId="20935" priority="734"/>
  </conditionalFormatting>
  <conditionalFormatting sqref="E35">
    <cfRule type="duplicateValues" dxfId="20934" priority="735"/>
  </conditionalFormatting>
  <conditionalFormatting sqref="E35">
    <cfRule type="duplicateValues" dxfId="20933" priority="736"/>
  </conditionalFormatting>
  <conditionalFormatting sqref="E35">
    <cfRule type="duplicateValues" dxfId="20932" priority="737"/>
  </conditionalFormatting>
  <conditionalFormatting sqref="E35">
    <cfRule type="duplicateValues" dxfId="20931" priority="738"/>
  </conditionalFormatting>
  <conditionalFormatting sqref="E35">
    <cfRule type="duplicateValues" dxfId="20930" priority="739"/>
  </conditionalFormatting>
  <conditionalFormatting sqref="E35">
    <cfRule type="duplicateValues" dxfId="20929" priority="740"/>
  </conditionalFormatting>
  <conditionalFormatting sqref="D35">
    <cfRule type="duplicateValues" dxfId="20928" priority="741"/>
  </conditionalFormatting>
  <conditionalFormatting sqref="D35:E35">
    <cfRule type="duplicateValues" dxfId="20927" priority="742"/>
  </conditionalFormatting>
  <conditionalFormatting sqref="D35:E35">
    <cfRule type="duplicateValues" dxfId="20926" priority="743"/>
  </conditionalFormatting>
  <conditionalFormatting sqref="E35">
    <cfRule type="duplicateValues" dxfId="20925" priority="744"/>
  </conditionalFormatting>
  <conditionalFormatting sqref="E35">
    <cfRule type="duplicateValues" dxfId="20924" priority="745"/>
  </conditionalFormatting>
  <conditionalFormatting sqref="E35">
    <cfRule type="duplicateValues" dxfId="20923" priority="746"/>
  </conditionalFormatting>
  <conditionalFormatting sqref="D34:E34">
    <cfRule type="duplicateValues" dxfId="20922" priority="710"/>
  </conditionalFormatting>
  <conditionalFormatting sqref="D34:E34">
    <cfRule type="duplicateValues" dxfId="20921" priority="711"/>
  </conditionalFormatting>
  <conditionalFormatting sqref="D34:E34">
    <cfRule type="duplicateValues" dxfId="20920" priority="712"/>
  </conditionalFormatting>
  <conditionalFormatting sqref="D34">
    <cfRule type="duplicateValues" dxfId="20919" priority="713"/>
  </conditionalFormatting>
  <conditionalFormatting sqref="D34">
    <cfRule type="duplicateValues" dxfId="20918" priority="714"/>
  </conditionalFormatting>
  <conditionalFormatting sqref="D34:E34">
    <cfRule type="duplicateValues" dxfId="20917" priority="715"/>
  </conditionalFormatting>
  <conditionalFormatting sqref="E34">
    <cfRule type="duplicateValues" dxfId="20916" priority="716"/>
  </conditionalFormatting>
  <conditionalFormatting sqref="E34">
    <cfRule type="duplicateValues" dxfId="20915" priority="717"/>
  </conditionalFormatting>
  <conditionalFormatting sqref="E34">
    <cfRule type="duplicateValues" dxfId="20914" priority="718"/>
  </conditionalFormatting>
  <conditionalFormatting sqref="E34">
    <cfRule type="duplicateValues" dxfId="20913" priority="719"/>
  </conditionalFormatting>
  <conditionalFormatting sqref="E34">
    <cfRule type="duplicateValues" dxfId="20912" priority="720"/>
  </conditionalFormatting>
  <conditionalFormatting sqref="E34">
    <cfRule type="duplicateValues" dxfId="20911" priority="721"/>
  </conditionalFormatting>
  <conditionalFormatting sqref="D34">
    <cfRule type="duplicateValues" dxfId="20910" priority="722"/>
  </conditionalFormatting>
  <conditionalFormatting sqref="D34:E34">
    <cfRule type="duplicateValues" dxfId="20909" priority="723"/>
  </conditionalFormatting>
  <conditionalFormatting sqref="D34:E34">
    <cfRule type="duplicateValues" dxfId="20908" priority="724"/>
  </conditionalFormatting>
  <conditionalFormatting sqref="E34">
    <cfRule type="duplicateValues" dxfId="20907" priority="725"/>
  </conditionalFormatting>
  <conditionalFormatting sqref="E34">
    <cfRule type="duplicateValues" dxfId="20906" priority="726"/>
  </conditionalFormatting>
  <conditionalFormatting sqref="E34">
    <cfRule type="duplicateValues" dxfId="20905" priority="727"/>
  </conditionalFormatting>
  <conditionalFormatting sqref="G35">
    <cfRule type="duplicateValues" dxfId="20904" priority="700"/>
  </conditionalFormatting>
  <conditionalFormatting sqref="G35">
    <cfRule type="duplicateValues" dxfId="20903" priority="701"/>
  </conditionalFormatting>
  <conditionalFormatting sqref="G35">
    <cfRule type="duplicateValues" dxfId="20902" priority="702"/>
  </conditionalFormatting>
  <conditionalFormatting sqref="G35">
    <cfRule type="duplicateValues" dxfId="20901" priority="703"/>
  </conditionalFormatting>
  <conditionalFormatting sqref="G35">
    <cfRule type="duplicateValues" dxfId="20900" priority="704"/>
  </conditionalFormatting>
  <conditionalFormatting sqref="G35">
    <cfRule type="duplicateValues" dxfId="20899" priority="705"/>
  </conditionalFormatting>
  <conditionalFormatting sqref="G35">
    <cfRule type="duplicateValues" dxfId="20898" priority="706"/>
  </conditionalFormatting>
  <conditionalFormatting sqref="G35">
    <cfRule type="duplicateValues" dxfId="20897" priority="707"/>
  </conditionalFormatting>
  <conditionalFormatting sqref="G35">
    <cfRule type="duplicateValues" dxfId="20896" priority="708"/>
  </conditionalFormatting>
  <conditionalFormatting sqref="G34">
    <cfRule type="duplicateValues" dxfId="20895" priority="690"/>
  </conditionalFormatting>
  <conditionalFormatting sqref="G34">
    <cfRule type="duplicateValues" dxfId="20894" priority="691"/>
  </conditionalFormatting>
  <conditionalFormatting sqref="G34">
    <cfRule type="duplicateValues" dxfId="20893" priority="692"/>
  </conditionalFormatting>
  <conditionalFormatting sqref="G34">
    <cfRule type="duplicateValues" dxfId="20892" priority="693"/>
  </conditionalFormatting>
  <conditionalFormatting sqref="G34">
    <cfRule type="duplicateValues" dxfId="20891" priority="694"/>
  </conditionalFormatting>
  <conditionalFormatting sqref="G34">
    <cfRule type="duplicateValues" dxfId="20890" priority="695"/>
  </conditionalFormatting>
  <conditionalFormatting sqref="G34">
    <cfRule type="duplicateValues" dxfId="20889" priority="696"/>
  </conditionalFormatting>
  <conditionalFormatting sqref="G34">
    <cfRule type="duplicateValues" dxfId="20888" priority="697"/>
  </conditionalFormatting>
  <conditionalFormatting sqref="G34">
    <cfRule type="duplicateValues" dxfId="20887" priority="698"/>
  </conditionalFormatting>
  <conditionalFormatting sqref="F35">
    <cfRule type="duplicateValues" dxfId="20886" priority="680"/>
  </conditionalFormatting>
  <conditionalFormatting sqref="F35">
    <cfRule type="duplicateValues" dxfId="20885" priority="681"/>
  </conditionalFormatting>
  <conditionalFormatting sqref="F35">
    <cfRule type="duplicateValues" dxfId="20884" priority="682"/>
  </conditionalFormatting>
  <conditionalFormatting sqref="F35">
    <cfRule type="duplicateValues" dxfId="20883" priority="683"/>
  </conditionalFormatting>
  <conditionalFormatting sqref="F35">
    <cfRule type="duplicateValues" dxfId="20882" priority="684"/>
  </conditionalFormatting>
  <conditionalFormatting sqref="F35">
    <cfRule type="duplicateValues" dxfId="20881" priority="685"/>
  </conditionalFormatting>
  <conditionalFormatting sqref="F35">
    <cfRule type="duplicateValues" dxfId="20880" priority="686"/>
  </conditionalFormatting>
  <conditionalFormatting sqref="F35">
    <cfRule type="duplicateValues" dxfId="20879" priority="687"/>
  </conditionalFormatting>
  <conditionalFormatting sqref="F35">
    <cfRule type="duplicateValues" dxfId="20878" priority="688"/>
  </conditionalFormatting>
  <conditionalFormatting sqref="F34">
    <cfRule type="duplicateValues" dxfId="20877" priority="670"/>
  </conditionalFormatting>
  <conditionalFormatting sqref="F34">
    <cfRule type="duplicateValues" dxfId="20876" priority="671"/>
  </conditionalFormatting>
  <conditionalFormatting sqref="F34">
    <cfRule type="duplicateValues" dxfId="20875" priority="672"/>
  </conditionalFormatting>
  <conditionalFormatting sqref="F34">
    <cfRule type="duplicateValues" dxfId="20874" priority="673"/>
  </conditionalFormatting>
  <conditionalFormatting sqref="F34">
    <cfRule type="duplicateValues" dxfId="20873" priority="674"/>
  </conditionalFormatting>
  <conditionalFormatting sqref="F34">
    <cfRule type="duplicateValues" dxfId="20872" priority="675"/>
  </conditionalFormatting>
  <conditionalFormatting sqref="F34">
    <cfRule type="duplicateValues" dxfId="20871" priority="676"/>
  </conditionalFormatting>
  <conditionalFormatting sqref="F34">
    <cfRule type="duplicateValues" dxfId="20870" priority="677"/>
  </conditionalFormatting>
  <conditionalFormatting sqref="F34">
    <cfRule type="duplicateValues" dxfId="20869" priority="678"/>
  </conditionalFormatting>
  <conditionalFormatting sqref="H34:K35">
    <cfRule type="duplicateValues" dxfId="20868" priority="663"/>
  </conditionalFormatting>
  <conditionalFormatting sqref="H34:K35">
    <cfRule type="duplicateValues" dxfId="20867" priority="664"/>
  </conditionalFormatting>
  <conditionalFormatting sqref="H34:K35">
    <cfRule type="duplicateValues" dxfId="20866" priority="665"/>
  </conditionalFormatting>
  <conditionalFormatting sqref="H34:K35">
    <cfRule type="duplicateValues" dxfId="20865" priority="666"/>
  </conditionalFormatting>
  <conditionalFormatting sqref="H34:K35">
    <cfRule type="duplicateValues" dxfId="20864" priority="667"/>
  </conditionalFormatting>
  <conditionalFormatting sqref="H34:K35">
    <cfRule type="duplicateValues" dxfId="20863" priority="668"/>
  </conditionalFormatting>
  <conditionalFormatting sqref="D34:K35">
    <cfRule type="duplicateValues" dxfId="20862" priority="747"/>
    <cfRule type="duplicateValues" dxfId="20861" priority="748"/>
    <cfRule type="duplicateValues" dxfId="20860" priority="749"/>
  </conditionalFormatting>
  <conditionalFormatting sqref="H43:K43">
    <cfRule type="duplicateValues" dxfId="20859" priority="355"/>
  </conditionalFormatting>
  <conditionalFormatting sqref="H43:K43">
    <cfRule type="duplicateValues" dxfId="20858" priority="356"/>
  </conditionalFormatting>
  <conditionalFormatting sqref="H43:K43">
    <cfRule type="duplicateValues" dxfId="20857" priority="357"/>
  </conditionalFormatting>
  <conditionalFormatting sqref="H43:K43">
    <cfRule type="duplicateValues" dxfId="20856" priority="358"/>
  </conditionalFormatting>
  <conditionalFormatting sqref="H43:K43">
    <cfRule type="duplicateValues" dxfId="20855" priority="359"/>
  </conditionalFormatting>
  <conditionalFormatting sqref="H43:K43">
    <cfRule type="duplicateValues" dxfId="20854" priority="360"/>
  </conditionalFormatting>
  <conditionalFormatting sqref="D43:G43">
    <cfRule type="duplicateValues" dxfId="20853" priority="336"/>
  </conditionalFormatting>
  <conditionalFormatting sqref="D43:G43">
    <cfRule type="duplicateValues" dxfId="20852" priority="337"/>
  </conditionalFormatting>
  <conditionalFormatting sqref="D43:G43">
    <cfRule type="duplicateValues" dxfId="20851" priority="338"/>
  </conditionalFormatting>
  <conditionalFormatting sqref="D43">
    <cfRule type="duplicateValues" dxfId="20850" priority="339"/>
  </conditionalFormatting>
  <conditionalFormatting sqref="D43">
    <cfRule type="duplicateValues" dxfId="20849" priority="340"/>
  </conditionalFormatting>
  <conditionalFormatting sqref="D43:G43">
    <cfRule type="duplicateValues" dxfId="20848" priority="341"/>
  </conditionalFormatting>
  <conditionalFormatting sqref="E43">
    <cfRule type="duplicateValues" dxfId="20847" priority="342"/>
  </conditionalFormatting>
  <conditionalFormatting sqref="E43">
    <cfRule type="duplicateValues" dxfId="20846" priority="343"/>
  </conditionalFormatting>
  <conditionalFormatting sqref="E43">
    <cfRule type="duplicateValues" dxfId="20845" priority="344"/>
  </conditionalFormatting>
  <conditionalFormatting sqref="E43">
    <cfRule type="duplicateValues" dxfId="20844" priority="345"/>
  </conditionalFormatting>
  <conditionalFormatting sqref="E43">
    <cfRule type="duplicateValues" dxfId="20843" priority="346"/>
  </conditionalFormatting>
  <conditionalFormatting sqref="E43">
    <cfRule type="duplicateValues" dxfId="20842" priority="347"/>
  </conditionalFormatting>
  <conditionalFormatting sqref="D43">
    <cfRule type="duplicateValues" dxfId="20841" priority="348"/>
  </conditionalFormatting>
  <conditionalFormatting sqref="D43:G43">
    <cfRule type="duplicateValues" dxfId="20840" priority="349"/>
  </conditionalFormatting>
  <conditionalFormatting sqref="D43:G43">
    <cfRule type="duplicateValues" dxfId="20839" priority="350"/>
  </conditionalFormatting>
  <conditionalFormatting sqref="E43:G43">
    <cfRule type="duplicateValues" dxfId="20838" priority="351"/>
  </conditionalFormatting>
  <conditionalFormatting sqref="E43:G43">
    <cfRule type="duplicateValues" dxfId="20837" priority="352"/>
  </conditionalFormatting>
  <conditionalFormatting sqref="E43:G43">
    <cfRule type="duplicateValues" dxfId="20836" priority="353"/>
  </conditionalFormatting>
  <conditionalFormatting sqref="D43:K43">
    <cfRule type="duplicateValues" dxfId="20835" priority="361"/>
    <cfRule type="duplicateValues" dxfId="20834" priority="362"/>
    <cfRule type="duplicateValues" dxfId="20833" priority="363"/>
  </conditionalFormatting>
  <conditionalFormatting sqref="D12">
    <cfRule type="duplicateValues" dxfId="20832" priority="325"/>
  </conditionalFormatting>
  <conditionalFormatting sqref="D12">
    <cfRule type="duplicateValues" dxfId="20831" priority="326"/>
  </conditionalFormatting>
  <conditionalFormatting sqref="D12">
    <cfRule type="duplicateValues" dxfId="20830" priority="327"/>
  </conditionalFormatting>
  <conditionalFormatting sqref="D12">
    <cfRule type="duplicateValues" dxfId="20829" priority="328"/>
  </conditionalFormatting>
  <conditionalFormatting sqref="D12">
    <cfRule type="duplicateValues" dxfId="20828" priority="329"/>
  </conditionalFormatting>
  <conditionalFormatting sqref="D12">
    <cfRule type="duplicateValues" dxfId="20827" priority="330"/>
  </conditionalFormatting>
  <conditionalFormatting sqref="D12">
    <cfRule type="duplicateValues" dxfId="20826" priority="331"/>
  </conditionalFormatting>
  <conditionalFormatting sqref="D12">
    <cfRule type="duplicateValues" dxfId="20825" priority="332"/>
  </conditionalFormatting>
  <conditionalFormatting sqref="D12">
    <cfRule type="duplicateValues" dxfId="20824" priority="333"/>
  </conditionalFormatting>
  <conditionalFormatting sqref="G12">
    <cfRule type="duplicateValues" dxfId="20823" priority="315"/>
  </conditionalFormatting>
  <conditionalFormatting sqref="G12">
    <cfRule type="duplicateValues" dxfId="20822" priority="316"/>
  </conditionalFormatting>
  <conditionalFormatting sqref="G12">
    <cfRule type="duplicateValues" dxfId="20821" priority="317"/>
  </conditionalFormatting>
  <conditionalFormatting sqref="G12">
    <cfRule type="duplicateValues" dxfId="20820" priority="318"/>
  </conditionalFormatting>
  <conditionalFormatting sqref="G12">
    <cfRule type="duplicateValues" dxfId="20819" priority="319"/>
  </conditionalFormatting>
  <conditionalFormatting sqref="G12">
    <cfRule type="duplicateValues" dxfId="20818" priority="320"/>
  </conditionalFormatting>
  <conditionalFormatting sqref="G12">
    <cfRule type="duplicateValues" dxfId="20817" priority="321"/>
  </conditionalFormatting>
  <conditionalFormatting sqref="G12">
    <cfRule type="duplicateValues" dxfId="20816" priority="322"/>
  </conditionalFormatting>
  <conditionalFormatting sqref="G12">
    <cfRule type="duplicateValues" dxfId="20815" priority="323"/>
  </conditionalFormatting>
  <conditionalFormatting sqref="E12">
    <cfRule type="duplicateValues" dxfId="20814" priority="305"/>
  </conditionalFormatting>
  <conditionalFormatting sqref="E12">
    <cfRule type="duplicateValues" dxfId="20813" priority="306"/>
  </conditionalFormatting>
  <conditionalFormatting sqref="E12">
    <cfRule type="duplicateValues" dxfId="20812" priority="307"/>
  </conditionalFormatting>
  <conditionalFormatting sqref="E12">
    <cfRule type="duplicateValues" dxfId="20811" priority="308"/>
  </conditionalFormatting>
  <conditionalFormatting sqref="E12">
    <cfRule type="duplicateValues" dxfId="20810" priority="309"/>
  </conditionalFormatting>
  <conditionalFormatting sqref="E12">
    <cfRule type="duplicateValues" dxfId="20809" priority="310"/>
  </conditionalFormatting>
  <conditionalFormatting sqref="E12">
    <cfRule type="duplicateValues" dxfId="20808" priority="311"/>
  </conditionalFormatting>
  <conditionalFormatting sqref="E12">
    <cfRule type="duplicateValues" dxfId="20807" priority="312"/>
  </conditionalFormatting>
  <conditionalFormatting sqref="E12">
    <cfRule type="duplicateValues" dxfId="20806" priority="313"/>
  </conditionalFormatting>
  <conditionalFormatting sqref="F12">
    <cfRule type="duplicateValues" dxfId="20805" priority="295"/>
  </conditionalFormatting>
  <conditionalFormatting sqref="F12">
    <cfRule type="duplicateValues" dxfId="20804" priority="296"/>
  </conditionalFormatting>
  <conditionalFormatting sqref="F12">
    <cfRule type="duplicateValues" dxfId="20803" priority="297"/>
  </conditionalFormatting>
  <conditionalFormatting sqref="F12">
    <cfRule type="duplicateValues" dxfId="20802" priority="298"/>
  </conditionalFormatting>
  <conditionalFormatting sqref="F12">
    <cfRule type="duplicateValues" dxfId="20801" priority="299"/>
  </conditionalFormatting>
  <conditionalFormatting sqref="F12">
    <cfRule type="duplicateValues" dxfId="20800" priority="300"/>
  </conditionalFormatting>
  <conditionalFormatting sqref="F12">
    <cfRule type="duplicateValues" dxfId="20799" priority="301"/>
  </conditionalFormatting>
  <conditionalFormatting sqref="F12">
    <cfRule type="duplicateValues" dxfId="20798" priority="302"/>
  </conditionalFormatting>
  <conditionalFormatting sqref="F12">
    <cfRule type="duplicateValues" dxfId="20797" priority="303"/>
  </conditionalFormatting>
  <conditionalFormatting sqref="H22:K23">
    <cfRule type="duplicateValues" dxfId="20796" priority="245"/>
  </conditionalFormatting>
  <conditionalFormatting sqref="H22:K23">
    <cfRule type="duplicateValues" dxfId="20795" priority="246"/>
  </conditionalFormatting>
  <conditionalFormatting sqref="H22:K23">
    <cfRule type="duplicateValues" dxfId="20794" priority="247"/>
  </conditionalFormatting>
  <conditionalFormatting sqref="H22:K23">
    <cfRule type="duplicateValues" dxfId="20793" priority="248"/>
  </conditionalFormatting>
  <conditionalFormatting sqref="H22:K23">
    <cfRule type="duplicateValues" dxfId="20792" priority="249"/>
  </conditionalFormatting>
  <conditionalFormatting sqref="H22:K23">
    <cfRule type="duplicateValues" dxfId="20791" priority="250"/>
  </conditionalFormatting>
  <conditionalFormatting sqref="H24:K24">
    <cfRule type="duplicateValues" dxfId="20790" priority="214"/>
  </conditionalFormatting>
  <conditionalFormatting sqref="H24:K24">
    <cfRule type="duplicateValues" dxfId="20789" priority="215"/>
  </conditionalFormatting>
  <conditionalFormatting sqref="H24:K24">
    <cfRule type="duplicateValues" dxfId="20788" priority="216"/>
  </conditionalFormatting>
  <conditionalFormatting sqref="H24:K24">
    <cfRule type="duplicateValues" dxfId="20787" priority="217"/>
  </conditionalFormatting>
  <conditionalFormatting sqref="H24:K24">
    <cfRule type="duplicateValues" dxfId="20786" priority="218"/>
  </conditionalFormatting>
  <conditionalFormatting sqref="H24:K24">
    <cfRule type="duplicateValues" dxfId="20785" priority="219"/>
  </conditionalFormatting>
  <conditionalFormatting sqref="H24:K24">
    <cfRule type="duplicateValues" dxfId="20784" priority="220"/>
    <cfRule type="duplicateValues" dxfId="20783" priority="221"/>
    <cfRule type="duplicateValues" dxfId="20782" priority="222"/>
  </conditionalFormatting>
  <conditionalFormatting sqref="H23:K24">
    <cfRule type="duplicateValues" dxfId="20781" priority="203"/>
  </conditionalFormatting>
  <conditionalFormatting sqref="H23:K24">
    <cfRule type="duplicateValues" dxfId="20780" priority="204"/>
  </conditionalFormatting>
  <conditionalFormatting sqref="H23:K24">
    <cfRule type="duplicateValues" dxfId="20779" priority="205"/>
  </conditionalFormatting>
  <conditionalFormatting sqref="H23:K24">
    <cfRule type="duplicateValues" dxfId="20778" priority="206"/>
  </conditionalFormatting>
  <conditionalFormatting sqref="H23:K24">
    <cfRule type="duplicateValues" dxfId="20777" priority="207"/>
  </conditionalFormatting>
  <conditionalFormatting sqref="H23:K24">
    <cfRule type="duplicateValues" dxfId="20776" priority="208"/>
  </conditionalFormatting>
  <conditionalFormatting sqref="D23:K23 H24:K24">
    <cfRule type="duplicateValues" dxfId="20775" priority="39533"/>
    <cfRule type="duplicateValues" dxfId="20774" priority="39534"/>
    <cfRule type="duplicateValues" dxfId="20773" priority="39535"/>
  </conditionalFormatting>
  <conditionalFormatting sqref="H23:K23">
    <cfRule type="duplicateValues" dxfId="20772" priority="39666"/>
  </conditionalFormatting>
  <conditionalFormatting sqref="H23:K23">
    <cfRule type="duplicateValues" dxfId="20771" priority="39667"/>
  </conditionalFormatting>
  <conditionalFormatting sqref="H23:K23">
    <cfRule type="duplicateValues" dxfId="20770" priority="39668"/>
  </conditionalFormatting>
  <conditionalFormatting sqref="H23:K23">
    <cfRule type="duplicateValues" dxfId="20769" priority="39669"/>
  </conditionalFormatting>
  <conditionalFormatting sqref="H23:K23">
    <cfRule type="duplicateValues" dxfId="20768" priority="39670"/>
  </conditionalFormatting>
  <conditionalFormatting sqref="H23:K23">
    <cfRule type="duplicateValues" dxfId="20767" priority="39671"/>
  </conditionalFormatting>
  <conditionalFormatting sqref="H23:K23">
    <cfRule type="duplicateValues" dxfId="20766" priority="39672"/>
    <cfRule type="duplicateValues" dxfId="20765" priority="39673"/>
    <cfRule type="duplicateValues" dxfId="20764" priority="39674"/>
  </conditionalFormatting>
  <conditionalFormatting sqref="H10:K10">
    <cfRule type="duplicateValues" dxfId="20763" priority="40337"/>
  </conditionalFormatting>
  <conditionalFormatting sqref="H10:K10">
    <cfRule type="duplicateValues" dxfId="20762" priority="40338"/>
  </conditionalFormatting>
  <conditionalFormatting sqref="H10:K10">
    <cfRule type="duplicateValues" dxfId="20761" priority="40339"/>
  </conditionalFormatting>
  <conditionalFormatting sqref="H10:K10">
    <cfRule type="duplicateValues" dxfId="20760" priority="40340"/>
  </conditionalFormatting>
  <conditionalFormatting sqref="H10:K10">
    <cfRule type="duplicateValues" dxfId="20759" priority="40341"/>
  </conditionalFormatting>
  <conditionalFormatting sqref="H10:K10">
    <cfRule type="duplicateValues" dxfId="20758" priority="40342"/>
  </conditionalFormatting>
  <conditionalFormatting sqref="D10:K10">
    <cfRule type="duplicateValues" dxfId="20757" priority="40343"/>
    <cfRule type="duplicateValues" dxfId="20756" priority="40344"/>
    <cfRule type="duplicateValues" dxfId="20755" priority="40345"/>
  </conditionalFormatting>
  <conditionalFormatting sqref="H13:K13">
    <cfRule type="duplicateValues" dxfId="20754" priority="40710"/>
  </conditionalFormatting>
  <conditionalFormatting sqref="H13:K13">
    <cfRule type="duplicateValues" dxfId="20753" priority="40711"/>
  </conditionalFormatting>
  <conditionalFormatting sqref="H13:K13">
    <cfRule type="duplicateValues" dxfId="20752" priority="40712"/>
  </conditionalFormatting>
  <conditionalFormatting sqref="H13:K13">
    <cfRule type="duplicateValues" dxfId="20751" priority="40713"/>
  </conditionalFormatting>
  <conditionalFormatting sqref="H13:K13">
    <cfRule type="duplicateValues" dxfId="20750" priority="40714"/>
  </conditionalFormatting>
  <conditionalFormatting sqref="H13:K13">
    <cfRule type="duplicateValues" dxfId="20749" priority="40715"/>
  </conditionalFormatting>
  <conditionalFormatting sqref="H13:K13">
    <cfRule type="duplicateValues" dxfId="20748" priority="40716"/>
    <cfRule type="duplicateValues" dxfId="20747" priority="40717"/>
    <cfRule type="duplicateValues" dxfId="20746" priority="40718"/>
  </conditionalFormatting>
  <conditionalFormatting sqref="D47:K47 H45:K46">
    <cfRule type="duplicateValues" dxfId="20745" priority="42087"/>
  </conditionalFormatting>
  <conditionalFormatting sqref="D47:K47 H45:K46">
    <cfRule type="duplicateValues" dxfId="20744" priority="42089"/>
  </conditionalFormatting>
  <conditionalFormatting sqref="D47:K47 H45:K46">
    <cfRule type="duplicateValues" dxfId="20743" priority="42091"/>
  </conditionalFormatting>
  <conditionalFormatting sqref="D47">
    <cfRule type="duplicateValues" dxfId="20742" priority="42093"/>
  </conditionalFormatting>
  <conditionalFormatting sqref="D47">
    <cfRule type="duplicateValues" dxfId="20741" priority="42094"/>
  </conditionalFormatting>
  <conditionalFormatting sqref="D47:K47 H45:K46">
    <cfRule type="duplicateValues" dxfId="20740" priority="42095"/>
  </conditionalFormatting>
  <conditionalFormatting sqref="E47">
    <cfRule type="duplicateValues" dxfId="20739" priority="42097"/>
  </conditionalFormatting>
  <conditionalFormatting sqref="E47">
    <cfRule type="duplicateValues" dxfId="20738" priority="42098"/>
  </conditionalFormatting>
  <conditionalFormatting sqref="E47">
    <cfRule type="duplicateValues" dxfId="20737" priority="42099"/>
  </conditionalFormatting>
  <conditionalFormatting sqref="E47">
    <cfRule type="duplicateValues" dxfId="20736" priority="42100"/>
  </conditionalFormatting>
  <conditionalFormatting sqref="E47">
    <cfRule type="duplicateValues" dxfId="20735" priority="42101"/>
  </conditionalFormatting>
  <conditionalFormatting sqref="E47">
    <cfRule type="duplicateValues" dxfId="20734" priority="42102"/>
  </conditionalFormatting>
  <conditionalFormatting sqref="D47">
    <cfRule type="duplicateValues" dxfId="20733" priority="42103"/>
  </conditionalFormatting>
  <conditionalFormatting sqref="D47:K47 H45:K46">
    <cfRule type="duplicateValues" dxfId="20732" priority="42104"/>
  </conditionalFormatting>
  <conditionalFormatting sqref="D47:K47 H45:K46">
    <cfRule type="duplicateValues" dxfId="20731" priority="42106"/>
  </conditionalFormatting>
  <conditionalFormatting sqref="E47:G47">
    <cfRule type="duplicateValues" dxfId="20730" priority="42108"/>
  </conditionalFormatting>
  <conditionalFormatting sqref="E47:G47">
    <cfRule type="duplicateValues" dxfId="20729" priority="42109"/>
  </conditionalFormatting>
  <conditionalFormatting sqref="E47:G47">
    <cfRule type="duplicateValues" dxfId="20728" priority="42110"/>
  </conditionalFormatting>
  <conditionalFormatting sqref="D51:K51 H49:K50">
    <cfRule type="duplicateValues" dxfId="20727" priority="42157"/>
  </conditionalFormatting>
  <conditionalFormatting sqref="D51:K51 H49:K50">
    <cfRule type="duplicateValues" dxfId="20726" priority="42159"/>
  </conditionalFormatting>
  <conditionalFormatting sqref="D51:K51 H49:K50">
    <cfRule type="duplicateValues" dxfId="20725" priority="42161"/>
  </conditionalFormatting>
  <conditionalFormatting sqref="D51">
    <cfRule type="duplicateValues" dxfId="20724" priority="42163"/>
  </conditionalFormatting>
  <conditionalFormatting sqref="D51">
    <cfRule type="duplicateValues" dxfId="20723" priority="42164"/>
  </conditionalFormatting>
  <conditionalFormatting sqref="D51:K51 H49:K50">
    <cfRule type="duplicateValues" dxfId="20722" priority="42165"/>
  </conditionalFormatting>
  <conditionalFormatting sqref="E51">
    <cfRule type="duplicateValues" dxfId="20721" priority="42167"/>
  </conditionalFormatting>
  <conditionalFormatting sqref="E51">
    <cfRule type="duplicateValues" dxfId="20720" priority="42168"/>
  </conditionalFormatting>
  <conditionalFormatting sqref="E51">
    <cfRule type="duplicateValues" dxfId="20719" priority="42169"/>
  </conditionalFormatting>
  <conditionalFormatting sqref="E51">
    <cfRule type="duplicateValues" dxfId="20718" priority="42170"/>
  </conditionalFormatting>
  <conditionalFormatting sqref="E51">
    <cfRule type="duplicateValues" dxfId="20717" priority="42171"/>
  </conditionalFormatting>
  <conditionalFormatting sqref="E51">
    <cfRule type="duplicateValues" dxfId="20716" priority="42172"/>
  </conditionalFormatting>
  <conditionalFormatting sqref="D51">
    <cfRule type="duplicateValues" dxfId="20715" priority="42173"/>
  </conditionalFormatting>
  <conditionalFormatting sqref="D51:K51 H49:K50">
    <cfRule type="duplicateValues" dxfId="20714" priority="42174"/>
  </conditionalFormatting>
  <conditionalFormatting sqref="D51:K51 H49:K50">
    <cfRule type="duplicateValues" dxfId="20713" priority="42176"/>
  </conditionalFormatting>
  <conditionalFormatting sqref="E51:G51">
    <cfRule type="duplicateValues" dxfId="20712" priority="42178"/>
  </conditionalFormatting>
  <conditionalFormatting sqref="E51:G51">
    <cfRule type="duplicateValues" dxfId="20711" priority="42179"/>
  </conditionalFormatting>
  <conditionalFormatting sqref="E51:G51">
    <cfRule type="duplicateValues" dxfId="20710" priority="42180"/>
  </conditionalFormatting>
  <conditionalFormatting sqref="D53:K54 H52:K52">
    <cfRule type="duplicateValues" dxfId="20709" priority="42215"/>
  </conditionalFormatting>
  <conditionalFormatting sqref="D53:K54 H52:K52">
    <cfRule type="duplicateValues" dxfId="20708" priority="42217"/>
  </conditionalFormatting>
  <conditionalFormatting sqref="D53:K54 H52:K52">
    <cfRule type="duplicateValues" dxfId="20707" priority="42219"/>
  </conditionalFormatting>
  <conditionalFormatting sqref="D53:D54">
    <cfRule type="duplicateValues" dxfId="20706" priority="42221"/>
  </conditionalFormatting>
  <conditionalFormatting sqref="D53:D54">
    <cfRule type="duplicateValues" dxfId="20705" priority="42222"/>
  </conditionalFormatting>
  <conditionalFormatting sqref="D53:K54 H52:K52">
    <cfRule type="duplicateValues" dxfId="20704" priority="42223"/>
  </conditionalFormatting>
  <conditionalFormatting sqref="E53:E54">
    <cfRule type="duplicateValues" dxfId="20703" priority="42225"/>
  </conditionalFormatting>
  <conditionalFormatting sqref="E53:E54">
    <cfRule type="duplicateValues" dxfId="20702" priority="42226"/>
  </conditionalFormatting>
  <conditionalFormatting sqref="E53:E54">
    <cfRule type="duplicateValues" dxfId="20701" priority="42227"/>
  </conditionalFormatting>
  <conditionalFormatting sqref="E53:E54">
    <cfRule type="duplicateValues" dxfId="20700" priority="42228"/>
  </conditionalFormatting>
  <conditionalFormatting sqref="E53:E54">
    <cfRule type="duplicateValues" dxfId="20699" priority="42229"/>
  </conditionalFormatting>
  <conditionalFormatting sqref="E53:E54">
    <cfRule type="duplicateValues" dxfId="20698" priority="42230"/>
  </conditionalFormatting>
  <conditionalFormatting sqref="D53:D54">
    <cfRule type="duplicateValues" dxfId="20697" priority="42231"/>
  </conditionalFormatting>
  <conditionalFormatting sqref="D53:K54 H52:K52">
    <cfRule type="duplicateValues" dxfId="20696" priority="42232"/>
  </conditionalFormatting>
  <conditionalFormatting sqref="D53:K54 H52:K52">
    <cfRule type="duplicateValues" dxfId="20695" priority="42234"/>
  </conditionalFormatting>
  <conditionalFormatting sqref="E53:G54">
    <cfRule type="duplicateValues" dxfId="20694" priority="42236"/>
  </conditionalFormatting>
  <conditionalFormatting sqref="E53:G54">
    <cfRule type="duplicateValues" dxfId="20693" priority="42237"/>
  </conditionalFormatting>
  <conditionalFormatting sqref="E53:G54">
    <cfRule type="duplicateValues" dxfId="20692" priority="42238"/>
  </conditionalFormatting>
  <conditionalFormatting sqref="D52:G52">
    <cfRule type="duplicateValues" dxfId="20691" priority="42239"/>
  </conditionalFormatting>
  <conditionalFormatting sqref="D52:G52">
    <cfRule type="duplicateValues" dxfId="20690" priority="42240"/>
  </conditionalFormatting>
  <conditionalFormatting sqref="D52:G52">
    <cfRule type="duplicateValues" dxfId="20689" priority="42241"/>
  </conditionalFormatting>
  <conditionalFormatting sqref="D52">
    <cfRule type="duplicateValues" dxfId="20688" priority="42242"/>
  </conditionalFormatting>
  <conditionalFormatting sqref="D52">
    <cfRule type="duplicateValues" dxfId="20687" priority="42243"/>
  </conditionalFormatting>
  <conditionalFormatting sqref="D52:G52">
    <cfRule type="duplicateValues" dxfId="20686" priority="42244"/>
  </conditionalFormatting>
  <conditionalFormatting sqref="D52">
    <cfRule type="duplicateValues" dxfId="20685" priority="42245"/>
  </conditionalFormatting>
  <conditionalFormatting sqref="D52:G52">
    <cfRule type="duplicateValues" dxfId="20684" priority="42246"/>
  </conditionalFormatting>
  <conditionalFormatting sqref="D52:G52">
    <cfRule type="duplicateValues" dxfId="20683" priority="42247"/>
  </conditionalFormatting>
  <conditionalFormatting sqref="D15 G15">
    <cfRule type="duplicateValues" dxfId="20682" priority="159"/>
  </conditionalFormatting>
  <conditionalFormatting sqref="D15 G15">
    <cfRule type="duplicateValues" dxfId="20681" priority="160"/>
  </conditionalFormatting>
  <conditionalFormatting sqref="D15 G15">
    <cfRule type="duplicateValues" dxfId="20680" priority="161"/>
  </conditionalFormatting>
  <conditionalFormatting sqref="D15">
    <cfRule type="duplicateValues" dxfId="20679" priority="162"/>
  </conditionalFormatting>
  <conditionalFormatting sqref="D15">
    <cfRule type="duplicateValues" dxfId="20678" priority="163"/>
  </conditionalFormatting>
  <conditionalFormatting sqref="D15 G15">
    <cfRule type="duplicateValues" dxfId="20677" priority="164"/>
  </conditionalFormatting>
  <conditionalFormatting sqref="D15">
    <cfRule type="duplicateValues" dxfId="20676" priority="165"/>
  </conditionalFormatting>
  <conditionalFormatting sqref="D15 G15">
    <cfRule type="duplicateValues" dxfId="20675" priority="166"/>
  </conditionalFormatting>
  <conditionalFormatting sqref="D15 G15">
    <cfRule type="duplicateValues" dxfId="20674" priority="167"/>
  </conditionalFormatting>
  <conditionalFormatting sqref="G15">
    <cfRule type="duplicateValues" dxfId="20673" priority="168"/>
  </conditionalFormatting>
  <conditionalFormatting sqref="G15">
    <cfRule type="duplicateValues" dxfId="20672" priority="169"/>
  </conditionalFormatting>
  <conditionalFormatting sqref="G15">
    <cfRule type="duplicateValues" dxfId="20671" priority="170"/>
  </conditionalFormatting>
  <conditionalFormatting sqref="E15">
    <cfRule type="duplicateValues" dxfId="20670" priority="150"/>
  </conditionalFormatting>
  <conditionalFormatting sqref="E15">
    <cfRule type="duplicateValues" dxfId="20669" priority="151"/>
  </conditionalFormatting>
  <conditionalFormatting sqref="E15">
    <cfRule type="duplicateValues" dxfId="20668" priority="152"/>
  </conditionalFormatting>
  <conditionalFormatting sqref="E15">
    <cfRule type="duplicateValues" dxfId="20667" priority="153"/>
  </conditionalFormatting>
  <conditionalFormatting sqref="E15">
    <cfRule type="duplicateValues" dxfId="20666" priority="154"/>
  </conditionalFormatting>
  <conditionalFormatting sqref="E15">
    <cfRule type="duplicateValues" dxfId="20665" priority="155"/>
  </conditionalFormatting>
  <conditionalFormatting sqref="E15">
    <cfRule type="duplicateValues" dxfId="20664" priority="156"/>
  </conditionalFormatting>
  <conditionalFormatting sqref="E15">
    <cfRule type="duplicateValues" dxfId="20663" priority="157"/>
  </conditionalFormatting>
  <conditionalFormatting sqref="E15">
    <cfRule type="duplicateValues" dxfId="20662" priority="158"/>
  </conditionalFormatting>
  <conditionalFormatting sqref="F15">
    <cfRule type="duplicateValues" dxfId="20661" priority="139"/>
  </conditionalFormatting>
  <conditionalFormatting sqref="F15">
    <cfRule type="duplicateValues" dxfId="20660" priority="140"/>
  </conditionalFormatting>
  <conditionalFormatting sqref="F15">
    <cfRule type="duplicateValues" dxfId="20659" priority="141"/>
  </conditionalFormatting>
  <conditionalFormatting sqref="F15">
    <cfRule type="duplicateValues" dxfId="20658" priority="142"/>
  </conditionalFormatting>
  <conditionalFormatting sqref="F15">
    <cfRule type="duplicateValues" dxfId="20657" priority="143"/>
  </conditionalFormatting>
  <conditionalFormatting sqref="F15">
    <cfRule type="duplicateValues" dxfId="20656" priority="144"/>
  </conditionalFormatting>
  <conditionalFormatting sqref="F15">
    <cfRule type="duplicateValues" dxfId="20655" priority="145"/>
  </conditionalFormatting>
  <conditionalFormatting sqref="F15">
    <cfRule type="duplicateValues" dxfId="20654" priority="146"/>
  </conditionalFormatting>
  <conditionalFormatting sqref="F15">
    <cfRule type="duplicateValues" dxfId="20653" priority="147"/>
  </conditionalFormatting>
  <conditionalFormatting sqref="H14:K14">
    <cfRule type="duplicateValues" dxfId="20652" priority="90"/>
  </conditionalFormatting>
  <conditionalFormatting sqref="H14:K14">
    <cfRule type="duplicateValues" dxfId="20651" priority="91"/>
  </conditionalFormatting>
  <conditionalFormatting sqref="H14:K14">
    <cfRule type="duplicateValues" dxfId="20650" priority="92"/>
  </conditionalFormatting>
  <conditionalFormatting sqref="H14:K14">
    <cfRule type="duplicateValues" dxfId="20649" priority="93"/>
  </conditionalFormatting>
  <conditionalFormatting sqref="H14:K14">
    <cfRule type="duplicateValues" dxfId="20648" priority="94"/>
  </conditionalFormatting>
  <conditionalFormatting sqref="H14:K14">
    <cfRule type="duplicateValues" dxfId="20647" priority="95"/>
  </conditionalFormatting>
  <conditionalFormatting sqref="H14:K14">
    <cfRule type="duplicateValues" dxfId="20646" priority="135"/>
    <cfRule type="duplicateValues" dxfId="20645" priority="136"/>
    <cfRule type="duplicateValues" dxfId="20644" priority="137"/>
  </conditionalFormatting>
  <conditionalFormatting sqref="H15:K16">
    <cfRule type="duplicateValues" dxfId="20643" priority="173"/>
  </conditionalFormatting>
  <conditionalFormatting sqref="H15:K16">
    <cfRule type="duplicateValues" dxfId="20642" priority="174"/>
  </conditionalFormatting>
  <conditionalFormatting sqref="H15:K16">
    <cfRule type="duplicateValues" dxfId="20641" priority="175"/>
  </conditionalFormatting>
  <conditionalFormatting sqref="H15:K16">
    <cfRule type="duplicateValues" dxfId="20640" priority="176"/>
  </conditionalFormatting>
  <conditionalFormatting sqref="H15:K16">
    <cfRule type="duplicateValues" dxfId="20639" priority="177"/>
  </conditionalFormatting>
  <conditionalFormatting sqref="H15:K16">
    <cfRule type="duplicateValues" dxfId="20638" priority="178"/>
  </conditionalFormatting>
  <conditionalFormatting sqref="D16:G16">
    <cfRule type="duplicateValues" dxfId="20637" priority="179"/>
  </conditionalFormatting>
  <conditionalFormatting sqref="D16:G16">
    <cfRule type="duplicateValues" dxfId="20636" priority="180"/>
  </conditionalFormatting>
  <conditionalFormatting sqref="D16:G16">
    <cfRule type="duplicateValues" dxfId="20635" priority="181"/>
  </conditionalFormatting>
  <conditionalFormatting sqref="D16">
    <cfRule type="duplicateValues" dxfId="20634" priority="182"/>
  </conditionalFormatting>
  <conditionalFormatting sqref="D16">
    <cfRule type="duplicateValues" dxfId="20633" priority="183"/>
  </conditionalFormatting>
  <conditionalFormatting sqref="D16:G16">
    <cfRule type="duplicateValues" dxfId="20632" priority="184"/>
  </conditionalFormatting>
  <conditionalFormatting sqref="E16">
    <cfRule type="duplicateValues" dxfId="20631" priority="185"/>
  </conditionalFormatting>
  <conditionalFormatting sqref="E16">
    <cfRule type="duplicateValues" dxfId="20630" priority="186"/>
  </conditionalFormatting>
  <conditionalFormatting sqref="E16">
    <cfRule type="duplicateValues" dxfId="20629" priority="187"/>
  </conditionalFormatting>
  <conditionalFormatting sqref="E16">
    <cfRule type="duplicateValues" dxfId="20628" priority="188"/>
  </conditionalFormatting>
  <conditionalFormatting sqref="E16">
    <cfRule type="duplicateValues" dxfId="20627" priority="189"/>
  </conditionalFormatting>
  <conditionalFormatting sqref="E16">
    <cfRule type="duplicateValues" dxfId="20626" priority="190"/>
  </conditionalFormatting>
  <conditionalFormatting sqref="D16">
    <cfRule type="duplicateValues" dxfId="20625" priority="191"/>
  </conditionalFormatting>
  <conditionalFormatting sqref="D16:G16">
    <cfRule type="duplicateValues" dxfId="20624" priority="192"/>
  </conditionalFormatting>
  <conditionalFormatting sqref="D16:G16">
    <cfRule type="duplicateValues" dxfId="20623" priority="193"/>
  </conditionalFormatting>
  <conditionalFormatting sqref="E16:G16">
    <cfRule type="duplicateValues" dxfId="20622" priority="194"/>
  </conditionalFormatting>
  <conditionalFormatting sqref="E16:G16">
    <cfRule type="duplicateValues" dxfId="20621" priority="195"/>
  </conditionalFormatting>
  <conditionalFormatting sqref="E16:G16">
    <cfRule type="duplicateValues" dxfId="20620" priority="196"/>
  </conditionalFormatting>
  <conditionalFormatting sqref="D15:K16">
    <cfRule type="duplicateValues" dxfId="20619" priority="197"/>
    <cfRule type="duplicateValues" dxfId="20618" priority="198"/>
    <cfRule type="duplicateValues" dxfId="20617" priority="199"/>
  </conditionalFormatting>
  <conditionalFormatting sqref="D13">
    <cfRule type="duplicateValues" dxfId="20616" priority="71"/>
  </conditionalFormatting>
  <conditionalFormatting sqref="D13">
    <cfRule type="duplicateValues" dxfId="20615" priority="72"/>
  </conditionalFormatting>
  <conditionalFormatting sqref="D13">
    <cfRule type="duplicateValues" dxfId="20614" priority="73"/>
  </conditionalFormatting>
  <conditionalFormatting sqref="D13">
    <cfRule type="duplicateValues" dxfId="20613" priority="74"/>
  </conditionalFormatting>
  <conditionalFormatting sqref="D13">
    <cfRule type="duplicateValues" dxfId="20612" priority="75"/>
  </conditionalFormatting>
  <conditionalFormatting sqref="D13">
    <cfRule type="duplicateValues" dxfId="20611" priority="76"/>
  </conditionalFormatting>
  <conditionalFormatting sqref="D13">
    <cfRule type="duplicateValues" dxfId="20610" priority="77"/>
  </conditionalFormatting>
  <conditionalFormatting sqref="D13">
    <cfRule type="duplicateValues" dxfId="20609" priority="78"/>
  </conditionalFormatting>
  <conditionalFormatting sqref="D13">
    <cfRule type="duplicateValues" dxfId="20608" priority="79"/>
  </conditionalFormatting>
  <conditionalFormatting sqref="G13">
    <cfRule type="duplicateValues" dxfId="20607" priority="61"/>
  </conditionalFormatting>
  <conditionalFormatting sqref="G13">
    <cfRule type="duplicateValues" dxfId="20606" priority="62"/>
  </conditionalFormatting>
  <conditionalFormatting sqref="G13">
    <cfRule type="duplicateValues" dxfId="20605" priority="63"/>
  </conditionalFormatting>
  <conditionalFormatting sqref="G13">
    <cfRule type="duplicateValues" dxfId="20604" priority="64"/>
  </conditionalFormatting>
  <conditionalFormatting sqref="G13">
    <cfRule type="duplicateValues" dxfId="20603" priority="65"/>
  </conditionalFormatting>
  <conditionalFormatting sqref="G13">
    <cfRule type="duplicateValues" dxfId="20602" priority="66"/>
  </conditionalFormatting>
  <conditionalFormatting sqref="G13">
    <cfRule type="duplicateValues" dxfId="20601" priority="67"/>
  </conditionalFormatting>
  <conditionalFormatting sqref="G13">
    <cfRule type="duplicateValues" dxfId="20600" priority="68"/>
  </conditionalFormatting>
  <conditionalFormatting sqref="G13">
    <cfRule type="duplicateValues" dxfId="20599" priority="69"/>
  </conditionalFormatting>
  <conditionalFormatting sqref="E13">
    <cfRule type="duplicateValues" dxfId="20598" priority="51"/>
  </conditionalFormatting>
  <conditionalFormatting sqref="E13">
    <cfRule type="duplicateValues" dxfId="20597" priority="52"/>
  </conditionalFormatting>
  <conditionalFormatting sqref="E13">
    <cfRule type="duplicateValues" dxfId="20596" priority="53"/>
  </conditionalFormatting>
  <conditionalFormatting sqref="E13">
    <cfRule type="duplicateValues" dxfId="20595" priority="54"/>
  </conditionalFormatting>
  <conditionalFormatting sqref="E13">
    <cfRule type="duplicateValues" dxfId="20594" priority="55"/>
  </conditionalFormatting>
  <conditionalFormatting sqref="E13">
    <cfRule type="duplicateValues" dxfId="20593" priority="56"/>
  </conditionalFormatting>
  <conditionalFormatting sqref="E13">
    <cfRule type="duplicateValues" dxfId="20592" priority="57"/>
  </conditionalFormatting>
  <conditionalFormatting sqref="E13">
    <cfRule type="duplicateValues" dxfId="20591" priority="58"/>
  </conditionalFormatting>
  <conditionalFormatting sqref="E13">
    <cfRule type="duplicateValues" dxfId="20590" priority="59"/>
  </conditionalFormatting>
  <conditionalFormatting sqref="F13">
    <cfRule type="duplicateValues" dxfId="20589" priority="41"/>
  </conditionalFormatting>
  <conditionalFormatting sqref="F13">
    <cfRule type="duplicateValues" dxfId="20588" priority="42"/>
  </conditionalFormatting>
  <conditionalFormatting sqref="F13">
    <cfRule type="duplicateValues" dxfId="20587" priority="43"/>
  </conditionalFormatting>
  <conditionalFormatting sqref="F13">
    <cfRule type="duplicateValues" dxfId="20586" priority="44"/>
  </conditionalFormatting>
  <conditionalFormatting sqref="F13">
    <cfRule type="duplicateValues" dxfId="20585" priority="45"/>
  </conditionalFormatting>
  <conditionalFormatting sqref="F13">
    <cfRule type="duplicateValues" dxfId="20584" priority="46"/>
  </conditionalFormatting>
  <conditionalFormatting sqref="F13">
    <cfRule type="duplicateValues" dxfId="20583" priority="47"/>
  </conditionalFormatting>
  <conditionalFormatting sqref="F13">
    <cfRule type="duplicateValues" dxfId="20582" priority="48"/>
  </conditionalFormatting>
  <conditionalFormatting sqref="F13">
    <cfRule type="duplicateValues" dxfId="20581" priority="49"/>
  </conditionalFormatting>
  <conditionalFormatting sqref="D14:E14">
    <cfRule type="duplicateValues" dxfId="20580" priority="22"/>
  </conditionalFormatting>
  <conditionalFormatting sqref="D14:E14">
    <cfRule type="duplicateValues" dxfId="20579" priority="23"/>
  </conditionalFormatting>
  <conditionalFormatting sqref="D14:E14">
    <cfRule type="duplicateValues" dxfId="20578" priority="24"/>
  </conditionalFormatting>
  <conditionalFormatting sqref="D14">
    <cfRule type="duplicateValues" dxfId="20577" priority="25"/>
  </conditionalFormatting>
  <conditionalFormatting sqref="D14">
    <cfRule type="duplicateValues" dxfId="20576" priority="26"/>
  </conditionalFormatting>
  <conditionalFormatting sqref="D14:E14">
    <cfRule type="duplicateValues" dxfId="20575" priority="27"/>
  </conditionalFormatting>
  <conditionalFormatting sqref="E14">
    <cfRule type="duplicateValues" dxfId="20574" priority="28"/>
  </conditionalFormatting>
  <conditionalFormatting sqref="E14">
    <cfRule type="duplicateValues" dxfId="20573" priority="29"/>
  </conditionalFormatting>
  <conditionalFormatting sqref="E14">
    <cfRule type="duplicateValues" dxfId="20572" priority="30"/>
  </conditionalFormatting>
  <conditionalFormatting sqref="E14">
    <cfRule type="duplicateValues" dxfId="20571" priority="31"/>
  </conditionalFormatting>
  <conditionalFormatting sqref="E14">
    <cfRule type="duplicateValues" dxfId="20570" priority="32"/>
  </conditionalFormatting>
  <conditionalFormatting sqref="E14">
    <cfRule type="duplicateValues" dxfId="20569" priority="33"/>
  </conditionalFormatting>
  <conditionalFormatting sqref="D14">
    <cfRule type="duplicateValues" dxfId="20568" priority="34"/>
  </conditionalFormatting>
  <conditionalFormatting sqref="D14:E14">
    <cfRule type="duplicateValues" dxfId="20567" priority="35"/>
  </conditionalFormatting>
  <conditionalFormatting sqref="D14:E14">
    <cfRule type="duplicateValues" dxfId="20566" priority="36"/>
  </conditionalFormatting>
  <conditionalFormatting sqref="E14">
    <cfRule type="duplicateValues" dxfId="20565" priority="37"/>
  </conditionalFormatting>
  <conditionalFormatting sqref="E14">
    <cfRule type="duplicateValues" dxfId="20564" priority="38"/>
  </conditionalFormatting>
  <conditionalFormatting sqref="E14">
    <cfRule type="duplicateValues" dxfId="20563" priority="39"/>
  </conditionalFormatting>
  <conditionalFormatting sqref="G14">
    <cfRule type="duplicateValues" dxfId="20562" priority="12"/>
  </conditionalFormatting>
  <conditionalFormatting sqref="G14">
    <cfRule type="duplicateValues" dxfId="20561" priority="13"/>
  </conditionalFormatting>
  <conditionalFormatting sqref="G14">
    <cfRule type="duplicateValues" dxfId="20560" priority="14"/>
  </conditionalFormatting>
  <conditionalFormatting sqref="G14">
    <cfRule type="duplicateValues" dxfId="20559" priority="15"/>
  </conditionalFormatting>
  <conditionalFormatting sqref="G14">
    <cfRule type="duplicateValues" dxfId="20558" priority="16"/>
  </conditionalFormatting>
  <conditionalFormatting sqref="G14">
    <cfRule type="duplicateValues" dxfId="20557" priority="17"/>
  </conditionalFormatting>
  <conditionalFormatting sqref="G14">
    <cfRule type="duplicateValues" dxfId="20556" priority="18"/>
  </conditionalFormatting>
  <conditionalFormatting sqref="G14">
    <cfRule type="duplicateValues" dxfId="20555" priority="19"/>
  </conditionalFormatting>
  <conditionalFormatting sqref="G14">
    <cfRule type="duplicateValues" dxfId="20554" priority="20"/>
  </conditionalFormatting>
  <conditionalFormatting sqref="F14">
    <cfRule type="duplicateValues" dxfId="20553" priority="2"/>
  </conditionalFormatting>
  <conditionalFormatting sqref="F14">
    <cfRule type="duplicateValues" dxfId="20552" priority="3"/>
  </conditionalFormatting>
  <conditionalFormatting sqref="F14">
    <cfRule type="duplicateValues" dxfId="20551" priority="4"/>
  </conditionalFormatting>
  <conditionalFormatting sqref="F14">
    <cfRule type="duplicateValues" dxfId="20550" priority="5"/>
  </conditionalFormatting>
  <conditionalFormatting sqref="F14">
    <cfRule type="duplicateValues" dxfId="20549" priority="6"/>
  </conditionalFormatting>
  <conditionalFormatting sqref="F14">
    <cfRule type="duplicateValues" dxfId="20548" priority="7"/>
  </conditionalFormatting>
  <conditionalFormatting sqref="F14">
    <cfRule type="duplicateValues" dxfId="20547" priority="8"/>
  </conditionalFormatting>
  <conditionalFormatting sqref="F14">
    <cfRule type="duplicateValues" dxfId="20546" priority="9"/>
  </conditionalFormatting>
  <conditionalFormatting sqref="F14">
    <cfRule type="duplicateValues" dxfId="20545" priority="10"/>
  </conditionalFormatting>
  <conditionalFormatting sqref="D14:G14">
    <cfRule type="duplicateValues" dxfId="20544" priority="80"/>
    <cfRule type="duplicateValues" dxfId="20543" priority="81"/>
    <cfRule type="duplicateValues" dxfId="20542" priority="82"/>
  </conditionalFormatting>
  <conditionalFormatting sqref="D13:G13">
    <cfRule type="duplicateValues" dxfId="20541" priority="84"/>
    <cfRule type="duplicateValues" dxfId="20540" priority="85"/>
    <cfRule type="duplicateValues" dxfId="20539" priority="86"/>
  </conditionalFormatting>
  <conditionalFormatting sqref="H36:K36 H32:K32 H7:K8 H11:K11 H17:K22 H24:K29">
    <cfRule type="duplicateValues" dxfId="20538" priority="42490"/>
  </conditionalFormatting>
  <conditionalFormatting sqref="H36:K36 H32:K32 H7:K8 H11:K11 H17:K22 H24:K29">
    <cfRule type="duplicateValues" dxfId="20537" priority="42497"/>
  </conditionalFormatting>
  <conditionalFormatting sqref="H36:K36 H32:K32 H7:K8 H11:K11 H17:K22 H24:K29">
    <cfRule type="duplicateValues" dxfId="20536" priority="42504"/>
  </conditionalFormatting>
  <conditionalFormatting sqref="H36:K36 H32:K32 H7:K8 H11:K11 H17:K22 H24:K29">
    <cfRule type="duplicateValues" dxfId="20535" priority="42511"/>
  </conditionalFormatting>
  <conditionalFormatting sqref="H36:K36 H32:K32 H7:K8 H11:K11 H17:K22 H24:K29">
    <cfRule type="duplicateValues" dxfId="20534" priority="42518"/>
  </conditionalFormatting>
  <conditionalFormatting sqref="H36:K36 H32:K32 H7:K8 H11:K11 H17:K22 H24:K29">
    <cfRule type="duplicateValues" dxfId="20533" priority="42525"/>
  </conditionalFormatting>
  <conditionalFormatting sqref="D36:G36 D8 D20 G20">
    <cfRule type="duplicateValues" dxfId="20532" priority="42532"/>
  </conditionalFormatting>
  <conditionalFormatting sqref="D36:G36 D8 D20 G20">
    <cfRule type="duplicateValues" dxfId="20531" priority="42537"/>
  </conditionalFormatting>
  <conditionalFormatting sqref="D36:G36 D8 D20 G20">
    <cfRule type="duplicateValues" dxfId="20530" priority="42542"/>
  </conditionalFormatting>
  <conditionalFormatting sqref="D36 D8 D20">
    <cfRule type="duplicateValues" dxfId="20529" priority="42547"/>
  </conditionalFormatting>
  <conditionalFormatting sqref="D36 D8 D20">
    <cfRule type="duplicateValues" dxfId="20528" priority="42551"/>
  </conditionalFormatting>
  <conditionalFormatting sqref="D36:G36 D8 D20 G20">
    <cfRule type="duplicateValues" dxfId="20527" priority="42555"/>
  </conditionalFormatting>
  <conditionalFormatting sqref="E36">
    <cfRule type="duplicateValues" dxfId="20526" priority="42560"/>
  </conditionalFormatting>
  <conditionalFormatting sqref="E36">
    <cfRule type="duplicateValues" dxfId="20525" priority="42562"/>
  </conditionalFormatting>
  <conditionalFormatting sqref="E36">
    <cfRule type="duplicateValues" dxfId="20524" priority="42564"/>
  </conditionalFormatting>
  <conditionalFormatting sqref="E36">
    <cfRule type="duplicateValues" dxfId="20523" priority="42566"/>
  </conditionalFormatting>
  <conditionalFormatting sqref="E36">
    <cfRule type="duplicateValues" dxfId="20522" priority="42568"/>
  </conditionalFormatting>
  <conditionalFormatting sqref="E36">
    <cfRule type="duplicateValues" dxfId="20521" priority="42570"/>
  </conditionalFormatting>
  <conditionalFormatting sqref="D36 D8 D20">
    <cfRule type="duplicateValues" dxfId="20520" priority="42572"/>
  </conditionalFormatting>
  <conditionalFormatting sqref="D36:G36 D8 D20 G20">
    <cfRule type="duplicateValues" dxfId="20519" priority="42576"/>
  </conditionalFormatting>
  <conditionalFormatting sqref="D36:G36 D8 D20 G20">
    <cfRule type="duplicateValues" dxfId="20518" priority="42581"/>
  </conditionalFormatting>
  <conditionalFormatting sqref="E36:G36 G20">
    <cfRule type="duplicateValues" dxfId="20517" priority="42586"/>
  </conditionalFormatting>
  <conditionalFormatting sqref="E36:G36 G20">
    <cfRule type="duplicateValues" dxfId="20516" priority="42589"/>
  </conditionalFormatting>
  <conditionalFormatting sqref="E36:G36 G20">
    <cfRule type="duplicateValues" dxfId="20515" priority="42592"/>
  </conditionalFormatting>
  <conditionalFormatting sqref="D38:E38 G38 D39:G40">
    <cfRule type="duplicateValues" dxfId="20514" priority="42885"/>
  </conditionalFormatting>
  <conditionalFormatting sqref="D38:E38 G38 D39:G40">
    <cfRule type="duplicateValues" dxfId="20513" priority="42889"/>
  </conditionalFormatting>
  <conditionalFormatting sqref="D38:E38 G38 D39:G40">
    <cfRule type="duplicateValues" dxfId="20512" priority="42893"/>
  </conditionalFormatting>
  <conditionalFormatting sqref="D38:D40">
    <cfRule type="duplicateValues" dxfId="20511" priority="42897"/>
  </conditionalFormatting>
  <conditionalFormatting sqref="D38:D40">
    <cfRule type="duplicateValues" dxfId="20510" priority="42899"/>
  </conditionalFormatting>
  <conditionalFormatting sqref="D38:E38 G38 D39:G40">
    <cfRule type="duplicateValues" dxfId="20509" priority="42901"/>
  </conditionalFormatting>
  <conditionalFormatting sqref="E38:E40">
    <cfRule type="duplicateValues" dxfId="20508" priority="42905"/>
  </conditionalFormatting>
  <conditionalFormatting sqref="E38:E40">
    <cfRule type="duplicateValues" dxfId="20507" priority="42907"/>
  </conditionalFormatting>
  <conditionalFormatting sqref="E38:E40">
    <cfRule type="duplicateValues" dxfId="20506" priority="42909"/>
  </conditionalFormatting>
  <conditionalFormatting sqref="E38:E40">
    <cfRule type="duplicateValues" dxfId="20505" priority="42911"/>
  </conditionalFormatting>
  <conditionalFormatting sqref="E38:E40">
    <cfRule type="duplicateValues" dxfId="20504" priority="42913"/>
  </conditionalFormatting>
  <conditionalFormatting sqref="E38:E40">
    <cfRule type="duplicateValues" dxfId="20503" priority="42915"/>
  </conditionalFormatting>
  <conditionalFormatting sqref="D38:D40">
    <cfRule type="duplicateValues" dxfId="20502" priority="42917"/>
  </conditionalFormatting>
  <conditionalFormatting sqref="D38:E38 G38 D39:G40">
    <cfRule type="duplicateValues" dxfId="20501" priority="42919"/>
  </conditionalFormatting>
  <conditionalFormatting sqref="D38:E38 G38 D39:G40">
    <cfRule type="duplicateValues" dxfId="20500" priority="42923"/>
  </conditionalFormatting>
  <conditionalFormatting sqref="E38 G38 E39:G40">
    <cfRule type="duplicateValues" dxfId="20499" priority="42927"/>
  </conditionalFormatting>
  <conditionalFormatting sqref="E38 G38 E39:G40">
    <cfRule type="duplicateValues" dxfId="20498" priority="42931"/>
  </conditionalFormatting>
  <conditionalFormatting sqref="E38 G38 E39:G40">
    <cfRule type="duplicateValues" dxfId="20497" priority="42935"/>
  </conditionalFormatting>
  <conditionalFormatting sqref="H44:K44 H38:K42">
    <cfRule type="duplicateValues" dxfId="20496" priority="43032"/>
  </conditionalFormatting>
  <conditionalFormatting sqref="H44:K44 H38:K42">
    <cfRule type="duplicateValues" dxfId="20495" priority="43034"/>
  </conditionalFormatting>
  <conditionalFormatting sqref="H44:K44 H38:K42">
    <cfRule type="duplicateValues" dxfId="20494" priority="43036"/>
  </conditionalFormatting>
  <conditionalFormatting sqref="H44:K44 H38:K42">
    <cfRule type="duplicateValues" dxfId="20493" priority="43038"/>
  </conditionalFormatting>
  <conditionalFormatting sqref="H44:K44 H38:K42">
    <cfRule type="duplicateValues" dxfId="20492" priority="43040"/>
  </conditionalFormatting>
  <conditionalFormatting sqref="H44:K44 H38:K42">
    <cfRule type="duplicateValues" dxfId="20491" priority="43042"/>
  </conditionalFormatting>
  <conditionalFormatting sqref="D41:G42 D44:G44">
    <cfRule type="duplicateValues" dxfId="20490" priority="43044"/>
  </conditionalFormatting>
  <conditionalFormatting sqref="D41:G42 D44:G44">
    <cfRule type="duplicateValues" dxfId="20489" priority="43046"/>
  </conditionalFormatting>
  <conditionalFormatting sqref="D41:G42 D44:G44">
    <cfRule type="duplicateValues" dxfId="20488" priority="43048"/>
  </conditionalFormatting>
  <conditionalFormatting sqref="D41:D42 D44">
    <cfRule type="duplicateValues" dxfId="20487" priority="43050"/>
  </conditionalFormatting>
  <conditionalFormatting sqref="D41:D42 D44">
    <cfRule type="duplicateValues" dxfId="20486" priority="43052"/>
  </conditionalFormatting>
  <conditionalFormatting sqref="D41:G42 D44:G44">
    <cfRule type="duplicateValues" dxfId="20485" priority="43054"/>
  </conditionalFormatting>
  <conditionalFormatting sqref="E41:E42 E44">
    <cfRule type="duplicateValues" dxfId="20484" priority="43056"/>
  </conditionalFormatting>
  <conditionalFormatting sqref="E41:E42 E44">
    <cfRule type="duplicateValues" dxfId="20483" priority="43058"/>
  </conditionalFormatting>
  <conditionalFormatting sqref="E41:E42 E44">
    <cfRule type="duplicateValues" dxfId="20482" priority="43060"/>
  </conditionalFormatting>
  <conditionalFormatting sqref="E41:E42 E44">
    <cfRule type="duplicateValues" dxfId="20481" priority="43062"/>
  </conditionalFormatting>
  <conditionalFormatting sqref="E41:E42 E44">
    <cfRule type="duplicateValues" dxfId="20480" priority="43064"/>
  </conditionalFormatting>
  <conditionalFormatting sqref="E41:E42 E44">
    <cfRule type="duplicateValues" dxfId="20479" priority="43066"/>
  </conditionalFormatting>
  <conditionalFormatting sqref="D41:D42 D44">
    <cfRule type="duplicateValues" dxfId="20478" priority="43068"/>
  </conditionalFormatting>
  <conditionalFormatting sqref="D41:G42 D44:G44">
    <cfRule type="duplicateValues" dxfId="20477" priority="43070"/>
  </conditionalFormatting>
  <conditionalFormatting sqref="D41:G42 D44:G44">
    <cfRule type="duplicateValues" dxfId="20476" priority="43072"/>
  </conditionalFormatting>
  <conditionalFormatting sqref="E41:G42 E44:G44">
    <cfRule type="duplicateValues" dxfId="20475" priority="43074"/>
  </conditionalFormatting>
  <conditionalFormatting sqref="E41:G42 E44:G44">
    <cfRule type="duplicateValues" dxfId="20474" priority="43076"/>
  </conditionalFormatting>
  <conditionalFormatting sqref="E41:G42 E44:G44">
    <cfRule type="duplicateValues" dxfId="20473" priority="43078"/>
  </conditionalFormatting>
  <conditionalFormatting sqref="D44:K55 D6:K9 D17:K22 D32:K33 D36:K42 D11:K12 H22:K23 D24:K30">
    <cfRule type="duplicateValues" dxfId="20472" priority="43142"/>
    <cfRule type="duplicateValues" dxfId="20471" priority="43143"/>
    <cfRule type="duplicateValues" dxfId="20470" priority="43144"/>
  </conditionalFormatting>
  <conditionalFormatting sqref="H31:K31">
    <cfRule type="duplicateValues" dxfId="20469" priority="43182"/>
  </conditionalFormatting>
  <conditionalFormatting sqref="H31:K31">
    <cfRule type="duplicateValues" dxfId="20468" priority="43183"/>
  </conditionalFormatting>
  <conditionalFormatting sqref="H31:K31">
    <cfRule type="duplicateValues" dxfId="20467" priority="43184"/>
  </conditionalFormatting>
  <conditionalFormatting sqref="H31:K31">
    <cfRule type="duplicateValues" dxfId="20466" priority="43185"/>
  </conditionalFormatting>
  <conditionalFormatting sqref="H31:K31">
    <cfRule type="duplicateValues" dxfId="20465" priority="43186"/>
  </conditionalFormatting>
  <conditionalFormatting sqref="H31:K31">
    <cfRule type="duplicateValues" dxfId="20464" priority="43187"/>
  </conditionalFormatting>
  <conditionalFormatting sqref="D31:K31">
    <cfRule type="duplicateValues" dxfId="20463" priority="43188"/>
    <cfRule type="duplicateValues" dxfId="20462" priority="43189"/>
    <cfRule type="duplicateValues" dxfId="20461" priority="43190"/>
  </conditionalFormatting>
  <conditionalFormatting sqref="F20 F8">
    <cfRule type="duplicateValues" dxfId="20460" priority="43517"/>
  </conditionalFormatting>
  <conditionalFormatting sqref="F20 F8">
    <cfRule type="duplicateValues" dxfId="20459" priority="43519"/>
  </conditionalFormatting>
  <conditionalFormatting sqref="F20 F8">
    <cfRule type="duplicateValues" dxfId="20458" priority="43521"/>
  </conditionalFormatting>
  <conditionalFormatting sqref="F20 F8">
    <cfRule type="duplicateValues" dxfId="20457" priority="43523"/>
  </conditionalFormatting>
  <conditionalFormatting sqref="F20 F8">
    <cfRule type="duplicateValues" dxfId="20456" priority="43525"/>
  </conditionalFormatting>
  <conditionalFormatting sqref="F20 F8">
    <cfRule type="duplicateValues" dxfId="20455" priority="43527"/>
  </conditionalFormatting>
  <dataValidations count="1">
    <dataValidation type="list" allowBlank="1" showInputMessage="1" showErrorMessage="1" sqref="B38 B6:B36 B45:B54 B41:B43">
      <formula1>$AP$82:$AP$99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9"/>
  <sheetViews>
    <sheetView topLeftCell="A10" zoomScale="160" zoomScaleNormal="160" workbookViewId="0">
      <selection activeCell="F15" sqref="F15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42880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Q41+Q55</f>
        <v>100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42</v>
      </c>
      <c r="C6" s="229" t="s">
        <v>2011</v>
      </c>
      <c r="D6" s="25" t="s">
        <v>1996</v>
      </c>
      <c r="E6" s="25" t="s">
        <v>1998</v>
      </c>
      <c r="F6" s="25" t="s">
        <v>2002</v>
      </c>
      <c r="G6" s="25"/>
      <c r="H6" s="26" t="s">
        <v>1997</v>
      </c>
      <c r="I6" s="26" t="s">
        <v>2012</v>
      </c>
      <c r="J6" s="26"/>
      <c r="K6" s="26"/>
      <c r="L6" s="221"/>
      <c r="M6" s="221"/>
      <c r="N6" s="222">
        <f>Q6</f>
        <v>5</v>
      </c>
      <c r="O6" s="223">
        <f>COUNTIF(S6:V9,1)</f>
        <v>3</v>
      </c>
      <c r="P6" s="223">
        <f>COUNTIF(X6:AA9,1)</f>
        <v>2</v>
      </c>
      <c r="Q6" s="223">
        <f>O6+P6</f>
        <v>5</v>
      </c>
      <c r="R6" s="1"/>
      <c r="S6" s="10">
        <f t="shared" ref="S6:V21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0</v>
      </c>
      <c r="W6" s="1"/>
      <c r="X6" s="10">
        <f t="shared" ref="X6:AA23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30" ht="11.25" customHeight="1" x14ac:dyDescent="0.3">
      <c r="A10" s="233">
        <v>2</v>
      </c>
      <c r="B10" s="236" t="s">
        <v>24</v>
      </c>
      <c r="C10" s="239" t="s">
        <v>712</v>
      </c>
      <c r="D10" s="25" t="s">
        <v>1975</v>
      </c>
      <c r="E10" s="25" t="s">
        <v>1976</v>
      </c>
      <c r="F10" s="25" t="s">
        <v>1977</v>
      </c>
      <c r="G10" s="25" t="s">
        <v>1978</v>
      </c>
      <c r="H10" s="26"/>
      <c r="I10" s="26"/>
      <c r="J10" s="26"/>
      <c r="K10" s="26"/>
      <c r="L10" s="241"/>
      <c r="M10" s="241"/>
      <c r="N10" s="244">
        <f>Q10</f>
        <v>10</v>
      </c>
      <c r="O10" s="230">
        <f>COUNTIF(S10:V14,1)</f>
        <v>10</v>
      </c>
      <c r="P10" s="230">
        <f>COUNTIF(X10:AA14,1)</f>
        <v>0</v>
      </c>
      <c r="Q10" s="230">
        <f>O10+P10</f>
        <v>10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</row>
    <row r="11" spans="1:30" ht="11.25" customHeight="1" x14ac:dyDescent="0.3">
      <c r="A11" s="234"/>
      <c r="B11" s="237"/>
      <c r="C11" s="229"/>
      <c r="D11" s="25" t="s">
        <v>1979</v>
      </c>
      <c r="E11" s="35" t="s">
        <v>1980</v>
      </c>
      <c r="F11" s="25" t="s">
        <v>1986</v>
      </c>
      <c r="G11" s="25" t="s">
        <v>1987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30" ht="11.25" customHeight="1" x14ac:dyDescent="0.3">
      <c r="A12" s="234"/>
      <c r="B12" s="237"/>
      <c r="C12" s="229"/>
      <c r="D12" s="25" t="s">
        <v>1988</v>
      </c>
      <c r="E12" s="25" t="s">
        <v>1914</v>
      </c>
      <c r="F12" s="25"/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30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  <c r="AD13" s="12"/>
    </row>
    <row r="14" spans="1:30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3">
        <v>3</v>
      </c>
      <c r="B15" s="236" t="s">
        <v>41</v>
      </c>
      <c r="C15" s="239" t="s">
        <v>2035</v>
      </c>
      <c r="D15" s="25" t="s">
        <v>1972</v>
      </c>
      <c r="E15" s="25" t="s">
        <v>1973</v>
      </c>
      <c r="F15" s="35" t="s">
        <v>1974</v>
      </c>
      <c r="G15" s="25" t="s">
        <v>2034</v>
      </c>
      <c r="H15" s="26" t="s">
        <v>1971</v>
      </c>
      <c r="I15" s="26" t="s">
        <v>2015</v>
      </c>
      <c r="J15" s="26" t="s">
        <v>2046</v>
      </c>
      <c r="K15" s="26"/>
      <c r="L15" s="241"/>
      <c r="M15" s="241"/>
      <c r="N15" s="244">
        <f>Q15</f>
        <v>8</v>
      </c>
      <c r="O15" s="230">
        <f>COUNTIF(S15:V17,1)</f>
        <v>5</v>
      </c>
      <c r="P15" s="230">
        <f>COUNTIF(X15:AA17,1)</f>
        <v>3</v>
      </c>
      <c r="Q15" s="230">
        <f>O15+P15</f>
        <v>8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25" t="s">
        <v>2036</v>
      </c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4</v>
      </c>
      <c r="B18" s="236" t="s">
        <v>25</v>
      </c>
      <c r="C18" s="239" t="s">
        <v>1989</v>
      </c>
      <c r="D18" s="25" t="s">
        <v>1990</v>
      </c>
      <c r="E18" s="25" t="s">
        <v>1991</v>
      </c>
      <c r="F18" s="25" t="s">
        <v>1992</v>
      </c>
      <c r="G18" s="25" t="s">
        <v>1993</v>
      </c>
      <c r="H18" s="26"/>
      <c r="I18" s="26"/>
      <c r="J18" s="26"/>
      <c r="K18" s="26"/>
      <c r="L18" s="241"/>
      <c r="M18" s="241"/>
      <c r="N18" s="244">
        <f>Q18</f>
        <v>9</v>
      </c>
      <c r="O18" s="230">
        <f>COUNTIF(S18:V21,1)</f>
        <v>9</v>
      </c>
      <c r="P18" s="230">
        <f>COUNTIF(X18:AA21,1)</f>
        <v>0</v>
      </c>
      <c r="Q18" s="230">
        <f>O18+P18</f>
        <v>9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25" t="s">
        <v>1994</v>
      </c>
      <c r="E19" s="35" t="s">
        <v>1995</v>
      </c>
      <c r="F19" s="25" t="s">
        <v>2013</v>
      </c>
      <c r="G19" s="25" t="s">
        <v>2014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4"/>
      <c r="B20" s="237"/>
      <c r="C20" s="229"/>
      <c r="D20" s="25" t="s">
        <v>2018</v>
      </c>
      <c r="E20" s="25"/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0"/>
        <v>0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3">
        <v>5</v>
      </c>
      <c r="B22" s="236" t="s">
        <v>26</v>
      </c>
      <c r="C22" s="239" t="s">
        <v>1312</v>
      </c>
      <c r="D22" s="25" t="s">
        <v>1982</v>
      </c>
      <c r="E22" s="25" t="s">
        <v>1983</v>
      </c>
      <c r="F22" s="25" t="s">
        <v>1984</v>
      </c>
      <c r="G22" s="25" t="s">
        <v>1985</v>
      </c>
      <c r="H22" s="26"/>
      <c r="I22" s="26"/>
      <c r="J22" s="26"/>
      <c r="K22" s="26"/>
      <c r="L22" s="241"/>
      <c r="M22" s="241"/>
      <c r="N22" s="244">
        <f>Q22</f>
        <v>7</v>
      </c>
      <c r="O22" s="230">
        <f>COUNTIF(S22:V25,1)</f>
        <v>7</v>
      </c>
      <c r="P22" s="230">
        <f>COUNTIF(X22:AA25,1)</f>
        <v>0</v>
      </c>
      <c r="Q22" s="230">
        <f>O22+P22</f>
        <v>7</v>
      </c>
      <c r="R22" s="1"/>
      <c r="S22" s="10">
        <f t="shared" ref="S22:V40" si="2">IF(D22=$V$1,0,1)</f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30" ht="11.25" customHeight="1" x14ac:dyDescent="0.3">
      <c r="A23" s="234"/>
      <c r="B23" s="237"/>
      <c r="C23" s="229"/>
      <c r="D23" s="35" t="s">
        <v>2009</v>
      </c>
      <c r="E23" s="35" t="s">
        <v>2010</v>
      </c>
      <c r="F23" s="35" t="s">
        <v>2008</v>
      </c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30" ht="11.25" customHeight="1" x14ac:dyDescent="0.3">
      <c r="A24" s="234"/>
      <c r="B24" s="237"/>
      <c r="C24" s="229"/>
      <c r="D24" s="25"/>
      <c r="E24" s="25"/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ref="X24:AA40" si="3">IF(H24=$V$1,0,1)</f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  <c r="AB24" s="11"/>
      <c r="AD24" s="12"/>
    </row>
    <row r="25" spans="1:30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33">
        <v>6</v>
      </c>
      <c r="B26" s="236" t="s">
        <v>35</v>
      </c>
      <c r="C26" s="239" t="s">
        <v>1303</v>
      </c>
      <c r="D26" s="25" t="s">
        <v>1966</v>
      </c>
      <c r="E26" s="25" t="s">
        <v>1967</v>
      </c>
      <c r="F26" s="25" t="s">
        <v>1968</v>
      </c>
      <c r="G26" s="25" t="s">
        <v>1915</v>
      </c>
      <c r="H26" s="26" t="s">
        <v>1969</v>
      </c>
      <c r="I26" s="26" t="s">
        <v>1970</v>
      </c>
      <c r="J26" s="26" t="s">
        <v>2047</v>
      </c>
      <c r="K26" s="26" t="s">
        <v>2048</v>
      </c>
      <c r="L26" s="241"/>
      <c r="M26" s="241"/>
      <c r="N26" s="244">
        <f>Q26</f>
        <v>13</v>
      </c>
      <c r="O26" s="230">
        <f>COUNTIF(S26:V27,1)</f>
        <v>6</v>
      </c>
      <c r="P26" s="230">
        <f>COUNTIF(X26:AA27,1)</f>
        <v>7</v>
      </c>
      <c r="Q26" s="230">
        <f>O26+P26</f>
        <v>13</v>
      </c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1</v>
      </c>
      <c r="Y26" s="10">
        <f t="shared" si="3"/>
        <v>1</v>
      </c>
      <c r="Z26" s="10">
        <f t="shared" si="3"/>
        <v>1</v>
      </c>
      <c r="AA26" s="10">
        <f t="shared" si="3"/>
        <v>1</v>
      </c>
    </row>
    <row r="27" spans="1:30" ht="11.25" customHeight="1" x14ac:dyDescent="0.3">
      <c r="A27" s="235"/>
      <c r="B27" s="238"/>
      <c r="C27" s="240"/>
      <c r="D27" s="25" t="s">
        <v>1999</v>
      </c>
      <c r="E27" s="25" t="s">
        <v>2059</v>
      </c>
      <c r="F27" s="25"/>
      <c r="G27" s="25"/>
      <c r="H27" s="26" t="s">
        <v>2000</v>
      </c>
      <c r="I27" s="26" t="s">
        <v>2001</v>
      </c>
      <c r="J27" s="26" t="s">
        <v>1871</v>
      </c>
      <c r="K27" s="26"/>
      <c r="L27" s="243"/>
      <c r="M27" s="243"/>
      <c r="N27" s="246"/>
      <c r="O27" s="232"/>
      <c r="P27" s="232"/>
      <c r="Q27" s="232"/>
      <c r="R27" s="1"/>
      <c r="S27" s="10">
        <f t="shared" si="2"/>
        <v>1</v>
      </c>
      <c r="T27" s="10">
        <f t="shared" si="2"/>
        <v>1</v>
      </c>
      <c r="U27" s="10">
        <f t="shared" si="2"/>
        <v>0</v>
      </c>
      <c r="V27" s="10">
        <f t="shared" si="2"/>
        <v>0</v>
      </c>
      <c r="W27" s="1"/>
      <c r="X27" s="10">
        <f t="shared" si="3"/>
        <v>1</v>
      </c>
      <c r="Y27" s="10">
        <f t="shared" si="3"/>
        <v>1</v>
      </c>
      <c r="Z27" s="10">
        <f t="shared" si="3"/>
        <v>1</v>
      </c>
      <c r="AA27" s="10">
        <f t="shared" si="3"/>
        <v>0</v>
      </c>
    </row>
    <row r="28" spans="1:30" ht="11.25" customHeight="1" x14ac:dyDescent="0.3">
      <c r="A28" s="233">
        <v>7</v>
      </c>
      <c r="B28" s="236" t="s">
        <v>28</v>
      </c>
      <c r="C28" s="239" t="s">
        <v>2058</v>
      </c>
      <c r="D28" s="25" t="s">
        <v>1368</v>
      </c>
      <c r="E28" s="25" t="s">
        <v>1369</v>
      </c>
      <c r="F28" s="25"/>
      <c r="G28" s="25"/>
      <c r="H28" s="26"/>
      <c r="I28" s="26"/>
      <c r="J28" s="26"/>
      <c r="K28" s="26"/>
      <c r="L28" s="241"/>
      <c r="M28" s="241"/>
      <c r="N28" s="244">
        <f>Q28</f>
        <v>2</v>
      </c>
      <c r="O28" s="230">
        <f>COUNTIF(S28:V29,1)</f>
        <v>2</v>
      </c>
      <c r="P28" s="230">
        <f>COUNTIF(X28:AA29,1)</f>
        <v>0</v>
      </c>
      <c r="Q28" s="230">
        <f>O28+P28</f>
        <v>2</v>
      </c>
      <c r="R28" s="1"/>
      <c r="S28" s="10">
        <f t="shared" si="2"/>
        <v>1</v>
      </c>
      <c r="T28" s="10">
        <f t="shared" si="2"/>
        <v>1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30" ht="11.25" customHeight="1" x14ac:dyDescent="0.3">
      <c r="A30" s="233">
        <v>8</v>
      </c>
      <c r="B30" s="236" t="s">
        <v>36</v>
      </c>
      <c r="C30" s="239" t="s">
        <v>2016</v>
      </c>
      <c r="D30" s="25" t="s">
        <v>2004</v>
      </c>
      <c r="E30" s="35" t="s">
        <v>2006</v>
      </c>
      <c r="F30" s="25" t="s">
        <v>2017</v>
      </c>
      <c r="G30" s="25" t="s">
        <v>2032</v>
      </c>
      <c r="H30" s="26" t="s">
        <v>2005</v>
      </c>
      <c r="I30" s="26"/>
      <c r="J30" s="26"/>
      <c r="K30" s="26"/>
      <c r="L30" s="241"/>
      <c r="M30" s="241"/>
      <c r="N30" s="244">
        <f>Q30</f>
        <v>8</v>
      </c>
      <c r="O30" s="230">
        <f>COUNTIF(S30:V33,1)</f>
        <v>7</v>
      </c>
      <c r="P30" s="230">
        <f>COUNTIF(X30:AA33,1)</f>
        <v>1</v>
      </c>
      <c r="Q30" s="230">
        <f>O30+P30</f>
        <v>8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1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4"/>
      <c r="B31" s="237"/>
      <c r="C31" s="229"/>
      <c r="D31" s="25" t="s">
        <v>2033</v>
      </c>
      <c r="E31" s="25" t="s">
        <v>2049</v>
      </c>
      <c r="F31" s="25" t="s">
        <v>2050</v>
      </c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30" ht="11.25" customHeight="1" x14ac:dyDescent="0.3">
      <c r="A32" s="234"/>
      <c r="B32" s="237"/>
      <c r="C32" s="229"/>
      <c r="D32" s="25"/>
      <c r="E32" s="25"/>
      <c r="F32" s="2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  <c r="AB32" s="11"/>
      <c r="AD32" s="12"/>
    </row>
    <row r="33" spans="1:28" ht="11.25" customHeight="1" x14ac:dyDescent="0.3">
      <c r="A33" s="235"/>
      <c r="B33" s="238"/>
      <c r="C33" s="240"/>
      <c r="D33" s="25"/>
      <c r="E33" s="25"/>
      <c r="F33" s="25"/>
      <c r="G33" s="25"/>
      <c r="H33" s="26"/>
      <c r="I33" s="26"/>
      <c r="J33" s="26"/>
      <c r="K33" s="26"/>
      <c r="L33" s="243"/>
      <c r="M33" s="243"/>
      <c r="N33" s="246"/>
      <c r="O33" s="232"/>
      <c r="P33" s="232"/>
      <c r="Q33" s="232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3">
        <v>9</v>
      </c>
      <c r="B34" s="236" t="s">
        <v>30</v>
      </c>
      <c r="C34" s="239" t="s">
        <v>109</v>
      </c>
      <c r="D34" s="35" t="s">
        <v>1959</v>
      </c>
      <c r="E34" s="35" t="s">
        <v>1960</v>
      </c>
      <c r="F34" s="35" t="s">
        <v>1961</v>
      </c>
      <c r="G34" s="35" t="s">
        <v>1962</v>
      </c>
      <c r="H34" s="26" t="s">
        <v>2045</v>
      </c>
      <c r="I34" s="26"/>
      <c r="J34" s="26"/>
      <c r="K34" s="26"/>
      <c r="L34" s="241"/>
      <c r="M34" s="241"/>
      <c r="N34" s="244">
        <f>Q34</f>
        <v>12</v>
      </c>
      <c r="O34" s="230">
        <f>COUNTIF(S34:V37,1)</f>
        <v>11</v>
      </c>
      <c r="P34" s="230">
        <f>COUNTIF(X34:AA37,1)</f>
        <v>1</v>
      </c>
      <c r="Q34" s="230">
        <f>O34+P34</f>
        <v>12</v>
      </c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1</v>
      </c>
      <c r="W34" s="1"/>
      <c r="X34" s="10">
        <f t="shared" si="3"/>
        <v>1</v>
      </c>
      <c r="Y34" s="10">
        <f t="shared" si="3"/>
        <v>0</v>
      </c>
      <c r="Z34" s="10">
        <f t="shared" si="3"/>
        <v>0</v>
      </c>
      <c r="AA34" s="10">
        <f t="shared" si="3"/>
        <v>0</v>
      </c>
    </row>
    <row r="35" spans="1:28" ht="11.25" customHeight="1" x14ac:dyDescent="0.3">
      <c r="A35" s="234"/>
      <c r="B35" s="237"/>
      <c r="C35" s="229"/>
      <c r="D35" s="35" t="s">
        <v>1963</v>
      </c>
      <c r="E35" s="35" t="s">
        <v>1964</v>
      </c>
      <c r="F35" s="35" t="s">
        <v>1965</v>
      </c>
      <c r="G35" s="35" t="s">
        <v>1981</v>
      </c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1</v>
      </c>
      <c r="T35" s="10">
        <f t="shared" si="2"/>
        <v>1</v>
      </c>
      <c r="U35" s="10">
        <f t="shared" si="2"/>
        <v>1</v>
      </c>
      <c r="V35" s="10">
        <f t="shared" si="2"/>
        <v>1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</row>
    <row r="36" spans="1:28" ht="11.25" customHeight="1" x14ac:dyDescent="0.3">
      <c r="A36" s="234"/>
      <c r="B36" s="237"/>
      <c r="C36" s="229"/>
      <c r="D36" s="35" t="s">
        <v>2007</v>
      </c>
      <c r="E36" s="25" t="s">
        <v>2037</v>
      </c>
      <c r="F36" s="25" t="s">
        <v>2038</v>
      </c>
      <c r="G36" s="25"/>
      <c r="H36" s="26"/>
      <c r="I36" s="26"/>
      <c r="J36" s="26"/>
      <c r="K36" s="26"/>
      <c r="L36" s="242"/>
      <c r="M36" s="242"/>
      <c r="N36" s="245"/>
      <c r="O36" s="231"/>
      <c r="P36" s="231"/>
      <c r="Q36" s="231"/>
      <c r="R36" s="1"/>
      <c r="S36" s="10">
        <f t="shared" si="2"/>
        <v>1</v>
      </c>
      <c r="T36" s="10">
        <f t="shared" si="2"/>
        <v>1</v>
      </c>
      <c r="U36" s="10">
        <f t="shared" si="2"/>
        <v>1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  <c r="AB36" s="11"/>
    </row>
    <row r="37" spans="1:28" ht="11.25" customHeight="1" x14ac:dyDescent="0.3">
      <c r="A37" s="235"/>
      <c r="B37" s="238"/>
      <c r="C37" s="240"/>
      <c r="D37" s="25"/>
      <c r="E37" s="25"/>
      <c r="F37" s="25"/>
      <c r="G37" s="25"/>
      <c r="H37" s="26"/>
      <c r="I37" s="26"/>
      <c r="J37" s="26"/>
      <c r="K37" s="26"/>
      <c r="L37" s="243"/>
      <c r="M37" s="243"/>
      <c r="N37" s="246"/>
      <c r="O37" s="232"/>
      <c r="P37" s="232"/>
      <c r="Q37" s="232"/>
      <c r="R37" s="1"/>
      <c r="S37" s="10">
        <f t="shared" si="2"/>
        <v>0</v>
      </c>
      <c r="T37" s="10">
        <f t="shared" si="2"/>
        <v>0</v>
      </c>
      <c r="U37" s="10">
        <f t="shared" si="2"/>
        <v>0</v>
      </c>
      <c r="V37" s="10">
        <f t="shared" si="2"/>
        <v>0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28" ht="11.25" customHeight="1" x14ac:dyDescent="0.3">
      <c r="A38" s="233">
        <v>10</v>
      </c>
      <c r="B38" s="236" t="s">
        <v>37</v>
      </c>
      <c r="C38" s="239" t="s">
        <v>45</v>
      </c>
      <c r="D38" s="25" t="s">
        <v>1957</v>
      </c>
      <c r="E38" s="25" t="s">
        <v>1958</v>
      </c>
      <c r="F38" s="25" t="s">
        <v>2019</v>
      </c>
      <c r="G38" s="25" t="s">
        <v>2020</v>
      </c>
      <c r="H38" s="26"/>
      <c r="I38" s="26"/>
      <c r="J38" s="26"/>
      <c r="K38" s="26"/>
      <c r="L38" s="241"/>
      <c r="M38" s="241"/>
      <c r="N38" s="244">
        <f>Q38</f>
        <v>5</v>
      </c>
      <c r="O38" s="230">
        <f>COUNTIF(S38:V40,1)</f>
        <v>5</v>
      </c>
      <c r="P38" s="230">
        <f>COUNTIF(X38:AA40,1)</f>
        <v>0</v>
      </c>
      <c r="Q38" s="230">
        <f>O38+P38</f>
        <v>5</v>
      </c>
      <c r="R38" s="1"/>
      <c r="S38" s="10">
        <f t="shared" si="2"/>
        <v>1</v>
      </c>
      <c r="T38" s="10">
        <f t="shared" si="2"/>
        <v>1</v>
      </c>
      <c r="U38" s="10">
        <f t="shared" si="2"/>
        <v>1</v>
      </c>
      <c r="V38" s="10">
        <f t="shared" si="2"/>
        <v>1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</row>
    <row r="39" spans="1:28" ht="11.25" customHeight="1" x14ac:dyDescent="0.3">
      <c r="A39" s="234"/>
      <c r="B39" s="237"/>
      <c r="C39" s="229"/>
      <c r="D39" s="25" t="s">
        <v>2051</v>
      </c>
      <c r="E39" s="25"/>
      <c r="F39" s="25"/>
      <c r="G39" s="25"/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2"/>
        <v>1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  <c r="AB39" s="11"/>
    </row>
    <row r="40" spans="1:28" ht="11.25" customHeight="1" x14ac:dyDescent="0.3">
      <c r="A40" s="235"/>
      <c r="B40" s="238"/>
      <c r="C40" s="240"/>
      <c r="D40" s="25"/>
      <c r="E40" s="25"/>
      <c r="F40" s="25"/>
      <c r="G40" s="25"/>
      <c r="H40" s="26"/>
      <c r="I40" s="26"/>
      <c r="J40" s="26"/>
      <c r="K40" s="26"/>
      <c r="L40" s="243"/>
      <c r="M40" s="243"/>
      <c r="N40" s="246"/>
      <c r="O40" s="232"/>
      <c r="P40" s="232"/>
      <c r="Q40" s="232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</row>
    <row r="41" spans="1:28" ht="10.5" customHeight="1" x14ac:dyDescent="0.3">
      <c r="A41" s="247"/>
      <c r="B41" s="225"/>
      <c r="C41" s="226"/>
      <c r="D41" s="224" t="s">
        <v>17</v>
      </c>
      <c r="E41" s="225"/>
      <c r="F41" s="225"/>
      <c r="G41" s="225"/>
      <c r="H41" s="225"/>
      <c r="I41" s="225"/>
      <c r="J41" s="225"/>
      <c r="K41" s="226"/>
      <c r="L41" s="13"/>
      <c r="M41" s="14"/>
      <c r="N41" s="14"/>
      <c r="O41" s="72">
        <f>SUM($O$6:$O$40)</f>
        <v>65</v>
      </c>
      <c r="P41" s="73">
        <f>SUM($P$6:$P$40)</f>
        <v>14</v>
      </c>
      <c r="Q41" s="15">
        <f>SUM(Q6:Q40)</f>
        <v>79</v>
      </c>
      <c r="R41" s="1"/>
      <c r="S41" s="10"/>
      <c r="T41" s="10"/>
      <c r="U41" s="10"/>
      <c r="V41" s="10"/>
      <c r="W41" s="1"/>
      <c r="X41" s="10"/>
      <c r="Y41" s="10"/>
      <c r="Z41" s="10"/>
      <c r="AA41" s="10"/>
    </row>
    <row r="42" spans="1:28" ht="11.25" customHeight="1" x14ac:dyDescent="0.3">
      <c r="A42" s="248">
        <v>1</v>
      </c>
      <c r="B42" s="249" t="s">
        <v>38</v>
      </c>
      <c r="C42" s="229" t="s">
        <v>2039</v>
      </c>
      <c r="D42" s="25" t="s">
        <v>2022</v>
      </c>
      <c r="E42" s="25" t="s">
        <v>2023</v>
      </c>
      <c r="F42" s="25" t="s">
        <v>2024</v>
      </c>
      <c r="G42" s="25" t="s">
        <v>2025</v>
      </c>
      <c r="H42" s="25" t="s">
        <v>2029</v>
      </c>
      <c r="I42" s="26"/>
      <c r="J42" s="26"/>
      <c r="K42" s="26"/>
      <c r="L42" s="221"/>
      <c r="M42" s="221"/>
      <c r="N42" s="222">
        <f>Q42</f>
        <v>7</v>
      </c>
      <c r="O42" s="223">
        <f>COUNTIF(S42:V44,1)</f>
        <v>6</v>
      </c>
      <c r="P42" s="223">
        <f>COUNTIF(X42:AA44,1)</f>
        <v>1</v>
      </c>
      <c r="Q42" s="223">
        <f>O42+P42</f>
        <v>7</v>
      </c>
      <c r="R42" s="1"/>
      <c r="S42" s="10">
        <f t="shared" ref="S42:V53" si="4">IF(D42=$V$1,0,1)</f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ref="X42:AA53" si="5">IF(H42=$V$1,0,1)</f>
        <v>1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/>
      <c r="B43" s="250"/>
      <c r="C43" s="229"/>
      <c r="D43" s="25" t="s">
        <v>2052</v>
      </c>
      <c r="E43" s="25" t="s">
        <v>2040</v>
      </c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1</v>
      </c>
      <c r="T43" s="10">
        <f t="shared" si="4"/>
        <v>1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/>
      <c r="B44" s="250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0</v>
      </c>
      <c r="T44" s="10">
        <f t="shared" si="4"/>
        <v>0</v>
      </c>
      <c r="U44" s="10">
        <f t="shared" si="4"/>
        <v>0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>
        <v>2</v>
      </c>
      <c r="B45" s="249" t="s">
        <v>27</v>
      </c>
      <c r="C45" s="268" t="s">
        <v>2003</v>
      </c>
      <c r="D45" s="25" t="s">
        <v>2021</v>
      </c>
      <c r="E45" s="25" t="s">
        <v>2041</v>
      </c>
      <c r="F45" s="25" t="s">
        <v>2042</v>
      </c>
      <c r="G45" s="25" t="s">
        <v>2044</v>
      </c>
      <c r="H45" s="26"/>
      <c r="I45" s="26"/>
      <c r="J45" s="26"/>
      <c r="K45" s="26"/>
      <c r="L45" s="221"/>
      <c r="M45" s="221"/>
      <c r="N45" s="222">
        <f>Q45</f>
        <v>4</v>
      </c>
      <c r="O45" s="223">
        <f>COUNTIF(S45:V46,1)</f>
        <v>4</v>
      </c>
      <c r="P45" s="223">
        <f>COUNTIF(X45:AA46,1)</f>
        <v>0</v>
      </c>
      <c r="Q45" s="223">
        <f>O45+P45</f>
        <v>4</v>
      </c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0"/>
      <c r="C46" s="269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>
        <v>3</v>
      </c>
      <c r="B47" s="251" t="s">
        <v>29</v>
      </c>
      <c r="C47" s="270" t="s">
        <v>2030</v>
      </c>
      <c r="D47" s="25" t="s">
        <v>2026</v>
      </c>
      <c r="E47" s="25" t="s">
        <v>2027</v>
      </c>
      <c r="F47" s="25" t="s">
        <v>2028</v>
      </c>
      <c r="G47" s="25"/>
      <c r="H47" s="26"/>
      <c r="I47" s="26"/>
      <c r="J47" s="26"/>
      <c r="K47" s="26"/>
      <c r="L47" s="221"/>
      <c r="M47" s="221"/>
      <c r="N47" s="222">
        <f>Q47</f>
        <v>3</v>
      </c>
      <c r="O47" s="223">
        <f>COUNTIF(S47:V48,1)</f>
        <v>3</v>
      </c>
      <c r="P47" s="223">
        <f>COUNTIF(X47:AA48,1)</f>
        <v>0</v>
      </c>
      <c r="Q47" s="223">
        <f>O47+P47</f>
        <v>3</v>
      </c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1"/>
      <c r="C48" s="269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0</v>
      </c>
      <c r="T48" s="10">
        <f t="shared" si="4"/>
        <v>0</v>
      </c>
      <c r="U48" s="10">
        <f t="shared" si="4"/>
        <v>0</v>
      </c>
      <c r="V48" s="10">
        <f t="shared" si="4"/>
        <v>0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>
        <v>4</v>
      </c>
      <c r="B49" s="251" t="s">
        <v>33</v>
      </c>
      <c r="C49" s="268" t="s">
        <v>2031</v>
      </c>
      <c r="D49" s="25" t="s">
        <v>2053</v>
      </c>
      <c r="E49" s="25" t="s">
        <v>2054</v>
      </c>
      <c r="F49" s="25" t="s">
        <v>2055</v>
      </c>
      <c r="G49" s="25" t="s">
        <v>2056</v>
      </c>
      <c r="H49" s="26"/>
      <c r="I49" s="26"/>
      <c r="J49" s="26"/>
      <c r="K49" s="26"/>
      <c r="L49" s="221"/>
      <c r="M49" s="221"/>
      <c r="N49" s="222">
        <f>Q49</f>
        <v>5</v>
      </c>
      <c r="O49" s="223">
        <f>COUNTIF(S49:V51,1)</f>
        <v>5</v>
      </c>
      <c r="P49" s="223">
        <f>COUNTIF(X49:AA51,1)</f>
        <v>0</v>
      </c>
      <c r="Q49" s="223">
        <f>O49+P49</f>
        <v>5</v>
      </c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1"/>
      <c r="C50" s="268"/>
      <c r="D50" s="25" t="s">
        <v>2057</v>
      </c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1</v>
      </c>
      <c r="T50" s="10">
        <f t="shared" si="4"/>
        <v>0</v>
      </c>
      <c r="U50" s="10">
        <f t="shared" si="4"/>
        <v>0</v>
      </c>
      <c r="V50" s="10">
        <f t="shared" si="4"/>
        <v>0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69"/>
      <c r="D51" s="25"/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0</v>
      </c>
      <c r="T51" s="10">
        <f t="shared" si="4"/>
        <v>0</v>
      </c>
      <c r="U51" s="10">
        <f t="shared" si="4"/>
        <v>0</v>
      </c>
      <c r="V51" s="10">
        <f t="shared" si="4"/>
        <v>0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>
        <v>5</v>
      </c>
      <c r="B52" s="251" t="s">
        <v>31</v>
      </c>
      <c r="C52" s="229" t="s">
        <v>2043</v>
      </c>
      <c r="D52" s="25" t="s">
        <v>1951</v>
      </c>
      <c r="E52" s="25" t="s">
        <v>1950</v>
      </c>
      <c r="F52" s="25"/>
      <c r="G52" s="25"/>
      <c r="H52" s="26"/>
      <c r="I52" s="26"/>
      <c r="J52" s="26"/>
      <c r="K52" s="26"/>
      <c r="L52" s="221"/>
      <c r="M52" s="221"/>
      <c r="N52" s="222">
        <f>Q52</f>
        <v>2</v>
      </c>
      <c r="O52" s="223">
        <f>COUNTIF(S52:V54,1)</f>
        <v>2</v>
      </c>
      <c r="P52" s="223">
        <f>COUNTIF(X52:AA54,1)</f>
        <v>0</v>
      </c>
      <c r="Q52" s="223">
        <f>O52+P52</f>
        <v>2</v>
      </c>
      <c r="R52" s="1"/>
      <c r="S52" s="10">
        <f t="shared" si="4"/>
        <v>1</v>
      </c>
      <c r="T52" s="10">
        <f t="shared" si="4"/>
        <v>1</v>
      </c>
      <c r="U52" s="10">
        <f t="shared" si="4"/>
        <v>0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29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0</v>
      </c>
      <c r="T53" s="10">
        <f t="shared" si="4"/>
        <v>0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/>
      <c r="B54" s="251"/>
      <c r="C54" s="240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>IF(D54=$V$1,0,1)</f>
        <v>0</v>
      </c>
      <c r="T54" s="10">
        <f>IF(E54=$V$1,0,1)</f>
        <v>0</v>
      </c>
      <c r="U54" s="10">
        <f>IF(F54=$V$1,0,1)</f>
        <v>0</v>
      </c>
      <c r="V54" s="10">
        <f>IF(G54=$V$1,0,1)</f>
        <v>0</v>
      </c>
      <c r="W54" s="1"/>
      <c r="X54" s="10">
        <f>IF(H54=$V$1,0,1)</f>
        <v>0</v>
      </c>
      <c r="Y54" s="10">
        <f>IF(I54=$V$1,0,1)</f>
        <v>0</v>
      </c>
      <c r="Z54" s="10">
        <f>IF(J54=$V$1,0,1)</f>
        <v>0</v>
      </c>
      <c r="AA54" s="10">
        <f>IF(K54=$V$1,0,1)</f>
        <v>0</v>
      </c>
    </row>
    <row r="55" spans="1:27" ht="10.5" customHeight="1" x14ac:dyDescent="0.3">
      <c r="A55" s="224"/>
      <c r="B55" s="225"/>
      <c r="C55" s="226"/>
      <c r="D55" s="252"/>
      <c r="E55" s="253"/>
      <c r="F55" s="253"/>
      <c r="G55" s="253"/>
      <c r="H55" s="253"/>
      <c r="I55" s="253"/>
      <c r="J55" s="253"/>
      <c r="K55" s="254"/>
      <c r="L55" s="13"/>
      <c r="M55" s="16" t="s">
        <v>2</v>
      </c>
      <c r="N55" s="14"/>
      <c r="O55" s="72">
        <f>SUM($O$42:$O$54)</f>
        <v>20</v>
      </c>
      <c r="P55" s="73">
        <f>SUM($P$42:$P$54)</f>
        <v>1</v>
      </c>
      <c r="Q55" s="15">
        <f>SUM(Q42:Q54)</f>
        <v>21</v>
      </c>
      <c r="R55" s="1"/>
      <c r="S55" s="10"/>
      <c r="T55" s="10"/>
      <c r="U55" s="10"/>
      <c r="V55" s="10"/>
      <c r="W55" s="1"/>
      <c r="X55" s="10"/>
      <c r="Y55" s="10"/>
      <c r="Z55" s="10"/>
      <c r="AA55" s="10"/>
    </row>
    <row r="56" spans="1:27" x14ac:dyDescent="0.3">
      <c r="L56" s="255" t="s">
        <v>18</v>
      </c>
      <c r="M56" s="256" t="s">
        <v>19</v>
      </c>
      <c r="N56" s="256"/>
      <c r="O56" s="17">
        <f>SUM($O$41+$O$55)*3</f>
        <v>255</v>
      </c>
      <c r="P56" s="17">
        <f>SUM($P$41*2)</f>
        <v>28</v>
      </c>
    </row>
    <row r="57" spans="1:27" x14ac:dyDescent="0.3">
      <c r="L57" s="255"/>
      <c r="M57" s="256" t="s">
        <v>20</v>
      </c>
      <c r="N57" s="256"/>
      <c r="O57" s="256"/>
      <c r="P57" s="17">
        <f>SUM($P$55*1)</f>
        <v>1</v>
      </c>
    </row>
    <row r="58" spans="1:27" x14ac:dyDescent="0.3">
      <c r="C58" s="23" t="s">
        <v>40</v>
      </c>
      <c r="L58" s="255"/>
      <c r="M58" s="257" t="s">
        <v>21</v>
      </c>
      <c r="N58" s="257"/>
      <c r="O58" s="257"/>
      <c r="P58" s="17">
        <f>SUM($O$56+$P$56+$P$57)</f>
        <v>284</v>
      </c>
    </row>
    <row r="59" spans="1:27" ht="9.75" customHeight="1" x14ac:dyDescent="0.3">
      <c r="C59" s="18"/>
      <c r="D59" s="12"/>
    </row>
    <row r="60" spans="1:27" ht="9.75" customHeight="1" x14ac:dyDescent="0.3">
      <c r="C60" s="18"/>
      <c r="D60" s="12"/>
    </row>
    <row r="61" spans="1:27" ht="9.75" customHeight="1" x14ac:dyDescent="0.25">
      <c r="C61" s="19" t="s">
        <v>22</v>
      </c>
      <c r="D61" s="12"/>
      <c r="R61" s="20" t="s">
        <v>23</v>
      </c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27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27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27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27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27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27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27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27" ht="9.75" customHeight="1" x14ac:dyDescent="0.25">
      <c r="C72" s="21"/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3:27" ht="9.75" customHeight="1" x14ac:dyDescent="0.25">
      <c r="C73" s="21"/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3:27" ht="9.75" customHeight="1" x14ac:dyDescent="0.25">
      <c r="C74" s="21"/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3:27" ht="9.75" customHeight="1" x14ac:dyDescent="0.25">
      <c r="C75" s="21"/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3:27" ht="9.75" customHeight="1" x14ac:dyDescent="0.25">
      <c r="C76" s="21"/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3:27" ht="9.75" customHeight="1" x14ac:dyDescent="0.25">
      <c r="C77" s="21"/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3:27" ht="9.75" customHeight="1" x14ac:dyDescent="0.3">
      <c r="C78" s="21"/>
      <c r="D78" s="12"/>
    </row>
    <row r="79" spans="3:27" ht="9.75" customHeight="1" x14ac:dyDescent="0.3">
      <c r="C79" s="21"/>
      <c r="D79" s="12"/>
    </row>
    <row r="80" spans="3:27" ht="9.75" customHeight="1" x14ac:dyDescent="0.3">
      <c r="C80" s="21"/>
      <c r="D80" s="12"/>
    </row>
    <row r="81" spans="3:42" ht="9.75" customHeight="1" x14ac:dyDescent="0.3">
      <c r="C81" s="21"/>
      <c r="D81" s="12"/>
      <c r="AP81" s="22"/>
    </row>
    <row r="82" spans="3:42" ht="15.75" customHeight="1" x14ac:dyDescent="0.3">
      <c r="C82" s="21"/>
      <c r="D82" s="12"/>
      <c r="AP82" s="2" t="s">
        <v>42</v>
      </c>
    </row>
    <row r="83" spans="3:42" ht="15.75" customHeight="1" x14ac:dyDescent="0.3">
      <c r="C83" s="21"/>
      <c r="D83" s="12"/>
      <c r="AP83" s="2" t="s">
        <v>24</v>
      </c>
    </row>
    <row r="84" spans="3:42" ht="15.75" customHeight="1" x14ac:dyDescent="0.3">
      <c r="C84" s="21"/>
      <c r="D84" s="12"/>
      <c r="AO84" s="2"/>
      <c r="AP84" s="2" t="s">
        <v>41</v>
      </c>
    </row>
    <row r="85" spans="3:42" ht="15.75" customHeight="1" x14ac:dyDescent="0.3">
      <c r="C85" s="21"/>
      <c r="D85" s="12"/>
      <c r="AP85" s="2" t="s">
        <v>38</v>
      </c>
    </row>
    <row r="86" spans="3:42" ht="15.75" customHeight="1" x14ac:dyDescent="0.3">
      <c r="C86" s="21"/>
      <c r="D86" s="12"/>
      <c r="AP86" s="2" t="s">
        <v>25</v>
      </c>
    </row>
    <row r="87" spans="3:42" ht="15.75" customHeight="1" x14ac:dyDescent="0.3">
      <c r="C87" s="21"/>
      <c r="D87" s="12"/>
      <c r="AP87" s="2" t="s">
        <v>26</v>
      </c>
    </row>
    <row r="88" spans="3:42" ht="15.75" customHeight="1" x14ac:dyDescent="0.3">
      <c r="C88" s="21"/>
      <c r="D88" s="12"/>
      <c r="AP88" s="2" t="s">
        <v>34</v>
      </c>
    </row>
    <row r="89" spans="3:42" ht="15.75" customHeight="1" x14ac:dyDescent="0.3">
      <c r="C89" s="21"/>
      <c r="D89" s="12"/>
      <c r="AP89" s="2" t="s">
        <v>32</v>
      </c>
    </row>
    <row r="90" spans="3:42" ht="15.75" customHeight="1" x14ac:dyDescent="0.3">
      <c r="C90" s="21"/>
      <c r="D90" s="12"/>
      <c r="AP90" s="2" t="s">
        <v>27</v>
      </c>
    </row>
    <row r="91" spans="3:42" ht="15.75" customHeight="1" x14ac:dyDescent="0.3">
      <c r="C91" s="21"/>
      <c r="D91" s="12"/>
      <c r="AP91" s="2" t="s">
        <v>35</v>
      </c>
    </row>
    <row r="92" spans="3:42" ht="15.75" customHeight="1" x14ac:dyDescent="0.3">
      <c r="C92" s="21"/>
      <c r="D92" s="12"/>
      <c r="AP92" s="2" t="s">
        <v>36</v>
      </c>
    </row>
    <row r="93" spans="3:42" x14ac:dyDescent="0.3">
      <c r="AP93" s="2" t="s">
        <v>28</v>
      </c>
    </row>
    <row r="94" spans="3:42" x14ac:dyDescent="0.3">
      <c r="AP94" s="2" t="s">
        <v>29</v>
      </c>
    </row>
    <row r="95" spans="3:42" x14ac:dyDescent="0.3">
      <c r="AP95" s="2" t="s">
        <v>30</v>
      </c>
    </row>
    <row r="96" spans="3:42" x14ac:dyDescent="0.3">
      <c r="AP96" s="2" t="s">
        <v>33</v>
      </c>
    </row>
    <row r="97" spans="42:42" x14ac:dyDescent="0.3">
      <c r="AP97" s="2" t="s">
        <v>31</v>
      </c>
    </row>
    <row r="98" spans="42:42" x14ac:dyDescent="0.3">
      <c r="AP98" s="2" t="s">
        <v>39</v>
      </c>
    </row>
    <row r="99" spans="42:42" x14ac:dyDescent="0.3">
      <c r="AP99" s="2" t="s">
        <v>37</v>
      </c>
    </row>
  </sheetData>
  <mergeCells count="157">
    <mergeCell ref="A55:C55"/>
    <mergeCell ref="D55:K55"/>
    <mergeCell ref="L56:L58"/>
    <mergeCell ref="M56:N56"/>
    <mergeCell ref="M57:O57"/>
    <mergeCell ref="M58:O58"/>
    <mergeCell ref="O52:O54"/>
    <mergeCell ref="P52:P54"/>
    <mergeCell ref="Q52:Q54"/>
    <mergeCell ref="A52:A54"/>
    <mergeCell ref="B52:B54"/>
    <mergeCell ref="C52:C54"/>
    <mergeCell ref="L52:L54"/>
    <mergeCell ref="M52:M54"/>
    <mergeCell ref="N52:N54"/>
    <mergeCell ref="A49:A51"/>
    <mergeCell ref="B49:B51"/>
    <mergeCell ref="C49:C51"/>
    <mergeCell ref="L49:L51"/>
    <mergeCell ref="M49:M51"/>
    <mergeCell ref="N49:N51"/>
    <mergeCell ref="O49:O51"/>
    <mergeCell ref="P49:P51"/>
    <mergeCell ref="Q49:Q51"/>
    <mergeCell ref="A47:A48"/>
    <mergeCell ref="B47:B48"/>
    <mergeCell ref="C47:C48"/>
    <mergeCell ref="L47:L48"/>
    <mergeCell ref="M47:M48"/>
    <mergeCell ref="N47:N48"/>
    <mergeCell ref="O47:O48"/>
    <mergeCell ref="P47:P48"/>
    <mergeCell ref="Q47:Q48"/>
    <mergeCell ref="Q42:Q44"/>
    <mergeCell ref="A45:A46"/>
    <mergeCell ref="B45:B46"/>
    <mergeCell ref="C45:C46"/>
    <mergeCell ref="L45:L46"/>
    <mergeCell ref="M45:M46"/>
    <mergeCell ref="N45:N46"/>
    <mergeCell ref="O45:O46"/>
    <mergeCell ref="P45:P46"/>
    <mergeCell ref="Q45:Q46"/>
    <mergeCell ref="A42:A44"/>
    <mergeCell ref="B42:B44"/>
    <mergeCell ref="C42:C44"/>
    <mergeCell ref="L42:L44"/>
    <mergeCell ref="M42:M44"/>
    <mergeCell ref="N42:N44"/>
    <mergeCell ref="P34:P37"/>
    <mergeCell ref="O38:O40"/>
    <mergeCell ref="O42:O44"/>
    <mergeCell ref="L38:L40"/>
    <mergeCell ref="M38:M40"/>
    <mergeCell ref="N38:N40"/>
    <mergeCell ref="A30:A33"/>
    <mergeCell ref="B30:B33"/>
    <mergeCell ref="C30:C33"/>
    <mergeCell ref="L30:L33"/>
    <mergeCell ref="M30:M33"/>
    <mergeCell ref="N30:N33"/>
    <mergeCell ref="O30:O33"/>
    <mergeCell ref="P42:P44"/>
    <mergeCell ref="A41:C41"/>
    <mergeCell ref="D41:K41"/>
    <mergeCell ref="A34:A37"/>
    <mergeCell ref="B34:B37"/>
    <mergeCell ref="C34:C37"/>
    <mergeCell ref="L34:L37"/>
    <mergeCell ref="M34:M37"/>
    <mergeCell ref="N34:N37"/>
    <mergeCell ref="O34:O37"/>
    <mergeCell ref="Q34:Q37"/>
    <mergeCell ref="P38:P40"/>
    <mergeCell ref="O26:O27"/>
    <mergeCell ref="P26:P27"/>
    <mergeCell ref="Q26:Q27"/>
    <mergeCell ref="A28:A29"/>
    <mergeCell ref="B28:B29"/>
    <mergeCell ref="C28:C29"/>
    <mergeCell ref="L28:L29"/>
    <mergeCell ref="M28:M29"/>
    <mergeCell ref="N28:N29"/>
    <mergeCell ref="O28:O29"/>
    <mergeCell ref="A26:A27"/>
    <mergeCell ref="B26:B27"/>
    <mergeCell ref="C26:C27"/>
    <mergeCell ref="L26:L27"/>
    <mergeCell ref="M26:M27"/>
    <mergeCell ref="N26:N27"/>
    <mergeCell ref="P28:P29"/>
    <mergeCell ref="Q28:Q29"/>
    <mergeCell ref="Q38:Q40"/>
    <mergeCell ref="A38:A40"/>
    <mergeCell ref="B38:B40"/>
    <mergeCell ref="C38:C40"/>
    <mergeCell ref="Q30:Q33"/>
    <mergeCell ref="A22:A25"/>
    <mergeCell ref="B22:B25"/>
    <mergeCell ref="C22:C25"/>
    <mergeCell ref="L22:L25"/>
    <mergeCell ref="M22:M25"/>
    <mergeCell ref="N22:N25"/>
    <mergeCell ref="O22:O25"/>
    <mergeCell ref="P22:P25"/>
    <mergeCell ref="Q22:Q25"/>
    <mergeCell ref="P30:P33"/>
    <mergeCell ref="A18:A21"/>
    <mergeCell ref="B18:B21"/>
    <mergeCell ref="C18:C21"/>
    <mergeCell ref="L18:L21"/>
    <mergeCell ref="M18:M21"/>
    <mergeCell ref="N18:N21"/>
    <mergeCell ref="O18:O21"/>
    <mergeCell ref="P18:P21"/>
    <mergeCell ref="Q18:Q21"/>
    <mergeCell ref="O10:O14"/>
    <mergeCell ref="P10:P14"/>
    <mergeCell ref="Q10:Q14"/>
    <mergeCell ref="A15:A17"/>
    <mergeCell ref="B15:B17"/>
    <mergeCell ref="C15:C17"/>
    <mergeCell ref="L15:L17"/>
    <mergeCell ref="M15:M17"/>
    <mergeCell ref="N15:N17"/>
    <mergeCell ref="O15:O17"/>
    <mergeCell ref="A10:A14"/>
    <mergeCell ref="B10:B14"/>
    <mergeCell ref="C10:C14"/>
    <mergeCell ref="L10:L14"/>
    <mergeCell ref="M10:M14"/>
    <mergeCell ref="N10:N14"/>
    <mergeCell ref="P15:P17"/>
    <mergeCell ref="Q15:Q17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7:K9 H14:K14 H20:K21 H48:K54 H42:K46 H40:K40 H37:K38 H32:K34 H29:K29 H24:K27 H17:K18">
    <cfRule type="cellIs" dxfId="20454" priority="2520" operator="equal">
      <formula>0</formula>
    </cfRule>
  </conditionalFormatting>
  <conditionalFormatting sqref="D20 F20:G20 D54:G54 D51:G51 D46:G46 D44:G44 D40:G40 D37:G37">
    <cfRule type="cellIs" dxfId="20453" priority="2519" operator="equal">
      <formula>0</formula>
    </cfRule>
  </conditionalFormatting>
  <conditionalFormatting sqref="H47:K47">
    <cfRule type="cellIs" dxfId="20452" priority="2518" operator="equal">
      <formula>0</formula>
    </cfRule>
  </conditionalFormatting>
  <conditionalFormatting sqref="F27">
    <cfRule type="cellIs" dxfId="20451" priority="1355" operator="equal">
      <formula>0</formula>
    </cfRule>
  </conditionalFormatting>
  <conditionalFormatting sqref="D42:E42 G42 D43:G43">
    <cfRule type="cellIs" dxfId="20450" priority="2499" operator="equal">
      <formula>0</formula>
    </cfRule>
  </conditionalFormatting>
  <conditionalFormatting sqref="D45:G45">
    <cfRule type="cellIs" dxfId="20449" priority="2480" operator="equal">
      <formula>0</formula>
    </cfRule>
  </conditionalFormatting>
  <conditionalFormatting sqref="D47:G47">
    <cfRule type="cellIs" dxfId="20448" priority="2461" operator="equal">
      <formula>0</formula>
    </cfRule>
  </conditionalFormatting>
  <conditionalFormatting sqref="E47">
    <cfRule type="duplicateValues" dxfId="20447" priority="2468"/>
  </conditionalFormatting>
  <conditionalFormatting sqref="E47">
    <cfRule type="duplicateValues" dxfId="20446" priority="2469"/>
  </conditionalFormatting>
  <conditionalFormatting sqref="E47">
    <cfRule type="duplicateValues" dxfId="20445" priority="2470"/>
  </conditionalFormatting>
  <conditionalFormatting sqref="E47">
    <cfRule type="duplicateValues" dxfId="20444" priority="2471"/>
  </conditionalFormatting>
  <conditionalFormatting sqref="E47">
    <cfRule type="duplicateValues" dxfId="20443" priority="2472"/>
  </conditionalFormatting>
  <conditionalFormatting sqref="E47">
    <cfRule type="duplicateValues" dxfId="20442" priority="2473"/>
  </conditionalFormatting>
  <conditionalFormatting sqref="E47:G47">
    <cfRule type="duplicateValues" dxfId="20441" priority="2477"/>
  </conditionalFormatting>
  <conditionalFormatting sqref="E47:G47">
    <cfRule type="duplicateValues" dxfId="20440" priority="2478"/>
  </conditionalFormatting>
  <conditionalFormatting sqref="E47:G47">
    <cfRule type="duplicateValues" dxfId="20439" priority="2479"/>
  </conditionalFormatting>
  <conditionalFormatting sqref="F42">
    <cfRule type="duplicateValues" dxfId="20438" priority="2452"/>
  </conditionalFormatting>
  <conditionalFormatting sqref="F42">
    <cfRule type="duplicateValues" dxfId="20437" priority="2453"/>
  </conditionalFormatting>
  <conditionalFormatting sqref="F42">
    <cfRule type="duplicateValues" dxfId="20436" priority="2454"/>
  </conditionalFormatting>
  <conditionalFormatting sqref="F42">
    <cfRule type="duplicateValues" dxfId="20435" priority="2455"/>
  </conditionalFormatting>
  <conditionalFormatting sqref="F42">
    <cfRule type="duplicateValues" dxfId="20434" priority="2456"/>
  </conditionalFormatting>
  <conditionalFormatting sqref="F42">
    <cfRule type="duplicateValues" dxfId="20433" priority="2457"/>
  </conditionalFormatting>
  <conditionalFormatting sqref="F42">
    <cfRule type="duplicateValues" dxfId="20432" priority="2458"/>
  </conditionalFormatting>
  <conditionalFormatting sqref="F42">
    <cfRule type="duplicateValues" dxfId="20431" priority="2459"/>
  </conditionalFormatting>
  <conditionalFormatting sqref="F42">
    <cfRule type="duplicateValues" dxfId="20430" priority="2460"/>
  </conditionalFormatting>
  <conditionalFormatting sqref="D6:E6">
    <cfRule type="duplicateValues" dxfId="20429" priority="2398"/>
  </conditionalFormatting>
  <conditionalFormatting sqref="D6:E6">
    <cfRule type="duplicateValues" dxfId="20428" priority="2399"/>
  </conditionalFormatting>
  <conditionalFormatting sqref="D6:E6">
    <cfRule type="duplicateValues" dxfId="20427" priority="2400"/>
  </conditionalFormatting>
  <conditionalFormatting sqref="D6">
    <cfRule type="duplicateValues" dxfId="20426" priority="2401"/>
  </conditionalFormatting>
  <conditionalFormatting sqref="D6">
    <cfRule type="duplicateValues" dxfId="20425" priority="2402"/>
  </conditionalFormatting>
  <conditionalFormatting sqref="D6:E6">
    <cfRule type="duplicateValues" dxfId="20424" priority="2403"/>
  </conditionalFormatting>
  <conditionalFormatting sqref="E6">
    <cfRule type="duplicateValues" dxfId="20423" priority="2404"/>
  </conditionalFormatting>
  <conditionalFormatting sqref="E6">
    <cfRule type="duplicateValues" dxfId="20422" priority="2405"/>
  </conditionalFormatting>
  <conditionalFormatting sqref="E6">
    <cfRule type="duplicateValues" dxfId="20421" priority="2406"/>
  </conditionalFormatting>
  <conditionalFormatting sqref="E6">
    <cfRule type="duplicateValues" dxfId="20420" priority="2407"/>
  </conditionalFormatting>
  <conditionalFormatting sqref="E6">
    <cfRule type="duplicateValues" dxfId="20419" priority="2408"/>
  </conditionalFormatting>
  <conditionalFormatting sqref="E6">
    <cfRule type="duplicateValues" dxfId="20418" priority="2409"/>
  </conditionalFormatting>
  <conditionalFormatting sqref="D6">
    <cfRule type="duplicateValues" dxfId="20417" priority="2410"/>
  </conditionalFormatting>
  <conditionalFormatting sqref="D6:E6">
    <cfRule type="duplicateValues" dxfId="20416" priority="2411"/>
  </conditionalFormatting>
  <conditionalFormatting sqref="D6:E6">
    <cfRule type="duplicateValues" dxfId="20415" priority="2412"/>
  </conditionalFormatting>
  <conditionalFormatting sqref="E6">
    <cfRule type="duplicateValues" dxfId="20414" priority="2413"/>
  </conditionalFormatting>
  <conditionalFormatting sqref="E6">
    <cfRule type="duplicateValues" dxfId="20413" priority="2414"/>
  </conditionalFormatting>
  <conditionalFormatting sqref="E6">
    <cfRule type="duplicateValues" dxfId="20412" priority="2415"/>
  </conditionalFormatting>
  <conditionalFormatting sqref="D8:E8">
    <cfRule type="duplicateValues" dxfId="20411" priority="2379"/>
  </conditionalFormatting>
  <conditionalFormatting sqref="D8:E8">
    <cfRule type="duplicateValues" dxfId="20410" priority="2380"/>
  </conditionalFormatting>
  <conditionalFormatting sqref="D8:E8">
    <cfRule type="duplicateValues" dxfId="20409" priority="2381"/>
  </conditionalFormatting>
  <conditionalFormatting sqref="D8">
    <cfRule type="duplicateValues" dxfId="20408" priority="2382"/>
  </conditionalFormatting>
  <conditionalFormatting sqref="D8">
    <cfRule type="duplicateValues" dxfId="20407" priority="2383"/>
  </conditionalFormatting>
  <conditionalFormatting sqref="D8:E8">
    <cfRule type="duplicateValues" dxfId="20406" priority="2384"/>
  </conditionalFormatting>
  <conditionalFormatting sqref="E8">
    <cfRule type="duplicateValues" dxfId="20405" priority="2385"/>
  </conditionalFormatting>
  <conditionalFormatting sqref="E8">
    <cfRule type="duplicateValues" dxfId="20404" priority="2386"/>
  </conditionalFormatting>
  <conditionalFormatting sqref="E8">
    <cfRule type="duplicateValues" dxfId="20403" priority="2387"/>
  </conditionalFormatting>
  <conditionalFormatting sqref="E8">
    <cfRule type="duplicateValues" dxfId="20402" priority="2388"/>
  </conditionalFormatting>
  <conditionalFormatting sqref="E8">
    <cfRule type="duplicateValues" dxfId="20401" priority="2389"/>
  </conditionalFormatting>
  <conditionalFormatting sqref="E8">
    <cfRule type="duplicateValues" dxfId="20400" priority="2390"/>
  </conditionalFormatting>
  <conditionalFormatting sqref="D8">
    <cfRule type="duplicateValues" dxfId="20399" priority="2391"/>
  </conditionalFormatting>
  <conditionalFormatting sqref="D8:E8">
    <cfRule type="duplicateValues" dxfId="20398" priority="2392"/>
  </conditionalFormatting>
  <conditionalFormatting sqref="D8:E8">
    <cfRule type="duplicateValues" dxfId="20397" priority="2393"/>
  </conditionalFormatting>
  <conditionalFormatting sqref="E8">
    <cfRule type="duplicateValues" dxfId="20396" priority="2394"/>
  </conditionalFormatting>
  <conditionalFormatting sqref="E8">
    <cfRule type="duplicateValues" dxfId="20395" priority="2395"/>
  </conditionalFormatting>
  <conditionalFormatting sqref="E8">
    <cfRule type="duplicateValues" dxfId="20394" priority="2396"/>
  </conditionalFormatting>
  <conditionalFormatting sqref="D10 G10">
    <cfRule type="duplicateValues" dxfId="20393" priority="2365"/>
  </conditionalFormatting>
  <conditionalFormatting sqref="D10 G10">
    <cfRule type="duplicateValues" dxfId="20392" priority="2366"/>
  </conditionalFormatting>
  <conditionalFormatting sqref="D10 G10">
    <cfRule type="duplicateValues" dxfId="20391" priority="2367"/>
  </conditionalFormatting>
  <conditionalFormatting sqref="D10">
    <cfRule type="duplicateValues" dxfId="20390" priority="2368"/>
  </conditionalFormatting>
  <conditionalFormatting sqref="D10">
    <cfRule type="duplicateValues" dxfId="20389" priority="2369"/>
  </conditionalFormatting>
  <conditionalFormatting sqref="D10 G10">
    <cfRule type="duplicateValues" dxfId="20388" priority="2370"/>
  </conditionalFormatting>
  <conditionalFormatting sqref="D10">
    <cfRule type="duplicateValues" dxfId="20387" priority="2371"/>
  </conditionalFormatting>
  <conditionalFormatting sqref="D10 G10">
    <cfRule type="duplicateValues" dxfId="20386" priority="2372"/>
  </conditionalFormatting>
  <conditionalFormatting sqref="D10 G10">
    <cfRule type="duplicateValues" dxfId="20385" priority="2373"/>
  </conditionalFormatting>
  <conditionalFormatting sqref="G10">
    <cfRule type="duplicateValues" dxfId="20384" priority="2374"/>
  </conditionalFormatting>
  <conditionalFormatting sqref="G10">
    <cfRule type="duplicateValues" dxfId="20383" priority="2375"/>
  </conditionalFormatting>
  <conditionalFormatting sqref="G10">
    <cfRule type="duplicateValues" dxfId="20382" priority="2376"/>
  </conditionalFormatting>
  <conditionalFormatting sqref="E34">
    <cfRule type="duplicateValues" dxfId="20381" priority="2361"/>
  </conditionalFormatting>
  <conditionalFormatting sqref="E34">
    <cfRule type="duplicateValues" dxfId="20380" priority="2362"/>
  </conditionalFormatting>
  <conditionalFormatting sqref="E34">
    <cfRule type="duplicateValues" dxfId="20379" priority="2363"/>
  </conditionalFormatting>
  <conditionalFormatting sqref="D7:E7">
    <cfRule type="duplicateValues" dxfId="20378" priority="2328"/>
  </conditionalFormatting>
  <conditionalFormatting sqref="D7:E7">
    <cfRule type="duplicateValues" dxfId="20377" priority="2329"/>
  </conditionalFormatting>
  <conditionalFormatting sqref="D7:E7">
    <cfRule type="duplicateValues" dxfId="20376" priority="2330"/>
  </conditionalFormatting>
  <conditionalFormatting sqref="D7">
    <cfRule type="duplicateValues" dxfId="20375" priority="2331"/>
  </conditionalFormatting>
  <conditionalFormatting sqref="D7">
    <cfRule type="duplicateValues" dxfId="20374" priority="2332"/>
  </conditionalFormatting>
  <conditionalFormatting sqref="D7:E7">
    <cfRule type="duplicateValues" dxfId="20373" priority="2333"/>
  </conditionalFormatting>
  <conditionalFormatting sqref="E7">
    <cfRule type="duplicateValues" dxfId="20372" priority="2334"/>
  </conditionalFormatting>
  <conditionalFormatting sqref="E7">
    <cfRule type="duplicateValues" dxfId="20371" priority="2335"/>
  </conditionalFormatting>
  <conditionalFormatting sqref="E7">
    <cfRule type="duplicateValues" dxfId="20370" priority="2336"/>
  </conditionalFormatting>
  <conditionalFormatting sqref="E7">
    <cfRule type="duplicateValues" dxfId="20369" priority="2337"/>
  </conditionalFormatting>
  <conditionalFormatting sqref="E7">
    <cfRule type="duplicateValues" dxfId="20368" priority="2338"/>
  </conditionalFormatting>
  <conditionalFormatting sqref="E7">
    <cfRule type="duplicateValues" dxfId="20367" priority="2339"/>
  </conditionalFormatting>
  <conditionalFormatting sqref="D7">
    <cfRule type="duplicateValues" dxfId="20366" priority="2340"/>
  </conditionalFormatting>
  <conditionalFormatting sqref="D7:E7">
    <cfRule type="duplicateValues" dxfId="20365" priority="2341"/>
  </conditionalFormatting>
  <conditionalFormatting sqref="D7:E7">
    <cfRule type="duplicateValues" dxfId="20364" priority="2342"/>
  </conditionalFormatting>
  <conditionalFormatting sqref="E7">
    <cfRule type="duplicateValues" dxfId="20363" priority="2343"/>
  </conditionalFormatting>
  <conditionalFormatting sqref="E7">
    <cfRule type="duplicateValues" dxfId="20362" priority="2344"/>
  </conditionalFormatting>
  <conditionalFormatting sqref="E7">
    <cfRule type="duplicateValues" dxfId="20361" priority="2345"/>
  </conditionalFormatting>
  <conditionalFormatting sqref="G9">
    <cfRule type="duplicateValues" dxfId="20360" priority="2280"/>
  </conditionalFormatting>
  <conditionalFormatting sqref="G9">
    <cfRule type="duplicateValues" dxfId="20359" priority="2281"/>
  </conditionalFormatting>
  <conditionalFormatting sqref="G9">
    <cfRule type="duplicateValues" dxfId="20358" priority="2282"/>
  </conditionalFormatting>
  <conditionalFormatting sqref="G9">
    <cfRule type="duplicateValues" dxfId="20357" priority="2283"/>
  </conditionalFormatting>
  <conditionalFormatting sqref="G9">
    <cfRule type="duplicateValues" dxfId="20356" priority="2284"/>
  </conditionalFormatting>
  <conditionalFormatting sqref="G9">
    <cfRule type="duplicateValues" dxfId="20355" priority="2285"/>
  </conditionalFormatting>
  <conditionalFormatting sqref="G9">
    <cfRule type="duplicateValues" dxfId="20354" priority="2286"/>
  </conditionalFormatting>
  <conditionalFormatting sqref="G9">
    <cfRule type="duplicateValues" dxfId="20353" priority="2287"/>
  </conditionalFormatting>
  <conditionalFormatting sqref="G9">
    <cfRule type="duplicateValues" dxfId="20352" priority="2288"/>
  </conditionalFormatting>
  <conditionalFormatting sqref="G6">
    <cfRule type="duplicateValues" dxfId="20351" priority="2270"/>
  </conditionalFormatting>
  <conditionalFormatting sqref="G6">
    <cfRule type="duplicateValues" dxfId="20350" priority="2271"/>
  </conditionalFormatting>
  <conditionalFormatting sqref="G6">
    <cfRule type="duplicateValues" dxfId="20349" priority="2272"/>
  </conditionalFormatting>
  <conditionalFormatting sqref="G6">
    <cfRule type="duplicateValues" dxfId="20348" priority="2273"/>
  </conditionalFormatting>
  <conditionalFormatting sqref="G6">
    <cfRule type="duplicateValues" dxfId="20347" priority="2274"/>
  </conditionalFormatting>
  <conditionalFormatting sqref="G6">
    <cfRule type="duplicateValues" dxfId="20346" priority="2275"/>
  </conditionalFormatting>
  <conditionalFormatting sqref="G6">
    <cfRule type="duplicateValues" dxfId="20345" priority="2276"/>
  </conditionalFormatting>
  <conditionalFormatting sqref="G6">
    <cfRule type="duplicateValues" dxfId="20344" priority="2277"/>
  </conditionalFormatting>
  <conditionalFormatting sqref="G6">
    <cfRule type="duplicateValues" dxfId="20343" priority="2278"/>
  </conditionalFormatting>
  <conditionalFormatting sqref="G8">
    <cfRule type="duplicateValues" dxfId="20342" priority="2260"/>
  </conditionalFormatting>
  <conditionalFormatting sqref="G8">
    <cfRule type="duplicateValues" dxfId="20341" priority="2261"/>
  </conditionalFormatting>
  <conditionalFormatting sqref="G8">
    <cfRule type="duplicateValues" dxfId="20340" priority="2262"/>
  </conditionalFormatting>
  <conditionalFormatting sqref="G8">
    <cfRule type="duplicateValues" dxfId="20339" priority="2263"/>
  </conditionalFormatting>
  <conditionalFormatting sqref="G8">
    <cfRule type="duplicateValues" dxfId="20338" priority="2264"/>
  </conditionalFormatting>
  <conditionalFormatting sqref="G8">
    <cfRule type="duplicateValues" dxfId="20337" priority="2265"/>
  </conditionalFormatting>
  <conditionalFormatting sqref="G8">
    <cfRule type="duplicateValues" dxfId="20336" priority="2266"/>
  </conditionalFormatting>
  <conditionalFormatting sqref="G8">
    <cfRule type="duplicateValues" dxfId="20335" priority="2267"/>
  </conditionalFormatting>
  <conditionalFormatting sqref="G8">
    <cfRule type="duplicateValues" dxfId="20334" priority="2268"/>
  </conditionalFormatting>
  <conditionalFormatting sqref="G7">
    <cfRule type="duplicateValues" dxfId="20333" priority="2250"/>
  </conditionalFormatting>
  <conditionalFormatting sqref="G7">
    <cfRule type="duplicateValues" dxfId="20332" priority="2251"/>
  </conditionalFormatting>
  <conditionalFormatting sqref="G7">
    <cfRule type="duplicateValues" dxfId="20331" priority="2252"/>
  </conditionalFormatting>
  <conditionalFormatting sqref="G7">
    <cfRule type="duplicateValues" dxfId="20330" priority="2253"/>
  </conditionalFormatting>
  <conditionalFormatting sqref="G7">
    <cfRule type="duplicateValues" dxfId="20329" priority="2254"/>
  </conditionalFormatting>
  <conditionalFormatting sqref="G7">
    <cfRule type="duplicateValues" dxfId="20328" priority="2255"/>
  </conditionalFormatting>
  <conditionalFormatting sqref="G7">
    <cfRule type="duplicateValues" dxfId="20327" priority="2256"/>
  </conditionalFormatting>
  <conditionalFormatting sqref="G7">
    <cfRule type="duplicateValues" dxfId="20326" priority="2257"/>
  </conditionalFormatting>
  <conditionalFormatting sqref="G7">
    <cfRule type="duplicateValues" dxfId="20325" priority="2258"/>
  </conditionalFormatting>
  <conditionalFormatting sqref="E20">
    <cfRule type="duplicateValues" dxfId="20324" priority="2220"/>
  </conditionalFormatting>
  <conditionalFormatting sqref="E20">
    <cfRule type="duplicateValues" dxfId="20323" priority="2221"/>
  </conditionalFormatting>
  <conditionalFormatting sqref="E20">
    <cfRule type="duplicateValues" dxfId="20322" priority="2222"/>
  </conditionalFormatting>
  <conditionalFormatting sqref="E20">
    <cfRule type="duplicateValues" dxfId="20321" priority="2223"/>
  </conditionalFormatting>
  <conditionalFormatting sqref="E20">
    <cfRule type="duplicateValues" dxfId="20320" priority="2224"/>
  </conditionalFormatting>
  <conditionalFormatting sqref="E20">
    <cfRule type="duplicateValues" dxfId="20319" priority="2225"/>
  </conditionalFormatting>
  <conditionalFormatting sqref="E20">
    <cfRule type="duplicateValues" dxfId="20318" priority="2226"/>
  </conditionalFormatting>
  <conditionalFormatting sqref="E20">
    <cfRule type="duplicateValues" dxfId="20317" priority="2227"/>
  </conditionalFormatting>
  <conditionalFormatting sqref="E20">
    <cfRule type="duplicateValues" dxfId="20316" priority="2228"/>
  </conditionalFormatting>
  <conditionalFormatting sqref="E9">
    <cfRule type="duplicateValues" dxfId="20315" priority="2210"/>
  </conditionalFormatting>
  <conditionalFormatting sqref="E9">
    <cfRule type="duplicateValues" dxfId="20314" priority="2211"/>
  </conditionalFormatting>
  <conditionalFormatting sqref="E9">
    <cfRule type="duplicateValues" dxfId="20313" priority="2212"/>
  </conditionalFormatting>
  <conditionalFormatting sqref="E9">
    <cfRule type="duplicateValues" dxfId="20312" priority="2213"/>
  </conditionalFormatting>
  <conditionalFormatting sqref="E9">
    <cfRule type="duplicateValues" dxfId="20311" priority="2214"/>
  </conditionalFormatting>
  <conditionalFormatting sqref="E9">
    <cfRule type="duplicateValues" dxfId="20310" priority="2215"/>
  </conditionalFormatting>
  <conditionalFormatting sqref="E9">
    <cfRule type="duplicateValues" dxfId="20309" priority="2216"/>
  </conditionalFormatting>
  <conditionalFormatting sqref="E9">
    <cfRule type="duplicateValues" dxfId="20308" priority="2217"/>
  </conditionalFormatting>
  <conditionalFormatting sqref="E9">
    <cfRule type="duplicateValues" dxfId="20307" priority="2218"/>
  </conditionalFormatting>
  <conditionalFormatting sqref="E10">
    <cfRule type="duplicateValues" dxfId="20306" priority="2190"/>
  </conditionalFormatting>
  <conditionalFormatting sqref="E10">
    <cfRule type="duplicateValues" dxfId="20305" priority="2191"/>
  </conditionalFormatting>
  <conditionalFormatting sqref="E10">
    <cfRule type="duplicateValues" dxfId="20304" priority="2192"/>
  </conditionalFormatting>
  <conditionalFormatting sqref="E10">
    <cfRule type="duplicateValues" dxfId="20303" priority="2193"/>
  </conditionalFormatting>
  <conditionalFormatting sqref="E10">
    <cfRule type="duplicateValues" dxfId="20302" priority="2194"/>
  </conditionalFormatting>
  <conditionalFormatting sqref="E10">
    <cfRule type="duplicateValues" dxfId="20301" priority="2195"/>
  </conditionalFormatting>
  <conditionalFormatting sqref="E10">
    <cfRule type="duplicateValues" dxfId="20300" priority="2196"/>
  </conditionalFormatting>
  <conditionalFormatting sqref="E10">
    <cfRule type="duplicateValues" dxfId="20299" priority="2197"/>
  </conditionalFormatting>
  <conditionalFormatting sqref="E10">
    <cfRule type="duplicateValues" dxfId="20298" priority="2198"/>
  </conditionalFormatting>
  <conditionalFormatting sqref="E13">
    <cfRule type="duplicateValues" dxfId="20297" priority="2180"/>
  </conditionalFormatting>
  <conditionalFormatting sqref="E13">
    <cfRule type="duplicateValues" dxfId="20296" priority="2181"/>
  </conditionalFormatting>
  <conditionalFormatting sqref="E13">
    <cfRule type="duplicateValues" dxfId="20295" priority="2182"/>
  </conditionalFormatting>
  <conditionalFormatting sqref="E13">
    <cfRule type="duplicateValues" dxfId="20294" priority="2183"/>
  </conditionalFormatting>
  <conditionalFormatting sqref="E13">
    <cfRule type="duplicateValues" dxfId="20293" priority="2184"/>
  </conditionalFormatting>
  <conditionalFormatting sqref="E13">
    <cfRule type="duplicateValues" dxfId="20292" priority="2185"/>
  </conditionalFormatting>
  <conditionalFormatting sqref="E13">
    <cfRule type="duplicateValues" dxfId="20291" priority="2186"/>
  </conditionalFormatting>
  <conditionalFormatting sqref="E13">
    <cfRule type="duplicateValues" dxfId="20290" priority="2187"/>
  </conditionalFormatting>
  <conditionalFormatting sqref="E13">
    <cfRule type="duplicateValues" dxfId="20289" priority="2188"/>
  </conditionalFormatting>
  <conditionalFormatting sqref="F9">
    <cfRule type="duplicateValues" dxfId="20288" priority="2173"/>
  </conditionalFormatting>
  <conditionalFormatting sqref="F9">
    <cfRule type="duplicateValues" dxfId="20287" priority="2174"/>
  </conditionalFormatting>
  <conditionalFormatting sqref="F9">
    <cfRule type="duplicateValues" dxfId="20286" priority="2176"/>
  </conditionalFormatting>
  <conditionalFormatting sqref="F6">
    <cfRule type="duplicateValues" dxfId="20285" priority="2160"/>
  </conditionalFormatting>
  <conditionalFormatting sqref="F6">
    <cfRule type="duplicateValues" dxfId="20284" priority="2161"/>
  </conditionalFormatting>
  <conditionalFormatting sqref="F6">
    <cfRule type="duplicateValues" dxfId="20283" priority="2162"/>
  </conditionalFormatting>
  <conditionalFormatting sqref="F6">
    <cfRule type="duplicateValues" dxfId="20282" priority="2163"/>
  </conditionalFormatting>
  <conditionalFormatting sqref="F6">
    <cfRule type="duplicateValues" dxfId="20281" priority="2164"/>
  </conditionalFormatting>
  <conditionalFormatting sqref="F6">
    <cfRule type="duplicateValues" dxfId="20280" priority="2165"/>
  </conditionalFormatting>
  <conditionalFormatting sqref="F6">
    <cfRule type="duplicateValues" dxfId="20279" priority="2166"/>
  </conditionalFormatting>
  <conditionalFormatting sqref="F6">
    <cfRule type="duplicateValues" dxfId="20278" priority="2167"/>
  </conditionalFormatting>
  <conditionalFormatting sqref="F6">
    <cfRule type="duplicateValues" dxfId="20277" priority="2168"/>
  </conditionalFormatting>
  <conditionalFormatting sqref="F8">
    <cfRule type="duplicateValues" dxfId="20276" priority="2150"/>
  </conditionalFormatting>
  <conditionalFormatting sqref="F8">
    <cfRule type="duplicateValues" dxfId="20275" priority="2151"/>
  </conditionalFormatting>
  <conditionalFormatting sqref="F8">
    <cfRule type="duplicateValues" dxfId="20274" priority="2152"/>
  </conditionalFormatting>
  <conditionalFormatting sqref="F8">
    <cfRule type="duplicateValues" dxfId="20273" priority="2153"/>
  </conditionalFormatting>
  <conditionalFormatting sqref="F8">
    <cfRule type="duplicateValues" dxfId="20272" priority="2154"/>
  </conditionalFormatting>
  <conditionalFormatting sqref="F8">
    <cfRule type="duplicateValues" dxfId="20271" priority="2155"/>
  </conditionalFormatting>
  <conditionalFormatting sqref="F8">
    <cfRule type="duplicateValues" dxfId="20270" priority="2156"/>
  </conditionalFormatting>
  <conditionalFormatting sqref="F8">
    <cfRule type="duplicateValues" dxfId="20269" priority="2157"/>
  </conditionalFormatting>
  <conditionalFormatting sqref="F8">
    <cfRule type="duplicateValues" dxfId="20268" priority="2158"/>
  </conditionalFormatting>
  <conditionalFormatting sqref="F10">
    <cfRule type="duplicateValues" dxfId="20267" priority="2139"/>
  </conditionalFormatting>
  <conditionalFormatting sqref="F10">
    <cfRule type="duplicateValues" dxfId="20266" priority="2140"/>
  </conditionalFormatting>
  <conditionalFormatting sqref="F10">
    <cfRule type="duplicateValues" dxfId="20265" priority="2141"/>
  </conditionalFormatting>
  <conditionalFormatting sqref="F10">
    <cfRule type="duplicateValues" dxfId="20264" priority="2142"/>
  </conditionalFormatting>
  <conditionalFormatting sqref="F10">
    <cfRule type="duplicateValues" dxfId="20263" priority="2143"/>
  </conditionalFormatting>
  <conditionalFormatting sqref="F10">
    <cfRule type="duplicateValues" dxfId="20262" priority="2144"/>
  </conditionalFormatting>
  <conditionalFormatting sqref="F10">
    <cfRule type="duplicateValues" dxfId="20261" priority="2145"/>
  </conditionalFormatting>
  <conditionalFormatting sqref="F10">
    <cfRule type="duplicateValues" dxfId="20260" priority="2146"/>
  </conditionalFormatting>
  <conditionalFormatting sqref="F10">
    <cfRule type="duplicateValues" dxfId="20259" priority="2147"/>
  </conditionalFormatting>
  <conditionalFormatting sqref="F7">
    <cfRule type="duplicateValues" dxfId="20258" priority="2130"/>
  </conditionalFormatting>
  <conditionalFormatting sqref="F7">
    <cfRule type="duplicateValues" dxfId="20257" priority="2131"/>
  </conditionalFormatting>
  <conditionalFormatting sqref="F7">
    <cfRule type="duplicateValues" dxfId="20256" priority="2132"/>
  </conditionalFormatting>
  <conditionalFormatting sqref="F7">
    <cfRule type="duplicateValues" dxfId="20255" priority="2133"/>
  </conditionalFormatting>
  <conditionalFormatting sqref="F7">
    <cfRule type="duplicateValues" dxfId="20254" priority="2134"/>
  </conditionalFormatting>
  <conditionalFormatting sqref="F7">
    <cfRule type="duplicateValues" dxfId="20253" priority="2135"/>
  </conditionalFormatting>
  <conditionalFormatting sqref="F7">
    <cfRule type="duplicateValues" dxfId="20252" priority="2136"/>
  </conditionalFormatting>
  <conditionalFormatting sqref="F7">
    <cfRule type="duplicateValues" dxfId="20251" priority="2137"/>
  </conditionalFormatting>
  <conditionalFormatting sqref="F7">
    <cfRule type="duplicateValues" dxfId="20250" priority="2138"/>
  </conditionalFormatting>
  <conditionalFormatting sqref="D17">
    <cfRule type="duplicateValues" dxfId="20249" priority="2100"/>
  </conditionalFormatting>
  <conditionalFormatting sqref="D17">
    <cfRule type="duplicateValues" dxfId="20248" priority="2101"/>
  </conditionalFormatting>
  <conditionalFormatting sqref="D17">
    <cfRule type="duplicateValues" dxfId="20247" priority="2102"/>
  </conditionalFormatting>
  <conditionalFormatting sqref="D17">
    <cfRule type="duplicateValues" dxfId="20246" priority="2103"/>
  </conditionalFormatting>
  <conditionalFormatting sqref="D17">
    <cfRule type="duplicateValues" dxfId="20245" priority="2104"/>
  </conditionalFormatting>
  <conditionalFormatting sqref="D17">
    <cfRule type="duplicateValues" dxfId="20244" priority="2105"/>
  </conditionalFormatting>
  <conditionalFormatting sqref="D17">
    <cfRule type="duplicateValues" dxfId="20243" priority="2106"/>
  </conditionalFormatting>
  <conditionalFormatting sqref="D17">
    <cfRule type="duplicateValues" dxfId="20242" priority="2107"/>
  </conditionalFormatting>
  <conditionalFormatting sqref="D17">
    <cfRule type="duplicateValues" dxfId="20241" priority="2108"/>
  </conditionalFormatting>
  <conditionalFormatting sqref="D18 G18">
    <cfRule type="duplicateValues" dxfId="20240" priority="2048"/>
  </conditionalFormatting>
  <conditionalFormatting sqref="D18 G18">
    <cfRule type="duplicateValues" dxfId="20239" priority="2049"/>
  </conditionalFormatting>
  <conditionalFormatting sqref="D18 G18">
    <cfRule type="duplicateValues" dxfId="20238" priority="2050"/>
  </conditionalFormatting>
  <conditionalFormatting sqref="D18">
    <cfRule type="duplicateValues" dxfId="20237" priority="2051"/>
  </conditionalFormatting>
  <conditionalFormatting sqref="D18">
    <cfRule type="duplicateValues" dxfId="20236" priority="2052"/>
  </conditionalFormatting>
  <conditionalFormatting sqref="D18 G18">
    <cfRule type="duplicateValues" dxfId="20235" priority="2053"/>
  </conditionalFormatting>
  <conditionalFormatting sqref="D18">
    <cfRule type="duplicateValues" dxfId="20234" priority="2054"/>
  </conditionalFormatting>
  <conditionalFormatting sqref="D18 G18">
    <cfRule type="duplicateValues" dxfId="20233" priority="2055"/>
  </conditionalFormatting>
  <conditionalFormatting sqref="D18 G18">
    <cfRule type="duplicateValues" dxfId="20232" priority="2056"/>
  </conditionalFormatting>
  <conditionalFormatting sqref="G18">
    <cfRule type="duplicateValues" dxfId="20231" priority="2057"/>
  </conditionalFormatting>
  <conditionalFormatting sqref="G18">
    <cfRule type="duplicateValues" dxfId="20230" priority="2058"/>
  </conditionalFormatting>
  <conditionalFormatting sqref="G18">
    <cfRule type="duplicateValues" dxfId="20229" priority="2059"/>
  </conditionalFormatting>
  <conditionalFormatting sqref="D14:E14">
    <cfRule type="duplicateValues" dxfId="20228" priority="2030"/>
  </conditionalFormatting>
  <conditionalFormatting sqref="D14:E14">
    <cfRule type="duplicateValues" dxfId="20227" priority="2031"/>
  </conditionalFormatting>
  <conditionalFormatting sqref="D14:E14">
    <cfRule type="duplicateValues" dxfId="20226" priority="2032"/>
  </conditionalFormatting>
  <conditionalFormatting sqref="D14">
    <cfRule type="duplicateValues" dxfId="20225" priority="2033"/>
  </conditionalFormatting>
  <conditionalFormatting sqref="D14">
    <cfRule type="duplicateValues" dxfId="20224" priority="2034"/>
  </conditionalFormatting>
  <conditionalFormatting sqref="D14:E14">
    <cfRule type="duplicateValues" dxfId="20223" priority="2035"/>
  </conditionalFormatting>
  <conditionalFormatting sqref="E14">
    <cfRule type="duplicateValues" dxfId="20222" priority="2036"/>
  </conditionalFormatting>
  <conditionalFormatting sqref="E14">
    <cfRule type="duplicateValues" dxfId="20221" priority="2037"/>
  </conditionalFormatting>
  <conditionalFormatting sqref="E14">
    <cfRule type="duplicateValues" dxfId="20220" priority="2038"/>
  </conditionalFormatting>
  <conditionalFormatting sqref="E14">
    <cfRule type="duplicateValues" dxfId="20219" priority="2039"/>
  </conditionalFormatting>
  <conditionalFormatting sqref="E14">
    <cfRule type="duplicateValues" dxfId="20218" priority="2040"/>
  </conditionalFormatting>
  <conditionalFormatting sqref="E14">
    <cfRule type="duplicateValues" dxfId="20217" priority="2041"/>
  </conditionalFormatting>
  <conditionalFormatting sqref="D14">
    <cfRule type="duplicateValues" dxfId="20216" priority="2042"/>
  </conditionalFormatting>
  <conditionalFormatting sqref="D14:E14">
    <cfRule type="duplicateValues" dxfId="20215" priority="2043"/>
  </conditionalFormatting>
  <conditionalFormatting sqref="D14:E14">
    <cfRule type="duplicateValues" dxfId="20214" priority="2044"/>
  </conditionalFormatting>
  <conditionalFormatting sqref="E14">
    <cfRule type="duplicateValues" dxfId="20213" priority="2045"/>
  </conditionalFormatting>
  <conditionalFormatting sqref="E14">
    <cfRule type="duplicateValues" dxfId="20212" priority="2046"/>
  </conditionalFormatting>
  <conditionalFormatting sqref="E14">
    <cfRule type="duplicateValues" dxfId="20211" priority="2047"/>
  </conditionalFormatting>
  <conditionalFormatting sqref="D15:E15">
    <cfRule type="duplicateValues" dxfId="20210" priority="2011"/>
  </conditionalFormatting>
  <conditionalFormatting sqref="D15:E15">
    <cfRule type="duplicateValues" dxfId="20209" priority="2012"/>
  </conditionalFormatting>
  <conditionalFormatting sqref="D15:E15">
    <cfRule type="duplicateValues" dxfId="20208" priority="2013"/>
  </conditionalFormatting>
  <conditionalFormatting sqref="D15">
    <cfRule type="duplicateValues" dxfId="20207" priority="2014"/>
  </conditionalFormatting>
  <conditionalFormatting sqref="D15">
    <cfRule type="duplicateValues" dxfId="20206" priority="2015"/>
  </conditionalFormatting>
  <conditionalFormatting sqref="D15:E15">
    <cfRule type="duplicateValues" dxfId="20205" priority="2016"/>
  </conditionalFormatting>
  <conditionalFormatting sqref="E15">
    <cfRule type="duplicateValues" dxfId="20204" priority="2017"/>
  </conditionalFormatting>
  <conditionalFormatting sqref="E15">
    <cfRule type="duplicateValues" dxfId="20203" priority="2018"/>
  </conditionalFormatting>
  <conditionalFormatting sqref="E15">
    <cfRule type="duplicateValues" dxfId="20202" priority="2019"/>
  </conditionalFormatting>
  <conditionalFormatting sqref="E15">
    <cfRule type="duplicateValues" dxfId="20201" priority="2020"/>
  </conditionalFormatting>
  <conditionalFormatting sqref="E15">
    <cfRule type="duplicateValues" dxfId="20200" priority="2021"/>
  </conditionalFormatting>
  <conditionalFormatting sqref="E15">
    <cfRule type="duplicateValues" dxfId="20199" priority="2022"/>
  </conditionalFormatting>
  <conditionalFormatting sqref="D15">
    <cfRule type="duplicateValues" dxfId="20198" priority="2023"/>
  </conditionalFormatting>
  <conditionalFormatting sqref="D15:E15">
    <cfRule type="duplicateValues" dxfId="20197" priority="2024"/>
  </conditionalFormatting>
  <conditionalFormatting sqref="D15:E15">
    <cfRule type="duplicateValues" dxfId="20196" priority="2025"/>
  </conditionalFormatting>
  <conditionalFormatting sqref="E15">
    <cfRule type="duplicateValues" dxfId="20195" priority="2026"/>
  </conditionalFormatting>
  <conditionalFormatting sqref="E15">
    <cfRule type="duplicateValues" dxfId="20194" priority="2027"/>
  </conditionalFormatting>
  <conditionalFormatting sqref="E15">
    <cfRule type="duplicateValues" dxfId="20193" priority="2028"/>
  </conditionalFormatting>
  <conditionalFormatting sqref="G17">
    <cfRule type="duplicateValues" dxfId="20192" priority="1982"/>
  </conditionalFormatting>
  <conditionalFormatting sqref="G17">
    <cfRule type="duplicateValues" dxfId="20191" priority="1983"/>
  </conditionalFormatting>
  <conditionalFormatting sqref="G17">
    <cfRule type="duplicateValues" dxfId="20190" priority="1984"/>
  </conditionalFormatting>
  <conditionalFormatting sqref="G17">
    <cfRule type="duplicateValues" dxfId="20189" priority="1985"/>
  </conditionalFormatting>
  <conditionalFormatting sqref="G17">
    <cfRule type="duplicateValues" dxfId="20188" priority="1986"/>
  </conditionalFormatting>
  <conditionalFormatting sqref="G17">
    <cfRule type="duplicateValues" dxfId="20187" priority="1987"/>
  </conditionalFormatting>
  <conditionalFormatting sqref="G17">
    <cfRule type="duplicateValues" dxfId="20186" priority="1988"/>
  </conditionalFormatting>
  <conditionalFormatting sqref="G17">
    <cfRule type="duplicateValues" dxfId="20185" priority="1989"/>
  </conditionalFormatting>
  <conditionalFormatting sqref="G17">
    <cfRule type="duplicateValues" dxfId="20184" priority="1990"/>
  </conditionalFormatting>
  <conditionalFormatting sqref="G14">
    <cfRule type="duplicateValues" dxfId="20183" priority="1952"/>
  </conditionalFormatting>
  <conditionalFormatting sqref="G14">
    <cfRule type="duplicateValues" dxfId="20182" priority="1953"/>
  </conditionalFormatting>
  <conditionalFormatting sqref="G14">
    <cfRule type="duplicateValues" dxfId="20181" priority="1954"/>
  </conditionalFormatting>
  <conditionalFormatting sqref="G14">
    <cfRule type="duplicateValues" dxfId="20180" priority="1955"/>
  </conditionalFormatting>
  <conditionalFormatting sqref="G14">
    <cfRule type="duplicateValues" dxfId="20179" priority="1956"/>
  </conditionalFormatting>
  <conditionalFormatting sqref="G14">
    <cfRule type="duplicateValues" dxfId="20178" priority="1957"/>
  </conditionalFormatting>
  <conditionalFormatting sqref="G14">
    <cfRule type="duplicateValues" dxfId="20177" priority="1958"/>
  </conditionalFormatting>
  <conditionalFormatting sqref="G14">
    <cfRule type="duplicateValues" dxfId="20176" priority="1959"/>
  </conditionalFormatting>
  <conditionalFormatting sqref="G14">
    <cfRule type="duplicateValues" dxfId="20175" priority="1960"/>
  </conditionalFormatting>
  <conditionalFormatting sqref="G15">
    <cfRule type="duplicateValues" dxfId="20174" priority="1942"/>
  </conditionalFormatting>
  <conditionalFormatting sqref="G15">
    <cfRule type="duplicateValues" dxfId="20173" priority="1943"/>
  </conditionalFormatting>
  <conditionalFormatting sqref="G15">
    <cfRule type="duplicateValues" dxfId="20172" priority="1944"/>
  </conditionalFormatting>
  <conditionalFormatting sqref="G15">
    <cfRule type="duplicateValues" dxfId="20171" priority="1945"/>
  </conditionalFormatting>
  <conditionalFormatting sqref="G15">
    <cfRule type="duplicateValues" dxfId="20170" priority="1946"/>
  </conditionalFormatting>
  <conditionalFormatting sqref="G15">
    <cfRule type="duplicateValues" dxfId="20169" priority="1947"/>
  </conditionalFormatting>
  <conditionalFormatting sqref="G15">
    <cfRule type="duplicateValues" dxfId="20168" priority="1948"/>
  </conditionalFormatting>
  <conditionalFormatting sqref="G15">
    <cfRule type="duplicateValues" dxfId="20167" priority="1949"/>
  </conditionalFormatting>
  <conditionalFormatting sqref="G15">
    <cfRule type="duplicateValues" dxfId="20166" priority="1950"/>
  </conditionalFormatting>
  <conditionalFormatting sqref="E17">
    <cfRule type="duplicateValues" dxfId="20165" priority="1922"/>
  </conditionalFormatting>
  <conditionalFormatting sqref="E17">
    <cfRule type="duplicateValues" dxfId="20164" priority="1923"/>
  </conditionalFormatting>
  <conditionalFormatting sqref="E17">
    <cfRule type="duplicateValues" dxfId="20163" priority="1924"/>
  </conditionalFormatting>
  <conditionalFormatting sqref="E17">
    <cfRule type="duplicateValues" dxfId="20162" priority="1925"/>
  </conditionalFormatting>
  <conditionalFormatting sqref="E17">
    <cfRule type="duplicateValues" dxfId="20161" priority="1926"/>
  </conditionalFormatting>
  <conditionalFormatting sqref="E17">
    <cfRule type="duplicateValues" dxfId="20160" priority="1927"/>
  </conditionalFormatting>
  <conditionalFormatting sqref="E17">
    <cfRule type="duplicateValues" dxfId="20159" priority="1928"/>
  </conditionalFormatting>
  <conditionalFormatting sqref="E17">
    <cfRule type="duplicateValues" dxfId="20158" priority="1929"/>
  </conditionalFormatting>
  <conditionalFormatting sqref="E17">
    <cfRule type="duplicateValues" dxfId="20157" priority="1930"/>
  </conditionalFormatting>
  <conditionalFormatting sqref="E18">
    <cfRule type="duplicateValues" dxfId="20156" priority="1912"/>
  </conditionalFormatting>
  <conditionalFormatting sqref="E18">
    <cfRule type="duplicateValues" dxfId="20155" priority="1913"/>
  </conditionalFormatting>
  <conditionalFormatting sqref="E18">
    <cfRule type="duplicateValues" dxfId="20154" priority="1914"/>
  </conditionalFormatting>
  <conditionalFormatting sqref="E18">
    <cfRule type="duplicateValues" dxfId="20153" priority="1915"/>
  </conditionalFormatting>
  <conditionalFormatting sqref="E18">
    <cfRule type="duplicateValues" dxfId="20152" priority="1916"/>
  </conditionalFormatting>
  <conditionalFormatting sqref="E18">
    <cfRule type="duplicateValues" dxfId="20151" priority="1917"/>
  </conditionalFormatting>
  <conditionalFormatting sqref="E18">
    <cfRule type="duplicateValues" dxfId="20150" priority="1918"/>
  </conditionalFormatting>
  <conditionalFormatting sqref="E18">
    <cfRule type="duplicateValues" dxfId="20149" priority="1919"/>
  </conditionalFormatting>
  <conditionalFormatting sqref="E18">
    <cfRule type="duplicateValues" dxfId="20148" priority="1920"/>
  </conditionalFormatting>
  <conditionalFormatting sqref="F17">
    <cfRule type="duplicateValues" dxfId="20147" priority="1902"/>
  </conditionalFormatting>
  <conditionalFormatting sqref="F17">
    <cfRule type="duplicateValues" dxfId="20146" priority="1903"/>
  </conditionalFormatting>
  <conditionalFormatting sqref="F17">
    <cfRule type="duplicateValues" dxfId="20145" priority="1904"/>
  </conditionalFormatting>
  <conditionalFormatting sqref="F17">
    <cfRule type="duplicateValues" dxfId="20144" priority="1905"/>
  </conditionalFormatting>
  <conditionalFormatting sqref="F17">
    <cfRule type="duplicateValues" dxfId="20143" priority="1906"/>
  </conditionalFormatting>
  <conditionalFormatting sqref="F17">
    <cfRule type="duplicateValues" dxfId="20142" priority="1907"/>
  </conditionalFormatting>
  <conditionalFormatting sqref="F17">
    <cfRule type="duplicateValues" dxfId="20141" priority="1908"/>
  </conditionalFormatting>
  <conditionalFormatting sqref="F17">
    <cfRule type="duplicateValues" dxfId="20140" priority="1909"/>
  </conditionalFormatting>
  <conditionalFormatting sqref="F17">
    <cfRule type="duplicateValues" dxfId="20139" priority="1910"/>
  </conditionalFormatting>
  <conditionalFormatting sqref="F18">
    <cfRule type="duplicateValues" dxfId="20138" priority="1871"/>
  </conditionalFormatting>
  <conditionalFormatting sqref="F18">
    <cfRule type="duplicateValues" dxfId="20137" priority="1872"/>
  </conditionalFormatting>
  <conditionalFormatting sqref="F18">
    <cfRule type="duplicateValues" dxfId="20136" priority="1873"/>
  </conditionalFormatting>
  <conditionalFormatting sqref="F18">
    <cfRule type="duplicateValues" dxfId="20135" priority="1874"/>
  </conditionalFormatting>
  <conditionalFormatting sqref="F18">
    <cfRule type="duplicateValues" dxfId="20134" priority="1875"/>
  </conditionalFormatting>
  <conditionalFormatting sqref="F18">
    <cfRule type="duplicateValues" dxfId="20133" priority="1876"/>
  </conditionalFormatting>
  <conditionalFormatting sqref="F18">
    <cfRule type="duplicateValues" dxfId="20132" priority="1877"/>
  </conditionalFormatting>
  <conditionalFormatting sqref="F18">
    <cfRule type="duplicateValues" dxfId="20131" priority="1878"/>
  </conditionalFormatting>
  <conditionalFormatting sqref="F18">
    <cfRule type="duplicateValues" dxfId="20130" priority="1879"/>
  </conditionalFormatting>
  <conditionalFormatting sqref="F14">
    <cfRule type="duplicateValues" dxfId="20129" priority="1862"/>
  </conditionalFormatting>
  <conditionalFormatting sqref="F14">
    <cfRule type="duplicateValues" dxfId="20128" priority="1863"/>
  </conditionalFormatting>
  <conditionalFormatting sqref="F14">
    <cfRule type="duplicateValues" dxfId="20127" priority="1864"/>
  </conditionalFormatting>
  <conditionalFormatting sqref="F14">
    <cfRule type="duplicateValues" dxfId="20126" priority="1865"/>
  </conditionalFormatting>
  <conditionalFormatting sqref="F14">
    <cfRule type="duplicateValues" dxfId="20125" priority="1866"/>
  </conditionalFormatting>
  <conditionalFormatting sqref="F14">
    <cfRule type="duplicateValues" dxfId="20124" priority="1867"/>
  </conditionalFormatting>
  <conditionalFormatting sqref="F14">
    <cfRule type="duplicateValues" dxfId="20123" priority="1868"/>
  </conditionalFormatting>
  <conditionalFormatting sqref="F14">
    <cfRule type="duplicateValues" dxfId="20122" priority="1869"/>
  </conditionalFormatting>
  <conditionalFormatting sqref="F14">
    <cfRule type="duplicateValues" dxfId="20121" priority="1870"/>
  </conditionalFormatting>
  <conditionalFormatting sqref="F15">
    <cfRule type="duplicateValues" dxfId="20120" priority="1852"/>
  </conditionalFormatting>
  <conditionalFormatting sqref="F15">
    <cfRule type="duplicateValues" dxfId="20119" priority="1853"/>
  </conditionalFormatting>
  <conditionalFormatting sqref="F15">
    <cfRule type="duplicateValues" dxfId="20118" priority="1854"/>
  </conditionalFormatting>
  <conditionalFormatting sqref="F15">
    <cfRule type="duplicateValues" dxfId="20117" priority="1855"/>
  </conditionalFormatting>
  <conditionalFormatting sqref="F15">
    <cfRule type="duplicateValues" dxfId="20116" priority="1856"/>
  </conditionalFormatting>
  <conditionalFormatting sqref="F15">
    <cfRule type="duplicateValues" dxfId="20115" priority="1857"/>
  </conditionalFormatting>
  <conditionalFormatting sqref="F15">
    <cfRule type="duplicateValues" dxfId="20114" priority="1858"/>
  </conditionalFormatting>
  <conditionalFormatting sqref="F15">
    <cfRule type="duplicateValues" dxfId="20113" priority="1859"/>
  </conditionalFormatting>
  <conditionalFormatting sqref="F15">
    <cfRule type="duplicateValues" dxfId="20112" priority="1860"/>
  </conditionalFormatting>
  <conditionalFormatting sqref="D26">
    <cfRule type="duplicateValues" dxfId="20111" priority="1832"/>
  </conditionalFormatting>
  <conditionalFormatting sqref="D26">
    <cfRule type="duplicateValues" dxfId="20110" priority="1833"/>
  </conditionalFormatting>
  <conditionalFormatting sqref="D26">
    <cfRule type="duplicateValues" dxfId="20109" priority="1834"/>
  </conditionalFormatting>
  <conditionalFormatting sqref="D26">
    <cfRule type="duplicateValues" dxfId="20108" priority="1835"/>
  </conditionalFormatting>
  <conditionalFormatting sqref="D26">
    <cfRule type="duplicateValues" dxfId="20107" priority="1836"/>
  </conditionalFormatting>
  <conditionalFormatting sqref="D26">
    <cfRule type="duplicateValues" dxfId="20106" priority="1837"/>
  </conditionalFormatting>
  <conditionalFormatting sqref="D26">
    <cfRule type="duplicateValues" dxfId="20105" priority="1838"/>
  </conditionalFormatting>
  <conditionalFormatting sqref="D26">
    <cfRule type="duplicateValues" dxfId="20104" priority="1839"/>
  </conditionalFormatting>
  <conditionalFormatting sqref="D26">
    <cfRule type="duplicateValues" dxfId="20103" priority="1840"/>
  </conditionalFormatting>
  <conditionalFormatting sqref="D21:E21">
    <cfRule type="duplicateValues" dxfId="20102" priority="1813"/>
  </conditionalFormatting>
  <conditionalFormatting sqref="D21:E21">
    <cfRule type="duplicateValues" dxfId="20101" priority="1814"/>
  </conditionalFormatting>
  <conditionalFormatting sqref="D21:E21">
    <cfRule type="duplicateValues" dxfId="20100" priority="1815"/>
  </conditionalFormatting>
  <conditionalFormatting sqref="D21">
    <cfRule type="duplicateValues" dxfId="20099" priority="1816"/>
  </conditionalFormatting>
  <conditionalFormatting sqref="D21">
    <cfRule type="duplicateValues" dxfId="20098" priority="1817"/>
  </conditionalFormatting>
  <conditionalFormatting sqref="D21:E21">
    <cfRule type="duplicateValues" dxfId="20097" priority="1818"/>
  </conditionalFormatting>
  <conditionalFormatting sqref="E21">
    <cfRule type="duplicateValues" dxfId="20096" priority="1819"/>
  </conditionalFormatting>
  <conditionalFormatting sqref="E21">
    <cfRule type="duplicateValues" dxfId="20095" priority="1820"/>
  </conditionalFormatting>
  <conditionalFormatting sqref="E21">
    <cfRule type="duplicateValues" dxfId="20094" priority="1821"/>
  </conditionalFormatting>
  <conditionalFormatting sqref="E21">
    <cfRule type="duplicateValues" dxfId="20093" priority="1822"/>
  </conditionalFormatting>
  <conditionalFormatting sqref="E21">
    <cfRule type="duplicateValues" dxfId="20092" priority="1823"/>
  </conditionalFormatting>
  <conditionalFormatting sqref="E21">
    <cfRule type="duplicateValues" dxfId="20091" priority="1824"/>
  </conditionalFormatting>
  <conditionalFormatting sqref="D21">
    <cfRule type="duplicateValues" dxfId="20090" priority="1825"/>
  </conditionalFormatting>
  <conditionalFormatting sqref="D21:E21">
    <cfRule type="duplicateValues" dxfId="20089" priority="1826"/>
  </conditionalFormatting>
  <conditionalFormatting sqref="D21:E21">
    <cfRule type="duplicateValues" dxfId="20088" priority="1827"/>
  </conditionalFormatting>
  <conditionalFormatting sqref="E21">
    <cfRule type="duplicateValues" dxfId="20087" priority="1828"/>
  </conditionalFormatting>
  <conditionalFormatting sqref="E21">
    <cfRule type="duplicateValues" dxfId="20086" priority="1829"/>
  </conditionalFormatting>
  <conditionalFormatting sqref="E21">
    <cfRule type="duplicateValues" dxfId="20085" priority="1830"/>
  </conditionalFormatting>
  <conditionalFormatting sqref="D25:E25">
    <cfRule type="duplicateValues" dxfId="20084" priority="1794"/>
  </conditionalFormatting>
  <conditionalFormatting sqref="D25:E25">
    <cfRule type="duplicateValues" dxfId="20083" priority="1795"/>
  </conditionalFormatting>
  <conditionalFormatting sqref="D25:E25">
    <cfRule type="duplicateValues" dxfId="20082" priority="1796"/>
  </conditionalFormatting>
  <conditionalFormatting sqref="D25">
    <cfRule type="duplicateValues" dxfId="20081" priority="1797"/>
  </conditionalFormatting>
  <conditionalFormatting sqref="D25">
    <cfRule type="duplicateValues" dxfId="20080" priority="1798"/>
  </conditionalFormatting>
  <conditionalFormatting sqref="D25:E25">
    <cfRule type="duplicateValues" dxfId="20079" priority="1799"/>
  </conditionalFormatting>
  <conditionalFormatting sqref="E25">
    <cfRule type="duplicateValues" dxfId="20078" priority="1800"/>
  </conditionalFormatting>
  <conditionalFormatting sqref="E25">
    <cfRule type="duplicateValues" dxfId="20077" priority="1801"/>
  </conditionalFormatting>
  <conditionalFormatting sqref="E25">
    <cfRule type="duplicateValues" dxfId="20076" priority="1802"/>
  </conditionalFormatting>
  <conditionalFormatting sqref="E25">
    <cfRule type="duplicateValues" dxfId="20075" priority="1803"/>
  </conditionalFormatting>
  <conditionalFormatting sqref="E25">
    <cfRule type="duplicateValues" dxfId="20074" priority="1804"/>
  </conditionalFormatting>
  <conditionalFormatting sqref="E25">
    <cfRule type="duplicateValues" dxfId="20073" priority="1805"/>
  </conditionalFormatting>
  <conditionalFormatting sqref="D25">
    <cfRule type="duplicateValues" dxfId="20072" priority="1806"/>
  </conditionalFormatting>
  <conditionalFormatting sqref="D25:E25">
    <cfRule type="duplicateValues" dxfId="20071" priority="1807"/>
  </conditionalFormatting>
  <conditionalFormatting sqref="D25:E25">
    <cfRule type="duplicateValues" dxfId="20070" priority="1808"/>
  </conditionalFormatting>
  <conditionalFormatting sqref="E25">
    <cfRule type="duplicateValues" dxfId="20069" priority="1809"/>
  </conditionalFormatting>
  <conditionalFormatting sqref="E25">
    <cfRule type="duplicateValues" dxfId="20068" priority="1810"/>
  </conditionalFormatting>
  <conditionalFormatting sqref="E25">
    <cfRule type="duplicateValues" dxfId="20067" priority="1811"/>
  </conditionalFormatting>
  <conditionalFormatting sqref="D22:E22">
    <cfRule type="duplicateValues" dxfId="20066" priority="1762"/>
  </conditionalFormatting>
  <conditionalFormatting sqref="D22:E22">
    <cfRule type="duplicateValues" dxfId="20065" priority="1763"/>
  </conditionalFormatting>
  <conditionalFormatting sqref="D22:E22">
    <cfRule type="duplicateValues" dxfId="20064" priority="1764"/>
  </conditionalFormatting>
  <conditionalFormatting sqref="D22">
    <cfRule type="duplicateValues" dxfId="20063" priority="1765"/>
  </conditionalFormatting>
  <conditionalFormatting sqref="D22">
    <cfRule type="duplicateValues" dxfId="20062" priority="1766"/>
  </conditionalFormatting>
  <conditionalFormatting sqref="D22:E22">
    <cfRule type="duplicateValues" dxfId="20061" priority="1767"/>
  </conditionalFormatting>
  <conditionalFormatting sqref="E22">
    <cfRule type="duplicateValues" dxfId="20060" priority="1768"/>
  </conditionalFormatting>
  <conditionalFormatting sqref="E22">
    <cfRule type="duplicateValues" dxfId="20059" priority="1769"/>
  </conditionalFormatting>
  <conditionalFormatting sqref="E22">
    <cfRule type="duplicateValues" dxfId="20058" priority="1770"/>
  </conditionalFormatting>
  <conditionalFormatting sqref="E22">
    <cfRule type="duplicateValues" dxfId="20057" priority="1771"/>
  </conditionalFormatting>
  <conditionalFormatting sqref="E22">
    <cfRule type="duplicateValues" dxfId="20056" priority="1772"/>
  </conditionalFormatting>
  <conditionalFormatting sqref="E22">
    <cfRule type="duplicateValues" dxfId="20055" priority="1773"/>
  </conditionalFormatting>
  <conditionalFormatting sqref="D22">
    <cfRule type="duplicateValues" dxfId="20054" priority="1774"/>
  </conditionalFormatting>
  <conditionalFormatting sqref="D22:E22">
    <cfRule type="duplicateValues" dxfId="20053" priority="1775"/>
  </conditionalFormatting>
  <conditionalFormatting sqref="D22:E22">
    <cfRule type="duplicateValues" dxfId="20052" priority="1776"/>
  </conditionalFormatting>
  <conditionalFormatting sqref="E22">
    <cfRule type="duplicateValues" dxfId="20051" priority="1777"/>
  </conditionalFormatting>
  <conditionalFormatting sqref="E22">
    <cfRule type="duplicateValues" dxfId="20050" priority="1778"/>
  </conditionalFormatting>
  <conditionalFormatting sqref="E22">
    <cfRule type="duplicateValues" dxfId="20049" priority="1779"/>
  </conditionalFormatting>
  <conditionalFormatting sqref="D24:E24">
    <cfRule type="duplicateValues" dxfId="20048" priority="1724"/>
  </conditionalFormatting>
  <conditionalFormatting sqref="D24:E24">
    <cfRule type="duplicateValues" dxfId="20047" priority="1725"/>
  </conditionalFormatting>
  <conditionalFormatting sqref="D24:E24">
    <cfRule type="duplicateValues" dxfId="20046" priority="1726"/>
  </conditionalFormatting>
  <conditionalFormatting sqref="D24">
    <cfRule type="duplicateValues" dxfId="20045" priority="1727"/>
  </conditionalFormatting>
  <conditionalFormatting sqref="D24">
    <cfRule type="duplicateValues" dxfId="20044" priority="1728"/>
  </conditionalFormatting>
  <conditionalFormatting sqref="D24:E24">
    <cfRule type="duplicateValues" dxfId="20043" priority="1729"/>
  </conditionalFormatting>
  <conditionalFormatting sqref="E24">
    <cfRule type="duplicateValues" dxfId="20042" priority="1730"/>
  </conditionalFormatting>
  <conditionalFormatting sqref="E24">
    <cfRule type="duplicateValues" dxfId="20041" priority="1731"/>
  </conditionalFormatting>
  <conditionalFormatting sqref="E24">
    <cfRule type="duplicateValues" dxfId="20040" priority="1732"/>
  </conditionalFormatting>
  <conditionalFormatting sqref="E24">
    <cfRule type="duplicateValues" dxfId="20039" priority="1733"/>
  </conditionalFormatting>
  <conditionalFormatting sqref="E24">
    <cfRule type="duplicateValues" dxfId="20038" priority="1734"/>
  </conditionalFormatting>
  <conditionalFormatting sqref="E24">
    <cfRule type="duplicateValues" dxfId="20037" priority="1735"/>
  </conditionalFormatting>
  <conditionalFormatting sqref="D24">
    <cfRule type="duplicateValues" dxfId="20036" priority="1736"/>
  </conditionalFormatting>
  <conditionalFormatting sqref="D24:E24">
    <cfRule type="duplicateValues" dxfId="20035" priority="1737"/>
  </conditionalFormatting>
  <conditionalFormatting sqref="D24:E24">
    <cfRule type="duplicateValues" dxfId="20034" priority="1738"/>
  </conditionalFormatting>
  <conditionalFormatting sqref="E24">
    <cfRule type="duplicateValues" dxfId="20033" priority="1739"/>
  </conditionalFormatting>
  <conditionalFormatting sqref="E24">
    <cfRule type="duplicateValues" dxfId="20032" priority="1740"/>
  </conditionalFormatting>
  <conditionalFormatting sqref="E24">
    <cfRule type="duplicateValues" dxfId="20031" priority="1741"/>
  </conditionalFormatting>
  <conditionalFormatting sqref="G26">
    <cfRule type="duplicateValues" dxfId="20030" priority="1714"/>
  </conditionalFormatting>
  <conditionalFormatting sqref="G26">
    <cfRule type="duplicateValues" dxfId="20029" priority="1715"/>
  </conditionalFormatting>
  <conditionalFormatting sqref="G26">
    <cfRule type="duplicateValues" dxfId="20028" priority="1716"/>
  </conditionalFormatting>
  <conditionalFormatting sqref="G26">
    <cfRule type="duplicateValues" dxfId="20027" priority="1717"/>
  </conditionalFormatting>
  <conditionalFormatting sqref="G26">
    <cfRule type="duplicateValues" dxfId="20026" priority="1718"/>
  </conditionalFormatting>
  <conditionalFormatting sqref="G26">
    <cfRule type="duplicateValues" dxfId="20025" priority="1719"/>
  </conditionalFormatting>
  <conditionalFormatting sqref="G26">
    <cfRule type="duplicateValues" dxfId="20024" priority="1720"/>
  </conditionalFormatting>
  <conditionalFormatting sqref="G26">
    <cfRule type="duplicateValues" dxfId="20023" priority="1721"/>
  </conditionalFormatting>
  <conditionalFormatting sqref="G26">
    <cfRule type="duplicateValues" dxfId="20022" priority="1722"/>
  </conditionalFormatting>
  <conditionalFormatting sqref="G21">
    <cfRule type="duplicateValues" dxfId="20021" priority="1704"/>
  </conditionalFormatting>
  <conditionalFormatting sqref="G21">
    <cfRule type="duplicateValues" dxfId="20020" priority="1705"/>
  </conditionalFormatting>
  <conditionalFormatting sqref="G21">
    <cfRule type="duplicateValues" dxfId="20019" priority="1706"/>
  </conditionalFormatting>
  <conditionalFormatting sqref="G21">
    <cfRule type="duplicateValues" dxfId="20018" priority="1707"/>
  </conditionalFormatting>
  <conditionalFormatting sqref="G21">
    <cfRule type="duplicateValues" dxfId="20017" priority="1708"/>
  </conditionalFormatting>
  <conditionalFormatting sqref="G21">
    <cfRule type="duplicateValues" dxfId="20016" priority="1709"/>
  </conditionalFormatting>
  <conditionalFormatting sqref="G21">
    <cfRule type="duplicateValues" dxfId="20015" priority="1710"/>
  </conditionalFormatting>
  <conditionalFormatting sqref="G21">
    <cfRule type="duplicateValues" dxfId="20014" priority="1711"/>
  </conditionalFormatting>
  <conditionalFormatting sqref="G21">
    <cfRule type="duplicateValues" dxfId="20013" priority="1712"/>
  </conditionalFormatting>
  <conditionalFormatting sqref="G25">
    <cfRule type="duplicateValues" dxfId="20012" priority="1694"/>
  </conditionalFormatting>
  <conditionalFormatting sqref="G25">
    <cfRule type="duplicateValues" dxfId="20011" priority="1695"/>
  </conditionalFormatting>
  <conditionalFormatting sqref="G25">
    <cfRule type="duplicateValues" dxfId="20010" priority="1696"/>
  </conditionalFormatting>
  <conditionalFormatting sqref="G25">
    <cfRule type="duplicateValues" dxfId="20009" priority="1697"/>
  </conditionalFormatting>
  <conditionalFormatting sqref="G25">
    <cfRule type="duplicateValues" dxfId="20008" priority="1698"/>
  </conditionalFormatting>
  <conditionalFormatting sqref="G25">
    <cfRule type="duplicateValues" dxfId="20007" priority="1699"/>
  </conditionalFormatting>
  <conditionalFormatting sqref="G25">
    <cfRule type="duplicateValues" dxfId="20006" priority="1700"/>
  </conditionalFormatting>
  <conditionalFormatting sqref="G25">
    <cfRule type="duplicateValues" dxfId="20005" priority="1701"/>
  </conditionalFormatting>
  <conditionalFormatting sqref="G25">
    <cfRule type="duplicateValues" dxfId="20004" priority="1702"/>
  </conditionalFormatting>
  <conditionalFormatting sqref="G22">
    <cfRule type="duplicateValues" dxfId="20003" priority="1684"/>
  </conditionalFormatting>
  <conditionalFormatting sqref="G22">
    <cfRule type="duplicateValues" dxfId="20002" priority="1685"/>
  </conditionalFormatting>
  <conditionalFormatting sqref="G22">
    <cfRule type="duplicateValues" dxfId="20001" priority="1686"/>
  </conditionalFormatting>
  <conditionalFormatting sqref="G22">
    <cfRule type="duplicateValues" dxfId="20000" priority="1687"/>
  </conditionalFormatting>
  <conditionalFormatting sqref="G22">
    <cfRule type="duplicateValues" dxfId="19999" priority="1688"/>
  </conditionalFormatting>
  <conditionalFormatting sqref="G22">
    <cfRule type="duplicateValues" dxfId="19998" priority="1689"/>
  </conditionalFormatting>
  <conditionalFormatting sqref="G22">
    <cfRule type="duplicateValues" dxfId="19997" priority="1690"/>
  </conditionalFormatting>
  <conditionalFormatting sqref="G22">
    <cfRule type="duplicateValues" dxfId="19996" priority="1691"/>
  </conditionalFormatting>
  <conditionalFormatting sqref="G22">
    <cfRule type="duplicateValues" dxfId="19995" priority="1692"/>
  </conditionalFormatting>
  <conditionalFormatting sqref="G24">
    <cfRule type="duplicateValues" dxfId="19994" priority="1664"/>
  </conditionalFormatting>
  <conditionalFormatting sqref="G24">
    <cfRule type="duplicateValues" dxfId="19993" priority="1665"/>
  </conditionalFormatting>
  <conditionalFormatting sqref="G24">
    <cfRule type="duplicateValues" dxfId="19992" priority="1666"/>
  </conditionalFormatting>
  <conditionalFormatting sqref="G24">
    <cfRule type="duplicateValues" dxfId="19991" priority="1667"/>
  </conditionalFormatting>
  <conditionalFormatting sqref="G24">
    <cfRule type="duplicateValues" dxfId="19990" priority="1668"/>
  </conditionalFormatting>
  <conditionalFormatting sqref="G24">
    <cfRule type="duplicateValues" dxfId="19989" priority="1669"/>
  </conditionalFormatting>
  <conditionalFormatting sqref="G24">
    <cfRule type="duplicateValues" dxfId="19988" priority="1670"/>
  </conditionalFormatting>
  <conditionalFormatting sqref="G24">
    <cfRule type="duplicateValues" dxfId="19987" priority="1671"/>
  </conditionalFormatting>
  <conditionalFormatting sqref="G24">
    <cfRule type="duplicateValues" dxfId="19986" priority="1672"/>
  </conditionalFormatting>
  <conditionalFormatting sqref="E26">
    <cfRule type="duplicateValues" dxfId="19985" priority="1654"/>
  </conditionalFormatting>
  <conditionalFormatting sqref="E26">
    <cfRule type="duplicateValues" dxfId="19984" priority="1655"/>
  </conditionalFormatting>
  <conditionalFormatting sqref="E26">
    <cfRule type="duplicateValues" dxfId="19983" priority="1656"/>
  </conditionalFormatting>
  <conditionalFormatting sqref="E26">
    <cfRule type="duplicateValues" dxfId="19982" priority="1657"/>
  </conditionalFormatting>
  <conditionalFormatting sqref="E26">
    <cfRule type="duplicateValues" dxfId="19981" priority="1658"/>
  </conditionalFormatting>
  <conditionalFormatting sqref="E26">
    <cfRule type="duplicateValues" dxfId="19980" priority="1659"/>
  </conditionalFormatting>
  <conditionalFormatting sqref="E26">
    <cfRule type="duplicateValues" dxfId="19979" priority="1660"/>
  </conditionalFormatting>
  <conditionalFormatting sqref="E26">
    <cfRule type="duplicateValues" dxfId="19978" priority="1661"/>
  </conditionalFormatting>
  <conditionalFormatting sqref="E26">
    <cfRule type="duplicateValues" dxfId="19977" priority="1662"/>
  </conditionalFormatting>
  <conditionalFormatting sqref="F26">
    <cfRule type="duplicateValues" dxfId="19976" priority="1634"/>
  </conditionalFormatting>
  <conditionalFormatting sqref="F26">
    <cfRule type="duplicateValues" dxfId="19975" priority="1635"/>
  </conditionalFormatting>
  <conditionalFormatting sqref="F26">
    <cfRule type="duplicateValues" dxfId="19974" priority="1636"/>
  </conditionalFormatting>
  <conditionalFormatting sqref="F26">
    <cfRule type="duplicateValues" dxfId="19973" priority="1637"/>
  </conditionalFormatting>
  <conditionalFormatting sqref="F26">
    <cfRule type="duplicateValues" dxfId="19972" priority="1638"/>
  </conditionalFormatting>
  <conditionalFormatting sqref="F26">
    <cfRule type="duplicateValues" dxfId="19971" priority="1639"/>
  </conditionalFormatting>
  <conditionalFormatting sqref="F26">
    <cfRule type="duplicateValues" dxfId="19970" priority="1640"/>
  </conditionalFormatting>
  <conditionalFormatting sqref="F26">
    <cfRule type="duplicateValues" dxfId="19969" priority="1641"/>
  </conditionalFormatting>
  <conditionalFormatting sqref="F26">
    <cfRule type="duplicateValues" dxfId="19968" priority="1642"/>
  </conditionalFormatting>
  <conditionalFormatting sqref="F21">
    <cfRule type="duplicateValues" dxfId="19967" priority="1624"/>
  </conditionalFormatting>
  <conditionalFormatting sqref="F21">
    <cfRule type="duplicateValues" dxfId="19966" priority="1625"/>
  </conditionalFormatting>
  <conditionalFormatting sqref="F21">
    <cfRule type="duplicateValues" dxfId="19965" priority="1626"/>
  </conditionalFormatting>
  <conditionalFormatting sqref="F21">
    <cfRule type="duplicateValues" dxfId="19964" priority="1627"/>
  </conditionalFormatting>
  <conditionalFormatting sqref="F21">
    <cfRule type="duplicateValues" dxfId="19963" priority="1628"/>
  </conditionalFormatting>
  <conditionalFormatting sqref="F21">
    <cfRule type="duplicateValues" dxfId="19962" priority="1629"/>
  </conditionalFormatting>
  <conditionalFormatting sqref="F21">
    <cfRule type="duplicateValues" dxfId="19961" priority="1630"/>
  </conditionalFormatting>
  <conditionalFormatting sqref="F21">
    <cfRule type="duplicateValues" dxfId="19960" priority="1631"/>
  </conditionalFormatting>
  <conditionalFormatting sqref="F21">
    <cfRule type="duplicateValues" dxfId="19959" priority="1632"/>
  </conditionalFormatting>
  <conditionalFormatting sqref="F25">
    <cfRule type="duplicateValues" dxfId="19958" priority="1614"/>
  </conditionalFormatting>
  <conditionalFormatting sqref="F25">
    <cfRule type="duplicateValues" dxfId="19957" priority="1615"/>
  </conditionalFormatting>
  <conditionalFormatting sqref="F25">
    <cfRule type="duplicateValues" dxfId="19956" priority="1616"/>
  </conditionalFormatting>
  <conditionalFormatting sqref="F25">
    <cfRule type="duplicateValues" dxfId="19955" priority="1617"/>
  </conditionalFormatting>
  <conditionalFormatting sqref="F25">
    <cfRule type="duplicateValues" dxfId="19954" priority="1618"/>
  </conditionalFormatting>
  <conditionalFormatting sqref="F25">
    <cfRule type="duplicateValues" dxfId="19953" priority="1619"/>
  </conditionalFormatting>
  <conditionalFormatting sqref="F25">
    <cfRule type="duplicateValues" dxfId="19952" priority="1620"/>
  </conditionalFormatting>
  <conditionalFormatting sqref="F25">
    <cfRule type="duplicateValues" dxfId="19951" priority="1621"/>
  </conditionalFormatting>
  <conditionalFormatting sqref="F25">
    <cfRule type="duplicateValues" dxfId="19950" priority="1622"/>
  </conditionalFormatting>
  <conditionalFormatting sqref="F22">
    <cfRule type="duplicateValues" dxfId="19949" priority="1594"/>
  </conditionalFormatting>
  <conditionalFormatting sqref="F22">
    <cfRule type="duplicateValues" dxfId="19948" priority="1595"/>
  </conditionalFormatting>
  <conditionalFormatting sqref="F22">
    <cfRule type="duplicateValues" dxfId="19947" priority="1596"/>
  </conditionalFormatting>
  <conditionalFormatting sqref="F22">
    <cfRule type="duplicateValues" dxfId="19946" priority="1597"/>
  </conditionalFormatting>
  <conditionalFormatting sqref="F22">
    <cfRule type="duplicateValues" dxfId="19945" priority="1598"/>
  </conditionalFormatting>
  <conditionalFormatting sqref="F22">
    <cfRule type="duplicateValues" dxfId="19944" priority="1599"/>
  </conditionalFormatting>
  <conditionalFormatting sqref="F22">
    <cfRule type="duplicateValues" dxfId="19943" priority="1600"/>
  </conditionalFormatting>
  <conditionalFormatting sqref="F22">
    <cfRule type="duplicateValues" dxfId="19942" priority="1601"/>
  </conditionalFormatting>
  <conditionalFormatting sqref="F22">
    <cfRule type="duplicateValues" dxfId="19941" priority="1602"/>
  </conditionalFormatting>
  <conditionalFormatting sqref="F24">
    <cfRule type="duplicateValues" dxfId="19940" priority="1574"/>
  </conditionalFormatting>
  <conditionalFormatting sqref="F24">
    <cfRule type="duplicateValues" dxfId="19939" priority="1575"/>
  </conditionalFormatting>
  <conditionalFormatting sqref="F24">
    <cfRule type="duplicateValues" dxfId="19938" priority="1576"/>
  </conditionalFormatting>
  <conditionalFormatting sqref="F24">
    <cfRule type="duplicateValues" dxfId="19937" priority="1577"/>
  </conditionalFormatting>
  <conditionalFormatting sqref="F24">
    <cfRule type="duplicateValues" dxfId="19936" priority="1578"/>
  </conditionalFormatting>
  <conditionalFormatting sqref="F24">
    <cfRule type="duplicateValues" dxfId="19935" priority="1579"/>
  </conditionalFormatting>
  <conditionalFormatting sqref="F24">
    <cfRule type="duplicateValues" dxfId="19934" priority="1580"/>
  </conditionalFormatting>
  <conditionalFormatting sqref="F24">
    <cfRule type="duplicateValues" dxfId="19933" priority="1581"/>
  </conditionalFormatting>
  <conditionalFormatting sqref="F24">
    <cfRule type="duplicateValues" dxfId="19932" priority="1582"/>
  </conditionalFormatting>
  <conditionalFormatting sqref="D30">
    <cfRule type="duplicateValues" dxfId="19931" priority="1564"/>
  </conditionalFormatting>
  <conditionalFormatting sqref="D30">
    <cfRule type="duplicateValues" dxfId="19930" priority="1565"/>
  </conditionalFormatting>
  <conditionalFormatting sqref="D30">
    <cfRule type="duplicateValues" dxfId="19929" priority="1566"/>
  </conditionalFormatting>
  <conditionalFormatting sqref="D30">
    <cfRule type="duplicateValues" dxfId="19928" priority="1567"/>
  </conditionalFormatting>
  <conditionalFormatting sqref="D30">
    <cfRule type="duplicateValues" dxfId="19927" priority="1568"/>
  </conditionalFormatting>
  <conditionalFormatting sqref="D30">
    <cfRule type="duplicateValues" dxfId="19926" priority="1569"/>
  </conditionalFormatting>
  <conditionalFormatting sqref="D30">
    <cfRule type="duplicateValues" dxfId="19925" priority="1570"/>
  </conditionalFormatting>
  <conditionalFormatting sqref="D30">
    <cfRule type="duplicateValues" dxfId="19924" priority="1571"/>
  </conditionalFormatting>
  <conditionalFormatting sqref="D30">
    <cfRule type="duplicateValues" dxfId="19923" priority="1572"/>
  </conditionalFormatting>
  <conditionalFormatting sqref="D27:E27">
    <cfRule type="duplicateValues" dxfId="19922" priority="1545"/>
  </conditionalFormatting>
  <conditionalFormatting sqref="D27:E27">
    <cfRule type="duplicateValues" dxfId="19921" priority="1546"/>
  </conditionalFormatting>
  <conditionalFormatting sqref="D27:E27">
    <cfRule type="duplicateValues" dxfId="19920" priority="1547"/>
  </conditionalFormatting>
  <conditionalFormatting sqref="D27">
    <cfRule type="duplicateValues" dxfId="19919" priority="1548"/>
  </conditionalFormatting>
  <conditionalFormatting sqref="D27">
    <cfRule type="duplicateValues" dxfId="19918" priority="1549"/>
  </conditionalFormatting>
  <conditionalFormatting sqref="D27:E27">
    <cfRule type="duplicateValues" dxfId="19917" priority="1550"/>
  </conditionalFormatting>
  <conditionalFormatting sqref="E27">
    <cfRule type="duplicateValues" dxfId="19916" priority="1551"/>
  </conditionalFormatting>
  <conditionalFormatting sqref="E27">
    <cfRule type="duplicateValues" dxfId="19915" priority="1552"/>
  </conditionalFormatting>
  <conditionalFormatting sqref="E27">
    <cfRule type="duplicateValues" dxfId="19914" priority="1553"/>
  </conditionalFormatting>
  <conditionalFormatting sqref="E27">
    <cfRule type="duplicateValues" dxfId="19913" priority="1554"/>
  </conditionalFormatting>
  <conditionalFormatting sqref="E27">
    <cfRule type="duplicateValues" dxfId="19912" priority="1555"/>
  </conditionalFormatting>
  <conditionalFormatting sqref="E27">
    <cfRule type="duplicateValues" dxfId="19911" priority="1556"/>
  </conditionalFormatting>
  <conditionalFormatting sqref="D27">
    <cfRule type="duplicateValues" dxfId="19910" priority="1557"/>
  </conditionalFormatting>
  <conditionalFormatting sqref="D27:E27">
    <cfRule type="duplicateValues" dxfId="19909" priority="1558"/>
  </conditionalFormatting>
  <conditionalFormatting sqref="D27:E27">
    <cfRule type="duplicateValues" dxfId="19908" priority="1559"/>
  </conditionalFormatting>
  <conditionalFormatting sqref="E27">
    <cfRule type="duplicateValues" dxfId="19907" priority="1560"/>
  </conditionalFormatting>
  <conditionalFormatting sqref="E27">
    <cfRule type="duplicateValues" dxfId="19906" priority="1561"/>
  </conditionalFormatting>
  <conditionalFormatting sqref="E27">
    <cfRule type="duplicateValues" dxfId="19905" priority="1562"/>
  </conditionalFormatting>
  <conditionalFormatting sqref="D29:E29">
    <cfRule type="duplicateValues" dxfId="19904" priority="1526"/>
  </conditionalFormatting>
  <conditionalFormatting sqref="D29:E29">
    <cfRule type="duplicateValues" dxfId="19903" priority="1527"/>
  </conditionalFormatting>
  <conditionalFormatting sqref="D29:E29">
    <cfRule type="duplicateValues" dxfId="19902" priority="1528"/>
  </conditionalFormatting>
  <conditionalFormatting sqref="D29">
    <cfRule type="duplicateValues" dxfId="19901" priority="1529"/>
  </conditionalFormatting>
  <conditionalFormatting sqref="D29">
    <cfRule type="duplicateValues" dxfId="19900" priority="1530"/>
  </conditionalFormatting>
  <conditionalFormatting sqref="D29:E29">
    <cfRule type="duplicateValues" dxfId="19899" priority="1531"/>
  </conditionalFormatting>
  <conditionalFormatting sqref="E29">
    <cfRule type="duplicateValues" dxfId="19898" priority="1532"/>
  </conditionalFormatting>
  <conditionalFormatting sqref="E29">
    <cfRule type="duplicateValues" dxfId="19897" priority="1533"/>
  </conditionalFormatting>
  <conditionalFormatting sqref="E29">
    <cfRule type="duplicateValues" dxfId="19896" priority="1534"/>
  </conditionalFormatting>
  <conditionalFormatting sqref="E29">
    <cfRule type="duplicateValues" dxfId="19895" priority="1535"/>
  </conditionalFormatting>
  <conditionalFormatting sqref="E29">
    <cfRule type="duplicateValues" dxfId="19894" priority="1536"/>
  </conditionalFormatting>
  <conditionalFormatting sqref="E29">
    <cfRule type="duplicateValues" dxfId="19893" priority="1537"/>
  </conditionalFormatting>
  <conditionalFormatting sqref="D29">
    <cfRule type="duplicateValues" dxfId="19892" priority="1538"/>
  </conditionalFormatting>
  <conditionalFormatting sqref="D29:E29">
    <cfRule type="duplicateValues" dxfId="19891" priority="1539"/>
  </conditionalFormatting>
  <conditionalFormatting sqref="D29:E29">
    <cfRule type="duplicateValues" dxfId="19890" priority="1540"/>
  </conditionalFormatting>
  <conditionalFormatting sqref="E29">
    <cfRule type="duplicateValues" dxfId="19889" priority="1541"/>
  </conditionalFormatting>
  <conditionalFormatting sqref="E29">
    <cfRule type="duplicateValues" dxfId="19888" priority="1542"/>
  </conditionalFormatting>
  <conditionalFormatting sqref="E29">
    <cfRule type="duplicateValues" dxfId="19887" priority="1543"/>
  </conditionalFormatting>
  <conditionalFormatting sqref="D28:E28">
    <cfRule type="duplicateValues" dxfId="19886" priority="1494"/>
  </conditionalFormatting>
  <conditionalFormatting sqref="D28:E28">
    <cfRule type="duplicateValues" dxfId="19885" priority="1495"/>
  </conditionalFormatting>
  <conditionalFormatting sqref="D28:E28">
    <cfRule type="duplicateValues" dxfId="19884" priority="1496"/>
  </conditionalFormatting>
  <conditionalFormatting sqref="D28">
    <cfRule type="duplicateValues" dxfId="19883" priority="1497"/>
  </conditionalFormatting>
  <conditionalFormatting sqref="D28">
    <cfRule type="duplicateValues" dxfId="19882" priority="1498"/>
  </conditionalFormatting>
  <conditionalFormatting sqref="D28:E28">
    <cfRule type="duplicateValues" dxfId="19881" priority="1499"/>
  </conditionalFormatting>
  <conditionalFormatting sqref="E28">
    <cfRule type="duplicateValues" dxfId="19880" priority="1500"/>
  </conditionalFormatting>
  <conditionalFormatting sqref="E28">
    <cfRule type="duplicateValues" dxfId="19879" priority="1501"/>
  </conditionalFormatting>
  <conditionalFormatting sqref="E28">
    <cfRule type="duplicateValues" dxfId="19878" priority="1502"/>
  </conditionalFormatting>
  <conditionalFormatting sqref="E28">
    <cfRule type="duplicateValues" dxfId="19877" priority="1503"/>
  </conditionalFormatting>
  <conditionalFormatting sqref="E28">
    <cfRule type="duplicateValues" dxfId="19876" priority="1504"/>
  </conditionalFormatting>
  <conditionalFormatting sqref="E28">
    <cfRule type="duplicateValues" dxfId="19875" priority="1505"/>
  </conditionalFormatting>
  <conditionalFormatting sqref="D28">
    <cfRule type="duplicateValues" dxfId="19874" priority="1506"/>
  </conditionalFormatting>
  <conditionalFormatting sqref="D28:E28">
    <cfRule type="duplicateValues" dxfId="19873" priority="1507"/>
  </conditionalFormatting>
  <conditionalFormatting sqref="D28:E28">
    <cfRule type="duplicateValues" dxfId="19872" priority="1508"/>
  </conditionalFormatting>
  <conditionalFormatting sqref="E28">
    <cfRule type="duplicateValues" dxfId="19871" priority="1509"/>
  </conditionalFormatting>
  <conditionalFormatting sqref="E28">
    <cfRule type="duplicateValues" dxfId="19870" priority="1510"/>
  </conditionalFormatting>
  <conditionalFormatting sqref="E28">
    <cfRule type="duplicateValues" dxfId="19869" priority="1511"/>
  </conditionalFormatting>
  <conditionalFormatting sqref="G30">
    <cfRule type="duplicateValues" dxfId="19868" priority="1446"/>
  </conditionalFormatting>
  <conditionalFormatting sqref="G30">
    <cfRule type="duplicateValues" dxfId="19867" priority="1447"/>
  </conditionalFormatting>
  <conditionalFormatting sqref="G30">
    <cfRule type="duplicateValues" dxfId="19866" priority="1448"/>
  </conditionalFormatting>
  <conditionalFormatting sqref="G30">
    <cfRule type="duplicateValues" dxfId="19865" priority="1449"/>
  </conditionalFormatting>
  <conditionalFormatting sqref="G30">
    <cfRule type="duplicateValues" dxfId="19864" priority="1450"/>
  </conditionalFormatting>
  <conditionalFormatting sqref="G30">
    <cfRule type="duplicateValues" dxfId="19863" priority="1451"/>
  </conditionalFormatting>
  <conditionalFormatting sqref="G30">
    <cfRule type="duplicateValues" dxfId="19862" priority="1452"/>
  </conditionalFormatting>
  <conditionalFormatting sqref="G30">
    <cfRule type="duplicateValues" dxfId="19861" priority="1453"/>
  </conditionalFormatting>
  <conditionalFormatting sqref="G30">
    <cfRule type="duplicateValues" dxfId="19860" priority="1454"/>
  </conditionalFormatting>
  <conditionalFormatting sqref="G27">
    <cfRule type="duplicateValues" dxfId="19859" priority="1436"/>
  </conditionalFormatting>
  <conditionalFormatting sqref="G27">
    <cfRule type="duplicateValues" dxfId="19858" priority="1437"/>
  </conditionalFormatting>
  <conditionalFormatting sqref="G27">
    <cfRule type="duplicateValues" dxfId="19857" priority="1438"/>
  </conditionalFormatting>
  <conditionalFormatting sqref="G27">
    <cfRule type="duplicateValues" dxfId="19856" priority="1439"/>
  </conditionalFormatting>
  <conditionalFormatting sqref="G27">
    <cfRule type="duplicateValues" dxfId="19855" priority="1440"/>
  </conditionalFormatting>
  <conditionalFormatting sqref="G27">
    <cfRule type="duplicateValues" dxfId="19854" priority="1441"/>
  </conditionalFormatting>
  <conditionalFormatting sqref="G27">
    <cfRule type="duplicateValues" dxfId="19853" priority="1442"/>
  </conditionalFormatting>
  <conditionalFormatting sqref="G27">
    <cfRule type="duplicateValues" dxfId="19852" priority="1443"/>
  </conditionalFormatting>
  <conditionalFormatting sqref="G27">
    <cfRule type="duplicateValues" dxfId="19851" priority="1444"/>
  </conditionalFormatting>
  <conditionalFormatting sqref="G29">
    <cfRule type="duplicateValues" dxfId="19850" priority="1426"/>
  </conditionalFormatting>
  <conditionalFormatting sqref="G29">
    <cfRule type="duplicateValues" dxfId="19849" priority="1427"/>
  </conditionalFormatting>
  <conditionalFormatting sqref="G29">
    <cfRule type="duplicateValues" dxfId="19848" priority="1428"/>
  </conditionalFormatting>
  <conditionalFormatting sqref="G29">
    <cfRule type="duplicateValues" dxfId="19847" priority="1429"/>
  </conditionalFormatting>
  <conditionalFormatting sqref="G29">
    <cfRule type="duplicateValues" dxfId="19846" priority="1430"/>
  </conditionalFormatting>
  <conditionalFormatting sqref="G29">
    <cfRule type="duplicateValues" dxfId="19845" priority="1431"/>
  </conditionalFormatting>
  <conditionalFormatting sqref="G29">
    <cfRule type="duplicateValues" dxfId="19844" priority="1432"/>
  </conditionalFormatting>
  <conditionalFormatting sqref="G29">
    <cfRule type="duplicateValues" dxfId="19843" priority="1433"/>
  </conditionalFormatting>
  <conditionalFormatting sqref="G29">
    <cfRule type="duplicateValues" dxfId="19842" priority="1434"/>
  </conditionalFormatting>
  <conditionalFormatting sqref="G28">
    <cfRule type="duplicateValues" dxfId="19841" priority="1416"/>
  </conditionalFormatting>
  <conditionalFormatting sqref="G28">
    <cfRule type="duplicateValues" dxfId="19840" priority="1417"/>
  </conditionalFormatting>
  <conditionalFormatting sqref="G28">
    <cfRule type="duplicateValues" dxfId="19839" priority="1418"/>
  </conditionalFormatting>
  <conditionalFormatting sqref="G28">
    <cfRule type="duplicateValues" dxfId="19838" priority="1419"/>
  </conditionalFormatting>
  <conditionalFormatting sqref="G28">
    <cfRule type="duplicateValues" dxfId="19837" priority="1420"/>
  </conditionalFormatting>
  <conditionalFormatting sqref="G28">
    <cfRule type="duplicateValues" dxfId="19836" priority="1421"/>
  </conditionalFormatting>
  <conditionalFormatting sqref="G28">
    <cfRule type="duplicateValues" dxfId="19835" priority="1422"/>
  </conditionalFormatting>
  <conditionalFormatting sqref="G28">
    <cfRule type="duplicateValues" dxfId="19834" priority="1423"/>
  </conditionalFormatting>
  <conditionalFormatting sqref="G28">
    <cfRule type="duplicateValues" dxfId="19833" priority="1424"/>
  </conditionalFormatting>
  <conditionalFormatting sqref="E30">
    <cfRule type="duplicateValues" dxfId="19832" priority="1386"/>
  </conditionalFormatting>
  <conditionalFormatting sqref="E30">
    <cfRule type="duplicateValues" dxfId="19831" priority="1387"/>
  </conditionalFormatting>
  <conditionalFormatting sqref="E30">
    <cfRule type="duplicateValues" dxfId="19830" priority="1388"/>
  </conditionalFormatting>
  <conditionalFormatting sqref="E30">
    <cfRule type="duplicateValues" dxfId="19829" priority="1389"/>
  </conditionalFormatting>
  <conditionalFormatting sqref="E30">
    <cfRule type="duplicateValues" dxfId="19828" priority="1390"/>
  </conditionalFormatting>
  <conditionalFormatting sqref="E30">
    <cfRule type="duplicateValues" dxfId="19827" priority="1391"/>
  </conditionalFormatting>
  <conditionalFormatting sqref="E30">
    <cfRule type="duplicateValues" dxfId="19826" priority="1392"/>
  </conditionalFormatting>
  <conditionalFormatting sqref="E30">
    <cfRule type="duplicateValues" dxfId="19825" priority="1393"/>
  </conditionalFormatting>
  <conditionalFormatting sqref="E30">
    <cfRule type="duplicateValues" dxfId="19824" priority="1394"/>
  </conditionalFormatting>
  <conditionalFormatting sqref="F30">
    <cfRule type="duplicateValues" dxfId="19823" priority="1366"/>
  </conditionalFormatting>
  <conditionalFormatting sqref="F30">
    <cfRule type="duplicateValues" dxfId="19822" priority="1367"/>
  </conditionalFormatting>
  <conditionalFormatting sqref="F30">
    <cfRule type="duplicateValues" dxfId="19821" priority="1368"/>
  </conditionalFormatting>
  <conditionalFormatting sqref="F30">
    <cfRule type="duplicateValues" dxfId="19820" priority="1369"/>
  </conditionalFormatting>
  <conditionalFormatting sqref="F30">
    <cfRule type="duplicateValues" dxfId="19819" priority="1370"/>
  </conditionalFormatting>
  <conditionalFormatting sqref="F30">
    <cfRule type="duplicateValues" dxfId="19818" priority="1371"/>
  </conditionalFormatting>
  <conditionalFormatting sqref="F30">
    <cfRule type="duplicateValues" dxfId="19817" priority="1372"/>
  </conditionalFormatting>
  <conditionalFormatting sqref="F30">
    <cfRule type="duplicateValues" dxfId="19816" priority="1373"/>
  </conditionalFormatting>
  <conditionalFormatting sqref="F30">
    <cfRule type="duplicateValues" dxfId="19815" priority="1374"/>
  </conditionalFormatting>
  <conditionalFormatting sqref="F27">
    <cfRule type="duplicateValues" dxfId="19814" priority="1356"/>
  </conditionalFormatting>
  <conditionalFormatting sqref="F27">
    <cfRule type="duplicateValues" dxfId="19813" priority="1357"/>
  </conditionalFormatting>
  <conditionalFormatting sqref="F27">
    <cfRule type="duplicateValues" dxfId="19812" priority="1358"/>
  </conditionalFormatting>
  <conditionalFormatting sqref="F27">
    <cfRule type="duplicateValues" dxfId="19811" priority="1359"/>
  </conditionalFormatting>
  <conditionalFormatting sqref="F27">
    <cfRule type="duplicateValues" dxfId="19810" priority="1360"/>
  </conditionalFormatting>
  <conditionalFormatting sqref="F27">
    <cfRule type="duplicateValues" dxfId="19809" priority="1361"/>
  </conditionalFormatting>
  <conditionalFormatting sqref="F27">
    <cfRule type="duplicateValues" dxfId="19808" priority="1362"/>
  </conditionalFormatting>
  <conditionalFormatting sqref="F27">
    <cfRule type="duplicateValues" dxfId="19807" priority="1363"/>
  </conditionalFormatting>
  <conditionalFormatting sqref="F27">
    <cfRule type="duplicateValues" dxfId="19806" priority="1364"/>
  </conditionalFormatting>
  <conditionalFormatting sqref="F29">
    <cfRule type="duplicateValues" dxfId="19805" priority="1346"/>
  </conditionalFormatting>
  <conditionalFormatting sqref="F29">
    <cfRule type="duplicateValues" dxfId="19804" priority="1347"/>
  </conditionalFormatting>
  <conditionalFormatting sqref="F29">
    <cfRule type="duplicateValues" dxfId="19803" priority="1348"/>
  </conditionalFormatting>
  <conditionalFormatting sqref="F29">
    <cfRule type="duplicateValues" dxfId="19802" priority="1349"/>
  </conditionalFormatting>
  <conditionalFormatting sqref="F29">
    <cfRule type="duplicateValues" dxfId="19801" priority="1350"/>
  </conditionalFormatting>
  <conditionalFormatting sqref="F29">
    <cfRule type="duplicateValues" dxfId="19800" priority="1351"/>
  </conditionalFormatting>
  <conditionalFormatting sqref="F29">
    <cfRule type="duplicateValues" dxfId="19799" priority="1352"/>
  </conditionalFormatting>
  <conditionalFormatting sqref="F29">
    <cfRule type="duplicateValues" dxfId="19798" priority="1353"/>
  </conditionalFormatting>
  <conditionalFormatting sqref="F29">
    <cfRule type="duplicateValues" dxfId="19797" priority="1354"/>
  </conditionalFormatting>
  <conditionalFormatting sqref="F28">
    <cfRule type="duplicateValues" dxfId="19796" priority="1326"/>
  </conditionalFormatting>
  <conditionalFormatting sqref="F28">
    <cfRule type="duplicateValues" dxfId="19795" priority="1327"/>
  </conditionalFormatting>
  <conditionalFormatting sqref="F28">
    <cfRule type="duplicateValues" dxfId="19794" priority="1328"/>
  </conditionalFormatting>
  <conditionalFormatting sqref="F28">
    <cfRule type="duplicateValues" dxfId="19793" priority="1329"/>
  </conditionalFormatting>
  <conditionalFormatting sqref="F28">
    <cfRule type="duplicateValues" dxfId="19792" priority="1330"/>
  </conditionalFormatting>
  <conditionalFormatting sqref="F28">
    <cfRule type="duplicateValues" dxfId="19791" priority="1331"/>
  </conditionalFormatting>
  <conditionalFormatting sqref="F28">
    <cfRule type="duplicateValues" dxfId="19790" priority="1332"/>
  </conditionalFormatting>
  <conditionalFormatting sqref="F28">
    <cfRule type="duplicateValues" dxfId="19789" priority="1333"/>
  </conditionalFormatting>
  <conditionalFormatting sqref="F28">
    <cfRule type="duplicateValues" dxfId="19788" priority="1334"/>
  </conditionalFormatting>
  <conditionalFormatting sqref="H13:J13">
    <cfRule type="duplicateValues" dxfId="19787" priority="1291"/>
  </conditionalFormatting>
  <conditionalFormatting sqref="H13:J13">
    <cfRule type="duplicateValues" dxfId="19786" priority="1292"/>
  </conditionalFormatting>
  <conditionalFormatting sqref="H13:J13">
    <cfRule type="duplicateValues" dxfId="19785" priority="1293"/>
  </conditionalFormatting>
  <conditionalFormatting sqref="H13:J13">
    <cfRule type="duplicateValues" dxfId="19784" priority="1294"/>
  </conditionalFormatting>
  <conditionalFormatting sqref="H13:J13">
    <cfRule type="duplicateValues" dxfId="19783" priority="1295"/>
  </conditionalFormatting>
  <conditionalFormatting sqref="H13:J13">
    <cfRule type="duplicateValues" dxfId="19782" priority="1296"/>
  </conditionalFormatting>
  <conditionalFormatting sqref="H6:K6">
    <cfRule type="duplicateValues" dxfId="19781" priority="1285"/>
  </conditionalFormatting>
  <conditionalFormatting sqref="H6:K6">
    <cfRule type="duplicateValues" dxfId="19780" priority="1286"/>
  </conditionalFormatting>
  <conditionalFormatting sqref="H6:K6">
    <cfRule type="duplicateValues" dxfId="19779" priority="1287"/>
  </conditionalFormatting>
  <conditionalFormatting sqref="H6:K6">
    <cfRule type="duplicateValues" dxfId="19778" priority="1288"/>
  </conditionalFormatting>
  <conditionalFormatting sqref="H6:K6">
    <cfRule type="duplicateValues" dxfId="19777" priority="1289"/>
  </conditionalFormatting>
  <conditionalFormatting sqref="H6:K6">
    <cfRule type="duplicateValues" dxfId="19776" priority="1290"/>
  </conditionalFormatting>
  <conditionalFormatting sqref="H10:K10">
    <cfRule type="duplicateValues" dxfId="19775" priority="1278"/>
  </conditionalFormatting>
  <conditionalFormatting sqref="H10:K10">
    <cfRule type="duplicateValues" dxfId="19774" priority="1279"/>
  </conditionalFormatting>
  <conditionalFormatting sqref="H10:K10">
    <cfRule type="duplicateValues" dxfId="19773" priority="1280"/>
  </conditionalFormatting>
  <conditionalFormatting sqref="H10:K10">
    <cfRule type="duplicateValues" dxfId="19772" priority="1281"/>
  </conditionalFormatting>
  <conditionalFormatting sqref="H10:K10">
    <cfRule type="duplicateValues" dxfId="19771" priority="1282"/>
  </conditionalFormatting>
  <conditionalFormatting sqref="H10:K10">
    <cfRule type="duplicateValues" dxfId="19770" priority="1283"/>
  </conditionalFormatting>
  <conditionalFormatting sqref="H15:K15">
    <cfRule type="duplicateValues" dxfId="19769" priority="1271"/>
  </conditionalFormatting>
  <conditionalFormatting sqref="H15:K15">
    <cfRule type="duplicateValues" dxfId="19768" priority="1272"/>
  </conditionalFormatting>
  <conditionalFormatting sqref="H15:K15">
    <cfRule type="duplicateValues" dxfId="19767" priority="1273"/>
  </conditionalFormatting>
  <conditionalFormatting sqref="H15:K15">
    <cfRule type="duplicateValues" dxfId="19766" priority="1274"/>
  </conditionalFormatting>
  <conditionalFormatting sqref="H15:K15">
    <cfRule type="duplicateValues" dxfId="19765" priority="1275"/>
  </conditionalFormatting>
  <conditionalFormatting sqref="H15:K15">
    <cfRule type="duplicateValues" dxfId="19764" priority="1276"/>
  </conditionalFormatting>
  <conditionalFormatting sqref="H22:K22">
    <cfRule type="duplicateValues" dxfId="19763" priority="1264"/>
  </conditionalFormatting>
  <conditionalFormatting sqref="H22:K22">
    <cfRule type="duplicateValues" dxfId="19762" priority="1265"/>
  </conditionalFormatting>
  <conditionalFormatting sqref="H22:K22">
    <cfRule type="duplicateValues" dxfId="19761" priority="1266"/>
  </conditionalFormatting>
  <conditionalFormatting sqref="H22:K22">
    <cfRule type="duplicateValues" dxfId="19760" priority="1267"/>
  </conditionalFormatting>
  <conditionalFormatting sqref="H22:K22">
    <cfRule type="duplicateValues" dxfId="19759" priority="1268"/>
  </conditionalFormatting>
  <conditionalFormatting sqref="H22:K22">
    <cfRule type="duplicateValues" dxfId="19758" priority="1269"/>
  </conditionalFormatting>
  <conditionalFormatting sqref="H28:K28">
    <cfRule type="duplicateValues" dxfId="19757" priority="1250"/>
  </conditionalFormatting>
  <conditionalFormatting sqref="H28:K28">
    <cfRule type="duplicateValues" dxfId="19756" priority="1251"/>
  </conditionalFormatting>
  <conditionalFormatting sqref="H28:K28">
    <cfRule type="duplicateValues" dxfId="19755" priority="1252"/>
  </conditionalFormatting>
  <conditionalFormatting sqref="H28:K28">
    <cfRule type="duplicateValues" dxfId="19754" priority="1253"/>
  </conditionalFormatting>
  <conditionalFormatting sqref="H28:K28">
    <cfRule type="duplicateValues" dxfId="19753" priority="1254"/>
  </conditionalFormatting>
  <conditionalFormatting sqref="H28:K28">
    <cfRule type="duplicateValues" dxfId="19752" priority="1255"/>
  </conditionalFormatting>
  <conditionalFormatting sqref="H30:K30">
    <cfRule type="duplicateValues" dxfId="19751" priority="1236"/>
  </conditionalFormatting>
  <conditionalFormatting sqref="H30:K30">
    <cfRule type="duplicateValues" dxfId="19750" priority="1237"/>
  </conditionalFormatting>
  <conditionalFormatting sqref="H30:K30">
    <cfRule type="duplicateValues" dxfId="19749" priority="1238"/>
  </conditionalFormatting>
  <conditionalFormatting sqref="H30:K30">
    <cfRule type="duplicateValues" dxfId="19748" priority="1239"/>
  </conditionalFormatting>
  <conditionalFormatting sqref="H30:K30">
    <cfRule type="duplicateValues" dxfId="19747" priority="1240"/>
  </conditionalFormatting>
  <conditionalFormatting sqref="H30:K30">
    <cfRule type="duplicateValues" dxfId="19746" priority="1241"/>
  </conditionalFormatting>
  <conditionalFormatting sqref="D52:G52 D53">
    <cfRule type="duplicateValues" dxfId="19745" priority="1197"/>
  </conditionalFormatting>
  <conditionalFormatting sqref="D52:G52 D53">
    <cfRule type="duplicateValues" dxfId="19744" priority="1198"/>
  </conditionalFormatting>
  <conditionalFormatting sqref="D52:G52 D53">
    <cfRule type="duplicateValues" dxfId="19743" priority="1199"/>
  </conditionalFormatting>
  <conditionalFormatting sqref="D52:D53">
    <cfRule type="duplicateValues" dxfId="19742" priority="1200"/>
  </conditionalFormatting>
  <conditionalFormatting sqref="D52:D53">
    <cfRule type="duplicateValues" dxfId="19741" priority="1201"/>
  </conditionalFormatting>
  <conditionalFormatting sqref="D52:G52 D53">
    <cfRule type="duplicateValues" dxfId="19740" priority="1202"/>
  </conditionalFormatting>
  <conditionalFormatting sqref="E52">
    <cfRule type="duplicateValues" dxfId="19739" priority="1203"/>
  </conditionalFormatting>
  <conditionalFormatting sqref="E52">
    <cfRule type="duplicateValues" dxfId="19738" priority="1204"/>
  </conditionalFormatting>
  <conditionalFormatting sqref="E52">
    <cfRule type="duplicateValues" dxfId="19737" priority="1205"/>
  </conditionalFormatting>
  <conditionalFormatting sqref="E52">
    <cfRule type="duplicateValues" dxfId="19736" priority="1206"/>
  </conditionalFormatting>
  <conditionalFormatting sqref="E52">
    <cfRule type="duplicateValues" dxfId="19735" priority="1207"/>
  </conditionalFormatting>
  <conditionalFormatting sqref="E52">
    <cfRule type="duplicateValues" dxfId="19734" priority="1208"/>
  </conditionalFormatting>
  <conditionalFormatting sqref="D52:D53">
    <cfRule type="duplicateValues" dxfId="19733" priority="1209"/>
  </conditionalFormatting>
  <conditionalFormatting sqref="D52:G52 D53">
    <cfRule type="duplicateValues" dxfId="19732" priority="1210"/>
  </conditionalFormatting>
  <conditionalFormatting sqref="D52:G52 D53">
    <cfRule type="duplicateValues" dxfId="19731" priority="1211"/>
  </conditionalFormatting>
  <conditionalFormatting sqref="E52:G52">
    <cfRule type="duplicateValues" dxfId="19730" priority="1212"/>
  </conditionalFormatting>
  <conditionalFormatting sqref="E52:G52">
    <cfRule type="duplicateValues" dxfId="19729" priority="1213"/>
  </conditionalFormatting>
  <conditionalFormatting sqref="E52:G52">
    <cfRule type="duplicateValues" dxfId="19728" priority="1214"/>
  </conditionalFormatting>
  <conditionalFormatting sqref="E53:G53">
    <cfRule type="duplicateValues" dxfId="19727" priority="1181"/>
  </conditionalFormatting>
  <conditionalFormatting sqref="E53:G53">
    <cfRule type="duplicateValues" dxfId="19726" priority="1182"/>
  </conditionalFormatting>
  <conditionalFormatting sqref="E53:G53">
    <cfRule type="duplicateValues" dxfId="19725" priority="1183"/>
  </conditionalFormatting>
  <conditionalFormatting sqref="E53:G53">
    <cfRule type="duplicateValues" dxfId="19724" priority="1184"/>
  </conditionalFormatting>
  <conditionalFormatting sqref="E53">
    <cfRule type="duplicateValues" dxfId="19723" priority="1185"/>
  </conditionalFormatting>
  <conditionalFormatting sqref="E53">
    <cfRule type="duplicateValues" dxfId="19722" priority="1186"/>
  </conditionalFormatting>
  <conditionalFormatting sqref="E53">
    <cfRule type="duplicateValues" dxfId="19721" priority="1187"/>
  </conditionalFormatting>
  <conditionalFormatting sqref="E53">
    <cfRule type="duplicateValues" dxfId="19720" priority="1188"/>
  </conditionalFormatting>
  <conditionalFormatting sqref="E53">
    <cfRule type="duplicateValues" dxfId="19719" priority="1189"/>
  </conditionalFormatting>
  <conditionalFormatting sqref="E53">
    <cfRule type="duplicateValues" dxfId="19718" priority="1190"/>
  </conditionalFormatting>
  <conditionalFormatting sqref="E53:G53">
    <cfRule type="duplicateValues" dxfId="19717" priority="1191"/>
  </conditionalFormatting>
  <conditionalFormatting sqref="E53:G53">
    <cfRule type="duplicateValues" dxfId="19716" priority="1192"/>
  </conditionalFormatting>
  <conditionalFormatting sqref="E53:G53">
    <cfRule type="duplicateValues" dxfId="19715" priority="1193"/>
  </conditionalFormatting>
  <conditionalFormatting sqref="E53:G53">
    <cfRule type="duplicateValues" dxfId="19714" priority="1194"/>
  </conditionalFormatting>
  <conditionalFormatting sqref="E53:G53">
    <cfRule type="duplicateValues" dxfId="19713" priority="1195"/>
  </conditionalFormatting>
  <conditionalFormatting sqref="D48:K48">
    <cfRule type="duplicateValues" dxfId="19712" priority="2533"/>
  </conditionalFormatting>
  <conditionalFormatting sqref="D48:K48">
    <cfRule type="duplicateValues" dxfId="19711" priority="2534"/>
  </conditionalFormatting>
  <conditionalFormatting sqref="D48:K48">
    <cfRule type="duplicateValues" dxfId="19710" priority="2535"/>
  </conditionalFormatting>
  <conditionalFormatting sqref="D48">
    <cfRule type="duplicateValues" dxfId="19709" priority="2536"/>
  </conditionalFormatting>
  <conditionalFormatting sqref="D48">
    <cfRule type="duplicateValues" dxfId="19708" priority="2537"/>
  </conditionalFormatting>
  <conditionalFormatting sqref="D48:K48">
    <cfRule type="duplicateValues" dxfId="19707" priority="2538"/>
  </conditionalFormatting>
  <conditionalFormatting sqref="E48">
    <cfRule type="duplicateValues" dxfId="19706" priority="2539"/>
  </conditionalFormatting>
  <conditionalFormatting sqref="E48">
    <cfRule type="duplicateValues" dxfId="19705" priority="2540"/>
  </conditionalFormatting>
  <conditionalFormatting sqref="E48">
    <cfRule type="duplicateValues" dxfId="19704" priority="2541"/>
  </conditionalFormatting>
  <conditionalFormatting sqref="E48">
    <cfRule type="duplicateValues" dxfId="19703" priority="2542"/>
  </conditionalFormatting>
  <conditionalFormatting sqref="E48">
    <cfRule type="duplicateValues" dxfId="19702" priority="2543"/>
  </conditionalFormatting>
  <conditionalFormatting sqref="E48">
    <cfRule type="duplicateValues" dxfId="19701" priority="2544"/>
  </conditionalFormatting>
  <conditionalFormatting sqref="D48">
    <cfRule type="duplicateValues" dxfId="19700" priority="2545"/>
  </conditionalFormatting>
  <conditionalFormatting sqref="D48:K48">
    <cfRule type="duplicateValues" dxfId="19699" priority="2546"/>
  </conditionalFormatting>
  <conditionalFormatting sqref="D48:K48">
    <cfRule type="duplicateValues" dxfId="19698" priority="2547"/>
  </conditionalFormatting>
  <conditionalFormatting sqref="E48:G48">
    <cfRule type="duplicateValues" dxfId="19697" priority="2548"/>
  </conditionalFormatting>
  <conditionalFormatting sqref="E48:G48">
    <cfRule type="duplicateValues" dxfId="19696" priority="2549"/>
  </conditionalFormatting>
  <conditionalFormatting sqref="E48:G48">
    <cfRule type="duplicateValues" dxfId="19695" priority="2550"/>
  </conditionalFormatting>
  <conditionalFormatting sqref="D49:G49 D50">
    <cfRule type="duplicateValues" dxfId="19694" priority="1105"/>
  </conditionalFormatting>
  <conditionalFormatting sqref="D49:G49 D50">
    <cfRule type="duplicateValues" dxfId="19693" priority="1106"/>
  </conditionalFormatting>
  <conditionalFormatting sqref="D49:G49 D50">
    <cfRule type="duplicateValues" dxfId="19692" priority="1107"/>
  </conditionalFormatting>
  <conditionalFormatting sqref="D49:D50">
    <cfRule type="duplicateValues" dxfId="19691" priority="1108"/>
  </conditionalFormatting>
  <conditionalFormatting sqref="D49:D50">
    <cfRule type="duplicateValues" dxfId="19690" priority="1109"/>
  </conditionalFormatting>
  <conditionalFormatting sqref="D49:G49 D50">
    <cfRule type="duplicateValues" dxfId="19689" priority="1110"/>
  </conditionalFormatting>
  <conditionalFormatting sqref="E49">
    <cfRule type="duplicateValues" dxfId="19688" priority="1111"/>
  </conditionalFormatting>
  <conditionalFormatting sqref="E49">
    <cfRule type="duplicateValues" dxfId="19687" priority="1112"/>
  </conditionalFormatting>
  <conditionalFormatting sqref="E49">
    <cfRule type="duplicateValues" dxfId="19686" priority="1113"/>
  </conditionalFormatting>
  <conditionalFormatting sqref="E49">
    <cfRule type="duplicateValues" dxfId="19685" priority="1114"/>
  </conditionalFormatting>
  <conditionalFormatting sqref="E49">
    <cfRule type="duplicateValues" dxfId="19684" priority="1115"/>
  </conditionalFormatting>
  <conditionalFormatting sqref="E49">
    <cfRule type="duplicateValues" dxfId="19683" priority="1116"/>
  </conditionalFormatting>
  <conditionalFormatting sqref="D49:D50">
    <cfRule type="duplicateValues" dxfId="19682" priority="1117"/>
  </conditionalFormatting>
  <conditionalFormatting sqref="D49:G49 D50">
    <cfRule type="duplicateValues" dxfId="19681" priority="1118"/>
  </conditionalFormatting>
  <conditionalFormatting sqref="D49:G49 D50">
    <cfRule type="duplicateValues" dxfId="19680" priority="1119"/>
  </conditionalFormatting>
  <conditionalFormatting sqref="E49:G49">
    <cfRule type="duplicateValues" dxfId="19679" priority="1120"/>
  </conditionalFormatting>
  <conditionalFormatting sqref="E49:G49">
    <cfRule type="duplicateValues" dxfId="19678" priority="1121"/>
  </conditionalFormatting>
  <conditionalFormatting sqref="E49:G49">
    <cfRule type="duplicateValues" dxfId="19677" priority="1122"/>
  </conditionalFormatting>
  <conditionalFormatting sqref="E50:G50">
    <cfRule type="duplicateValues" dxfId="19676" priority="1089"/>
  </conditionalFormatting>
  <conditionalFormatting sqref="E50:G50">
    <cfRule type="duplicateValues" dxfId="19675" priority="1090"/>
  </conditionalFormatting>
  <conditionalFormatting sqref="E50:G50">
    <cfRule type="duplicateValues" dxfId="19674" priority="1091"/>
  </conditionalFormatting>
  <conditionalFormatting sqref="E50:G50">
    <cfRule type="duplicateValues" dxfId="19673" priority="1092"/>
  </conditionalFormatting>
  <conditionalFormatting sqref="E50">
    <cfRule type="duplicateValues" dxfId="19672" priority="1093"/>
  </conditionalFormatting>
  <conditionalFormatting sqref="E50">
    <cfRule type="duplicateValues" dxfId="19671" priority="1094"/>
  </conditionalFormatting>
  <conditionalFormatting sqref="E50">
    <cfRule type="duplicateValues" dxfId="19670" priority="1095"/>
  </conditionalFormatting>
  <conditionalFormatting sqref="E50">
    <cfRule type="duplicateValues" dxfId="19669" priority="1096"/>
  </conditionalFormatting>
  <conditionalFormatting sqref="E50">
    <cfRule type="duplicateValues" dxfId="19668" priority="1097"/>
  </conditionalFormatting>
  <conditionalFormatting sqref="E50">
    <cfRule type="duplicateValues" dxfId="19667" priority="1098"/>
  </conditionalFormatting>
  <conditionalFormatting sqref="E50:G50">
    <cfRule type="duplicateValues" dxfId="19666" priority="1099"/>
  </conditionalFormatting>
  <conditionalFormatting sqref="E50:G50">
    <cfRule type="duplicateValues" dxfId="19665" priority="1100"/>
  </conditionalFormatting>
  <conditionalFormatting sqref="E50:G50">
    <cfRule type="duplicateValues" dxfId="19664" priority="1101"/>
  </conditionalFormatting>
  <conditionalFormatting sqref="E50:G50">
    <cfRule type="duplicateValues" dxfId="19663" priority="1102"/>
  </conditionalFormatting>
  <conditionalFormatting sqref="E50:G50">
    <cfRule type="duplicateValues" dxfId="19662" priority="1103"/>
  </conditionalFormatting>
  <conditionalFormatting sqref="D12:E12">
    <cfRule type="duplicateValues" dxfId="19661" priority="1009"/>
  </conditionalFormatting>
  <conditionalFormatting sqref="D12:E12">
    <cfRule type="duplicateValues" dxfId="19660" priority="1010"/>
  </conditionalFormatting>
  <conditionalFormatting sqref="D12:E12">
    <cfRule type="duplicateValues" dxfId="19659" priority="1011"/>
  </conditionalFormatting>
  <conditionalFormatting sqref="D12">
    <cfRule type="duplicateValues" dxfId="19658" priority="1012"/>
  </conditionalFormatting>
  <conditionalFormatting sqref="D12">
    <cfRule type="duplicateValues" dxfId="19657" priority="1013"/>
  </conditionalFormatting>
  <conditionalFormatting sqref="D12:E12">
    <cfRule type="duplicateValues" dxfId="19656" priority="1014"/>
  </conditionalFormatting>
  <conditionalFormatting sqref="E12">
    <cfRule type="duplicateValues" dxfId="19655" priority="1015"/>
  </conditionalFormatting>
  <conditionalFormatting sqref="E12">
    <cfRule type="duplicateValues" dxfId="19654" priority="1016"/>
  </conditionalFormatting>
  <conditionalFormatting sqref="E12">
    <cfRule type="duplicateValues" dxfId="19653" priority="1017"/>
  </conditionalFormatting>
  <conditionalFormatting sqref="E12">
    <cfRule type="duplicateValues" dxfId="19652" priority="1018"/>
  </conditionalFormatting>
  <conditionalFormatting sqref="E12">
    <cfRule type="duplicateValues" dxfId="19651" priority="1019"/>
  </conditionalFormatting>
  <conditionalFormatting sqref="E12">
    <cfRule type="duplicateValues" dxfId="19650" priority="1020"/>
  </conditionalFormatting>
  <conditionalFormatting sqref="D12">
    <cfRule type="duplicateValues" dxfId="19649" priority="1021"/>
  </conditionalFormatting>
  <conditionalFormatting sqref="D12:E12">
    <cfRule type="duplicateValues" dxfId="19648" priority="1022"/>
  </conditionalFormatting>
  <conditionalFormatting sqref="D12:E12">
    <cfRule type="duplicateValues" dxfId="19647" priority="1023"/>
  </conditionalFormatting>
  <conditionalFormatting sqref="E12">
    <cfRule type="duplicateValues" dxfId="19646" priority="1024"/>
  </conditionalFormatting>
  <conditionalFormatting sqref="E12">
    <cfRule type="duplicateValues" dxfId="19645" priority="1025"/>
  </conditionalFormatting>
  <conditionalFormatting sqref="E12">
    <cfRule type="duplicateValues" dxfId="19644" priority="1026"/>
  </conditionalFormatting>
  <conditionalFormatting sqref="D11:E11">
    <cfRule type="duplicateValues" dxfId="19643" priority="990"/>
  </conditionalFormatting>
  <conditionalFormatting sqref="D11:E11">
    <cfRule type="duplicateValues" dxfId="19642" priority="991"/>
  </conditionalFormatting>
  <conditionalFormatting sqref="D11:E11">
    <cfRule type="duplicateValues" dxfId="19641" priority="992"/>
  </conditionalFormatting>
  <conditionalFormatting sqref="D11">
    <cfRule type="duplicateValues" dxfId="19640" priority="993"/>
  </conditionalFormatting>
  <conditionalFormatting sqref="D11">
    <cfRule type="duplicateValues" dxfId="19639" priority="994"/>
  </conditionalFormatting>
  <conditionalFormatting sqref="D11:E11">
    <cfRule type="duplicateValues" dxfId="19638" priority="995"/>
  </conditionalFormatting>
  <conditionalFormatting sqref="E11">
    <cfRule type="duplicateValues" dxfId="19637" priority="996"/>
  </conditionalFormatting>
  <conditionalFormatting sqref="E11">
    <cfRule type="duplicateValues" dxfId="19636" priority="997"/>
  </conditionalFormatting>
  <conditionalFormatting sqref="E11">
    <cfRule type="duplicateValues" dxfId="19635" priority="998"/>
  </conditionalFormatting>
  <conditionalFormatting sqref="E11">
    <cfRule type="duplicateValues" dxfId="19634" priority="999"/>
  </conditionalFormatting>
  <conditionalFormatting sqref="E11">
    <cfRule type="duplicateValues" dxfId="19633" priority="1000"/>
  </conditionalFormatting>
  <conditionalFormatting sqref="E11">
    <cfRule type="duplicateValues" dxfId="19632" priority="1001"/>
  </conditionalFormatting>
  <conditionalFormatting sqref="D11">
    <cfRule type="duplicateValues" dxfId="19631" priority="1002"/>
  </conditionalFormatting>
  <conditionalFormatting sqref="D11:E11">
    <cfRule type="duplicateValues" dxfId="19630" priority="1003"/>
  </conditionalFormatting>
  <conditionalFormatting sqref="D11:E11">
    <cfRule type="duplicateValues" dxfId="19629" priority="1004"/>
  </conditionalFormatting>
  <conditionalFormatting sqref="E11">
    <cfRule type="duplicateValues" dxfId="19628" priority="1005"/>
  </conditionalFormatting>
  <conditionalFormatting sqref="E11">
    <cfRule type="duplicateValues" dxfId="19627" priority="1006"/>
  </conditionalFormatting>
  <conditionalFormatting sqref="E11">
    <cfRule type="duplicateValues" dxfId="19626" priority="1007"/>
  </conditionalFormatting>
  <conditionalFormatting sqref="G12">
    <cfRule type="duplicateValues" dxfId="19625" priority="980"/>
  </conditionalFormatting>
  <conditionalFormatting sqref="G12">
    <cfRule type="duplicateValues" dxfId="19624" priority="981"/>
  </conditionalFormatting>
  <conditionalFormatting sqref="G12">
    <cfRule type="duplicateValues" dxfId="19623" priority="982"/>
  </conditionalFormatting>
  <conditionalFormatting sqref="G12">
    <cfRule type="duplicateValues" dxfId="19622" priority="983"/>
  </conditionalFormatting>
  <conditionalFormatting sqref="G12">
    <cfRule type="duplicateValues" dxfId="19621" priority="984"/>
  </conditionalFormatting>
  <conditionalFormatting sqref="G12">
    <cfRule type="duplicateValues" dxfId="19620" priority="985"/>
  </conditionalFormatting>
  <conditionalFormatting sqref="G12">
    <cfRule type="duplicateValues" dxfId="19619" priority="986"/>
  </conditionalFormatting>
  <conditionalFormatting sqref="G12">
    <cfRule type="duplicateValues" dxfId="19618" priority="987"/>
  </conditionalFormatting>
  <conditionalFormatting sqref="G12">
    <cfRule type="duplicateValues" dxfId="19617" priority="988"/>
  </conditionalFormatting>
  <conditionalFormatting sqref="G11">
    <cfRule type="duplicateValues" dxfId="19616" priority="970"/>
  </conditionalFormatting>
  <conditionalFormatting sqref="G11">
    <cfRule type="duplicateValues" dxfId="19615" priority="971"/>
  </conditionalFormatting>
  <conditionalFormatting sqref="G11">
    <cfRule type="duplicateValues" dxfId="19614" priority="972"/>
  </conditionalFormatting>
  <conditionalFormatting sqref="G11">
    <cfRule type="duplicateValues" dxfId="19613" priority="973"/>
  </conditionalFormatting>
  <conditionalFormatting sqref="G11">
    <cfRule type="duplicateValues" dxfId="19612" priority="974"/>
  </conditionalFormatting>
  <conditionalFormatting sqref="G11">
    <cfRule type="duplicateValues" dxfId="19611" priority="975"/>
  </conditionalFormatting>
  <conditionalFormatting sqref="G11">
    <cfRule type="duplicateValues" dxfId="19610" priority="976"/>
  </conditionalFormatting>
  <conditionalFormatting sqref="G11">
    <cfRule type="duplicateValues" dxfId="19609" priority="977"/>
  </conditionalFormatting>
  <conditionalFormatting sqref="G11">
    <cfRule type="duplicateValues" dxfId="19608" priority="978"/>
  </conditionalFormatting>
  <conditionalFormatting sqref="F12">
    <cfRule type="duplicateValues" dxfId="19607" priority="960"/>
  </conditionalFormatting>
  <conditionalFormatting sqref="F12">
    <cfRule type="duplicateValues" dxfId="19606" priority="961"/>
  </conditionalFormatting>
  <conditionalFormatting sqref="F12">
    <cfRule type="duplicateValues" dxfId="19605" priority="962"/>
  </conditionalFormatting>
  <conditionalFormatting sqref="F12">
    <cfRule type="duplicateValues" dxfId="19604" priority="963"/>
  </conditionalFormatting>
  <conditionalFormatting sqref="F12">
    <cfRule type="duplicateValues" dxfId="19603" priority="964"/>
  </conditionalFormatting>
  <conditionalFormatting sqref="F12">
    <cfRule type="duplicateValues" dxfId="19602" priority="965"/>
  </conditionalFormatting>
  <conditionalFormatting sqref="F12">
    <cfRule type="duplicateValues" dxfId="19601" priority="966"/>
  </conditionalFormatting>
  <conditionalFormatting sqref="F12">
    <cfRule type="duplicateValues" dxfId="19600" priority="967"/>
  </conditionalFormatting>
  <conditionalFormatting sqref="F12">
    <cfRule type="duplicateValues" dxfId="19599" priority="968"/>
  </conditionalFormatting>
  <conditionalFormatting sqref="F11">
    <cfRule type="duplicateValues" dxfId="19598" priority="950"/>
  </conditionalFormatting>
  <conditionalFormatting sqref="F11">
    <cfRule type="duplicateValues" dxfId="19597" priority="951"/>
  </conditionalFormatting>
  <conditionalFormatting sqref="F11">
    <cfRule type="duplicateValues" dxfId="19596" priority="952"/>
  </conditionalFormatting>
  <conditionalFormatting sqref="F11">
    <cfRule type="duplicateValues" dxfId="19595" priority="953"/>
  </conditionalFormatting>
  <conditionalFormatting sqref="F11">
    <cfRule type="duplicateValues" dxfId="19594" priority="954"/>
  </conditionalFormatting>
  <conditionalFormatting sqref="F11">
    <cfRule type="duplicateValues" dxfId="19593" priority="955"/>
  </conditionalFormatting>
  <conditionalFormatting sqref="F11">
    <cfRule type="duplicateValues" dxfId="19592" priority="956"/>
  </conditionalFormatting>
  <conditionalFormatting sqref="F11">
    <cfRule type="duplicateValues" dxfId="19591" priority="957"/>
  </conditionalFormatting>
  <conditionalFormatting sqref="F11">
    <cfRule type="duplicateValues" dxfId="19590" priority="958"/>
  </conditionalFormatting>
  <conditionalFormatting sqref="H11:K12">
    <cfRule type="duplicateValues" dxfId="19589" priority="943"/>
  </conditionalFormatting>
  <conditionalFormatting sqref="H11:K12">
    <cfRule type="duplicateValues" dxfId="19588" priority="944"/>
  </conditionalFormatting>
  <conditionalFormatting sqref="H11:K12">
    <cfRule type="duplicateValues" dxfId="19587" priority="945"/>
  </conditionalFormatting>
  <conditionalFormatting sqref="H11:K12">
    <cfRule type="duplicateValues" dxfId="19586" priority="946"/>
  </conditionalFormatting>
  <conditionalFormatting sqref="H11:K12">
    <cfRule type="duplicateValues" dxfId="19585" priority="947"/>
  </conditionalFormatting>
  <conditionalFormatting sqref="H11:K12">
    <cfRule type="duplicateValues" dxfId="19584" priority="948"/>
  </conditionalFormatting>
  <conditionalFormatting sqref="D11:K12">
    <cfRule type="duplicateValues" dxfId="19583" priority="1027"/>
    <cfRule type="duplicateValues" dxfId="19582" priority="1028"/>
    <cfRule type="duplicateValues" dxfId="19581" priority="1029"/>
  </conditionalFormatting>
  <conditionalFormatting sqref="D16:E16">
    <cfRule type="duplicateValues" dxfId="19580" priority="901"/>
  </conditionalFormatting>
  <conditionalFormatting sqref="D16:E16">
    <cfRule type="duplicateValues" dxfId="19579" priority="902"/>
  </conditionalFormatting>
  <conditionalFormatting sqref="D16:E16">
    <cfRule type="duplicateValues" dxfId="19578" priority="903"/>
  </conditionalFormatting>
  <conditionalFormatting sqref="D16">
    <cfRule type="duplicateValues" dxfId="19577" priority="904"/>
  </conditionalFormatting>
  <conditionalFormatting sqref="D16">
    <cfRule type="duplicateValues" dxfId="19576" priority="905"/>
  </conditionalFormatting>
  <conditionalFormatting sqref="D16:E16">
    <cfRule type="duplicateValues" dxfId="19575" priority="906"/>
  </conditionalFormatting>
  <conditionalFormatting sqref="E16">
    <cfRule type="duplicateValues" dxfId="19574" priority="907"/>
  </conditionalFormatting>
  <conditionalFormatting sqref="E16">
    <cfRule type="duplicateValues" dxfId="19573" priority="908"/>
  </conditionalFormatting>
  <conditionalFormatting sqref="E16">
    <cfRule type="duplicateValues" dxfId="19572" priority="909"/>
  </conditionalFormatting>
  <conditionalFormatting sqref="E16">
    <cfRule type="duplicateValues" dxfId="19571" priority="910"/>
  </conditionalFormatting>
  <conditionalFormatting sqref="E16">
    <cfRule type="duplicateValues" dxfId="19570" priority="911"/>
  </conditionalFormatting>
  <conditionalFormatting sqref="E16">
    <cfRule type="duplicateValues" dxfId="19569" priority="912"/>
  </conditionalFormatting>
  <conditionalFormatting sqref="D16">
    <cfRule type="duplicateValues" dxfId="19568" priority="913"/>
  </conditionalFormatting>
  <conditionalFormatting sqref="D16:E16">
    <cfRule type="duplicateValues" dxfId="19567" priority="914"/>
  </conditionalFormatting>
  <conditionalFormatting sqref="D16:E16">
    <cfRule type="duplicateValues" dxfId="19566" priority="915"/>
  </conditionalFormatting>
  <conditionalFormatting sqref="E16">
    <cfRule type="duplicateValues" dxfId="19565" priority="916"/>
  </conditionalFormatting>
  <conditionalFormatting sqref="E16">
    <cfRule type="duplicateValues" dxfId="19564" priority="917"/>
  </conditionalFormatting>
  <conditionalFormatting sqref="E16">
    <cfRule type="duplicateValues" dxfId="19563" priority="918"/>
  </conditionalFormatting>
  <conditionalFormatting sqref="G16">
    <cfRule type="duplicateValues" dxfId="19562" priority="881"/>
  </conditionalFormatting>
  <conditionalFormatting sqref="G16">
    <cfRule type="duplicateValues" dxfId="19561" priority="882"/>
  </conditionalFormatting>
  <conditionalFormatting sqref="G16">
    <cfRule type="duplicateValues" dxfId="19560" priority="883"/>
  </conditionalFormatting>
  <conditionalFormatting sqref="G16">
    <cfRule type="duplicateValues" dxfId="19559" priority="884"/>
  </conditionalFormatting>
  <conditionalFormatting sqref="G16">
    <cfRule type="duplicateValues" dxfId="19558" priority="885"/>
  </conditionalFormatting>
  <conditionalFormatting sqref="G16">
    <cfRule type="duplicateValues" dxfId="19557" priority="886"/>
  </conditionalFormatting>
  <conditionalFormatting sqref="G16">
    <cfRule type="duplicateValues" dxfId="19556" priority="887"/>
  </conditionalFormatting>
  <conditionalFormatting sqref="G16">
    <cfRule type="duplicateValues" dxfId="19555" priority="888"/>
  </conditionalFormatting>
  <conditionalFormatting sqref="G16">
    <cfRule type="duplicateValues" dxfId="19554" priority="889"/>
  </conditionalFormatting>
  <conditionalFormatting sqref="F16">
    <cfRule type="duplicateValues" dxfId="19553" priority="861"/>
  </conditionalFormatting>
  <conditionalFormatting sqref="F16">
    <cfRule type="duplicateValues" dxfId="19552" priority="862"/>
  </conditionalFormatting>
  <conditionalFormatting sqref="F16">
    <cfRule type="duplicateValues" dxfId="19551" priority="863"/>
  </conditionalFormatting>
  <conditionalFormatting sqref="F16">
    <cfRule type="duplicateValues" dxfId="19550" priority="864"/>
  </conditionalFormatting>
  <conditionalFormatting sqref="F16">
    <cfRule type="duplicateValues" dxfId="19549" priority="865"/>
  </conditionalFormatting>
  <conditionalFormatting sqref="F16">
    <cfRule type="duplicateValues" dxfId="19548" priority="866"/>
  </conditionalFormatting>
  <conditionalFormatting sqref="F16">
    <cfRule type="duplicateValues" dxfId="19547" priority="867"/>
  </conditionalFormatting>
  <conditionalFormatting sqref="F16">
    <cfRule type="duplicateValues" dxfId="19546" priority="868"/>
  </conditionalFormatting>
  <conditionalFormatting sqref="F16">
    <cfRule type="duplicateValues" dxfId="19545" priority="869"/>
  </conditionalFormatting>
  <conditionalFormatting sqref="D19:E19">
    <cfRule type="duplicateValues" dxfId="19544" priority="812"/>
  </conditionalFormatting>
  <conditionalFormatting sqref="D19:E19">
    <cfRule type="duplicateValues" dxfId="19543" priority="813"/>
  </conditionalFormatting>
  <conditionalFormatting sqref="D19:E19">
    <cfRule type="duplicateValues" dxfId="19542" priority="814"/>
  </conditionalFormatting>
  <conditionalFormatting sqref="D19">
    <cfRule type="duplicateValues" dxfId="19541" priority="815"/>
  </conditionalFormatting>
  <conditionalFormatting sqref="D19">
    <cfRule type="duplicateValues" dxfId="19540" priority="816"/>
  </conditionalFormatting>
  <conditionalFormatting sqref="D19:E19">
    <cfRule type="duplicateValues" dxfId="19539" priority="817"/>
  </conditionalFormatting>
  <conditionalFormatting sqref="E19">
    <cfRule type="duplicateValues" dxfId="19538" priority="818"/>
  </conditionalFormatting>
  <conditionalFormatting sqref="E19">
    <cfRule type="duplicateValues" dxfId="19537" priority="819"/>
  </conditionalFormatting>
  <conditionalFormatting sqref="E19">
    <cfRule type="duplicateValues" dxfId="19536" priority="820"/>
  </conditionalFormatting>
  <conditionalFormatting sqref="E19">
    <cfRule type="duplicateValues" dxfId="19535" priority="821"/>
  </conditionalFormatting>
  <conditionalFormatting sqref="E19">
    <cfRule type="duplicateValues" dxfId="19534" priority="822"/>
  </conditionalFormatting>
  <conditionalFormatting sqref="E19">
    <cfRule type="duplicateValues" dxfId="19533" priority="823"/>
  </conditionalFormatting>
  <conditionalFormatting sqref="D19">
    <cfRule type="duplicateValues" dxfId="19532" priority="824"/>
  </conditionalFormatting>
  <conditionalFormatting sqref="D19:E19">
    <cfRule type="duplicateValues" dxfId="19531" priority="825"/>
  </conditionalFormatting>
  <conditionalFormatting sqref="D19:E19">
    <cfRule type="duplicateValues" dxfId="19530" priority="826"/>
  </conditionalFormatting>
  <conditionalFormatting sqref="E19">
    <cfRule type="duplicateValues" dxfId="19529" priority="827"/>
  </conditionalFormatting>
  <conditionalFormatting sqref="E19">
    <cfRule type="duplicateValues" dxfId="19528" priority="828"/>
  </conditionalFormatting>
  <conditionalFormatting sqref="E19">
    <cfRule type="duplicateValues" dxfId="19527" priority="829"/>
  </conditionalFormatting>
  <conditionalFormatting sqref="G19">
    <cfRule type="duplicateValues" dxfId="19526" priority="792"/>
  </conditionalFormatting>
  <conditionalFormatting sqref="G19">
    <cfRule type="duplicateValues" dxfId="19525" priority="793"/>
  </conditionalFormatting>
  <conditionalFormatting sqref="G19">
    <cfRule type="duplicateValues" dxfId="19524" priority="794"/>
  </conditionalFormatting>
  <conditionalFormatting sqref="G19">
    <cfRule type="duplicateValues" dxfId="19523" priority="795"/>
  </conditionalFormatting>
  <conditionalFormatting sqref="G19">
    <cfRule type="duplicateValues" dxfId="19522" priority="796"/>
  </conditionalFormatting>
  <conditionalFormatting sqref="G19">
    <cfRule type="duplicateValues" dxfId="19521" priority="797"/>
  </conditionalFormatting>
  <conditionalFormatting sqref="G19">
    <cfRule type="duplicateValues" dxfId="19520" priority="798"/>
  </conditionalFormatting>
  <conditionalFormatting sqref="G19">
    <cfRule type="duplicateValues" dxfId="19519" priority="799"/>
  </conditionalFormatting>
  <conditionalFormatting sqref="G19">
    <cfRule type="duplicateValues" dxfId="19518" priority="800"/>
  </conditionalFormatting>
  <conditionalFormatting sqref="F19">
    <cfRule type="duplicateValues" dxfId="19517" priority="772"/>
  </conditionalFormatting>
  <conditionalFormatting sqref="F19">
    <cfRule type="duplicateValues" dxfId="19516" priority="773"/>
  </conditionalFormatting>
  <conditionalFormatting sqref="F19">
    <cfRule type="duplicateValues" dxfId="19515" priority="774"/>
  </conditionalFormatting>
  <conditionalFormatting sqref="F19">
    <cfRule type="duplicateValues" dxfId="19514" priority="775"/>
  </conditionalFormatting>
  <conditionalFormatting sqref="F19">
    <cfRule type="duplicateValues" dxfId="19513" priority="776"/>
  </conditionalFormatting>
  <conditionalFormatting sqref="F19">
    <cfRule type="duplicateValues" dxfId="19512" priority="777"/>
  </conditionalFormatting>
  <conditionalFormatting sqref="F19">
    <cfRule type="duplicateValues" dxfId="19511" priority="778"/>
  </conditionalFormatting>
  <conditionalFormatting sqref="F19">
    <cfRule type="duplicateValues" dxfId="19510" priority="779"/>
  </conditionalFormatting>
  <conditionalFormatting sqref="F19">
    <cfRule type="duplicateValues" dxfId="19509" priority="780"/>
  </conditionalFormatting>
  <conditionalFormatting sqref="D23:E23">
    <cfRule type="duplicateValues" dxfId="19508" priority="723"/>
  </conditionalFormatting>
  <conditionalFormatting sqref="D23:E23">
    <cfRule type="duplicateValues" dxfId="19507" priority="724"/>
  </conditionalFormatting>
  <conditionalFormatting sqref="D23:E23">
    <cfRule type="duplicateValues" dxfId="19506" priority="725"/>
  </conditionalFormatting>
  <conditionalFormatting sqref="D23">
    <cfRule type="duplicateValues" dxfId="19505" priority="726"/>
  </conditionalFormatting>
  <conditionalFormatting sqref="D23">
    <cfRule type="duplicateValues" dxfId="19504" priority="727"/>
  </conditionalFormatting>
  <conditionalFormatting sqref="D23:E23">
    <cfRule type="duplicateValues" dxfId="19503" priority="728"/>
  </conditionalFormatting>
  <conditionalFormatting sqref="E23">
    <cfRule type="duplicateValues" dxfId="19502" priority="729"/>
  </conditionalFormatting>
  <conditionalFormatting sqref="E23">
    <cfRule type="duplicateValues" dxfId="19501" priority="730"/>
  </conditionalFormatting>
  <conditionalFormatting sqref="E23">
    <cfRule type="duplicateValues" dxfId="19500" priority="731"/>
  </conditionalFormatting>
  <conditionalFormatting sqref="E23">
    <cfRule type="duplicateValues" dxfId="19499" priority="732"/>
  </conditionalFormatting>
  <conditionalFormatting sqref="E23">
    <cfRule type="duplicateValues" dxfId="19498" priority="733"/>
  </conditionalFormatting>
  <conditionalFormatting sqref="E23">
    <cfRule type="duplicateValues" dxfId="19497" priority="734"/>
  </conditionalFormatting>
  <conditionalFormatting sqref="D23">
    <cfRule type="duplicateValues" dxfId="19496" priority="735"/>
  </conditionalFormatting>
  <conditionalFormatting sqref="D23:E23">
    <cfRule type="duplicateValues" dxfId="19495" priority="736"/>
  </conditionalFormatting>
  <conditionalFormatting sqref="D23:E23">
    <cfRule type="duplicateValues" dxfId="19494" priority="737"/>
  </conditionalFormatting>
  <conditionalFormatting sqref="E23">
    <cfRule type="duplicateValues" dxfId="19493" priority="738"/>
  </conditionalFormatting>
  <conditionalFormatting sqref="E23">
    <cfRule type="duplicateValues" dxfId="19492" priority="739"/>
  </conditionalFormatting>
  <conditionalFormatting sqref="E23">
    <cfRule type="duplicateValues" dxfId="19491" priority="740"/>
  </conditionalFormatting>
  <conditionalFormatting sqref="G23">
    <cfRule type="duplicateValues" dxfId="19490" priority="703"/>
  </conditionalFormatting>
  <conditionalFormatting sqref="G23">
    <cfRule type="duplicateValues" dxfId="19489" priority="704"/>
  </conditionalFormatting>
  <conditionalFormatting sqref="G23">
    <cfRule type="duplicateValues" dxfId="19488" priority="705"/>
  </conditionalFormatting>
  <conditionalFormatting sqref="G23">
    <cfRule type="duplicateValues" dxfId="19487" priority="706"/>
  </conditionalFormatting>
  <conditionalFormatting sqref="G23">
    <cfRule type="duplicateValues" dxfId="19486" priority="707"/>
  </conditionalFormatting>
  <conditionalFormatting sqref="G23">
    <cfRule type="duplicateValues" dxfId="19485" priority="708"/>
  </conditionalFormatting>
  <conditionalFormatting sqref="G23">
    <cfRule type="duplicateValues" dxfId="19484" priority="709"/>
  </conditionalFormatting>
  <conditionalFormatting sqref="G23">
    <cfRule type="duplicateValues" dxfId="19483" priority="710"/>
  </conditionalFormatting>
  <conditionalFormatting sqref="G23">
    <cfRule type="duplicateValues" dxfId="19482" priority="711"/>
  </conditionalFormatting>
  <conditionalFormatting sqref="F23">
    <cfRule type="duplicateValues" dxfId="19481" priority="683"/>
  </conditionalFormatting>
  <conditionalFormatting sqref="F23">
    <cfRule type="duplicateValues" dxfId="19480" priority="684"/>
  </conditionalFormatting>
  <conditionalFormatting sqref="F23">
    <cfRule type="duplicateValues" dxfId="19479" priority="685"/>
  </conditionalFormatting>
  <conditionalFormatting sqref="F23">
    <cfRule type="duplicateValues" dxfId="19478" priority="686"/>
  </conditionalFormatting>
  <conditionalFormatting sqref="F23">
    <cfRule type="duplicateValues" dxfId="19477" priority="687"/>
  </conditionalFormatting>
  <conditionalFormatting sqref="F23">
    <cfRule type="duplicateValues" dxfId="19476" priority="688"/>
  </conditionalFormatting>
  <conditionalFormatting sqref="F23">
    <cfRule type="duplicateValues" dxfId="19475" priority="689"/>
  </conditionalFormatting>
  <conditionalFormatting sqref="F23">
    <cfRule type="duplicateValues" dxfId="19474" priority="690"/>
  </conditionalFormatting>
  <conditionalFormatting sqref="F23">
    <cfRule type="duplicateValues" dxfId="19473" priority="691"/>
  </conditionalFormatting>
  <conditionalFormatting sqref="D31:E31">
    <cfRule type="duplicateValues" dxfId="19472" priority="456"/>
  </conditionalFormatting>
  <conditionalFormatting sqref="D31:E31">
    <cfRule type="duplicateValues" dxfId="19471" priority="457"/>
  </conditionalFormatting>
  <conditionalFormatting sqref="D31:E31">
    <cfRule type="duplicateValues" dxfId="19470" priority="458"/>
  </conditionalFormatting>
  <conditionalFormatting sqref="D31">
    <cfRule type="duplicateValues" dxfId="19469" priority="459"/>
  </conditionalFormatting>
  <conditionalFormatting sqref="D31">
    <cfRule type="duplicateValues" dxfId="19468" priority="460"/>
  </conditionalFormatting>
  <conditionalFormatting sqref="D31:E31">
    <cfRule type="duplicateValues" dxfId="19467" priority="461"/>
  </conditionalFormatting>
  <conditionalFormatting sqref="E31">
    <cfRule type="duplicateValues" dxfId="19466" priority="462"/>
  </conditionalFormatting>
  <conditionalFormatting sqref="E31">
    <cfRule type="duplicateValues" dxfId="19465" priority="463"/>
  </conditionalFormatting>
  <conditionalFormatting sqref="E31">
    <cfRule type="duplicateValues" dxfId="19464" priority="464"/>
  </conditionalFormatting>
  <conditionalFormatting sqref="E31">
    <cfRule type="duplicateValues" dxfId="19463" priority="465"/>
  </conditionalFormatting>
  <conditionalFormatting sqref="E31">
    <cfRule type="duplicateValues" dxfId="19462" priority="466"/>
  </conditionalFormatting>
  <conditionalFormatting sqref="E31">
    <cfRule type="duplicateValues" dxfId="19461" priority="467"/>
  </conditionalFormatting>
  <conditionalFormatting sqref="D31">
    <cfRule type="duplicateValues" dxfId="19460" priority="468"/>
  </conditionalFormatting>
  <conditionalFormatting sqref="D31:E31">
    <cfRule type="duplicateValues" dxfId="19459" priority="469"/>
  </conditionalFormatting>
  <conditionalFormatting sqref="D31:E31">
    <cfRule type="duplicateValues" dxfId="19458" priority="470"/>
  </conditionalFormatting>
  <conditionalFormatting sqref="E31">
    <cfRule type="duplicateValues" dxfId="19457" priority="471"/>
  </conditionalFormatting>
  <conditionalFormatting sqref="E31">
    <cfRule type="duplicateValues" dxfId="19456" priority="472"/>
  </conditionalFormatting>
  <conditionalFormatting sqref="E31">
    <cfRule type="duplicateValues" dxfId="19455" priority="473"/>
  </conditionalFormatting>
  <conditionalFormatting sqref="G31">
    <cfRule type="duplicateValues" dxfId="19454" priority="436"/>
  </conditionalFormatting>
  <conditionalFormatting sqref="G31">
    <cfRule type="duplicateValues" dxfId="19453" priority="437"/>
  </conditionalFormatting>
  <conditionalFormatting sqref="G31">
    <cfRule type="duplicateValues" dxfId="19452" priority="438"/>
  </conditionalFormatting>
  <conditionalFormatting sqref="G31">
    <cfRule type="duplicateValues" dxfId="19451" priority="439"/>
  </conditionalFormatting>
  <conditionalFormatting sqref="G31">
    <cfRule type="duplicateValues" dxfId="19450" priority="440"/>
  </conditionalFormatting>
  <conditionalFormatting sqref="G31">
    <cfRule type="duplicateValues" dxfId="19449" priority="441"/>
  </conditionalFormatting>
  <conditionalFormatting sqref="G31">
    <cfRule type="duplicateValues" dxfId="19448" priority="442"/>
  </conditionalFormatting>
  <conditionalFormatting sqref="G31">
    <cfRule type="duplicateValues" dxfId="19447" priority="443"/>
  </conditionalFormatting>
  <conditionalFormatting sqref="G31">
    <cfRule type="duplicateValues" dxfId="19446" priority="444"/>
  </conditionalFormatting>
  <conditionalFormatting sqref="F31">
    <cfRule type="duplicateValues" dxfId="19445" priority="416"/>
  </conditionalFormatting>
  <conditionalFormatting sqref="F31">
    <cfRule type="duplicateValues" dxfId="19444" priority="417"/>
  </conditionalFormatting>
  <conditionalFormatting sqref="F31">
    <cfRule type="duplicateValues" dxfId="19443" priority="418"/>
  </conditionalFormatting>
  <conditionalFormatting sqref="F31">
    <cfRule type="duplicateValues" dxfId="19442" priority="419"/>
  </conditionalFormatting>
  <conditionalFormatting sqref="F31">
    <cfRule type="duplicateValues" dxfId="19441" priority="420"/>
  </conditionalFormatting>
  <conditionalFormatting sqref="F31">
    <cfRule type="duplicateValues" dxfId="19440" priority="421"/>
  </conditionalFormatting>
  <conditionalFormatting sqref="F31">
    <cfRule type="duplicateValues" dxfId="19439" priority="422"/>
  </conditionalFormatting>
  <conditionalFormatting sqref="F31">
    <cfRule type="duplicateValues" dxfId="19438" priority="423"/>
  </conditionalFormatting>
  <conditionalFormatting sqref="F31">
    <cfRule type="duplicateValues" dxfId="19437" priority="424"/>
  </conditionalFormatting>
  <conditionalFormatting sqref="D36:E36">
    <cfRule type="duplicateValues" dxfId="19436" priority="386"/>
  </conditionalFormatting>
  <conditionalFormatting sqref="D36:E36">
    <cfRule type="duplicateValues" dxfId="19435" priority="387"/>
  </conditionalFormatting>
  <conditionalFormatting sqref="D36:E36">
    <cfRule type="duplicateValues" dxfId="19434" priority="388"/>
  </conditionalFormatting>
  <conditionalFormatting sqref="D36">
    <cfRule type="duplicateValues" dxfId="19433" priority="389"/>
  </conditionalFormatting>
  <conditionalFormatting sqref="D36">
    <cfRule type="duplicateValues" dxfId="19432" priority="390"/>
  </conditionalFormatting>
  <conditionalFormatting sqref="D36:E36">
    <cfRule type="duplicateValues" dxfId="19431" priority="391"/>
  </conditionalFormatting>
  <conditionalFormatting sqref="E36">
    <cfRule type="duplicateValues" dxfId="19430" priority="392"/>
  </conditionalFormatting>
  <conditionalFormatting sqref="E36">
    <cfRule type="duplicateValues" dxfId="19429" priority="393"/>
  </conditionalFormatting>
  <conditionalFormatting sqref="E36">
    <cfRule type="duplicateValues" dxfId="19428" priority="394"/>
  </conditionalFormatting>
  <conditionalFormatting sqref="E36">
    <cfRule type="duplicateValues" dxfId="19427" priority="395"/>
  </conditionalFormatting>
  <conditionalFormatting sqref="E36">
    <cfRule type="duplicateValues" dxfId="19426" priority="396"/>
  </conditionalFormatting>
  <conditionalFormatting sqref="E36">
    <cfRule type="duplicateValues" dxfId="19425" priority="397"/>
  </conditionalFormatting>
  <conditionalFormatting sqref="D36">
    <cfRule type="duplicateValues" dxfId="19424" priority="398"/>
  </conditionalFormatting>
  <conditionalFormatting sqref="D36:E36">
    <cfRule type="duplicateValues" dxfId="19423" priority="399"/>
  </conditionalFormatting>
  <conditionalFormatting sqref="D36:E36">
    <cfRule type="duplicateValues" dxfId="19422" priority="400"/>
  </conditionalFormatting>
  <conditionalFormatting sqref="E36">
    <cfRule type="duplicateValues" dxfId="19421" priority="401"/>
  </conditionalFormatting>
  <conditionalFormatting sqref="E36">
    <cfRule type="duplicateValues" dxfId="19420" priority="402"/>
  </conditionalFormatting>
  <conditionalFormatting sqref="E36">
    <cfRule type="duplicateValues" dxfId="19419" priority="403"/>
  </conditionalFormatting>
  <conditionalFormatting sqref="D35:E35">
    <cfRule type="duplicateValues" dxfId="19418" priority="367"/>
  </conditionalFormatting>
  <conditionalFormatting sqref="D35:E35">
    <cfRule type="duplicateValues" dxfId="19417" priority="368"/>
  </conditionalFormatting>
  <conditionalFormatting sqref="D35:E35">
    <cfRule type="duplicateValues" dxfId="19416" priority="369"/>
  </conditionalFormatting>
  <conditionalFormatting sqref="D35">
    <cfRule type="duplicateValues" dxfId="19415" priority="370"/>
  </conditionalFormatting>
  <conditionalFormatting sqref="D35">
    <cfRule type="duplicateValues" dxfId="19414" priority="371"/>
  </conditionalFormatting>
  <conditionalFormatting sqref="D35:E35">
    <cfRule type="duplicateValues" dxfId="19413" priority="372"/>
  </conditionalFormatting>
  <conditionalFormatting sqref="E35">
    <cfRule type="duplicateValues" dxfId="19412" priority="373"/>
  </conditionalFormatting>
  <conditionalFormatting sqref="E35">
    <cfRule type="duplicateValues" dxfId="19411" priority="374"/>
  </conditionalFormatting>
  <conditionalFormatting sqref="E35">
    <cfRule type="duplicateValues" dxfId="19410" priority="375"/>
  </conditionalFormatting>
  <conditionalFormatting sqref="E35">
    <cfRule type="duplicateValues" dxfId="19409" priority="376"/>
  </conditionalFormatting>
  <conditionalFormatting sqref="E35">
    <cfRule type="duplicateValues" dxfId="19408" priority="377"/>
  </conditionalFormatting>
  <conditionalFormatting sqref="E35">
    <cfRule type="duplicateValues" dxfId="19407" priority="378"/>
  </conditionalFormatting>
  <conditionalFormatting sqref="D35">
    <cfRule type="duplicateValues" dxfId="19406" priority="379"/>
  </conditionalFormatting>
  <conditionalFormatting sqref="D35:E35">
    <cfRule type="duplicateValues" dxfId="19405" priority="380"/>
  </conditionalFormatting>
  <conditionalFormatting sqref="D35:E35">
    <cfRule type="duplicateValues" dxfId="19404" priority="381"/>
  </conditionalFormatting>
  <conditionalFormatting sqref="E35">
    <cfRule type="duplicateValues" dxfId="19403" priority="382"/>
  </conditionalFormatting>
  <conditionalFormatting sqref="E35">
    <cfRule type="duplicateValues" dxfId="19402" priority="383"/>
  </conditionalFormatting>
  <conditionalFormatting sqref="E35">
    <cfRule type="duplicateValues" dxfId="19401" priority="384"/>
  </conditionalFormatting>
  <conditionalFormatting sqref="G36">
    <cfRule type="duplicateValues" dxfId="19400" priority="357"/>
  </conditionalFormatting>
  <conditionalFormatting sqref="G36">
    <cfRule type="duplicateValues" dxfId="19399" priority="358"/>
  </conditionalFormatting>
  <conditionalFormatting sqref="G36">
    <cfRule type="duplicateValues" dxfId="19398" priority="359"/>
  </conditionalFormatting>
  <conditionalFormatting sqref="G36">
    <cfRule type="duplicateValues" dxfId="19397" priority="360"/>
  </conditionalFormatting>
  <conditionalFormatting sqref="G36">
    <cfRule type="duplicateValues" dxfId="19396" priority="361"/>
  </conditionalFormatting>
  <conditionalFormatting sqref="G36">
    <cfRule type="duplicateValues" dxfId="19395" priority="362"/>
  </conditionalFormatting>
  <conditionalFormatting sqref="G36">
    <cfRule type="duplicateValues" dxfId="19394" priority="363"/>
  </conditionalFormatting>
  <conditionalFormatting sqref="G36">
    <cfRule type="duplicateValues" dxfId="19393" priority="364"/>
  </conditionalFormatting>
  <conditionalFormatting sqref="G36">
    <cfRule type="duplicateValues" dxfId="19392" priority="365"/>
  </conditionalFormatting>
  <conditionalFormatting sqref="G35">
    <cfRule type="duplicateValues" dxfId="19391" priority="347"/>
  </conditionalFormatting>
  <conditionalFormatting sqref="G35">
    <cfRule type="duplicateValues" dxfId="19390" priority="348"/>
  </conditionalFormatting>
  <conditionalFormatting sqref="G35">
    <cfRule type="duplicateValues" dxfId="19389" priority="349"/>
  </conditionalFormatting>
  <conditionalFormatting sqref="G35">
    <cfRule type="duplicateValues" dxfId="19388" priority="350"/>
  </conditionalFormatting>
  <conditionalFormatting sqref="G35">
    <cfRule type="duplicateValues" dxfId="19387" priority="351"/>
  </conditionalFormatting>
  <conditionalFormatting sqref="G35">
    <cfRule type="duplicateValues" dxfId="19386" priority="352"/>
  </conditionalFormatting>
  <conditionalFormatting sqref="G35">
    <cfRule type="duplicateValues" dxfId="19385" priority="353"/>
  </conditionalFormatting>
  <conditionalFormatting sqref="G35">
    <cfRule type="duplicateValues" dxfId="19384" priority="354"/>
  </conditionalFormatting>
  <conditionalFormatting sqref="G35">
    <cfRule type="duplicateValues" dxfId="19383" priority="355"/>
  </conditionalFormatting>
  <conditionalFormatting sqref="F36">
    <cfRule type="duplicateValues" dxfId="19382" priority="337"/>
  </conditionalFormatting>
  <conditionalFormatting sqref="F36">
    <cfRule type="duplicateValues" dxfId="19381" priority="338"/>
  </conditionalFormatting>
  <conditionalFormatting sqref="F36">
    <cfRule type="duplicateValues" dxfId="19380" priority="339"/>
  </conditionalFormatting>
  <conditionalFormatting sqref="F36">
    <cfRule type="duplicateValues" dxfId="19379" priority="340"/>
  </conditionalFormatting>
  <conditionalFormatting sqref="F36">
    <cfRule type="duplicateValues" dxfId="19378" priority="341"/>
  </conditionalFormatting>
  <conditionalFormatting sqref="F36">
    <cfRule type="duplicateValues" dxfId="19377" priority="342"/>
  </conditionalFormatting>
  <conditionalFormatting sqref="F36">
    <cfRule type="duplicateValues" dxfId="19376" priority="343"/>
  </conditionalFormatting>
  <conditionalFormatting sqref="F36">
    <cfRule type="duplicateValues" dxfId="19375" priority="344"/>
  </conditionalFormatting>
  <conditionalFormatting sqref="F36">
    <cfRule type="duplicateValues" dxfId="19374" priority="345"/>
  </conditionalFormatting>
  <conditionalFormatting sqref="F35">
    <cfRule type="duplicateValues" dxfId="19373" priority="327"/>
  </conditionalFormatting>
  <conditionalFormatting sqref="F35">
    <cfRule type="duplicateValues" dxfId="19372" priority="328"/>
  </conditionalFormatting>
  <conditionalFormatting sqref="F35">
    <cfRule type="duplicateValues" dxfId="19371" priority="329"/>
  </conditionalFormatting>
  <conditionalFormatting sqref="F35">
    <cfRule type="duplicateValues" dxfId="19370" priority="330"/>
  </conditionalFormatting>
  <conditionalFormatting sqref="F35">
    <cfRule type="duplicateValues" dxfId="19369" priority="331"/>
  </conditionalFormatting>
  <conditionalFormatting sqref="F35">
    <cfRule type="duplicateValues" dxfId="19368" priority="332"/>
  </conditionalFormatting>
  <conditionalFormatting sqref="F35">
    <cfRule type="duplicateValues" dxfId="19367" priority="333"/>
  </conditionalFormatting>
  <conditionalFormatting sqref="F35">
    <cfRule type="duplicateValues" dxfId="19366" priority="334"/>
  </conditionalFormatting>
  <conditionalFormatting sqref="F35">
    <cfRule type="duplicateValues" dxfId="19365" priority="335"/>
  </conditionalFormatting>
  <conditionalFormatting sqref="H35:K36">
    <cfRule type="duplicateValues" dxfId="19364" priority="320"/>
  </conditionalFormatting>
  <conditionalFormatting sqref="H35:K36">
    <cfRule type="duplicateValues" dxfId="19363" priority="321"/>
  </conditionalFormatting>
  <conditionalFormatting sqref="H35:K36">
    <cfRule type="duplicateValues" dxfId="19362" priority="322"/>
  </conditionalFormatting>
  <conditionalFormatting sqref="H35:K36">
    <cfRule type="duplicateValues" dxfId="19361" priority="323"/>
  </conditionalFormatting>
  <conditionalFormatting sqref="H35:K36">
    <cfRule type="duplicateValues" dxfId="19360" priority="324"/>
  </conditionalFormatting>
  <conditionalFormatting sqref="H35:K36">
    <cfRule type="duplicateValues" dxfId="19359" priority="325"/>
  </conditionalFormatting>
  <conditionalFormatting sqref="D35:K36">
    <cfRule type="duplicateValues" dxfId="19358" priority="404"/>
    <cfRule type="duplicateValues" dxfId="19357" priority="405"/>
    <cfRule type="duplicateValues" dxfId="19356" priority="406"/>
  </conditionalFormatting>
  <conditionalFormatting sqref="D39:E39">
    <cfRule type="duplicateValues" dxfId="19355" priority="278"/>
  </conditionalFormatting>
  <conditionalFormatting sqref="D39:E39">
    <cfRule type="duplicateValues" dxfId="19354" priority="279"/>
  </conditionalFormatting>
  <conditionalFormatting sqref="D39:E39">
    <cfRule type="duplicateValues" dxfId="19353" priority="280"/>
  </conditionalFormatting>
  <conditionalFormatting sqref="D39">
    <cfRule type="duplicateValues" dxfId="19352" priority="281"/>
  </conditionalFormatting>
  <conditionalFormatting sqref="D39">
    <cfRule type="duplicateValues" dxfId="19351" priority="282"/>
  </conditionalFormatting>
  <conditionalFormatting sqref="D39:E39">
    <cfRule type="duplicateValues" dxfId="19350" priority="283"/>
  </conditionalFormatting>
  <conditionalFormatting sqref="E39">
    <cfRule type="duplicateValues" dxfId="19349" priority="284"/>
  </conditionalFormatting>
  <conditionalFormatting sqref="E39">
    <cfRule type="duplicateValues" dxfId="19348" priority="285"/>
  </conditionalFormatting>
  <conditionalFormatting sqref="E39">
    <cfRule type="duplicateValues" dxfId="19347" priority="286"/>
  </conditionalFormatting>
  <conditionalFormatting sqref="E39">
    <cfRule type="duplicateValues" dxfId="19346" priority="287"/>
  </conditionalFormatting>
  <conditionalFormatting sqref="E39">
    <cfRule type="duplicateValues" dxfId="19345" priority="288"/>
  </conditionalFormatting>
  <conditionalFormatting sqref="E39">
    <cfRule type="duplicateValues" dxfId="19344" priority="289"/>
  </conditionalFormatting>
  <conditionalFormatting sqref="D39">
    <cfRule type="duplicateValues" dxfId="19343" priority="290"/>
  </conditionalFormatting>
  <conditionalFormatting sqref="D39:E39">
    <cfRule type="duplicateValues" dxfId="19342" priority="291"/>
  </conditionalFormatting>
  <conditionalFormatting sqref="D39:E39">
    <cfRule type="duplicateValues" dxfId="19341" priority="292"/>
  </conditionalFormatting>
  <conditionalFormatting sqref="E39">
    <cfRule type="duplicateValues" dxfId="19340" priority="293"/>
  </conditionalFormatting>
  <conditionalFormatting sqref="E39">
    <cfRule type="duplicateValues" dxfId="19339" priority="294"/>
  </conditionalFormatting>
  <conditionalFormatting sqref="E39">
    <cfRule type="duplicateValues" dxfId="19338" priority="295"/>
  </conditionalFormatting>
  <conditionalFormatting sqref="G39">
    <cfRule type="duplicateValues" dxfId="19337" priority="258"/>
  </conditionalFormatting>
  <conditionalFormatting sqref="G39">
    <cfRule type="duplicateValues" dxfId="19336" priority="259"/>
  </conditionalFormatting>
  <conditionalFormatting sqref="G39">
    <cfRule type="duplicateValues" dxfId="19335" priority="260"/>
  </conditionalFormatting>
  <conditionalFormatting sqref="G39">
    <cfRule type="duplicateValues" dxfId="19334" priority="261"/>
  </conditionalFormatting>
  <conditionalFormatting sqref="G39">
    <cfRule type="duplicateValues" dxfId="19333" priority="262"/>
  </conditionalFormatting>
  <conditionalFormatting sqref="G39">
    <cfRule type="duplicateValues" dxfId="19332" priority="263"/>
  </conditionalFormatting>
  <conditionalFormatting sqref="G39">
    <cfRule type="duplicateValues" dxfId="19331" priority="264"/>
  </conditionalFormatting>
  <conditionalFormatting sqref="G39">
    <cfRule type="duplicateValues" dxfId="19330" priority="265"/>
  </conditionalFormatting>
  <conditionalFormatting sqref="G39">
    <cfRule type="duplicateValues" dxfId="19329" priority="266"/>
  </conditionalFormatting>
  <conditionalFormatting sqref="F39">
    <cfRule type="duplicateValues" dxfId="19328" priority="238"/>
  </conditionalFormatting>
  <conditionalFormatting sqref="F39">
    <cfRule type="duplicateValues" dxfId="19327" priority="239"/>
  </conditionalFormatting>
  <conditionalFormatting sqref="F39">
    <cfRule type="duplicateValues" dxfId="19326" priority="240"/>
  </conditionalFormatting>
  <conditionalFormatting sqref="F39">
    <cfRule type="duplicateValues" dxfId="19325" priority="241"/>
  </conditionalFormatting>
  <conditionalFormatting sqref="F39">
    <cfRule type="duplicateValues" dxfId="19324" priority="242"/>
  </conditionalFormatting>
  <conditionalFormatting sqref="F39">
    <cfRule type="duplicateValues" dxfId="19323" priority="243"/>
  </conditionalFormatting>
  <conditionalFormatting sqref="F39">
    <cfRule type="duplicateValues" dxfId="19322" priority="244"/>
  </conditionalFormatting>
  <conditionalFormatting sqref="F39">
    <cfRule type="duplicateValues" dxfId="19321" priority="245"/>
  </conditionalFormatting>
  <conditionalFormatting sqref="F39">
    <cfRule type="duplicateValues" dxfId="19320" priority="246"/>
  </conditionalFormatting>
  <conditionalFormatting sqref="H16:K16">
    <cfRule type="duplicateValues" dxfId="19319" priority="45131"/>
  </conditionalFormatting>
  <conditionalFormatting sqref="H16:K16">
    <cfRule type="duplicateValues" dxfId="19318" priority="45132"/>
  </conditionalFormatting>
  <conditionalFormatting sqref="H16:K16">
    <cfRule type="duplicateValues" dxfId="19317" priority="45133"/>
  </conditionalFormatting>
  <conditionalFormatting sqref="H16:K16">
    <cfRule type="duplicateValues" dxfId="19316" priority="45134"/>
  </conditionalFormatting>
  <conditionalFormatting sqref="H16:K16">
    <cfRule type="duplicateValues" dxfId="19315" priority="45135"/>
  </conditionalFormatting>
  <conditionalFormatting sqref="H16:K16">
    <cfRule type="duplicateValues" dxfId="19314" priority="45136"/>
  </conditionalFormatting>
  <conditionalFormatting sqref="D16:K16">
    <cfRule type="duplicateValues" dxfId="19313" priority="45137"/>
    <cfRule type="duplicateValues" dxfId="19312" priority="45138"/>
    <cfRule type="duplicateValues" dxfId="19311" priority="45139"/>
  </conditionalFormatting>
  <conditionalFormatting sqref="F20 F9 F13">
    <cfRule type="duplicateValues" dxfId="19310" priority="45355"/>
  </conditionalFormatting>
  <conditionalFormatting sqref="F20 F9 F13">
    <cfRule type="duplicateValues" dxfId="19309" priority="45358"/>
  </conditionalFormatting>
  <conditionalFormatting sqref="F20 F9 F13">
    <cfRule type="duplicateValues" dxfId="19308" priority="45361"/>
  </conditionalFormatting>
  <conditionalFormatting sqref="F20 F9 F13">
    <cfRule type="duplicateValues" dxfId="19307" priority="45364"/>
  </conditionalFormatting>
  <conditionalFormatting sqref="F20 F9 F13">
    <cfRule type="duplicateValues" dxfId="19306" priority="45367"/>
  </conditionalFormatting>
  <conditionalFormatting sqref="F20 F9 F13">
    <cfRule type="duplicateValues" dxfId="19305" priority="45370"/>
  </conditionalFormatting>
  <conditionalFormatting sqref="H19:K19">
    <cfRule type="duplicateValues" dxfId="19304" priority="45530"/>
  </conditionalFormatting>
  <conditionalFormatting sqref="H19:K19">
    <cfRule type="duplicateValues" dxfId="19303" priority="45531"/>
  </conditionalFormatting>
  <conditionalFormatting sqref="H19:K19">
    <cfRule type="duplicateValues" dxfId="19302" priority="45532"/>
  </conditionalFormatting>
  <conditionalFormatting sqref="H19:K19">
    <cfRule type="duplicateValues" dxfId="19301" priority="45533"/>
  </conditionalFormatting>
  <conditionalFormatting sqref="H19:K19">
    <cfRule type="duplicateValues" dxfId="19300" priority="45534"/>
  </conditionalFormatting>
  <conditionalFormatting sqref="H19:K19">
    <cfRule type="duplicateValues" dxfId="19299" priority="45535"/>
  </conditionalFormatting>
  <conditionalFormatting sqref="D19:K19">
    <cfRule type="duplicateValues" dxfId="19298" priority="45536"/>
    <cfRule type="duplicateValues" dxfId="19297" priority="45537"/>
    <cfRule type="duplicateValues" dxfId="19296" priority="45538"/>
  </conditionalFormatting>
  <conditionalFormatting sqref="H23:K23">
    <cfRule type="duplicateValues" dxfId="19295" priority="45929"/>
  </conditionalFormatting>
  <conditionalFormatting sqref="H23:K23">
    <cfRule type="duplicateValues" dxfId="19294" priority="45930"/>
  </conditionalFormatting>
  <conditionalFormatting sqref="H23:K23">
    <cfRule type="duplicateValues" dxfId="19293" priority="45931"/>
  </conditionalFormatting>
  <conditionalFormatting sqref="H23:K23">
    <cfRule type="duplicateValues" dxfId="19292" priority="45932"/>
  </conditionalFormatting>
  <conditionalFormatting sqref="H23:K23">
    <cfRule type="duplicateValues" dxfId="19291" priority="45933"/>
  </conditionalFormatting>
  <conditionalFormatting sqref="H23:K23">
    <cfRule type="duplicateValues" dxfId="19290" priority="45934"/>
  </conditionalFormatting>
  <conditionalFormatting sqref="D23:K23">
    <cfRule type="duplicateValues" dxfId="19289" priority="45935"/>
    <cfRule type="duplicateValues" dxfId="19288" priority="45936"/>
    <cfRule type="duplicateValues" dxfId="19287" priority="45937"/>
  </conditionalFormatting>
  <conditionalFormatting sqref="F23">
    <cfRule type="duplicateValues" dxfId="19286" priority="71"/>
  </conditionalFormatting>
  <conditionalFormatting sqref="F23">
    <cfRule type="duplicateValues" dxfId="19285" priority="72"/>
  </conditionalFormatting>
  <conditionalFormatting sqref="F23">
    <cfRule type="duplicateValues" dxfId="19284" priority="73"/>
  </conditionalFormatting>
  <conditionalFormatting sqref="F23">
    <cfRule type="duplicateValues" dxfId="19283" priority="74"/>
  </conditionalFormatting>
  <conditionalFormatting sqref="F23">
    <cfRule type="duplicateValues" dxfId="19282" priority="75"/>
  </conditionalFormatting>
  <conditionalFormatting sqref="F23">
    <cfRule type="duplicateValues" dxfId="19281" priority="76"/>
  </conditionalFormatting>
  <conditionalFormatting sqref="F23">
    <cfRule type="duplicateValues" dxfId="19280" priority="77"/>
  </conditionalFormatting>
  <conditionalFormatting sqref="F23">
    <cfRule type="duplicateValues" dxfId="19279" priority="78"/>
  </conditionalFormatting>
  <conditionalFormatting sqref="F23">
    <cfRule type="duplicateValues" dxfId="19278" priority="79"/>
  </conditionalFormatting>
  <conditionalFormatting sqref="D43">
    <cfRule type="duplicateValues" dxfId="19277" priority="61"/>
  </conditionalFormatting>
  <conditionalFormatting sqref="D43">
    <cfRule type="duplicateValues" dxfId="19276" priority="62"/>
  </conditionalFormatting>
  <conditionalFormatting sqref="D43">
    <cfRule type="duplicateValues" dxfId="19275" priority="63"/>
  </conditionalFormatting>
  <conditionalFormatting sqref="D43">
    <cfRule type="duplicateValues" dxfId="19274" priority="64"/>
  </conditionalFormatting>
  <conditionalFormatting sqref="D43">
    <cfRule type="duplicateValues" dxfId="19273" priority="65"/>
  </conditionalFormatting>
  <conditionalFormatting sqref="D43">
    <cfRule type="duplicateValues" dxfId="19272" priority="66"/>
  </conditionalFormatting>
  <conditionalFormatting sqref="D43">
    <cfRule type="duplicateValues" dxfId="19271" priority="67"/>
  </conditionalFormatting>
  <conditionalFormatting sqref="D43">
    <cfRule type="duplicateValues" dxfId="19270" priority="68"/>
  </conditionalFormatting>
  <conditionalFormatting sqref="D43">
    <cfRule type="duplicateValues" dxfId="19269" priority="69"/>
  </conditionalFormatting>
  <conditionalFormatting sqref="D47:F47">
    <cfRule type="duplicateValues" dxfId="19268" priority="42"/>
  </conditionalFormatting>
  <conditionalFormatting sqref="D47:F47">
    <cfRule type="duplicateValues" dxfId="19267" priority="43"/>
  </conditionalFormatting>
  <conditionalFormatting sqref="D47:F47">
    <cfRule type="duplicateValues" dxfId="19266" priority="44"/>
  </conditionalFormatting>
  <conditionalFormatting sqref="D47">
    <cfRule type="duplicateValues" dxfId="19265" priority="45"/>
  </conditionalFormatting>
  <conditionalFormatting sqref="D47">
    <cfRule type="duplicateValues" dxfId="19264" priority="46"/>
  </conditionalFormatting>
  <conditionalFormatting sqref="D47:F47">
    <cfRule type="duplicateValues" dxfId="19263" priority="47"/>
  </conditionalFormatting>
  <conditionalFormatting sqref="E47">
    <cfRule type="duplicateValues" dxfId="19262" priority="48"/>
  </conditionalFormatting>
  <conditionalFormatting sqref="E47">
    <cfRule type="duplicateValues" dxfId="19261" priority="49"/>
  </conditionalFormatting>
  <conditionalFormatting sqref="E47">
    <cfRule type="duplicateValues" dxfId="19260" priority="50"/>
  </conditionalFormatting>
  <conditionalFormatting sqref="E47">
    <cfRule type="duplicateValues" dxfId="19259" priority="51"/>
  </conditionalFormatting>
  <conditionalFormatting sqref="E47">
    <cfRule type="duplicateValues" dxfId="19258" priority="52"/>
  </conditionalFormatting>
  <conditionalFormatting sqref="E47">
    <cfRule type="duplicateValues" dxfId="19257" priority="53"/>
  </conditionalFormatting>
  <conditionalFormatting sqref="D47">
    <cfRule type="duplicateValues" dxfId="19256" priority="54"/>
  </conditionalFormatting>
  <conditionalFormatting sqref="D47:F47">
    <cfRule type="duplicateValues" dxfId="19255" priority="55"/>
  </conditionalFormatting>
  <conditionalFormatting sqref="D47:F47">
    <cfRule type="duplicateValues" dxfId="19254" priority="56"/>
  </conditionalFormatting>
  <conditionalFormatting sqref="E47:F47">
    <cfRule type="duplicateValues" dxfId="19253" priority="57"/>
  </conditionalFormatting>
  <conditionalFormatting sqref="E47:F47">
    <cfRule type="duplicateValues" dxfId="19252" priority="58"/>
  </conditionalFormatting>
  <conditionalFormatting sqref="E47:F47">
    <cfRule type="duplicateValues" dxfId="19251" priority="59"/>
  </conditionalFormatting>
  <conditionalFormatting sqref="H42">
    <cfRule type="duplicateValues" dxfId="19250" priority="32"/>
  </conditionalFormatting>
  <conditionalFormatting sqref="H42">
    <cfRule type="duplicateValues" dxfId="19249" priority="33"/>
  </conditionalFormatting>
  <conditionalFormatting sqref="H42">
    <cfRule type="duplicateValues" dxfId="19248" priority="34"/>
  </conditionalFormatting>
  <conditionalFormatting sqref="H42">
    <cfRule type="duplicateValues" dxfId="19247" priority="35"/>
  </conditionalFormatting>
  <conditionalFormatting sqref="H42">
    <cfRule type="duplicateValues" dxfId="19246" priority="36"/>
  </conditionalFormatting>
  <conditionalFormatting sqref="H42">
    <cfRule type="duplicateValues" dxfId="19245" priority="37"/>
  </conditionalFormatting>
  <conditionalFormatting sqref="H42">
    <cfRule type="duplicateValues" dxfId="19244" priority="38"/>
  </conditionalFormatting>
  <conditionalFormatting sqref="H42">
    <cfRule type="duplicateValues" dxfId="19243" priority="39"/>
  </conditionalFormatting>
  <conditionalFormatting sqref="H42">
    <cfRule type="duplicateValues" dxfId="19242" priority="40"/>
  </conditionalFormatting>
  <conditionalFormatting sqref="H42">
    <cfRule type="duplicateValues" dxfId="19241" priority="22"/>
  </conditionalFormatting>
  <conditionalFormatting sqref="H42">
    <cfRule type="duplicateValues" dxfId="19240" priority="23"/>
  </conditionalFormatting>
  <conditionalFormatting sqref="H42">
    <cfRule type="duplicateValues" dxfId="19239" priority="24"/>
  </conditionalFormatting>
  <conditionalFormatting sqref="H42">
    <cfRule type="duplicateValues" dxfId="19238" priority="25"/>
  </conditionalFormatting>
  <conditionalFormatting sqref="H42">
    <cfRule type="duplicateValues" dxfId="19237" priority="26"/>
  </conditionalFormatting>
  <conditionalFormatting sqref="H42">
    <cfRule type="duplicateValues" dxfId="19236" priority="27"/>
  </conditionalFormatting>
  <conditionalFormatting sqref="H42">
    <cfRule type="duplicateValues" dxfId="19235" priority="28"/>
  </conditionalFormatting>
  <conditionalFormatting sqref="H42">
    <cfRule type="duplicateValues" dxfId="19234" priority="29"/>
  </conditionalFormatting>
  <conditionalFormatting sqref="H42">
    <cfRule type="duplicateValues" dxfId="19233" priority="30"/>
  </conditionalFormatting>
  <conditionalFormatting sqref="D43">
    <cfRule type="duplicateValues" dxfId="19232" priority="18"/>
  </conditionalFormatting>
  <conditionalFormatting sqref="D43">
    <cfRule type="duplicateValues" dxfId="19231" priority="19"/>
  </conditionalFormatting>
  <conditionalFormatting sqref="D43">
    <cfRule type="duplicateValues" dxfId="19230" priority="20"/>
  </conditionalFormatting>
  <conditionalFormatting sqref="D54:K54 H52:K53">
    <cfRule type="duplicateValues" dxfId="19229" priority="46759"/>
  </conditionalFormatting>
  <conditionalFormatting sqref="D54:K54 H52:K53">
    <cfRule type="duplicateValues" dxfId="19228" priority="46761"/>
  </conditionalFormatting>
  <conditionalFormatting sqref="D54:K54 H52:K53">
    <cfRule type="duplicateValues" dxfId="19227" priority="46763"/>
  </conditionalFormatting>
  <conditionalFormatting sqref="D54">
    <cfRule type="duplicateValues" dxfId="19226" priority="46765"/>
  </conditionalFormatting>
  <conditionalFormatting sqref="D54">
    <cfRule type="duplicateValues" dxfId="19225" priority="46766"/>
  </conditionalFormatting>
  <conditionalFormatting sqref="D54:K54 H52:K53">
    <cfRule type="duplicateValues" dxfId="19224" priority="46767"/>
  </conditionalFormatting>
  <conditionalFormatting sqref="E54">
    <cfRule type="duplicateValues" dxfId="19223" priority="46769"/>
  </conditionalFormatting>
  <conditionalFormatting sqref="E54">
    <cfRule type="duplicateValues" dxfId="19222" priority="46770"/>
  </conditionalFormatting>
  <conditionalFormatting sqref="E54">
    <cfRule type="duplicateValues" dxfId="19221" priority="46771"/>
  </conditionalFormatting>
  <conditionalFormatting sqref="E54">
    <cfRule type="duplicateValues" dxfId="19220" priority="46772"/>
  </conditionalFormatting>
  <conditionalFormatting sqref="E54">
    <cfRule type="duplicateValues" dxfId="19219" priority="46773"/>
  </conditionalFormatting>
  <conditionalFormatting sqref="E54">
    <cfRule type="duplicateValues" dxfId="19218" priority="46774"/>
  </conditionalFormatting>
  <conditionalFormatting sqref="D54">
    <cfRule type="duplicateValues" dxfId="19217" priority="46775"/>
  </conditionalFormatting>
  <conditionalFormatting sqref="D54:K54 H52:K53">
    <cfRule type="duplicateValues" dxfId="19216" priority="46776"/>
  </conditionalFormatting>
  <conditionalFormatting sqref="D54:K54 H52:K53">
    <cfRule type="duplicateValues" dxfId="19215" priority="46778"/>
  </conditionalFormatting>
  <conditionalFormatting sqref="E54:G54">
    <cfRule type="duplicateValues" dxfId="19214" priority="46780"/>
  </conditionalFormatting>
  <conditionalFormatting sqref="E54:G54">
    <cfRule type="duplicateValues" dxfId="19213" priority="46781"/>
  </conditionalFormatting>
  <conditionalFormatting sqref="E54:G54">
    <cfRule type="duplicateValues" dxfId="19212" priority="46782"/>
  </conditionalFormatting>
  <conditionalFormatting sqref="D51:K51 H49:K50">
    <cfRule type="duplicateValues" dxfId="19211" priority="46829"/>
  </conditionalFormatting>
  <conditionalFormatting sqref="D51:K51 H49:K50">
    <cfRule type="duplicateValues" dxfId="19210" priority="46831"/>
  </conditionalFormatting>
  <conditionalFormatting sqref="D51:K51 H49:K50">
    <cfRule type="duplicateValues" dxfId="19209" priority="46833"/>
  </conditionalFormatting>
  <conditionalFormatting sqref="D51">
    <cfRule type="duplicateValues" dxfId="19208" priority="46835"/>
  </conditionalFormatting>
  <conditionalFormatting sqref="D51">
    <cfRule type="duplicateValues" dxfId="19207" priority="46836"/>
  </conditionalFormatting>
  <conditionalFormatting sqref="D51:K51 H49:K50">
    <cfRule type="duplicateValues" dxfId="19206" priority="46837"/>
  </conditionalFormatting>
  <conditionalFormatting sqref="E51">
    <cfRule type="duplicateValues" dxfId="19205" priority="46839"/>
  </conditionalFormatting>
  <conditionalFormatting sqref="E51">
    <cfRule type="duplicateValues" dxfId="19204" priority="46840"/>
  </conditionalFormatting>
  <conditionalFormatting sqref="E51">
    <cfRule type="duplicateValues" dxfId="19203" priority="46841"/>
  </conditionalFormatting>
  <conditionalFormatting sqref="E51">
    <cfRule type="duplicateValues" dxfId="19202" priority="46842"/>
  </conditionalFormatting>
  <conditionalFormatting sqref="E51">
    <cfRule type="duplicateValues" dxfId="19201" priority="46843"/>
  </conditionalFormatting>
  <conditionalFormatting sqref="E51">
    <cfRule type="duplicateValues" dxfId="19200" priority="46844"/>
  </conditionalFormatting>
  <conditionalFormatting sqref="D51">
    <cfRule type="duplicateValues" dxfId="19199" priority="46845"/>
  </conditionalFormatting>
  <conditionalFormatting sqref="D51:K51 H49:K50">
    <cfRule type="duplicateValues" dxfId="19198" priority="46846"/>
  </conditionalFormatting>
  <conditionalFormatting sqref="D51:K51 H49:K50">
    <cfRule type="duplicateValues" dxfId="19197" priority="46848"/>
  </conditionalFormatting>
  <conditionalFormatting sqref="E51:G51">
    <cfRule type="duplicateValues" dxfId="19196" priority="46850"/>
  </conditionalFormatting>
  <conditionalFormatting sqref="E51:G51">
    <cfRule type="duplicateValues" dxfId="19195" priority="46851"/>
  </conditionalFormatting>
  <conditionalFormatting sqref="E51:G51">
    <cfRule type="duplicateValues" dxfId="19194" priority="46852"/>
  </conditionalFormatting>
  <conditionalFormatting sqref="D47:G47">
    <cfRule type="duplicateValues" dxfId="19193" priority="46896"/>
  </conditionalFormatting>
  <conditionalFormatting sqref="D47:G47">
    <cfRule type="duplicateValues" dxfId="19192" priority="46897"/>
  </conditionalFormatting>
  <conditionalFormatting sqref="D47:G47">
    <cfRule type="duplicateValues" dxfId="19191" priority="46898"/>
  </conditionalFormatting>
  <conditionalFormatting sqref="D47:G47">
    <cfRule type="duplicateValues" dxfId="19190" priority="46901"/>
  </conditionalFormatting>
  <conditionalFormatting sqref="D47:G47">
    <cfRule type="duplicateValues" dxfId="19189" priority="46903"/>
  </conditionalFormatting>
  <conditionalFormatting sqref="D47:G47">
    <cfRule type="duplicateValues" dxfId="19188" priority="46904"/>
  </conditionalFormatting>
  <conditionalFormatting sqref="H47:K47">
    <cfRule type="duplicateValues" dxfId="19187" priority="46918"/>
  </conditionalFormatting>
  <conditionalFormatting sqref="H47:K47">
    <cfRule type="duplicateValues" dxfId="19186" priority="46919"/>
  </conditionalFormatting>
  <conditionalFormatting sqref="H47:K47">
    <cfRule type="duplicateValues" dxfId="19185" priority="46920"/>
  </conditionalFormatting>
  <conditionalFormatting sqref="H47:K47">
    <cfRule type="duplicateValues" dxfId="19184" priority="46921"/>
  </conditionalFormatting>
  <conditionalFormatting sqref="H47:K47">
    <cfRule type="duplicateValues" dxfId="19183" priority="46922"/>
  </conditionalFormatting>
  <conditionalFormatting sqref="H47:K47">
    <cfRule type="duplicateValues" dxfId="19182" priority="46923"/>
  </conditionalFormatting>
  <conditionalFormatting sqref="D45:G46">
    <cfRule type="duplicateValues" dxfId="19181" priority="46993"/>
  </conditionalFormatting>
  <conditionalFormatting sqref="D45:G46">
    <cfRule type="duplicateValues" dxfId="19180" priority="46995"/>
  </conditionalFormatting>
  <conditionalFormatting sqref="D45:G46">
    <cfRule type="duplicateValues" dxfId="19179" priority="46997"/>
  </conditionalFormatting>
  <conditionalFormatting sqref="D45:D46">
    <cfRule type="duplicateValues" dxfId="19178" priority="46999"/>
  </conditionalFormatting>
  <conditionalFormatting sqref="D45:D46">
    <cfRule type="duplicateValues" dxfId="19177" priority="47001"/>
  </conditionalFormatting>
  <conditionalFormatting sqref="D45:G46">
    <cfRule type="duplicateValues" dxfId="19176" priority="47003"/>
  </conditionalFormatting>
  <conditionalFormatting sqref="E45:E46">
    <cfRule type="duplicateValues" dxfId="19175" priority="47005"/>
  </conditionalFormatting>
  <conditionalFormatting sqref="E45:E46">
    <cfRule type="duplicateValues" dxfId="19174" priority="47007"/>
  </conditionalFormatting>
  <conditionalFormatting sqref="E45:E46">
    <cfRule type="duplicateValues" dxfId="19173" priority="47009"/>
  </conditionalFormatting>
  <conditionalFormatting sqref="E45:E46">
    <cfRule type="duplicateValues" dxfId="19172" priority="47011"/>
  </conditionalFormatting>
  <conditionalFormatting sqref="E45:E46">
    <cfRule type="duplicateValues" dxfId="19171" priority="47013"/>
  </conditionalFormatting>
  <conditionalFormatting sqref="E45:E46">
    <cfRule type="duplicateValues" dxfId="19170" priority="47015"/>
  </conditionalFormatting>
  <conditionalFormatting sqref="D45:D46">
    <cfRule type="duplicateValues" dxfId="19169" priority="47017"/>
  </conditionalFormatting>
  <conditionalFormatting sqref="D45:G46">
    <cfRule type="duplicateValues" dxfId="19168" priority="47019"/>
  </conditionalFormatting>
  <conditionalFormatting sqref="D45:G46">
    <cfRule type="duplicateValues" dxfId="19167" priority="47021"/>
  </conditionalFormatting>
  <conditionalFormatting sqref="E45:G46">
    <cfRule type="duplicateValues" dxfId="19166" priority="47023"/>
  </conditionalFormatting>
  <conditionalFormatting sqref="E45:G46">
    <cfRule type="duplicateValues" dxfId="19165" priority="47025"/>
  </conditionalFormatting>
  <conditionalFormatting sqref="E45:G46">
    <cfRule type="duplicateValues" dxfId="19164" priority="47027"/>
  </conditionalFormatting>
  <conditionalFormatting sqref="D42:E42 G42 D43:G44">
    <cfRule type="duplicateValues" dxfId="19163" priority="47089"/>
  </conditionalFormatting>
  <conditionalFormatting sqref="D42:E42 G42 D43:G44">
    <cfRule type="duplicateValues" dxfId="19162" priority="47093"/>
  </conditionalFormatting>
  <conditionalFormatting sqref="D42:E42 G42 D43:G44">
    <cfRule type="duplicateValues" dxfId="19161" priority="47097"/>
  </conditionalFormatting>
  <conditionalFormatting sqref="D42:D44">
    <cfRule type="duplicateValues" dxfId="19160" priority="47101"/>
  </conditionalFormatting>
  <conditionalFormatting sqref="D42:D44">
    <cfRule type="duplicateValues" dxfId="19159" priority="47103"/>
  </conditionalFormatting>
  <conditionalFormatting sqref="D42:E42 G42 D43:G44">
    <cfRule type="duplicateValues" dxfId="19158" priority="47105"/>
  </conditionalFormatting>
  <conditionalFormatting sqref="E42:E44">
    <cfRule type="duplicateValues" dxfId="19157" priority="47109"/>
  </conditionalFormatting>
  <conditionalFormatting sqref="E42:E44">
    <cfRule type="duplicateValues" dxfId="19156" priority="47111"/>
  </conditionalFormatting>
  <conditionalFormatting sqref="E42:E44">
    <cfRule type="duplicateValues" dxfId="19155" priority="47113"/>
  </conditionalFormatting>
  <conditionalFormatting sqref="E42:E44">
    <cfRule type="duplicateValues" dxfId="19154" priority="47115"/>
  </conditionalFormatting>
  <conditionalFormatting sqref="E42:E44">
    <cfRule type="duplicateValues" dxfId="19153" priority="47117"/>
  </conditionalFormatting>
  <conditionalFormatting sqref="E42:E44">
    <cfRule type="duplicateValues" dxfId="19152" priority="47119"/>
  </conditionalFormatting>
  <conditionalFormatting sqref="D42:D44">
    <cfRule type="duplicateValues" dxfId="19151" priority="47121"/>
  </conditionalFormatting>
  <conditionalFormatting sqref="D42:E42 G42 D43:G44">
    <cfRule type="duplicateValues" dxfId="19150" priority="47123"/>
  </conditionalFormatting>
  <conditionalFormatting sqref="D42:E42 G42 D43:G44">
    <cfRule type="duplicateValues" dxfId="19149" priority="47127"/>
  </conditionalFormatting>
  <conditionalFormatting sqref="E42 G42 E43:G44">
    <cfRule type="duplicateValues" dxfId="19148" priority="47131"/>
  </conditionalFormatting>
  <conditionalFormatting sqref="E42 G42 E43:G44">
    <cfRule type="duplicateValues" dxfId="19147" priority="47135"/>
  </conditionalFormatting>
  <conditionalFormatting sqref="E42 G42 E43:G44">
    <cfRule type="duplicateValues" dxfId="19146" priority="47139"/>
  </conditionalFormatting>
  <conditionalFormatting sqref="H42:K46">
    <cfRule type="duplicateValues" dxfId="19145" priority="47167"/>
  </conditionalFormatting>
  <conditionalFormatting sqref="H42:K46">
    <cfRule type="duplicateValues" dxfId="19144" priority="47169"/>
  </conditionalFormatting>
  <conditionalFormatting sqref="H42:K46">
    <cfRule type="duplicateValues" dxfId="19143" priority="47171"/>
  </conditionalFormatting>
  <conditionalFormatting sqref="H42:K46">
    <cfRule type="duplicateValues" dxfId="19142" priority="47173"/>
  </conditionalFormatting>
  <conditionalFormatting sqref="H42:K46">
    <cfRule type="duplicateValues" dxfId="19141" priority="47175"/>
  </conditionalFormatting>
  <conditionalFormatting sqref="H42:K46">
    <cfRule type="duplicateValues" dxfId="19140" priority="47177"/>
  </conditionalFormatting>
  <conditionalFormatting sqref="H40:K40 H29:K29 K13 H7:K9 H14:K14 H17:K18 H32:K34 H20:K21 H24:K27 H37:K38">
    <cfRule type="duplicateValues" dxfId="19139" priority="47212"/>
  </conditionalFormatting>
  <conditionalFormatting sqref="H40:K40 H29:K29 K13 H7:K9 H14:K14 H17:K18 H32:K34 H20:K21 H24:K27 H37:K38">
    <cfRule type="duplicateValues" dxfId="19138" priority="47222"/>
  </conditionalFormatting>
  <conditionalFormatting sqref="H40:K40 H29:K29 K13 H7:K9 H14:K14 H17:K18 H32:K34 H20:K21 H24:K27 H37:K38">
    <cfRule type="duplicateValues" dxfId="19137" priority="47232"/>
  </conditionalFormatting>
  <conditionalFormatting sqref="H40:K40 H29:K29 K13 H7:K9 H14:K14 H17:K18 H32:K34 H20:K21 H24:K27 H37:K38">
    <cfRule type="duplicateValues" dxfId="19136" priority="47242"/>
  </conditionalFormatting>
  <conditionalFormatting sqref="H40:K40 H29:K29 K13 H7:K9 H14:K14 H17:K18 H32:K34 H20:K21 H24:K27 H37:K38">
    <cfRule type="duplicateValues" dxfId="19135" priority="47252"/>
  </conditionalFormatting>
  <conditionalFormatting sqref="H40:K40 H29:K29 K13 H7:K9 H14:K14 H17:K18 H32:K34 H20:K21 H24:K27 H37:K38">
    <cfRule type="duplicateValues" dxfId="19134" priority="47262"/>
  </conditionalFormatting>
  <conditionalFormatting sqref="H39:K39">
    <cfRule type="duplicateValues" dxfId="19133" priority="47284"/>
  </conditionalFormatting>
  <conditionalFormatting sqref="H39:K39">
    <cfRule type="duplicateValues" dxfId="19132" priority="47285"/>
  </conditionalFormatting>
  <conditionalFormatting sqref="H39:K39">
    <cfRule type="duplicateValues" dxfId="19131" priority="47286"/>
  </conditionalFormatting>
  <conditionalFormatting sqref="H39:K39">
    <cfRule type="duplicateValues" dxfId="19130" priority="47287"/>
  </conditionalFormatting>
  <conditionalFormatting sqref="H39:K39">
    <cfRule type="duplicateValues" dxfId="19129" priority="47288"/>
  </conditionalFormatting>
  <conditionalFormatting sqref="H39:K39">
    <cfRule type="duplicateValues" dxfId="19128" priority="47289"/>
  </conditionalFormatting>
  <conditionalFormatting sqref="D39:K39">
    <cfRule type="duplicateValues" dxfId="19127" priority="47290"/>
    <cfRule type="duplicateValues" dxfId="19126" priority="47291"/>
    <cfRule type="duplicateValues" dxfId="19125" priority="47292"/>
  </conditionalFormatting>
  <conditionalFormatting sqref="D38:G38 D32:G33 D9 D13 F34:G34 D20 G13 G20 F37:G37 D40:G40">
    <cfRule type="duplicateValues" dxfId="19124" priority="47294"/>
  </conditionalFormatting>
  <conditionalFormatting sqref="D38:G38 D32:G33 D9 D13 F34:G34 D20 G13 G20 F37:G37 D40:G40">
    <cfRule type="duplicateValues" dxfId="19123" priority="47305"/>
  </conditionalFormatting>
  <conditionalFormatting sqref="D38:G38 D32:G33 D9 D13 F34:G34 D20 G13 G20 F37:G37 D40:G40">
    <cfRule type="duplicateValues" dxfId="19122" priority="47316"/>
  </conditionalFormatting>
  <conditionalFormatting sqref="D38 D32:D33 D20 D9 D13 D40">
    <cfRule type="duplicateValues" dxfId="19121" priority="47327"/>
  </conditionalFormatting>
  <conditionalFormatting sqref="D38 D32:D33 D20 D9 D13 D40">
    <cfRule type="duplicateValues" dxfId="19120" priority="47334"/>
  </conditionalFormatting>
  <conditionalFormatting sqref="D38:G38 D32:G33 D9 D13 F34:G34 D20 G13 G20 F37:G37 D40:G40">
    <cfRule type="duplicateValues" dxfId="19119" priority="47341"/>
  </conditionalFormatting>
  <conditionalFormatting sqref="E38 E32:E33 E40">
    <cfRule type="duplicateValues" dxfId="19118" priority="47352"/>
  </conditionalFormatting>
  <conditionalFormatting sqref="E38 E32:E33 E40">
    <cfRule type="duplicateValues" dxfId="19117" priority="47356"/>
  </conditionalFormatting>
  <conditionalFormatting sqref="E38 E32:E33 E40">
    <cfRule type="duplicateValues" dxfId="19116" priority="47360"/>
  </conditionalFormatting>
  <conditionalFormatting sqref="E38 E32:E33 E40">
    <cfRule type="duplicateValues" dxfId="19115" priority="47364"/>
  </conditionalFormatting>
  <conditionalFormatting sqref="E38 E32:E33 E40">
    <cfRule type="duplicateValues" dxfId="19114" priority="47368"/>
  </conditionalFormatting>
  <conditionalFormatting sqref="E38 E32:E33 E40">
    <cfRule type="duplicateValues" dxfId="19113" priority="47372"/>
  </conditionalFormatting>
  <conditionalFormatting sqref="D38 D32:D33 D20 D9 D13 D40">
    <cfRule type="duplicateValues" dxfId="19112" priority="47376"/>
  </conditionalFormatting>
  <conditionalFormatting sqref="D38:G38 D32:G33 D9 D13 F34:G34 D20 G13 G20 F37:G37 D40:G40">
    <cfRule type="duplicateValues" dxfId="19111" priority="47383"/>
  </conditionalFormatting>
  <conditionalFormatting sqref="D38:G38 D32:G33 D9 D13 F34:G34 D20 G13 G20 F37:G37 D40:G40">
    <cfRule type="duplicateValues" dxfId="19110" priority="47394"/>
  </conditionalFormatting>
  <conditionalFormatting sqref="E38:G38 E32:G33 G13 F34:G34 G20 F37:G37 E40:G40">
    <cfRule type="duplicateValues" dxfId="19109" priority="47405"/>
  </conditionalFormatting>
  <conditionalFormatting sqref="E38:G38 E32:G33 G13 F34:G34 G20 F37:G37 E40:G40">
    <cfRule type="duplicateValues" dxfId="19108" priority="47413"/>
  </conditionalFormatting>
  <conditionalFormatting sqref="E38:G38 E32:G33 G13 F34:G34 G20 F37:G37 E40:G40">
    <cfRule type="duplicateValues" dxfId="19107" priority="47421"/>
  </conditionalFormatting>
  <conditionalFormatting sqref="D40:K55 D32:K34 D6:K10 D13:K15 D17:K18 D20:K22 D37:K38 D24:K30">
    <cfRule type="duplicateValues" dxfId="19106" priority="47459"/>
    <cfRule type="duplicateValues" dxfId="19105" priority="47460"/>
    <cfRule type="duplicateValues" dxfId="19104" priority="47461"/>
  </conditionalFormatting>
  <conditionalFormatting sqref="D34:E34 D37:E37">
    <cfRule type="duplicateValues" dxfId="19103" priority="47489"/>
  </conditionalFormatting>
  <conditionalFormatting sqref="D34:E34 D37:E37">
    <cfRule type="duplicateValues" dxfId="19102" priority="47491"/>
  </conditionalFormatting>
  <conditionalFormatting sqref="D34:E34 D37:E37">
    <cfRule type="duplicateValues" dxfId="19101" priority="47493"/>
  </conditionalFormatting>
  <conditionalFormatting sqref="D34 D37">
    <cfRule type="duplicateValues" dxfId="19100" priority="47495"/>
  </conditionalFormatting>
  <conditionalFormatting sqref="D34 D37">
    <cfRule type="duplicateValues" dxfId="19099" priority="47497"/>
  </conditionalFormatting>
  <conditionalFormatting sqref="D34:E34 D37:E37">
    <cfRule type="duplicateValues" dxfId="19098" priority="47499"/>
  </conditionalFormatting>
  <conditionalFormatting sqref="E34 E37">
    <cfRule type="duplicateValues" dxfId="19097" priority="47501"/>
  </conditionalFormatting>
  <conditionalFormatting sqref="E34 E37">
    <cfRule type="duplicateValues" dxfId="19096" priority="47503"/>
  </conditionalFormatting>
  <conditionalFormatting sqref="E34 E37">
    <cfRule type="duplicateValues" dxfId="19095" priority="47505"/>
  </conditionalFormatting>
  <conditionalFormatting sqref="E34 E37">
    <cfRule type="duplicateValues" dxfId="19094" priority="47507"/>
  </conditionalFormatting>
  <conditionalFormatting sqref="E34 E37">
    <cfRule type="duplicateValues" dxfId="19093" priority="47509"/>
  </conditionalFormatting>
  <conditionalFormatting sqref="E34 E37">
    <cfRule type="duplicateValues" dxfId="19092" priority="47511"/>
  </conditionalFormatting>
  <conditionalFormatting sqref="D34 D37">
    <cfRule type="duplicateValues" dxfId="19091" priority="47513"/>
  </conditionalFormatting>
  <conditionalFormatting sqref="D34:E34 D37:E37">
    <cfRule type="duplicateValues" dxfId="19090" priority="47515"/>
  </conditionalFormatting>
  <conditionalFormatting sqref="D34:E34 D37:E37">
    <cfRule type="duplicateValues" dxfId="19089" priority="47517"/>
  </conditionalFormatting>
  <conditionalFormatting sqref="H31:K31">
    <cfRule type="duplicateValues" dxfId="19088" priority="47771"/>
  </conditionalFormatting>
  <conditionalFormatting sqref="H31:K31">
    <cfRule type="duplicateValues" dxfId="19087" priority="47772"/>
  </conditionalFormatting>
  <conditionalFormatting sqref="H31:K31">
    <cfRule type="duplicateValues" dxfId="19086" priority="47773"/>
  </conditionalFormatting>
  <conditionalFormatting sqref="H31:K31">
    <cfRule type="duplicateValues" dxfId="19085" priority="47774"/>
  </conditionalFormatting>
  <conditionalFormatting sqref="H31:K31">
    <cfRule type="duplicateValues" dxfId="19084" priority="47775"/>
  </conditionalFormatting>
  <conditionalFormatting sqref="H31:K31">
    <cfRule type="duplicateValues" dxfId="19083" priority="47776"/>
  </conditionalFormatting>
  <conditionalFormatting sqref="D31:K31">
    <cfRule type="duplicateValues" dxfId="19082" priority="47777"/>
    <cfRule type="duplicateValues" dxfId="19081" priority="47778"/>
    <cfRule type="duplicateValues" dxfId="19080" priority="47779"/>
  </conditionalFormatting>
  <conditionalFormatting sqref="D27">
    <cfRule type="duplicateValues" dxfId="19079" priority="9"/>
  </conditionalFormatting>
  <conditionalFormatting sqref="D27">
    <cfRule type="duplicateValues" dxfId="19078" priority="10"/>
  </conditionalFormatting>
  <conditionalFormatting sqref="D27">
    <cfRule type="duplicateValues" dxfId="19077" priority="11"/>
  </conditionalFormatting>
  <conditionalFormatting sqref="D27">
    <cfRule type="duplicateValues" dxfId="19076" priority="12"/>
  </conditionalFormatting>
  <conditionalFormatting sqref="D27">
    <cfRule type="duplicateValues" dxfId="19075" priority="13"/>
  </conditionalFormatting>
  <conditionalFormatting sqref="D27">
    <cfRule type="duplicateValues" dxfId="19074" priority="14"/>
  </conditionalFormatting>
  <conditionalFormatting sqref="D27">
    <cfRule type="duplicateValues" dxfId="19073" priority="15"/>
  </conditionalFormatting>
  <conditionalFormatting sqref="D27">
    <cfRule type="duplicateValues" dxfId="19072" priority="16"/>
  </conditionalFormatting>
  <conditionalFormatting sqref="D27">
    <cfRule type="duplicateValues" dxfId="19071" priority="17"/>
  </conditionalFormatting>
  <conditionalFormatting sqref="H27:J27">
    <cfRule type="duplicateValues" dxfId="19070" priority="2"/>
  </conditionalFormatting>
  <conditionalFormatting sqref="H27:J27">
    <cfRule type="duplicateValues" dxfId="19069" priority="3"/>
  </conditionalFormatting>
  <conditionalFormatting sqref="H27:J27">
    <cfRule type="duplicateValues" dxfId="19068" priority="4"/>
  </conditionalFormatting>
  <conditionalFormatting sqref="H27:J27">
    <cfRule type="duplicateValues" dxfId="19067" priority="5"/>
  </conditionalFormatting>
  <conditionalFormatting sqref="H27:J27">
    <cfRule type="duplicateValues" dxfId="19066" priority="6"/>
  </conditionalFormatting>
  <conditionalFormatting sqref="H27:J27">
    <cfRule type="duplicateValues" dxfId="19065" priority="7"/>
  </conditionalFormatting>
  <dataValidations count="1">
    <dataValidation type="list" allowBlank="1" showInputMessage="1" showErrorMessage="1" sqref="B42 B45 B6:B40 B47:B54">
      <formula1>$AP$82:$AP$99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P98"/>
  <sheetViews>
    <sheetView topLeftCell="A6" zoomScale="160" zoomScaleNormal="160" workbookViewId="0">
      <selection activeCell="D6" sqref="D6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42881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Q40+Q54</f>
        <v>131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42</v>
      </c>
      <c r="C6" s="229" t="s">
        <v>45</v>
      </c>
      <c r="D6" s="25" t="s">
        <v>2103</v>
      </c>
      <c r="E6" s="25"/>
      <c r="F6" s="25"/>
      <c r="G6" s="25"/>
      <c r="H6" s="26"/>
      <c r="I6" s="26"/>
      <c r="J6" s="26"/>
      <c r="K6" s="26"/>
      <c r="L6" s="221"/>
      <c r="M6" s="221"/>
      <c r="N6" s="222">
        <f>Q6</f>
        <v>1</v>
      </c>
      <c r="O6" s="223">
        <f>COUNTIF(S6:V8,1)</f>
        <v>1</v>
      </c>
      <c r="P6" s="223">
        <f>COUNTIF(X6:AA8,1)</f>
        <v>0</v>
      </c>
      <c r="Q6" s="223">
        <f>O6+P6</f>
        <v>1</v>
      </c>
      <c r="R6" s="1"/>
      <c r="S6" s="10">
        <f t="shared" ref="S6:V20" si="0">IF(D6=$V$1,0,1)</f>
        <v>1</v>
      </c>
      <c r="T6" s="10">
        <f t="shared" si="0"/>
        <v>0</v>
      </c>
      <c r="U6" s="10">
        <f t="shared" si="0"/>
        <v>0</v>
      </c>
      <c r="V6" s="10">
        <f t="shared" si="0"/>
        <v>0</v>
      </c>
      <c r="W6" s="1"/>
      <c r="X6" s="10">
        <f t="shared" ref="X6:AA24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24</v>
      </c>
      <c r="C9" s="239" t="s">
        <v>2102</v>
      </c>
      <c r="D9" s="25" t="s">
        <v>2133</v>
      </c>
      <c r="E9" s="25" t="s">
        <v>2134</v>
      </c>
      <c r="F9" s="25" t="s">
        <v>2190</v>
      </c>
      <c r="G9" s="25" t="s">
        <v>2184</v>
      </c>
      <c r="H9" s="26"/>
      <c r="I9" s="26"/>
      <c r="J9" s="26"/>
      <c r="K9" s="26"/>
      <c r="L9" s="241"/>
      <c r="M9" s="241"/>
      <c r="N9" s="244">
        <f>Q9</f>
        <v>5</v>
      </c>
      <c r="O9" s="230">
        <f>COUNTIF(S9:V10,1)</f>
        <v>5</v>
      </c>
      <c r="P9" s="230">
        <f>COUNTIF(X9:AA10,1)</f>
        <v>0</v>
      </c>
      <c r="Q9" s="230">
        <f>O9+P9</f>
        <v>5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25" t="s">
        <v>2185</v>
      </c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1.25" customHeight="1" x14ac:dyDescent="0.3">
      <c r="A11" s="233">
        <v>3</v>
      </c>
      <c r="B11" s="236" t="s">
        <v>41</v>
      </c>
      <c r="C11" s="239" t="s">
        <v>2082</v>
      </c>
      <c r="D11" s="25" t="s">
        <v>2083</v>
      </c>
      <c r="E11" s="25" t="s">
        <v>2084</v>
      </c>
      <c r="F11" s="25" t="s">
        <v>2085</v>
      </c>
      <c r="G11" s="25" t="s">
        <v>2086</v>
      </c>
      <c r="H11" s="26" t="s">
        <v>2096</v>
      </c>
      <c r="I11" s="26"/>
      <c r="J11" s="26"/>
      <c r="K11" s="26"/>
      <c r="L11" s="241"/>
      <c r="M11" s="241"/>
      <c r="N11" s="244">
        <f>Q11</f>
        <v>19</v>
      </c>
      <c r="O11" s="230">
        <f>COUNTIF(S11:V16,1)</f>
        <v>18</v>
      </c>
      <c r="P11" s="230">
        <f>COUNTIF(X11:AA16,1)</f>
        <v>1</v>
      </c>
      <c r="Q11" s="230">
        <f>O11+P11</f>
        <v>19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4"/>
      <c r="B12" s="237"/>
      <c r="C12" s="229"/>
      <c r="D12" s="25" t="s">
        <v>2087</v>
      </c>
      <c r="E12" s="25" t="s">
        <v>2088</v>
      </c>
      <c r="F12" s="25" t="s">
        <v>2089</v>
      </c>
      <c r="G12" s="25" t="s">
        <v>2090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30" ht="11.25" customHeight="1" x14ac:dyDescent="0.3">
      <c r="A13" s="234"/>
      <c r="B13" s="237"/>
      <c r="C13" s="229"/>
      <c r="D13" s="25" t="s">
        <v>2091</v>
      </c>
      <c r="E13" s="25" t="s">
        <v>2092</v>
      </c>
      <c r="F13" s="25" t="s">
        <v>2093</v>
      </c>
      <c r="G13" s="25" t="s">
        <v>2094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4"/>
      <c r="B14" s="237"/>
      <c r="C14" s="229"/>
      <c r="D14" s="25" t="s">
        <v>2095</v>
      </c>
      <c r="E14" s="25" t="s">
        <v>2097</v>
      </c>
      <c r="F14" s="25" t="s">
        <v>2098</v>
      </c>
      <c r="G14" s="25" t="s">
        <v>2099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4"/>
      <c r="B15" s="237"/>
      <c r="C15" s="229"/>
      <c r="D15" s="25" t="s">
        <v>2100</v>
      </c>
      <c r="E15" s="25" t="s">
        <v>2101</v>
      </c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3">
        <v>4</v>
      </c>
      <c r="B17" s="236" t="s">
        <v>26</v>
      </c>
      <c r="C17" s="239" t="s">
        <v>2145</v>
      </c>
      <c r="D17" s="25" t="s">
        <v>2146</v>
      </c>
      <c r="E17" s="25" t="s">
        <v>2147</v>
      </c>
      <c r="F17" s="35" t="s">
        <v>2148</v>
      </c>
      <c r="G17" s="35" t="s">
        <v>2149</v>
      </c>
      <c r="H17" s="26" t="s">
        <v>2075</v>
      </c>
      <c r="I17" s="26" t="s">
        <v>2151</v>
      </c>
      <c r="J17" s="26" t="s">
        <v>2152</v>
      </c>
      <c r="K17" s="26" t="s">
        <v>2154</v>
      </c>
      <c r="L17" s="241"/>
      <c r="M17" s="241"/>
      <c r="N17" s="244">
        <f>Q17</f>
        <v>15</v>
      </c>
      <c r="O17" s="230">
        <f>COUNTIF(S17:V20,1)</f>
        <v>10</v>
      </c>
      <c r="P17" s="230">
        <f>COUNTIF(X17:AA20,1)</f>
        <v>5</v>
      </c>
      <c r="Q17" s="230">
        <f>O17+P17</f>
        <v>15</v>
      </c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1</v>
      </c>
      <c r="Y17" s="10">
        <f t="shared" si="1"/>
        <v>1</v>
      </c>
      <c r="Z17" s="10">
        <f t="shared" si="1"/>
        <v>1</v>
      </c>
      <c r="AA17" s="10">
        <f t="shared" si="1"/>
        <v>1</v>
      </c>
    </row>
    <row r="18" spans="1:30" ht="11.25" customHeight="1" x14ac:dyDescent="0.3">
      <c r="A18" s="234"/>
      <c r="B18" s="237"/>
      <c r="C18" s="229"/>
      <c r="D18" s="25" t="s">
        <v>2150</v>
      </c>
      <c r="E18" s="25" t="s">
        <v>2153</v>
      </c>
      <c r="F18" s="25" t="s">
        <v>2156</v>
      </c>
      <c r="G18" s="25" t="s">
        <v>2157</v>
      </c>
      <c r="H18" s="26" t="s">
        <v>2155</v>
      </c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0</v>
      </c>
      <c r="Z18" s="10">
        <f t="shared" si="1"/>
        <v>0</v>
      </c>
      <c r="AA18" s="10">
        <f t="shared" si="1"/>
        <v>0</v>
      </c>
      <c r="AB18" s="11"/>
    </row>
    <row r="19" spans="1:30" ht="11.25" customHeight="1" x14ac:dyDescent="0.3">
      <c r="A19" s="234"/>
      <c r="B19" s="237"/>
      <c r="C19" s="229"/>
      <c r="D19" s="25" t="s">
        <v>2158</v>
      </c>
      <c r="E19" s="35" t="s">
        <v>2159</v>
      </c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3">
        <v>5</v>
      </c>
      <c r="B21" s="236" t="s">
        <v>35</v>
      </c>
      <c r="C21" s="239" t="s">
        <v>2160</v>
      </c>
      <c r="D21" s="25" t="s">
        <v>2161</v>
      </c>
      <c r="E21" s="25" t="s">
        <v>2162</v>
      </c>
      <c r="F21" s="25" t="s">
        <v>2163</v>
      </c>
      <c r="G21" s="25" t="s">
        <v>2164</v>
      </c>
      <c r="H21" s="26"/>
      <c r="I21" s="26"/>
      <c r="J21" s="26"/>
      <c r="K21" s="26"/>
      <c r="L21" s="241"/>
      <c r="M21" s="241"/>
      <c r="N21" s="244">
        <f>Q21</f>
        <v>23</v>
      </c>
      <c r="O21" s="230">
        <f>COUNTIF(S21:V26,1)</f>
        <v>23</v>
      </c>
      <c r="P21" s="230">
        <f>COUNTIF(X21:AA26,1)</f>
        <v>0</v>
      </c>
      <c r="Q21" s="230">
        <f>O21+P21</f>
        <v>23</v>
      </c>
      <c r="R21" s="1"/>
      <c r="S21" s="10">
        <f t="shared" ref="S21:V39" si="2">IF(D21=$V$1,0,1)</f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25" t="s">
        <v>2165</v>
      </c>
      <c r="E22" s="25" t="s">
        <v>2166</v>
      </c>
      <c r="F22" s="25" t="s">
        <v>2167</v>
      </c>
      <c r="G22" s="25" t="s">
        <v>2168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</row>
    <row r="23" spans="1:30" ht="11.25" customHeight="1" x14ac:dyDescent="0.3">
      <c r="A23" s="234"/>
      <c r="B23" s="237"/>
      <c r="C23" s="229"/>
      <c r="D23" s="25" t="s">
        <v>2169</v>
      </c>
      <c r="E23" s="25" t="s">
        <v>2170</v>
      </c>
      <c r="F23" s="25" t="s">
        <v>2171</v>
      </c>
      <c r="G23" s="25" t="s">
        <v>2172</v>
      </c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30" ht="11.25" customHeight="1" x14ac:dyDescent="0.3">
      <c r="A24" s="234"/>
      <c r="B24" s="237"/>
      <c r="C24" s="229"/>
      <c r="D24" s="35" t="s">
        <v>2173</v>
      </c>
      <c r="E24" s="35" t="s">
        <v>2174</v>
      </c>
      <c r="F24" s="35" t="s">
        <v>2175</v>
      </c>
      <c r="G24" s="35" t="s">
        <v>2176</v>
      </c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30" ht="11.25" customHeight="1" x14ac:dyDescent="0.3">
      <c r="A25" s="234"/>
      <c r="B25" s="237"/>
      <c r="C25" s="229"/>
      <c r="D25" s="35" t="s">
        <v>2177</v>
      </c>
      <c r="E25" s="35" t="s">
        <v>2178</v>
      </c>
      <c r="F25" s="35" t="s">
        <v>2179</v>
      </c>
      <c r="G25" s="35" t="s">
        <v>2180</v>
      </c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ref="X25:AA39" si="3">IF(H25=$V$1,0,1)</f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  <c r="AB25" s="11"/>
      <c r="AD25" s="12"/>
    </row>
    <row r="26" spans="1:30" ht="11.25" customHeight="1" x14ac:dyDescent="0.3">
      <c r="A26" s="235"/>
      <c r="B26" s="238"/>
      <c r="C26" s="240"/>
      <c r="D26" s="35" t="s">
        <v>2181</v>
      </c>
      <c r="E26" s="35" t="s">
        <v>2182</v>
      </c>
      <c r="F26" s="35" t="s">
        <v>2183</v>
      </c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33">
        <v>6</v>
      </c>
      <c r="B27" s="236" t="s">
        <v>36</v>
      </c>
      <c r="C27" s="239" t="s">
        <v>2121</v>
      </c>
      <c r="D27" s="25" t="s">
        <v>2122</v>
      </c>
      <c r="E27" s="25" t="s">
        <v>2123</v>
      </c>
      <c r="F27" s="25" t="s">
        <v>2125</v>
      </c>
      <c r="G27" s="25" t="s">
        <v>2126</v>
      </c>
      <c r="H27" s="26" t="s">
        <v>2124</v>
      </c>
      <c r="I27" s="26" t="s">
        <v>2127</v>
      </c>
      <c r="J27" s="26" t="s">
        <v>2130</v>
      </c>
      <c r="K27" s="26"/>
      <c r="L27" s="241"/>
      <c r="M27" s="241"/>
      <c r="N27" s="244">
        <f>Q27</f>
        <v>12</v>
      </c>
      <c r="O27" s="230">
        <f>COUNTIF(S27:V30,1)</f>
        <v>9</v>
      </c>
      <c r="P27" s="230">
        <f>COUNTIF(X27:AA30,1)</f>
        <v>3</v>
      </c>
      <c r="Q27" s="230">
        <f>O27+P27</f>
        <v>12</v>
      </c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1</v>
      </c>
      <c r="Y27" s="10">
        <f t="shared" si="3"/>
        <v>1</v>
      </c>
      <c r="Z27" s="10">
        <f t="shared" si="3"/>
        <v>1</v>
      </c>
      <c r="AA27" s="10">
        <f t="shared" si="3"/>
        <v>0</v>
      </c>
    </row>
    <row r="28" spans="1:30" ht="11.25" customHeight="1" x14ac:dyDescent="0.3">
      <c r="A28" s="234"/>
      <c r="B28" s="237"/>
      <c r="C28" s="229"/>
      <c r="D28" s="25" t="s">
        <v>2007</v>
      </c>
      <c r="E28" s="25" t="s">
        <v>2128</v>
      </c>
      <c r="F28" s="25" t="s">
        <v>2129</v>
      </c>
      <c r="G28" s="25" t="s">
        <v>2131</v>
      </c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4"/>
      <c r="B29" s="237"/>
      <c r="C29" s="229"/>
      <c r="D29" s="25" t="s">
        <v>2188</v>
      </c>
      <c r="E29" s="25"/>
      <c r="F29" s="25"/>
      <c r="G29" s="25"/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1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</row>
    <row r="30" spans="1:30" ht="11.25" customHeight="1" x14ac:dyDescent="0.3">
      <c r="A30" s="235"/>
      <c r="B30" s="238"/>
      <c r="C30" s="240"/>
      <c r="D30" s="25"/>
      <c r="E30" s="25"/>
      <c r="F30" s="25"/>
      <c r="G30" s="25"/>
      <c r="H30" s="26"/>
      <c r="I30" s="26"/>
      <c r="J30" s="26"/>
      <c r="K30" s="26"/>
      <c r="L30" s="243"/>
      <c r="M30" s="243"/>
      <c r="N30" s="246"/>
      <c r="O30" s="232"/>
      <c r="P30" s="232"/>
      <c r="Q30" s="232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3">
        <v>7</v>
      </c>
      <c r="B31" s="236" t="s">
        <v>30</v>
      </c>
      <c r="C31" s="239" t="s">
        <v>1312</v>
      </c>
      <c r="D31" s="25" t="s">
        <v>2142</v>
      </c>
      <c r="E31" s="35" t="s">
        <v>2143</v>
      </c>
      <c r="F31" s="25" t="s">
        <v>2135</v>
      </c>
      <c r="G31" s="35" t="s">
        <v>2144</v>
      </c>
      <c r="H31" s="26" t="s">
        <v>2132</v>
      </c>
      <c r="I31" s="26" t="s">
        <v>2136</v>
      </c>
      <c r="J31" s="26" t="s">
        <v>2137</v>
      </c>
      <c r="K31" s="26" t="s">
        <v>2138</v>
      </c>
      <c r="L31" s="241"/>
      <c r="M31" s="241"/>
      <c r="N31" s="244">
        <f>Q31</f>
        <v>13</v>
      </c>
      <c r="O31" s="230">
        <f>COUNTIF(S31:V35,1)</f>
        <v>9</v>
      </c>
      <c r="P31" s="230">
        <f>COUNTIF(X31:AA35,1)</f>
        <v>4</v>
      </c>
      <c r="Q31" s="230">
        <f>O31+P31</f>
        <v>13</v>
      </c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1</v>
      </c>
      <c r="Y31" s="10">
        <f t="shared" si="3"/>
        <v>1</v>
      </c>
      <c r="Z31" s="10">
        <f t="shared" si="3"/>
        <v>1</v>
      </c>
      <c r="AA31" s="10">
        <f t="shared" si="3"/>
        <v>1</v>
      </c>
    </row>
    <row r="32" spans="1:30" ht="11.25" customHeight="1" x14ac:dyDescent="0.3">
      <c r="A32" s="234"/>
      <c r="B32" s="237"/>
      <c r="C32" s="229"/>
      <c r="D32" s="25" t="s">
        <v>2189</v>
      </c>
      <c r="E32" s="25" t="s">
        <v>1809</v>
      </c>
      <c r="F32" s="25" t="s">
        <v>2139</v>
      </c>
      <c r="G32" s="25" t="s">
        <v>2140</v>
      </c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1</v>
      </c>
      <c r="T32" s="10">
        <f t="shared" si="2"/>
        <v>1</v>
      </c>
      <c r="U32" s="10">
        <f t="shared" si="2"/>
        <v>1</v>
      </c>
      <c r="V32" s="10">
        <f t="shared" si="2"/>
        <v>1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  <c r="AB32" s="11"/>
    </row>
    <row r="33" spans="1:28" ht="11.25" customHeight="1" x14ac:dyDescent="0.3">
      <c r="A33" s="234"/>
      <c r="B33" s="237"/>
      <c r="C33" s="229"/>
      <c r="D33" s="25" t="s">
        <v>2141</v>
      </c>
      <c r="E33" s="25"/>
      <c r="F33" s="35"/>
      <c r="G33" s="35"/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2"/>
        <v>1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  <c r="AB33" s="11"/>
    </row>
    <row r="34" spans="1:28" ht="11.25" customHeight="1" x14ac:dyDescent="0.3">
      <c r="A34" s="234"/>
      <c r="B34" s="237"/>
      <c r="C34" s="229"/>
      <c r="D34" s="25"/>
      <c r="E34" s="25"/>
      <c r="F34" s="25"/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</row>
    <row r="35" spans="1:28" ht="11.25" customHeight="1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28" ht="11.25" customHeight="1" x14ac:dyDescent="0.3">
      <c r="A36" s="233">
        <v>8</v>
      </c>
      <c r="B36" s="236" t="s">
        <v>37</v>
      </c>
      <c r="C36" s="239" t="s">
        <v>2104</v>
      </c>
      <c r="D36" s="25" t="s">
        <v>2105</v>
      </c>
      <c r="E36" s="25" t="s">
        <v>2107</v>
      </c>
      <c r="F36" s="35" t="s">
        <v>2108</v>
      </c>
      <c r="G36" s="25" t="s">
        <v>2110</v>
      </c>
      <c r="H36" s="26" t="s">
        <v>2106</v>
      </c>
      <c r="I36" s="26" t="s">
        <v>2109</v>
      </c>
      <c r="J36" s="26" t="s">
        <v>2112</v>
      </c>
      <c r="K36" s="26" t="s">
        <v>2113</v>
      </c>
      <c r="L36" s="241"/>
      <c r="M36" s="241"/>
      <c r="N36" s="244">
        <f>Q36</f>
        <v>19</v>
      </c>
      <c r="O36" s="230">
        <f>COUNTIF(S36:V39,1)</f>
        <v>12</v>
      </c>
      <c r="P36" s="230">
        <f>COUNTIF(X36:AA39,1)</f>
        <v>7</v>
      </c>
      <c r="Q36" s="230">
        <f>O36+P36</f>
        <v>19</v>
      </c>
      <c r="R36" s="1"/>
      <c r="S36" s="10">
        <f t="shared" si="2"/>
        <v>1</v>
      </c>
      <c r="T36" s="10">
        <f t="shared" si="2"/>
        <v>1</v>
      </c>
      <c r="U36" s="10">
        <f t="shared" si="2"/>
        <v>1</v>
      </c>
      <c r="V36" s="10">
        <f t="shared" si="2"/>
        <v>1</v>
      </c>
      <c r="W36" s="1"/>
      <c r="X36" s="10">
        <f t="shared" si="3"/>
        <v>1</v>
      </c>
      <c r="Y36" s="10">
        <f t="shared" si="3"/>
        <v>1</v>
      </c>
      <c r="Z36" s="10">
        <f t="shared" si="3"/>
        <v>1</v>
      </c>
      <c r="AA36" s="10">
        <f t="shared" si="3"/>
        <v>1</v>
      </c>
    </row>
    <row r="37" spans="1:28" ht="11.25" customHeight="1" x14ac:dyDescent="0.3">
      <c r="A37" s="234"/>
      <c r="B37" s="237"/>
      <c r="C37" s="229"/>
      <c r="D37" s="25" t="s">
        <v>2111</v>
      </c>
      <c r="E37" s="25" t="s">
        <v>1855</v>
      </c>
      <c r="F37" s="25" t="s">
        <v>2114</v>
      </c>
      <c r="G37" s="25" t="s">
        <v>2115</v>
      </c>
      <c r="H37" s="26" t="s">
        <v>2117</v>
      </c>
      <c r="I37" s="26" t="s">
        <v>2118</v>
      </c>
      <c r="J37" s="26" t="s">
        <v>2119</v>
      </c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1</v>
      </c>
      <c r="T37" s="10">
        <f t="shared" si="2"/>
        <v>1</v>
      </c>
      <c r="U37" s="10">
        <f t="shared" si="2"/>
        <v>1</v>
      </c>
      <c r="V37" s="10">
        <f t="shared" si="2"/>
        <v>1</v>
      </c>
      <c r="W37" s="1"/>
      <c r="X37" s="10">
        <f t="shared" si="3"/>
        <v>1</v>
      </c>
      <c r="Y37" s="10">
        <f t="shared" si="3"/>
        <v>1</v>
      </c>
      <c r="Z37" s="10">
        <f t="shared" si="3"/>
        <v>1</v>
      </c>
      <c r="AA37" s="10">
        <f t="shared" si="3"/>
        <v>0</v>
      </c>
      <c r="AB37" s="11"/>
    </row>
    <row r="38" spans="1:28" ht="11.25" customHeight="1" x14ac:dyDescent="0.3">
      <c r="A38" s="234"/>
      <c r="B38" s="237"/>
      <c r="C38" s="229"/>
      <c r="D38" s="25" t="s">
        <v>2116</v>
      </c>
      <c r="E38" s="25" t="s">
        <v>2191</v>
      </c>
      <c r="F38" s="35" t="s">
        <v>2120</v>
      </c>
      <c r="G38" s="25" t="s">
        <v>2193</v>
      </c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1</v>
      </c>
      <c r="T38" s="10">
        <f t="shared" si="2"/>
        <v>1</v>
      </c>
      <c r="U38" s="10">
        <f t="shared" si="2"/>
        <v>1</v>
      </c>
      <c r="V38" s="10">
        <f t="shared" si="2"/>
        <v>1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28" ht="11.25" customHeight="1" x14ac:dyDescent="0.3">
      <c r="A39" s="235"/>
      <c r="B39" s="238"/>
      <c r="C39" s="240"/>
      <c r="D39" s="25"/>
      <c r="E39" s="25"/>
      <c r="F39" s="25"/>
      <c r="G39" s="25"/>
      <c r="H39" s="26"/>
      <c r="I39" s="26"/>
      <c r="J39" s="26"/>
      <c r="K39" s="26"/>
      <c r="L39" s="243"/>
      <c r="M39" s="243"/>
      <c r="N39" s="246"/>
      <c r="O39" s="232"/>
      <c r="P39" s="232"/>
      <c r="Q39" s="232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</row>
    <row r="40" spans="1:28" ht="10.5" customHeight="1" x14ac:dyDescent="0.3">
      <c r="A40" s="247"/>
      <c r="B40" s="225"/>
      <c r="C40" s="226"/>
      <c r="D40" s="224" t="s">
        <v>17</v>
      </c>
      <c r="E40" s="225"/>
      <c r="F40" s="225"/>
      <c r="G40" s="225"/>
      <c r="H40" s="225"/>
      <c r="I40" s="225"/>
      <c r="J40" s="225"/>
      <c r="K40" s="226"/>
      <c r="L40" s="13"/>
      <c r="M40" s="14"/>
      <c r="N40" s="14"/>
      <c r="O40" s="74">
        <f>SUM($O$6:$O$39)</f>
        <v>87</v>
      </c>
      <c r="P40" s="75">
        <f>SUM($P$6:$P$39)</f>
        <v>20</v>
      </c>
      <c r="Q40" s="15">
        <f>SUM(Q6:Q39)</f>
        <v>107</v>
      </c>
      <c r="R40" s="1"/>
      <c r="S40" s="10"/>
      <c r="T40" s="10"/>
      <c r="U40" s="10"/>
      <c r="V40" s="10"/>
      <c r="W40" s="1"/>
      <c r="X40" s="10"/>
      <c r="Y40" s="10"/>
      <c r="Z40" s="10"/>
      <c r="AA40" s="10"/>
    </row>
    <row r="41" spans="1:28" ht="11.25" customHeight="1" x14ac:dyDescent="0.3">
      <c r="A41" s="248">
        <v>1</v>
      </c>
      <c r="B41" s="249" t="s">
        <v>38</v>
      </c>
      <c r="C41" s="229" t="s">
        <v>2187</v>
      </c>
      <c r="D41" s="25" t="s">
        <v>2063</v>
      </c>
      <c r="E41" s="25" t="s">
        <v>2064</v>
      </c>
      <c r="F41" s="25" t="s">
        <v>2065</v>
      </c>
      <c r="G41" s="25" t="s">
        <v>2066</v>
      </c>
      <c r="H41" s="26"/>
      <c r="I41" s="26"/>
      <c r="J41" s="26"/>
      <c r="K41" s="26"/>
      <c r="L41" s="221"/>
      <c r="M41" s="221"/>
      <c r="N41" s="222">
        <f>Q41</f>
        <v>5</v>
      </c>
      <c r="O41" s="223">
        <f>COUNTIF(S41:V43,1)</f>
        <v>5</v>
      </c>
      <c r="P41" s="223">
        <f>COUNTIF(X41:AA43,1)</f>
        <v>0</v>
      </c>
      <c r="Q41" s="223">
        <f>O41+P41</f>
        <v>5</v>
      </c>
      <c r="R41" s="1"/>
      <c r="S41" s="10">
        <f t="shared" ref="S41:V53" si="4">IF(D41=$V$1,0,1)</f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ref="X41:AA53" si="5">IF(H41=$V$1,0,1)</f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8" ht="11.25" customHeight="1" x14ac:dyDescent="0.3">
      <c r="A42" s="248"/>
      <c r="B42" s="250"/>
      <c r="C42" s="229"/>
      <c r="D42" s="25" t="s">
        <v>2186</v>
      </c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1</v>
      </c>
      <c r="T42" s="10">
        <f t="shared" si="4"/>
        <v>0</v>
      </c>
      <c r="U42" s="10">
        <f t="shared" si="4"/>
        <v>0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/>
      <c r="B43" s="250"/>
      <c r="C43" s="240"/>
      <c r="D43" s="25"/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0</v>
      </c>
      <c r="T43" s="10">
        <f t="shared" si="4"/>
        <v>0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>
        <v>2</v>
      </c>
      <c r="B44" s="249" t="s">
        <v>27</v>
      </c>
      <c r="C44" s="229" t="s">
        <v>103</v>
      </c>
      <c r="D44" s="25" t="s">
        <v>2067</v>
      </c>
      <c r="E44" s="25" t="s">
        <v>2068</v>
      </c>
      <c r="F44" s="25" t="s">
        <v>2069</v>
      </c>
      <c r="G44" s="25" t="s">
        <v>2022</v>
      </c>
      <c r="H44" s="26"/>
      <c r="I44" s="26"/>
      <c r="J44" s="26"/>
      <c r="K44" s="26"/>
      <c r="L44" s="221"/>
      <c r="M44" s="221"/>
      <c r="N44" s="222">
        <f>Q44</f>
        <v>7</v>
      </c>
      <c r="O44" s="223">
        <f>COUNTIF(S44:V46,1)</f>
        <v>7</v>
      </c>
      <c r="P44" s="223">
        <f>COUNTIF(X44:AA46,1)</f>
        <v>0</v>
      </c>
      <c r="Q44" s="223">
        <f>O44+P44</f>
        <v>7</v>
      </c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1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/>
      <c r="B45" s="250"/>
      <c r="C45" s="229"/>
      <c r="D45" s="25" t="s">
        <v>2070</v>
      </c>
      <c r="E45" s="25" t="s">
        <v>2071</v>
      </c>
      <c r="F45" s="25" t="s">
        <v>2072</v>
      </c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0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>
        <v>3</v>
      </c>
      <c r="B47" s="251" t="s">
        <v>33</v>
      </c>
      <c r="C47" s="239" t="s">
        <v>2073</v>
      </c>
      <c r="D47" s="25" t="s">
        <v>1826</v>
      </c>
      <c r="E47" s="25" t="s">
        <v>2074</v>
      </c>
      <c r="F47" s="25" t="s">
        <v>2192</v>
      </c>
      <c r="G47" s="25" t="s">
        <v>2081</v>
      </c>
      <c r="H47" s="26"/>
      <c r="I47" s="26"/>
      <c r="J47" s="26"/>
      <c r="K47" s="26"/>
      <c r="L47" s="221"/>
      <c r="M47" s="221"/>
      <c r="N47" s="222">
        <f>Q47</f>
        <v>9</v>
      </c>
      <c r="O47" s="223">
        <f>COUNTIF(S47:V50,1)</f>
        <v>9</v>
      </c>
      <c r="P47" s="223">
        <f>COUNTIF(X47:AA50,1)</f>
        <v>0</v>
      </c>
      <c r="Q47" s="223">
        <f>O47+P47</f>
        <v>9</v>
      </c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1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1"/>
      <c r="C48" s="229"/>
      <c r="D48" s="25" t="s">
        <v>2076</v>
      </c>
      <c r="E48" s="25" t="s">
        <v>2077</v>
      </c>
      <c r="F48" s="25" t="s">
        <v>2078</v>
      </c>
      <c r="G48" s="25" t="s">
        <v>2079</v>
      </c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1"/>
      <c r="C49" s="229"/>
      <c r="D49" s="25" t="s">
        <v>2080</v>
      </c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1</v>
      </c>
      <c r="T49" s="10">
        <f t="shared" si="4"/>
        <v>0</v>
      </c>
      <c r="U49" s="10">
        <f t="shared" si="4"/>
        <v>0</v>
      </c>
      <c r="V49" s="10">
        <f t="shared" si="4"/>
        <v>0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1"/>
      <c r="C50" s="240"/>
      <c r="D50" s="25"/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0</v>
      </c>
      <c r="T50" s="10">
        <f t="shared" si="4"/>
        <v>0</v>
      </c>
      <c r="U50" s="10">
        <f t="shared" si="4"/>
        <v>0</v>
      </c>
      <c r="V50" s="10">
        <f t="shared" si="4"/>
        <v>0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>
        <v>4</v>
      </c>
      <c r="B51" s="251" t="s">
        <v>31</v>
      </c>
      <c r="C51" s="229" t="s">
        <v>109</v>
      </c>
      <c r="D51" s="25" t="s">
        <v>2060</v>
      </c>
      <c r="E51" s="25" t="s">
        <v>2061</v>
      </c>
      <c r="F51" s="25" t="s">
        <v>2062</v>
      </c>
      <c r="G51" s="25"/>
      <c r="H51" s="26"/>
      <c r="I51" s="26"/>
      <c r="J51" s="26"/>
      <c r="K51" s="26"/>
      <c r="L51" s="221"/>
      <c r="M51" s="221"/>
      <c r="N51" s="222">
        <f>Q51</f>
        <v>3</v>
      </c>
      <c r="O51" s="223">
        <f>COUNTIF(S51:V53,1)</f>
        <v>3</v>
      </c>
      <c r="P51" s="223">
        <f>COUNTIF(X51:AA53,1)</f>
        <v>0</v>
      </c>
      <c r="Q51" s="223">
        <f>O51+P51</f>
        <v>3</v>
      </c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0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29"/>
      <c r="D52" s="25"/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0</v>
      </c>
      <c r="T52" s="10">
        <f t="shared" si="4"/>
        <v>0</v>
      </c>
      <c r="U52" s="10">
        <f t="shared" si="4"/>
        <v>0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40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0</v>
      </c>
      <c r="T53" s="10">
        <f t="shared" si="4"/>
        <v>0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0.5" customHeight="1" x14ac:dyDescent="0.3">
      <c r="A54" s="224"/>
      <c r="B54" s="225"/>
      <c r="C54" s="226"/>
      <c r="D54" s="252"/>
      <c r="E54" s="253"/>
      <c r="F54" s="253"/>
      <c r="G54" s="253"/>
      <c r="H54" s="253"/>
      <c r="I54" s="253"/>
      <c r="J54" s="253"/>
      <c r="K54" s="254"/>
      <c r="L54" s="13"/>
      <c r="M54" s="16" t="s">
        <v>2</v>
      </c>
      <c r="N54" s="14"/>
      <c r="O54" s="74">
        <f>SUM($O$41:$O$53)</f>
        <v>24</v>
      </c>
      <c r="P54" s="75">
        <f>SUM($P$41:$P$53)</f>
        <v>0</v>
      </c>
      <c r="Q54" s="15">
        <f>SUM(Q41:Q53)</f>
        <v>24</v>
      </c>
      <c r="R54" s="1"/>
      <c r="S54" s="10"/>
      <c r="T54" s="10"/>
      <c r="U54" s="10"/>
      <c r="V54" s="10"/>
      <c r="W54" s="1"/>
      <c r="X54" s="10"/>
      <c r="Y54" s="10"/>
      <c r="Z54" s="10"/>
      <c r="AA54" s="10"/>
    </row>
    <row r="55" spans="1:27" x14ac:dyDescent="0.3">
      <c r="L55" s="255" t="s">
        <v>18</v>
      </c>
      <c r="M55" s="256" t="s">
        <v>19</v>
      </c>
      <c r="N55" s="256"/>
      <c r="O55" s="17">
        <f>SUM($O$40+$O$54)*3</f>
        <v>333</v>
      </c>
      <c r="P55" s="17">
        <f>SUM($P$40*2)</f>
        <v>40</v>
      </c>
    </row>
    <row r="56" spans="1:27" x14ac:dyDescent="0.3">
      <c r="L56" s="255"/>
      <c r="M56" s="256" t="s">
        <v>20</v>
      </c>
      <c r="N56" s="256"/>
      <c r="O56" s="256"/>
      <c r="P56" s="17">
        <f>SUM($P$54*1)</f>
        <v>0</v>
      </c>
    </row>
    <row r="57" spans="1:27" x14ac:dyDescent="0.3">
      <c r="C57" s="23" t="s">
        <v>40</v>
      </c>
      <c r="L57" s="255"/>
      <c r="M57" s="257" t="s">
        <v>21</v>
      </c>
      <c r="N57" s="257"/>
      <c r="O57" s="257"/>
      <c r="P57" s="17">
        <f>SUM($O$55+$P$55+$P$56)</f>
        <v>373</v>
      </c>
    </row>
    <row r="58" spans="1:27" ht="9.75" customHeight="1" x14ac:dyDescent="0.3">
      <c r="C58" s="18"/>
      <c r="D58" s="12"/>
    </row>
    <row r="59" spans="1:27" ht="9.75" customHeight="1" x14ac:dyDescent="0.3">
      <c r="C59" s="18"/>
      <c r="D59" s="12"/>
    </row>
    <row r="60" spans="1:27" ht="9.75" customHeight="1" x14ac:dyDescent="0.25">
      <c r="C60" s="19" t="s">
        <v>22</v>
      </c>
      <c r="D60" s="12"/>
      <c r="R60" s="20" t="s">
        <v>23</v>
      </c>
      <c r="S60" s="24"/>
      <c r="T60" s="24"/>
      <c r="U60" s="24"/>
      <c r="V60" s="24"/>
      <c r="W60" s="24"/>
      <c r="X60" s="24"/>
      <c r="Y60" s="24"/>
      <c r="Z60" s="24"/>
      <c r="AA60" s="24"/>
    </row>
    <row r="61" spans="1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42" ht="9.75" customHeight="1" x14ac:dyDescent="0.25">
      <c r="C72" s="21"/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3:42" ht="9.75" customHeight="1" x14ac:dyDescent="0.25">
      <c r="C73" s="21"/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3:42" ht="9.75" customHeight="1" x14ac:dyDescent="0.25">
      <c r="C74" s="21"/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3:42" ht="9.75" customHeight="1" x14ac:dyDescent="0.25">
      <c r="C75" s="21"/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3:42" ht="9.75" customHeight="1" x14ac:dyDescent="0.25">
      <c r="C76" s="21"/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3:42" ht="9.75" customHeight="1" x14ac:dyDescent="0.3">
      <c r="C77" s="21"/>
      <c r="D77" s="12"/>
    </row>
    <row r="78" spans="3:42" ht="9.75" customHeight="1" x14ac:dyDescent="0.3">
      <c r="C78" s="21"/>
      <c r="D78" s="12"/>
    </row>
    <row r="79" spans="3:42" ht="9.75" customHeight="1" x14ac:dyDescent="0.3">
      <c r="C79" s="21"/>
      <c r="D79" s="12"/>
    </row>
    <row r="80" spans="3:42" ht="9.75" customHeight="1" x14ac:dyDescent="0.3">
      <c r="C80" s="21"/>
      <c r="D80" s="12"/>
      <c r="AP80" s="22"/>
    </row>
    <row r="81" spans="3:42" ht="15.75" customHeight="1" x14ac:dyDescent="0.3">
      <c r="C81" s="21"/>
      <c r="D81" s="12"/>
      <c r="AP81" s="2" t="s">
        <v>42</v>
      </c>
    </row>
    <row r="82" spans="3:42" ht="15.75" customHeight="1" x14ac:dyDescent="0.3">
      <c r="C82" s="21"/>
      <c r="D82" s="12"/>
      <c r="AP82" s="2" t="s">
        <v>24</v>
      </c>
    </row>
    <row r="83" spans="3:42" ht="15.75" customHeight="1" x14ac:dyDescent="0.3">
      <c r="C83" s="21"/>
      <c r="D83" s="12"/>
      <c r="AO83" s="2"/>
      <c r="AP83" s="2" t="s">
        <v>41</v>
      </c>
    </row>
    <row r="84" spans="3:42" ht="15.75" customHeight="1" x14ac:dyDescent="0.3">
      <c r="C84" s="21"/>
      <c r="D84" s="12"/>
      <c r="AP84" s="2" t="s">
        <v>38</v>
      </c>
    </row>
    <row r="85" spans="3:42" ht="15.75" customHeight="1" x14ac:dyDescent="0.3">
      <c r="C85" s="21"/>
      <c r="D85" s="12"/>
      <c r="AP85" s="2" t="s">
        <v>25</v>
      </c>
    </row>
    <row r="86" spans="3:42" ht="15.75" customHeight="1" x14ac:dyDescent="0.3">
      <c r="C86" s="21"/>
      <c r="D86" s="12"/>
      <c r="AP86" s="2" t="s">
        <v>26</v>
      </c>
    </row>
    <row r="87" spans="3:42" ht="15.75" customHeight="1" x14ac:dyDescent="0.3">
      <c r="C87" s="21"/>
      <c r="D87" s="12"/>
      <c r="AP87" s="2" t="s">
        <v>34</v>
      </c>
    </row>
    <row r="88" spans="3:42" ht="15.75" customHeight="1" x14ac:dyDescent="0.3">
      <c r="C88" s="21"/>
      <c r="D88" s="12"/>
      <c r="AP88" s="2" t="s">
        <v>32</v>
      </c>
    </row>
    <row r="89" spans="3:42" ht="15.75" customHeight="1" x14ac:dyDescent="0.3">
      <c r="C89" s="21"/>
      <c r="D89" s="12"/>
      <c r="AP89" s="2" t="s">
        <v>27</v>
      </c>
    </row>
    <row r="90" spans="3:42" ht="15.75" customHeight="1" x14ac:dyDescent="0.3">
      <c r="C90" s="21"/>
      <c r="D90" s="12"/>
      <c r="AP90" s="2" t="s">
        <v>35</v>
      </c>
    </row>
    <row r="91" spans="3:42" ht="15.75" customHeight="1" x14ac:dyDescent="0.3">
      <c r="C91" s="21"/>
      <c r="D91" s="12"/>
      <c r="AP91" s="2" t="s">
        <v>36</v>
      </c>
    </row>
    <row r="92" spans="3:42" x14ac:dyDescent="0.3">
      <c r="AP92" s="2" t="s">
        <v>28</v>
      </c>
    </row>
    <row r="93" spans="3:42" x14ac:dyDescent="0.3">
      <c r="AP93" s="2" t="s">
        <v>29</v>
      </c>
    </row>
    <row r="94" spans="3:42" x14ac:dyDescent="0.3">
      <c r="AP94" s="2" t="s">
        <v>30</v>
      </c>
    </row>
    <row r="95" spans="3:42" x14ac:dyDescent="0.3">
      <c r="AP95" s="2" t="s">
        <v>33</v>
      </c>
    </row>
    <row r="96" spans="3:42" x14ac:dyDescent="0.3">
      <c r="AP96" s="2" t="s">
        <v>31</v>
      </c>
    </row>
    <row r="97" spans="42:42" x14ac:dyDescent="0.3">
      <c r="AP97" s="2" t="s">
        <v>39</v>
      </c>
    </row>
    <row r="98" spans="42:42" x14ac:dyDescent="0.3">
      <c r="AP98" s="2" t="s">
        <v>37</v>
      </c>
    </row>
  </sheetData>
  <mergeCells count="130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O9:O10"/>
    <mergeCell ref="P9:P10"/>
    <mergeCell ref="Q9:Q10"/>
    <mergeCell ref="A11:A16"/>
    <mergeCell ref="B11:B16"/>
    <mergeCell ref="C11:C16"/>
    <mergeCell ref="L11:L16"/>
    <mergeCell ref="M11:M16"/>
    <mergeCell ref="N11:N16"/>
    <mergeCell ref="O11:O16"/>
    <mergeCell ref="A9:A10"/>
    <mergeCell ref="B9:B10"/>
    <mergeCell ref="C9:C10"/>
    <mergeCell ref="L9:L10"/>
    <mergeCell ref="M9:M10"/>
    <mergeCell ref="N9:N10"/>
    <mergeCell ref="P11:P16"/>
    <mergeCell ref="Q11:Q16"/>
    <mergeCell ref="A17:A20"/>
    <mergeCell ref="B17:B20"/>
    <mergeCell ref="C17:C20"/>
    <mergeCell ref="L17:L20"/>
    <mergeCell ref="M17:M20"/>
    <mergeCell ref="N17:N20"/>
    <mergeCell ref="O17:O20"/>
    <mergeCell ref="P17:P20"/>
    <mergeCell ref="Q17:Q20"/>
    <mergeCell ref="A21:A26"/>
    <mergeCell ref="B21:B26"/>
    <mergeCell ref="C21:C26"/>
    <mergeCell ref="L21:L26"/>
    <mergeCell ref="M21:M26"/>
    <mergeCell ref="N21:N26"/>
    <mergeCell ref="O21:O26"/>
    <mergeCell ref="P21:P26"/>
    <mergeCell ref="Q21:Q26"/>
    <mergeCell ref="O27:O30"/>
    <mergeCell ref="P27:P30"/>
    <mergeCell ref="Q27:Q30"/>
    <mergeCell ref="A31:A35"/>
    <mergeCell ref="B31:B35"/>
    <mergeCell ref="C31:C35"/>
    <mergeCell ref="L31:L35"/>
    <mergeCell ref="M31:M35"/>
    <mergeCell ref="N31:N35"/>
    <mergeCell ref="O31:O35"/>
    <mergeCell ref="A27:A30"/>
    <mergeCell ref="B27:B30"/>
    <mergeCell ref="C27:C30"/>
    <mergeCell ref="L27:L30"/>
    <mergeCell ref="M27:M30"/>
    <mergeCell ref="N27:N30"/>
    <mergeCell ref="P31:P35"/>
    <mergeCell ref="Q31:Q35"/>
    <mergeCell ref="A41:A43"/>
    <mergeCell ref="B41:B43"/>
    <mergeCell ref="C41:C43"/>
    <mergeCell ref="L41:L43"/>
    <mergeCell ref="M41:M43"/>
    <mergeCell ref="N41:N43"/>
    <mergeCell ref="Q36:Q39"/>
    <mergeCell ref="O41:O43"/>
    <mergeCell ref="P41:P43"/>
    <mergeCell ref="Q41:Q43"/>
    <mergeCell ref="A36:A39"/>
    <mergeCell ref="B36:B39"/>
    <mergeCell ref="C36:C39"/>
    <mergeCell ref="L36:L39"/>
    <mergeCell ref="M36:M39"/>
    <mergeCell ref="N36:N39"/>
    <mergeCell ref="O36:O39"/>
    <mergeCell ref="P36:P39"/>
    <mergeCell ref="A40:C40"/>
    <mergeCell ref="D40:K40"/>
    <mergeCell ref="A44:A46"/>
    <mergeCell ref="B44:B46"/>
    <mergeCell ref="C44:C46"/>
    <mergeCell ref="L44:L46"/>
    <mergeCell ref="M44:M46"/>
    <mergeCell ref="N44:N46"/>
    <mergeCell ref="O44:O46"/>
    <mergeCell ref="P44:P46"/>
    <mergeCell ref="Q44:Q46"/>
    <mergeCell ref="L55:L57"/>
    <mergeCell ref="M55:N55"/>
    <mergeCell ref="M56:O56"/>
    <mergeCell ref="M57:O57"/>
    <mergeCell ref="Q47:Q50"/>
    <mergeCell ref="A51:A53"/>
    <mergeCell ref="B51:B53"/>
    <mergeCell ref="C51:C53"/>
    <mergeCell ref="L51:L53"/>
    <mergeCell ref="M51:M53"/>
    <mergeCell ref="N51:N53"/>
    <mergeCell ref="O51:O53"/>
    <mergeCell ref="P51:P53"/>
    <mergeCell ref="Q51:Q53"/>
    <mergeCell ref="A47:A50"/>
    <mergeCell ref="B47:B50"/>
    <mergeCell ref="C47:C50"/>
    <mergeCell ref="L47:L50"/>
    <mergeCell ref="M47:M50"/>
    <mergeCell ref="N47:N50"/>
    <mergeCell ref="O47:O50"/>
    <mergeCell ref="P47:P50"/>
    <mergeCell ref="A54:C54"/>
    <mergeCell ref="D54:K54"/>
  </mergeCells>
  <conditionalFormatting sqref="H7:K8 H10:K10 H20:K20 H30:K30 H35:K35 H39:K39 H41:K46 H50:K53">
    <cfRule type="cellIs" dxfId="19064" priority="2521" operator="equal">
      <formula>0</formula>
    </cfRule>
  </conditionalFormatting>
  <conditionalFormatting sqref="D49:G49 D39:G39 D43:G43 D46:G46 D52:G53">
    <cfRule type="cellIs" dxfId="19063" priority="2520" operator="equal">
      <formula>0</formula>
    </cfRule>
  </conditionalFormatting>
  <conditionalFormatting sqref="H47:K49">
    <cfRule type="cellIs" dxfId="19062" priority="2519" operator="equal">
      <formula>0</formula>
    </cfRule>
  </conditionalFormatting>
  <conditionalFormatting sqref="F30">
    <cfRule type="cellIs" dxfId="19061" priority="1356" operator="equal">
      <formula>0</formula>
    </cfRule>
  </conditionalFormatting>
  <conditionalFormatting sqref="D42:G42 D41:E41 G41">
    <cfRule type="cellIs" dxfId="19060" priority="2500" operator="equal">
      <formula>0</formula>
    </cfRule>
  </conditionalFormatting>
  <conditionalFormatting sqref="D44:G45">
    <cfRule type="cellIs" dxfId="19059" priority="2481" operator="equal">
      <formula>0</formula>
    </cfRule>
  </conditionalFormatting>
  <conditionalFormatting sqref="D47:G47 D48">
    <cfRule type="cellIs" dxfId="19058" priority="2462" operator="equal">
      <formula>0</formula>
    </cfRule>
  </conditionalFormatting>
  <conditionalFormatting sqref="D47:G47 D48">
    <cfRule type="duplicateValues" dxfId="19057" priority="2463"/>
  </conditionalFormatting>
  <conditionalFormatting sqref="D47:G47 D48">
    <cfRule type="duplicateValues" dxfId="19056" priority="2464"/>
  </conditionalFormatting>
  <conditionalFormatting sqref="D47:G47 D48">
    <cfRule type="duplicateValues" dxfId="19055" priority="2465"/>
  </conditionalFormatting>
  <conditionalFormatting sqref="D47:D48">
    <cfRule type="duplicateValues" dxfId="19054" priority="2466"/>
  </conditionalFormatting>
  <conditionalFormatting sqref="D47:D48">
    <cfRule type="duplicateValues" dxfId="19053" priority="2467"/>
  </conditionalFormatting>
  <conditionalFormatting sqref="D47:G47 D48">
    <cfRule type="duplicateValues" dxfId="19052" priority="2468"/>
  </conditionalFormatting>
  <conditionalFormatting sqref="E47">
    <cfRule type="duplicateValues" dxfId="19051" priority="2469"/>
  </conditionalFormatting>
  <conditionalFormatting sqref="E47">
    <cfRule type="duplicateValues" dxfId="19050" priority="2470"/>
  </conditionalFormatting>
  <conditionalFormatting sqref="E47">
    <cfRule type="duplicateValues" dxfId="19049" priority="2471"/>
  </conditionalFormatting>
  <conditionalFormatting sqref="E47">
    <cfRule type="duplicateValues" dxfId="19048" priority="2472"/>
  </conditionalFormatting>
  <conditionalFormatting sqref="E47">
    <cfRule type="duplicateValues" dxfId="19047" priority="2473"/>
  </conditionalFormatting>
  <conditionalFormatting sqref="E47">
    <cfRule type="duplicateValues" dxfId="19046" priority="2474"/>
  </conditionalFormatting>
  <conditionalFormatting sqref="D47:D48">
    <cfRule type="duplicateValues" dxfId="19045" priority="2475"/>
  </conditionalFormatting>
  <conditionalFormatting sqref="D47:G47 D48">
    <cfRule type="duplicateValues" dxfId="19044" priority="2476"/>
  </conditionalFormatting>
  <conditionalFormatting sqref="D47:G47 D48">
    <cfRule type="duplicateValues" dxfId="19043" priority="2477"/>
  </conditionalFormatting>
  <conditionalFormatting sqref="E47:G47">
    <cfRule type="duplicateValues" dxfId="19042" priority="2478"/>
  </conditionalFormatting>
  <conditionalFormatting sqref="E47:G47">
    <cfRule type="duplicateValues" dxfId="19041" priority="2479"/>
  </conditionalFormatting>
  <conditionalFormatting sqref="E47:G47">
    <cfRule type="duplicateValues" dxfId="19040" priority="2480"/>
  </conditionalFormatting>
  <conditionalFormatting sqref="F41">
    <cfRule type="duplicateValues" dxfId="19039" priority="2453"/>
  </conditionalFormatting>
  <conditionalFormatting sqref="F41">
    <cfRule type="duplicateValues" dxfId="19038" priority="2454"/>
  </conditionalFormatting>
  <conditionalFormatting sqref="F41">
    <cfRule type="duplicateValues" dxfId="19037" priority="2455"/>
  </conditionalFormatting>
  <conditionalFormatting sqref="F41">
    <cfRule type="duplicateValues" dxfId="19036" priority="2456"/>
  </conditionalFormatting>
  <conditionalFormatting sqref="F41">
    <cfRule type="duplicateValues" dxfId="19035" priority="2457"/>
  </conditionalFormatting>
  <conditionalFormatting sqref="F41">
    <cfRule type="duplicateValues" dxfId="19034" priority="2458"/>
  </conditionalFormatting>
  <conditionalFormatting sqref="F41">
    <cfRule type="duplicateValues" dxfId="19033" priority="2459"/>
  </conditionalFormatting>
  <conditionalFormatting sqref="F41">
    <cfRule type="duplicateValues" dxfId="19032" priority="2460"/>
  </conditionalFormatting>
  <conditionalFormatting sqref="F41">
    <cfRule type="duplicateValues" dxfId="19031" priority="2461"/>
  </conditionalFormatting>
  <conditionalFormatting sqref="E48:G48">
    <cfRule type="duplicateValues" dxfId="19030" priority="2437"/>
  </conditionalFormatting>
  <conditionalFormatting sqref="E48:G48">
    <cfRule type="duplicateValues" dxfId="19029" priority="2438"/>
  </conditionalFormatting>
  <conditionalFormatting sqref="E48:G48">
    <cfRule type="duplicateValues" dxfId="19028" priority="2439"/>
  </conditionalFormatting>
  <conditionalFormatting sqref="E48:G48">
    <cfRule type="duplicateValues" dxfId="19027" priority="2440"/>
  </conditionalFormatting>
  <conditionalFormatting sqref="E48">
    <cfRule type="duplicateValues" dxfId="19026" priority="2441"/>
  </conditionalFormatting>
  <conditionalFormatting sqref="E48">
    <cfRule type="duplicateValues" dxfId="19025" priority="2442"/>
  </conditionalFormatting>
  <conditionalFormatting sqref="E48">
    <cfRule type="duplicateValues" dxfId="19024" priority="2443"/>
  </conditionalFormatting>
  <conditionalFormatting sqref="E48">
    <cfRule type="duplicateValues" dxfId="19023" priority="2444"/>
  </conditionalFormatting>
  <conditionalFormatting sqref="E48">
    <cfRule type="duplicateValues" dxfId="19022" priority="2445"/>
  </conditionalFormatting>
  <conditionalFormatting sqref="E48">
    <cfRule type="duplicateValues" dxfId="19021" priority="2446"/>
  </conditionalFormatting>
  <conditionalFormatting sqref="E48:G48">
    <cfRule type="duplicateValues" dxfId="19020" priority="2447"/>
  </conditionalFormatting>
  <conditionalFormatting sqref="E48:G48">
    <cfRule type="duplicateValues" dxfId="19019" priority="2448"/>
  </conditionalFormatting>
  <conditionalFormatting sqref="E48:G48">
    <cfRule type="duplicateValues" dxfId="19018" priority="2449"/>
  </conditionalFormatting>
  <conditionalFormatting sqref="E48:G48">
    <cfRule type="duplicateValues" dxfId="19017" priority="2450"/>
  </conditionalFormatting>
  <conditionalFormatting sqref="E48:G48">
    <cfRule type="duplicateValues" dxfId="19016" priority="2451"/>
  </conditionalFormatting>
  <conditionalFormatting sqref="D6:E6">
    <cfRule type="duplicateValues" dxfId="19015" priority="2399"/>
  </conditionalFormatting>
  <conditionalFormatting sqref="D6:E6">
    <cfRule type="duplicateValues" dxfId="19014" priority="2400"/>
  </conditionalFormatting>
  <conditionalFormatting sqref="D6:E6">
    <cfRule type="duplicateValues" dxfId="19013" priority="2401"/>
  </conditionalFormatting>
  <conditionalFormatting sqref="D6">
    <cfRule type="duplicateValues" dxfId="19012" priority="2402"/>
  </conditionalFormatting>
  <conditionalFormatting sqref="D6">
    <cfRule type="duplicateValues" dxfId="19011" priority="2403"/>
  </conditionalFormatting>
  <conditionalFormatting sqref="D6:E6">
    <cfRule type="duplicateValues" dxfId="19010" priority="2404"/>
  </conditionalFormatting>
  <conditionalFormatting sqref="E6">
    <cfRule type="duplicateValues" dxfId="19009" priority="2405"/>
  </conditionalFormatting>
  <conditionalFormatting sqref="E6">
    <cfRule type="duplicateValues" dxfId="19008" priority="2406"/>
  </conditionalFormatting>
  <conditionalFormatting sqref="E6">
    <cfRule type="duplicateValues" dxfId="19007" priority="2407"/>
  </conditionalFormatting>
  <conditionalFormatting sqref="E6">
    <cfRule type="duplicateValues" dxfId="19006" priority="2408"/>
  </conditionalFormatting>
  <conditionalFormatting sqref="E6">
    <cfRule type="duplicateValues" dxfId="19005" priority="2409"/>
  </conditionalFormatting>
  <conditionalFormatting sqref="E6">
    <cfRule type="duplicateValues" dxfId="19004" priority="2410"/>
  </conditionalFormatting>
  <conditionalFormatting sqref="D6">
    <cfRule type="duplicateValues" dxfId="19003" priority="2411"/>
  </conditionalFormatting>
  <conditionalFormatting sqref="D6:E6">
    <cfRule type="duplicateValues" dxfId="19002" priority="2412"/>
  </conditionalFormatting>
  <conditionalFormatting sqref="D6:E6">
    <cfRule type="duplicateValues" dxfId="19001" priority="2413"/>
  </conditionalFormatting>
  <conditionalFormatting sqref="E6">
    <cfRule type="duplicateValues" dxfId="19000" priority="2414"/>
  </conditionalFormatting>
  <conditionalFormatting sqref="E6">
    <cfRule type="duplicateValues" dxfId="18999" priority="2415"/>
  </conditionalFormatting>
  <conditionalFormatting sqref="E6">
    <cfRule type="duplicateValues" dxfId="18998" priority="2416"/>
  </conditionalFormatting>
  <conditionalFormatting sqref="D9 G9">
    <cfRule type="duplicateValues" dxfId="18997" priority="2366"/>
  </conditionalFormatting>
  <conditionalFormatting sqref="D9 G9">
    <cfRule type="duplicateValues" dxfId="18996" priority="2367"/>
  </conditionalFormatting>
  <conditionalFormatting sqref="D9 G9">
    <cfRule type="duplicateValues" dxfId="18995" priority="2368"/>
  </conditionalFormatting>
  <conditionalFormatting sqref="D9">
    <cfRule type="duplicateValues" dxfId="18994" priority="2369"/>
  </conditionalFormatting>
  <conditionalFormatting sqref="D9">
    <cfRule type="duplicateValues" dxfId="18993" priority="2370"/>
  </conditionalFormatting>
  <conditionalFormatting sqref="D9 G9">
    <cfRule type="duplicateValues" dxfId="18992" priority="2371"/>
  </conditionalFormatting>
  <conditionalFormatting sqref="D9">
    <cfRule type="duplicateValues" dxfId="18991" priority="2372"/>
  </conditionalFormatting>
  <conditionalFormatting sqref="D9 G9">
    <cfRule type="duplicateValues" dxfId="18990" priority="2373"/>
  </conditionalFormatting>
  <conditionalFormatting sqref="D9 G9">
    <cfRule type="duplicateValues" dxfId="18989" priority="2374"/>
  </conditionalFormatting>
  <conditionalFormatting sqref="G9">
    <cfRule type="duplicateValues" dxfId="18988" priority="2375"/>
  </conditionalFormatting>
  <conditionalFormatting sqref="G9">
    <cfRule type="duplicateValues" dxfId="18987" priority="2376"/>
  </conditionalFormatting>
  <conditionalFormatting sqref="G9">
    <cfRule type="duplicateValues" dxfId="18986" priority="2377"/>
  </conditionalFormatting>
  <conditionalFormatting sqref="D7:E7">
    <cfRule type="duplicateValues" dxfId="18985" priority="2329"/>
  </conditionalFormatting>
  <conditionalFormatting sqref="D7:E7">
    <cfRule type="duplicateValues" dxfId="18984" priority="2330"/>
  </conditionalFormatting>
  <conditionalFormatting sqref="D7:E7">
    <cfRule type="duplicateValues" dxfId="18983" priority="2331"/>
  </conditionalFormatting>
  <conditionalFormatting sqref="D7">
    <cfRule type="duplicateValues" dxfId="18982" priority="2332"/>
  </conditionalFormatting>
  <conditionalFormatting sqref="D7">
    <cfRule type="duplicateValues" dxfId="18981" priority="2333"/>
  </conditionalFormatting>
  <conditionalFormatting sqref="D7:E7">
    <cfRule type="duplicateValues" dxfId="18980" priority="2334"/>
  </conditionalFormatting>
  <conditionalFormatting sqref="E7">
    <cfRule type="duplicateValues" dxfId="18979" priority="2335"/>
  </conditionalFormatting>
  <conditionalFormatting sqref="E7">
    <cfRule type="duplicateValues" dxfId="18978" priority="2336"/>
  </conditionalFormatting>
  <conditionalFormatting sqref="E7">
    <cfRule type="duplicateValues" dxfId="18977" priority="2337"/>
  </conditionalFormatting>
  <conditionalFormatting sqref="E7">
    <cfRule type="duplicateValues" dxfId="18976" priority="2338"/>
  </conditionalFormatting>
  <conditionalFormatting sqref="E7">
    <cfRule type="duplicateValues" dxfId="18975" priority="2339"/>
  </conditionalFormatting>
  <conditionalFormatting sqref="E7">
    <cfRule type="duplicateValues" dxfId="18974" priority="2340"/>
  </conditionalFormatting>
  <conditionalFormatting sqref="D7">
    <cfRule type="duplicateValues" dxfId="18973" priority="2341"/>
  </conditionalFormatting>
  <conditionalFormatting sqref="D7:E7">
    <cfRule type="duplicateValues" dxfId="18972" priority="2342"/>
  </conditionalFormatting>
  <conditionalFormatting sqref="D7:E7">
    <cfRule type="duplicateValues" dxfId="18971" priority="2343"/>
  </conditionalFormatting>
  <conditionalFormatting sqref="E7">
    <cfRule type="duplicateValues" dxfId="18970" priority="2344"/>
  </conditionalFormatting>
  <conditionalFormatting sqref="E7">
    <cfRule type="duplicateValues" dxfId="18969" priority="2345"/>
  </conditionalFormatting>
  <conditionalFormatting sqref="E7">
    <cfRule type="duplicateValues" dxfId="18968" priority="2346"/>
  </conditionalFormatting>
  <conditionalFormatting sqref="G8">
    <cfRule type="duplicateValues" dxfId="18967" priority="2281"/>
  </conditionalFormatting>
  <conditionalFormatting sqref="G8">
    <cfRule type="duplicateValues" dxfId="18966" priority="2282"/>
  </conditionalFormatting>
  <conditionalFormatting sqref="G8">
    <cfRule type="duplicateValues" dxfId="18965" priority="2283"/>
  </conditionalFormatting>
  <conditionalFormatting sqref="G8">
    <cfRule type="duplicateValues" dxfId="18964" priority="2284"/>
  </conditionalFormatting>
  <conditionalFormatting sqref="G8">
    <cfRule type="duplicateValues" dxfId="18963" priority="2285"/>
  </conditionalFormatting>
  <conditionalFormatting sqref="G8">
    <cfRule type="duplicateValues" dxfId="18962" priority="2286"/>
  </conditionalFormatting>
  <conditionalFormatting sqref="G8">
    <cfRule type="duplicateValues" dxfId="18961" priority="2287"/>
  </conditionalFormatting>
  <conditionalFormatting sqref="G8">
    <cfRule type="duplicateValues" dxfId="18960" priority="2288"/>
  </conditionalFormatting>
  <conditionalFormatting sqref="G8">
    <cfRule type="duplicateValues" dxfId="18959" priority="2289"/>
  </conditionalFormatting>
  <conditionalFormatting sqref="G6">
    <cfRule type="duplicateValues" dxfId="18958" priority="2271"/>
  </conditionalFormatting>
  <conditionalFormatting sqref="G6">
    <cfRule type="duplicateValues" dxfId="18957" priority="2272"/>
  </conditionalFormatting>
  <conditionalFormatting sqref="G6">
    <cfRule type="duplicateValues" dxfId="18956" priority="2273"/>
  </conditionalFormatting>
  <conditionalFormatting sqref="G6">
    <cfRule type="duplicateValues" dxfId="18955" priority="2274"/>
  </conditionalFormatting>
  <conditionalFormatting sqref="G6">
    <cfRule type="duplicateValues" dxfId="18954" priority="2275"/>
  </conditionalFormatting>
  <conditionalFormatting sqref="G6">
    <cfRule type="duplicateValues" dxfId="18953" priority="2276"/>
  </conditionalFormatting>
  <conditionalFormatting sqref="G6">
    <cfRule type="duplicateValues" dxfId="18952" priority="2277"/>
  </conditionalFormatting>
  <conditionalFormatting sqref="G6">
    <cfRule type="duplicateValues" dxfId="18951" priority="2278"/>
  </conditionalFormatting>
  <conditionalFormatting sqref="G6">
    <cfRule type="duplicateValues" dxfId="18950" priority="2279"/>
  </conditionalFormatting>
  <conditionalFormatting sqref="G7">
    <cfRule type="duplicateValues" dxfId="18949" priority="2251"/>
  </conditionalFormatting>
  <conditionalFormatting sqref="G7">
    <cfRule type="duplicateValues" dxfId="18948" priority="2252"/>
  </conditionalFormatting>
  <conditionalFormatting sqref="G7">
    <cfRule type="duplicateValues" dxfId="18947" priority="2253"/>
  </conditionalFormatting>
  <conditionalFormatting sqref="G7">
    <cfRule type="duplicateValues" dxfId="18946" priority="2254"/>
  </conditionalFormatting>
  <conditionalFormatting sqref="G7">
    <cfRule type="duplicateValues" dxfId="18945" priority="2255"/>
  </conditionalFormatting>
  <conditionalFormatting sqref="G7">
    <cfRule type="duplicateValues" dxfId="18944" priority="2256"/>
  </conditionalFormatting>
  <conditionalFormatting sqref="G7">
    <cfRule type="duplicateValues" dxfId="18943" priority="2257"/>
  </conditionalFormatting>
  <conditionalFormatting sqref="G7">
    <cfRule type="duplicateValues" dxfId="18942" priority="2258"/>
  </conditionalFormatting>
  <conditionalFormatting sqref="G7">
    <cfRule type="duplicateValues" dxfId="18941" priority="2259"/>
  </conditionalFormatting>
  <conditionalFormatting sqref="E8">
    <cfRule type="duplicateValues" dxfId="18940" priority="2211"/>
  </conditionalFormatting>
  <conditionalFormatting sqref="E8">
    <cfRule type="duplicateValues" dxfId="18939" priority="2212"/>
  </conditionalFormatting>
  <conditionalFormatting sqref="E8">
    <cfRule type="duplicateValues" dxfId="18938" priority="2213"/>
  </conditionalFormatting>
  <conditionalFormatting sqref="E8">
    <cfRule type="duplicateValues" dxfId="18937" priority="2214"/>
  </conditionalFormatting>
  <conditionalFormatting sqref="E8">
    <cfRule type="duplicateValues" dxfId="18936" priority="2215"/>
  </conditionalFormatting>
  <conditionalFormatting sqref="E8">
    <cfRule type="duplicateValues" dxfId="18935" priority="2216"/>
  </conditionalFormatting>
  <conditionalFormatting sqref="E8">
    <cfRule type="duplicateValues" dxfId="18934" priority="2217"/>
  </conditionalFormatting>
  <conditionalFormatting sqref="E8">
    <cfRule type="duplicateValues" dxfId="18933" priority="2218"/>
  </conditionalFormatting>
  <conditionalFormatting sqref="E8">
    <cfRule type="duplicateValues" dxfId="18932" priority="2219"/>
  </conditionalFormatting>
  <conditionalFormatting sqref="E9">
    <cfRule type="duplicateValues" dxfId="18931" priority="2191"/>
  </conditionalFormatting>
  <conditionalFormatting sqref="E9">
    <cfRule type="duplicateValues" dxfId="18930" priority="2192"/>
  </conditionalFormatting>
  <conditionalFormatting sqref="E9">
    <cfRule type="duplicateValues" dxfId="18929" priority="2193"/>
  </conditionalFormatting>
  <conditionalFormatting sqref="E9">
    <cfRule type="duplicateValues" dxfId="18928" priority="2194"/>
  </conditionalFormatting>
  <conditionalFormatting sqref="E9">
    <cfRule type="duplicateValues" dxfId="18927" priority="2195"/>
  </conditionalFormatting>
  <conditionalFormatting sqref="E9">
    <cfRule type="duplicateValues" dxfId="18926" priority="2196"/>
  </conditionalFormatting>
  <conditionalFormatting sqref="E9">
    <cfRule type="duplicateValues" dxfId="18925" priority="2197"/>
  </conditionalFormatting>
  <conditionalFormatting sqref="E9">
    <cfRule type="duplicateValues" dxfId="18924" priority="2198"/>
  </conditionalFormatting>
  <conditionalFormatting sqref="E9">
    <cfRule type="duplicateValues" dxfId="18923" priority="2199"/>
  </conditionalFormatting>
  <conditionalFormatting sqref="F8">
    <cfRule type="duplicateValues" dxfId="18922" priority="2174"/>
  </conditionalFormatting>
  <conditionalFormatting sqref="F8">
    <cfRule type="duplicateValues" dxfId="18921" priority="2175"/>
  </conditionalFormatting>
  <conditionalFormatting sqref="F8">
    <cfRule type="duplicateValues" dxfId="18920" priority="2177"/>
  </conditionalFormatting>
  <conditionalFormatting sqref="F6">
    <cfRule type="duplicateValues" dxfId="18919" priority="2161"/>
  </conditionalFormatting>
  <conditionalFormatting sqref="F6">
    <cfRule type="duplicateValues" dxfId="18918" priority="2162"/>
  </conditionalFormatting>
  <conditionalFormatting sqref="F6">
    <cfRule type="duplicateValues" dxfId="18917" priority="2163"/>
  </conditionalFormatting>
  <conditionalFormatting sqref="F6">
    <cfRule type="duplicateValues" dxfId="18916" priority="2164"/>
  </conditionalFormatting>
  <conditionalFormatting sqref="F6">
    <cfRule type="duplicateValues" dxfId="18915" priority="2165"/>
  </conditionalFormatting>
  <conditionalFormatting sqref="F6">
    <cfRule type="duplicateValues" dxfId="18914" priority="2166"/>
  </conditionalFormatting>
  <conditionalFormatting sqref="F6">
    <cfRule type="duplicateValues" dxfId="18913" priority="2167"/>
  </conditionalFormatting>
  <conditionalFormatting sqref="F6">
    <cfRule type="duplicateValues" dxfId="18912" priority="2168"/>
  </conditionalFormatting>
  <conditionalFormatting sqref="F6">
    <cfRule type="duplicateValues" dxfId="18911" priority="2169"/>
  </conditionalFormatting>
  <conditionalFormatting sqref="F9">
    <cfRule type="duplicateValues" dxfId="18910" priority="2140"/>
  </conditionalFormatting>
  <conditionalFormatting sqref="F9">
    <cfRule type="duplicateValues" dxfId="18909" priority="2141"/>
  </conditionalFormatting>
  <conditionalFormatting sqref="F9">
    <cfRule type="duplicateValues" dxfId="18908" priority="2142"/>
  </conditionalFormatting>
  <conditionalFormatting sqref="F9">
    <cfRule type="duplicateValues" dxfId="18907" priority="2143"/>
  </conditionalFormatting>
  <conditionalFormatting sqref="F9">
    <cfRule type="duplicateValues" dxfId="18906" priority="2144"/>
  </conditionalFormatting>
  <conditionalFormatting sqref="F9">
    <cfRule type="duplicateValues" dxfId="18905" priority="2145"/>
  </conditionalFormatting>
  <conditionalFormatting sqref="F9">
    <cfRule type="duplicateValues" dxfId="18904" priority="2146"/>
  </conditionalFormatting>
  <conditionalFormatting sqref="F9">
    <cfRule type="duplicateValues" dxfId="18903" priority="2147"/>
  </conditionalFormatting>
  <conditionalFormatting sqref="F9">
    <cfRule type="duplicateValues" dxfId="18902" priority="2148"/>
  </conditionalFormatting>
  <conditionalFormatting sqref="F7">
    <cfRule type="duplicateValues" dxfId="18901" priority="2131"/>
  </conditionalFormatting>
  <conditionalFormatting sqref="F7">
    <cfRule type="duplicateValues" dxfId="18900" priority="2132"/>
  </conditionalFormatting>
  <conditionalFormatting sqref="F7">
    <cfRule type="duplicateValues" dxfId="18899" priority="2133"/>
  </conditionalFormatting>
  <conditionalFormatting sqref="F7">
    <cfRule type="duplicateValues" dxfId="18898" priority="2134"/>
  </conditionalFormatting>
  <conditionalFormatting sqref="F7">
    <cfRule type="duplicateValues" dxfId="18897" priority="2135"/>
  </conditionalFormatting>
  <conditionalFormatting sqref="F7">
    <cfRule type="duplicateValues" dxfId="18896" priority="2136"/>
  </conditionalFormatting>
  <conditionalFormatting sqref="F7">
    <cfRule type="duplicateValues" dxfId="18895" priority="2137"/>
  </conditionalFormatting>
  <conditionalFormatting sqref="F7">
    <cfRule type="duplicateValues" dxfId="18894" priority="2138"/>
  </conditionalFormatting>
  <conditionalFormatting sqref="F7">
    <cfRule type="duplicateValues" dxfId="18893" priority="2139"/>
  </conditionalFormatting>
  <conditionalFormatting sqref="D16">
    <cfRule type="duplicateValues" dxfId="18892" priority="2101"/>
  </conditionalFormatting>
  <conditionalFormatting sqref="D16">
    <cfRule type="duplicateValues" dxfId="18891" priority="2102"/>
  </conditionalFormatting>
  <conditionalFormatting sqref="D16">
    <cfRule type="duplicateValues" dxfId="18890" priority="2103"/>
  </conditionalFormatting>
  <conditionalFormatting sqref="D16">
    <cfRule type="duplicateValues" dxfId="18889" priority="2104"/>
  </conditionalFormatting>
  <conditionalFormatting sqref="D16">
    <cfRule type="duplicateValues" dxfId="18888" priority="2105"/>
  </conditionalFormatting>
  <conditionalFormatting sqref="D16">
    <cfRule type="duplicateValues" dxfId="18887" priority="2106"/>
  </conditionalFormatting>
  <conditionalFormatting sqref="D16">
    <cfRule type="duplicateValues" dxfId="18886" priority="2107"/>
  </conditionalFormatting>
  <conditionalFormatting sqref="D16">
    <cfRule type="duplicateValues" dxfId="18885" priority="2108"/>
  </conditionalFormatting>
  <conditionalFormatting sqref="D16">
    <cfRule type="duplicateValues" dxfId="18884" priority="2109"/>
  </conditionalFormatting>
  <conditionalFormatting sqref="D15:E15">
    <cfRule type="duplicateValues" dxfId="18883" priority="2063"/>
  </conditionalFormatting>
  <conditionalFormatting sqref="D15:E15">
    <cfRule type="duplicateValues" dxfId="18882" priority="2064"/>
  </conditionalFormatting>
  <conditionalFormatting sqref="D15:E15">
    <cfRule type="duplicateValues" dxfId="18881" priority="2065"/>
  </conditionalFormatting>
  <conditionalFormatting sqref="D15">
    <cfRule type="duplicateValues" dxfId="18880" priority="2066"/>
  </conditionalFormatting>
  <conditionalFormatting sqref="D15">
    <cfRule type="duplicateValues" dxfId="18879" priority="2067"/>
  </conditionalFormatting>
  <conditionalFormatting sqref="D15:E15">
    <cfRule type="duplicateValues" dxfId="18878" priority="2068"/>
  </conditionalFormatting>
  <conditionalFormatting sqref="E15">
    <cfRule type="duplicateValues" dxfId="18877" priority="2069"/>
  </conditionalFormatting>
  <conditionalFormatting sqref="E15">
    <cfRule type="duplicateValues" dxfId="18876" priority="2070"/>
  </conditionalFormatting>
  <conditionalFormatting sqref="E15">
    <cfRule type="duplicateValues" dxfId="18875" priority="2071"/>
  </conditionalFormatting>
  <conditionalFormatting sqref="E15">
    <cfRule type="duplicateValues" dxfId="18874" priority="2072"/>
  </conditionalFormatting>
  <conditionalFormatting sqref="E15">
    <cfRule type="duplicateValues" dxfId="18873" priority="2073"/>
  </conditionalFormatting>
  <conditionalFormatting sqref="E15">
    <cfRule type="duplicateValues" dxfId="18872" priority="2074"/>
  </conditionalFormatting>
  <conditionalFormatting sqref="D15">
    <cfRule type="duplicateValues" dxfId="18871" priority="2075"/>
  </conditionalFormatting>
  <conditionalFormatting sqref="D15:E15">
    <cfRule type="duplicateValues" dxfId="18870" priority="2076"/>
  </conditionalFormatting>
  <conditionalFormatting sqref="D15:E15">
    <cfRule type="duplicateValues" dxfId="18869" priority="2077"/>
  </conditionalFormatting>
  <conditionalFormatting sqref="E15">
    <cfRule type="duplicateValues" dxfId="18868" priority="2078"/>
  </conditionalFormatting>
  <conditionalFormatting sqref="E15">
    <cfRule type="duplicateValues" dxfId="18867" priority="2079"/>
  </conditionalFormatting>
  <conditionalFormatting sqref="E15">
    <cfRule type="duplicateValues" dxfId="18866" priority="2080"/>
  </conditionalFormatting>
  <conditionalFormatting sqref="D17 G17">
    <cfRule type="duplicateValues" dxfId="18865" priority="2049"/>
  </conditionalFormatting>
  <conditionalFormatting sqref="D17 G17">
    <cfRule type="duplicateValues" dxfId="18864" priority="2050"/>
  </conditionalFormatting>
  <conditionalFormatting sqref="D17 G17">
    <cfRule type="duplicateValues" dxfId="18863" priority="2051"/>
  </conditionalFormatting>
  <conditionalFormatting sqref="D17">
    <cfRule type="duplicateValues" dxfId="18862" priority="2052"/>
  </conditionalFormatting>
  <conditionalFormatting sqref="D17">
    <cfRule type="duplicateValues" dxfId="18861" priority="2053"/>
  </conditionalFormatting>
  <conditionalFormatting sqref="D17 G17">
    <cfRule type="duplicateValues" dxfId="18860" priority="2054"/>
  </conditionalFormatting>
  <conditionalFormatting sqref="D17">
    <cfRule type="duplicateValues" dxfId="18859" priority="2055"/>
  </conditionalFormatting>
  <conditionalFormatting sqref="D17 G17">
    <cfRule type="duplicateValues" dxfId="18858" priority="2056"/>
  </conditionalFormatting>
  <conditionalFormatting sqref="D17 G17">
    <cfRule type="duplicateValues" dxfId="18857" priority="2057"/>
  </conditionalFormatting>
  <conditionalFormatting sqref="G17">
    <cfRule type="duplicateValues" dxfId="18856" priority="2058"/>
  </conditionalFormatting>
  <conditionalFormatting sqref="G17">
    <cfRule type="duplicateValues" dxfId="18855" priority="2059"/>
  </conditionalFormatting>
  <conditionalFormatting sqref="G17">
    <cfRule type="duplicateValues" dxfId="18854" priority="2060"/>
  </conditionalFormatting>
  <conditionalFormatting sqref="D11:E11">
    <cfRule type="duplicateValues" dxfId="18853" priority="2012"/>
  </conditionalFormatting>
  <conditionalFormatting sqref="D11:E11">
    <cfRule type="duplicateValues" dxfId="18852" priority="2013"/>
  </conditionalFormatting>
  <conditionalFormatting sqref="D11:E11">
    <cfRule type="duplicateValues" dxfId="18851" priority="2014"/>
  </conditionalFormatting>
  <conditionalFormatting sqref="D11">
    <cfRule type="duplicateValues" dxfId="18850" priority="2015"/>
  </conditionalFormatting>
  <conditionalFormatting sqref="D11">
    <cfRule type="duplicateValues" dxfId="18849" priority="2016"/>
  </conditionalFormatting>
  <conditionalFormatting sqref="D11:E11">
    <cfRule type="duplicateValues" dxfId="18848" priority="2017"/>
  </conditionalFormatting>
  <conditionalFormatting sqref="E11">
    <cfRule type="duplicateValues" dxfId="18847" priority="2018"/>
  </conditionalFormatting>
  <conditionalFormatting sqref="E11">
    <cfRule type="duplicateValues" dxfId="18846" priority="2019"/>
  </conditionalFormatting>
  <conditionalFormatting sqref="E11">
    <cfRule type="duplicateValues" dxfId="18845" priority="2020"/>
  </conditionalFormatting>
  <conditionalFormatting sqref="E11">
    <cfRule type="duplicateValues" dxfId="18844" priority="2021"/>
  </conditionalFormatting>
  <conditionalFormatting sqref="E11">
    <cfRule type="duplicateValues" dxfId="18843" priority="2022"/>
  </conditionalFormatting>
  <conditionalFormatting sqref="E11">
    <cfRule type="duplicateValues" dxfId="18842" priority="2023"/>
  </conditionalFormatting>
  <conditionalFormatting sqref="D11">
    <cfRule type="duplicateValues" dxfId="18841" priority="2024"/>
  </conditionalFormatting>
  <conditionalFormatting sqref="D11:E11">
    <cfRule type="duplicateValues" dxfId="18840" priority="2025"/>
  </conditionalFormatting>
  <conditionalFormatting sqref="D11:E11">
    <cfRule type="duplicateValues" dxfId="18839" priority="2026"/>
  </conditionalFormatting>
  <conditionalFormatting sqref="E11">
    <cfRule type="duplicateValues" dxfId="18838" priority="2027"/>
  </conditionalFormatting>
  <conditionalFormatting sqref="E11">
    <cfRule type="duplicateValues" dxfId="18837" priority="2028"/>
  </conditionalFormatting>
  <conditionalFormatting sqref="E11">
    <cfRule type="duplicateValues" dxfId="18836" priority="2029"/>
  </conditionalFormatting>
  <conditionalFormatting sqref="D14:E14">
    <cfRule type="duplicateValues" dxfId="18835" priority="1993"/>
  </conditionalFormatting>
  <conditionalFormatting sqref="D14:E14">
    <cfRule type="duplicateValues" dxfId="18834" priority="1994"/>
  </conditionalFormatting>
  <conditionalFormatting sqref="D14:E14">
    <cfRule type="duplicateValues" dxfId="18833" priority="1995"/>
  </conditionalFormatting>
  <conditionalFormatting sqref="D14">
    <cfRule type="duplicateValues" dxfId="18832" priority="1996"/>
  </conditionalFormatting>
  <conditionalFormatting sqref="D14">
    <cfRule type="duplicateValues" dxfId="18831" priority="1997"/>
  </conditionalFormatting>
  <conditionalFormatting sqref="D14:E14">
    <cfRule type="duplicateValues" dxfId="18830" priority="1998"/>
  </conditionalFormatting>
  <conditionalFormatting sqref="E14">
    <cfRule type="duplicateValues" dxfId="18829" priority="1999"/>
  </conditionalFormatting>
  <conditionalFormatting sqref="E14">
    <cfRule type="duplicateValues" dxfId="18828" priority="2000"/>
  </conditionalFormatting>
  <conditionalFormatting sqref="E14">
    <cfRule type="duplicateValues" dxfId="18827" priority="2001"/>
  </conditionalFormatting>
  <conditionalFormatting sqref="E14">
    <cfRule type="duplicateValues" dxfId="18826" priority="2002"/>
  </conditionalFormatting>
  <conditionalFormatting sqref="E14">
    <cfRule type="duplicateValues" dxfId="18825" priority="2003"/>
  </conditionalFormatting>
  <conditionalFormatting sqref="E14">
    <cfRule type="duplicateValues" dxfId="18824" priority="2004"/>
  </conditionalFormatting>
  <conditionalFormatting sqref="D14">
    <cfRule type="duplicateValues" dxfId="18823" priority="2005"/>
  </conditionalFormatting>
  <conditionalFormatting sqref="D14:E14">
    <cfRule type="duplicateValues" dxfId="18822" priority="2006"/>
  </conditionalFormatting>
  <conditionalFormatting sqref="D14:E14">
    <cfRule type="duplicateValues" dxfId="18821" priority="2007"/>
  </conditionalFormatting>
  <conditionalFormatting sqref="E14">
    <cfRule type="duplicateValues" dxfId="18820" priority="2008"/>
  </conditionalFormatting>
  <conditionalFormatting sqref="E14">
    <cfRule type="duplicateValues" dxfId="18819" priority="2009"/>
  </conditionalFormatting>
  <conditionalFormatting sqref="E14">
    <cfRule type="duplicateValues" dxfId="18818" priority="2010"/>
  </conditionalFormatting>
  <conditionalFormatting sqref="G16">
    <cfRule type="duplicateValues" dxfId="18817" priority="1983"/>
  </conditionalFormatting>
  <conditionalFormatting sqref="G16">
    <cfRule type="duplicateValues" dxfId="18816" priority="1984"/>
  </conditionalFormatting>
  <conditionalFormatting sqref="G16">
    <cfRule type="duplicateValues" dxfId="18815" priority="1985"/>
  </conditionalFormatting>
  <conditionalFormatting sqref="G16">
    <cfRule type="duplicateValues" dxfId="18814" priority="1986"/>
  </conditionalFormatting>
  <conditionalFormatting sqref="G16">
    <cfRule type="duplicateValues" dxfId="18813" priority="1987"/>
  </conditionalFormatting>
  <conditionalFormatting sqref="G16">
    <cfRule type="duplicateValues" dxfId="18812" priority="1988"/>
  </conditionalFormatting>
  <conditionalFormatting sqref="G16">
    <cfRule type="duplicateValues" dxfId="18811" priority="1989"/>
  </conditionalFormatting>
  <conditionalFormatting sqref="G16">
    <cfRule type="duplicateValues" dxfId="18810" priority="1990"/>
  </conditionalFormatting>
  <conditionalFormatting sqref="G16">
    <cfRule type="duplicateValues" dxfId="18809" priority="1991"/>
  </conditionalFormatting>
  <conditionalFormatting sqref="G15">
    <cfRule type="duplicateValues" dxfId="18808" priority="1963"/>
  </conditionalFormatting>
  <conditionalFormatting sqref="G15">
    <cfRule type="duplicateValues" dxfId="18807" priority="1964"/>
  </conditionalFormatting>
  <conditionalFormatting sqref="G15">
    <cfRule type="duplicateValues" dxfId="18806" priority="1965"/>
  </conditionalFormatting>
  <conditionalFormatting sqref="G15">
    <cfRule type="duplicateValues" dxfId="18805" priority="1966"/>
  </conditionalFormatting>
  <conditionalFormatting sqref="G15">
    <cfRule type="duplicateValues" dxfId="18804" priority="1967"/>
  </conditionalFormatting>
  <conditionalFormatting sqref="G15">
    <cfRule type="duplicateValues" dxfId="18803" priority="1968"/>
  </conditionalFormatting>
  <conditionalFormatting sqref="G15">
    <cfRule type="duplicateValues" dxfId="18802" priority="1969"/>
  </conditionalFormatting>
  <conditionalFormatting sqref="G15">
    <cfRule type="duplicateValues" dxfId="18801" priority="1970"/>
  </conditionalFormatting>
  <conditionalFormatting sqref="G15">
    <cfRule type="duplicateValues" dxfId="18800" priority="1971"/>
  </conditionalFormatting>
  <conditionalFormatting sqref="G11">
    <cfRule type="duplicateValues" dxfId="18799" priority="1943"/>
  </conditionalFormatting>
  <conditionalFormatting sqref="G11">
    <cfRule type="duplicateValues" dxfId="18798" priority="1944"/>
  </conditionalFormatting>
  <conditionalFormatting sqref="G11">
    <cfRule type="duplicateValues" dxfId="18797" priority="1945"/>
  </conditionalFormatting>
  <conditionalFormatting sqref="G11">
    <cfRule type="duplicateValues" dxfId="18796" priority="1946"/>
  </conditionalFormatting>
  <conditionalFormatting sqref="G11">
    <cfRule type="duplicateValues" dxfId="18795" priority="1947"/>
  </conditionalFormatting>
  <conditionalFormatting sqref="G11">
    <cfRule type="duplicateValues" dxfId="18794" priority="1948"/>
  </conditionalFormatting>
  <conditionalFormatting sqref="G11">
    <cfRule type="duplicateValues" dxfId="18793" priority="1949"/>
  </conditionalFormatting>
  <conditionalFormatting sqref="G11">
    <cfRule type="duplicateValues" dxfId="18792" priority="1950"/>
  </conditionalFormatting>
  <conditionalFormatting sqref="G11">
    <cfRule type="duplicateValues" dxfId="18791" priority="1951"/>
  </conditionalFormatting>
  <conditionalFormatting sqref="G14">
    <cfRule type="duplicateValues" dxfId="18790" priority="1933"/>
  </conditionalFormatting>
  <conditionalFormatting sqref="G14">
    <cfRule type="duplicateValues" dxfId="18789" priority="1934"/>
  </conditionalFormatting>
  <conditionalFormatting sqref="G14">
    <cfRule type="duplicateValues" dxfId="18788" priority="1935"/>
  </conditionalFormatting>
  <conditionalFormatting sqref="G14">
    <cfRule type="duplicateValues" dxfId="18787" priority="1936"/>
  </conditionalFormatting>
  <conditionalFormatting sqref="G14">
    <cfRule type="duplicateValues" dxfId="18786" priority="1937"/>
  </conditionalFormatting>
  <conditionalFormatting sqref="G14">
    <cfRule type="duplicateValues" dxfId="18785" priority="1938"/>
  </conditionalFormatting>
  <conditionalFormatting sqref="G14">
    <cfRule type="duplicateValues" dxfId="18784" priority="1939"/>
  </conditionalFormatting>
  <conditionalFormatting sqref="G14">
    <cfRule type="duplicateValues" dxfId="18783" priority="1940"/>
  </conditionalFormatting>
  <conditionalFormatting sqref="G14">
    <cfRule type="duplicateValues" dxfId="18782" priority="1941"/>
  </conditionalFormatting>
  <conditionalFormatting sqref="E16">
    <cfRule type="duplicateValues" dxfId="18781" priority="1923"/>
  </conditionalFormatting>
  <conditionalFormatting sqref="E16">
    <cfRule type="duplicateValues" dxfId="18780" priority="1924"/>
  </conditionalFormatting>
  <conditionalFormatting sqref="E16">
    <cfRule type="duplicateValues" dxfId="18779" priority="1925"/>
  </conditionalFormatting>
  <conditionalFormatting sqref="E16">
    <cfRule type="duplicateValues" dxfId="18778" priority="1926"/>
  </conditionalFormatting>
  <conditionalFormatting sqref="E16">
    <cfRule type="duplicateValues" dxfId="18777" priority="1927"/>
  </conditionalFormatting>
  <conditionalFormatting sqref="E16">
    <cfRule type="duplicateValues" dxfId="18776" priority="1928"/>
  </conditionalFormatting>
  <conditionalFormatting sqref="E16">
    <cfRule type="duplicateValues" dxfId="18775" priority="1929"/>
  </conditionalFormatting>
  <conditionalFormatting sqref="E16">
    <cfRule type="duplicateValues" dxfId="18774" priority="1930"/>
  </conditionalFormatting>
  <conditionalFormatting sqref="E16">
    <cfRule type="duplicateValues" dxfId="18773" priority="1931"/>
  </conditionalFormatting>
  <conditionalFormatting sqref="E17">
    <cfRule type="duplicateValues" dxfId="18772" priority="1913"/>
  </conditionalFormatting>
  <conditionalFormatting sqref="E17">
    <cfRule type="duplicateValues" dxfId="18771" priority="1914"/>
  </conditionalFormatting>
  <conditionalFormatting sqref="E17">
    <cfRule type="duplicateValues" dxfId="18770" priority="1915"/>
  </conditionalFormatting>
  <conditionalFormatting sqref="E17">
    <cfRule type="duplicateValues" dxfId="18769" priority="1916"/>
  </conditionalFormatting>
  <conditionalFormatting sqref="E17">
    <cfRule type="duplicateValues" dxfId="18768" priority="1917"/>
  </conditionalFormatting>
  <conditionalFormatting sqref="E17">
    <cfRule type="duplicateValues" dxfId="18767" priority="1918"/>
  </conditionalFormatting>
  <conditionalFormatting sqref="E17">
    <cfRule type="duplicateValues" dxfId="18766" priority="1919"/>
  </conditionalFormatting>
  <conditionalFormatting sqref="E17">
    <cfRule type="duplicateValues" dxfId="18765" priority="1920"/>
  </conditionalFormatting>
  <conditionalFormatting sqref="E17">
    <cfRule type="duplicateValues" dxfId="18764" priority="1921"/>
  </conditionalFormatting>
  <conditionalFormatting sqref="F16">
    <cfRule type="duplicateValues" dxfId="18763" priority="1903"/>
  </conditionalFormatting>
  <conditionalFormatting sqref="F16">
    <cfRule type="duplicateValues" dxfId="18762" priority="1904"/>
  </conditionalFormatting>
  <conditionalFormatting sqref="F16">
    <cfRule type="duplicateValues" dxfId="18761" priority="1905"/>
  </conditionalFormatting>
  <conditionalFormatting sqref="F16">
    <cfRule type="duplicateValues" dxfId="18760" priority="1906"/>
  </conditionalFormatting>
  <conditionalFormatting sqref="F16">
    <cfRule type="duplicateValues" dxfId="18759" priority="1907"/>
  </conditionalFormatting>
  <conditionalFormatting sqref="F16">
    <cfRule type="duplicateValues" dxfId="18758" priority="1908"/>
  </conditionalFormatting>
  <conditionalFormatting sqref="F16">
    <cfRule type="duplicateValues" dxfId="18757" priority="1909"/>
  </conditionalFormatting>
  <conditionalFormatting sqref="F16">
    <cfRule type="duplicateValues" dxfId="18756" priority="1910"/>
  </conditionalFormatting>
  <conditionalFormatting sqref="F16">
    <cfRule type="duplicateValues" dxfId="18755" priority="1911"/>
  </conditionalFormatting>
  <conditionalFormatting sqref="F15">
    <cfRule type="duplicateValues" dxfId="18754" priority="1883"/>
  </conditionalFormatting>
  <conditionalFormatting sqref="F15">
    <cfRule type="duplicateValues" dxfId="18753" priority="1884"/>
  </conditionalFormatting>
  <conditionalFormatting sqref="F15">
    <cfRule type="duplicateValues" dxfId="18752" priority="1885"/>
  </conditionalFormatting>
  <conditionalFormatting sqref="F15">
    <cfRule type="duplicateValues" dxfId="18751" priority="1886"/>
  </conditionalFormatting>
  <conditionalFormatting sqref="F15">
    <cfRule type="duplicateValues" dxfId="18750" priority="1887"/>
  </conditionalFormatting>
  <conditionalFormatting sqref="F15">
    <cfRule type="duplicateValues" dxfId="18749" priority="1888"/>
  </conditionalFormatting>
  <conditionalFormatting sqref="F15">
    <cfRule type="duplicateValues" dxfId="18748" priority="1889"/>
  </conditionalFormatting>
  <conditionalFormatting sqref="F15">
    <cfRule type="duplicateValues" dxfId="18747" priority="1890"/>
  </conditionalFormatting>
  <conditionalFormatting sqref="F15">
    <cfRule type="duplicateValues" dxfId="18746" priority="1891"/>
  </conditionalFormatting>
  <conditionalFormatting sqref="F17">
    <cfRule type="duplicateValues" dxfId="18745" priority="1872"/>
  </conditionalFormatting>
  <conditionalFormatting sqref="F17">
    <cfRule type="duplicateValues" dxfId="18744" priority="1873"/>
  </conditionalFormatting>
  <conditionalFormatting sqref="F17">
    <cfRule type="duplicateValues" dxfId="18743" priority="1874"/>
  </conditionalFormatting>
  <conditionalFormatting sqref="F17">
    <cfRule type="duplicateValues" dxfId="18742" priority="1875"/>
  </conditionalFormatting>
  <conditionalFormatting sqref="F17">
    <cfRule type="duplicateValues" dxfId="18741" priority="1876"/>
  </conditionalFormatting>
  <conditionalFormatting sqref="F17">
    <cfRule type="duplicateValues" dxfId="18740" priority="1877"/>
  </conditionalFormatting>
  <conditionalFormatting sqref="F17">
    <cfRule type="duplicateValues" dxfId="18739" priority="1878"/>
  </conditionalFormatting>
  <conditionalFormatting sqref="F17">
    <cfRule type="duplicateValues" dxfId="18738" priority="1879"/>
  </conditionalFormatting>
  <conditionalFormatting sqref="F17">
    <cfRule type="duplicateValues" dxfId="18737" priority="1880"/>
  </conditionalFormatting>
  <conditionalFormatting sqref="F11">
    <cfRule type="duplicateValues" dxfId="18736" priority="1853"/>
  </conditionalFormatting>
  <conditionalFormatting sqref="F11">
    <cfRule type="duplicateValues" dxfId="18735" priority="1854"/>
  </conditionalFormatting>
  <conditionalFormatting sqref="F11">
    <cfRule type="duplicateValues" dxfId="18734" priority="1855"/>
  </conditionalFormatting>
  <conditionalFormatting sqref="F11">
    <cfRule type="duplicateValues" dxfId="18733" priority="1856"/>
  </conditionalFormatting>
  <conditionalFormatting sqref="F11">
    <cfRule type="duplicateValues" dxfId="18732" priority="1857"/>
  </conditionalFormatting>
  <conditionalFormatting sqref="F11">
    <cfRule type="duplicateValues" dxfId="18731" priority="1858"/>
  </conditionalFormatting>
  <conditionalFormatting sqref="F11">
    <cfRule type="duplicateValues" dxfId="18730" priority="1859"/>
  </conditionalFormatting>
  <conditionalFormatting sqref="F11">
    <cfRule type="duplicateValues" dxfId="18729" priority="1860"/>
  </conditionalFormatting>
  <conditionalFormatting sqref="F11">
    <cfRule type="duplicateValues" dxfId="18728" priority="1861"/>
  </conditionalFormatting>
  <conditionalFormatting sqref="F14">
    <cfRule type="duplicateValues" dxfId="18727" priority="1843"/>
  </conditionalFormatting>
  <conditionalFormatting sqref="F14">
    <cfRule type="duplicateValues" dxfId="18726" priority="1844"/>
  </conditionalFormatting>
  <conditionalFormatting sqref="F14">
    <cfRule type="duplicateValues" dxfId="18725" priority="1845"/>
  </conditionalFormatting>
  <conditionalFormatting sqref="F14">
    <cfRule type="duplicateValues" dxfId="18724" priority="1846"/>
  </conditionalFormatting>
  <conditionalFormatting sqref="F14">
    <cfRule type="duplicateValues" dxfId="18723" priority="1847"/>
  </conditionalFormatting>
  <conditionalFormatting sqref="F14">
    <cfRule type="duplicateValues" dxfId="18722" priority="1848"/>
  </conditionalFormatting>
  <conditionalFormatting sqref="F14">
    <cfRule type="duplicateValues" dxfId="18721" priority="1849"/>
  </conditionalFormatting>
  <conditionalFormatting sqref="F14">
    <cfRule type="duplicateValues" dxfId="18720" priority="1850"/>
  </conditionalFormatting>
  <conditionalFormatting sqref="F14">
    <cfRule type="duplicateValues" dxfId="18719" priority="1851"/>
  </conditionalFormatting>
  <conditionalFormatting sqref="D27">
    <cfRule type="duplicateValues" dxfId="18718" priority="1833"/>
  </conditionalFormatting>
  <conditionalFormatting sqref="D27">
    <cfRule type="duplicateValues" dxfId="18717" priority="1834"/>
  </conditionalFormatting>
  <conditionalFormatting sqref="D27">
    <cfRule type="duplicateValues" dxfId="18716" priority="1835"/>
  </conditionalFormatting>
  <conditionalFormatting sqref="D27">
    <cfRule type="duplicateValues" dxfId="18715" priority="1836"/>
  </conditionalFormatting>
  <conditionalFormatting sqref="D27">
    <cfRule type="duplicateValues" dxfId="18714" priority="1837"/>
  </conditionalFormatting>
  <conditionalFormatting sqref="D27">
    <cfRule type="duplicateValues" dxfId="18713" priority="1838"/>
  </conditionalFormatting>
  <conditionalFormatting sqref="D27">
    <cfRule type="duplicateValues" dxfId="18712" priority="1839"/>
  </conditionalFormatting>
  <conditionalFormatting sqref="D27">
    <cfRule type="duplicateValues" dxfId="18711" priority="1840"/>
  </conditionalFormatting>
  <conditionalFormatting sqref="D27">
    <cfRule type="duplicateValues" dxfId="18710" priority="1841"/>
  </conditionalFormatting>
  <conditionalFormatting sqref="D20:E20">
    <cfRule type="duplicateValues" dxfId="18709" priority="1814"/>
  </conditionalFormatting>
  <conditionalFormatting sqref="D20:E20">
    <cfRule type="duplicateValues" dxfId="18708" priority="1815"/>
  </conditionalFormatting>
  <conditionalFormatting sqref="D20:E20">
    <cfRule type="duplicateValues" dxfId="18707" priority="1816"/>
  </conditionalFormatting>
  <conditionalFormatting sqref="D20">
    <cfRule type="duplicateValues" dxfId="18706" priority="1817"/>
  </conditionalFormatting>
  <conditionalFormatting sqref="D20">
    <cfRule type="duplicateValues" dxfId="18705" priority="1818"/>
  </conditionalFormatting>
  <conditionalFormatting sqref="D20:E20">
    <cfRule type="duplicateValues" dxfId="18704" priority="1819"/>
  </conditionalFormatting>
  <conditionalFormatting sqref="E20">
    <cfRule type="duplicateValues" dxfId="18703" priority="1820"/>
  </conditionalFormatting>
  <conditionalFormatting sqref="E20">
    <cfRule type="duplicateValues" dxfId="18702" priority="1821"/>
  </conditionalFormatting>
  <conditionalFormatting sqref="E20">
    <cfRule type="duplicateValues" dxfId="18701" priority="1822"/>
  </conditionalFormatting>
  <conditionalFormatting sqref="E20">
    <cfRule type="duplicateValues" dxfId="18700" priority="1823"/>
  </conditionalFormatting>
  <conditionalFormatting sqref="E20">
    <cfRule type="duplicateValues" dxfId="18699" priority="1824"/>
  </conditionalFormatting>
  <conditionalFormatting sqref="E20">
    <cfRule type="duplicateValues" dxfId="18698" priority="1825"/>
  </conditionalFormatting>
  <conditionalFormatting sqref="D20">
    <cfRule type="duplicateValues" dxfId="18697" priority="1826"/>
  </conditionalFormatting>
  <conditionalFormatting sqref="D20:E20">
    <cfRule type="duplicateValues" dxfId="18696" priority="1827"/>
  </conditionalFormatting>
  <conditionalFormatting sqref="D20:E20">
    <cfRule type="duplicateValues" dxfId="18695" priority="1828"/>
  </conditionalFormatting>
  <conditionalFormatting sqref="E20">
    <cfRule type="duplicateValues" dxfId="18694" priority="1829"/>
  </conditionalFormatting>
  <conditionalFormatting sqref="E20">
    <cfRule type="duplicateValues" dxfId="18693" priority="1830"/>
  </conditionalFormatting>
  <conditionalFormatting sqref="E20">
    <cfRule type="duplicateValues" dxfId="18692" priority="1831"/>
  </conditionalFormatting>
  <conditionalFormatting sqref="D26:E26">
    <cfRule type="duplicateValues" dxfId="18691" priority="1795"/>
  </conditionalFormatting>
  <conditionalFormatting sqref="D26:E26">
    <cfRule type="duplicateValues" dxfId="18690" priority="1796"/>
  </conditionalFormatting>
  <conditionalFormatting sqref="D26:E26">
    <cfRule type="duplicateValues" dxfId="18689" priority="1797"/>
  </conditionalFormatting>
  <conditionalFormatting sqref="D26">
    <cfRule type="duplicateValues" dxfId="18688" priority="1798"/>
  </conditionalFormatting>
  <conditionalFormatting sqref="D26">
    <cfRule type="duplicateValues" dxfId="18687" priority="1799"/>
  </conditionalFormatting>
  <conditionalFormatting sqref="D26:E26">
    <cfRule type="duplicateValues" dxfId="18686" priority="1800"/>
  </conditionalFormatting>
  <conditionalFormatting sqref="E26">
    <cfRule type="duplicateValues" dxfId="18685" priority="1801"/>
  </conditionalFormatting>
  <conditionalFormatting sqref="E26">
    <cfRule type="duplicateValues" dxfId="18684" priority="1802"/>
  </conditionalFormatting>
  <conditionalFormatting sqref="E26">
    <cfRule type="duplicateValues" dxfId="18683" priority="1803"/>
  </conditionalFormatting>
  <conditionalFormatting sqref="E26">
    <cfRule type="duplicateValues" dxfId="18682" priority="1804"/>
  </conditionalFormatting>
  <conditionalFormatting sqref="E26">
    <cfRule type="duplicateValues" dxfId="18681" priority="1805"/>
  </conditionalFormatting>
  <conditionalFormatting sqref="E26">
    <cfRule type="duplicateValues" dxfId="18680" priority="1806"/>
  </conditionalFormatting>
  <conditionalFormatting sqref="D26">
    <cfRule type="duplicateValues" dxfId="18679" priority="1807"/>
  </conditionalFormatting>
  <conditionalFormatting sqref="D26:E26">
    <cfRule type="duplicateValues" dxfId="18678" priority="1808"/>
  </conditionalFormatting>
  <conditionalFormatting sqref="D26:E26">
    <cfRule type="duplicateValues" dxfId="18677" priority="1809"/>
  </conditionalFormatting>
  <conditionalFormatting sqref="E26">
    <cfRule type="duplicateValues" dxfId="18676" priority="1810"/>
  </conditionalFormatting>
  <conditionalFormatting sqref="E26">
    <cfRule type="duplicateValues" dxfId="18675" priority="1811"/>
  </conditionalFormatting>
  <conditionalFormatting sqref="E26">
    <cfRule type="duplicateValues" dxfId="18674" priority="1812"/>
  </conditionalFormatting>
  <conditionalFormatting sqref="D28 G28">
    <cfRule type="duplicateValues" dxfId="18673" priority="1781"/>
  </conditionalFormatting>
  <conditionalFormatting sqref="D28 G28">
    <cfRule type="duplicateValues" dxfId="18672" priority="1782"/>
  </conditionalFormatting>
  <conditionalFormatting sqref="D28 G28">
    <cfRule type="duplicateValues" dxfId="18671" priority="1783"/>
  </conditionalFormatting>
  <conditionalFormatting sqref="D28">
    <cfRule type="duplicateValues" dxfId="18670" priority="1784"/>
  </conditionalFormatting>
  <conditionalFormatting sqref="D28">
    <cfRule type="duplicateValues" dxfId="18669" priority="1785"/>
  </conditionalFormatting>
  <conditionalFormatting sqref="D28 G28">
    <cfRule type="duplicateValues" dxfId="18668" priority="1786"/>
  </conditionalFormatting>
  <conditionalFormatting sqref="D28">
    <cfRule type="duplicateValues" dxfId="18667" priority="1787"/>
  </conditionalFormatting>
  <conditionalFormatting sqref="D28 G28">
    <cfRule type="duplicateValues" dxfId="18666" priority="1788"/>
  </conditionalFormatting>
  <conditionalFormatting sqref="D28 G28">
    <cfRule type="duplicateValues" dxfId="18665" priority="1789"/>
  </conditionalFormatting>
  <conditionalFormatting sqref="G28">
    <cfRule type="duplicateValues" dxfId="18664" priority="1790"/>
  </conditionalFormatting>
  <conditionalFormatting sqref="G28">
    <cfRule type="duplicateValues" dxfId="18663" priority="1791"/>
  </conditionalFormatting>
  <conditionalFormatting sqref="G28">
    <cfRule type="duplicateValues" dxfId="18662" priority="1792"/>
  </conditionalFormatting>
  <conditionalFormatting sqref="D21:E21">
    <cfRule type="duplicateValues" dxfId="18661" priority="1763"/>
  </conditionalFormatting>
  <conditionalFormatting sqref="D21:E21">
    <cfRule type="duplicateValues" dxfId="18660" priority="1764"/>
  </conditionalFormatting>
  <conditionalFormatting sqref="D21:E21">
    <cfRule type="duplicateValues" dxfId="18659" priority="1765"/>
  </conditionalFormatting>
  <conditionalFormatting sqref="D21">
    <cfRule type="duplicateValues" dxfId="18658" priority="1766"/>
  </conditionalFormatting>
  <conditionalFormatting sqref="D21">
    <cfRule type="duplicateValues" dxfId="18657" priority="1767"/>
  </conditionalFormatting>
  <conditionalFormatting sqref="D21:E21">
    <cfRule type="duplicateValues" dxfId="18656" priority="1768"/>
  </conditionalFormatting>
  <conditionalFormatting sqref="E21">
    <cfRule type="duplicateValues" dxfId="18655" priority="1769"/>
  </conditionalFormatting>
  <conditionalFormatting sqref="E21">
    <cfRule type="duplicateValues" dxfId="18654" priority="1770"/>
  </conditionalFormatting>
  <conditionalFormatting sqref="E21">
    <cfRule type="duplicateValues" dxfId="18653" priority="1771"/>
  </conditionalFormatting>
  <conditionalFormatting sqref="E21">
    <cfRule type="duplicateValues" dxfId="18652" priority="1772"/>
  </conditionalFormatting>
  <conditionalFormatting sqref="E21">
    <cfRule type="duplicateValues" dxfId="18651" priority="1773"/>
  </conditionalFormatting>
  <conditionalFormatting sqref="E21">
    <cfRule type="duplicateValues" dxfId="18650" priority="1774"/>
  </conditionalFormatting>
  <conditionalFormatting sqref="D21">
    <cfRule type="duplicateValues" dxfId="18649" priority="1775"/>
  </conditionalFormatting>
  <conditionalFormatting sqref="D21:E21">
    <cfRule type="duplicateValues" dxfId="18648" priority="1776"/>
  </conditionalFormatting>
  <conditionalFormatting sqref="D21:E21">
    <cfRule type="duplicateValues" dxfId="18647" priority="1777"/>
  </conditionalFormatting>
  <conditionalFormatting sqref="E21">
    <cfRule type="duplicateValues" dxfId="18646" priority="1778"/>
  </conditionalFormatting>
  <conditionalFormatting sqref="E21">
    <cfRule type="duplicateValues" dxfId="18645" priority="1779"/>
  </conditionalFormatting>
  <conditionalFormatting sqref="E21">
    <cfRule type="duplicateValues" dxfId="18644" priority="1780"/>
  </conditionalFormatting>
  <conditionalFormatting sqref="D24:E24">
    <cfRule type="duplicateValues" dxfId="18643" priority="1744"/>
  </conditionalFormatting>
  <conditionalFormatting sqref="D24:E24">
    <cfRule type="duplicateValues" dxfId="18642" priority="1745"/>
  </conditionalFormatting>
  <conditionalFormatting sqref="D24:E24">
    <cfRule type="duplicateValues" dxfId="18641" priority="1746"/>
  </conditionalFormatting>
  <conditionalFormatting sqref="D24">
    <cfRule type="duplicateValues" dxfId="18640" priority="1747"/>
  </conditionalFormatting>
  <conditionalFormatting sqref="D24">
    <cfRule type="duplicateValues" dxfId="18639" priority="1748"/>
  </conditionalFormatting>
  <conditionalFormatting sqref="D24:E24">
    <cfRule type="duplicateValues" dxfId="18638" priority="1749"/>
  </conditionalFormatting>
  <conditionalFormatting sqref="E24">
    <cfRule type="duplicateValues" dxfId="18637" priority="1750"/>
  </conditionalFormatting>
  <conditionalFormatting sqref="E24">
    <cfRule type="duplicateValues" dxfId="18636" priority="1751"/>
  </conditionalFormatting>
  <conditionalFormatting sqref="E24">
    <cfRule type="duplicateValues" dxfId="18635" priority="1752"/>
  </conditionalFormatting>
  <conditionalFormatting sqref="E24">
    <cfRule type="duplicateValues" dxfId="18634" priority="1753"/>
  </conditionalFormatting>
  <conditionalFormatting sqref="E24">
    <cfRule type="duplicateValues" dxfId="18633" priority="1754"/>
  </conditionalFormatting>
  <conditionalFormatting sqref="E24">
    <cfRule type="duplicateValues" dxfId="18632" priority="1755"/>
  </conditionalFormatting>
  <conditionalFormatting sqref="D24">
    <cfRule type="duplicateValues" dxfId="18631" priority="1756"/>
  </conditionalFormatting>
  <conditionalFormatting sqref="D24:E24">
    <cfRule type="duplicateValues" dxfId="18630" priority="1757"/>
  </conditionalFormatting>
  <conditionalFormatting sqref="D24:E24">
    <cfRule type="duplicateValues" dxfId="18629" priority="1758"/>
  </conditionalFormatting>
  <conditionalFormatting sqref="E24">
    <cfRule type="duplicateValues" dxfId="18628" priority="1759"/>
  </conditionalFormatting>
  <conditionalFormatting sqref="E24">
    <cfRule type="duplicateValues" dxfId="18627" priority="1760"/>
  </conditionalFormatting>
  <conditionalFormatting sqref="E24">
    <cfRule type="duplicateValues" dxfId="18626" priority="1761"/>
  </conditionalFormatting>
  <conditionalFormatting sqref="D25:E25">
    <cfRule type="duplicateValues" dxfId="18625" priority="1725"/>
  </conditionalFormatting>
  <conditionalFormatting sqref="D25:E25">
    <cfRule type="duplicateValues" dxfId="18624" priority="1726"/>
  </conditionalFormatting>
  <conditionalFormatting sqref="D25:E25">
    <cfRule type="duplicateValues" dxfId="18623" priority="1727"/>
  </conditionalFormatting>
  <conditionalFormatting sqref="D25">
    <cfRule type="duplicateValues" dxfId="18622" priority="1728"/>
  </conditionalFormatting>
  <conditionalFormatting sqref="D25">
    <cfRule type="duplicateValues" dxfId="18621" priority="1729"/>
  </conditionalFormatting>
  <conditionalFormatting sqref="D25:E25">
    <cfRule type="duplicateValues" dxfId="18620" priority="1730"/>
  </conditionalFormatting>
  <conditionalFormatting sqref="E25">
    <cfRule type="duplicateValues" dxfId="18619" priority="1731"/>
  </conditionalFormatting>
  <conditionalFormatting sqref="E25">
    <cfRule type="duplicateValues" dxfId="18618" priority="1732"/>
  </conditionalFormatting>
  <conditionalFormatting sqref="E25">
    <cfRule type="duplicateValues" dxfId="18617" priority="1733"/>
  </conditionalFormatting>
  <conditionalFormatting sqref="E25">
    <cfRule type="duplicateValues" dxfId="18616" priority="1734"/>
  </conditionalFormatting>
  <conditionalFormatting sqref="E25">
    <cfRule type="duplicateValues" dxfId="18615" priority="1735"/>
  </conditionalFormatting>
  <conditionalFormatting sqref="E25">
    <cfRule type="duplicateValues" dxfId="18614" priority="1736"/>
  </conditionalFormatting>
  <conditionalFormatting sqref="D25">
    <cfRule type="duplicateValues" dxfId="18613" priority="1737"/>
  </conditionalFormatting>
  <conditionalFormatting sqref="D25:E25">
    <cfRule type="duplicateValues" dxfId="18612" priority="1738"/>
  </conditionalFormatting>
  <conditionalFormatting sqref="D25:E25">
    <cfRule type="duplicateValues" dxfId="18611" priority="1739"/>
  </conditionalFormatting>
  <conditionalFormatting sqref="E25">
    <cfRule type="duplicateValues" dxfId="18610" priority="1740"/>
  </conditionalFormatting>
  <conditionalFormatting sqref="E25">
    <cfRule type="duplicateValues" dxfId="18609" priority="1741"/>
  </conditionalFormatting>
  <conditionalFormatting sqref="E25">
    <cfRule type="duplicateValues" dxfId="18608" priority="1742"/>
  </conditionalFormatting>
  <conditionalFormatting sqref="G27">
    <cfRule type="duplicateValues" dxfId="18607" priority="1715"/>
  </conditionalFormatting>
  <conditionalFormatting sqref="G27">
    <cfRule type="duplicateValues" dxfId="18606" priority="1716"/>
  </conditionalFormatting>
  <conditionalFormatting sqref="G27">
    <cfRule type="duplicateValues" dxfId="18605" priority="1717"/>
  </conditionalFormatting>
  <conditionalFormatting sqref="G27">
    <cfRule type="duplicateValues" dxfId="18604" priority="1718"/>
  </conditionalFormatting>
  <conditionalFormatting sqref="G27">
    <cfRule type="duplicateValues" dxfId="18603" priority="1719"/>
  </conditionalFormatting>
  <conditionalFormatting sqref="G27">
    <cfRule type="duplicateValues" dxfId="18602" priority="1720"/>
  </conditionalFormatting>
  <conditionalFormatting sqref="G27">
    <cfRule type="duplicateValues" dxfId="18601" priority="1721"/>
  </conditionalFormatting>
  <conditionalFormatting sqref="G27">
    <cfRule type="duplicateValues" dxfId="18600" priority="1722"/>
  </conditionalFormatting>
  <conditionalFormatting sqref="G27">
    <cfRule type="duplicateValues" dxfId="18599" priority="1723"/>
  </conditionalFormatting>
  <conditionalFormatting sqref="G20">
    <cfRule type="duplicateValues" dxfId="18598" priority="1705"/>
  </conditionalFormatting>
  <conditionalFormatting sqref="G20">
    <cfRule type="duplicateValues" dxfId="18597" priority="1706"/>
  </conditionalFormatting>
  <conditionalFormatting sqref="G20">
    <cfRule type="duplicateValues" dxfId="18596" priority="1707"/>
  </conditionalFormatting>
  <conditionalFormatting sqref="G20">
    <cfRule type="duplicateValues" dxfId="18595" priority="1708"/>
  </conditionalFormatting>
  <conditionalFormatting sqref="G20">
    <cfRule type="duplicateValues" dxfId="18594" priority="1709"/>
  </conditionalFormatting>
  <conditionalFormatting sqref="G20">
    <cfRule type="duplicateValues" dxfId="18593" priority="1710"/>
  </conditionalFormatting>
  <conditionalFormatting sqref="G20">
    <cfRule type="duplicateValues" dxfId="18592" priority="1711"/>
  </conditionalFormatting>
  <conditionalFormatting sqref="G20">
    <cfRule type="duplicateValues" dxfId="18591" priority="1712"/>
  </conditionalFormatting>
  <conditionalFormatting sqref="G20">
    <cfRule type="duplicateValues" dxfId="18590" priority="1713"/>
  </conditionalFormatting>
  <conditionalFormatting sqref="G26">
    <cfRule type="duplicateValues" dxfId="18589" priority="1695"/>
  </conditionalFormatting>
  <conditionalFormatting sqref="G26">
    <cfRule type="duplicateValues" dxfId="18588" priority="1696"/>
  </conditionalFormatting>
  <conditionalFormatting sqref="G26">
    <cfRule type="duplicateValues" dxfId="18587" priority="1697"/>
  </conditionalFormatting>
  <conditionalFormatting sqref="G26">
    <cfRule type="duplicateValues" dxfId="18586" priority="1698"/>
  </conditionalFormatting>
  <conditionalFormatting sqref="G26">
    <cfRule type="duplicateValues" dxfId="18585" priority="1699"/>
  </conditionalFormatting>
  <conditionalFormatting sqref="G26">
    <cfRule type="duplicateValues" dxfId="18584" priority="1700"/>
  </conditionalFormatting>
  <conditionalFormatting sqref="G26">
    <cfRule type="duplicateValues" dxfId="18583" priority="1701"/>
  </conditionalFormatting>
  <conditionalFormatting sqref="G26">
    <cfRule type="duplicateValues" dxfId="18582" priority="1702"/>
  </conditionalFormatting>
  <conditionalFormatting sqref="G26">
    <cfRule type="duplicateValues" dxfId="18581" priority="1703"/>
  </conditionalFormatting>
  <conditionalFormatting sqref="G21">
    <cfRule type="duplicateValues" dxfId="18580" priority="1685"/>
  </conditionalFormatting>
  <conditionalFormatting sqref="G21">
    <cfRule type="duplicateValues" dxfId="18579" priority="1686"/>
  </conditionalFormatting>
  <conditionalFormatting sqref="G21">
    <cfRule type="duplicateValues" dxfId="18578" priority="1687"/>
  </conditionalFormatting>
  <conditionalFormatting sqref="G21">
    <cfRule type="duplicateValues" dxfId="18577" priority="1688"/>
  </conditionalFormatting>
  <conditionalFormatting sqref="G21">
    <cfRule type="duplicateValues" dxfId="18576" priority="1689"/>
  </conditionalFormatting>
  <conditionalFormatting sqref="G21">
    <cfRule type="duplicateValues" dxfId="18575" priority="1690"/>
  </conditionalFormatting>
  <conditionalFormatting sqref="G21">
    <cfRule type="duplicateValues" dxfId="18574" priority="1691"/>
  </conditionalFormatting>
  <conditionalFormatting sqref="G21">
    <cfRule type="duplicateValues" dxfId="18573" priority="1692"/>
  </conditionalFormatting>
  <conditionalFormatting sqref="G21">
    <cfRule type="duplicateValues" dxfId="18572" priority="1693"/>
  </conditionalFormatting>
  <conditionalFormatting sqref="G24">
    <cfRule type="duplicateValues" dxfId="18571" priority="1675"/>
  </conditionalFormatting>
  <conditionalFormatting sqref="G24">
    <cfRule type="duplicateValues" dxfId="18570" priority="1676"/>
  </conditionalFormatting>
  <conditionalFormatting sqref="G24">
    <cfRule type="duplicateValues" dxfId="18569" priority="1677"/>
  </conditionalFormatting>
  <conditionalFormatting sqref="G24">
    <cfRule type="duplicateValues" dxfId="18568" priority="1678"/>
  </conditionalFormatting>
  <conditionalFormatting sqref="G24">
    <cfRule type="duplicateValues" dxfId="18567" priority="1679"/>
  </conditionalFormatting>
  <conditionalFormatting sqref="G24">
    <cfRule type="duplicateValues" dxfId="18566" priority="1680"/>
  </conditionalFormatting>
  <conditionalFormatting sqref="G24">
    <cfRule type="duplicateValues" dxfId="18565" priority="1681"/>
  </conditionalFormatting>
  <conditionalFormatting sqref="G24">
    <cfRule type="duplicateValues" dxfId="18564" priority="1682"/>
  </conditionalFormatting>
  <conditionalFormatting sqref="G24">
    <cfRule type="duplicateValues" dxfId="18563" priority="1683"/>
  </conditionalFormatting>
  <conditionalFormatting sqref="G25">
    <cfRule type="duplicateValues" dxfId="18562" priority="1665"/>
  </conditionalFormatting>
  <conditionalFormatting sqref="G25">
    <cfRule type="duplicateValues" dxfId="18561" priority="1666"/>
  </conditionalFormatting>
  <conditionalFormatting sqref="G25">
    <cfRule type="duplicateValues" dxfId="18560" priority="1667"/>
  </conditionalFormatting>
  <conditionalFormatting sqref="G25">
    <cfRule type="duplicateValues" dxfId="18559" priority="1668"/>
  </conditionalFormatting>
  <conditionalFormatting sqref="G25">
    <cfRule type="duplicateValues" dxfId="18558" priority="1669"/>
  </conditionalFormatting>
  <conditionalFormatting sqref="G25">
    <cfRule type="duplicateValues" dxfId="18557" priority="1670"/>
  </conditionalFormatting>
  <conditionalFormatting sqref="G25">
    <cfRule type="duplicateValues" dxfId="18556" priority="1671"/>
  </conditionalFormatting>
  <conditionalFormatting sqref="G25">
    <cfRule type="duplicateValues" dxfId="18555" priority="1672"/>
  </conditionalFormatting>
  <conditionalFormatting sqref="G25">
    <cfRule type="duplicateValues" dxfId="18554" priority="1673"/>
  </conditionalFormatting>
  <conditionalFormatting sqref="E27">
    <cfRule type="duplicateValues" dxfId="18553" priority="1655"/>
  </conditionalFormatting>
  <conditionalFormatting sqref="E27">
    <cfRule type="duplicateValues" dxfId="18552" priority="1656"/>
  </conditionalFormatting>
  <conditionalFormatting sqref="E27">
    <cfRule type="duplicateValues" dxfId="18551" priority="1657"/>
  </conditionalFormatting>
  <conditionalFormatting sqref="E27">
    <cfRule type="duplicateValues" dxfId="18550" priority="1658"/>
  </conditionalFormatting>
  <conditionalFormatting sqref="E27">
    <cfRule type="duplicateValues" dxfId="18549" priority="1659"/>
  </conditionalFormatting>
  <conditionalFormatting sqref="E27">
    <cfRule type="duplicateValues" dxfId="18548" priority="1660"/>
  </conditionalFormatting>
  <conditionalFormatting sqref="E27">
    <cfRule type="duplicateValues" dxfId="18547" priority="1661"/>
  </conditionalFormatting>
  <conditionalFormatting sqref="E27">
    <cfRule type="duplicateValues" dxfId="18546" priority="1662"/>
  </conditionalFormatting>
  <conditionalFormatting sqref="E27">
    <cfRule type="duplicateValues" dxfId="18545" priority="1663"/>
  </conditionalFormatting>
  <conditionalFormatting sqref="E28">
    <cfRule type="duplicateValues" dxfId="18544" priority="1645"/>
  </conditionalFormatting>
  <conditionalFormatting sqref="E28">
    <cfRule type="duplicateValues" dxfId="18543" priority="1646"/>
  </conditionalFormatting>
  <conditionalFormatting sqref="E28">
    <cfRule type="duplicateValues" dxfId="18542" priority="1647"/>
  </conditionalFormatting>
  <conditionalFormatting sqref="E28">
    <cfRule type="duplicateValues" dxfId="18541" priority="1648"/>
  </conditionalFormatting>
  <conditionalFormatting sqref="E28">
    <cfRule type="duplicateValues" dxfId="18540" priority="1649"/>
  </conditionalFormatting>
  <conditionalFormatting sqref="E28">
    <cfRule type="duplicateValues" dxfId="18539" priority="1650"/>
  </conditionalFormatting>
  <conditionalFormatting sqref="E28">
    <cfRule type="duplicateValues" dxfId="18538" priority="1651"/>
  </conditionalFormatting>
  <conditionalFormatting sqref="E28">
    <cfRule type="duplicateValues" dxfId="18537" priority="1652"/>
  </conditionalFormatting>
  <conditionalFormatting sqref="E28">
    <cfRule type="duplicateValues" dxfId="18536" priority="1653"/>
  </conditionalFormatting>
  <conditionalFormatting sqref="F27">
    <cfRule type="duplicateValues" dxfId="18535" priority="1635"/>
  </conditionalFormatting>
  <conditionalFormatting sqref="F27">
    <cfRule type="duplicateValues" dxfId="18534" priority="1636"/>
  </conditionalFormatting>
  <conditionalFormatting sqref="F27">
    <cfRule type="duplicateValues" dxfId="18533" priority="1637"/>
  </conditionalFormatting>
  <conditionalFormatting sqref="F27">
    <cfRule type="duplicateValues" dxfId="18532" priority="1638"/>
  </conditionalFormatting>
  <conditionalFormatting sqref="F27">
    <cfRule type="duplicateValues" dxfId="18531" priority="1639"/>
  </conditionalFormatting>
  <conditionalFormatting sqref="F27">
    <cfRule type="duplicateValues" dxfId="18530" priority="1640"/>
  </conditionalFormatting>
  <conditionalFormatting sqref="F27">
    <cfRule type="duplicateValues" dxfId="18529" priority="1641"/>
  </conditionalFormatting>
  <conditionalFormatting sqref="F27">
    <cfRule type="duplicateValues" dxfId="18528" priority="1642"/>
  </conditionalFormatting>
  <conditionalFormatting sqref="F27">
    <cfRule type="duplicateValues" dxfId="18527" priority="1643"/>
  </conditionalFormatting>
  <conditionalFormatting sqref="F20">
    <cfRule type="duplicateValues" dxfId="18526" priority="1625"/>
  </conditionalFormatting>
  <conditionalFormatting sqref="F20">
    <cfRule type="duplicateValues" dxfId="18525" priority="1626"/>
  </conditionalFormatting>
  <conditionalFormatting sqref="F20">
    <cfRule type="duplicateValues" dxfId="18524" priority="1627"/>
  </conditionalFormatting>
  <conditionalFormatting sqref="F20">
    <cfRule type="duplicateValues" dxfId="18523" priority="1628"/>
  </conditionalFormatting>
  <conditionalFormatting sqref="F20">
    <cfRule type="duplicateValues" dxfId="18522" priority="1629"/>
  </conditionalFormatting>
  <conditionalFormatting sqref="F20">
    <cfRule type="duplicateValues" dxfId="18521" priority="1630"/>
  </conditionalFormatting>
  <conditionalFormatting sqref="F20">
    <cfRule type="duplicateValues" dxfId="18520" priority="1631"/>
  </conditionalFormatting>
  <conditionalFormatting sqref="F20">
    <cfRule type="duplicateValues" dxfId="18519" priority="1632"/>
  </conditionalFormatting>
  <conditionalFormatting sqref="F20">
    <cfRule type="duplicateValues" dxfId="18518" priority="1633"/>
  </conditionalFormatting>
  <conditionalFormatting sqref="F26">
    <cfRule type="duplicateValues" dxfId="18517" priority="1615"/>
  </conditionalFormatting>
  <conditionalFormatting sqref="F26">
    <cfRule type="duplicateValues" dxfId="18516" priority="1616"/>
  </conditionalFormatting>
  <conditionalFormatting sqref="F26">
    <cfRule type="duplicateValues" dxfId="18515" priority="1617"/>
  </conditionalFormatting>
  <conditionalFormatting sqref="F26">
    <cfRule type="duplicateValues" dxfId="18514" priority="1618"/>
  </conditionalFormatting>
  <conditionalFormatting sqref="F26">
    <cfRule type="duplicateValues" dxfId="18513" priority="1619"/>
  </conditionalFormatting>
  <conditionalFormatting sqref="F26">
    <cfRule type="duplicateValues" dxfId="18512" priority="1620"/>
  </conditionalFormatting>
  <conditionalFormatting sqref="F26">
    <cfRule type="duplicateValues" dxfId="18511" priority="1621"/>
  </conditionalFormatting>
  <conditionalFormatting sqref="F26">
    <cfRule type="duplicateValues" dxfId="18510" priority="1622"/>
  </conditionalFormatting>
  <conditionalFormatting sqref="F26">
    <cfRule type="duplicateValues" dxfId="18509" priority="1623"/>
  </conditionalFormatting>
  <conditionalFormatting sqref="F28">
    <cfRule type="duplicateValues" dxfId="18508" priority="1604"/>
  </conditionalFormatting>
  <conditionalFormatting sqref="F28">
    <cfRule type="duplicateValues" dxfId="18507" priority="1605"/>
  </conditionalFormatting>
  <conditionalFormatting sqref="F28">
    <cfRule type="duplicateValues" dxfId="18506" priority="1606"/>
  </conditionalFormatting>
  <conditionalFormatting sqref="F28">
    <cfRule type="duplicateValues" dxfId="18505" priority="1607"/>
  </conditionalFormatting>
  <conditionalFormatting sqref="F28">
    <cfRule type="duplicateValues" dxfId="18504" priority="1608"/>
  </conditionalFormatting>
  <conditionalFormatting sqref="F28">
    <cfRule type="duplicateValues" dxfId="18503" priority="1609"/>
  </conditionalFormatting>
  <conditionalFormatting sqref="F28">
    <cfRule type="duplicateValues" dxfId="18502" priority="1610"/>
  </conditionalFormatting>
  <conditionalFormatting sqref="F28">
    <cfRule type="duplicateValues" dxfId="18501" priority="1611"/>
  </conditionalFormatting>
  <conditionalFormatting sqref="F28">
    <cfRule type="duplicateValues" dxfId="18500" priority="1612"/>
  </conditionalFormatting>
  <conditionalFormatting sqref="F21">
    <cfRule type="duplicateValues" dxfId="18499" priority="1595"/>
  </conditionalFormatting>
  <conditionalFormatting sqref="F21">
    <cfRule type="duplicateValues" dxfId="18498" priority="1596"/>
  </conditionalFormatting>
  <conditionalFormatting sqref="F21">
    <cfRule type="duplicateValues" dxfId="18497" priority="1597"/>
  </conditionalFormatting>
  <conditionalFormatting sqref="F21">
    <cfRule type="duplicateValues" dxfId="18496" priority="1598"/>
  </conditionalFormatting>
  <conditionalFormatting sqref="F21">
    <cfRule type="duplicateValues" dxfId="18495" priority="1599"/>
  </conditionalFormatting>
  <conditionalFormatting sqref="F21">
    <cfRule type="duplicateValues" dxfId="18494" priority="1600"/>
  </conditionalFormatting>
  <conditionalFormatting sqref="F21">
    <cfRule type="duplicateValues" dxfId="18493" priority="1601"/>
  </conditionalFormatting>
  <conditionalFormatting sqref="F21">
    <cfRule type="duplicateValues" dxfId="18492" priority="1602"/>
  </conditionalFormatting>
  <conditionalFormatting sqref="F21">
    <cfRule type="duplicateValues" dxfId="18491" priority="1603"/>
  </conditionalFormatting>
  <conditionalFormatting sqref="F24">
    <cfRule type="duplicateValues" dxfId="18490" priority="1585"/>
  </conditionalFormatting>
  <conditionalFormatting sqref="F24">
    <cfRule type="duplicateValues" dxfId="18489" priority="1586"/>
  </conditionalFormatting>
  <conditionalFormatting sqref="F24">
    <cfRule type="duplicateValues" dxfId="18488" priority="1587"/>
  </conditionalFormatting>
  <conditionalFormatting sqref="F24">
    <cfRule type="duplicateValues" dxfId="18487" priority="1588"/>
  </conditionalFormatting>
  <conditionalFormatting sqref="F24">
    <cfRule type="duplicateValues" dxfId="18486" priority="1589"/>
  </conditionalFormatting>
  <conditionalFormatting sqref="F24">
    <cfRule type="duplicateValues" dxfId="18485" priority="1590"/>
  </conditionalFormatting>
  <conditionalFormatting sqref="F24">
    <cfRule type="duplicateValues" dxfId="18484" priority="1591"/>
  </conditionalFormatting>
  <conditionalFormatting sqref="F24">
    <cfRule type="duplicateValues" dxfId="18483" priority="1592"/>
  </conditionalFormatting>
  <conditionalFormatting sqref="F24">
    <cfRule type="duplicateValues" dxfId="18482" priority="1593"/>
  </conditionalFormatting>
  <conditionalFormatting sqref="F25">
    <cfRule type="duplicateValues" dxfId="18481" priority="1575"/>
  </conditionalFormatting>
  <conditionalFormatting sqref="F25">
    <cfRule type="duplicateValues" dxfId="18480" priority="1576"/>
  </conditionalFormatting>
  <conditionalFormatting sqref="F25">
    <cfRule type="duplicateValues" dxfId="18479" priority="1577"/>
  </conditionalFormatting>
  <conditionalFormatting sqref="F25">
    <cfRule type="duplicateValues" dxfId="18478" priority="1578"/>
  </conditionalFormatting>
  <conditionalFormatting sqref="F25">
    <cfRule type="duplicateValues" dxfId="18477" priority="1579"/>
  </conditionalFormatting>
  <conditionalFormatting sqref="F25">
    <cfRule type="duplicateValues" dxfId="18476" priority="1580"/>
  </conditionalFormatting>
  <conditionalFormatting sqref="F25">
    <cfRule type="duplicateValues" dxfId="18475" priority="1581"/>
  </conditionalFormatting>
  <conditionalFormatting sqref="F25">
    <cfRule type="duplicateValues" dxfId="18474" priority="1582"/>
  </conditionalFormatting>
  <conditionalFormatting sqref="F25">
    <cfRule type="duplicateValues" dxfId="18473" priority="1583"/>
  </conditionalFormatting>
  <conditionalFormatting sqref="D36">
    <cfRule type="duplicateValues" dxfId="18472" priority="1565"/>
  </conditionalFormatting>
  <conditionalFormatting sqref="D36">
    <cfRule type="duplicateValues" dxfId="18471" priority="1566"/>
  </conditionalFormatting>
  <conditionalFormatting sqref="D36">
    <cfRule type="duplicateValues" dxfId="18470" priority="1567"/>
  </conditionalFormatting>
  <conditionalFormatting sqref="D36">
    <cfRule type="duplicateValues" dxfId="18469" priority="1568"/>
  </conditionalFormatting>
  <conditionalFormatting sqref="D36">
    <cfRule type="duplicateValues" dxfId="18468" priority="1569"/>
  </conditionalFormatting>
  <conditionalFormatting sqref="D36">
    <cfRule type="duplicateValues" dxfId="18467" priority="1570"/>
  </conditionalFormatting>
  <conditionalFormatting sqref="D36">
    <cfRule type="duplicateValues" dxfId="18466" priority="1571"/>
  </conditionalFormatting>
  <conditionalFormatting sqref="D36">
    <cfRule type="duplicateValues" dxfId="18465" priority="1572"/>
  </conditionalFormatting>
  <conditionalFormatting sqref="D36">
    <cfRule type="duplicateValues" dxfId="18464" priority="1573"/>
  </conditionalFormatting>
  <conditionalFormatting sqref="D30:E30">
    <cfRule type="duplicateValues" dxfId="18463" priority="1546"/>
  </conditionalFormatting>
  <conditionalFormatting sqref="D30:E30">
    <cfRule type="duplicateValues" dxfId="18462" priority="1547"/>
  </conditionalFormatting>
  <conditionalFormatting sqref="D30:E30">
    <cfRule type="duplicateValues" dxfId="18461" priority="1548"/>
  </conditionalFormatting>
  <conditionalFormatting sqref="D30">
    <cfRule type="duplicateValues" dxfId="18460" priority="1549"/>
  </conditionalFormatting>
  <conditionalFormatting sqref="D30">
    <cfRule type="duplicateValues" dxfId="18459" priority="1550"/>
  </conditionalFormatting>
  <conditionalFormatting sqref="D30:E30">
    <cfRule type="duplicateValues" dxfId="18458" priority="1551"/>
  </conditionalFormatting>
  <conditionalFormatting sqref="E30">
    <cfRule type="duplicateValues" dxfId="18457" priority="1552"/>
  </conditionalFormatting>
  <conditionalFormatting sqref="E30">
    <cfRule type="duplicateValues" dxfId="18456" priority="1553"/>
  </conditionalFormatting>
  <conditionalFormatting sqref="E30">
    <cfRule type="duplicateValues" dxfId="18455" priority="1554"/>
  </conditionalFormatting>
  <conditionalFormatting sqref="E30">
    <cfRule type="duplicateValues" dxfId="18454" priority="1555"/>
  </conditionalFormatting>
  <conditionalFormatting sqref="E30">
    <cfRule type="duplicateValues" dxfId="18453" priority="1556"/>
  </conditionalFormatting>
  <conditionalFormatting sqref="E30">
    <cfRule type="duplicateValues" dxfId="18452" priority="1557"/>
  </conditionalFormatting>
  <conditionalFormatting sqref="D30">
    <cfRule type="duplicateValues" dxfId="18451" priority="1558"/>
  </conditionalFormatting>
  <conditionalFormatting sqref="D30:E30">
    <cfRule type="duplicateValues" dxfId="18450" priority="1559"/>
  </conditionalFormatting>
  <conditionalFormatting sqref="D30:E30">
    <cfRule type="duplicateValues" dxfId="18449" priority="1560"/>
  </conditionalFormatting>
  <conditionalFormatting sqref="E30">
    <cfRule type="duplicateValues" dxfId="18448" priority="1561"/>
  </conditionalFormatting>
  <conditionalFormatting sqref="E30">
    <cfRule type="duplicateValues" dxfId="18447" priority="1562"/>
  </conditionalFormatting>
  <conditionalFormatting sqref="E30">
    <cfRule type="duplicateValues" dxfId="18446" priority="1563"/>
  </conditionalFormatting>
  <conditionalFormatting sqref="D35:E35">
    <cfRule type="duplicateValues" dxfId="18445" priority="1527"/>
  </conditionalFormatting>
  <conditionalFormatting sqref="D35:E35">
    <cfRule type="duplicateValues" dxfId="18444" priority="1528"/>
  </conditionalFormatting>
  <conditionalFormatting sqref="D35:E35">
    <cfRule type="duplicateValues" dxfId="18443" priority="1529"/>
  </conditionalFormatting>
  <conditionalFormatting sqref="D35">
    <cfRule type="duplicateValues" dxfId="18442" priority="1530"/>
  </conditionalFormatting>
  <conditionalFormatting sqref="D35">
    <cfRule type="duplicateValues" dxfId="18441" priority="1531"/>
  </conditionalFormatting>
  <conditionalFormatting sqref="D35:E35">
    <cfRule type="duplicateValues" dxfId="18440" priority="1532"/>
  </conditionalFormatting>
  <conditionalFormatting sqref="E35">
    <cfRule type="duplicateValues" dxfId="18439" priority="1533"/>
  </conditionalFormatting>
  <conditionalFormatting sqref="E35">
    <cfRule type="duplicateValues" dxfId="18438" priority="1534"/>
  </conditionalFormatting>
  <conditionalFormatting sqref="E35">
    <cfRule type="duplicateValues" dxfId="18437" priority="1535"/>
  </conditionalFormatting>
  <conditionalFormatting sqref="E35">
    <cfRule type="duplicateValues" dxfId="18436" priority="1536"/>
  </conditionalFormatting>
  <conditionalFormatting sqref="E35">
    <cfRule type="duplicateValues" dxfId="18435" priority="1537"/>
  </conditionalFormatting>
  <conditionalFormatting sqref="E35">
    <cfRule type="duplicateValues" dxfId="18434" priority="1538"/>
  </conditionalFormatting>
  <conditionalFormatting sqref="D35">
    <cfRule type="duplicateValues" dxfId="18433" priority="1539"/>
  </conditionalFormatting>
  <conditionalFormatting sqref="D35:E35">
    <cfRule type="duplicateValues" dxfId="18432" priority="1540"/>
  </conditionalFormatting>
  <conditionalFormatting sqref="D35:E35">
    <cfRule type="duplicateValues" dxfId="18431" priority="1541"/>
  </conditionalFormatting>
  <conditionalFormatting sqref="E35">
    <cfRule type="duplicateValues" dxfId="18430" priority="1542"/>
  </conditionalFormatting>
  <conditionalFormatting sqref="E35">
    <cfRule type="duplicateValues" dxfId="18429" priority="1543"/>
  </conditionalFormatting>
  <conditionalFormatting sqref="E35">
    <cfRule type="duplicateValues" dxfId="18428" priority="1544"/>
  </conditionalFormatting>
  <conditionalFormatting sqref="D31:E31">
    <cfRule type="duplicateValues" dxfId="18427" priority="1495"/>
  </conditionalFormatting>
  <conditionalFormatting sqref="D31:E31">
    <cfRule type="duplicateValues" dxfId="18426" priority="1496"/>
  </conditionalFormatting>
  <conditionalFormatting sqref="D31:E31">
    <cfRule type="duplicateValues" dxfId="18425" priority="1497"/>
  </conditionalFormatting>
  <conditionalFormatting sqref="D31">
    <cfRule type="duplicateValues" dxfId="18424" priority="1498"/>
  </conditionalFormatting>
  <conditionalFormatting sqref="D31">
    <cfRule type="duplicateValues" dxfId="18423" priority="1499"/>
  </conditionalFormatting>
  <conditionalFormatting sqref="D31:E31">
    <cfRule type="duplicateValues" dxfId="18422" priority="1500"/>
  </conditionalFormatting>
  <conditionalFormatting sqref="E31">
    <cfRule type="duplicateValues" dxfId="18421" priority="1501"/>
  </conditionalFormatting>
  <conditionalFormatting sqref="E31">
    <cfRule type="duplicateValues" dxfId="18420" priority="1502"/>
  </conditionalFormatting>
  <conditionalFormatting sqref="E31">
    <cfRule type="duplicateValues" dxfId="18419" priority="1503"/>
  </conditionalFormatting>
  <conditionalFormatting sqref="E31">
    <cfRule type="duplicateValues" dxfId="18418" priority="1504"/>
  </conditionalFormatting>
  <conditionalFormatting sqref="E31">
    <cfRule type="duplicateValues" dxfId="18417" priority="1505"/>
  </conditionalFormatting>
  <conditionalFormatting sqref="E31">
    <cfRule type="duplicateValues" dxfId="18416" priority="1506"/>
  </conditionalFormatting>
  <conditionalFormatting sqref="D31">
    <cfRule type="duplicateValues" dxfId="18415" priority="1507"/>
  </conditionalFormatting>
  <conditionalFormatting sqref="D31:E31">
    <cfRule type="duplicateValues" dxfId="18414" priority="1508"/>
  </conditionalFormatting>
  <conditionalFormatting sqref="D31:E31">
    <cfRule type="duplicateValues" dxfId="18413" priority="1509"/>
  </conditionalFormatting>
  <conditionalFormatting sqref="E31">
    <cfRule type="duplicateValues" dxfId="18412" priority="1510"/>
  </conditionalFormatting>
  <conditionalFormatting sqref="E31">
    <cfRule type="duplicateValues" dxfId="18411" priority="1511"/>
  </conditionalFormatting>
  <conditionalFormatting sqref="E31">
    <cfRule type="duplicateValues" dxfId="18410" priority="1512"/>
  </conditionalFormatting>
  <conditionalFormatting sqref="D34:E34">
    <cfRule type="duplicateValues" dxfId="18409" priority="1476"/>
  </conditionalFormatting>
  <conditionalFormatting sqref="D34:E34">
    <cfRule type="duplicateValues" dxfId="18408" priority="1477"/>
  </conditionalFormatting>
  <conditionalFormatting sqref="D34:E34">
    <cfRule type="duplicateValues" dxfId="18407" priority="1478"/>
  </conditionalFormatting>
  <conditionalFormatting sqref="D34">
    <cfRule type="duplicateValues" dxfId="18406" priority="1479"/>
  </conditionalFormatting>
  <conditionalFormatting sqref="D34">
    <cfRule type="duplicateValues" dxfId="18405" priority="1480"/>
  </conditionalFormatting>
  <conditionalFormatting sqref="D34:E34">
    <cfRule type="duplicateValues" dxfId="18404" priority="1481"/>
  </conditionalFormatting>
  <conditionalFormatting sqref="E34">
    <cfRule type="duplicateValues" dxfId="18403" priority="1482"/>
  </conditionalFormatting>
  <conditionalFormatting sqref="E34">
    <cfRule type="duplicateValues" dxfId="18402" priority="1483"/>
  </conditionalFormatting>
  <conditionalFormatting sqref="E34">
    <cfRule type="duplicateValues" dxfId="18401" priority="1484"/>
  </conditionalFormatting>
  <conditionalFormatting sqref="E34">
    <cfRule type="duplicateValues" dxfId="18400" priority="1485"/>
  </conditionalFormatting>
  <conditionalFormatting sqref="E34">
    <cfRule type="duplicateValues" dxfId="18399" priority="1486"/>
  </conditionalFormatting>
  <conditionalFormatting sqref="E34">
    <cfRule type="duplicateValues" dxfId="18398" priority="1487"/>
  </conditionalFormatting>
  <conditionalFormatting sqref="D34">
    <cfRule type="duplicateValues" dxfId="18397" priority="1488"/>
  </conditionalFormatting>
  <conditionalFormatting sqref="D34:E34">
    <cfRule type="duplicateValues" dxfId="18396" priority="1489"/>
  </conditionalFormatting>
  <conditionalFormatting sqref="D34:E34">
    <cfRule type="duplicateValues" dxfId="18395" priority="1490"/>
  </conditionalFormatting>
  <conditionalFormatting sqref="E34">
    <cfRule type="duplicateValues" dxfId="18394" priority="1491"/>
  </conditionalFormatting>
  <conditionalFormatting sqref="E34">
    <cfRule type="duplicateValues" dxfId="18393" priority="1492"/>
  </conditionalFormatting>
  <conditionalFormatting sqref="E34">
    <cfRule type="duplicateValues" dxfId="18392" priority="1493"/>
  </conditionalFormatting>
  <conditionalFormatting sqref="G36">
    <cfRule type="duplicateValues" dxfId="18391" priority="1447"/>
  </conditionalFormatting>
  <conditionalFormatting sqref="G36">
    <cfRule type="duplicateValues" dxfId="18390" priority="1448"/>
  </conditionalFormatting>
  <conditionalFormatting sqref="G36">
    <cfRule type="duplicateValues" dxfId="18389" priority="1449"/>
  </conditionalFormatting>
  <conditionalFormatting sqref="G36">
    <cfRule type="duplicateValues" dxfId="18388" priority="1450"/>
  </conditionalFormatting>
  <conditionalFormatting sqref="G36">
    <cfRule type="duplicateValues" dxfId="18387" priority="1451"/>
  </conditionalFormatting>
  <conditionalFormatting sqref="G36">
    <cfRule type="duplicateValues" dxfId="18386" priority="1452"/>
  </conditionalFormatting>
  <conditionalFormatting sqref="G36">
    <cfRule type="duplicateValues" dxfId="18385" priority="1453"/>
  </conditionalFormatting>
  <conditionalFormatting sqref="G36">
    <cfRule type="duplicateValues" dxfId="18384" priority="1454"/>
  </conditionalFormatting>
  <conditionalFormatting sqref="G36">
    <cfRule type="duplicateValues" dxfId="18383" priority="1455"/>
  </conditionalFormatting>
  <conditionalFormatting sqref="G30">
    <cfRule type="duplicateValues" dxfId="18382" priority="1437"/>
  </conditionalFormatting>
  <conditionalFormatting sqref="G30">
    <cfRule type="duplicateValues" dxfId="18381" priority="1438"/>
  </conditionalFormatting>
  <conditionalFormatting sqref="G30">
    <cfRule type="duplicateValues" dxfId="18380" priority="1439"/>
  </conditionalFormatting>
  <conditionalFormatting sqref="G30">
    <cfRule type="duplicateValues" dxfId="18379" priority="1440"/>
  </conditionalFormatting>
  <conditionalFormatting sqref="G30">
    <cfRule type="duplicateValues" dxfId="18378" priority="1441"/>
  </conditionalFormatting>
  <conditionalFormatting sqref="G30">
    <cfRule type="duplicateValues" dxfId="18377" priority="1442"/>
  </conditionalFormatting>
  <conditionalFormatting sqref="G30">
    <cfRule type="duplicateValues" dxfId="18376" priority="1443"/>
  </conditionalFormatting>
  <conditionalFormatting sqref="G30">
    <cfRule type="duplicateValues" dxfId="18375" priority="1444"/>
  </conditionalFormatting>
  <conditionalFormatting sqref="G30">
    <cfRule type="duplicateValues" dxfId="18374" priority="1445"/>
  </conditionalFormatting>
  <conditionalFormatting sqref="G35">
    <cfRule type="duplicateValues" dxfId="18373" priority="1427"/>
  </conditionalFormatting>
  <conditionalFormatting sqref="G35">
    <cfRule type="duplicateValues" dxfId="18372" priority="1428"/>
  </conditionalFormatting>
  <conditionalFormatting sqref="G35">
    <cfRule type="duplicateValues" dxfId="18371" priority="1429"/>
  </conditionalFormatting>
  <conditionalFormatting sqref="G35">
    <cfRule type="duplicateValues" dxfId="18370" priority="1430"/>
  </conditionalFormatting>
  <conditionalFormatting sqref="G35">
    <cfRule type="duplicateValues" dxfId="18369" priority="1431"/>
  </conditionalFormatting>
  <conditionalFormatting sqref="G35">
    <cfRule type="duplicateValues" dxfId="18368" priority="1432"/>
  </conditionalFormatting>
  <conditionalFormatting sqref="G35">
    <cfRule type="duplicateValues" dxfId="18367" priority="1433"/>
  </conditionalFormatting>
  <conditionalFormatting sqref="G35">
    <cfRule type="duplicateValues" dxfId="18366" priority="1434"/>
  </conditionalFormatting>
  <conditionalFormatting sqref="G35">
    <cfRule type="duplicateValues" dxfId="18365" priority="1435"/>
  </conditionalFormatting>
  <conditionalFormatting sqref="G31">
    <cfRule type="duplicateValues" dxfId="18364" priority="1417"/>
  </conditionalFormatting>
  <conditionalFormatting sqref="G31">
    <cfRule type="duplicateValues" dxfId="18363" priority="1418"/>
  </conditionalFormatting>
  <conditionalFormatting sqref="G31">
    <cfRule type="duplicateValues" dxfId="18362" priority="1419"/>
  </conditionalFormatting>
  <conditionalFormatting sqref="G31">
    <cfRule type="duplicateValues" dxfId="18361" priority="1420"/>
  </conditionalFormatting>
  <conditionalFormatting sqref="G31">
    <cfRule type="duplicateValues" dxfId="18360" priority="1421"/>
  </conditionalFormatting>
  <conditionalFormatting sqref="G31">
    <cfRule type="duplicateValues" dxfId="18359" priority="1422"/>
  </conditionalFormatting>
  <conditionalFormatting sqref="G31">
    <cfRule type="duplicateValues" dxfId="18358" priority="1423"/>
  </conditionalFormatting>
  <conditionalFormatting sqref="G31">
    <cfRule type="duplicateValues" dxfId="18357" priority="1424"/>
  </conditionalFormatting>
  <conditionalFormatting sqref="G31">
    <cfRule type="duplicateValues" dxfId="18356" priority="1425"/>
  </conditionalFormatting>
  <conditionalFormatting sqref="G34">
    <cfRule type="duplicateValues" dxfId="18355" priority="1407"/>
  </conditionalFormatting>
  <conditionalFormatting sqref="G34">
    <cfRule type="duplicateValues" dxfId="18354" priority="1408"/>
  </conditionalFormatting>
  <conditionalFormatting sqref="G34">
    <cfRule type="duplicateValues" dxfId="18353" priority="1409"/>
  </conditionalFormatting>
  <conditionalFormatting sqref="G34">
    <cfRule type="duplicateValues" dxfId="18352" priority="1410"/>
  </conditionalFormatting>
  <conditionalFormatting sqref="G34">
    <cfRule type="duplicateValues" dxfId="18351" priority="1411"/>
  </conditionalFormatting>
  <conditionalFormatting sqref="G34">
    <cfRule type="duplicateValues" dxfId="18350" priority="1412"/>
  </conditionalFormatting>
  <conditionalFormatting sqref="G34">
    <cfRule type="duplicateValues" dxfId="18349" priority="1413"/>
  </conditionalFormatting>
  <conditionalFormatting sqref="G34">
    <cfRule type="duplicateValues" dxfId="18348" priority="1414"/>
  </conditionalFormatting>
  <conditionalFormatting sqref="G34">
    <cfRule type="duplicateValues" dxfId="18347" priority="1415"/>
  </conditionalFormatting>
  <conditionalFormatting sqref="E36">
    <cfRule type="duplicateValues" dxfId="18346" priority="1387"/>
  </conditionalFormatting>
  <conditionalFormatting sqref="E36">
    <cfRule type="duplicateValues" dxfId="18345" priority="1388"/>
  </conditionalFormatting>
  <conditionalFormatting sqref="E36">
    <cfRule type="duplicateValues" dxfId="18344" priority="1389"/>
  </conditionalFormatting>
  <conditionalFormatting sqref="E36">
    <cfRule type="duplicateValues" dxfId="18343" priority="1390"/>
  </conditionalFormatting>
  <conditionalFormatting sqref="E36">
    <cfRule type="duplicateValues" dxfId="18342" priority="1391"/>
  </conditionalFormatting>
  <conditionalFormatting sqref="E36">
    <cfRule type="duplicateValues" dxfId="18341" priority="1392"/>
  </conditionalFormatting>
  <conditionalFormatting sqref="E36">
    <cfRule type="duplicateValues" dxfId="18340" priority="1393"/>
  </conditionalFormatting>
  <conditionalFormatting sqref="E36">
    <cfRule type="duplicateValues" dxfId="18339" priority="1394"/>
  </conditionalFormatting>
  <conditionalFormatting sqref="E36">
    <cfRule type="duplicateValues" dxfId="18338" priority="1395"/>
  </conditionalFormatting>
  <conditionalFormatting sqref="E39">
    <cfRule type="duplicateValues" dxfId="18337" priority="1377"/>
  </conditionalFormatting>
  <conditionalFormatting sqref="E39">
    <cfRule type="duplicateValues" dxfId="18336" priority="1378"/>
  </conditionalFormatting>
  <conditionalFormatting sqref="E39">
    <cfRule type="duplicateValues" dxfId="18335" priority="1379"/>
  </conditionalFormatting>
  <conditionalFormatting sqref="E39">
    <cfRule type="duplicateValues" dxfId="18334" priority="1382"/>
  </conditionalFormatting>
  <conditionalFormatting sqref="E39">
    <cfRule type="duplicateValues" dxfId="18333" priority="1384"/>
  </conditionalFormatting>
  <conditionalFormatting sqref="E39">
    <cfRule type="duplicateValues" dxfId="18332" priority="1385"/>
  </conditionalFormatting>
  <conditionalFormatting sqref="F36">
    <cfRule type="duplicateValues" dxfId="18331" priority="1367"/>
  </conditionalFormatting>
  <conditionalFormatting sqref="F36">
    <cfRule type="duplicateValues" dxfId="18330" priority="1368"/>
  </conditionalFormatting>
  <conditionalFormatting sqref="F36">
    <cfRule type="duplicateValues" dxfId="18329" priority="1369"/>
  </conditionalFormatting>
  <conditionalFormatting sqref="F36">
    <cfRule type="duplicateValues" dxfId="18328" priority="1370"/>
  </conditionalFormatting>
  <conditionalFormatting sqref="F36">
    <cfRule type="duplicateValues" dxfId="18327" priority="1371"/>
  </conditionalFormatting>
  <conditionalFormatting sqref="F36">
    <cfRule type="duplicateValues" dxfId="18326" priority="1372"/>
  </conditionalFormatting>
  <conditionalFormatting sqref="F36">
    <cfRule type="duplicateValues" dxfId="18325" priority="1373"/>
  </conditionalFormatting>
  <conditionalFormatting sqref="F36">
    <cfRule type="duplicateValues" dxfId="18324" priority="1374"/>
  </conditionalFormatting>
  <conditionalFormatting sqref="F36">
    <cfRule type="duplicateValues" dxfId="18323" priority="1375"/>
  </conditionalFormatting>
  <conditionalFormatting sqref="F30">
    <cfRule type="duplicateValues" dxfId="18322" priority="1357"/>
  </conditionalFormatting>
  <conditionalFormatting sqref="F30">
    <cfRule type="duplicateValues" dxfId="18321" priority="1358"/>
  </conditionalFormatting>
  <conditionalFormatting sqref="F30">
    <cfRule type="duplicateValues" dxfId="18320" priority="1359"/>
  </conditionalFormatting>
  <conditionalFormatting sqref="F30">
    <cfRule type="duplicateValues" dxfId="18319" priority="1360"/>
  </conditionalFormatting>
  <conditionalFormatting sqref="F30">
    <cfRule type="duplicateValues" dxfId="18318" priority="1361"/>
  </conditionalFormatting>
  <conditionalFormatting sqref="F30">
    <cfRule type="duplicateValues" dxfId="18317" priority="1362"/>
  </conditionalFormatting>
  <conditionalFormatting sqref="F30">
    <cfRule type="duplicateValues" dxfId="18316" priority="1363"/>
  </conditionalFormatting>
  <conditionalFormatting sqref="F30">
    <cfRule type="duplicateValues" dxfId="18315" priority="1364"/>
  </conditionalFormatting>
  <conditionalFormatting sqref="F30">
    <cfRule type="duplicateValues" dxfId="18314" priority="1365"/>
  </conditionalFormatting>
  <conditionalFormatting sqref="F35">
    <cfRule type="duplicateValues" dxfId="18313" priority="1347"/>
  </conditionalFormatting>
  <conditionalFormatting sqref="F35">
    <cfRule type="duplicateValues" dxfId="18312" priority="1348"/>
  </conditionalFormatting>
  <conditionalFormatting sqref="F35">
    <cfRule type="duplicateValues" dxfId="18311" priority="1349"/>
  </conditionalFormatting>
  <conditionalFormatting sqref="F35">
    <cfRule type="duplicateValues" dxfId="18310" priority="1350"/>
  </conditionalFormatting>
  <conditionalFormatting sqref="F35">
    <cfRule type="duplicateValues" dxfId="18309" priority="1351"/>
  </conditionalFormatting>
  <conditionalFormatting sqref="F35">
    <cfRule type="duplicateValues" dxfId="18308" priority="1352"/>
  </conditionalFormatting>
  <conditionalFormatting sqref="F35">
    <cfRule type="duplicateValues" dxfId="18307" priority="1353"/>
  </conditionalFormatting>
  <conditionalFormatting sqref="F35">
    <cfRule type="duplicateValues" dxfId="18306" priority="1354"/>
  </conditionalFormatting>
  <conditionalFormatting sqref="F35">
    <cfRule type="duplicateValues" dxfId="18305" priority="1355"/>
  </conditionalFormatting>
  <conditionalFormatting sqref="F31">
    <cfRule type="duplicateValues" dxfId="18304" priority="1327"/>
  </conditionalFormatting>
  <conditionalFormatting sqref="F31">
    <cfRule type="duplicateValues" dxfId="18303" priority="1328"/>
  </conditionalFormatting>
  <conditionalFormatting sqref="F31">
    <cfRule type="duplicateValues" dxfId="18302" priority="1329"/>
  </conditionalFormatting>
  <conditionalFormatting sqref="F31">
    <cfRule type="duplicateValues" dxfId="18301" priority="1330"/>
  </conditionalFormatting>
  <conditionalFormatting sqref="F31">
    <cfRule type="duplicateValues" dxfId="18300" priority="1331"/>
  </conditionalFormatting>
  <conditionalFormatting sqref="F31">
    <cfRule type="duplicateValues" dxfId="18299" priority="1332"/>
  </conditionalFormatting>
  <conditionalFormatting sqref="F31">
    <cfRule type="duplicateValues" dxfId="18298" priority="1333"/>
  </conditionalFormatting>
  <conditionalFormatting sqref="F31">
    <cfRule type="duplicateValues" dxfId="18297" priority="1334"/>
  </conditionalFormatting>
  <conditionalFormatting sqref="F31">
    <cfRule type="duplicateValues" dxfId="18296" priority="1335"/>
  </conditionalFormatting>
  <conditionalFormatting sqref="F34">
    <cfRule type="duplicateValues" dxfId="18295" priority="1317"/>
  </conditionalFormatting>
  <conditionalFormatting sqref="F34">
    <cfRule type="duplicateValues" dxfId="18294" priority="1318"/>
  </conditionalFormatting>
  <conditionalFormatting sqref="F34">
    <cfRule type="duplicateValues" dxfId="18293" priority="1319"/>
  </conditionalFormatting>
  <conditionalFormatting sqref="F34">
    <cfRule type="duplicateValues" dxfId="18292" priority="1320"/>
  </conditionalFormatting>
  <conditionalFormatting sqref="F34">
    <cfRule type="duplicateValues" dxfId="18291" priority="1321"/>
  </conditionalFormatting>
  <conditionalFormatting sqref="F34">
    <cfRule type="duplicateValues" dxfId="18290" priority="1322"/>
  </conditionalFormatting>
  <conditionalFormatting sqref="F34">
    <cfRule type="duplicateValues" dxfId="18289" priority="1323"/>
  </conditionalFormatting>
  <conditionalFormatting sqref="F34">
    <cfRule type="duplicateValues" dxfId="18288" priority="1324"/>
  </conditionalFormatting>
  <conditionalFormatting sqref="F34">
    <cfRule type="duplicateValues" dxfId="18287" priority="1325"/>
  </conditionalFormatting>
  <conditionalFormatting sqref="H6:K6">
    <cfRule type="duplicateValues" dxfId="18286" priority="1286"/>
  </conditionalFormatting>
  <conditionalFormatting sqref="H6:K6">
    <cfRule type="duplicateValues" dxfId="18285" priority="1287"/>
  </conditionalFormatting>
  <conditionalFormatting sqref="H6:K6">
    <cfRule type="duplicateValues" dxfId="18284" priority="1288"/>
  </conditionalFormatting>
  <conditionalFormatting sqref="H6:K6">
    <cfRule type="duplicateValues" dxfId="18283" priority="1289"/>
  </conditionalFormatting>
  <conditionalFormatting sqref="H6:K6">
    <cfRule type="duplicateValues" dxfId="18282" priority="1290"/>
  </conditionalFormatting>
  <conditionalFormatting sqref="H6:K6">
    <cfRule type="duplicateValues" dxfId="18281" priority="1291"/>
  </conditionalFormatting>
  <conditionalFormatting sqref="H9:K9">
    <cfRule type="duplicateValues" dxfId="18280" priority="1279"/>
  </conditionalFormatting>
  <conditionalFormatting sqref="H9:K9">
    <cfRule type="duplicateValues" dxfId="18279" priority="1280"/>
  </conditionalFormatting>
  <conditionalFormatting sqref="H9:K9">
    <cfRule type="duplicateValues" dxfId="18278" priority="1281"/>
  </conditionalFormatting>
  <conditionalFormatting sqref="H9:K9">
    <cfRule type="duplicateValues" dxfId="18277" priority="1282"/>
  </conditionalFormatting>
  <conditionalFormatting sqref="H9:K9">
    <cfRule type="duplicateValues" dxfId="18276" priority="1283"/>
  </conditionalFormatting>
  <conditionalFormatting sqref="H9:K9">
    <cfRule type="duplicateValues" dxfId="18275" priority="1284"/>
  </conditionalFormatting>
  <conditionalFormatting sqref="H11:K11">
    <cfRule type="duplicateValues" dxfId="18274" priority="1272"/>
  </conditionalFormatting>
  <conditionalFormatting sqref="H11:K11">
    <cfRule type="duplicateValues" dxfId="18273" priority="1273"/>
  </conditionalFormatting>
  <conditionalFormatting sqref="H11:K11">
    <cfRule type="duplicateValues" dxfId="18272" priority="1274"/>
  </conditionalFormatting>
  <conditionalFormatting sqref="H11:K11">
    <cfRule type="duplicateValues" dxfId="18271" priority="1275"/>
  </conditionalFormatting>
  <conditionalFormatting sqref="H11:K11">
    <cfRule type="duplicateValues" dxfId="18270" priority="1276"/>
  </conditionalFormatting>
  <conditionalFormatting sqref="H11:K11">
    <cfRule type="duplicateValues" dxfId="18269" priority="1277"/>
  </conditionalFormatting>
  <conditionalFormatting sqref="H21:K21">
    <cfRule type="duplicateValues" dxfId="18268" priority="1265"/>
  </conditionalFormatting>
  <conditionalFormatting sqref="H21:K21">
    <cfRule type="duplicateValues" dxfId="18267" priority="1266"/>
  </conditionalFormatting>
  <conditionalFormatting sqref="H21:K21">
    <cfRule type="duplicateValues" dxfId="18266" priority="1267"/>
  </conditionalFormatting>
  <conditionalFormatting sqref="H21:K21">
    <cfRule type="duplicateValues" dxfId="18265" priority="1268"/>
  </conditionalFormatting>
  <conditionalFormatting sqref="H21:K21">
    <cfRule type="duplicateValues" dxfId="18264" priority="1269"/>
  </conditionalFormatting>
  <conditionalFormatting sqref="H21:K21">
    <cfRule type="duplicateValues" dxfId="18263" priority="1270"/>
  </conditionalFormatting>
  <conditionalFormatting sqref="H24:K24">
    <cfRule type="duplicateValues" dxfId="18262" priority="1258"/>
  </conditionalFormatting>
  <conditionalFormatting sqref="H24:K24">
    <cfRule type="duplicateValues" dxfId="18261" priority="1259"/>
  </conditionalFormatting>
  <conditionalFormatting sqref="H24:K24">
    <cfRule type="duplicateValues" dxfId="18260" priority="1260"/>
  </conditionalFormatting>
  <conditionalFormatting sqref="H24:K24">
    <cfRule type="duplicateValues" dxfId="18259" priority="1261"/>
  </conditionalFormatting>
  <conditionalFormatting sqref="H24:K24">
    <cfRule type="duplicateValues" dxfId="18258" priority="1262"/>
  </conditionalFormatting>
  <conditionalFormatting sqref="H24:K24">
    <cfRule type="duplicateValues" dxfId="18257" priority="1263"/>
  </conditionalFormatting>
  <conditionalFormatting sqref="H31:K31">
    <cfRule type="duplicateValues" dxfId="18256" priority="1251"/>
  </conditionalFormatting>
  <conditionalFormatting sqref="H31:K31">
    <cfRule type="duplicateValues" dxfId="18255" priority="1252"/>
  </conditionalFormatting>
  <conditionalFormatting sqref="H31:K31">
    <cfRule type="duplicateValues" dxfId="18254" priority="1253"/>
  </conditionalFormatting>
  <conditionalFormatting sqref="H31:K31">
    <cfRule type="duplicateValues" dxfId="18253" priority="1254"/>
  </conditionalFormatting>
  <conditionalFormatting sqref="H31:K31">
    <cfRule type="duplicateValues" dxfId="18252" priority="1255"/>
  </conditionalFormatting>
  <conditionalFormatting sqref="H31:K31">
    <cfRule type="duplicateValues" dxfId="18251" priority="1256"/>
  </conditionalFormatting>
  <conditionalFormatting sqref="H34:K34">
    <cfRule type="duplicateValues" dxfId="18250" priority="1244"/>
  </conditionalFormatting>
  <conditionalFormatting sqref="H34:K34">
    <cfRule type="duplicateValues" dxfId="18249" priority="1245"/>
  </conditionalFormatting>
  <conditionalFormatting sqref="H34:K34">
    <cfRule type="duplicateValues" dxfId="18248" priority="1246"/>
  </conditionalFormatting>
  <conditionalFormatting sqref="H34:K34">
    <cfRule type="duplicateValues" dxfId="18247" priority="1247"/>
  </conditionalFormatting>
  <conditionalFormatting sqref="H34:K34">
    <cfRule type="duplicateValues" dxfId="18246" priority="1248"/>
  </conditionalFormatting>
  <conditionalFormatting sqref="H34:K34">
    <cfRule type="duplicateValues" dxfId="18245" priority="1249"/>
  </conditionalFormatting>
  <conditionalFormatting sqref="H36:K36">
    <cfRule type="duplicateValues" dxfId="18244" priority="1237"/>
  </conditionalFormatting>
  <conditionalFormatting sqref="H36:K36">
    <cfRule type="duplicateValues" dxfId="18243" priority="1238"/>
  </conditionalFormatting>
  <conditionalFormatting sqref="H36:K36">
    <cfRule type="duplicateValues" dxfId="18242" priority="1239"/>
  </conditionalFormatting>
  <conditionalFormatting sqref="H36:K36">
    <cfRule type="duplicateValues" dxfId="18241" priority="1240"/>
  </conditionalFormatting>
  <conditionalFormatting sqref="H36:K36">
    <cfRule type="duplicateValues" dxfId="18240" priority="1241"/>
  </conditionalFormatting>
  <conditionalFormatting sqref="H36:K36">
    <cfRule type="duplicateValues" dxfId="18239" priority="1242"/>
  </conditionalFormatting>
  <conditionalFormatting sqref="D50:K50">
    <cfRule type="duplicateValues" dxfId="18238" priority="2534"/>
  </conditionalFormatting>
  <conditionalFormatting sqref="D50:K50">
    <cfRule type="duplicateValues" dxfId="18237" priority="2535"/>
  </conditionalFormatting>
  <conditionalFormatting sqref="D50:K50">
    <cfRule type="duplicateValues" dxfId="18236" priority="2536"/>
  </conditionalFormatting>
  <conditionalFormatting sqref="D50">
    <cfRule type="duplicateValues" dxfId="18235" priority="2537"/>
  </conditionalFormatting>
  <conditionalFormatting sqref="D50">
    <cfRule type="duplicateValues" dxfId="18234" priority="2538"/>
  </conditionalFormatting>
  <conditionalFormatting sqref="D50:K50">
    <cfRule type="duplicateValues" dxfId="18233" priority="2539"/>
  </conditionalFormatting>
  <conditionalFormatting sqref="E50">
    <cfRule type="duplicateValues" dxfId="18232" priority="2540"/>
  </conditionalFormatting>
  <conditionalFormatting sqref="E50">
    <cfRule type="duplicateValues" dxfId="18231" priority="2541"/>
  </conditionalFormatting>
  <conditionalFormatting sqref="E50">
    <cfRule type="duplicateValues" dxfId="18230" priority="2542"/>
  </conditionalFormatting>
  <conditionalFormatting sqref="E50">
    <cfRule type="duplicateValues" dxfId="18229" priority="2543"/>
  </conditionalFormatting>
  <conditionalFormatting sqref="E50">
    <cfRule type="duplicateValues" dxfId="18228" priority="2544"/>
  </conditionalFormatting>
  <conditionalFormatting sqref="E50">
    <cfRule type="duplicateValues" dxfId="18227" priority="2545"/>
  </conditionalFormatting>
  <conditionalFormatting sqref="D50">
    <cfRule type="duplicateValues" dxfId="18226" priority="2546"/>
  </conditionalFormatting>
  <conditionalFormatting sqref="D50:K50">
    <cfRule type="duplicateValues" dxfId="18225" priority="2547"/>
  </conditionalFormatting>
  <conditionalFormatting sqref="D50:K50">
    <cfRule type="duplicateValues" dxfId="18224" priority="2548"/>
  </conditionalFormatting>
  <conditionalFormatting sqref="E50:G50">
    <cfRule type="duplicateValues" dxfId="18223" priority="2549"/>
  </conditionalFormatting>
  <conditionalFormatting sqref="E50:G50">
    <cfRule type="duplicateValues" dxfId="18222" priority="2550"/>
  </conditionalFormatting>
  <conditionalFormatting sqref="E50:G50">
    <cfRule type="duplicateValues" dxfId="18221" priority="2551"/>
  </conditionalFormatting>
  <conditionalFormatting sqref="D51:G51">
    <cfRule type="duplicateValues" dxfId="18220" priority="1106"/>
  </conditionalFormatting>
  <conditionalFormatting sqref="D51:G51">
    <cfRule type="duplicateValues" dxfId="18219" priority="1107"/>
  </conditionalFormatting>
  <conditionalFormatting sqref="D51:G51">
    <cfRule type="duplicateValues" dxfId="18218" priority="1108"/>
  </conditionalFormatting>
  <conditionalFormatting sqref="D51:G51">
    <cfRule type="duplicateValues" dxfId="18217" priority="1111"/>
  </conditionalFormatting>
  <conditionalFormatting sqref="E51">
    <cfRule type="duplicateValues" dxfId="18216" priority="1112"/>
  </conditionalFormatting>
  <conditionalFormatting sqref="E51">
    <cfRule type="duplicateValues" dxfId="18215" priority="1113"/>
  </conditionalFormatting>
  <conditionalFormatting sqref="E51">
    <cfRule type="duplicateValues" dxfId="18214" priority="1114"/>
  </conditionalFormatting>
  <conditionalFormatting sqref="E51">
    <cfRule type="duplicateValues" dxfId="18213" priority="1115"/>
  </conditionalFormatting>
  <conditionalFormatting sqref="E51">
    <cfRule type="duplicateValues" dxfId="18212" priority="1116"/>
  </conditionalFormatting>
  <conditionalFormatting sqref="E51">
    <cfRule type="duplicateValues" dxfId="18211" priority="1117"/>
  </conditionalFormatting>
  <conditionalFormatting sqref="D51:G51">
    <cfRule type="duplicateValues" dxfId="18210" priority="1119"/>
  </conditionalFormatting>
  <conditionalFormatting sqref="D51:G51">
    <cfRule type="duplicateValues" dxfId="18209" priority="1120"/>
  </conditionalFormatting>
  <conditionalFormatting sqref="E51:G51">
    <cfRule type="duplicateValues" dxfId="18208" priority="1121"/>
  </conditionalFormatting>
  <conditionalFormatting sqref="E51:G51">
    <cfRule type="duplicateValues" dxfId="18207" priority="1122"/>
  </conditionalFormatting>
  <conditionalFormatting sqref="E51:G51">
    <cfRule type="duplicateValues" dxfId="18206" priority="1123"/>
  </conditionalFormatting>
  <conditionalFormatting sqref="D10:E10">
    <cfRule type="duplicateValues" dxfId="18205" priority="1010"/>
  </conditionalFormatting>
  <conditionalFormatting sqref="D10:E10">
    <cfRule type="duplicateValues" dxfId="18204" priority="1011"/>
  </conditionalFormatting>
  <conditionalFormatting sqref="D10:E10">
    <cfRule type="duplicateValues" dxfId="18203" priority="1012"/>
  </conditionalFormatting>
  <conditionalFormatting sqref="D10">
    <cfRule type="duplicateValues" dxfId="18202" priority="1013"/>
  </conditionalFormatting>
  <conditionalFormatting sqref="D10">
    <cfRule type="duplicateValues" dxfId="18201" priority="1014"/>
  </conditionalFormatting>
  <conditionalFormatting sqref="D10:E10">
    <cfRule type="duplicateValues" dxfId="18200" priority="1015"/>
  </conditionalFormatting>
  <conditionalFormatting sqref="E10">
    <cfRule type="duplicateValues" dxfId="18199" priority="1016"/>
  </conditionalFormatting>
  <conditionalFormatting sqref="E10">
    <cfRule type="duplicateValues" dxfId="18198" priority="1017"/>
  </conditionalFormatting>
  <conditionalFormatting sqref="E10">
    <cfRule type="duplicateValues" dxfId="18197" priority="1018"/>
  </conditionalFormatting>
  <conditionalFormatting sqref="E10">
    <cfRule type="duplicateValues" dxfId="18196" priority="1019"/>
  </conditionalFormatting>
  <conditionalFormatting sqref="E10">
    <cfRule type="duplicateValues" dxfId="18195" priority="1020"/>
  </conditionalFormatting>
  <conditionalFormatting sqref="E10">
    <cfRule type="duplicateValues" dxfId="18194" priority="1021"/>
  </conditionalFormatting>
  <conditionalFormatting sqref="D10">
    <cfRule type="duplicateValues" dxfId="18193" priority="1022"/>
  </conditionalFormatting>
  <conditionalFormatting sqref="D10:E10">
    <cfRule type="duplicateValues" dxfId="18192" priority="1023"/>
  </conditionalFormatting>
  <conditionalFormatting sqref="D10:E10">
    <cfRule type="duplicateValues" dxfId="18191" priority="1024"/>
  </conditionalFormatting>
  <conditionalFormatting sqref="E10">
    <cfRule type="duplicateValues" dxfId="18190" priority="1025"/>
  </conditionalFormatting>
  <conditionalFormatting sqref="E10">
    <cfRule type="duplicateValues" dxfId="18189" priority="1026"/>
  </conditionalFormatting>
  <conditionalFormatting sqref="E10">
    <cfRule type="duplicateValues" dxfId="18188" priority="1027"/>
  </conditionalFormatting>
  <conditionalFormatting sqref="G10">
    <cfRule type="duplicateValues" dxfId="18187" priority="981"/>
  </conditionalFormatting>
  <conditionalFormatting sqref="G10">
    <cfRule type="duplicateValues" dxfId="18186" priority="982"/>
  </conditionalFormatting>
  <conditionalFormatting sqref="G10">
    <cfRule type="duplicateValues" dxfId="18185" priority="983"/>
  </conditionalFormatting>
  <conditionalFormatting sqref="G10">
    <cfRule type="duplicateValues" dxfId="18184" priority="984"/>
  </conditionalFormatting>
  <conditionalFormatting sqref="G10">
    <cfRule type="duplicateValues" dxfId="18183" priority="985"/>
  </conditionalFormatting>
  <conditionalFormatting sqref="G10">
    <cfRule type="duplicateValues" dxfId="18182" priority="986"/>
  </conditionalFormatting>
  <conditionalFormatting sqref="G10">
    <cfRule type="duplicateValues" dxfId="18181" priority="987"/>
  </conditionalFormatting>
  <conditionalFormatting sqref="G10">
    <cfRule type="duplicateValues" dxfId="18180" priority="988"/>
  </conditionalFormatting>
  <conditionalFormatting sqref="G10">
    <cfRule type="duplicateValues" dxfId="18179" priority="989"/>
  </conditionalFormatting>
  <conditionalFormatting sqref="F10">
    <cfRule type="duplicateValues" dxfId="18178" priority="961"/>
  </conditionalFormatting>
  <conditionalFormatting sqref="F10">
    <cfRule type="duplicateValues" dxfId="18177" priority="962"/>
  </conditionalFormatting>
  <conditionalFormatting sqref="F10">
    <cfRule type="duplicateValues" dxfId="18176" priority="963"/>
  </conditionalFormatting>
  <conditionalFormatting sqref="F10">
    <cfRule type="duplicateValues" dxfId="18175" priority="964"/>
  </conditionalFormatting>
  <conditionalFormatting sqref="F10">
    <cfRule type="duplicateValues" dxfId="18174" priority="965"/>
  </conditionalFormatting>
  <conditionalFormatting sqref="F10">
    <cfRule type="duplicateValues" dxfId="18173" priority="966"/>
  </conditionalFormatting>
  <conditionalFormatting sqref="F10">
    <cfRule type="duplicateValues" dxfId="18172" priority="967"/>
  </conditionalFormatting>
  <conditionalFormatting sqref="F10">
    <cfRule type="duplicateValues" dxfId="18171" priority="968"/>
  </conditionalFormatting>
  <conditionalFormatting sqref="F10">
    <cfRule type="duplicateValues" dxfId="18170" priority="969"/>
  </conditionalFormatting>
  <conditionalFormatting sqref="D13:E13">
    <cfRule type="duplicateValues" dxfId="18169" priority="921"/>
  </conditionalFormatting>
  <conditionalFormatting sqref="D13:E13">
    <cfRule type="duplicateValues" dxfId="18168" priority="922"/>
  </conditionalFormatting>
  <conditionalFormatting sqref="D13:E13">
    <cfRule type="duplicateValues" dxfId="18167" priority="923"/>
  </conditionalFormatting>
  <conditionalFormatting sqref="D13">
    <cfRule type="duplicateValues" dxfId="18166" priority="924"/>
  </conditionalFormatting>
  <conditionalFormatting sqref="D13">
    <cfRule type="duplicateValues" dxfId="18165" priority="925"/>
  </conditionalFormatting>
  <conditionalFormatting sqref="D13:E13">
    <cfRule type="duplicateValues" dxfId="18164" priority="926"/>
  </conditionalFormatting>
  <conditionalFormatting sqref="E13">
    <cfRule type="duplicateValues" dxfId="18163" priority="927"/>
  </conditionalFormatting>
  <conditionalFormatting sqref="E13">
    <cfRule type="duplicateValues" dxfId="18162" priority="928"/>
  </conditionalFormatting>
  <conditionalFormatting sqref="E13">
    <cfRule type="duplicateValues" dxfId="18161" priority="929"/>
  </conditionalFormatting>
  <conditionalFormatting sqref="E13">
    <cfRule type="duplicateValues" dxfId="18160" priority="930"/>
  </conditionalFormatting>
  <conditionalFormatting sqref="E13">
    <cfRule type="duplicateValues" dxfId="18159" priority="931"/>
  </conditionalFormatting>
  <conditionalFormatting sqref="E13">
    <cfRule type="duplicateValues" dxfId="18158" priority="932"/>
  </conditionalFormatting>
  <conditionalFormatting sqref="D13">
    <cfRule type="duplicateValues" dxfId="18157" priority="933"/>
  </conditionalFormatting>
  <conditionalFormatting sqref="D13:E13">
    <cfRule type="duplicateValues" dxfId="18156" priority="934"/>
  </conditionalFormatting>
  <conditionalFormatting sqref="D13:E13">
    <cfRule type="duplicateValues" dxfId="18155" priority="935"/>
  </conditionalFormatting>
  <conditionalFormatting sqref="E13">
    <cfRule type="duplicateValues" dxfId="18154" priority="936"/>
  </conditionalFormatting>
  <conditionalFormatting sqref="E13">
    <cfRule type="duplicateValues" dxfId="18153" priority="937"/>
  </conditionalFormatting>
  <conditionalFormatting sqref="E13">
    <cfRule type="duplicateValues" dxfId="18152" priority="938"/>
  </conditionalFormatting>
  <conditionalFormatting sqref="D12:E12">
    <cfRule type="duplicateValues" dxfId="18151" priority="902"/>
  </conditionalFormatting>
  <conditionalFormatting sqref="D12:E12">
    <cfRule type="duplicateValues" dxfId="18150" priority="903"/>
  </conditionalFormatting>
  <conditionalFormatting sqref="D12:E12">
    <cfRule type="duplicateValues" dxfId="18149" priority="904"/>
  </conditionalFormatting>
  <conditionalFormatting sqref="D12">
    <cfRule type="duplicateValues" dxfId="18148" priority="905"/>
  </conditionalFormatting>
  <conditionalFormatting sqref="D12">
    <cfRule type="duplicateValues" dxfId="18147" priority="906"/>
  </conditionalFormatting>
  <conditionalFormatting sqref="D12:E12">
    <cfRule type="duplicateValues" dxfId="18146" priority="907"/>
  </conditionalFormatting>
  <conditionalFormatting sqref="E12">
    <cfRule type="duplicateValues" dxfId="18145" priority="908"/>
  </conditionalFormatting>
  <conditionalFormatting sqref="E12">
    <cfRule type="duplicateValues" dxfId="18144" priority="909"/>
  </conditionalFormatting>
  <conditionalFormatting sqref="E12">
    <cfRule type="duplicateValues" dxfId="18143" priority="910"/>
  </conditionalFormatting>
  <conditionalFormatting sqref="E12">
    <cfRule type="duplicateValues" dxfId="18142" priority="911"/>
  </conditionalFormatting>
  <conditionalFormatting sqref="E12">
    <cfRule type="duplicateValues" dxfId="18141" priority="912"/>
  </conditionalFormatting>
  <conditionalFormatting sqref="E12">
    <cfRule type="duplicateValues" dxfId="18140" priority="913"/>
  </conditionalFormatting>
  <conditionalFormatting sqref="D12">
    <cfRule type="duplicateValues" dxfId="18139" priority="914"/>
  </conditionalFormatting>
  <conditionalFormatting sqref="D12:E12">
    <cfRule type="duplicateValues" dxfId="18138" priority="915"/>
  </conditionalFormatting>
  <conditionalFormatting sqref="D12:E12">
    <cfRule type="duplicateValues" dxfId="18137" priority="916"/>
  </conditionalFormatting>
  <conditionalFormatting sqref="E12">
    <cfRule type="duplicateValues" dxfId="18136" priority="917"/>
  </conditionalFormatting>
  <conditionalFormatting sqref="E12">
    <cfRule type="duplicateValues" dxfId="18135" priority="918"/>
  </conditionalFormatting>
  <conditionalFormatting sqref="E12">
    <cfRule type="duplicateValues" dxfId="18134" priority="919"/>
  </conditionalFormatting>
  <conditionalFormatting sqref="G13">
    <cfRule type="duplicateValues" dxfId="18133" priority="892"/>
  </conditionalFormatting>
  <conditionalFormatting sqref="G13">
    <cfRule type="duplicateValues" dxfId="18132" priority="893"/>
  </conditionalFormatting>
  <conditionalFormatting sqref="G13">
    <cfRule type="duplicateValues" dxfId="18131" priority="894"/>
  </conditionalFormatting>
  <conditionalFormatting sqref="G13">
    <cfRule type="duplicateValues" dxfId="18130" priority="895"/>
  </conditionalFormatting>
  <conditionalFormatting sqref="G13">
    <cfRule type="duplicateValues" dxfId="18129" priority="896"/>
  </conditionalFormatting>
  <conditionalFormatting sqref="G13">
    <cfRule type="duplicateValues" dxfId="18128" priority="897"/>
  </conditionalFormatting>
  <conditionalFormatting sqref="G13">
    <cfRule type="duplicateValues" dxfId="18127" priority="898"/>
  </conditionalFormatting>
  <conditionalFormatting sqref="G13">
    <cfRule type="duplicateValues" dxfId="18126" priority="899"/>
  </conditionalFormatting>
  <conditionalFormatting sqref="G13">
    <cfRule type="duplicateValues" dxfId="18125" priority="900"/>
  </conditionalFormatting>
  <conditionalFormatting sqref="G12">
    <cfRule type="duplicateValues" dxfId="18124" priority="882"/>
  </conditionalFormatting>
  <conditionalFormatting sqref="G12">
    <cfRule type="duplicateValues" dxfId="18123" priority="883"/>
  </conditionalFormatting>
  <conditionalFormatting sqref="G12">
    <cfRule type="duplicateValues" dxfId="18122" priority="884"/>
  </conditionalFormatting>
  <conditionalFormatting sqref="G12">
    <cfRule type="duplicateValues" dxfId="18121" priority="885"/>
  </conditionalFormatting>
  <conditionalFormatting sqref="G12">
    <cfRule type="duplicateValues" dxfId="18120" priority="886"/>
  </conditionalFormatting>
  <conditionalFormatting sqref="G12">
    <cfRule type="duplicateValues" dxfId="18119" priority="887"/>
  </conditionalFormatting>
  <conditionalFormatting sqref="G12">
    <cfRule type="duplicateValues" dxfId="18118" priority="888"/>
  </conditionalFormatting>
  <conditionalFormatting sqref="G12">
    <cfRule type="duplicateValues" dxfId="18117" priority="889"/>
  </conditionalFormatting>
  <conditionalFormatting sqref="G12">
    <cfRule type="duplicateValues" dxfId="18116" priority="890"/>
  </conditionalFormatting>
  <conditionalFormatting sqref="F13">
    <cfRule type="duplicateValues" dxfId="18115" priority="872"/>
  </conditionalFormatting>
  <conditionalFormatting sqref="F13">
    <cfRule type="duplicateValues" dxfId="18114" priority="873"/>
  </conditionalFormatting>
  <conditionalFormatting sqref="F13">
    <cfRule type="duplicateValues" dxfId="18113" priority="874"/>
  </conditionalFormatting>
  <conditionalFormatting sqref="F13">
    <cfRule type="duplicateValues" dxfId="18112" priority="875"/>
  </conditionalFormatting>
  <conditionalFormatting sqref="F13">
    <cfRule type="duplicateValues" dxfId="18111" priority="876"/>
  </conditionalFormatting>
  <conditionalFormatting sqref="F13">
    <cfRule type="duplicateValues" dxfId="18110" priority="877"/>
  </conditionalFormatting>
  <conditionalFormatting sqref="F13">
    <cfRule type="duplicateValues" dxfId="18109" priority="878"/>
  </conditionalFormatting>
  <conditionalFormatting sqref="F13">
    <cfRule type="duplicateValues" dxfId="18108" priority="879"/>
  </conditionalFormatting>
  <conditionalFormatting sqref="F13">
    <cfRule type="duplicateValues" dxfId="18107" priority="880"/>
  </conditionalFormatting>
  <conditionalFormatting sqref="F12">
    <cfRule type="duplicateValues" dxfId="18106" priority="862"/>
  </conditionalFormatting>
  <conditionalFormatting sqref="F12">
    <cfRule type="duplicateValues" dxfId="18105" priority="863"/>
  </conditionalFormatting>
  <conditionalFormatting sqref="F12">
    <cfRule type="duplicateValues" dxfId="18104" priority="864"/>
  </conditionalFormatting>
  <conditionalFormatting sqref="F12">
    <cfRule type="duplicateValues" dxfId="18103" priority="865"/>
  </conditionalFormatting>
  <conditionalFormatting sqref="F12">
    <cfRule type="duplicateValues" dxfId="18102" priority="866"/>
  </conditionalFormatting>
  <conditionalFormatting sqref="F12">
    <cfRule type="duplicateValues" dxfId="18101" priority="867"/>
  </conditionalFormatting>
  <conditionalFormatting sqref="F12">
    <cfRule type="duplicateValues" dxfId="18100" priority="868"/>
  </conditionalFormatting>
  <conditionalFormatting sqref="F12">
    <cfRule type="duplicateValues" dxfId="18099" priority="869"/>
  </conditionalFormatting>
  <conditionalFormatting sqref="F12">
    <cfRule type="duplicateValues" dxfId="18098" priority="870"/>
  </conditionalFormatting>
  <conditionalFormatting sqref="H12:K13">
    <cfRule type="duplicateValues" dxfId="18097" priority="855"/>
  </conditionalFormatting>
  <conditionalFormatting sqref="H12:K13">
    <cfRule type="duplicateValues" dxfId="18096" priority="856"/>
  </conditionalFormatting>
  <conditionalFormatting sqref="H12:K13">
    <cfRule type="duplicateValues" dxfId="18095" priority="857"/>
  </conditionalFormatting>
  <conditionalFormatting sqref="H12:K13">
    <cfRule type="duplicateValues" dxfId="18094" priority="858"/>
  </conditionalFormatting>
  <conditionalFormatting sqref="H12:K13">
    <cfRule type="duplicateValues" dxfId="18093" priority="859"/>
  </conditionalFormatting>
  <conditionalFormatting sqref="H12:K13">
    <cfRule type="duplicateValues" dxfId="18092" priority="860"/>
  </conditionalFormatting>
  <conditionalFormatting sqref="D12:K13">
    <cfRule type="duplicateValues" dxfId="18091" priority="939"/>
    <cfRule type="duplicateValues" dxfId="18090" priority="940"/>
    <cfRule type="duplicateValues" dxfId="18089" priority="941"/>
  </conditionalFormatting>
  <conditionalFormatting sqref="D19:E19">
    <cfRule type="duplicateValues" dxfId="18088" priority="832"/>
  </conditionalFormatting>
  <conditionalFormatting sqref="D19:E19">
    <cfRule type="duplicateValues" dxfId="18087" priority="833"/>
  </conditionalFormatting>
  <conditionalFormatting sqref="D19:E19">
    <cfRule type="duplicateValues" dxfId="18086" priority="834"/>
  </conditionalFormatting>
  <conditionalFormatting sqref="D19">
    <cfRule type="duplicateValues" dxfId="18085" priority="835"/>
  </conditionalFormatting>
  <conditionalFormatting sqref="D19">
    <cfRule type="duplicateValues" dxfId="18084" priority="836"/>
  </conditionalFormatting>
  <conditionalFormatting sqref="D19:E19">
    <cfRule type="duplicateValues" dxfId="18083" priority="837"/>
  </conditionalFormatting>
  <conditionalFormatting sqref="E19">
    <cfRule type="duplicateValues" dxfId="18082" priority="838"/>
  </conditionalFormatting>
  <conditionalFormatting sqref="E19">
    <cfRule type="duplicateValues" dxfId="18081" priority="839"/>
  </conditionalFormatting>
  <conditionalFormatting sqref="E19">
    <cfRule type="duplicateValues" dxfId="18080" priority="840"/>
  </conditionalFormatting>
  <conditionalFormatting sqref="E19">
    <cfRule type="duplicateValues" dxfId="18079" priority="841"/>
  </conditionalFormatting>
  <conditionalFormatting sqref="E19">
    <cfRule type="duplicateValues" dxfId="18078" priority="842"/>
  </conditionalFormatting>
  <conditionalFormatting sqref="E19">
    <cfRule type="duplicateValues" dxfId="18077" priority="843"/>
  </conditionalFormatting>
  <conditionalFormatting sqref="D19">
    <cfRule type="duplicateValues" dxfId="18076" priority="844"/>
  </conditionalFormatting>
  <conditionalFormatting sqref="D19:E19">
    <cfRule type="duplicateValues" dxfId="18075" priority="845"/>
  </conditionalFormatting>
  <conditionalFormatting sqref="D19:E19">
    <cfRule type="duplicateValues" dxfId="18074" priority="846"/>
  </conditionalFormatting>
  <conditionalFormatting sqref="E19">
    <cfRule type="duplicateValues" dxfId="18073" priority="847"/>
  </conditionalFormatting>
  <conditionalFormatting sqref="E19">
    <cfRule type="duplicateValues" dxfId="18072" priority="848"/>
  </conditionalFormatting>
  <conditionalFormatting sqref="E19">
    <cfRule type="duplicateValues" dxfId="18071" priority="849"/>
  </conditionalFormatting>
  <conditionalFormatting sqref="D18:E18">
    <cfRule type="duplicateValues" dxfId="18070" priority="813"/>
  </conditionalFormatting>
  <conditionalFormatting sqref="D18:E18">
    <cfRule type="duplicateValues" dxfId="18069" priority="814"/>
  </conditionalFormatting>
  <conditionalFormatting sqref="D18:E18">
    <cfRule type="duplicateValues" dxfId="18068" priority="815"/>
  </conditionalFormatting>
  <conditionalFormatting sqref="D18">
    <cfRule type="duplicateValues" dxfId="18067" priority="816"/>
  </conditionalFormatting>
  <conditionalFormatting sqref="D18">
    <cfRule type="duplicateValues" dxfId="18066" priority="817"/>
  </conditionalFormatting>
  <conditionalFormatting sqref="D18:E18">
    <cfRule type="duplicateValues" dxfId="18065" priority="818"/>
  </conditionalFormatting>
  <conditionalFormatting sqref="E18">
    <cfRule type="duplicateValues" dxfId="18064" priority="819"/>
  </conditionalFormatting>
  <conditionalFormatting sqref="E18">
    <cfRule type="duplicateValues" dxfId="18063" priority="820"/>
  </conditionalFormatting>
  <conditionalFormatting sqref="E18">
    <cfRule type="duplicateValues" dxfId="18062" priority="821"/>
  </conditionalFormatting>
  <conditionalFormatting sqref="E18">
    <cfRule type="duplicateValues" dxfId="18061" priority="822"/>
  </conditionalFormatting>
  <conditionalFormatting sqref="E18">
    <cfRule type="duplicateValues" dxfId="18060" priority="823"/>
  </conditionalFormatting>
  <conditionalFormatting sqref="E18">
    <cfRule type="duplicateValues" dxfId="18059" priority="824"/>
  </conditionalFormatting>
  <conditionalFormatting sqref="D18">
    <cfRule type="duplicateValues" dxfId="18058" priority="825"/>
  </conditionalFormatting>
  <conditionalFormatting sqref="D18:E18">
    <cfRule type="duplicateValues" dxfId="18057" priority="826"/>
  </conditionalFormatting>
  <conditionalFormatting sqref="D18:E18">
    <cfRule type="duplicateValues" dxfId="18056" priority="827"/>
  </conditionalFormatting>
  <conditionalFormatting sqref="E18">
    <cfRule type="duplicateValues" dxfId="18055" priority="828"/>
  </conditionalFormatting>
  <conditionalFormatting sqref="E18">
    <cfRule type="duplicateValues" dxfId="18054" priority="829"/>
  </conditionalFormatting>
  <conditionalFormatting sqref="E18">
    <cfRule type="duplicateValues" dxfId="18053" priority="830"/>
  </conditionalFormatting>
  <conditionalFormatting sqref="G19">
    <cfRule type="duplicateValues" dxfId="18052" priority="803"/>
  </conditionalFormatting>
  <conditionalFormatting sqref="G19">
    <cfRule type="duplicateValues" dxfId="18051" priority="804"/>
  </conditionalFormatting>
  <conditionalFormatting sqref="G19">
    <cfRule type="duplicateValues" dxfId="18050" priority="805"/>
  </conditionalFormatting>
  <conditionalFormatting sqref="G19">
    <cfRule type="duplicateValues" dxfId="18049" priority="806"/>
  </conditionalFormatting>
  <conditionalFormatting sqref="G19">
    <cfRule type="duplicateValues" dxfId="18048" priority="807"/>
  </conditionalFormatting>
  <conditionalFormatting sqref="G19">
    <cfRule type="duplicateValues" dxfId="18047" priority="808"/>
  </conditionalFormatting>
  <conditionalFormatting sqref="G19">
    <cfRule type="duplicateValues" dxfId="18046" priority="809"/>
  </conditionalFormatting>
  <conditionalFormatting sqref="G19">
    <cfRule type="duplicateValues" dxfId="18045" priority="810"/>
  </conditionalFormatting>
  <conditionalFormatting sqref="G19">
    <cfRule type="duplicateValues" dxfId="18044" priority="811"/>
  </conditionalFormatting>
  <conditionalFormatting sqref="G18">
    <cfRule type="duplicateValues" dxfId="18043" priority="793"/>
  </conditionalFormatting>
  <conditionalFormatting sqref="G18">
    <cfRule type="duplicateValues" dxfId="18042" priority="794"/>
  </conditionalFormatting>
  <conditionalFormatting sqref="G18">
    <cfRule type="duplicateValues" dxfId="18041" priority="795"/>
  </conditionalFormatting>
  <conditionalFormatting sqref="G18">
    <cfRule type="duplicateValues" dxfId="18040" priority="796"/>
  </conditionalFormatting>
  <conditionalFormatting sqref="G18">
    <cfRule type="duplicateValues" dxfId="18039" priority="797"/>
  </conditionalFormatting>
  <conditionalFormatting sqref="G18">
    <cfRule type="duplicateValues" dxfId="18038" priority="798"/>
  </conditionalFormatting>
  <conditionalFormatting sqref="G18">
    <cfRule type="duplicateValues" dxfId="18037" priority="799"/>
  </conditionalFormatting>
  <conditionalFormatting sqref="G18">
    <cfRule type="duplicateValues" dxfId="18036" priority="800"/>
  </conditionalFormatting>
  <conditionalFormatting sqref="G18">
    <cfRule type="duplicateValues" dxfId="18035" priority="801"/>
  </conditionalFormatting>
  <conditionalFormatting sqref="F19">
    <cfRule type="duplicateValues" dxfId="18034" priority="783"/>
  </conditionalFormatting>
  <conditionalFormatting sqref="F19">
    <cfRule type="duplicateValues" dxfId="18033" priority="784"/>
  </conditionalFormatting>
  <conditionalFormatting sqref="F19">
    <cfRule type="duplicateValues" dxfId="18032" priority="785"/>
  </conditionalFormatting>
  <conditionalFormatting sqref="F19">
    <cfRule type="duplicateValues" dxfId="18031" priority="786"/>
  </conditionalFormatting>
  <conditionalFormatting sqref="F19">
    <cfRule type="duplicateValues" dxfId="18030" priority="787"/>
  </conditionalFormatting>
  <conditionalFormatting sqref="F19">
    <cfRule type="duplicateValues" dxfId="18029" priority="788"/>
  </conditionalFormatting>
  <conditionalFormatting sqref="F19">
    <cfRule type="duplicateValues" dxfId="18028" priority="789"/>
  </conditionalFormatting>
  <conditionalFormatting sqref="F19">
    <cfRule type="duplicateValues" dxfId="18027" priority="790"/>
  </conditionalFormatting>
  <conditionalFormatting sqref="F19">
    <cfRule type="duplicateValues" dxfId="18026" priority="791"/>
  </conditionalFormatting>
  <conditionalFormatting sqref="F18">
    <cfRule type="duplicateValues" dxfId="18025" priority="773"/>
  </conditionalFormatting>
  <conditionalFormatting sqref="F18">
    <cfRule type="duplicateValues" dxfId="18024" priority="774"/>
  </conditionalFormatting>
  <conditionalFormatting sqref="F18">
    <cfRule type="duplicateValues" dxfId="18023" priority="775"/>
  </conditionalFormatting>
  <conditionalFormatting sqref="F18">
    <cfRule type="duplicateValues" dxfId="18022" priority="776"/>
  </conditionalFormatting>
  <conditionalFormatting sqref="F18">
    <cfRule type="duplicateValues" dxfId="18021" priority="777"/>
  </conditionalFormatting>
  <conditionalFormatting sqref="F18">
    <cfRule type="duplicateValues" dxfId="18020" priority="778"/>
  </conditionalFormatting>
  <conditionalFormatting sqref="F18">
    <cfRule type="duplicateValues" dxfId="18019" priority="779"/>
  </conditionalFormatting>
  <conditionalFormatting sqref="F18">
    <cfRule type="duplicateValues" dxfId="18018" priority="780"/>
  </conditionalFormatting>
  <conditionalFormatting sqref="F18">
    <cfRule type="duplicateValues" dxfId="18017" priority="781"/>
  </conditionalFormatting>
  <conditionalFormatting sqref="H18:K19">
    <cfRule type="duplicateValues" dxfId="18016" priority="766"/>
  </conditionalFormatting>
  <conditionalFormatting sqref="H18:K19">
    <cfRule type="duplicateValues" dxfId="18015" priority="767"/>
  </conditionalFormatting>
  <conditionalFormatting sqref="H18:K19">
    <cfRule type="duplicateValues" dxfId="18014" priority="768"/>
  </conditionalFormatting>
  <conditionalFormatting sqref="H18:K19">
    <cfRule type="duplicateValues" dxfId="18013" priority="769"/>
  </conditionalFormatting>
  <conditionalFormatting sqref="H18:K19">
    <cfRule type="duplicateValues" dxfId="18012" priority="770"/>
  </conditionalFormatting>
  <conditionalFormatting sqref="H18:K19">
    <cfRule type="duplicateValues" dxfId="18011" priority="771"/>
  </conditionalFormatting>
  <conditionalFormatting sqref="D18:K19">
    <cfRule type="duplicateValues" dxfId="18010" priority="850"/>
    <cfRule type="duplicateValues" dxfId="18009" priority="851"/>
    <cfRule type="duplicateValues" dxfId="18008" priority="852"/>
  </conditionalFormatting>
  <conditionalFormatting sqref="D23:E23">
    <cfRule type="duplicateValues" dxfId="18007" priority="743"/>
  </conditionalFormatting>
  <conditionalFormatting sqref="D23:E23">
    <cfRule type="duplicateValues" dxfId="18006" priority="744"/>
  </conditionalFormatting>
  <conditionalFormatting sqref="D23:E23">
    <cfRule type="duplicateValues" dxfId="18005" priority="745"/>
  </conditionalFormatting>
  <conditionalFormatting sqref="D23">
    <cfRule type="duplicateValues" dxfId="18004" priority="746"/>
  </conditionalFormatting>
  <conditionalFormatting sqref="D23">
    <cfRule type="duplicateValues" dxfId="18003" priority="747"/>
  </conditionalFormatting>
  <conditionalFormatting sqref="D23:E23">
    <cfRule type="duplicateValues" dxfId="18002" priority="748"/>
  </conditionalFormatting>
  <conditionalFormatting sqref="E23">
    <cfRule type="duplicateValues" dxfId="18001" priority="749"/>
  </conditionalFormatting>
  <conditionalFormatting sqref="E23">
    <cfRule type="duplicateValues" dxfId="18000" priority="750"/>
  </conditionalFormatting>
  <conditionalFormatting sqref="E23">
    <cfRule type="duplicateValues" dxfId="17999" priority="751"/>
  </conditionalFormatting>
  <conditionalFormatting sqref="E23">
    <cfRule type="duplicateValues" dxfId="17998" priority="752"/>
  </conditionalFormatting>
  <conditionalFormatting sqref="E23">
    <cfRule type="duplicateValues" dxfId="17997" priority="753"/>
  </conditionalFormatting>
  <conditionalFormatting sqref="E23">
    <cfRule type="duplicateValues" dxfId="17996" priority="754"/>
  </conditionalFormatting>
  <conditionalFormatting sqref="D23">
    <cfRule type="duplicateValues" dxfId="17995" priority="755"/>
  </conditionalFormatting>
  <conditionalFormatting sqref="D23:E23">
    <cfRule type="duplicateValues" dxfId="17994" priority="756"/>
  </conditionalFormatting>
  <conditionalFormatting sqref="D23:E23">
    <cfRule type="duplicateValues" dxfId="17993" priority="757"/>
  </conditionalFormatting>
  <conditionalFormatting sqref="E23">
    <cfRule type="duplicateValues" dxfId="17992" priority="758"/>
  </conditionalFormatting>
  <conditionalFormatting sqref="E23">
    <cfRule type="duplicateValues" dxfId="17991" priority="759"/>
  </conditionalFormatting>
  <conditionalFormatting sqref="E23">
    <cfRule type="duplicateValues" dxfId="17990" priority="760"/>
  </conditionalFormatting>
  <conditionalFormatting sqref="D22:E22">
    <cfRule type="duplicateValues" dxfId="17989" priority="724"/>
  </conditionalFormatting>
  <conditionalFormatting sqref="D22:E22">
    <cfRule type="duplicateValues" dxfId="17988" priority="725"/>
  </conditionalFormatting>
  <conditionalFormatting sqref="D22:E22">
    <cfRule type="duplicateValues" dxfId="17987" priority="726"/>
  </conditionalFormatting>
  <conditionalFormatting sqref="D22">
    <cfRule type="duplicateValues" dxfId="17986" priority="727"/>
  </conditionalFormatting>
  <conditionalFormatting sqref="D22">
    <cfRule type="duplicateValues" dxfId="17985" priority="728"/>
  </conditionalFormatting>
  <conditionalFormatting sqref="D22:E22">
    <cfRule type="duplicateValues" dxfId="17984" priority="729"/>
  </conditionalFormatting>
  <conditionalFormatting sqref="E22">
    <cfRule type="duplicateValues" dxfId="17983" priority="730"/>
  </conditionalFormatting>
  <conditionalFormatting sqref="E22">
    <cfRule type="duplicateValues" dxfId="17982" priority="731"/>
  </conditionalFormatting>
  <conditionalFormatting sqref="E22">
    <cfRule type="duplicateValues" dxfId="17981" priority="732"/>
  </conditionalFormatting>
  <conditionalFormatting sqref="E22">
    <cfRule type="duplicateValues" dxfId="17980" priority="733"/>
  </conditionalFormatting>
  <conditionalFormatting sqref="E22">
    <cfRule type="duplicateValues" dxfId="17979" priority="734"/>
  </conditionalFormatting>
  <conditionalFormatting sqref="E22">
    <cfRule type="duplicateValues" dxfId="17978" priority="735"/>
  </conditionalFormatting>
  <conditionalFormatting sqref="D22">
    <cfRule type="duplicateValues" dxfId="17977" priority="736"/>
  </conditionalFormatting>
  <conditionalFormatting sqref="D22:E22">
    <cfRule type="duplicateValues" dxfId="17976" priority="737"/>
  </conditionalFormatting>
  <conditionalFormatting sqref="D22:E22">
    <cfRule type="duplicateValues" dxfId="17975" priority="738"/>
  </conditionalFormatting>
  <conditionalFormatting sqref="E22">
    <cfRule type="duplicateValues" dxfId="17974" priority="739"/>
  </conditionalFormatting>
  <conditionalFormatting sqref="E22">
    <cfRule type="duplicateValues" dxfId="17973" priority="740"/>
  </conditionalFormatting>
  <conditionalFormatting sqref="E22">
    <cfRule type="duplicateValues" dxfId="17972" priority="741"/>
  </conditionalFormatting>
  <conditionalFormatting sqref="G23">
    <cfRule type="duplicateValues" dxfId="17971" priority="714"/>
  </conditionalFormatting>
  <conditionalFormatting sqref="G23">
    <cfRule type="duplicateValues" dxfId="17970" priority="715"/>
  </conditionalFormatting>
  <conditionalFormatting sqref="G23">
    <cfRule type="duplicateValues" dxfId="17969" priority="716"/>
  </conditionalFormatting>
  <conditionalFormatting sqref="G23">
    <cfRule type="duplicateValues" dxfId="17968" priority="717"/>
  </conditionalFormatting>
  <conditionalFormatting sqref="G23">
    <cfRule type="duplicateValues" dxfId="17967" priority="718"/>
  </conditionalFormatting>
  <conditionalFormatting sqref="G23">
    <cfRule type="duplicateValues" dxfId="17966" priority="719"/>
  </conditionalFormatting>
  <conditionalFormatting sqref="G23">
    <cfRule type="duplicateValues" dxfId="17965" priority="720"/>
  </conditionalFormatting>
  <conditionalFormatting sqref="G23">
    <cfRule type="duplicateValues" dxfId="17964" priority="721"/>
  </conditionalFormatting>
  <conditionalFormatting sqref="G23">
    <cfRule type="duplicateValues" dxfId="17963" priority="722"/>
  </conditionalFormatting>
  <conditionalFormatting sqref="G22">
    <cfRule type="duplicateValues" dxfId="17962" priority="704"/>
  </conditionalFormatting>
  <conditionalFormatting sqref="G22">
    <cfRule type="duplicateValues" dxfId="17961" priority="705"/>
  </conditionalFormatting>
  <conditionalFormatting sqref="G22">
    <cfRule type="duplicateValues" dxfId="17960" priority="706"/>
  </conditionalFormatting>
  <conditionalFormatting sqref="G22">
    <cfRule type="duplicateValues" dxfId="17959" priority="707"/>
  </conditionalFormatting>
  <conditionalFormatting sqref="G22">
    <cfRule type="duplicateValues" dxfId="17958" priority="708"/>
  </conditionalFormatting>
  <conditionalFormatting sqref="G22">
    <cfRule type="duplicateValues" dxfId="17957" priority="709"/>
  </conditionalFormatting>
  <conditionalFormatting sqref="G22">
    <cfRule type="duplicateValues" dxfId="17956" priority="710"/>
  </conditionalFormatting>
  <conditionalFormatting sqref="G22">
    <cfRule type="duplicateValues" dxfId="17955" priority="711"/>
  </conditionalFormatting>
  <conditionalFormatting sqref="G22">
    <cfRule type="duplicateValues" dxfId="17954" priority="712"/>
  </conditionalFormatting>
  <conditionalFormatting sqref="F23">
    <cfRule type="duplicateValues" dxfId="17953" priority="694"/>
  </conditionalFormatting>
  <conditionalFormatting sqref="F23">
    <cfRule type="duplicateValues" dxfId="17952" priority="695"/>
  </conditionalFormatting>
  <conditionalFormatting sqref="F23">
    <cfRule type="duplicateValues" dxfId="17951" priority="696"/>
  </conditionalFormatting>
  <conditionalFormatting sqref="F23">
    <cfRule type="duplicateValues" dxfId="17950" priority="697"/>
  </conditionalFormatting>
  <conditionalFormatting sqref="F23">
    <cfRule type="duplicateValues" dxfId="17949" priority="698"/>
  </conditionalFormatting>
  <conditionalFormatting sqref="F23">
    <cfRule type="duplicateValues" dxfId="17948" priority="699"/>
  </conditionalFormatting>
  <conditionalFormatting sqref="F23">
    <cfRule type="duplicateValues" dxfId="17947" priority="700"/>
  </conditionalFormatting>
  <conditionalFormatting sqref="F23">
    <cfRule type="duplicateValues" dxfId="17946" priority="701"/>
  </conditionalFormatting>
  <conditionalFormatting sqref="F23">
    <cfRule type="duplicateValues" dxfId="17945" priority="702"/>
  </conditionalFormatting>
  <conditionalFormatting sqref="F22">
    <cfRule type="duplicateValues" dxfId="17944" priority="684"/>
  </conditionalFormatting>
  <conditionalFormatting sqref="F22">
    <cfRule type="duplicateValues" dxfId="17943" priority="685"/>
  </conditionalFormatting>
  <conditionalFormatting sqref="F22">
    <cfRule type="duplicateValues" dxfId="17942" priority="686"/>
  </conditionalFormatting>
  <conditionalFormatting sqref="F22">
    <cfRule type="duplicateValues" dxfId="17941" priority="687"/>
  </conditionalFormatting>
  <conditionalFormatting sqref="F22">
    <cfRule type="duplicateValues" dxfId="17940" priority="688"/>
  </conditionalFormatting>
  <conditionalFormatting sqref="F22">
    <cfRule type="duplicateValues" dxfId="17939" priority="689"/>
  </conditionalFormatting>
  <conditionalFormatting sqref="F22">
    <cfRule type="duplicateValues" dxfId="17938" priority="690"/>
  </conditionalFormatting>
  <conditionalFormatting sqref="F22">
    <cfRule type="duplicateValues" dxfId="17937" priority="691"/>
  </conditionalFormatting>
  <conditionalFormatting sqref="F22">
    <cfRule type="duplicateValues" dxfId="17936" priority="692"/>
  </conditionalFormatting>
  <conditionalFormatting sqref="H22:K23">
    <cfRule type="duplicateValues" dxfId="17935" priority="677"/>
  </conditionalFormatting>
  <conditionalFormatting sqref="H22:K23">
    <cfRule type="duplicateValues" dxfId="17934" priority="678"/>
  </conditionalFormatting>
  <conditionalFormatting sqref="H22:K23">
    <cfRule type="duplicateValues" dxfId="17933" priority="679"/>
  </conditionalFormatting>
  <conditionalFormatting sqref="H22:K23">
    <cfRule type="duplicateValues" dxfId="17932" priority="680"/>
  </conditionalFormatting>
  <conditionalFormatting sqref="H22:K23">
    <cfRule type="duplicateValues" dxfId="17931" priority="681"/>
  </conditionalFormatting>
  <conditionalFormatting sqref="H22:K23">
    <cfRule type="duplicateValues" dxfId="17930" priority="682"/>
  </conditionalFormatting>
  <conditionalFormatting sqref="D22:K23">
    <cfRule type="duplicateValues" dxfId="17929" priority="761"/>
    <cfRule type="duplicateValues" dxfId="17928" priority="762"/>
    <cfRule type="duplicateValues" dxfId="17927" priority="763"/>
  </conditionalFormatting>
  <conditionalFormatting sqref="D29:E29">
    <cfRule type="duplicateValues" dxfId="17926" priority="635"/>
  </conditionalFormatting>
  <conditionalFormatting sqref="D29:E29">
    <cfRule type="duplicateValues" dxfId="17925" priority="636"/>
  </conditionalFormatting>
  <conditionalFormatting sqref="D29:E29">
    <cfRule type="duplicateValues" dxfId="17924" priority="637"/>
  </conditionalFormatting>
  <conditionalFormatting sqref="D29">
    <cfRule type="duplicateValues" dxfId="17923" priority="638"/>
  </conditionalFormatting>
  <conditionalFormatting sqref="D29">
    <cfRule type="duplicateValues" dxfId="17922" priority="639"/>
  </conditionalFormatting>
  <conditionalFormatting sqref="D29:E29">
    <cfRule type="duplicateValues" dxfId="17921" priority="640"/>
  </conditionalFormatting>
  <conditionalFormatting sqref="E29">
    <cfRule type="duplicateValues" dxfId="17920" priority="641"/>
  </conditionalFormatting>
  <conditionalFormatting sqref="E29">
    <cfRule type="duplicateValues" dxfId="17919" priority="642"/>
  </conditionalFormatting>
  <conditionalFormatting sqref="E29">
    <cfRule type="duplicateValues" dxfId="17918" priority="643"/>
  </conditionalFormatting>
  <conditionalFormatting sqref="E29">
    <cfRule type="duplicateValues" dxfId="17917" priority="644"/>
  </conditionalFormatting>
  <conditionalFormatting sqref="E29">
    <cfRule type="duplicateValues" dxfId="17916" priority="645"/>
  </conditionalFormatting>
  <conditionalFormatting sqref="E29">
    <cfRule type="duplicateValues" dxfId="17915" priority="646"/>
  </conditionalFormatting>
  <conditionalFormatting sqref="D29">
    <cfRule type="duplicateValues" dxfId="17914" priority="647"/>
  </conditionalFormatting>
  <conditionalFormatting sqref="D29:E29">
    <cfRule type="duplicateValues" dxfId="17913" priority="648"/>
  </conditionalFormatting>
  <conditionalFormatting sqref="D29:E29">
    <cfRule type="duplicateValues" dxfId="17912" priority="649"/>
  </conditionalFormatting>
  <conditionalFormatting sqref="E29">
    <cfRule type="duplicateValues" dxfId="17911" priority="650"/>
  </conditionalFormatting>
  <conditionalFormatting sqref="E29">
    <cfRule type="duplicateValues" dxfId="17910" priority="651"/>
  </conditionalFormatting>
  <conditionalFormatting sqref="E29">
    <cfRule type="duplicateValues" dxfId="17909" priority="652"/>
  </conditionalFormatting>
  <conditionalFormatting sqref="G29">
    <cfRule type="duplicateValues" dxfId="17908" priority="615"/>
  </conditionalFormatting>
  <conditionalFormatting sqref="G29">
    <cfRule type="duplicateValues" dxfId="17907" priority="616"/>
  </conditionalFormatting>
  <conditionalFormatting sqref="G29">
    <cfRule type="duplicateValues" dxfId="17906" priority="617"/>
  </conditionalFormatting>
  <conditionalFormatting sqref="G29">
    <cfRule type="duplicateValues" dxfId="17905" priority="618"/>
  </conditionalFormatting>
  <conditionalFormatting sqref="G29">
    <cfRule type="duplicateValues" dxfId="17904" priority="619"/>
  </conditionalFormatting>
  <conditionalFormatting sqref="G29">
    <cfRule type="duplicateValues" dxfId="17903" priority="620"/>
  </conditionalFormatting>
  <conditionalFormatting sqref="G29">
    <cfRule type="duplicateValues" dxfId="17902" priority="621"/>
  </conditionalFormatting>
  <conditionalFormatting sqref="G29">
    <cfRule type="duplicateValues" dxfId="17901" priority="622"/>
  </conditionalFormatting>
  <conditionalFormatting sqref="G29">
    <cfRule type="duplicateValues" dxfId="17900" priority="623"/>
  </conditionalFormatting>
  <conditionalFormatting sqref="F29">
    <cfRule type="duplicateValues" dxfId="17899" priority="595"/>
  </conditionalFormatting>
  <conditionalFormatting sqref="F29">
    <cfRule type="duplicateValues" dxfId="17898" priority="596"/>
  </conditionalFormatting>
  <conditionalFormatting sqref="F29">
    <cfRule type="duplicateValues" dxfId="17897" priority="597"/>
  </conditionalFormatting>
  <conditionalFormatting sqref="F29">
    <cfRule type="duplicateValues" dxfId="17896" priority="598"/>
  </conditionalFormatting>
  <conditionalFormatting sqref="F29">
    <cfRule type="duplicateValues" dxfId="17895" priority="599"/>
  </conditionalFormatting>
  <conditionalFormatting sqref="F29">
    <cfRule type="duplicateValues" dxfId="17894" priority="600"/>
  </conditionalFormatting>
  <conditionalFormatting sqref="F29">
    <cfRule type="duplicateValues" dxfId="17893" priority="601"/>
  </conditionalFormatting>
  <conditionalFormatting sqref="F29">
    <cfRule type="duplicateValues" dxfId="17892" priority="602"/>
  </conditionalFormatting>
  <conditionalFormatting sqref="F29">
    <cfRule type="duplicateValues" dxfId="17891" priority="603"/>
  </conditionalFormatting>
  <conditionalFormatting sqref="D33:E33">
    <cfRule type="duplicateValues" dxfId="17890" priority="565"/>
  </conditionalFormatting>
  <conditionalFormatting sqref="D33:E33">
    <cfRule type="duplicateValues" dxfId="17889" priority="566"/>
  </conditionalFormatting>
  <conditionalFormatting sqref="D33:E33">
    <cfRule type="duplicateValues" dxfId="17888" priority="567"/>
  </conditionalFormatting>
  <conditionalFormatting sqref="D33">
    <cfRule type="duplicateValues" dxfId="17887" priority="568"/>
  </conditionalFormatting>
  <conditionalFormatting sqref="D33">
    <cfRule type="duplicateValues" dxfId="17886" priority="569"/>
  </conditionalFormatting>
  <conditionalFormatting sqref="D33:E33">
    <cfRule type="duplicateValues" dxfId="17885" priority="570"/>
  </conditionalFormatting>
  <conditionalFormatting sqref="E33">
    <cfRule type="duplicateValues" dxfId="17884" priority="571"/>
  </conditionalFormatting>
  <conditionalFormatting sqref="E33">
    <cfRule type="duplicateValues" dxfId="17883" priority="572"/>
  </conditionalFormatting>
  <conditionalFormatting sqref="E33">
    <cfRule type="duplicateValues" dxfId="17882" priority="573"/>
  </conditionalFormatting>
  <conditionalFormatting sqref="E33">
    <cfRule type="duplicateValues" dxfId="17881" priority="574"/>
  </conditionalFormatting>
  <conditionalFormatting sqref="E33">
    <cfRule type="duplicateValues" dxfId="17880" priority="575"/>
  </conditionalFormatting>
  <conditionalFormatting sqref="E33">
    <cfRule type="duplicateValues" dxfId="17879" priority="576"/>
  </conditionalFormatting>
  <conditionalFormatting sqref="D33">
    <cfRule type="duplicateValues" dxfId="17878" priority="577"/>
  </conditionalFormatting>
  <conditionalFormatting sqref="D33:E33">
    <cfRule type="duplicateValues" dxfId="17877" priority="578"/>
  </conditionalFormatting>
  <conditionalFormatting sqref="D33:E33">
    <cfRule type="duplicateValues" dxfId="17876" priority="579"/>
  </conditionalFormatting>
  <conditionalFormatting sqref="E33">
    <cfRule type="duplicateValues" dxfId="17875" priority="580"/>
  </conditionalFormatting>
  <conditionalFormatting sqref="E33">
    <cfRule type="duplicateValues" dxfId="17874" priority="581"/>
  </conditionalFormatting>
  <conditionalFormatting sqref="E33">
    <cfRule type="duplicateValues" dxfId="17873" priority="582"/>
  </conditionalFormatting>
  <conditionalFormatting sqref="D32:E32">
    <cfRule type="duplicateValues" dxfId="17872" priority="546"/>
  </conditionalFormatting>
  <conditionalFormatting sqref="D32:E32">
    <cfRule type="duplicateValues" dxfId="17871" priority="547"/>
  </conditionalFormatting>
  <conditionalFormatting sqref="D32:E32">
    <cfRule type="duplicateValues" dxfId="17870" priority="548"/>
  </conditionalFormatting>
  <conditionalFormatting sqref="D32">
    <cfRule type="duplicateValues" dxfId="17869" priority="549"/>
  </conditionalFormatting>
  <conditionalFormatting sqref="D32">
    <cfRule type="duplicateValues" dxfId="17868" priority="550"/>
  </conditionalFormatting>
  <conditionalFormatting sqref="D32:E32">
    <cfRule type="duplicateValues" dxfId="17867" priority="551"/>
  </conditionalFormatting>
  <conditionalFormatting sqref="E32">
    <cfRule type="duplicateValues" dxfId="17866" priority="552"/>
  </conditionalFormatting>
  <conditionalFormatting sqref="E32">
    <cfRule type="duplicateValues" dxfId="17865" priority="553"/>
  </conditionalFormatting>
  <conditionalFormatting sqref="E32">
    <cfRule type="duplicateValues" dxfId="17864" priority="554"/>
  </conditionalFormatting>
  <conditionalFormatting sqref="E32">
    <cfRule type="duplicateValues" dxfId="17863" priority="555"/>
  </conditionalFormatting>
  <conditionalFormatting sqref="E32">
    <cfRule type="duplicateValues" dxfId="17862" priority="556"/>
  </conditionalFormatting>
  <conditionalFormatting sqref="E32">
    <cfRule type="duplicateValues" dxfId="17861" priority="557"/>
  </conditionalFormatting>
  <conditionalFormatting sqref="D32">
    <cfRule type="duplicateValues" dxfId="17860" priority="558"/>
  </conditionalFormatting>
  <conditionalFormatting sqref="D32:E32">
    <cfRule type="duplicateValues" dxfId="17859" priority="559"/>
  </conditionalFormatting>
  <conditionalFormatting sqref="D32:E32">
    <cfRule type="duplicateValues" dxfId="17858" priority="560"/>
  </conditionalFormatting>
  <conditionalFormatting sqref="E32">
    <cfRule type="duplicateValues" dxfId="17857" priority="561"/>
  </conditionalFormatting>
  <conditionalFormatting sqref="E32">
    <cfRule type="duplicateValues" dxfId="17856" priority="562"/>
  </conditionalFormatting>
  <conditionalFormatting sqref="E32">
    <cfRule type="duplicateValues" dxfId="17855" priority="563"/>
  </conditionalFormatting>
  <conditionalFormatting sqref="G33">
    <cfRule type="duplicateValues" dxfId="17854" priority="536"/>
  </conditionalFormatting>
  <conditionalFormatting sqref="G33">
    <cfRule type="duplicateValues" dxfId="17853" priority="537"/>
  </conditionalFormatting>
  <conditionalFormatting sqref="G33">
    <cfRule type="duplicateValues" dxfId="17852" priority="538"/>
  </conditionalFormatting>
  <conditionalFormatting sqref="G33">
    <cfRule type="duplicateValues" dxfId="17851" priority="539"/>
  </conditionalFormatting>
  <conditionalFormatting sqref="G33">
    <cfRule type="duplicateValues" dxfId="17850" priority="540"/>
  </conditionalFormatting>
  <conditionalFormatting sqref="G33">
    <cfRule type="duplicateValues" dxfId="17849" priority="541"/>
  </conditionalFormatting>
  <conditionalFormatting sqref="G33">
    <cfRule type="duplicateValues" dxfId="17848" priority="542"/>
  </conditionalFormatting>
  <conditionalFormatting sqref="G33">
    <cfRule type="duplicateValues" dxfId="17847" priority="543"/>
  </conditionalFormatting>
  <conditionalFormatting sqref="G33">
    <cfRule type="duplicateValues" dxfId="17846" priority="544"/>
  </conditionalFormatting>
  <conditionalFormatting sqref="G32">
    <cfRule type="duplicateValues" dxfId="17845" priority="526"/>
  </conditionalFormatting>
  <conditionalFormatting sqref="G32">
    <cfRule type="duplicateValues" dxfId="17844" priority="527"/>
  </conditionalFormatting>
  <conditionalFormatting sqref="G32">
    <cfRule type="duplicateValues" dxfId="17843" priority="528"/>
  </conditionalFormatting>
  <conditionalFormatting sqref="G32">
    <cfRule type="duplicateValues" dxfId="17842" priority="529"/>
  </conditionalFormatting>
  <conditionalFormatting sqref="G32">
    <cfRule type="duplicateValues" dxfId="17841" priority="530"/>
  </conditionalFormatting>
  <conditionalFormatting sqref="G32">
    <cfRule type="duplicateValues" dxfId="17840" priority="531"/>
  </conditionalFormatting>
  <conditionalFormatting sqref="G32">
    <cfRule type="duplicateValues" dxfId="17839" priority="532"/>
  </conditionalFormatting>
  <conditionalFormatting sqref="G32">
    <cfRule type="duplicateValues" dxfId="17838" priority="533"/>
  </conditionalFormatting>
  <conditionalFormatting sqref="G32">
    <cfRule type="duplicateValues" dxfId="17837" priority="534"/>
  </conditionalFormatting>
  <conditionalFormatting sqref="F33">
    <cfRule type="duplicateValues" dxfId="17836" priority="516"/>
  </conditionalFormatting>
  <conditionalFormatting sqref="F33">
    <cfRule type="duplicateValues" dxfId="17835" priority="517"/>
  </conditionalFormatting>
  <conditionalFormatting sqref="F33">
    <cfRule type="duplicateValues" dxfId="17834" priority="518"/>
  </conditionalFormatting>
  <conditionalFormatting sqref="F33">
    <cfRule type="duplicateValues" dxfId="17833" priority="519"/>
  </conditionalFormatting>
  <conditionalFormatting sqref="F33">
    <cfRule type="duplicateValues" dxfId="17832" priority="520"/>
  </conditionalFormatting>
  <conditionalFormatting sqref="F33">
    <cfRule type="duplicateValues" dxfId="17831" priority="521"/>
  </conditionalFormatting>
  <conditionalFormatting sqref="F33">
    <cfRule type="duplicateValues" dxfId="17830" priority="522"/>
  </conditionalFormatting>
  <conditionalFormatting sqref="F33">
    <cfRule type="duplicateValues" dxfId="17829" priority="523"/>
  </conditionalFormatting>
  <conditionalFormatting sqref="F33">
    <cfRule type="duplicateValues" dxfId="17828" priority="524"/>
  </conditionalFormatting>
  <conditionalFormatting sqref="F32">
    <cfRule type="duplicateValues" dxfId="17827" priority="506"/>
  </conditionalFormatting>
  <conditionalFormatting sqref="F32">
    <cfRule type="duplicateValues" dxfId="17826" priority="507"/>
  </conditionalFormatting>
  <conditionalFormatting sqref="F32">
    <cfRule type="duplicateValues" dxfId="17825" priority="508"/>
  </conditionalFormatting>
  <conditionalFormatting sqref="F32">
    <cfRule type="duplicateValues" dxfId="17824" priority="509"/>
  </conditionalFormatting>
  <conditionalFormatting sqref="F32">
    <cfRule type="duplicateValues" dxfId="17823" priority="510"/>
  </conditionalFormatting>
  <conditionalFormatting sqref="F32">
    <cfRule type="duplicateValues" dxfId="17822" priority="511"/>
  </conditionalFormatting>
  <conditionalFormatting sqref="F32">
    <cfRule type="duplicateValues" dxfId="17821" priority="512"/>
  </conditionalFormatting>
  <conditionalFormatting sqref="F32">
    <cfRule type="duplicateValues" dxfId="17820" priority="513"/>
  </conditionalFormatting>
  <conditionalFormatting sqref="F32">
    <cfRule type="duplicateValues" dxfId="17819" priority="514"/>
  </conditionalFormatting>
  <conditionalFormatting sqref="H32:K33">
    <cfRule type="duplicateValues" dxfId="17818" priority="499"/>
  </conditionalFormatting>
  <conditionalFormatting sqref="H32:K33">
    <cfRule type="duplicateValues" dxfId="17817" priority="500"/>
  </conditionalFormatting>
  <conditionalFormatting sqref="H32:K33">
    <cfRule type="duplicateValues" dxfId="17816" priority="501"/>
  </conditionalFormatting>
  <conditionalFormatting sqref="H32:K33">
    <cfRule type="duplicateValues" dxfId="17815" priority="502"/>
  </conditionalFormatting>
  <conditionalFormatting sqref="H32:K33">
    <cfRule type="duplicateValues" dxfId="17814" priority="503"/>
  </conditionalFormatting>
  <conditionalFormatting sqref="H32:K33">
    <cfRule type="duplicateValues" dxfId="17813" priority="504"/>
  </conditionalFormatting>
  <conditionalFormatting sqref="D32:K33">
    <cfRule type="duplicateValues" dxfId="17812" priority="583"/>
    <cfRule type="duplicateValues" dxfId="17811" priority="584"/>
    <cfRule type="duplicateValues" dxfId="17810" priority="585"/>
  </conditionalFormatting>
  <conditionalFormatting sqref="D38:E38">
    <cfRule type="duplicateValues" dxfId="17809" priority="476"/>
  </conditionalFormatting>
  <conditionalFormatting sqref="D38:E38">
    <cfRule type="duplicateValues" dxfId="17808" priority="477"/>
  </conditionalFormatting>
  <conditionalFormatting sqref="D38:E38">
    <cfRule type="duplicateValues" dxfId="17807" priority="478"/>
  </conditionalFormatting>
  <conditionalFormatting sqref="D38">
    <cfRule type="duplicateValues" dxfId="17806" priority="479"/>
  </conditionalFormatting>
  <conditionalFormatting sqref="D38">
    <cfRule type="duplicateValues" dxfId="17805" priority="480"/>
  </conditionalFormatting>
  <conditionalFormatting sqref="D38:E38">
    <cfRule type="duplicateValues" dxfId="17804" priority="481"/>
  </conditionalFormatting>
  <conditionalFormatting sqref="E38">
    <cfRule type="duplicateValues" dxfId="17803" priority="482"/>
  </conditionalFormatting>
  <conditionalFormatting sqref="E38">
    <cfRule type="duplicateValues" dxfId="17802" priority="483"/>
  </conditionalFormatting>
  <conditionalFormatting sqref="E38">
    <cfRule type="duplicateValues" dxfId="17801" priority="484"/>
  </conditionalFormatting>
  <conditionalFormatting sqref="E38">
    <cfRule type="duplicateValues" dxfId="17800" priority="485"/>
  </conditionalFormatting>
  <conditionalFormatting sqref="E38">
    <cfRule type="duplicateValues" dxfId="17799" priority="486"/>
  </conditionalFormatting>
  <conditionalFormatting sqref="E38">
    <cfRule type="duplicateValues" dxfId="17798" priority="487"/>
  </conditionalFormatting>
  <conditionalFormatting sqref="D38">
    <cfRule type="duplicateValues" dxfId="17797" priority="488"/>
  </conditionalFormatting>
  <conditionalFormatting sqref="D38:E38">
    <cfRule type="duplicateValues" dxfId="17796" priority="489"/>
  </conditionalFormatting>
  <conditionalFormatting sqref="D38:E38">
    <cfRule type="duplicateValues" dxfId="17795" priority="490"/>
  </conditionalFormatting>
  <conditionalFormatting sqref="E38">
    <cfRule type="duplicateValues" dxfId="17794" priority="491"/>
  </conditionalFormatting>
  <conditionalFormatting sqref="E38">
    <cfRule type="duplicateValues" dxfId="17793" priority="492"/>
  </conditionalFormatting>
  <conditionalFormatting sqref="E38">
    <cfRule type="duplicateValues" dxfId="17792" priority="493"/>
  </conditionalFormatting>
  <conditionalFormatting sqref="D37:E37">
    <cfRule type="duplicateValues" dxfId="17791" priority="457"/>
  </conditionalFormatting>
  <conditionalFormatting sqref="D37:E37">
    <cfRule type="duplicateValues" dxfId="17790" priority="458"/>
  </conditionalFormatting>
  <conditionalFormatting sqref="D37:E37">
    <cfRule type="duplicateValues" dxfId="17789" priority="459"/>
  </conditionalFormatting>
  <conditionalFormatting sqref="D37">
    <cfRule type="duplicateValues" dxfId="17788" priority="460"/>
  </conditionalFormatting>
  <conditionalFormatting sqref="D37">
    <cfRule type="duplicateValues" dxfId="17787" priority="461"/>
  </conditionalFormatting>
  <conditionalFormatting sqref="D37:E37">
    <cfRule type="duplicateValues" dxfId="17786" priority="462"/>
  </conditionalFormatting>
  <conditionalFormatting sqref="E37">
    <cfRule type="duplicateValues" dxfId="17785" priority="463"/>
  </conditionalFormatting>
  <conditionalFormatting sqref="E37">
    <cfRule type="duplicateValues" dxfId="17784" priority="464"/>
  </conditionalFormatting>
  <conditionalFormatting sqref="E37">
    <cfRule type="duplicateValues" dxfId="17783" priority="465"/>
  </conditionalFormatting>
  <conditionalFormatting sqref="E37">
    <cfRule type="duplicateValues" dxfId="17782" priority="466"/>
  </conditionalFormatting>
  <conditionalFormatting sqref="E37">
    <cfRule type="duplicateValues" dxfId="17781" priority="467"/>
  </conditionalFormatting>
  <conditionalFormatting sqref="E37">
    <cfRule type="duplicateValues" dxfId="17780" priority="468"/>
  </conditionalFormatting>
  <conditionalFormatting sqref="D37">
    <cfRule type="duplicateValues" dxfId="17779" priority="469"/>
  </conditionalFormatting>
  <conditionalFormatting sqref="D37:E37">
    <cfRule type="duplicateValues" dxfId="17778" priority="470"/>
  </conditionalFormatting>
  <conditionalFormatting sqref="D37:E37">
    <cfRule type="duplicateValues" dxfId="17777" priority="471"/>
  </conditionalFormatting>
  <conditionalFormatting sqref="E37">
    <cfRule type="duplicateValues" dxfId="17776" priority="472"/>
  </conditionalFormatting>
  <conditionalFormatting sqref="E37">
    <cfRule type="duplicateValues" dxfId="17775" priority="473"/>
  </conditionalFormatting>
  <conditionalFormatting sqref="E37">
    <cfRule type="duplicateValues" dxfId="17774" priority="474"/>
  </conditionalFormatting>
  <conditionalFormatting sqref="G38">
    <cfRule type="duplicateValues" dxfId="17773" priority="447"/>
  </conditionalFormatting>
  <conditionalFormatting sqref="G38">
    <cfRule type="duplicateValues" dxfId="17772" priority="448"/>
  </conditionalFormatting>
  <conditionalFormatting sqref="G38">
    <cfRule type="duplicateValues" dxfId="17771" priority="449"/>
  </conditionalFormatting>
  <conditionalFormatting sqref="G38">
    <cfRule type="duplicateValues" dxfId="17770" priority="450"/>
  </conditionalFormatting>
  <conditionalFormatting sqref="G38">
    <cfRule type="duplicateValues" dxfId="17769" priority="451"/>
  </conditionalFormatting>
  <conditionalFormatting sqref="G38">
    <cfRule type="duplicateValues" dxfId="17768" priority="452"/>
  </conditionalFormatting>
  <conditionalFormatting sqref="G38">
    <cfRule type="duplicateValues" dxfId="17767" priority="453"/>
  </conditionalFormatting>
  <conditionalFormatting sqref="G38">
    <cfRule type="duplicateValues" dxfId="17766" priority="454"/>
  </conditionalFormatting>
  <conditionalFormatting sqref="G38">
    <cfRule type="duplicateValues" dxfId="17765" priority="455"/>
  </conditionalFormatting>
  <conditionalFormatting sqref="G37">
    <cfRule type="duplicateValues" dxfId="17764" priority="437"/>
  </conditionalFormatting>
  <conditionalFormatting sqref="G37">
    <cfRule type="duplicateValues" dxfId="17763" priority="438"/>
  </conditionalFormatting>
  <conditionalFormatting sqref="G37">
    <cfRule type="duplicateValues" dxfId="17762" priority="439"/>
  </conditionalFormatting>
  <conditionalFormatting sqref="G37">
    <cfRule type="duplicateValues" dxfId="17761" priority="440"/>
  </conditionalFormatting>
  <conditionalFormatting sqref="G37">
    <cfRule type="duplicateValues" dxfId="17760" priority="441"/>
  </conditionalFormatting>
  <conditionalFormatting sqref="G37">
    <cfRule type="duplicateValues" dxfId="17759" priority="442"/>
  </conditionalFormatting>
  <conditionalFormatting sqref="G37">
    <cfRule type="duplicateValues" dxfId="17758" priority="443"/>
  </conditionalFormatting>
  <conditionalFormatting sqref="G37">
    <cfRule type="duplicateValues" dxfId="17757" priority="444"/>
  </conditionalFormatting>
  <conditionalFormatting sqref="G37">
    <cfRule type="duplicateValues" dxfId="17756" priority="445"/>
  </conditionalFormatting>
  <conditionalFormatting sqref="F38">
    <cfRule type="duplicateValues" dxfId="17755" priority="427"/>
  </conditionalFormatting>
  <conditionalFormatting sqref="F38">
    <cfRule type="duplicateValues" dxfId="17754" priority="428"/>
  </conditionalFormatting>
  <conditionalFormatting sqref="F38">
    <cfRule type="duplicateValues" dxfId="17753" priority="429"/>
  </conditionalFormatting>
  <conditionalFormatting sqref="F38">
    <cfRule type="duplicateValues" dxfId="17752" priority="430"/>
  </conditionalFormatting>
  <conditionalFormatting sqref="F38">
    <cfRule type="duplicateValues" dxfId="17751" priority="431"/>
  </conditionalFormatting>
  <conditionalFormatting sqref="F38">
    <cfRule type="duplicateValues" dxfId="17750" priority="432"/>
  </conditionalFormatting>
  <conditionalFormatting sqref="F38">
    <cfRule type="duplicateValues" dxfId="17749" priority="433"/>
  </conditionalFormatting>
  <conditionalFormatting sqref="F38">
    <cfRule type="duplicateValues" dxfId="17748" priority="434"/>
  </conditionalFormatting>
  <conditionalFormatting sqref="F38">
    <cfRule type="duplicateValues" dxfId="17747" priority="435"/>
  </conditionalFormatting>
  <conditionalFormatting sqref="F37">
    <cfRule type="duplicateValues" dxfId="17746" priority="417"/>
  </conditionalFormatting>
  <conditionalFormatting sqref="F37">
    <cfRule type="duplicateValues" dxfId="17745" priority="418"/>
  </conditionalFormatting>
  <conditionalFormatting sqref="F37">
    <cfRule type="duplicateValues" dxfId="17744" priority="419"/>
  </conditionalFormatting>
  <conditionalFormatting sqref="F37">
    <cfRule type="duplicateValues" dxfId="17743" priority="420"/>
  </conditionalFormatting>
  <conditionalFormatting sqref="F37">
    <cfRule type="duplicateValues" dxfId="17742" priority="421"/>
  </conditionalFormatting>
  <conditionalFormatting sqref="F37">
    <cfRule type="duplicateValues" dxfId="17741" priority="422"/>
  </conditionalFormatting>
  <conditionalFormatting sqref="F37">
    <cfRule type="duplicateValues" dxfId="17740" priority="423"/>
  </conditionalFormatting>
  <conditionalFormatting sqref="F37">
    <cfRule type="duplicateValues" dxfId="17739" priority="424"/>
  </conditionalFormatting>
  <conditionalFormatting sqref="F37">
    <cfRule type="duplicateValues" dxfId="17738" priority="425"/>
  </conditionalFormatting>
  <conditionalFormatting sqref="H37:K38">
    <cfRule type="duplicateValues" dxfId="17737" priority="410"/>
  </conditionalFormatting>
  <conditionalFormatting sqref="H37:K38">
    <cfRule type="duplicateValues" dxfId="17736" priority="411"/>
  </conditionalFormatting>
  <conditionalFormatting sqref="H37:K38">
    <cfRule type="duplicateValues" dxfId="17735" priority="412"/>
  </conditionalFormatting>
  <conditionalFormatting sqref="H37:K38">
    <cfRule type="duplicateValues" dxfId="17734" priority="413"/>
  </conditionalFormatting>
  <conditionalFormatting sqref="H37:K38">
    <cfRule type="duplicateValues" dxfId="17733" priority="414"/>
  </conditionalFormatting>
  <conditionalFormatting sqref="H37:K38">
    <cfRule type="duplicateValues" dxfId="17732" priority="415"/>
  </conditionalFormatting>
  <conditionalFormatting sqref="D37:K38">
    <cfRule type="duplicateValues" dxfId="17731" priority="494"/>
    <cfRule type="duplicateValues" dxfId="17730" priority="495"/>
    <cfRule type="duplicateValues" dxfId="17729" priority="496"/>
  </conditionalFormatting>
  <conditionalFormatting sqref="H10:K10">
    <cfRule type="duplicateValues" dxfId="17728" priority="49925"/>
  </conditionalFormatting>
  <conditionalFormatting sqref="H10:K10">
    <cfRule type="duplicateValues" dxfId="17727" priority="49926"/>
  </conditionalFormatting>
  <conditionalFormatting sqref="H10:K10">
    <cfRule type="duplicateValues" dxfId="17726" priority="49927"/>
  </conditionalFormatting>
  <conditionalFormatting sqref="H10:K10">
    <cfRule type="duplicateValues" dxfId="17725" priority="49928"/>
  </conditionalFormatting>
  <conditionalFormatting sqref="H10:K10">
    <cfRule type="duplicateValues" dxfId="17724" priority="49929"/>
  </conditionalFormatting>
  <conditionalFormatting sqref="H10:K10">
    <cfRule type="duplicateValues" dxfId="17723" priority="49930"/>
  </conditionalFormatting>
  <conditionalFormatting sqref="D10:K10">
    <cfRule type="duplicateValues" dxfId="17722" priority="49931"/>
    <cfRule type="duplicateValues" dxfId="17721" priority="49932"/>
    <cfRule type="duplicateValues" dxfId="17720" priority="49933"/>
  </conditionalFormatting>
  <conditionalFormatting sqref="F8">
    <cfRule type="duplicateValues" dxfId="17719" priority="50134"/>
  </conditionalFormatting>
  <conditionalFormatting sqref="F8">
    <cfRule type="duplicateValues" dxfId="17718" priority="50135"/>
  </conditionalFormatting>
  <conditionalFormatting sqref="F8">
    <cfRule type="duplicateValues" dxfId="17717" priority="50136"/>
  </conditionalFormatting>
  <conditionalFormatting sqref="F8">
    <cfRule type="duplicateValues" dxfId="17716" priority="50137"/>
  </conditionalFormatting>
  <conditionalFormatting sqref="F8">
    <cfRule type="duplicateValues" dxfId="17715" priority="50138"/>
  </conditionalFormatting>
  <conditionalFormatting sqref="F8">
    <cfRule type="duplicateValues" dxfId="17714" priority="50139"/>
  </conditionalFormatting>
  <conditionalFormatting sqref="H29:K29">
    <cfRule type="duplicateValues" dxfId="17713" priority="50449"/>
  </conditionalFormatting>
  <conditionalFormatting sqref="H29:K29">
    <cfRule type="duplicateValues" dxfId="17712" priority="50450"/>
  </conditionalFormatting>
  <conditionalFormatting sqref="H29:K29">
    <cfRule type="duplicateValues" dxfId="17711" priority="50451"/>
  </conditionalFormatting>
  <conditionalFormatting sqref="H29:K29">
    <cfRule type="duplicateValues" dxfId="17710" priority="50452"/>
  </conditionalFormatting>
  <conditionalFormatting sqref="H29:K29">
    <cfRule type="duplicateValues" dxfId="17709" priority="50453"/>
  </conditionalFormatting>
  <conditionalFormatting sqref="H29:K29">
    <cfRule type="duplicateValues" dxfId="17708" priority="50454"/>
  </conditionalFormatting>
  <conditionalFormatting sqref="D29:K29">
    <cfRule type="duplicateValues" dxfId="17707" priority="50455"/>
    <cfRule type="duplicateValues" dxfId="17706" priority="50456"/>
    <cfRule type="duplicateValues" dxfId="17705" priority="50457"/>
  </conditionalFormatting>
  <conditionalFormatting sqref="D39 D8">
    <cfRule type="duplicateValues" dxfId="17704" priority="51083"/>
  </conditionalFormatting>
  <conditionalFormatting sqref="D39 D8">
    <cfRule type="duplicateValues" dxfId="17703" priority="51085"/>
  </conditionalFormatting>
  <conditionalFormatting sqref="D39 D8">
    <cfRule type="duplicateValues" dxfId="17702" priority="51093"/>
  </conditionalFormatting>
  <conditionalFormatting sqref="D39:G39 D8">
    <cfRule type="duplicateValues" dxfId="17701" priority="51095"/>
  </conditionalFormatting>
  <conditionalFormatting sqref="D39:G39 D8">
    <cfRule type="duplicateValues" dxfId="17700" priority="51097"/>
  </conditionalFormatting>
  <conditionalFormatting sqref="D39:G39 D8">
    <cfRule type="duplicateValues" dxfId="17699" priority="51099"/>
  </conditionalFormatting>
  <conditionalFormatting sqref="D39:G39 D8">
    <cfRule type="duplicateValues" dxfId="17698" priority="51101"/>
  </conditionalFormatting>
  <conditionalFormatting sqref="D39:G39 D8">
    <cfRule type="duplicateValues" dxfId="17697" priority="51103"/>
  </conditionalFormatting>
  <conditionalFormatting sqref="D39:G39 D8">
    <cfRule type="duplicateValues" dxfId="17696" priority="51105"/>
  </conditionalFormatting>
  <conditionalFormatting sqref="E39:G39">
    <cfRule type="duplicateValues" dxfId="17695" priority="51107"/>
  </conditionalFormatting>
  <conditionalFormatting sqref="E39:G39">
    <cfRule type="duplicateValues" dxfId="17694" priority="51108"/>
  </conditionalFormatting>
  <conditionalFormatting sqref="E39:G39">
    <cfRule type="duplicateValues" dxfId="17693" priority="51109"/>
  </conditionalFormatting>
  <conditionalFormatting sqref="H39:K39 H35:K35 H7:K8 H14:K17 H25:K28 H20:K20 H30:K30">
    <cfRule type="duplicateValues" dxfId="17692" priority="51110"/>
  </conditionalFormatting>
  <conditionalFormatting sqref="H39:K39 H35:K35 H7:K8 H14:K17 H25:K28 H20:K20 H30:K30">
    <cfRule type="duplicateValues" dxfId="17691" priority="51117"/>
  </conditionalFormatting>
  <conditionalFormatting sqref="H39:K39 H35:K35 H7:K8 H14:K17 H25:K28 H20:K20 H30:K30">
    <cfRule type="duplicateValues" dxfId="17690" priority="51124"/>
  </conditionalFormatting>
  <conditionalFormatting sqref="H39:K39 H35:K35 H7:K8 H14:K17 H25:K28 H20:K20 H30:K30">
    <cfRule type="duplicateValues" dxfId="17689" priority="51131"/>
  </conditionalFormatting>
  <conditionalFormatting sqref="H39:K39 H35:K35 H7:K8 H14:K17 H25:K28 H20:K20 H30:K30">
    <cfRule type="duplicateValues" dxfId="17688" priority="51138"/>
  </conditionalFormatting>
  <conditionalFormatting sqref="H39:K39 H35:K35 H7:K8 H14:K17 H25:K28 H20:K20 H30:K30">
    <cfRule type="duplicateValues" dxfId="17687" priority="51145"/>
  </conditionalFormatting>
  <conditionalFormatting sqref="D41:E41 G41 D42:G43">
    <cfRule type="duplicateValues" dxfId="17686" priority="51167"/>
  </conditionalFormatting>
  <conditionalFormatting sqref="D41:E41 G41 D42:G43">
    <cfRule type="duplicateValues" dxfId="17685" priority="51171"/>
  </conditionalFormatting>
  <conditionalFormatting sqref="D41:E41 G41 D42:G43">
    <cfRule type="duplicateValues" dxfId="17684" priority="51175"/>
  </conditionalFormatting>
  <conditionalFormatting sqref="D41:D43">
    <cfRule type="duplicateValues" dxfId="17683" priority="51179"/>
  </conditionalFormatting>
  <conditionalFormatting sqref="D41:D43">
    <cfRule type="duplicateValues" dxfId="17682" priority="51181"/>
  </conditionalFormatting>
  <conditionalFormatting sqref="D41:E41 G41 D42:G43">
    <cfRule type="duplicateValues" dxfId="17681" priority="51183"/>
  </conditionalFormatting>
  <conditionalFormatting sqref="E41:E43">
    <cfRule type="duplicateValues" dxfId="17680" priority="51187"/>
  </conditionalFormatting>
  <conditionalFormatting sqref="E41:E43">
    <cfRule type="duplicateValues" dxfId="17679" priority="51189"/>
  </conditionalFormatting>
  <conditionalFormatting sqref="E41:E43">
    <cfRule type="duplicateValues" dxfId="17678" priority="51191"/>
  </conditionalFormatting>
  <conditionalFormatting sqref="E41:E43">
    <cfRule type="duplicateValues" dxfId="17677" priority="51193"/>
  </conditionalFormatting>
  <conditionalFormatting sqref="E41:E43">
    <cfRule type="duplicateValues" dxfId="17676" priority="51195"/>
  </conditionalFormatting>
  <conditionalFormatting sqref="E41:E43">
    <cfRule type="duplicateValues" dxfId="17675" priority="51197"/>
  </conditionalFormatting>
  <conditionalFormatting sqref="D41:D43">
    <cfRule type="duplicateValues" dxfId="17674" priority="51199"/>
  </conditionalFormatting>
  <conditionalFormatting sqref="D41:E41 G41 D42:G43">
    <cfRule type="duplicateValues" dxfId="17673" priority="51201"/>
  </conditionalFormatting>
  <conditionalFormatting sqref="D41:E41 G41 D42:G43">
    <cfRule type="duplicateValues" dxfId="17672" priority="51205"/>
  </conditionalFormatting>
  <conditionalFormatting sqref="E41 G41 E42:G43">
    <cfRule type="duplicateValues" dxfId="17671" priority="51209"/>
  </conditionalFormatting>
  <conditionalFormatting sqref="E41 G41 E42:G43">
    <cfRule type="duplicateValues" dxfId="17670" priority="51213"/>
  </conditionalFormatting>
  <conditionalFormatting sqref="E41 G41 E42:G43">
    <cfRule type="duplicateValues" dxfId="17669" priority="51217"/>
  </conditionalFormatting>
  <conditionalFormatting sqref="H41:K46">
    <cfRule type="duplicateValues" dxfId="17668" priority="51304"/>
  </conditionalFormatting>
  <conditionalFormatting sqref="H41:K46">
    <cfRule type="duplicateValues" dxfId="17667" priority="51306"/>
  </conditionalFormatting>
  <conditionalFormatting sqref="H41:K46">
    <cfRule type="duplicateValues" dxfId="17666" priority="51308"/>
  </conditionalFormatting>
  <conditionalFormatting sqref="H41:K46">
    <cfRule type="duplicateValues" dxfId="17665" priority="51310"/>
  </conditionalFormatting>
  <conditionalFormatting sqref="H41:K46">
    <cfRule type="duplicateValues" dxfId="17664" priority="51312"/>
  </conditionalFormatting>
  <conditionalFormatting sqref="H41:K46">
    <cfRule type="duplicateValues" dxfId="17663" priority="51314"/>
  </conditionalFormatting>
  <conditionalFormatting sqref="D44:G46">
    <cfRule type="duplicateValues" dxfId="17662" priority="51317"/>
  </conditionalFormatting>
  <conditionalFormatting sqref="D44:G46">
    <cfRule type="duplicateValues" dxfId="17661" priority="51319"/>
  </conditionalFormatting>
  <conditionalFormatting sqref="D44:G46">
    <cfRule type="duplicateValues" dxfId="17660" priority="51321"/>
  </conditionalFormatting>
  <conditionalFormatting sqref="D44:D46">
    <cfRule type="duplicateValues" dxfId="17659" priority="51323"/>
  </conditionalFormatting>
  <conditionalFormatting sqref="D44:D46">
    <cfRule type="duplicateValues" dxfId="17658" priority="51325"/>
  </conditionalFormatting>
  <conditionalFormatting sqref="D44:G46">
    <cfRule type="duplicateValues" dxfId="17657" priority="51327"/>
  </conditionalFormatting>
  <conditionalFormatting sqref="E44:E46">
    <cfRule type="duplicateValues" dxfId="17656" priority="51329"/>
  </conditionalFormatting>
  <conditionalFormatting sqref="E44:E46">
    <cfRule type="duplicateValues" dxfId="17655" priority="51331"/>
  </conditionalFormatting>
  <conditionalFormatting sqref="E44:E46">
    <cfRule type="duplicateValues" dxfId="17654" priority="51333"/>
  </conditionalFormatting>
  <conditionalFormatting sqref="E44:E46">
    <cfRule type="duplicateValues" dxfId="17653" priority="51335"/>
  </conditionalFormatting>
  <conditionalFormatting sqref="E44:E46">
    <cfRule type="duplicateValues" dxfId="17652" priority="51337"/>
  </conditionalFormatting>
  <conditionalFormatting sqref="E44:E46">
    <cfRule type="duplicateValues" dxfId="17651" priority="51339"/>
  </conditionalFormatting>
  <conditionalFormatting sqref="D44:D46">
    <cfRule type="duplicateValues" dxfId="17650" priority="51341"/>
  </conditionalFormatting>
  <conditionalFormatting sqref="D44:G46">
    <cfRule type="duplicateValues" dxfId="17649" priority="51343"/>
  </conditionalFormatting>
  <conditionalFormatting sqref="D44:G46">
    <cfRule type="duplicateValues" dxfId="17648" priority="51345"/>
  </conditionalFormatting>
  <conditionalFormatting sqref="E44:G46">
    <cfRule type="duplicateValues" dxfId="17647" priority="51347"/>
  </conditionalFormatting>
  <conditionalFormatting sqref="E44:G46">
    <cfRule type="duplicateValues" dxfId="17646" priority="51349"/>
  </conditionalFormatting>
  <conditionalFormatting sqref="E44:G46">
    <cfRule type="duplicateValues" dxfId="17645" priority="51351"/>
  </conditionalFormatting>
  <conditionalFormatting sqref="D49:K49 H47:K48">
    <cfRule type="duplicateValues" dxfId="17644" priority="51430"/>
  </conditionalFormatting>
  <conditionalFormatting sqref="D49:K49 H47:K48">
    <cfRule type="duplicateValues" dxfId="17643" priority="51432"/>
  </conditionalFormatting>
  <conditionalFormatting sqref="D49:K49 H47:K48">
    <cfRule type="duplicateValues" dxfId="17642" priority="51434"/>
  </conditionalFormatting>
  <conditionalFormatting sqref="D49">
    <cfRule type="duplicateValues" dxfId="17641" priority="51436"/>
  </conditionalFormatting>
  <conditionalFormatting sqref="D49">
    <cfRule type="duplicateValues" dxfId="17640" priority="51437"/>
  </conditionalFormatting>
  <conditionalFormatting sqref="D49:K49 H47:K48">
    <cfRule type="duplicateValues" dxfId="17639" priority="51438"/>
  </conditionalFormatting>
  <conditionalFormatting sqref="E49">
    <cfRule type="duplicateValues" dxfId="17638" priority="51440"/>
  </conditionalFormatting>
  <conditionalFormatting sqref="E49">
    <cfRule type="duplicateValues" dxfId="17637" priority="51441"/>
  </conditionalFormatting>
  <conditionalFormatting sqref="E49">
    <cfRule type="duplicateValues" dxfId="17636" priority="51442"/>
  </conditionalFormatting>
  <conditionalFormatting sqref="E49">
    <cfRule type="duplicateValues" dxfId="17635" priority="51443"/>
  </conditionalFormatting>
  <conditionalFormatting sqref="E49">
    <cfRule type="duplicateValues" dxfId="17634" priority="51444"/>
  </conditionalFormatting>
  <conditionalFormatting sqref="E49">
    <cfRule type="duplicateValues" dxfId="17633" priority="51445"/>
  </conditionalFormatting>
  <conditionalFormatting sqref="D49">
    <cfRule type="duplicateValues" dxfId="17632" priority="51446"/>
  </conditionalFormatting>
  <conditionalFormatting sqref="D49:K49 H47:K48">
    <cfRule type="duplicateValues" dxfId="17631" priority="51447"/>
  </conditionalFormatting>
  <conditionalFormatting sqref="D49:K49 H47:K48">
    <cfRule type="duplicateValues" dxfId="17630" priority="51449"/>
  </conditionalFormatting>
  <conditionalFormatting sqref="E49:G49">
    <cfRule type="duplicateValues" dxfId="17629" priority="51451"/>
  </conditionalFormatting>
  <conditionalFormatting sqref="E49:G49">
    <cfRule type="duplicateValues" dxfId="17628" priority="51452"/>
  </conditionalFormatting>
  <conditionalFormatting sqref="E49:G49">
    <cfRule type="duplicateValues" dxfId="17627" priority="51453"/>
  </conditionalFormatting>
  <conditionalFormatting sqref="D52:K53 H51:K51">
    <cfRule type="duplicateValues" dxfId="17626" priority="51485"/>
  </conditionalFormatting>
  <conditionalFormatting sqref="D52:K53 H51:K51">
    <cfRule type="duplicateValues" dxfId="17625" priority="51487"/>
  </conditionalFormatting>
  <conditionalFormatting sqref="D52:K53 H51:K51">
    <cfRule type="duplicateValues" dxfId="17624" priority="51489"/>
  </conditionalFormatting>
  <conditionalFormatting sqref="D52:D53">
    <cfRule type="duplicateValues" dxfId="17623" priority="51491"/>
  </conditionalFormatting>
  <conditionalFormatting sqref="D52:D53">
    <cfRule type="duplicateValues" dxfId="17622" priority="51492"/>
  </conditionalFormatting>
  <conditionalFormatting sqref="D52:K53 H51:K51">
    <cfRule type="duplicateValues" dxfId="17621" priority="51493"/>
  </conditionalFormatting>
  <conditionalFormatting sqref="E52:E53">
    <cfRule type="duplicateValues" dxfId="17620" priority="51495"/>
  </conditionalFormatting>
  <conditionalFormatting sqref="E52:E53">
    <cfRule type="duplicateValues" dxfId="17619" priority="51496"/>
  </conditionalFormatting>
  <conditionalFormatting sqref="E52:E53">
    <cfRule type="duplicateValues" dxfId="17618" priority="51497"/>
  </conditionalFormatting>
  <conditionalFormatting sqref="E52:E53">
    <cfRule type="duplicateValues" dxfId="17617" priority="51498"/>
  </conditionalFormatting>
  <conditionalFormatting sqref="E52:E53">
    <cfRule type="duplicateValues" dxfId="17616" priority="51499"/>
  </conditionalFormatting>
  <conditionalFormatting sqref="E52:E53">
    <cfRule type="duplicateValues" dxfId="17615" priority="51500"/>
  </conditionalFormatting>
  <conditionalFormatting sqref="D52:D53">
    <cfRule type="duplicateValues" dxfId="17614" priority="51501"/>
  </conditionalFormatting>
  <conditionalFormatting sqref="D52:K53 H51:K51">
    <cfRule type="duplicateValues" dxfId="17613" priority="51502"/>
  </conditionalFormatting>
  <conditionalFormatting sqref="D52:K53 H51:K51">
    <cfRule type="duplicateValues" dxfId="17612" priority="51504"/>
  </conditionalFormatting>
  <conditionalFormatting sqref="E52:G53">
    <cfRule type="duplicateValues" dxfId="17611" priority="51506"/>
  </conditionalFormatting>
  <conditionalFormatting sqref="E52:G53">
    <cfRule type="duplicateValues" dxfId="17610" priority="51507"/>
  </conditionalFormatting>
  <conditionalFormatting sqref="E52:G53">
    <cfRule type="duplicateValues" dxfId="17609" priority="51508"/>
  </conditionalFormatting>
  <conditionalFormatting sqref="D51">
    <cfRule type="duplicateValues" dxfId="17608" priority="51509"/>
  </conditionalFormatting>
  <conditionalFormatting sqref="D51">
    <cfRule type="duplicateValues" dxfId="17607" priority="51510"/>
  </conditionalFormatting>
  <conditionalFormatting sqref="D51">
    <cfRule type="duplicateValues" dxfId="17606" priority="51511"/>
  </conditionalFormatting>
  <conditionalFormatting sqref="D6:K9 D11:K11 D14:K17 D20:K21 D24:K28 D34:K36 D30:K31 D39:K54">
    <cfRule type="duplicateValues" dxfId="17605" priority="51512"/>
    <cfRule type="duplicateValues" dxfId="17604" priority="51513"/>
    <cfRule type="duplicateValues" dxfId="17603" priority="51514"/>
  </conditionalFormatting>
  <conditionalFormatting sqref="D31">
    <cfRule type="duplicateValues" dxfId="17602" priority="66"/>
  </conditionalFormatting>
  <conditionalFormatting sqref="D31">
    <cfRule type="duplicateValues" dxfId="17601" priority="67"/>
  </conditionalFormatting>
  <conditionalFormatting sqref="D31">
    <cfRule type="duplicateValues" dxfId="17600" priority="68"/>
  </conditionalFormatting>
  <conditionalFormatting sqref="D31">
    <cfRule type="duplicateValues" dxfId="17599" priority="69"/>
  </conditionalFormatting>
  <conditionalFormatting sqref="D31">
    <cfRule type="duplicateValues" dxfId="17598" priority="70"/>
  </conditionalFormatting>
  <conditionalFormatting sqref="D31">
    <cfRule type="duplicateValues" dxfId="17597" priority="71"/>
  </conditionalFormatting>
  <conditionalFormatting sqref="D31">
    <cfRule type="duplicateValues" dxfId="17596" priority="72"/>
  </conditionalFormatting>
  <conditionalFormatting sqref="D31">
    <cfRule type="duplicateValues" dxfId="17595" priority="73"/>
  </conditionalFormatting>
  <conditionalFormatting sqref="D31">
    <cfRule type="duplicateValues" dxfId="17594" priority="74"/>
  </conditionalFormatting>
  <conditionalFormatting sqref="D31">
    <cfRule type="duplicateValues" dxfId="17593" priority="75"/>
  </conditionalFormatting>
  <conditionalFormatting sqref="D31">
    <cfRule type="duplicateValues" dxfId="17592" priority="76"/>
  </conditionalFormatting>
  <conditionalFormatting sqref="D31">
    <cfRule type="duplicateValues" dxfId="17591" priority="77"/>
  </conditionalFormatting>
  <conditionalFormatting sqref="D31">
    <cfRule type="duplicateValues" dxfId="17590" priority="78"/>
  </conditionalFormatting>
  <conditionalFormatting sqref="D31">
    <cfRule type="duplicateValues" dxfId="17589" priority="79"/>
  </conditionalFormatting>
  <conditionalFormatting sqref="D31">
    <cfRule type="duplicateValues" dxfId="17588" priority="80"/>
  </conditionalFormatting>
  <conditionalFormatting sqref="E31">
    <cfRule type="duplicateValues" dxfId="17587" priority="53"/>
  </conditionalFormatting>
  <conditionalFormatting sqref="E31">
    <cfRule type="duplicateValues" dxfId="17586" priority="54"/>
  </conditionalFormatting>
  <conditionalFormatting sqref="E31">
    <cfRule type="duplicateValues" dxfId="17585" priority="55"/>
  </conditionalFormatting>
  <conditionalFormatting sqref="E31">
    <cfRule type="duplicateValues" dxfId="17584" priority="56"/>
  </conditionalFormatting>
  <conditionalFormatting sqref="E31">
    <cfRule type="duplicateValues" dxfId="17583" priority="57"/>
  </conditionalFormatting>
  <conditionalFormatting sqref="E31">
    <cfRule type="duplicateValues" dxfId="17582" priority="58"/>
  </conditionalFormatting>
  <conditionalFormatting sqref="E31">
    <cfRule type="duplicateValues" dxfId="17581" priority="59"/>
  </conditionalFormatting>
  <conditionalFormatting sqref="E31">
    <cfRule type="duplicateValues" dxfId="17580" priority="60"/>
  </conditionalFormatting>
  <conditionalFormatting sqref="E31">
    <cfRule type="duplicateValues" dxfId="17579" priority="61"/>
  </conditionalFormatting>
  <conditionalFormatting sqref="E31">
    <cfRule type="duplicateValues" dxfId="17578" priority="62"/>
    <cfRule type="duplicateValues" dxfId="17577" priority="63"/>
    <cfRule type="duplicateValues" dxfId="17576" priority="64"/>
  </conditionalFormatting>
  <conditionalFormatting sqref="G31">
    <cfRule type="duplicateValues" dxfId="17575" priority="39"/>
  </conditionalFormatting>
  <conditionalFormatting sqref="G31">
    <cfRule type="duplicateValues" dxfId="17574" priority="40"/>
  </conditionalFormatting>
  <conditionalFormatting sqref="G31">
    <cfRule type="duplicateValues" dxfId="17573" priority="41"/>
  </conditionalFormatting>
  <conditionalFormatting sqref="G31">
    <cfRule type="duplicateValues" dxfId="17572" priority="42"/>
  </conditionalFormatting>
  <conditionalFormatting sqref="G31">
    <cfRule type="duplicateValues" dxfId="17571" priority="43"/>
  </conditionalFormatting>
  <conditionalFormatting sqref="G31">
    <cfRule type="duplicateValues" dxfId="17570" priority="44"/>
  </conditionalFormatting>
  <conditionalFormatting sqref="G31">
    <cfRule type="duplicateValues" dxfId="17569" priority="45"/>
  </conditionalFormatting>
  <conditionalFormatting sqref="G31">
    <cfRule type="duplicateValues" dxfId="17568" priority="46"/>
  </conditionalFormatting>
  <conditionalFormatting sqref="G31">
    <cfRule type="duplicateValues" dxfId="17567" priority="47"/>
  </conditionalFormatting>
  <conditionalFormatting sqref="G31">
    <cfRule type="duplicateValues" dxfId="17566" priority="48"/>
    <cfRule type="duplicateValues" dxfId="17565" priority="49"/>
    <cfRule type="duplicateValues" dxfId="17564" priority="50"/>
  </conditionalFormatting>
  <conditionalFormatting sqref="D31">
    <cfRule type="duplicateValues" dxfId="17563" priority="19"/>
  </conditionalFormatting>
  <conditionalFormatting sqref="D31">
    <cfRule type="duplicateValues" dxfId="17562" priority="20"/>
  </conditionalFormatting>
  <conditionalFormatting sqref="D31">
    <cfRule type="duplicateValues" dxfId="17561" priority="21"/>
  </conditionalFormatting>
  <conditionalFormatting sqref="D31">
    <cfRule type="duplicateValues" dxfId="17560" priority="22"/>
  </conditionalFormatting>
  <conditionalFormatting sqref="D31">
    <cfRule type="duplicateValues" dxfId="17559" priority="23"/>
  </conditionalFormatting>
  <conditionalFormatting sqref="D31">
    <cfRule type="duplicateValues" dxfId="17558" priority="24"/>
  </conditionalFormatting>
  <conditionalFormatting sqref="D31">
    <cfRule type="duplicateValues" dxfId="17557" priority="25"/>
  </conditionalFormatting>
  <conditionalFormatting sqref="D31">
    <cfRule type="duplicateValues" dxfId="17556" priority="26"/>
  </conditionalFormatting>
  <conditionalFormatting sqref="D31">
    <cfRule type="duplicateValues" dxfId="17555" priority="27"/>
  </conditionalFormatting>
  <conditionalFormatting sqref="D31">
    <cfRule type="duplicateValues" dxfId="17554" priority="28"/>
  </conditionalFormatting>
  <conditionalFormatting sqref="D31">
    <cfRule type="duplicateValues" dxfId="17553" priority="29"/>
  </conditionalFormatting>
  <conditionalFormatting sqref="D31">
    <cfRule type="duplicateValues" dxfId="17552" priority="30"/>
  </conditionalFormatting>
  <conditionalFormatting sqref="D31">
    <cfRule type="duplicateValues" dxfId="17551" priority="31"/>
  </conditionalFormatting>
  <conditionalFormatting sqref="D31">
    <cfRule type="duplicateValues" dxfId="17550" priority="32"/>
  </conditionalFormatting>
  <conditionalFormatting sqref="D31">
    <cfRule type="duplicateValues" dxfId="17549" priority="33"/>
  </conditionalFormatting>
  <conditionalFormatting sqref="D31">
    <cfRule type="duplicateValues" dxfId="17548" priority="34"/>
    <cfRule type="duplicateValues" dxfId="17547" priority="35"/>
    <cfRule type="duplicateValues" dxfId="17546" priority="36"/>
  </conditionalFormatting>
  <conditionalFormatting sqref="F47:G47">
    <cfRule type="duplicateValues" dxfId="17545" priority="2"/>
  </conditionalFormatting>
  <conditionalFormatting sqref="F47:G47">
    <cfRule type="duplicateValues" dxfId="17544" priority="3"/>
  </conditionalFormatting>
  <conditionalFormatting sqref="F47:G47">
    <cfRule type="duplicateValues" dxfId="17543" priority="4"/>
  </conditionalFormatting>
  <conditionalFormatting sqref="F47:G47">
    <cfRule type="duplicateValues" dxfId="17542" priority="5"/>
  </conditionalFormatting>
  <conditionalFormatting sqref="F47">
    <cfRule type="duplicateValues" dxfId="17541" priority="6"/>
  </conditionalFormatting>
  <conditionalFormatting sqref="F47">
    <cfRule type="duplicateValues" dxfId="17540" priority="7"/>
  </conditionalFormatting>
  <conditionalFormatting sqref="F47">
    <cfRule type="duplicateValues" dxfId="17539" priority="8"/>
  </conditionalFormatting>
  <conditionalFormatting sqref="F47">
    <cfRule type="duplicateValues" dxfId="17538" priority="9"/>
  </conditionalFormatting>
  <conditionalFormatting sqref="F47">
    <cfRule type="duplicateValues" dxfId="17537" priority="10"/>
  </conditionalFormatting>
  <conditionalFormatting sqref="F47">
    <cfRule type="duplicateValues" dxfId="17536" priority="11"/>
  </conditionalFormatting>
  <conditionalFormatting sqref="F47:G47">
    <cfRule type="duplicateValues" dxfId="17535" priority="12"/>
  </conditionalFormatting>
  <conditionalFormatting sqref="F47:G47">
    <cfRule type="duplicateValues" dxfId="17534" priority="13"/>
  </conditionalFormatting>
  <conditionalFormatting sqref="F47:G47">
    <cfRule type="duplicateValues" dxfId="17533" priority="14"/>
  </conditionalFormatting>
  <conditionalFormatting sqref="F47:G47">
    <cfRule type="duplicateValues" dxfId="17532" priority="15"/>
  </conditionalFormatting>
  <conditionalFormatting sqref="F47:G47">
    <cfRule type="duplicateValues" dxfId="17531" priority="16"/>
  </conditionalFormatting>
  <dataValidations count="1">
    <dataValidation type="list" allowBlank="1" showInputMessage="1" showErrorMessage="1" sqref="B41 B44:B45 B6:B39 B47:B53">
      <formula1>$AP$81:$AP$98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7"/>
  <sheetViews>
    <sheetView topLeftCell="A4" zoomScale="160" zoomScaleNormal="160" workbookViewId="0">
      <selection activeCell="H34" sqref="H34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42882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Q26+Q33</f>
        <v>99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42</v>
      </c>
      <c r="C6" s="229" t="s">
        <v>2245</v>
      </c>
      <c r="D6" s="25" t="s">
        <v>2201</v>
      </c>
      <c r="E6" s="25" t="s">
        <v>2202</v>
      </c>
      <c r="F6" s="25" t="s">
        <v>2227</v>
      </c>
      <c r="G6" s="25" t="s">
        <v>2228</v>
      </c>
      <c r="H6" s="26" t="s">
        <v>2203</v>
      </c>
      <c r="I6" s="26" t="s">
        <v>2204</v>
      </c>
      <c r="J6" s="26" t="s">
        <v>2231</v>
      </c>
      <c r="K6" s="26" t="s">
        <v>2360</v>
      </c>
      <c r="L6" s="221"/>
      <c r="M6" s="221"/>
      <c r="N6" s="222">
        <f>Q6</f>
        <v>36</v>
      </c>
      <c r="O6" s="223">
        <f>COUNTIF(S6:V14,1)</f>
        <v>32</v>
      </c>
      <c r="P6" s="223">
        <f>COUNTIF(X6:AA14,1)</f>
        <v>4</v>
      </c>
      <c r="Q6" s="223">
        <f>O6+P6</f>
        <v>36</v>
      </c>
      <c r="R6" s="1"/>
      <c r="S6" s="10">
        <f t="shared" ref="S6:V25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5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9" ht="11.25" customHeight="1" x14ac:dyDescent="0.3">
      <c r="A7" s="227"/>
      <c r="B7" s="228"/>
      <c r="C7" s="229"/>
      <c r="D7" s="25" t="s">
        <v>2229</v>
      </c>
      <c r="E7" s="25" t="s">
        <v>2232</v>
      </c>
      <c r="F7" s="25" t="s">
        <v>2233</v>
      </c>
      <c r="G7" s="25" t="s">
        <v>2234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9" ht="11.25" customHeight="1" x14ac:dyDescent="0.3">
      <c r="A8" s="227"/>
      <c r="B8" s="228"/>
      <c r="C8" s="229"/>
      <c r="D8" s="25" t="s">
        <v>2235</v>
      </c>
      <c r="E8" s="35" t="s">
        <v>2294</v>
      </c>
      <c r="F8" s="35" t="s">
        <v>2293</v>
      </c>
      <c r="G8" s="35" t="s">
        <v>2260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9" ht="11.25" customHeight="1" x14ac:dyDescent="0.3">
      <c r="A9" s="227"/>
      <c r="B9" s="228"/>
      <c r="C9" s="229"/>
      <c r="D9" s="35" t="s">
        <v>2261</v>
      </c>
      <c r="E9" s="35" t="s">
        <v>2262</v>
      </c>
      <c r="F9" s="35" t="s">
        <v>2263</v>
      </c>
      <c r="G9" s="35" t="s">
        <v>2276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9" ht="11.25" customHeight="1" x14ac:dyDescent="0.3">
      <c r="A10" s="227"/>
      <c r="B10" s="228"/>
      <c r="C10" s="229"/>
      <c r="D10" s="35" t="s">
        <v>2277</v>
      </c>
      <c r="E10" s="35" t="s">
        <v>2278</v>
      </c>
      <c r="F10" s="35" t="s">
        <v>2279</v>
      </c>
      <c r="G10" s="25" t="s">
        <v>2280</v>
      </c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9" ht="11.25" customHeight="1" x14ac:dyDescent="0.3">
      <c r="A11" s="227"/>
      <c r="B11" s="228"/>
      <c r="C11" s="229"/>
      <c r="D11" s="35" t="s">
        <v>2281</v>
      </c>
      <c r="E11" s="35" t="s">
        <v>2282</v>
      </c>
      <c r="F11" s="35" t="s">
        <v>2283</v>
      </c>
      <c r="G11" s="35" t="s">
        <v>2284</v>
      </c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29" ht="11.25" customHeight="1" x14ac:dyDescent="0.3">
      <c r="A12" s="227"/>
      <c r="B12" s="228"/>
      <c r="C12" s="229"/>
      <c r="D12" s="35" t="s">
        <v>2285</v>
      </c>
      <c r="E12" s="35" t="s">
        <v>2286</v>
      </c>
      <c r="F12" s="35" t="s">
        <v>2287</v>
      </c>
      <c r="G12" s="35" t="s">
        <v>2288</v>
      </c>
      <c r="H12" s="26"/>
      <c r="I12" s="26"/>
      <c r="J12" s="26"/>
      <c r="K12" s="26"/>
      <c r="L12" s="221"/>
      <c r="M12" s="221"/>
      <c r="N12" s="222"/>
      <c r="O12" s="223"/>
      <c r="P12" s="223"/>
      <c r="Q12" s="223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9" ht="11.25" customHeight="1" x14ac:dyDescent="0.3">
      <c r="A13" s="227"/>
      <c r="B13" s="228"/>
      <c r="C13" s="229"/>
      <c r="D13" s="35" t="s">
        <v>2289</v>
      </c>
      <c r="E13" s="35" t="s">
        <v>2290</v>
      </c>
      <c r="F13" s="35" t="s">
        <v>2291</v>
      </c>
      <c r="G13" s="35" t="s">
        <v>2292</v>
      </c>
      <c r="H13" s="26"/>
      <c r="I13" s="26"/>
      <c r="J13" s="26"/>
      <c r="K13" s="26"/>
      <c r="L13" s="221"/>
      <c r="M13" s="221"/>
      <c r="N13" s="222"/>
      <c r="O13" s="223"/>
      <c r="P13" s="223"/>
      <c r="Q13" s="223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9" ht="12" customHeight="1" x14ac:dyDescent="0.3">
      <c r="A14" s="227"/>
      <c r="B14" s="228"/>
      <c r="C14" s="229"/>
      <c r="D14" s="35"/>
      <c r="E14" s="35"/>
      <c r="F14" s="25"/>
      <c r="G14" s="25"/>
      <c r="H14" s="26"/>
      <c r="I14" s="26"/>
      <c r="J14" s="26"/>
      <c r="K14" s="26"/>
      <c r="L14" s="221"/>
      <c r="M14" s="221"/>
      <c r="N14" s="222"/>
      <c r="O14" s="223"/>
      <c r="P14" s="223"/>
      <c r="Q14" s="223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2"/>
    </row>
    <row r="15" spans="1:29" ht="11.25" customHeight="1" x14ac:dyDescent="0.3">
      <c r="A15" s="233">
        <v>2</v>
      </c>
      <c r="B15" s="236" t="s">
        <v>41</v>
      </c>
      <c r="C15" s="239" t="s">
        <v>2275</v>
      </c>
      <c r="D15" s="25" t="s">
        <v>2197</v>
      </c>
      <c r="E15" s="25" t="s">
        <v>2198</v>
      </c>
      <c r="F15" s="25" t="s">
        <v>2200</v>
      </c>
      <c r="G15" s="25" t="s">
        <v>2222</v>
      </c>
      <c r="H15" s="26" t="s">
        <v>2199</v>
      </c>
      <c r="I15" s="26" t="s">
        <v>2205</v>
      </c>
      <c r="J15" s="26" t="s">
        <v>2206</v>
      </c>
      <c r="K15" s="26" t="s">
        <v>2249</v>
      </c>
      <c r="L15" s="241"/>
      <c r="M15" s="241"/>
      <c r="N15" s="244">
        <f>Q15</f>
        <v>24</v>
      </c>
      <c r="O15" s="230">
        <f>COUNTIF(S15:V20,1)</f>
        <v>19</v>
      </c>
      <c r="P15" s="230">
        <f>COUNTIF(X15:AA20,1)</f>
        <v>5</v>
      </c>
      <c r="Q15" s="230">
        <f>O15+P15</f>
        <v>24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</row>
    <row r="16" spans="1:29" ht="11.25" customHeight="1" x14ac:dyDescent="0.3">
      <c r="A16" s="234"/>
      <c r="B16" s="237"/>
      <c r="C16" s="229"/>
      <c r="D16" s="25" t="s">
        <v>2223</v>
      </c>
      <c r="E16" s="25" t="s">
        <v>2224</v>
      </c>
      <c r="F16" s="25" t="s">
        <v>2225</v>
      </c>
      <c r="G16" s="25" t="s">
        <v>2226</v>
      </c>
      <c r="H16" s="26" t="s">
        <v>2248</v>
      </c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1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4"/>
      <c r="B17" s="237"/>
      <c r="C17" s="229"/>
      <c r="D17" s="25" t="s">
        <v>2230</v>
      </c>
      <c r="E17" s="35" t="s">
        <v>2272</v>
      </c>
      <c r="F17" s="35" t="s">
        <v>2264</v>
      </c>
      <c r="G17" s="35" t="s">
        <v>2265</v>
      </c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30" ht="11.25" customHeight="1" x14ac:dyDescent="0.3">
      <c r="A18" s="234"/>
      <c r="B18" s="237"/>
      <c r="C18" s="229"/>
      <c r="D18" s="35" t="s">
        <v>2266</v>
      </c>
      <c r="E18" s="35" t="s">
        <v>2267</v>
      </c>
      <c r="F18" s="35" t="s">
        <v>2268</v>
      </c>
      <c r="G18" s="35" t="s">
        <v>2269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  <c r="AB18" s="11"/>
      <c r="AD18" s="12"/>
    </row>
    <row r="19" spans="1:30" ht="11.25" customHeight="1" x14ac:dyDescent="0.3">
      <c r="A19" s="234"/>
      <c r="B19" s="237"/>
      <c r="C19" s="229"/>
      <c r="D19" s="35" t="s">
        <v>2270</v>
      </c>
      <c r="E19" s="35" t="s">
        <v>2271</v>
      </c>
      <c r="F19" s="35" t="s">
        <v>2295</v>
      </c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>IF(D19=$V$1,0,1)</f>
        <v>1</v>
      </c>
      <c r="T19" s="10">
        <f>IF(E19=$V$1,0,1)</f>
        <v>1</v>
      </c>
      <c r="U19" s="10">
        <f>IF(F19=$V$1,0,1)</f>
        <v>1</v>
      </c>
      <c r="V19" s="10">
        <f>IF(G19=$V$1,0,1)</f>
        <v>0</v>
      </c>
      <c r="W19" s="1"/>
      <c r="X19" s="10">
        <f>IF(H19=$V$1,0,1)</f>
        <v>0</v>
      </c>
      <c r="Y19" s="10">
        <f>IF(I19=$V$1,0,1)</f>
        <v>0</v>
      </c>
      <c r="Z19" s="10">
        <f>IF(J19=$V$1,0,1)</f>
        <v>0</v>
      </c>
      <c r="AA19" s="10">
        <f>IF(K19=$V$1,0,1)</f>
        <v>0</v>
      </c>
      <c r="AB19" s="11"/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3">
        <v>3</v>
      </c>
      <c r="B21" s="236" t="s">
        <v>35</v>
      </c>
      <c r="C21" s="239" t="s">
        <v>2296</v>
      </c>
      <c r="D21" s="25" t="s">
        <v>2207</v>
      </c>
      <c r="E21" s="25" t="s">
        <v>2208</v>
      </c>
      <c r="F21" s="25" t="s">
        <v>2209</v>
      </c>
      <c r="G21" s="25" t="s">
        <v>2210</v>
      </c>
      <c r="H21" s="26" t="s">
        <v>2214</v>
      </c>
      <c r="I21" s="26" t="s">
        <v>2215</v>
      </c>
      <c r="J21" s="26" t="s">
        <v>2216</v>
      </c>
      <c r="K21" s="26" t="s">
        <v>2217</v>
      </c>
      <c r="L21" s="241"/>
      <c r="M21" s="241"/>
      <c r="N21" s="244">
        <f>Q21</f>
        <v>29</v>
      </c>
      <c r="O21" s="230">
        <f>COUNTIF(S21:V25,1)</f>
        <v>15</v>
      </c>
      <c r="P21" s="230">
        <f>COUNTIF(X21:AA25,1)</f>
        <v>14</v>
      </c>
      <c r="Q21" s="230">
        <f>O21+P21</f>
        <v>29</v>
      </c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1</v>
      </c>
      <c r="W21" s="1"/>
      <c r="X21" s="10">
        <f t="shared" si="1"/>
        <v>1</v>
      </c>
      <c r="Y21" s="10">
        <f t="shared" si="1"/>
        <v>1</v>
      </c>
      <c r="Z21" s="10">
        <f t="shared" si="1"/>
        <v>1</v>
      </c>
      <c r="AA21" s="10">
        <f t="shared" si="1"/>
        <v>1</v>
      </c>
    </row>
    <row r="22" spans="1:30" ht="11.25" customHeight="1" x14ac:dyDescent="0.3">
      <c r="A22" s="234"/>
      <c r="B22" s="237"/>
      <c r="C22" s="229"/>
      <c r="D22" s="25" t="s">
        <v>2211</v>
      </c>
      <c r="E22" s="25" t="s">
        <v>2212</v>
      </c>
      <c r="F22" s="25" t="s">
        <v>2213</v>
      </c>
      <c r="G22" s="25" t="s">
        <v>2221</v>
      </c>
      <c r="H22" s="26" t="s">
        <v>2218</v>
      </c>
      <c r="I22" s="26" t="s">
        <v>2219</v>
      </c>
      <c r="J22" s="26" t="s">
        <v>2220</v>
      </c>
      <c r="K22" s="26" t="s">
        <v>2236</v>
      </c>
      <c r="L22" s="242"/>
      <c r="M22" s="242"/>
      <c r="N22" s="245"/>
      <c r="O22" s="231"/>
      <c r="P22" s="231"/>
      <c r="Q22" s="231"/>
      <c r="R22" s="1"/>
      <c r="S22" s="10">
        <f t="shared" si="0"/>
        <v>1</v>
      </c>
      <c r="T22" s="10">
        <f t="shared" si="0"/>
        <v>1</v>
      </c>
      <c r="U22" s="10">
        <f t="shared" si="0"/>
        <v>1</v>
      </c>
      <c r="V22" s="10">
        <f t="shared" si="0"/>
        <v>1</v>
      </c>
      <c r="W22" s="1"/>
      <c r="X22" s="10">
        <f t="shared" si="1"/>
        <v>1</v>
      </c>
      <c r="Y22" s="10">
        <f t="shared" si="1"/>
        <v>1</v>
      </c>
      <c r="Z22" s="10">
        <f t="shared" si="1"/>
        <v>1</v>
      </c>
      <c r="AA22" s="10">
        <f t="shared" si="1"/>
        <v>1</v>
      </c>
      <c r="AB22" s="11"/>
    </row>
    <row r="23" spans="1:30" ht="11.25" customHeight="1" x14ac:dyDescent="0.3">
      <c r="A23" s="234"/>
      <c r="B23" s="237"/>
      <c r="C23" s="229"/>
      <c r="D23" s="25" t="s">
        <v>2244</v>
      </c>
      <c r="E23" s="25" t="s">
        <v>2241</v>
      </c>
      <c r="F23" s="35" t="s">
        <v>2273</v>
      </c>
      <c r="G23" s="35" t="s">
        <v>2274</v>
      </c>
      <c r="H23" s="26" t="s">
        <v>2237</v>
      </c>
      <c r="I23" s="26" t="s">
        <v>2238</v>
      </c>
      <c r="J23" s="26" t="s">
        <v>2239</v>
      </c>
      <c r="K23" s="26" t="s">
        <v>2240</v>
      </c>
      <c r="L23" s="242"/>
      <c r="M23" s="242"/>
      <c r="N23" s="245"/>
      <c r="O23" s="231"/>
      <c r="P23" s="231"/>
      <c r="Q23" s="231"/>
      <c r="R23" s="1"/>
      <c r="S23" s="10">
        <f t="shared" si="0"/>
        <v>1</v>
      </c>
      <c r="T23" s="10">
        <f t="shared" si="0"/>
        <v>1</v>
      </c>
      <c r="U23" s="10">
        <f t="shared" si="0"/>
        <v>1</v>
      </c>
      <c r="V23" s="10">
        <f t="shared" si="0"/>
        <v>1</v>
      </c>
      <c r="W23" s="1"/>
      <c r="X23" s="10">
        <f t="shared" si="1"/>
        <v>1</v>
      </c>
      <c r="Y23" s="10">
        <f t="shared" si="1"/>
        <v>1</v>
      </c>
      <c r="Z23" s="10">
        <f t="shared" si="1"/>
        <v>1</v>
      </c>
      <c r="AA23" s="10">
        <f t="shared" si="1"/>
        <v>1</v>
      </c>
      <c r="AB23" s="11"/>
    </row>
    <row r="24" spans="1:30" ht="11.25" customHeight="1" x14ac:dyDescent="0.3">
      <c r="A24" s="234"/>
      <c r="B24" s="237"/>
      <c r="C24" s="229"/>
      <c r="D24" s="25" t="s">
        <v>2246</v>
      </c>
      <c r="E24" s="25" t="s">
        <v>2247</v>
      </c>
      <c r="F24" s="25" t="s">
        <v>2157</v>
      </c>
      <c r="G24" s="25"/>
      <c r="H24" s="26" t="s">
        <v>2242</v>
      </c>
      <c r="I24" s="26" t="s">
        <v>2243</v>
      </c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0"/>
        <v>1</v>
      </c>
      <c r="T24" s="10">
        <f t="shared" si="0"/>
        <v>1</v>
      </c>
      <c r="U24" s="10">
        <f t="shared" si="0"/>
        <v>1</v>
      </c>
      <c r="V24" s="10">
        <f t="shared" si="0"/>
        <v>0</v>
      </c>
      <c r="W24" s="1"/>
      <c r="X24" s="10">
        <f t="shared" si="1"/>
        <v>1</v>
      </c>
      <c r="Y24" s="10">
        <f t="shared" si="1"/>
        <v>1</v>
      </c>
      <c r="Z24" s="10">
        <f t="shared" si="1"/>
        <v>0</v>
      </c>
      <c r="AA24" s="10">
        <f t="shared" si="1"/>
        <v>0</v>
      </c>
    </row>
    <row r="25" spans="1:30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0"/>
        <v>0</v>
      </c>
      <c r="T25" s="10">
        <f t="shared" si="0"/>
        <v>0</v>
      </c>
      <c r="U25" s="10">
        <f t="shared" si="0"/>
        <v>0</v>
      </c>
      <c r="V25" s="10">
        <f t="shared" si="0"/>
        <v>0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</row>
    <row r="26" spans="1:30" ht="10.5" customHeight="1" x14ac:dyDescent="0.3">
      <c r="A26" s="247"/>
      <c r="B26" s="225"/>
      <c r="C26" s="226"/>
      <c r="D26" s="224" t="s">
        <v>17</v>
      </c>
      <c r="E26" s="225"/>
      <c r="F26" s="225"/>
      <c r="G26" s="225"/>
      <c r="H26" s="225"/>
      <c r="I26" s="225"/>
      <c r="J26" s="225"/>
      <c r="K26" s="226"/>
      <c r="L26" s="13"/>
      <c r="M26" s="14"/>
      <c r="N26" s="14"/>
      <c r="O26" s="76">
        <f>SUM($O$6:$O$25)</f>
        <v>66</v>
      </c>
      <c r="P26" s="77">
        <f>SUM($P$6:$P$25)</f>
        <v>23</v>
      </c>
      <c r="Q26" s="15">
        <f>SUM(Q6:Q25)</f>
        <v>89</v>
      </c>
      <c r="R26" s="1"/>
      <c r="S26" s="10"/>
      <c r="T26" s="10"/>
      <c r="U26" s="10"/>
      <c r="V26" s="10"/>
      <c r="W26" s="1"/>
      <c r="X26" s="10"/>
      <c r="Y26" s="10"/>
      <c r="Z26" s="10"/>
      <c r="AA26" s="10"/>
    </row>
    <row r="27" spans="1:30" ht="11.25" customHeight="1" x14ac:dyDescent="0.3">
      <c r="A27" s="248">
        <v>1</v>
      </c>
      <c r="B27" s="249" t="s">
        <v>27</v>
      </c>
      <c r="C27" s="229" t="s">
        <v>104</v>
      </c>
      <c r="D27" s="25" t="s">
        <v>2257</v>
      </c>
      <c r="E27" s="25" t="s">
        <v>2258</v>
      </c>
      <c r="F27" s="25" t="s">
        <v>2259</v>
      </c>
      <c r="G27" s="25"/>
      <c r="H27" s="26"/>
      <c r="I27" s="26"/>
      <c r="J27" s="26"/>
      <c r="K27" s="26"/>
      <c r="L27" s="221"/>
      <c r="M27" s="221"/>
      <c r="N27" s="222">
        <f>Q27</f>
        <v>3</v>
      </c>
      <c r="O27" s="223">
        <f>COUNTIF(S27:V29,1)</f>
        <v>3</v>
      </c>
      <c r="P27" s="223">
        <f>COUNTIF(X27:AA29,1)</f>
        <v>0</v>
      </c>
      <c r="Q27" s="223">
        <f>O27+P27</f>
        <v>3</v>
      </c>
      <c r="R27" s="1"/>
      <c r="S27" s="10">
        <f t="shared" ref="S27:V32" si="2">IF(D27=$V$1,0,1)</f>
        <v>1</v>
      </c>
      <c r="T27" s="10">
        <f t="shared" si="2"/>
        <v>1</v>
      </c>
      <c r="U27" s="10">
        <f t="shared" si="2"/>
        <v>1</v>
      </c>
      <c r="V27" s="10">
        <f t="shared" si="2"/>
        <v>0</v>
      </c>
      <c r="W27" s="1"/>
      <c r="X27" s="10">
        <f t="shared" ref="X27:AA32" si="3">IF(H27=$V$1,0,1)</f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48"/>
      <c r="B28" s="250"/>
      <c r="C28" s="229"/>
      <c r="D28" s="25"/>
      <c r="E28" s="25"/>
      <c r="F28" s="25"/>
      <c r="G28" s="25"/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48"/>
      <c r="B29" s="250"/>
      <c r="C29" s="240"/>
      <c r="D29" s="25"/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30" ht="11.25" customHeight="1" x14ac:dyDescent="0.3">
      <c r="A30" s="248">
        <v>2</v>
      </c>
      <c r="B30" s="249" t="s">
        <v>33</v>
      </c>
      <c r="C30" s="229" t="s">
        <v>103</v>
      </c>
      <c r="D30" s="25" t="s">
        <v>2250</v>
      </c>
      <c r="E30" s="25" t="s">
        <v>2251</v>
      </c>
      <c r="F30" s="25" t="s">
        <v>2252</v>
      </c>
      <c r="G30" s="25" t="s">
        <v>2253</v>
      </c>
      <c r="H30" s="26"/>
      <c r="I30" s="26"/>
      <c r="J30" s="26"/>
      <c r="K30" s="26"/>
      <c r="L30" s="221"/>
      <c r="M30" s="221"/>
      <c r="N30" s="222">
        <f>Q30</f>
        <v>7</v>
      </c>
      <c r="O30" s="223">
        <f>COUNTIF(S30:V32,1)</f>
        <v>7</v>
      </c>
      <c r="P30" s="223">
        <f>COUNTIF(X30:AA32,1)</f>
        <v>0</v>
      </c>
      <c r="Q30" s="223">
        <f>O30+P30</f>
        <v>7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48"/>
      <c r="B31" s="250"/>
      <c r="C31" s="229"/>
      <c r="D31" s="25" t="s">
        <v>2254</v>
      </c>
      <c r="E31" s="25" t="s">
        <v>2255</v>
      </c>
      <c r="F31" s="25" t="s">
        <v>2256</v>
      </c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30" ht="11.25" customHeight="1" x14ac:dyDescent="0.3">
      <c r="A32" s="248"/>
      <c r="B32" s="250"/>
      <c r="C32" s="240"/>
      <c r="D32" s="25"/>
      <c r="E32" s="25"/>
      <c r="F32" s="25"/>
      <c r="G32" s="25"/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7" ht="10.5" customHeight="1" x14ac:dyDescent="0.3">
      <c r="A33" s="224"/>
      <c r="B33" s="225"/>
      <c r="C33" s="226"/>
      <c r="D33" s="252"/>
      <c r="E33" s="253"/>
      <c r="F33" s="253"/>
      <c r="G33" s="253"/>
      <c r="H33" s="253"/>
      <c r="I33" s="253"/>
      <c r="J33" s="253"/>
      <c r="K33" s="254"/>
      <c r="L33" s="13"/>
      <c r="M33" s="16" t="s">
        <v>2</v>
      </c>
      <c r="N33" s="14"/>
      <c r="O33" s="76">
        <f>SUM($O$27:$O$32)</f>
        <v>10</v>
      </c>
      <c r="P33" s="77">
        <f>SUM($P$27:$P$32)</f>
        <v>0</v>
      </c>
      <c r="Q33" s="15">
        <f>SUM(Q27:Q32)</f>
        <v>10</v>
      </c>
      <c r="R33" s="1"/>
      <c r="S33" s="10"/>
      <c r="T33" s="10"/>
      <c r="U33" s="10"/>
      <c r="V33" s="10"/>
      <c r="W33" s="1"/>
      <c r="X33" s="10"/>
      <c r="Y33" s="10"/>
      <c r="Z33" s="10"/>
      <c r="AA33" s="10"/>
    </row>
    <row r="34" spans="1:27" x14ac:dyDescent="0.3">
      <c r="L34" s="255" t="s">
        <v>18</v>
      </c>
      <c r="M34" s="256" t="s">
        <v>19</v>
      </c>
      <c r="N34" s="256"/>
      <c r="O34" s="17">
        <f>SUM($O$26+$O$33)*3</f>
        <v>228</v>
      </c>
      <c r="P34" s="17">
        <f>SUM($P$26*2)</f>
        <v>46</v>
      </c>
    </row>
    <row r="35" spans="1:27" x14ac:dyDescent="0.3">
      <c r="L35" s="255"/>
      <c r="M35" s="256" t="s">
        <v>20</v>
      </c>
      <c r="N35" s="256"/>
      <c r="O35" s="256"/>
      <c r="P35" s="17">
        <f>SUM($P$33*1)</f>
        <v>0</v>
      </c>
    </row>
    <row r="36" spans="1:27" x14ac:dyDescent="0.3">
      <c r="C36" s="23" t="s">
        <v>40</v>
      </c>
      <c r="L36" s="255"/>
      <c r="M36" s="257" t="s">
        <v>21</v>
      </c>
      <c r="N36" s="257"/>
      <c r="O36" s="257"/>
      <c r="P36" s="17">
        <f>SUM($O$34+$P$34+$P$35)</f>
        <v>274</v>
      </c>
    </row>
    <row r="37" spans="1:27" ht="9.75" customHeight="1" x14ac:dyDescent="0.3">
      <c r="C37" s="18"/>
      <c r="D37" s="12"/>
    </row>
    <row r="38" spans="1:27" ht="9.75" customHeight="1" x14ac:dyDescent="0.3">
      <c r="C38" s="18"/>
      <c r="D38" s="12"/>
    </row>
    <row r="39" spans="1:27" ht="9.75" customHeight="1" x14ac:dyDescent="0.25">
      <c r="C39" s="19" t="s">
        <v>22</v>
      </c>
      <c r="D39" s="12"/>
      <c r="R39" s="20" t="s">
        <v>23</v>
      </c>
      <c r="S39" s="24"/>
      <c r="T39" s="24"/>
      <c r="U39" s="24"/>
      <c r="V39" s="24"/>
      <c r="W39" s="24"/>
      <c r="X39" s="24"/>
      <c r="Y39" s="24"/>
      <c r="Z39" s="24"/>
      <c r="AA39" s="24"/>
    </row>
    <row r="40" spans="1:27" ht="9.75" customHeight="1" x14ac:dyDescent="0.25">
      <c r="C40" s="21"/>
      <c r="D40" s="12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1:27" ht="9.75" customHeight="1" x14ac:dyDescent="0.25">
      <c r="C41" s="21"/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1:27" ht="9.75" customHeight="1" x14ac:dyDescent="0.25">
      <c r="C42" s="21"/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1:27" ht="9.75" customHeight="1" x14ac:dyDescent="0.25">
      <c r="C43" s="21"/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1:27" ht="9.75" customHeight="1" x14ac:dyDescent="0.25">
      <c r="C44" s="21"/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 ht="9.75" customHeight="1" x14ac:dyDescent="0.25">
      <c r="C45" s="21"/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9.75" customHeight="1" x14ac:dyDescent="0.25">
      <c r="C46" s="21"/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C47" s="21"/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42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42" ht="9.75" customHeight="1" x14ac:dyDescent="0.25">
      <c r="C50" s="21"/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3:42" ht="9.75" customHeight="1" x14ac:dyDescent="0.25">
      <c r="C51" s="21"/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3:42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42" ht="9.75" customHeight="1" x14ac:dyDescent="0.25">
      <c r="C53" s="21"/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3:42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42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42" ht="9.75" customHeight="1" x14ac:dyDescent="0.3">
      <c r="C56" s="21"/>
      <c r="D56" s="12"/>
    </row>
    <row r="57" spans="3:42" ht="9.75" customHeight="1" x14ac:dyDescent="0.3">
      <c r="C57" s="21"/>
      <c r="D57" s="12"/>
    </row>
    <row r="58" spans="3:42" ht="9.75" customHeight="1" x14ac:dyDescent="0.3">
      <c r="C58" s="21"/>
      <c r="D58" s="12"/>
    </row>
    <row r="59" spans="3:42" ht="9.75" customHeight="1" x14ac:dyDescent="0.3">
      <c r="C59" s="21"/>
      <c r="D59" s="12"/>
      <c r="AP59" s="22"/>
    </row>
    <row r="60" spans="3:42" ht="15.75" customHeight="1" x14ac:dyDescent="0.3">
      <c r="C60" s="21"/>
      <c r="D60" s="12"/>
      <c r="AP60" s="2" t="s">
        <v>42</v>
      </c>
    </row>
    <row r="61" spans="3:42" ht="15.75" customHeight="1" x14ac:dyDescent="0.3">
      <c r="C61" s="21"/>
      <c r="D61" s="12"/>
      <c r="AP61" s="2" t="s">
        <v>24</v>
      </c>
    </row>
    <row r="62" spans="3:42" ht="15.75" customHeight="1" x14ac:dyDescent="0.3">
      <c r="C62" s="21"/>
      <c r="D62" s="12"/>
      <c r="AO62" s="2"/>
      <c r="AP62" s="2" t="s">
        <v>41</v>
      </c>
    </row>
    <row r="63" spans="3:42" ht="15.75" customHeight="1" x14ac:dyDescent="0.3">
      <c r="C63" s="21"/>
      <c r="D63" s="12"/>
      <c r="AP63" s="2" t="s">
        <v>38</v>
      </c>
    </row>
    <row r="64" spans="3:42" ht="15.75" customHeight="1" x14ac:dyDescent="0.3">
      <c r="C64" s="21"/>
      <c r="D64" s="12"/>
      <c r="AP64" s="2" t="s">
        <v>25</v>
      </c>
    </row>
    <row r="65" spans="3:42" ht="15.75" customHeight="1" x14ac:dyDescent="0.3">
      <c r="C65" s="21"/>
      <c r="D65" s="12"/>
      <c r="AP65" s="2" t="s">
        <v>26</v>
      </c>
    </row>
    <row r="66" spans="3:42" ht="15.75" customHeight="1" x14ac:dyDescent="0.3">
      <c r="C66" s="21"/>
      <c r="D66" s="12"/>
      <c r="AP66" s="2" t="s">
        <v>34</v>
      </c>
    </row>
    <row r="67" spans="3:42" ht="15.75" customHeight="1" x14ac:dyDescent="0.3">
      <c r="C67" s="21"/>
      <c r="D67" s="12"/>
      <c r="AP67" s="2" t="s">
        <v>32</v>
      </c>
    </row>
    <row r="68" spans="3:42" ht="15.75" customHeight="1" x14ac:dyDescent="0.3">
      <c r="C68" s="21"/>
      <c r="D68" s="12"/>
      <c r="AP68" s="2" t="s">
        <v>27</v>
      </c>
    </row>
    <row r="69" spans="3:42" ht="15.75" customHeight="1" x14ac:dyDescent="0.3">
      <c r="C69" s="21"/>
      <c r="D69" s="12"/>
      <c r="AP69" s="2" t="s">
        <v>35</v>
      </c>
    </row>
    <row r="70" spans="3:42" ht="15.75" customHeight="1" x14ac:dyDescent="0.3">
      <c r="C70" s="21"/>
      <c r="D70" s="12"/>
      <c r="AP70" s="2" t="s">
        <v>36</v>
      </c>
    </row>
    <row r="71" spans="3:42" x14ac:dyDescent="0.3">
      <c r="AP71" s="2" t="s">
        <v>28</v>
      </c>
    </row>
    <row r="72" spans="3:42" x14ac:dyDescent="0.3">
      <c r="AP72" s="2" t="s">
        <v>29</v>
      </c>
    </row>
    <row r="73" spans="3:42" x14ac:dyDescent="0.3">
      <c r="AP73" s="2" t="s">
        <v>30</v>
      </c>
    </row>
    <row r="74" spans="3:42" x14ac:dyDescent="0.3">
      <c r="AP74" s="2" t="s">
        <v>33</v>
      </c>
    </row>
    <row r="75" spans="3:42" x14ac:dyDescent="0.3">
      <c r="AP75" s="2" t="s">
        <v>31</v>
      </c>
    </row>
    <row r="76" spans="3:42" x14ac:dyDescent="0.3">
      <c r="AP76" s="2" t="s">
        <v>39</v>
      </c>
    </row>
    <row r="77" spans="3:42" x14ac:dyDescent="0.3">
      <c r="AP77" s="2" t="s">
        <v>37</v>
      </c>
    </row>
  </sheetData>
  <mergeCells count="67">
    <mergeCell ref="L34:L36"/>
    <mergeCell ref="M34:N34"/>
    <mergeCell ref="M35:O35"/>
    <mergeCell ref="M36:O36"/>
    <mergeCell ref="N30:N32"/>
    <mergeCell ref="O30:O32"/>
    <mergeCell ref="P30:P32"/>
    <mergeCell ref="Q30:Q32"/>
    <mergeCell ref="A33:C33"/>
    <mergeCell ref="D33:K33"/>
    <mergeCell ref="A30:A32"/>
    <mergeCell ref="B30:B32"/>
    <mergeCell ref="C30:C32"/>
    <mergeCell ref="L30:L32"/>
    <mergeCell ref="M30:M32"/>
    <mergeCell ref="P21:P25"/>
    <mergeCell ref="Q21:Q25"/>
    <mergeCell ref="A26:C26"/>
    <mergeCell ref="D26:K26"/>
    <mergeCell ref="A27:A29"/>
    <mergeCell ref="B27:B29"/>
    <mergeCell ref="C27:C29"/>
    <mergeCell ref="L27:L29"/>
    <mergeCell ref="M27:M29"/>
    <mergeCell ref="N27:N29"/>
    <mergeCell ref="O27:O29"/>
    <mergeCell ref="P27:P29"/>
    <mergeCell ref="Q27:Q29"/>
    <mergeCell ref="O15:O20"/>
    <mergeCell ref="P15:P20"/>
    <mergeCell ref="Q15:Q20"/>
    <mergeCell ref="A21:A25"/>
    <mergeCell ref="B21:B25"/>
    <mergeCell ref="C21:C25"/>
    <mergeCell ref="L21:L25"/>
    <mergeCell ref="M21:M25"/>
    <mergeCell ref="N21:N25"/>
    <mergeCell ref="O21:O25"/>
    <mergeCell ref="A15:A20"/>
    <mergeCell ref="B15:B20"/>
    <mergeCell ref="C15:C20"/>
    <mergeCell ref="L15:L20"/>
    <mergeCell ref="M15:M20"/>
    <mergeCell ref="N15:N20"/>
    <mergeCell ref="Q6:Q14"/>
    <mergeCell ref="D4:G4"/>
    <mergeCell ref="H4:K4"/>
    <mergeCell ref="A5:C5"/>
    <mergeCell ref="D5:K5"/>
    <mergeCell ref="A6:A14"/>
    <mergeCell ref="B6:B14"/>
    <mergeCell ref="C6:C14"/>
    <mergeCell ref="L6:L14"/>
    <mergeCell ref="M6:M14"/>
    <mergeCell ref="N6:N14"/>
    <mergeCell ref="O6:O14"/>
    <mergeCell ref="P6:P14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27:K32 H7:K9 H20:K20 H14:K14 H24:K25">
    <cfRule type="cellIs" dxfId="17530" priority="2747" operator="equal">
      <formula>0</formula>
    </cfRule>
  </conditionalFormatting>
  <conditionalFormatting sqref="D27:E27 G27 D28:G29 D32:G32">
    <cfRule type="cellIs" dxfId="17529" priority="2726" operator="equal">
      <formula>0</formula>
    </cfRule>
  </conditionalFormatting>
  <conditionalFormatting sqref="D30:G31">
    <cfRule type="cellIs" dxfId="17528" priority="2707" operator="equal">
      <formula>0</formula>
    </cfRule>
  </conditionalFormatting>
  <conditionalFormatting sqref="F27">
    <cfRule type="cellIs" dxfId="17527" priority="2678" operator="equal">
      <formula>0</formula>
    </cfRule>
  </conditionalFormatting>
  <conditionalFormatting sqref="F27">
    <cfRule type="duplicateValues" dxfId="17526" priority="2679"/>
  </conditionalFormatting>
  <conditionalFormatting sqref="F27">
    <cfRule type="duplicateValues" dxfId="17525" priority="2680"/>
  </conditionalFormatting>
  <conditionalFormatting sqref="F27">
    <cfRule type="duplicateValues" dxfId="17524" priority="2681"/>
  </conditionalFormatting>
  <conditionalFormatting sqref="F27">
    <cfRule type="duplicateValues" dxfId="17523" priority="2682"/>
  </conditionalFormatting>
  <conditionalFormatting sqref="F27">
    <cfRule type="duplicateValues" dxfId="17522" priority="2683"/>
  </conditionalFormatting>
  <conditionalFormatting sqref="F27">
    <cfRule type="duplicateValues" dxfId="17521" priority="2684"/>
  </conditionalFormatting>
  <conditionalFormatting sqref="F27">
    <cfRule type="duplicateValues" dxfId="17520" priority="2685"/>
  </conditionalFormatting>
  <conditionalFormatting sqref="F27">
    <cfRule type="duplicateValues" dxfId="17519" priority="2686"/>
  </conditionalFormatting>
  <conditionalFormatting sqref="F27">
    <cfRule type="duplicateValues" dxfId="17518" priority="2687"/>
  </conditionalFormatting>
  <conditionalFormatting sqref="D6:E6">
    <cfRule type="duplicateValues" dxfId="17517" priority="2625"/>
  </conditionalFormatting>
  <conditionalFormatting sqref="D6:E6">
    <cfRule type="duplicateValues" dxfId="17516" priority="2626"/>
  </conditionalFormatting>
  <conditionalFormatting sqref="D6:E6">
    <cfRule type="duplicateValues" dxfId="17515" priority="2627"/>
  </conditionalFormatting>
  <conditionalFormatting sqref="D6">
    <cfRule type="duplicateValues" dxfId="17514" priority="2628"/>
  </conditionalFormatting>
  <conditionalFormatting sqref="D6">
    <cfRule type="duplicateValues" dxfId="17513" priority="2629"/>
  </conditionalFormatting>
  <conditionalFormatting sqref="D6:E6">
    <cfRule type="duplicateValues" dxfId="17512" priority="2630"/>
  </conditionalFormatting>
  <conditionalFormatting sqref="E6">
    <cfRule type="duplicateValues" dxfId="17511" priority="2631"/>
  </conditionalFormatting>
  <conditionalFormatting sqref="E6">
    <cfRule type="duplicateValues" dxfId="17510" priority="2632"/>
  </conditionalFormatting>
  <conditionalFormatting sqref="E6">
    <cfRule type="duplicateValues" dxfId="17509" priority="2633"/>
  </conditionalFormatting>
  <conditionalFormatting sqref="E6">
    <cfRule type="duplicateValues" dxfId="17508" priority="2634"/>
  </conditionalFormatting>
  <conditionalFormatting sqref="E6">
    <cfRule type="duplicateValues" dxfId="17507" priority="2635"/>
  </conditionalFormatting>
  <conditionalFormatting sqref="E6">
    <cfRule type="duplicateValues" dxfId="17506" priority="2636"/>
  </conditionalFormatting>
  <conditionalFormatting sqref="D6">
    <cfRule type="duplicateValues" dxfId="17505" priority="2637"/>
  </conditionalFormatting>
  <conditionalFormatting sqref="D6:E6">
    <cfRule type="duplicateValues" dxfId="17504" priority="2638"/>
  </conditionalFormatting>
  <conditionalFormatting sqref="D6:E6">
    <cfRule type="duplicateValues" dxfId="17503" priority="2639"/>
  </conditionalFormatting>
  <conditionalFormatting sqref="E6">
    <cfRule type="duplicateValues" dxfId="17502" priority="2640"/>
  </conditionalFormatting>
  <conditionalFormatting sqref="E6">
    <cfRule type="duplicateValues" dxfId="17501" priority="2641"/>
  </conditionalFormatting>
  <conditionalFormatting sqref="E6">
    <cfRule type="duplicateValues" dxfId="17500" priority="2642"/>
  </conditionalFormatting>
  <conditionalFormatting sqref="D15 G15">
    <cfRule type="duplicateValues" dxfId="17499" priority="2592"/>
  </conditionalFormatting>
  <conditionalFormatting sqref="D15 G15">
    <cfRule type="duplicateValues" dxfId="17498" priority="2593"/>
  </conditionalFormatting>
  <conditionalFormatting sqref="D15 G15">
    <cfRule type="duplicateValues" dxfId="17497" priority="2594"/>
  </conditionalFormatting>
  <conditionalFormatting sqref="D15">
    <cfRule type="duplicateValues" dxfId="17496" priority="2595"/>
  </conditionalFormatting>
  <conditionalFormatting sqref="D15">
    <cfRule type="duplicateValues" dxfId="17495" priority="2596"/>
  </conditionalFormatting>
  <conditionalFormatting sqref="D15 G15">
    <cfRule type="duplicateValues" dxfId="17494" priority="2597"/>
  </conditionalFormatting>
  <conditionalFormatting sqref="D15">
    <cfRule type="duplicateValues" dxfId="17493" priority="2598"/>
  </conditionalFormatting>
  <conditionalFormatting sqref="D15 G15">
    <cfRule type="duplicateValues" dxfId="17492" priority="2599"/>
  </conditionalFormatting>
  <conditionalFormatting sqref="D15 G15">
    <cfRule type="duplicateValues" dxfId="17491" priority="2600"/>
  </conditionalFormatting>
  <conditionalFormatting sqref="G15">
    <cfRule type="duplicateValues" dxfId="17490" priority="2601"/>
  </conditionalFormatting>
  <conditionalFormatting sqref="G15">
    <cfRule type="duplicateValues" dxfId="17489" priority="2602"/>
  </conditionalFormatting>
  <conditionalFormatting sqref="G15">
    <cfRule type="duplicateValues" dxfId="17488" priority="2603"/>
  </conditionalFormatting>
  <conditionalFormatting sqref="D7:E7">
    <cfRule type="duplicateValues" dxfId="17487" priority="2555"/>
  </conditionalFormatting>
  <conditionalFormatting sqref="D7:E7">
    <cfRule type="duplicateValues" dxfId="17486" priority="2556"/>
  </conditionalFormatting>
  <conditionalFormatting sqref="D7:E7">
    <cfRule type="duplicateValues" dxfId="17485" priority="2557"/>
  </conditionalFormatting>
  <conditionalFormatting sqref="D7">
    <cfRule type="duplicateValues" dxfId="17484" priority="2558"/>
  </conditionalFormatting>
  <conditionalFormatting sqref="D7">
    <cfRule type="duplicateValues" dxfId="17483" priority="2559"/>
  </conditionalFormatting>
  <conditionalFormatting sqref="D7:E7">
    <cfRule type="duplicateValues" dxfId="17482" priority="2560"/>
  </conditionalFormatting>
  <conditionalFormatting sqref="E7">
    <cfRule type="duplicateValues" dxfId="17481" priority="2561"/>
  </conditionalFormatting>
  <conditionalFormatting sqref="E7">
    <cfRule type="duplicateValues" dxfId="17480" priority="2562"/>
  </conditionalFormatting>
  <conditionalFormatting sqref="E7">
    <cfRule type="duplicateValues" dxfId="17479" priority="2563"/>
  </conditionalFormatting>
  <conditionalFormatting sqref="E7">
    <cfRule type="duplicateValues" dxfId="17478" priority="2564"/>
  </conditionalFormatting>
  <conditionalFormatting sqref="E7">
    <cfRule type="duplicateValues" dxfId="17477" priority="2565"/>
  </conditionalFormatting>
  <conditionalFormatting sqref="E7">
    <cfRule type="duplicateValues" dxfId="17476" priority="2566"/>
  </conditionalFormatting>
  <conditionalFormatting sqref="D7">
    <cfRule type="duplicateValues" dxfId="17475" priority="2567"/>
  </conditionalFormatting>
  <conditionalFormatting sqref="D7:E7">
    <cfRule type="duplicateValues" dxfId="17474" priority="2568"/>
  </conditionalFormatting>
  <conditionalFormatting sqref="D7:E7">
    <cfRule type="duplicateValues" dxfId="17473" priority="2569"/>
  </conditionalFormatting>
  <conditionalFormatting sqref="E7">
    <cfRule type="duplicateValues" dxfId="17472" priority="2570"/>
  </conditionalFormatting>
  <conditionalFormatting sqref="E7">
    <cfRule type="duplicateValues" dxfId="17471" priority="2571"/>
  </conditionalFormatting>
  <conditionalFormatting sqref="E7">
    <cfRule type="duplicateValues" dxfId="17470" priority="2572"/>
  </conditionalFormatting>
  <conditionalFormatting sqref="D8:E8">
    <cfRule type="duplicateValues" dxfId="17469" priority="2536"/>
  </conditionalFormatting>
  <conditionalFormatting sqref="D8:E8">
    <cfRule type="duplicateValues" dxfId="17468" priority="2537"/>
  </conditionalFormatting>
  <conditionalFormatting sqref="D8:E8">
    <cfRule type="duplicateValues" dxfId="17467" priority="2538"/>
  </conditionalFormatting>
  <conditionalFormatting sqref="D8">
    <cfRule type="duplicateValues" dxfId="17466" priority="2539"/>
  </conditionalFormatting>
  <conditionalFormatting sqref="D8">
    <cfRule type="duplicateValues" dxfId="17465" priority="2540"/>
  </conditionalFormatting>
  <conditionalFormatting sqref="D8:E8">
    <cfRule type="duplicateValues" dxfId="17464" priority="2541"/>
  </conditionalFormatting>
  <conditionalFormatting sqref="E8">
    <cfRule type="duplicateValues" dxfId="17463" priority="2542"/>
  </conditionalFormatting>
  <conditionalFormatting sqref="E8">
    <cfRule type="duplicateValues" dxfId="17462" priority="2543"/>
  </conditionalFormatting>
  <conditionalFormatting sqref="E8">
    <cfRule type="duplicateValues" dxfId="17461" priority="2544"/>
  </conditionalFormatting>
  <conditionalFormatting sqref="E8">
    <cfRule type="duplicateValues" dxfId="17460" priority="2545"/>
  </conditionalFormatting>
  <conditionalFormatting sqref="E8">
    <cfRule type="duplicateValues" dxfId="17459" priority="2546"/>
  </conditionalFormatting>
  <conditionalFormatting sqref="E8">
    <cfRule type="duplicateValues" dxfId="17458" priority="2547"/>
  </conditionalFormatting>
  <conditionalFormatting sqref="D8">
    <cfRule type="duplicateValues" dxfId="17457" priority="2548"/>
  </conditionalFormatting>
  <conditionalFormatting sqref="D8:E8">
    <cfRule type="duplicateValues" dxfId="17456" priority="2549"/>
  </conditionalFormatting>
  <conditionalFormatting sqref="D8:E8">
    <cfRule type="duplicateValues" dxfId="17455" priority="2550"/>
  </conditionalFormatting>
  <conditionalFormatting sqref="E8">
    <cfRule type="duplicateValues" dxfId="17454" priority="2551"/>
  </conditionalFormatting>
  <conditionalFormatting sqref="E8">
    <cfRule type="duplicateValues" dxfId="17453" priority="2552"/>
  </conditionalFormatting>
  <conditionalFormatting sqref="E8">
    <cfRule type="duplicateValues" dxfId="17452" priority="2553"/>
  </conditionalFormatting>
  <conditionalFormatting sqref="D9:E9">
    <cfRule type="duplicateValues" dxfId="17451" priority="2517"/>
  </conditionalFormatting>
  <conditionalFormatting sqref="D9:E9">
    <cfRule type="duplicateValues" dxfId="17450" priority="2518"/>
  </conditionalFormatting>
  <conditionalFormatting sqref="D9:E9">
    <cfRule type="duplicateValues" dxfId="17449" priority="2519"/>
  </conditionalFormatting>
  <conditionalFormatting sqref="D9">
    <cfRule type="duplicateValues" dxfId="17448" priority="2520"/>
  </conditionalFormatting>
  <conditionalFormatting sqref="D9">
    <cfRule type="duplicateValues" dxfId="17447" priority="2521"/>
  </conditionalFormatting>
  <conditionalFormatting sqref="D9:E9">
    <cfRule type="duplicateValues" dxfId="17446" priority="2522"/>
  </conditionalFormatting>
  <conditionalFormatting sqref="E9">
    <cfRule type="duplicateValues" dxfId="17445" priority="2523"/>
  </conditionalFormatting>
  <conditionalFormatting sqref="E9">
    <cfRule type="duplicateValues" dxfId="17444" priority="2524"/>
  </conditionalFormatting>
  <conditionalFormatting sqref="E9">
    <cfRule type="duplicateValues" dxfId="17443" priority="2525"/>
  </conditionalFormatting>
  <conditionalFormatting sqref="E9">
    <cfRule type="duplicateValues" dxfId="17442" priority="2526"/>
  </conditionalFormatting>
  <conditionalFormatting sqref="E9">
    <cfRule type="duplicateValues" dxfId="17441" priority="2527"/>
  </conditionalFormatting>
  <conditionalFormatting sqref="E9">
    <cfRule type="duplicateValues" dxfId="17440" priority="2528"/>
  </conditionalFormatting>
  <conditionalFormatting sqref="D9">
    <cfRule type="duplicateValues" dxfId="17439" priority="2529"/>
  </conditionalFormatting>
  <conditionalFormatting sqref="D9:E9">
    <cfRule type="duplicateValues" dxfId="17438" priority="2530"/>
  </conditionalFormatting>
  <conditionalFormatting sqref="D9:E9">
    <cfRule type="duplicateValues" dxfId="17437" priority="2531"/>
  </conditionalFormatting>
  <conditionalFormatting sqref="E9">
    <cfRule type="duplicateValues" dxfId="17436" priority="2532"/>
  </conditionalFormatting>
  <conditionalFormatting sqref="E9">
    <cfRule type="duplicateValues" dxfId="17435" priority="2533"/>
  </conditionalFormatting>
  <conditionalFormatting sqref="E9">
    <cfRule type="duplicateValues" dxfId="17434" priority="2534"/>
  </conditionalFormatting>
  <conditionalFormatting sqref="G14">
    <cfRule type="duplicateValues" dxfId="17433" priority="2507"/>
  </conditionalFormatting>
  <conditionalFormatting sqref="G14">
    <cfRule type="duplicateValues" dxfId="17432" priority="2508"/>
  </conditionalFormatting>
  <conditionalFormatting sqref="G14">
    <cfRule type="duplicateValues" dxfId="17431" priority="2509"/>
  </conditionalFormatting>
  <conditionalFormatting sqref="G14">
    <cfRule type="duplicateValues" dxfId="17430" priority="2510"/>
  </conditionalFormatting>
  <conditionalFormatting sqref="G14">
    <cfRule type="duplicateValues" dxfId="17429" priority="2511"/>
  </conditionalFormatting>
  <conditionalFormatting sqref="G14">
    <cfRule type="duplicateValues" dxfId="17428" priority="2512"/>
  </conditionalFormatting>
  <conditionalFormatting sqref="G14">
    <cfRule type="duplicateValues" dxfId="17427" priority="2513"/>
  </conditionalFormatting>
  <conditionalFormatting sqref="G14">
    <cfRule type="duplicateValues" dxfId="17426" priority="2514"/>
  </conditionalFormatting>
  <conditionalFormatting sqref="G14">
    <cfRule type="duplicateValues" dxfId="17425" priority="2515"/>
  </conditionalFormatting>
  <conditionalFormatting sqref="G6">
    <cfRule type="duplicateValues" dxfId="17424" priority="2497"/>
  </conditionalFormatting>
  <conditionalFormatting sqref="G6">
    <cfRule type="duplicateValues" dxfId="17423" priority="2498"/>
  </conditionalFormatting>
  <conditionalFormatting sqref="G6">
    <cfRule type="duplicateValues" dxfId="17422" priority="2499"/>
  </conditionalFormatting>
  <conditionalFormatting sqref="G6">
    <cfRule type="duplicateValues" dxfId="17421" priority="2500"/>
  </conditionalFormatting>
  <conditionalFormatting sqref="G6">
    <cfRule type="duplicateValues" dxfId="17420" priority="2501"/>
  </conditionalFormatting>
  <conditionalFormatting sqref="G6">
    <cfRule type="duplicateValues" dxfId="17419" priority="2502"/>
  </conditionalFormatting>
  <conditionalFormatting sqref="G6">
    <cfRule type="duplicateValues" dxfId="17418" priority="2503"/>
  </conditionalFormatting>
  <conditionalFormatting sqref="G6">
    <cfRule type="duplicateValues" dxfId="17417" priority="2504"/>
  </conditionalFormatting>
  <conditionalFormatting sqref="G6">
    <cfRule type="duplicateValues" dxfId="17416" priority="2505"/>
  </conditionalFormatting>
  <conditionalFormatting sqref="G7">
    <cfRule type="duplicateValues" dxfId="17415" priority="2477"/>
  </conditionalFormatting>
  <conditionalFormatting sqref="G7">
    <cfRule type="duplicateValues" dxfId="17414" priority="2478"/>
  </conditionalFormatting>
  <conditionalFormatting sqref="G7">
    <cfRule type="duplicateValues" dxfId="17413" priority="2479"/>
  </conditionalFormatting>
  <conditionalFormatting sqref="G7">
    <cfRule type="duplicateValues" dxfId="17412" priority="2480"/>
  </conditionalFormatting>
  <conditionalFormatting sqref="G7">
    <cfRule type="duplicateValues" dxfId="17411" priority="2481"/>
  </conditionalFormatting>
  <conditionalFormatting sqref="G7">
    <cfRule type="duplicateValues" dxfId="17410" priority="2482"/>
  </conditionalFormatting>
  <conditionalFormatting sqref="G7">
    <cfRule type="duplicateValues" dxfId="17409" priority="2483"/>
  </conditionalFormatting>
  <conditionalFormatting sqref="G7">
    <cfRule type="duplicateValues" dxfId="17408" priority="2484"/>
  </conditionalFormatting>
  <conditionalFormatting sqref="G7">
    <cfRule type="duplicateValues" dxfId="17407" priority="2485"/>
  </conditionalFormatting>
  <conditionalFormatting sqref="G8">
    <cfRule type="duplicateValues" dxfId="17406" priority="2467"/>
  </conditionalFormatting>
  <conditionalFormatting sqref="G8">
    <cfRule type="duplicateValues" dxfId="17405" priority="2468"/>
  </conditionalFormatting>
  <conditionalFormatting sqref="G8">
    <cfRule type="duplicateValues" dxfId="17404" priority="2469"/>
  </conditionalFormatting>
  <conditionalFormatting sqref="G8">
    <cfRule type="duplicateValues" dxfId="17403" priority="2470"/>
  </conditionalFormatting>
  <conditionalFormatting sqref="G8">
    <cfRule type="duplicateValues" dxfId="17402" priority="2471"/>
  </conditionalFormatting>
  <conditionalFormatting sqref="G8">
    <cfRule type="duplicateValues" dxfId="17401" priority="2472"/>
  </conditionalFormatting>
  <conditionalFormatting sqref="G8">
    <cfRule type="duplicateValues" dxfId="17400" priority="2473"/>
  </conditionalFormatting>
  <conditionalFormatting sqref="G8">
    <cfRule type="duplicateValues" dxfId="17399" priority="2474"/>
  </conditionalFormatting>
  <conditionalFormatting sqref="G8">
    <cfRule type="duplicateValues" dxfId="17398" priority="2475"/>
  </conditionalFormatting>
  <conditionalFormatting sqref="G9">
    <cfRule type="duplicateValues" dxfId="17397" priority="2457"/>
  </conditionalFormatting>
  <conditionalFormatting sqref="G9">
    <cfRule type="duplicateValues" dxfId="17396" priority="2458"/>
  </conditionalFormatting>
  <conditionalFormatting sqref="G9">
    <cfRule type="duplicateValues" dxfId="17395" priority="2459"/>
  </conditionalFormatting>
  <conditionalFormatting sqref="G9">
    <cfRule type="duplicateValues" dxfId="17394" priority="2460"/>
  </conditionalFormatting>
  <conditionalFormatting sqref="G9">
    <cfRule type="duplicateValues" dxfId="17393" priority="2461"/>
  </conditionalFormatting>
  <conditionalFormatting sqref="G9">
    <cfRule type="duplicateValues" dxfId="17392" priority="2462"/>
  </conditionalFormatting>
  <conditionalFormatting sqref="G9">
    <cfRule type="duplicateValues" dxfId="17391" priority="2463"/>
  </conditionalFormatting>
  <conditionalFormatting sqref="G9">
    <cfRule type="duplicateValues" dxfId="17390" priority="2464"/>
  </conditionalFormatting>
  <conditionalFormatting sqref="G9">
    <cfRule type="duplicateValues" dxfId="17389" priority="2465"/>
  </conditionalFormatting>
  <conditionalFormatting sqref="E14">
    <cfRule type="duplicateValues" dxfId="17388" priority="2437"/>
  </conditionalFormatting>
  <conditionalFormatting sqref="E14">
    <cfRule type="duplicateValues" dxfId="17387" priority="2438"/>
  </conditionalFormatting>
  <conditionalFormatting sqref="E14">
    <cfRule type="duplicateValues" dxfId="17386" priority="2439"/>
  </conditionalFormatting>
  <conditionalFormatting sqref="E14">
    <cfRule type="duplicateValues" dxfId="17385" priority="2440"/>
  </conditionalFormatting>
  <conditionalFormatting sqref="E14">
    <cfRule type="duplicateValues" dxfId="17384" priority="2441"/>
  </conditionalFormatting>
  <conditionalFormatting sqref="E14">
    <cfRule type="duplicateValues" dxfId="17383" priority="2442"/>
  </conditionalFormatting>
  <conditionalFormatting sqref="E14">
    <cfRule type="duplicateValues" dxfId="17382" priority="2443"/>
  </conditionalFormatting>
  <conditionalFormatting sqref="E14">
    <cfRule type="duplicateValues" dxfId="17381" priority="2444"/>
  </conditionalFormatting>
  <conditionalFormatting sqref="E14">
    <cfRule type="duplicateValues" dxfId="17380" priority="2445"/>
  </conditionalFormatting>
  <conditionalFormatting sqref="E15">
    <cfRule type="duplicateValues" dxfId="17379" priority="2417"/>
  </conditionalFormatting>
  <conditionalFormatting sqref="E15">
    <cfRule type="duplicateValues" dxfId="17378" priority="2418"/>
  </conditionalFormatting>
  <conditionalFormatting sqref="E15">
    <cfRule type="duplicateValues" dxfId="17377" priority="2419"/>
  </conditionalFormatting>
  <conditionalFormatting sqref="E15">
    <cfRule type="duplicateValues" dxfId="17376" priority="2420"/>
  </conditionalFormatting>
  <conditionalFormatting sqref="E15">
    <cfRule type="duplicateValues" dxfId="17375" priority="2421"/>
  </conditionalFormatting>
  <conditionalFormatting sqref="E15">
    <cfRule type="duplicateValues" dxfId="17374" priority="2422"/>
  </conditionalFormatting>
  <conditionalFormatting sqref="E15">
    <cfRule type="duplicateValues" dxfId="17373" priority="2423"/>
  </conditionalFormatting>
  <conditionalFormatting sqref="E15">
    <cfRule type="duplicateValues" dxfId="17372" priority="2424"/>
  </conditionalFormatting>
  <conditionalFormatting sqref="E15">
    <cfRule type="duplicateValues" dxfId="17371" priority="2425"/>
  </conditionalFormatting>
  <conditionalFormatting sqref="E18">
    <cfRule type="duplicateValues" dxfId="17370" priority="2407"/>
  </conditionalFormatting>
  <conditionalFormatting sqref="E18">
    <cfRule type="duplicateValues" dxfId="17369" priority="2408"/>
  </conditionalFormatting>
  <conditionalFormatting sqref="E18">
    <cfRule type="duplicateValues" dxfId="17368" priority="2409"/>
  </conditionalFormatting>
  <conditionalFormatting sqref="E18">
    <cfRule type="duplicateValues" dxfId="17367" priority="2410"/>
  </conditionalFormatting>
  <conditionalFormatting sqref="E18">
    <cfRule type="duplicateValues" dxfId="17366" priority="2411"/>
  </conditionalFormatting>
  <conditionalFormatting sqref="E18">
    <cfRule type="duplicateValues" dxfId="17365" priority="2412"/>
  </conditionalFormatting>
  <conditionalFormatting sqref="E18">
    <cfRule type="duplicateValues" dxfId="17364" priority="2413"/>
  </conditionalFormatting>
  <conditionalFormatting sqref="E18">
    <cfRule type="duplicateValues" dxfId="17363" priority="2414"/>
  </conditionalFormatting>
  <conditionalFormatting sqref="E18">
    <cfRule type="duplicateValues" dxfId="17362" priority="2415"/>
  </conditionalFormatting>
  <conditionalFormatting sqref="F14">
    <cfRule type="duplicateValues" dxfId="17361" priority="2400"/>
  </conditionalFormatting>
  <conditionalFormatting sqref="F14">
    <cfRule type="duplicateValues" dxfId="17360" priority="2401"/>
  </conditionalFormatting>
  <conditionalFormatting sqref="F14">
    <cfRule type="duplicateValues" dxfId="17359" priority="2403"/>
  </conditionalFormatting>
  <conditionalFormatting sqref="F6">
    <cfRule type="duplicateValues" dxfId="17358" priority="2387"/>
  </conditionalFormatting>
  <conditionalFormatting sqref="F6">
    <cfRule type="duplicateValues" dxfId="17357" priority="2388"/>
  </conditionalFormatting>
  <conditionalFormatting sqref="F6">
    <cfRule type="duplicateValues" dxfId="17356" priority="2389"/>
  </conditionalFormatting>
  <conditionalFormatting sqref="F6">
    <cfRule type="duplicateValues" dxfId="17355" priority="2390"/>
  </conditionalFormatting>
  <conditionalFormatting sqref="F6">
    <cfRule type="duplicateValues" dxfId="17354" priority="2391"/>
  </conditionalFormatting>
  <conditionalFormatting sqref="F6">
    <cfRule type="duplicateValues" dxfId="17353" priority="2392"/>
  </conditionalFormatting>
  <conditionalFormatting sqref="F6">
    <cfRule type="duplicateValues" dxfId="17352" priority="2393"/>
  </conditionalFormatting>
  <conditionalFormatting sqref="F6">
    <cfRule type="duplicateValues" dxfId="17351" priority="2394"/>
  </conditionalFormatting>
  <conditionalFormatting sqref="F6">
    <cfRule type="duplicateValues" dxfId="17350" priority="2395"/>
  </conditionalFormatting>
  <conditionalFormatting sqref="F15">
    <cfRule type="duplicateValues" dxfId="17349" priority="2366"/>
  </conditionalFormatting>
  <conditionalFormatting sqref="F15">
    <cfRule type="duplicateValues" dxfId="17348" priority="2367"/>
  </conditionalFormatting>
  <conditionalFormatting sqref="F15">
    <cfRule type="duplicateValues" dxfId="17347" priority="2368"/>
  </conditionalFormatting>
  <conditionalFormatting sqref="F15">
    <cfRule type="duplicateValues" dxfId="17346" priority="2369"/>
  </conditionalFormatting>
  <conditionalFormatting sqref="F15">
    <cfRule type="duplicateValues" dxfId="17345" priority="2370"/>
  </conditionalFormatting>
  <conditionalFormatting sqref="F15">
    <cfRule type="duplicateValues" dxfId="17344" priority="2371"/>
  </conditionalFormatting>
  <conditionalFormatting sqref="F15">
    <cfRule type="duplicateValues" dxfId="17343" priority="2372"/>
  </conditionalFormatting>
  <conditionalFormatting sqref="F15">
    <cfRule type="duplicateValues" dxfId="17342" priority="2373"/>
  </conditionalFormatting>
  <conditionalFormatting sqref="F15">
    <cfRule type="duplicateValues" dxfId="17341" priority="2374"/>
  </conditionalFormatting>
  <conditionalFormatting sqref="F7">
    <cfRule type="duplicateValues" dxfId="17340" priority="2357"/>
  </conditionalFormatting>
  <conditionalFormatting sqref="F7">
    <cfRule type="duplicateValues" dxfId="17339" priority="2358"/>
  </conditionalFormatting>
  <conditionalFormatting sqref="F7">
    <cfRule type="duplicateValues" dxfId="17338" priority="2359"/>
  </conditionalFormatting>
  <conditionalFormatting sqref="F7">
    <cfRule type="duplicateValues" dxfId="17337" priority="2360"/>
  </conditionalFormatting>
  <conditionalFormatting sqref="F7">
    <cfRule type="duplicateValues" dxfId="17336" priority="2361"/>
  </conditionalFormatting>
  <conditionalFormatting sqref="F7">
    <cfRule type="duplicateValues" dxfId="17335" priority="2362"/>
  </conditionalFormatting>
  <conditionalFormatting sqref="F7">
    <cfRule type="duplicateValues" dxfId="17334" priority="2363"/>
  </conditionalFormatting>
  <conditionalFormatting sqref="F7">
    <cfRule type="duplicateValues" dxfId="17333" priority="2364"/>
  </conditionalFormatting>
  <conditionalFormatting sqref="F7">
    <cfRule type="duplicateValues" dxfId="17332" priority="2365"/>
  </conditionalFormatting>
  <conditionalFormatting sqref="F8">
    <cfRule type="duplicateValues" dxfId="17331" priority="2347"/>
  </conditionalFormatting>
  <conditionalFormatting sqref="F8">
    <cfRule type="duplicateValues" dxfId="17330" priority="2348"/>
  </conditionalFormatting>
  <conditionalFormatting sqref="F8">
    <cfRule type="duplicateValues" dxfId="17329" priority="2349"/>
  </conditionalFormatting>
  <conditionalFormatting sqref="F8">
    <cfRule type="duplicateValues" dxfId="17328" priority="2350"/>
  </conditionalFormatting>
  <conditionalFormatting sqref="F8">
    <cfRule type="duplicateValues" dxfId="17327" priority="2351"/>
  </conditionalFormatting>
  <conditionalFormatting sqref="F8">
    <cfRule type="duplicateValues" dxfId="17326" priority="2352"/>
  </conditionalFormatting>
  <conditionalFormatting sqref="F8">
    <cfRule type="duplicateValues" dxfId="17325" priority="2353"/>
  </conditionalFormatting>
  <conditionalFormatting sqref="F8">
    <cfRule type="duplicateValues" dxfId="17324" priority="2354"/>
  </conditionalFormatting>
  <conditionalFormatting sqref="F8">
    <cfRule type="duplicateValues" dxfId="17323" priority="2355"/>
  </conditionalFormatting>
  <conditionalFormatting sqref="F9">
    <cfRule type="duplicateValues" dxfId="17322" priority="2337"/>
  </conditionalFormatting>
  <conditionalFormatting sqref="F9">
    <cfRule type="duplicateValues" dxfId="17321" priority="2338"/>
  </conditionalFormatting>
  <conditionalFormatting sqref="F9">
    <cfRule type="duplicateValues" dxfId="17320" priority="2339"/>
  </conditionalFormatting>
  <conditionalFormatting sqref="F9">
    <cfRule type="duplicateValues" dxfId="17319" priority="2340"/>
  </conditionalFormatting>
  <conditionalFormatting sqref="F9">
    <cfRule type="duplicateValues" dxfId="17318" priority="2341"/>
  </conditionalFormatting>
  <conditionalFormatting sqref="F9">
    <cfRule type="duplicateValues" dxfId="17317" priority="2342"/>
  </conditionalFormatting>
  <conditionalFormatting sqref="F9">
    <cfRule type="duplicateValues" dxfId="17316" priority="2343"/>
  </conditionalFormatting>
  <conditionalFormatting sqref="F9">
    <cfRule type="duplicateValues" dxfId="17315" priority="2344"/>
  </conditionalFormatting>
  <conditionalFormatting sqref="F9">
    <cfRule type="duplicateValues" dxfId="17314" priority="2345"/>
  </conditionalFormatting>
  <conditionalFormatting sqref="D25">
    <cfRule type="duplicateValues" dxfId="17313" priority="2327"/>
  </conditionalFormatting>
  <conditionalFormatting sqref="D25">
    <cfRule type="duplicateValues" dxfId="17312" priority="2328"/>
  </conditionalFormatting>
  <conditionalFormatting sqref="D25">
    <cfRule type="duplicateValues" dxfId="17311" priority="2329"/>
  </conditionalFormatting>
  <conditionalFormatting sqref="D25">
    <cfRule type="duplicateValues" dxfId="17310" priority="2330"/>
  </conditionalFormatting>
  <conditionalFormatting sqref="D25">
    <cfRule type="duplicateValues" dxfId="17309" priority="2331"/>
  </conditionalFormatting>
  <conditionalFormatting sqref="D25">
    <cfRule type="duplicateValues" dxfId="17308" priority="2332"/>
  </conditionalFormatting>
  <conditionalFormatting sqref="D25">
    <cfRule type="duplicateValues" dxfId="17307" priority="2333"/>
  </conditionalFormatting>
  <conditionalFormatting sqref="D25">
    <cfRule type="duplicateValues" dxfId="17306" priority="2334"/>
  </conditionalFormatting>
  <conditionalFormatting sqref="D25">
    <cfRule type="duplicateValues" dxfId="17305" priority="2335"/>
  </conditionalFormatting>
  <conditionalFormatting sqref="D20:E20">
    <cfRule type="duplicateValues" dxfId="17304" priority="2257"/>
  </conditionalFormatting>
  <conditionalFormatting sqref="D20:E20">
    <cfRule type="duplicateValues" dxfId="17303" priority="2258"/>
  </conditionalFormatting>
  <conditionalFormatting sqref="D20:E20">
    <cfRule type="duplicateValues" dxfId="17302" priority="2259"/>
  </conditionalFormatting>
  <conditionalFormatting sqref="D20">
    <cfRule type="duplicateValues" dxfId="17301" priority="2260"/>
  </conditionalFormatting>
  <conditionalFormatting sqref="D20">
    <cfRule type="duplicateValues" dxfId="17300" priority="2261"/>
  </conditionalFormatting>
  <conditionalFormatting sqref="D20:E20">
    <cfRule type="duplicateValues" dxfId="17299" priority="2262"/>
  </conditionalFormatting>
  <conditionalFormatting sqref="E20">
    <cfRule type="duplicateValues" dxfId="17298" priority="2263"/>
  </conditionalFormatting>
  <conditionalFormatting sqref="E20">
    <cfRule type="duplicateValues" dxfId="17297" priority="2264"/>
  </conditionalFormatting>
  <conditionalFormatting sqref="E20">
    <cfRule type="duplicateValues" dxfId="17296" priority="2265"/>
  </conditionalFormatting>
  <conditionalFormatting sqref="E20">
    <cfRule type="duplicateValues" dxfId="17295" priority="2266"/>
  </conditionalFormatting>
  <conditionalFormatting sqref="E20">
    <cfRule type="duplicateValues" dxfId="17294" priority="2267"/>
  </conditionalFormatting>
  <conditionalFormatting sqref="E20">
    <cfRule type="duplicateValues" dxfId="17293" priority="2268"/>
  </conditionalFormatting>
  <conditionalFormatting sqref="D20">
    <cfRule type="duplicateValues" dxfId="17292" priority="2269"/>
  </conditionalFormatting>
  <conditionalFormatting sqref="D20:E20">
    <cfRule type="duplicateValues" dxfId="17291" priority="2270"/>
  </conditionalFormatting>
  <conditionalFormatting sqref="D20:E20">
    <cfRule type="duplicateValues" dxfId="17290" priority="2271"/>
  </conditionalFormatting>
  <conditionalFormatting sqref="E20">
    <cfRule type="duplicateValues" dxfId="17289" priority="2272"/>
  </conditionalFormatting>
  <conditionalFormatting sqref="E20">
    <cfRule type="duplicateValues" dxfId="17288" priority="2273"/>
  </conditionalFormatting>
  <conditionalFormatting sqref="E20">
    <cfRule type="duplicateValues" dxfId="17287" priority="2274"/>
  </conditionalFormatting>
  <conditionalFormatting sqref="D21:E21">
    <cfRule type="duplicateValues" dxfId="17286" priority="2238"/>
  </conditionalFormatting>
  <conditionalFormatting sqref="D21:E21">
    <cfRule type="duplicateValues" dxfId="17285" priority="2239"/>
  </conditionalFormatting>
  <conditionalFormatting sqref="D21:E21">
    <cfRule type="duplicateValues" dxfId="17284" priority="2240"/>
  </conditionalFormatting>
  <conditionalFormatting sqref="D21">
    <cfRule type="duplicateValues" dxfId="17283" priority="2241"/>
  </conditionalFormatting>
  <conditionalFormatting sqref="D21">
    <cfRule type="duplicateValues" dxfId="17282" priority="2242"/>
  </conditionalFormatting>
  <conditionalFormatting sqref="D21:E21">
    <cfRule type="duplicateValues" dxfId="17281" priority="2243"/>
  </conditionalFormatting>
  <conditionalFormatting sqref="E21">
    <cfRule type="duplicateValues" dxfId="17280" priority="2244"/>
  </conditionalFormatting>
  <conditionalFormatting sqref="E21">
    <cfRule type="duplicateValues" dxfId="17279" priority="2245"/>
  </conditionalFormatting>
  <conditionalFormatting sqref="E21">
    <cfRule type="duplicateValues" dxfId="17278" priority="2246"/>
  </conditionalFormatting>
  <conditionalFormatting sqref="E21">
    <cfRule type="duplicateValues" dxfId="17277" priority="2247"/>
  </conditionalFormatting>
  <conditionalFormatting sqref="E21">
    <cfRule type="duplicateValues" dxfId="17276" priority="2248"/>
  </conditionalFormatting>
  <conditionalFormatting sqref="E21">
    <cfRule type="duplicateValues" dxfId="17275" priority="2249"/>
  </conditionalFormatting>
  <conditionalFormatting sqref="D21">
    <cfRule type="duplicateValues" dxfId="17274" priority="2250"/>
  </conditionalFormatting>
  <conditionalFormatting sqref="D21:E21">
    <cfRule type="duplicateValues" dxfId="17273" priority="2251"/>
  </conditionalFormatting>
  <conditionalFormatting sqref="D21:E21">
    <cfRule type="duplicateValues" dxfId="17272" priority="2252"/>
  </conditionalFormatting>
  <conditionalFormatting sqref="E21">
    <cfRule type="duplicateValues" dxfId="17271" priority="2253"/>
  </conditionalFormatting>
  <conditionalFormatting sqref="E21">
    <cfRule type="duplicateValues" dxfId="17270" priority="2254"/>
  </conditionalFormatting>
  <conditionalFormatting sqref="E21">
    <cfRule type="duplicateValues" dxfId="17269" priority="2255"/>
  </conditionalFormatting>
  <conditionalFormatting sqref="D24:E24">
    <cfRule type="duplicateValues" dxfId="17268" priority="2219"/>
  </conditionalFormatting>
  <conditionalFormatting sqref="D24:E24">
    <cfRule type="duplicateValues" dxfId="17267" priority="2220"/>
  </conditionalFormatting>
  <conditionalFormatting sqref="D24:E24">
    <cfRule type="duplicateValues" dxfId="17266" priority="2221"/>
  </conditionalFormatting>
  <conditionalFormatting sqref="D24">
    <cfRule type="duplicateValues" dxfId="17265" priority="2222"/>
  </conditionalFormatting>
  <conditionalFormatting sqref="D24">
    <cfRule type="duplicateValues" dxfId="17264" priority="2223"/>
  </conditionalFormatting>
  <conditionalFormatting sqref="D24:E24">
    <cfRule type="duplicateValues" dxfId="17263" priority="2224"/>
  </conditionalFormatting>
  <conditionalFormatting sqref="E24">
    <cfRule type="duplicateValues" dxfId="17262" priority="2225"/>
  </conditionalFormatting>
  <conditionalFormatting sqref="E24">
    <cfRule type="duplicateValues" dxfId="17261" priority="2226"/>
  </conditionalFormatting>
  <conditionalFormatting sqref="E24">
    <cfRule type="duplicateValues" dxfId="17260" priority="2227"/>
  </conditionalFormatting>
  <conditionalFormatting sqref="E24">
    <cfRule type="duplicateValues" dxfId="17259" priority="2228"/>
  </conditionalFormatting>
  <conditionalFormatting sqref="E24">
    <cfRule type="duplicateValues" dxfId="17258" priority="2229"/>
  </conditionalFormatting>
  <conditionalFormatting sqref="E24">
    <cfRule type="duplicateValues" dxfId="17257" priority="2230"/>
  </conditionalFormatting>
  <conditionalFormatting sqref="D24">
    <cfRule type="duplicateValues" dxfId="17256" priority="2231"/>
  </conditionalFormatting>
  <conditionalFormatting sqref="D24:E24">
    <cfRule type="duplicateValues" dxfId="17255" priority="2232"/>
  </conditionalFormatting>
  <conditionalFormatting sqref="D24:E24">
    <cfRule type="duplicateValues" dxfId="17254" priority="2233"/>
  </conditionalFormatting>
  <conditionalFormatting sqref="E24">
    <cfRule type="duplicateValues" dxfId="17253" priority="2234"/>
  </conditionalFormatting>
  <conditionalFormatting sqref="E24">
    <cfRule type="duplicateValues" dxfId="17252" priority="2235"/>
  </conditionalFormatting>
  <conditionalFormatting sqref="E24">
    <cfRule type="duplicateValues" dxfId="17251" priority="2236"/>
  </conditionalFormatting>
  <conditionalFormatting sqref="G25">
    <cfRule type="duplicateValues" dxfId="17250" priority="2209"/>
  </conditionalFormatting>
  <conditionalFormatting sqref="G25">
    <cfRule type="duplicateValues" dxfId="17249" priority="2210"/>
  </conditionalFormatting>
  <conditionalFormatting sqref="G25">
    <cfRule type="duplicateValues" dxfId="17248" priority="2211"/>
  </conditionalFormatting>
  <conditionalFormatting sqref="G25">
    <cfRule type="duplicateValues" dxfId="17247" priority="2212"/>
  </conditionalFormatting>
  <conditionalFormatting sqref="G25">
    <cfRule type="duplicateValues" dxfId="17246" priority="2213"/>
  </conditionalFormatting>
  <conditionalFormatting sqref="G25">
    <cfRule type="duplicateValues" dxfId="17245" priority="2214"/>
  </conditionalFormatting>
  <conditionalFormatting sqref="G25">
    <cfRule type="duplicateValues" dxfId="17244" priority="2215"/>
  </conditionalFormatting>
  <conditionalFormatting sqref="G25">
    <cfRule type="duplicateValues" dxfId="17243" priority="2216"/>
  </conditionalFormatting>
  <conditionalFormatting sqref="G25">
    <cfRule type="duplicateValues" dxfId="17242" priority="2217"/>
  </conditionalFormatting>
  <conditionalFormatting sqref="G20">
    <cfRule type="duplicateValues" dxfId="17241" priority="2179"/>
  </conditionalFormatting>
  <conditionalFormatting sqref="G20">
    <cfRule type="duplicateValues" dxfId="17240" priority="2180"/>
  </conditionalFormatting>
  <conditionalFormatting sqref="G20">
    <cfRule type="duplicateValues" dxfId="17239" priority="2181"/>
  </conditionalFormatting>
  <conditionalFormatting sqref="G20">
    <cfRule type="duplicateValues" dxfId="17238" priority="2182"/>
  </conditionalFormatting>
  <conditionalFormatting sqref="G20">
    <cfRule type="duplicateValues" dxfId="17237" priority="2183"/>
  </conditionalFormatting>
  <conditionalFormatting sqref="G20">
    <cfRule type="duplicateValues" dxfId="17236" priority="2184"/>
  </conditionalFormatting>
  <conditionalFormatting sqref="G20">
    <cfRule type="duplicateValues" dxfId="17235" priority="2185"/>
  </conditionalFormatting>
  <conditionalFormatting sqref="G20">
    <cfRule type="duplicateValues" dxfId="17234" priority="2186"/>
  </conditionalFormatting>
  <conditionalFormatting sqref="G20">
    <cfRule type="duplicateValues" dxfId="17233" priority="2187"/>
  </conditionalFormatting>
  <conditionalFormatting sqref="G21">
    <cfRule type="duplicateValues" dxfId="17232" priority="2169"/>
  </conditionalFormatting>
  <conditionalFormatting sqref="G21">
    <cfRule type="duplicateValues" dxfId="17231" priority="2170"/>
  </conditionalFormatting>
  <conditionalFormatting sqref="G21">
    <cfRule type="duplicateValues" dxfId="17230" priority="2171"/>
  </conditionalFormatting>
  <conditionalFormatting sqref="G21">
    <cfRule type="duplicateValues" dxfId="17229" priority="2172"/>
  </conditionalFormatting>
  <conditionalFormatting sqref="G21">
    <cfRule type="duplicateValues" dxfId="17228" priority="2173"/>
  </conditionalFormatting>
  <conditionalFormatting sqref="G21">
    <cfRule type="duplicateValues" dxfId="17227" priority="2174"/>
  </conditionalFormatting>
  <conditionalFormatting sqref="G21">
    <cfRule type="duplicateValues" dxfId="17226" priority="2175"/>
  </conditionalFormatting>
  <conditionalFormatting sqref="G21">
    <cfRule type="duplicateValues" dxfId="17225" priority="2176"/>
  </conditionalFormatting>
  <conditionalFormatting sqref="G21">
    <cfRule type="duplicateValues" dxfId="17224" priority="2177"/>
  </conditionalFormatting>
  <conditionalFormatting sqref="G24">
    <cfRule type="duplicateValues" dxfId="17223" priority="2159"/>
  </conditionalFormatting>
  <conditionalFormatting sqref="G24">
    <cfRule type="duplicateValues" dxfId="17222" priority="2160"/>
  </conditionalFormatting>
  <conditionalFormatting sqref="G24">
    <cfRule type="duplicateValues" dxfId="17221" priority="2161"/>
  </conditionalFormatting>
  <conditionalFormatting sqref="G24">
    <cfRule type="duplicateValues" dxfId="17220" priority="2162"/>
  </conditionalFormatting>
  <conditionalFormatting sqref="G24">
    <cfRule type="duplicateValues" dxfId="17219" priority="2163"/>
  </conditionalFormatting>
  <conditionalFormatting sqref="G24">
    <cfRule type="duplicateValues" dxfId="17218" priority="2164"/>
  </conditionalFormatting>
  <conditionalFormatting sqref="G24">
    <cfRule type="duplicateValues" dxfId="17217" priority="2165"/>
  </conditionalFormatting>
  <conditionalFormatting sqref="G24">
    <cfRule type="duplicateValues" dxfId="17216" priority="2166"/>
  </conditionalFormatting>
  <conditionalFormatting sqref="G24">
    <cfRule type="duplicateValues" dxfId="17215" priority="2167"/>
  </conditionalFormatting>
  <conditionalFormatting sqref="E25">
    <cfRule type="duplicateValues" dxfId="17214" priority="2149"/>
  </conditionalFormatting>
  <conditionalFormatting sqref="E25">
    <cfRule type="duplicateValues" dxfId="17213" priority="2150"/>
  </conditionalFormatting>
  <conditionalFormatting sqref="E25">
    <cfRule type="duplicateValues" dxfId="17212" priority="2151"/>
  </conditionalFormatting>
  <conditionalFormatting sqref="E25">
    <cfRule type="duplicateValues" dxfId="17211" priority="2152"/>
  </conditionalFormatting>
  <conditionalFormatting sqref="E25">
    <cfRule type="duplicateValues" dxfId="17210" priority="2153"/>
  </conditionalFormatting>
  <conditionalFormatting sqref="E25">
    <cfRule type="duplicateValues" dxfId="17209" priority="2154"/>
  </conditionalFormatting>
  <conditionalFormatting sqref="E25">
    <cfRule type="duplicateValues" dxfId="17208" priority="2155"/>
  </conditionalFormatting>
  <conditionalFormatting sqref="E25">
    <cfRule type="duplicateValues" dxfId="17207" priority="2156"/>
  </conditionalFormatting>
  <conditionalFormatting sqref="E25">
    <cfRule type="duplicateValues" dxfId="17206" priority="2157"/>
  </conditionalFormatting>
  <conditionalFormatting sqref="F25">
    <cfRule type="duplicateValues" dxfId="17205" priority="2129"/>
  </conditionalFormatting>
  <conditionalFormatting sqref="F25">
    <cfRule type="duplicateValues" dxfId="17204" priority="2130"/>
  </conditionalFormatting>
  <conditionalFormatting sqref="F25">
    <cfRule type="duplicateValues" dxfId="17203" priority="2131"/>
  </conditionalFormatting>
  <conditionalFormatting sqref="F25">
    <cfRule type="duplicateValues" dxfId="17202" priority="2132"/>
  </conditionalFormatting>
  <conditionalFormatting sqref="F25">
    <cfRule type="duplicateValues" dxfId="17201" priority="2133"/>
  </conditionalFormatting>
  <conditionalFormatting sqref="F25">
    <cfRule type="duplicateValues" dxfId="17200" priority="2134"/>
  </conditionalFormatting>
  <conditionalFormatting sqref="F25">
    <cfRule type="duplicateValues" dxfId="17199" priority="2135"/>
  </conditionalFormatting>
  <conditionalFormatting sqref="F25">
    <cfRule type="duplicateValues" dxfId="17198" priority="2136"/>
  </conditionalFormatting>
  <conditionalFormatting sqref="F25">
    <cfRule type="duplicateValues" dxfId="17197" priority="2137"/>
  </conditionalFormatting>
  <conditionalFormatting sqref="F20">
    <cfRule type="duplicateValues" dxfId="17196" priority="2089"/>
  </conditionalFormatting>
  <conditionalFormatting sqref="F20">
    <cfRule type="duplicateValues" dxfId="17195" priority="2090"/>
  </conditionalFormatting>
  <conditionalFormatting sqref="F20">
    <cfRule type="duplicateValues" dxfId="17194" priority="2091"/>
  </conditionalFormatting>
  <conditionalFormatting sqref="F20">
    <cfRule type="duplicateValues" dxfId="17193" priority="2092"/>
  </conditionalFormatting>
  <conditionalFormatting sqref="F20">
    <cfRule type="duplicateValues" dxfId="17192" priority="2093"/>
  </conditionalFormatting>
  <conditionalFormatting sqref="F20">
    <cfRule type="duplicateValues" dxfId="17191" priority="2094"/>
  </conditionalFormatting>
  <conditionalFormatting sqref="F20">
    <cfRule type="duplicateValues" dxfId="17190" priority="2095"/>
  </conditionalFormatting>
  <conditionalFormatting sqref="F20">
    <cfRule type="duplicateValues" dxfId="17189" priority="2096"/>
  </conditionalFormatting>
  <conditionalFormatting sqref="F20">
    <cfRule type="duplicateValues" dxfId="17188" priority="2097"/>
  </conditionalFormatting>
  <conditionalFormatting sqref="F21">
    <cfRule type="duplicateValues" dxfId="17187" priority="2079"/>
  </conditionalFormatting>
  <conditionalFormatting sqref="F21">
    <cfRule type="duplicateValues" dxfId="17186" priority="2080"/>
  </conditionalFormatting>
  <conditionalFormatting sqref="F21">
    <cfRule type="duplicateValues" dxfId="17185" priority="2081"/>
  </conditionalFormatting>
  <conditionalFormatting sqref="F21">
    <cfRule type="duplicateValues" dxfId="17184" priority="2082"/>
  </conditionalFormatting>
  <conditionalFormatting sqref="F21">
    <cfRule type="duplicateValues" dxfId="17183" priority="2083"/>
  </conditionalFormatting>
  <conditionalFormatting sqref="F21">
    <cfRule type="duplicateValues" dxfId="17182" priority="2084"/>
  </conditionalFormatting>
  <conditionalFormatting sqref="F21">
    <cfRule type="duplicateValues" dxfId="17181" priority="2085"/>
  </conditionalFormatting>
  <conditionalFormatting sqref="F21">
    <cfRule type="duplicateValues" dxfId="17180" priority="2086"/>
  </conditionalFormatting>
  <conditionalFormatting sqref="F21">
    <cfRule type="duplicateValues" dxfId="17179" priority="2087"/>
  </conditionalFormatting>
  <conditionalFormatting sqref="F24">
    <cfRule type="duplicateValues" dxfId="17178" priority="2069"/>
  </conditionalFormatting>
  <conditionalFormatting sqref="F24">
    <cfRule type="duplicateValues" dxfId="17177" priority="2070"/>
  </conditionalFormatting>
  <conditionalFormatting sqref="F24">
    <cfRule type="duplicateValues" dxfId="17176" priority="2071"/>
  </conditionalFormatting>
  <conditionalFormatting sqref="F24">
    <cfRule type="duplicateValues" dxfId="17175" priority="2072"/>
  </conditionalFormatting>
  <conditionalFormatting sqref="F24">
    <cfRule type="duplicateValues" dxfId="17174" priority="2073"/>
  </conditionalFormatting>
  <conditionalFormatting sqref="F24">
    <cfRule type="duplicateValues" dxfId="17173" priority="2074"/>
  </conditionalFormatting>
  <conditionalFormatting sqref="F24">
    <cfRule type="duplicateValues" dxfId="17172" priority="2075"/>
  </conditionalFormatting>
  <conditionalFormatting sqref="F24">
    <cfRule type="duplicateValues" dxfId="17171" priority="2076"/>
  </conditionalFormatting>
  <conditionalFormatting sqref="F24">
    <cfRule type="duplicateValues" dxfId="17170" priority="2077"/>
  </conditionalFormatting>
  <conditionalFormatting sqref="H18:J18">
    <cfRule type="duplicateValues" dxfId="17169" priority="1518"/>
  </conditionalFormatting>
  <conditionalFormatting sqref="H18:J18">
    <cfRule type="duplicateValues" dxfId="17168" priority="1519"/>
  </conditionalFormatting>
  <conditionalFormatting sqref="H18:J18">
    <cfRule type="duplicateValues" dxfId="17167" priority="1520"/>
  </conditionalFormatting>
  <conditionalFormatting sqref="H18:J18">
    <cfRule type="duplicateValues" dxfId="17166" priority="1521"/>
  </conditionalFormatting>
  <conditionalFormatting sqref="H18:J18">
    <cfRule type="duplicateValues" dxfId="17165" priority="1522"/>
  </conditionalFormatting>
  <conditionalFormatting sqref="H18:J18">
    <cfRule type="duplicateValues" dxfId="17164" priority="1523"/>
  </conditionalFormatting>
  <conditionalFormatting sqref="H6:K6">
    <cfRule type="duplicateValues" dxfId="17163" priority="1512"/>
  </conditionalFormatting>
  <conditionalFormatting sqref="H6:K6">
    <cfRule type="duplicateValues" dxfId="17162" priority="1513"/>
  </conditionalFormatting>
  <conditionalFormatting sqref="H6:K6">
    <cfRule type="duplicateValues" dxfId="17161" priority="1514"/>
  </conditionalFormatting>
  <conditionalFormatting sqref="H6:K6">
    <cfRule type="duplicateValues" dxfId="17160" priority="1515"/>
  </conditionalFormatting>
  <conditionalFormatting sqref="H6:K6">
    <cfRule type="duplicateValues" dxfId="17159" priority="1516"/>
  </conditionalFormatting>
  <conditionalFormatting sqref="H6:K6">
    <cfRule type="duplicateValues" dxfId="17158" priority="1517"/>
  </conditionalFormatting>
  <conditionalFormatting sqref="H15:K15">
    <cfRule type="duplicateValues" dxfId="17157" priority="1505"/>
  </conditionalFormatting>
  <conditionalFormatting sqref="H15:K15">
    <cfRule type="duplicateValues" dxfId="17156" priority="1506"/>
  </conditionalFormatting>
  <conditionalFormatting sqref="H15:K15">
    <cfRule type="duplicateValues" dxfId="17155" priority="1507"/>
  </conditionalFormatting>
  <conditionalFormatting sqref="H15:K15">
    <cfRule type="duplicateValues" dxfId="17154" priority="1508"/>
  </conditionalFormatting>
  <conditionalFormatting sqref="H15:K15">
    <cfRule type="duplicateValues" dxfId="17153" priority="1509"/>
  </conditionalFormatting>
  <conditionalFormatting sqref="H15:K15">
    <cfRule type="duplicateValues" dxfId="17152" priority="1510"/>
  </conditionalFormatting>
  <conditionalFormatting sqref="H21:K21">
    <cfRule type="duplicateValues" dxfId="17151" priority="1498"/>
  </conditionalFormatting>
  <conditionalFormatting sqref="H21:K21">
    <cfRule type="duplicateValues" dxfId="17150" priority="1499"/>
  </conditionalFormatting>
  <conditionalFormatting sqref="H21:K21">
    <cfRule type="duplicateValues" dxfId="17149" priority="1500"/>
  </conditionalFormatting>
  <conditionalFormatting sqref="H21:K21">
    <cfRule type="duplicateValues" dxfId="17148" priority="1501"/>
  </conditionalFormatting>
  <conditionalFormatting sqref="H21:K21">
    <cfRule type="duplicateValues" dxfId="17147" priority="1502"/>
  </conditionalFormatting>
  <conditionalFormatting sqref="H21:K21">
    <cfRule type="duplicateValues" dxfId="17146" priority="1503"/>
  </conditionalFormatting>
  <conditionalFormatting sqref="D17:E17">
    <cfRule type="duplicateValues" dxfId="17145" priority="1236"/>
  </conditionalFormatting>
  <conditionalFormatting sqref="D17:E17">
    <cfRule type="duplicateValues" dxfId="17144" priority="1237"/>
  </conditionalFormatting>
  <conditionalFormatting sqref="D17:E17">
    <cfRule type="duplicateValues" dxfId="17143" priority="1238"/>
  </conditionalFormatting>
  <conditionalFormatting sqref="D17">
    <cfRule type="duplicateValues" dxfId="17142" priority="1239"/>
  </conditionalFormatting>
  <conditionalFormatting sqref="D17">
    <cfRule type="duplicateValues" dxfId="17141" priority="1240"/>
  </conditionalFormatting>
  <conditionalFormatting sqref="D17:E17">
    <cfRule type="duplicateValues" dxfId="17140" priority="1241"/>
  </conditionalFormatting>
  <conditionalFormatting sqref="E17">
    <cfRule type="duplicateValues" dxfId="17139" priority="1242"/>
  </conditionalFormatting>
  <conditionalFormatting sqref="E17">
    <cfRule type="duplicateValues" dxfId="17138" priority="1243"/>
  </conditionalFormatting>
  <conditionalFormatting sqref="E17">
    <cfRule type="duplicateValues" dxfId="17137" priority="1244"/>
  </conditionalFormatting>
  <conditionalFormatting sqref="E17">
    <cfRule type="duplicateValues" dxfId="17136" priority="1245"/>
  </conditionalFormatting>
  <conditionalFormatting sqref="E17">
    <cfRule type="duplicateValues" dxfId="17135" priority="1246"/>
  </conditionalFormatting>
  <conditionalFormatting sqref="E17">
    <cfRule type="duplicateValues" dxfId="17134" priority="1247"/>
  </conditionalFormatting>
  <conditionalFormatting sqref="D17">
    <cfRule type="duplicateValues" dxfId="17133" priority="1248"/>
  </conditionalFormatting>
  <conditionalFormatting sqref="D17:E17">
    <cfRule type="duplicateValues" dxfId="17132" priority="1249"/>
  </conditionalFormatting>
  <conditionalFormatting sqref="D17:E17">
    <cfRule type="duplicateValues" dxfId="17131" priority="1250"/>
  </conditionalFormatting>
  <conditionalFormatting sqref="E17">
    <cfRule type="duplicateValues" dxfId="17130" priority="1251"/>
  </conditionalFormatting>
  <conditionalFormatting sqref="E17">
    <cfRule type="duplicateValues" dxfId="17129" priority="1252"/>
  </conditionalFormatting>
  <conditionalFormatting sqref="E17">
    <cfRule type="duplicateValues" dxfId="17128" priority="1253"/>
  </conditionalFormatting>
  <conditionalFormatting sqref="D16:E16">
    <cfRule type="duplicateValues" dxfId="17127" priority="1217"/>
  </conditionalFormatting>
  <conditionalFormatting sqref="D16:E16">
    <cfRule type="duplicateValues" dxfId="17126" priority="1218"/>
  </conditionalFormatting>
  <conditionalFormatting sqref="D16:E16">
    <cfRule type="duplicateValues" dxfId="17125" priority="1219"/>
  </conditionalFormatting>
  <conditionalFormatting sqref="D16">
    <cfRule type="duplicateValues" dxfId="17124" priority="1220"/>
  </conditionalFormatting>
  <conditionalFormatting sqref="D16">
    <cfRule type="duplicateValues" dxfId="17123" priority="1221"/>
  </conditionalFormatting>
  <conditionalFormatting sqref="D16:E16">
    <cfRule type="duplicateValues" dxfId="17122" priority="1222"/>
  </conditionalFormatting>
  <conditionalFormatting sqref="E16">
    <cfRule type="duplicateValues" dxfId="17121" priority="1223"/>
  </conditionalFormatting>
  <conditionalFormatting sqref="E16">
    <cfRule type="duplicateValues" dxfId="17120" priority="1224"/>
  </conditionalFormatting>
  <conditionalFormatting sqref="E16">
    <cfRule type="duplicateValues" dxfId="17119" priority="1225"/>
  </conditionalFormatting>
  <conditionalFormatting sqref="E16">
    <cfRule type="duplicateValues" dxfId="17118" priority="1226"/>
  </conditionalFormatting>
  <conditionalFormatting sqref="E16">
    <cfRule type="duplicateValues" dxfId="17117" priority="1227"/>
  </conditionalFormatting>
  <conditionalFormatting sqref="E16">
    <cfRule type="duplicateValues" dxfId="17116" priority="1228"/>
  </conditionalFormatting>
  <conditionalFormatting sqref="D16">
    <cfRule type="duplicateValues" dxfId="17115" priority="1229"/>
  </conditionalFormatting>
  <conditionalFormatting sqref="D16:E16">
    <cfRule type="duplicateValues" dxfId="17114" priority="1230"/>
  </conditionalFormatting>
  <conditionalFormatting sqref="D16:E16">
    <cfRule type="duplicateValues" dxfId="17113" priority="1231"/>
  </conditionalFormatting>
  <conditionalFormatting sqref="E16">
    <cfRule type="duplicateValues" dxfId="17112" priority="1232"/>
  </conditionalFormatting>
  <conditionalFormatting sqref="E16">
    <cfRule type="duplicateValues" dxfId="17111" priority="1233"/>
  </conditionalFormatting>
  <conditionalFormatting sqref="E16">
    <cfRule type="duplicateValues" dxfId="17110" priority="1234"/>
  </conditionalFormatting>
  <conditionalFormatting sqref="G17">
    <cfRule type="duplicateValues" dxfId="17109" priority="1207"/>
  </conditionalFormatting>
  <conditionalFormatting sqref="G17">
    <cfRule type="duplicateValues" dxfId="17108" priority="1208"/>
  </conditionalFormatting>
  <conditionalFormatting sqref="G17">
    <cfRule type="duplicateValues" dxfId="17107" priority="1209"/>
  </conditionalFormatting>
  <conditionalFormatting sqref="G17">
    <cfRule type="duplicateValues" dxfId="17106" priority="1210"/>
  </conditionalFormatting>
  <conditionalFormatting sqref="G17">
    <cfRule type="duplicateValues" dxfId="17105" priority="1211"/>
  </conditionalFormatting>
  <conditionalFormatting sqref="G17">
    <cfRule type="duplicateValues" dxfId="17104" priority="1212"/>
  </conditionalFormatting>
  <conditionalFormatting sqref="G17">
    <cfRule type="duplicateValues" dxfId="17103" priority="1213"/>
  </conditionalFormatting>
  <conditionalFormatting sqref="G17">
    <cfRule type="duplicateValues" dxfId="17102" priority="1214"/>
  </conditionalFormatting>
  <conditionalFormatting sqref="G17">
    <cfRule type="duplicateValues" dxfId="17101" priority="1215"/>
  </conditionalFormatting>
  <conditionalFormatting sqref="G16">
    <cfRule type="duplicateValues" dxfId="17100" priority="1197"/>
  </conditionalFormatting>
  <conditionalFormatting sqref="G16">
    <cfRule type="duplicateValues" dxfId="17099" priority="1198"/>
  </conditionalFormatting>
  <conditionalFormatting sqref="G16">
    <cfRule type="duplicateValues" dxfId="17098" priority="1199"/>
  </conditionalFormatting>
  <conditionalFormatting sqref="G16">
    <cfRule type="duplicateValues" dxfId="17097" priority="1200"/>
  </conditionalFormatting>
  <conditionalFormatting sqref="G16">
    <cfRule type="duplicateValues" dxfId="17096" priority="1201"/>
  </conditionalFormatting>
  <conditionalFormatting sqref="G16">
    <cfRule type="duplicateValues" dxfId="17095" priority="1202"/>
  </conditionalFormatting>
  <conditionalFormatting sqref="G16">
    <cfRule type="duplicateValues" dxfId="17094" priority="1203"/>
  </conditionalFormatting>
  <conditionalFormatting sqref="G16">
    <cfRule type="duplicateValues" dxfId="17093" priority="1204"/>
  </conditionalFormatting>
  <conditionalFormatting sqref="G16">
    <cfRule type="duplicateValues" dxfId="17092" priority="1205"/>
  </conditionalFormatting>
  <conditionalFormatting sqref="F17">
    <cfRule type="duplicateValues" dxfId="17091" priority="1187"/>
  </conditionalFormatting>
  <conditionalFormatting sqref="F17">
    <cfRule type="duplicateValues" dxfId="17090" priority="1188"/>
  </conditionalFormatting>
  <conditionalFormatting sqref="F17">
    <cfRule type="duplicateValues" dxfId="17089" priority="1189"/>
  </conditionalFormatting>
  <conditionalFormatting sqref="F17">
    <cfRule type="duplicateValues" dxfId="17088" priority="1190"/>
  </conditionalFormatting>
  <conditionalFormatting sqref="F17">
    <cfRule type="duplicateValues" dxfId="17087" priority="1191"/>
  </conditionalFormatting>
  <conditionalFormatting sqref="F17">
    <cfRule type="duplicateValues" dxfId="17086" priority="1192"/>
  </conditionalFormatting>
  <conditionalFormatting sqref="F17">
    <cfRule type="duplicateValues" dxfId="17085" priority="1193"/>
  </conditionalFormatting>
  <conditionalFormatting sqref="F17">
    <cfRule type="duplicateValues" dxfId="17084" priority="1194"/>
  </conditionalFormatting>
  <conditionalFormatting sqref="F17">
    <cfRule type="duplicateValues" dxfId="17083" priority="1195"/>
  </conditionalFormatting>
  <conditionalFormatting sqref="F16">
    <cfRule type="duplicateValues" dxfId="17082" priority="1177"/>
  </conditionalFormatting>
  <conditionalFormatting sqref="F16">
    <cfRule type="duplicateValues" dxfId="17081" priority="1178"/>
  </conditionalFormatting>
  <conditionalFormatting sqref="F16">
    <cfRule type="duplicateValues" dxfId="17080" priority="1179"/>
  </conditionalFormatting>
  <conditionalFormatting sqref="F16">
    <cfRule type="duplicateValues" dxfId="17079" priority="1180"/>
  </conditionalFormatting>
  <conditionalFormatting sqref="F16">
    <cfRule type="duplicateValues" dxfId="17078" priority="1181"/>
  </conditionalFormatting>
  <conditionalFormatting sqref="F16">
    <cfRule type="duplicateValues" dxfId="17077" priority="1182"/>
  </conditionalFormatting>
  <conditionalFormatting sqref="F16">
    <cfRule type="duplicateValues" dxfId="17076" priority="1183"/>
  </conditionalFormatting>
  <conditionalFormatting sqref="F16">
    <cfRule type="duplicateValues" dxfId="17075" priority="1184"/>
  </conditionalFormatting>
  <conditionalFormatting sqref="F16">
    <cfRule type="duplicateValues" dxfId="17074" priority="1185"/>
  </conditionalFormatting>
  <conditionalFormatting sqref="H16:K17">
    <cfRule type="duplicateValues" dxfId="17073" priority="1170"/>
  </conditionalFormatting>
  <conditionalFormatting sqref="H16:K17">
    <cfRule type="duplicateValues" dxfId="17072" priority="1171"/>
  </conditionalFormatting>
  <conditionalFormatting sqref="H16:K17">
    <cfRule type="duplicateValues" dxfId="17071" priority="1172"/>
  </conditionalFormatting>
  <conditionalFormatting sqref="H16:K17">
    <cfRule type="duplicateValues" dxfId="17070" priority="1173"/>
  </conditionalFormatting>
  <conditionalFormatting sqref="H16:K17">
    <cfRule type="duplicateValues" dxfId="17069" priority="1174"/>
  </conditionalFormatting>
  <conditionalFormatting sqref="H16:K17">
    <cfRule type="duplicateValues" dxfId="17068" priority="1175"/>
  </conditionalFormatting>
  <conditionalFormatting sqref="D16:K17">
    <cfRule type="duplicateValues" dxfId="17067" priority="1254"/>
    <cfRule type="duplicateValues" dxfId="17066" priority="1255"/>
    <cfRule type="duplicateValues" dxfId="17065" priority="1256"/>
  </conditionalFormatting>
  <conditionalFormatting sqref="D23:E23">
    <cfRule type="duplicateValues" dxfId="17064" priority="1147"/>
  </conditionalFormatting>
  <conditionalFormatting sqref="D23:E23">
    <cfRule type="duplicateValues" dxfId="17063" priority="1148"/>
  </conditionalFormatting>
  <conditionalFormatting sqref="D23:E23">
    <cfRule type="duplicateValues" dxfId="17062" priority="1149"/>
  </conditionalFormatting>
  <conditionalFormatting sqref="D23">
    <cfRule type="duplicateValues" dxfId="17061" priority="1150"/>
  </conditionalFormatting>
  <conditionalFormatting sqref="D23">
    <cfRule type="duplicateValues" dxfId="17060" priority="1151"/>
  </conditionalFormatting>
  <conditionalFormatting sqref="D23:E23">
    <cfRule type="duplicateValues" dxfId="17059" priority="1152"/>
  </conditionalFormatting>
  <conditionalFormatting sqref="E23">
    <cfRule type="duplicateValues" dxfId="17058" priority="1153"/>
  </conditionalFormatting>
  <conditionalFormatting sqref="E23">
    <cfRule type="duplicateValues" dxfId="17057" priority="1154"/>
  </conditionalFormatting>
  <conditionalFormatting sqref="E23">
    <cfRule type="duplicateValues" dxfId="17056" priority="1155"/>
  </conditionalFormatting>
  <conditionalFormatting sqref="E23">
    <cfRule type="duplicateValues" dxfId="17055" priority="1156"/>
  </conditionalFormatting>
  <conditionalFormatting sqref="E23">
    <cfRule type="duplicateValues" dxfId="17054" priority="1157"/>
  </conditionalFormatting>
  <conditionalFormatting sqref="E23">
    <cfRule type="duplicateValues" dxfId="17053" priority="1158"/>
  </conditionalFormatting>
  <conditionalFormatting sqref="D23">
    <cfRule type="duplicateValues" dxfId="17052" priority="1159"/>
  </conditionalFormatting>
  <conditionalFormatting sqref="D23:E23">
    <cfRule type="duplicateValues" dxfId="17051" priority="1160"/>
  </conditionalFormatting>
  <conditionalFormatting sqref="D23:E23">
    <cfRule type="duplicateValues" dxfId="17050" priority="1161"/>
  </conditionalFormatting>
  <conditionalFormatting sqref="E23">
    <cfRule type="duplicateValues" dxfId="17049" priority="1162"/>
  </conditionalFormatting>
  <conditionalFormatting sqref="E23">
    <cfRule type="duplicateValues" dxfId="17048" priority="1163"/>
  </conditionalFormatting>
  <conditionalFormatting sqref="E23">
    <cfRule type="duplicateValues" dxfId="17047" priority="1164"/>
  </conditionalFormatting>
  <conditionalFormatting sqref="D22:E22">
    <cfRule type="duplicateValues" dxfId="17046" priority="1128"/>
  </conditionalFormatting>
  <conditionalFormatting sqref="D22:E22">
    <cfRule type="duplicateValues" dxfId="17045" priority="1129"/>
  </conditionalFormatting>
  <conditionalFormatting sqref="D22:E22">
    <cfRule type="duplicateValues" dxfId="17044" priority="1130"/>
  </conditionalFormatting>
  <conditionalFormatting sqref="D22">
    <cfRule type="duplicateValues" dxfId="17043" priority="1131"/>
  </conditionalFormatting>
  <conditionalFormatting sqref="D22">
    <cfRule type="duplicateValues" dxfId="17042" priority="1132"/>
  </conditionalFormatting>
  <conditionalFormatting sqref="D22:E22">
    <cfRule type="duplicateValues" dxfId="17041" priority="1133"/>
  </conditionalFormatting>
  <conditionalFormatting sqref="E22">
    <cfRule type="duplicateValues" dxfId="17040" priority="1134"/>
  </conditionalFormatting>
  <conditionalFormatting sqref="E22">
    <cfRule type="duplicateValues" dxfId="17039" priority="1135"/>
  </conditionalFormatting>
  <conditionalFormatting sqref="E22">
    <cfRule type="duplicateValues" dxfId="17038" priority="1136"/>
  </conditionalFormatting>
  <conditionalFormatting sqref="E22">
    <cfRule type="duplicateValues" dxfId="17037" priority="1137"/>
  </conditionalFormatting>
  <conditionalFormatting sqref="E22">
    <cfRule type="duplicateValues" dxfId="17036" priority="1138"/>
  </conditionalFormatting>
  <conditionalFormatting sqref="E22">
    <cfRule type="duplicateValues" dxfId="17035" priority="1139"/>
  </conditionalFormatting>
  <conditionalFormatting sqref="D22">
    <cfRule type="duplicateValues" dxfId="17034" priority="1140"/>
  </conditionalFormatting>
  <conditionalFormatting sqref="D22:E22">
    <cfRule type="duplicateValues" dxfId="17033" priority="1141"/>
  </conditionalFormatting>
  <conditionalFormatting sqref="D22:E22">
    <cfRule type="duplicateValues" dxfId="17032" priority="1142"/>
  </conditionalFormatting>
  <conditionalFormatting sqref="E22">
    <cfRule type="duplicateValues" dxfId="17031" priority="1143"/>
  </conditionalFormatting>
  <conditionalFormatting sqref="E22">
    <cfRule type="duplicateValues" dxfId="17030" priority="1144"/>
  </conditionalFormatting>
  <conditionalFormatting sqref="E22">
    <cfRule type="duplicateValues" dxfId="17029" priority="1145"/>
  </conditionalFormatting>
  <conditionalFormatting sqref="G23">
    <cfRule type="duplicateValues" dxfId="17028" priority="1118"/>
  </conditionalFormatting>
  <conditionalFormatting sqref="G23">
    <cfRule type="duplicateValues" dxfId="17027" priority="1119"/>
  </conditionalFormatting>
  <conditionalFormatting sqref="G23">
    <cfRule type="duplicateValues" dxfId="17026" priority="1120"/>
  </conditionalFormatting>
  <conditionalFormatting sqref="G23">
    <cfRule type="duplicateValues" dxfId="17025" priority="1121"/>
  </conditionalFormatting>
  <conditionalFormatting sqref="G23">
    <cfRule type="duplicateValues" dxfId="17024" priority="1122"/>
  </conditionalFormatting>
  <conditionalFormatting sqref="G23">
    <cfRule type="duplicateValues" dxfId="17023" priority="1123"/>
  </conditionalFormatting>
  <conditionalFormatting sqref="G23">
    <cfRule type="duplicateValues" dxfId="17022" priority="1124"/>
  </conditionalFormatting>
  <conditionalFormatting sqref="G23">
    <cfRule type="duplicateValues" dxfId="17021" priority="1125"/>
  </conditionalFormatting>
  <conditionalFormatting sqref="G23">
    <cfRule type="duplicateValues" dxfId="17020" priority="1126"/>
  </conditionalFormatting>
  <conditionalFormatting sqref="G22">
    <cfRule type="duplicateValues" dxfId="17019" priority="1108"/>
  </conditionalFormatting>
  <conditionalFormatting sqref="G22">
    <cfRule type="duplicateValues" dxfId="17018" priority="1109"/>
  </conditionalFormatting>
  <conditionalFormatting sqref="G22">
    <cfRule type="duplicateValues" dxfId="17017" priority="1110"/>
  </conditionalFormatting>
  <conditionalFormatting sqref="G22">
    <cfRule type="duplicateValues" dxfId="17016" priority="1111"/>
  </conditionalFormatting>
  <conditionalFormatting sqref="G22">
    <cfRule type="duplicateValues" dxfId="17015" priority="1112"/>
  </conditionalFormatting>
  <conditionalFormatting sqref="G22">
    <cfRule type="duplicateValues" dxfId="17014" priority="1113"/>
  </conditionalFormatting>
  <conditionalFormatting sqref="G22">
    <cfRule type="duplicateValues" dxfId="17013" priority="1114"/>
  </conditionalFormatting>
  <conditionalFormatting sqref="G22">
    <cfRule type="duplicateValues" dxfId="17012" priority="1115"/>
  </conditionalFormatting>
  <conditionalFormatting sqref="G22">
    <cfRule type="duplicateValues" dxfId="17011" priority="1116"/>
  </conditionalFormatting>
  <conditionalFormatting sqref="F23">
    <cfRule type="duplicateValues" dxfId="17010" priority="1098"/>
  </conditionalFormatting>
  <conditionalFormatting sqref="F23">
    <cfRule type="duplicateValues" dxfId="17009" priority="1099"/>
  </conditionalFormatting>
  <conditionalFormatting sqref="F23">
    <cfRule type="duplicateValues" dxfId="17008" priority="1100"/>
  </conditionalFormatting>
  <conditionalFormatting sqref="F23">
    <cfRule type="duplicateValues" dxfId="17007" priority="1101"/>
  </conditionalFormatting>
  <conditionalFormatting sqref="F23">
    <cfRule type="duplicateValues" dxfId="17006" priority="1102"/>
  </conditionalFormatting>
  <conditionalFormatting sqref="F23">
    <cfRule type="duplicateValues" dxfId="17005" priority="1103"/>
  </conditionalFormatting>
  <conditionalFormatting sqref="F23">
    <cfRule type="duplicateValues" dxfId="17004" priority="1104"/>
  </conditionalFormatting>
  <conditionalFormatting sqref="F23">
    <cfRule type="duplicateValues" dxfId="17003" priority="1105"/>
  </conditionalFormatting>
  <conditionalFormatting sqref="F23">
    <cfRule type="duplicateValues" dxfId="17002" priority="1106"/>
  </conditionalFormatting>
  <conditionalFormatting sqref="F22">
    <cfRule type="duplicateValues" dxfId="17001" priority="1088"/>
  </conditionalFormatting>
  <conditionalFormatting sqref="F22">
    <cfRule type="duplicateValues" dxfId="17000" priority="1089"/>
  </conditionalFormatting>
  <conditionalFormatting sqref="F22">
    <cfRule type="duplicateValues" dxfId="16999" priority="1090"/>
  </conditionalFormatting>
  <conditionalFormatting sqref="F22">
    <cfRule type="duplicateValues" dxfId="16998" priority="1091"/>
  </conditionalFormatting>
  <conditionalFormatting sqref="F22">
    <cfRule type="duplicateValues" dxfId="16997" priority="1092"/>
  </conditionalFormatting>
  <conditionalFormatting sqref="F22">
    <cfRule type="duplicateValues" dxfId="16996" priority="1093"/>
  </conditionalFormatting>
  <conditionalFormatting sqref="F22">
    <cfRule type="duplicateValues" dxfId="16995" priority="1094"/>
  </conditionalFormatting>
  <conditionalFormatting sqref="F22">
    <cfRule type="duplicateValues" dxfId="16994" priority="1095"/>
  </conditionalFormatting>
  <conditionalFormatting sqref="F22">
    <cfRule type="duplicateValues" dxfId="16993" priority="1096"/>
  </conditionalFormatting>
  <conditionalFormatting sqref="H22:K23">
    <cfRule type="duplicateValues" dxfId="16992" priority="1081"/>
  </conditionalFormatting>
  <conditionalFormatting sqref="H22:K23">
    <cfRule type="duplicateValues" dxfId="16991" priority="1082"/>
  </conditionalFormatting>
  <conditionalFormatting sqref="H22:K23">
    <cfRule type="duplicateValues" dxfId="16990" priority="1083"/>
  </conditionalFormatting>
  <conditionalFormatting sqref="H22:K23">
    <cfRule type="duplicateValues" dxfId="16989" priority="1084"/>
  </conditionalFormatting>
  <conditionalFormatting sqref="H22:K23">
    <cfRule type="duplicateValues" dxfId="16988" priority="1085"/>
  </conditionalFormatting>
  <conditionalFormatting sqref="H22:K23">
    <cfRule type="duplicateValues" dxfId="16987" priority="1086"/>
  </conditionalFormatting>
  <conditionalFormatting sqref="D22:K23">
    <cfRule type="duplicateValues" dxfId="16986" priority="1165"/>
    <cfRule type="duplicateValues" dxfId="16985" priority="1166"/>
    <cfRule type="duplicateValues" dxfId="16984" priority="1167"/>
  </conditionalFormatting>
  <conditionalFormatting sqref="D27:E27 G27 D28:G29">
    <cfRule type="duplicateValues" dxfId="16983" priority="52589"/>
  </conditionalFormatting>
  <conditionalFormatting sqref="D27:E27 G27 D28:G29">
    <cfRule type="duplicateValues" dxfId="16982" priority="52593"/>
  </conditionalFormatting>
  <conditionalFormatting sqref="D27:E27 G27 D28:G29">
    <cfRule type="duplicateValues" dxfId="16981" priority="52597"/>
  </conditionalFormatting>
  <conditionalFormatting sqref="D27:D29">
    <cfRule type="duplicateValues" dxfId="16980" priority="52601"/>
  </conditionalFormatting>
  <conditionalFormatting sqref="D27:D29">
    <cfRule type="duplicateValues" dxfId="16979" priority="52603"/>
  </conditionalFormatting>
  <conditionalFormatting sqref="D27:E27 G27 D28:G29">
    <cfRule type="duplicateValues" dxfId="16978" priority="52605"/>
  </conditionalFormatting>
  <conditionalFormatting sqref="E27:E29">
    <cfRule type="duplicateValues" dxfId="16977" priority="52609"/>
  </conditionalFormatting>
  <conditionalFormatting sqref="E27:E29">
    <cfRule type="duplicateValues" dxfId="16976" priority="52611"/>
  </conditionalFormatting>
  <conditionalFormatting sqref="E27:E29">
    <cfRule type="duplicateValues" dxfId="16975" priority="52613"/>
  </conditionalFormatting>
  <conditionalFormatting sqref="E27:E29">
    <cfRule type="duplicateValues" dxfId="16974" priority="52615"/>
  </conditionalFormatting>
  <conditionalFormatting sqref="E27:E29">
    <cfRule type="duplicateValues" dxfId="16973" priority="52617"/>
  </conditionalFormatting>
  <conditionalFormatting sqref="E27:E29">
    <cfRule type="duplicateValues" dxfId="16972" priority="52619"/>
  </conditionalFormatting>
  <conditionalFormatting sqref="D27:D29">
    <cfRule type="duplicateValues" dxfId="16971" priority="52621"/>
  </conditionalFormatting>
  <conditionalFormatting sqref="D27:E27 G27 D28:G29">
    <cfRule type="duplicateValues" dxfId="16970" priority="52623"/>
  </conditionalFormatting>
  <conditionalFormatting sqref="D27:E27 G27 D28:G29">
    <cfRule type="duplicateValues" dxfId="16969" priority="52627"/>
  </conditionalFormatting>
  <conditionalFormatting sqref="E27 G27 E28:G29">
    <cfRule type="duplicateValues" dxfId="16968" priority="52631"/>
  </conditionalFormatting>
  <conditionalFormatting sqref="E27 G27 E28:G29">
    <cfRule type="duplicateValues" dxfId="16967" priority="52635"/>
  </conditionalFormatting>
  <conditionalFormatting sqref="E27 G27 E28:G29">
    <cfRule type="duplicateValues" dxfId="16966" priority="52639"/>
  </conditionalFormatting>
  <conditionalFormatting sqref="H27:K32">
    <cfRule type="duplicateValues" dxfId="16965" priority="52678"/>
  </conditionalFormatting>
  <conditionalFormatting sqref="H27:K32">
    <cfRule type="duplicateValues" dxfId="16964" priority="52680"/>
  </conditionalFormatting>
  <conditionalFormatting sqref="H27:K32">
    <cfRule type="duplicateValues" dxfId="16963" priority="52682"/>
  </conditionalFormatting>
  <conditionalFormatting sqref="H27:K32">
    <cfRule type="duplicateValues" dxfId="16962" priority="52684"/>
  </conditionalFormatting>
  <conditionalFormatting sqref="H27:K32">
    <cfRule type="duplicateValues" dxfId="16961" priority="52686"/>
  </conditionalFormatting>
  <conditionalFormatting sqref="H27:K32">
    <cfRule type="duplicateValues" dxfId="16960" priority="52688"/>
  </conditionalFormatting>
  <conditionalFormatting sqref="D30:G32">
    <cfRule type="duplicateValues" dxfId="16959" priority="52691"/>
  </conditionalFormatting>
  <conditionalFormatting sqref="D30:G32">
    <cfRule type="duplicateValues" dxfId="16958" priority="52693"/>
  </conditionalFormatting>
  <conditionalFormatting sqref="D30:G32">
    <cfRule type="duplicateValues" dxfId="16957" priority="52695"/>
  </conditionalFormatting>
  <conditionalFormatting sqref="D30:D32">
    <cfRule type="duplicateValues" dxfId="16956" priority="52697"/>
  </conditionalFormatting>
  <conditionalFormatting sqref="D30:D32">
    <cfRule type="duplicateValues" dxfId="16955" priority="52699"/>
  </conditionalFormatting>
  <conditionalFormatting sqref="D30:G32">
    <cfRule type="duplicateValues" dxfId="16954" priority="52701"/>
  </conditionalFormatting>
  <conditionalFormatting sqref="E30:E32">
    <cfRule type="duplicateValues" dxfId="16953" priority="52703"/>
  </conditionalFormatting>
  <conditionalFormatting sqref="E30:E32">
    <cfRule type="duplicateValues" dxfId="16952" priority="52705"/>
  </conditionalFormatting>
  <conditionalFormatting sqref="E30:E32">
    <cfRule type="duplicateValues" dxfId="16951" priority="52707"/>
  </conditionalFormatting>
  <conditionalFormatting sqref="E30:E32">
    <cfRule type="duplicateValues" dxfId="16950" priority="52709"/>
  </conditionalFormatting>
  <conditionalFormatting sqref="E30:E32">
    <cfRule type="duplicateValues" dxfId="16949" priority="52711"/>
  </conditionalFormatting>
  <conditionalFormatting sqref="E30:E32">
    <cfRule type="duplicateValues" dxfId="16948" priority="52713"/>
  </conditionalFormatting>
  <conditionalFormatting sqref="D30:D32">
    <cfRule type="duplicateValues" dxfId="16947" priority="52715"/>
  </conditionalFormatting>
  <conditionalFormatting sqref="D30:G32">
    <cfRule type="duplicateValues" dxfId="16946" priority="52717"/>
  </conditionalFormatting>
  <conditionalFormatting sqref="D30:G32">
    <cfRule type="duplicateValues" dxfId="16945" priority="52719"/>
  </conditionalFormatting>
  <conditionalFormatting sqref="E30:G32">
    <cfRule type="duplicateValues" dxfId="16944" priority="52721"/>
  </conditionalFormatting>
  <conditionalFormatting sqref="E30:G32">
    <cfRule type="duplicateValues" dxfId="16943" priority="52723"/>
  </conditionalFormatting>
  <conditionalFormatting sqref="E30:G32">
    <cfRule type="duplicateValues" dxfId="16942" priority="52725"/>
  </conditionalFormatting>
  <conditionalFormatting sqref="F14 F18">
    <cfRule type="duplicateValues" dxfId="16941" priority="52743"/>
  </conditionalFormatting>
  <conditionalFormatting sqref="F14 F18">
    <cfRule type="duplicateValues" dxfId="16940" priority="52745"/>
  </conditionalFormatting>
  <conditionalFormatting sqref="F14 F18">
    <cfRule type="duplicateValues" dxfId="16939" priority="52747"/>
  </conditionalFormatting>
  <conditionalFormatting sqref="F14 F18">
    <cfRule type="duplicateValues" dxfId="16938" priority="52749"/>
  </conditionalFormatting>
  <conditionalFormatting sqref="F14 F18">
    <cfRule type="duplicateValues" dxfId="16937" priority="52751"/>
  </conditionalFormatting>
  <conditionalFormatting sqref="F14 F18">
    <cfRule type="duplicateValues" dxfId="16936" priority="52753"/>
  </conditionalFormatting>
  <conditionalFormatting sqref="D14 D18 G18">
    <cfRule type="duplicateValues" dxfId="16935" priority="52755"/>
  </conditionalFormatting>
  <conditionalFormatting sqref="D14 D18 G18">
    <cfRule type="duplicateValues" dxfId="16934" priority="52758"/>
  </conditionalFormatting>
  <conditionalFormatting sqref="D14 D18 G18">
    <cfRule type="duplicateValues" dxfId="16933" priority="52761"/>
  </conditionalFormatting>
  <conditionalFormatting sqref="D14 D18">
    <cfRule type="duplicateValues" dxfId="16932" priority="52764"/>
  </conditionalFormatting>
  <conditionalFormatting sqref="D14 D18">
    <cfRule type="duplicateValues" dxfId="16931" priority="52766"/>
  </conditionalFormatting>
  <conditionalFormatting sqref="D14 D18 G18">
    <cfRule type="duplicateValues" dxfId="16930" priority="52768"/>
  </conditionalFormatting>
  <conditionalFormatting sqref="D14 D18">
    <cfRule type="duplicateValues" dxfId="16929" priority="52771"/>
  </conditionalFormatting>
  <conditionalFormatting sqref="D14 D18 G18">
    <cfRule type="duplicateValues" dxfId="16928" priority="52773"/>
  </conditionalFormatting>
  <conditionalFormatting sqref="D14 D18 G18">
    <cfRule type="duplicateValues" dxfId="16927" priority="52776"/>
  </conditionalFormatting>
  <conditionalFormatting sqref="G18">
    <cfRule type="duplicateValues" dxfId="16926" priority="52779"/>
  </conditionalFormatting>
  <conditionalFormatting sqref="G18">
    <cfRule type="duplicateValues" dxfId="16925" priority="52780"/>
  </conditionalFormatting>
  <conditionalFormatting sqref="G18">
    <cfRule type="duplicateValues" dxfId="16924" priority="52781"/>
  </conditionalFormatting>
  <conditionalFormatting sqref="H24:K25 K18 H7:K9 H20:K20 H14:K14">
    <cfRule type="duplicateValues" dxfId="16923" priority="52857"/>
  </conditionalFormatting>
  <conditionalFormatting sqref="H24:K25 K18 H7:K9 H20:K20 H14:K14">
    <cfRule type="duplicateValues" dxfId="16922" priority="52862"/>
  </conditionalFormatting>
  <conditionalFormatting sqref="H24:K25 K18 H7:K9 H20:K20 H14:K14">
    <cfRule type="duplicateValues" dxfId="16921" priority="52867"/>
  </conditionalFormatting>
  <conditionalFormatting sqref="H24:K25 K18 H7:K9 H20:K20 H14:K14">
    <cfRule type="duplicateValues" dxfId="16920" priority="52872"/>
  </conditionalFormatting>
  <conditionalFormatting sqref="H24:K25 K18 H7:K9 H20:K20 H14:K14">
    <cfRule type="duplicateValues" dxfId="16919" priority="52877"/>
  </conditionalFormatting>
  <conditionalFormatting sqref="H24:K25 K18 H7:K9 H20:K20 H14:K14">
    <cfRule type="duplicateValues" dxfId="16918" priority="52882"/>
  </conditionalFormatting>
  <conditionalFormatting sqref="D24:K33 D18:K18 D6:K9 D14:K15 D20:K21">
    <cfRule type="duplicateValues" dxfId="16917" priority="52887"/>
    <cfRule type="duplicateValues" dxfId="16916" priority="52888"/>
    <cfRule type="duplicateValues" dxfId="16915" priority="52889"/>
  </conditionalFormatting>
  <conditionalFormatting sqref="D13:E13">
    <cfRule type="duplicateValues" dxfId="16914" priority="285"/>
  </conditionalFormatting>
  <conditionalFormatting sqref="D13:E13">
    <cfRule type="duplicateValues" dxfId="16913" priority="286"/>
  </conditionalFormatting>
  <conditionalFormatting sqref="D13:E13">
    <cfRule type="duplicateValues" dxfId="16912" priority="287"/>
  </conditionalFormatting>
  <conditionalFormatting sqref="D13">
    <cfRule type="duplicateValues" dxfId="16911" priority="288"/>
  </conditionalFormatting>
  <conditionalFormatting sqref="D13">
    <cfRule type="duplicateValues" dxfId="16910" priority="289"/>
  </conditionalFormatting>
  <conditionalFormatting sqref="D13:E13">
    <cfRule type="duplicateValues" dxfId="16909" priority="290"/>
  </conditionalFormatting>
  <conditionalFormatting sqref="E13">
    <cfRule type="duplicateValues" dxfId="16908" priority="291"/>
  </conditionalFormatting>
  <conditionalFormatting sqref="E13">
    <cfRule type="duplicateValues" dxfId="16907" priority="292"/>
  </conditionalFormatting>
  <conditionalFormatting sqref="E13">
    <cfRule type="duplicateValues" dxfId="16906" priority="293"/>
  </conditionalFormatting>
  <conditionalFormatting sqref="E13">
    <cfRule type="duplicateValues" dxfId="16905" priority="294"/>
  </conditionalFormatting>
  <conditionalFormatting sqref="E13">
    <cfRule type="duplicateValues" dxfId="16904" priority="295"/>
  </conditionalFormatting>
  <conditionalFormatting sqref="E13">
    <cfRule type="duplicateValues" dxfId="16903" priority="296"/>
  </conditionalFormatting>
  <conditionalFormatting sqref="D13">
    <cfRule type="duplicateValues" dxfId="16902" priority="297"/>
  </conditionalFormatting>
  <conditionalFormatting sqref="D13:E13">
    <cfRule type="duplicateValues" dxfId="16901" priority="298"/>
  </conditionalFormatting>
  <conditionalFormatting sqref="D13:E13">
    <cfRule type="duplicateValues" dxfId="16900" priority="299"/>
  </conditionalFormatting>
  <conditionalFormatting sqref="E13">
    <cfRule type="duplicateValues" dxfId="16899" priority="300"/>
  </conditionalFormatting>
  <conditionalFormatting sqref="E13">
    <cfRule type="duplicateValues" dxfId="16898" priority="301"/>
  </conditionalFormatting>
  <conditionalFormatting sqref="E13">
    <cfRule type="duplicateValues" dxfId="16897" priority="302"/>
  </conditionalFormatting>
  <conditionalFormatting sqref="D10:E10">
    <cfRule type="duplicateValues" dxfId="16896" priority="266"/>
  </conditionalFormatting>
  <conditionalFormatting sqref="D10:E10">
    <cfRule type="duplicateValues" dxfId="16895" priority="267"/>
  </conditionalFormatting>
  <conditionalFormatting sqref="D10:E10">
    <cfRule type="duplicateValues" dxfId="16894" priority="268"/>
  </conditionalFormatting>
  <conditionalFormatting sqref="D10">
    <cfRule type="duplicateValues" dxfId="16893" priority="269"/>
  </conditionalFormatting>
  <conditionalFormatting sqref="D10">
    <cfRule type="duplicateValues" dxfId="16892" priority="270"/>
  </conditionalFormatting>
  <conditionalFormatting sqref="D10:E10">
    <cfRule type="duplicateValues" dxfId="16891" priority="271"/>
  </conditionalFormatting>
  <conditionalFormatting sqref="E10">
    <cfRule type="duplicateValues" dxfId="16890" priority="272"/>
  </conditionalFormatting>
  <conditionalFormatting sqref="E10">
    <cfRule type="duplicateValues" dxfId="16889" priority="273"/>
  </conditionalFormatting>
  <conditionalFormatting sqref="E10">
    <cfRule type="duplicateValues" dxfId="16888" priority="274"/>
  </conditionalFormatting>
  <conditionalFormatting sqref="E10">
    <cfRule type="duplicateValues" dxfId="16887" priority="275"/>
  </conditionalFormatting>
  <conditionalFormatting sqref="E10">
    <cfRule type="duplicateValues" dxfId="16886" priority="276"/>
  </conditionalFormatting>
  <conditionalFormatting sqref="E10">
    <cfRule type="duplicateValues" dxfId="16885" priority="277"/>
  </conditionalFormatting>
  <conditionalFormatting sqref="D10">
    <cfRule type="duplicateValues" dxfId="16884" priority="278"/>
  </conditionalFormatting>
  <conditionalFormatting sqref="D10:E10">
    <cfRule type="duplicateValues" dxfId="16883" priority="279"/>
  </conditionalFormatting>
  <conditionalFormatting sqref="D10:E10">
    <cfRule type="duplicateValues" dxfId="16882" priority="280"/>
  </conditionalFormatting>
  <conditionalFormatting sqref="E10">
    <cfRule type="duplicateValues" dxfId="16881" priority="281"/>
  </conditionalFormatting>
  <conditionalFormatting sqref="E10">
    <cfRule type="duplicateValues" dxfId="16880" priority="282"/>
  </conditionalFormatting>
  <conditionalFormatting sqref="E10">
    <cfRule type="duplicateValues" dxfId="16879" priority="283"/>
  </conditionalFormatting>
  <conditionalFormatting sqref="D11:E11">
    <cfRule type="duplicateValues" dxfId="16878" priority="247"/>
  </conditionalFormatting>
  <conditionalFormatting sqref="D11:E11">
    <cfRule type="duplicateValues" dxfId="16877" priority="248"/>
  </conditionalFormatting>
  <conditionalFormatting sqref="D11:E11">
    <cfRule type="duplicateValues" dxfId="16876" priority="249"/>
  </conditionalFormatting>
  <conditionalFormatting sqref="D11">
    <cfRule type="duplicateValues" dxfId="16875" priority="250"/>
  </conditionalFormatting>
  <conditionalFormatting sqref="D11">
    <cfRule type="duplicateValues" dxfId="16874" priority="251"/>
  </conditionalFormatting>
  <conditionalFormatting sqref="D11:E11">
    <cfRule type="duplicateValues" dxfId="16873" priority="252"/>
  </conditionalFormatting>
  <conditionalFormatting sqref="E11">
    <cfRule type="duplicateValues" dxfId="16872" priority="253"/>
  </conditionalFormatting>
  <conditionalFormatting sqref="E11">
    <cfRule type="duplicateValues" dxfId="16871" priority="254"/>
  </conditionalFormatting>
  <conditionalFormatting sqref="E11">
    <cfRule type="duplicateValues" dxfId="16870" priority="255"/>
  </conditionalFormatting>
  <conditionalFormatting sqref="E11">
    <cfRule type="duplicateValues" dxfId="16869" priority="256"/>
  </conditionalFormatting>
  <conditionalFormatting sqref="E11">
    <cfRule type="duplicateValues" dxfId="16868" priority="257"/>
  </conditionalFormatting>
  <conditionalFormatting sqref="E11">
    <cfRule type="duplicateValues" dxfId="16867" priority="258"/>
  </conditionalFormatting>
  <conditionalFormatting sqref="D11">
    <cfRule type="duplicateValues" dxfId="16866" priority="259"/>
  </conditionalFormatting>
  <conditionalFormatting sqref="D11:E11">
    <cfRule type="duplicateValues" dxfId="16865" priority="260"/>
  </conditionalFormatting>
  <conditionalFormatting sqref="D11:E11">
    <cfRule type="duplicateValues" dxfId="16864" priority="261"/>
  </conditionalFormatting>
  <conditionalFormatting sqref="E11">
    <cfRule type="duplicateValues" dxfId="16863" priority="262"/>
  </conditionalFormatting>
  <conditionalFormatting sqref="E11">
    <cfRule type="duplicateValues" dxfId="16862" priority="263"/>
  </conditionalFormatting>
  <conditionalFormatting sqref="E11">
    <cfRule type="duplicateValues" dxfId="16861" priority="264"/>
  </conditionalFormatting>
  <conditionalFormatting sqref="D12:E12">
    <cfRule type="duplicateValues" dxfId="16860" priority="228"/>
  </conditionalFormatting>
  <conditionalFormatting sqref="D12:E12">
    <cfRule type="duplicateValues" dxfId="16859" priority="229"/>
  </conditionalFormatting>
  <conditionalFormatting sqref="D12:E12">
    <cfRule type="duplicateValues" dxfId="16858" priority="230"/>
  </conditionalFormatting>
  <conditionalFormatting sqref="D12">
    <cfRule type="duplicateValues" dxfId="16857" priority="231"/>
  </conditionalFormatting>
  <conditionalFormatting sqref="D12">
    <cfRule type="duplicateValues" dxfId="16856" priority="232"/>
  </conditionalFormatting>
  <conditionalFormatting sqref="D12:E12">
    <cfRule type="duplicateValues" dxfId="16855" priority="233"/>
  </conditionalFormatting>
  <conditionalFormatting sqref="E12">
    <cfRule type="duplicateValues" dxfId="16854" priority="234"/>
  </conditionalFormatting>
  <conditionalFormatting sqref="E12">
    <cfRule type="duplicateValues" dxfId="16853" priority="235"/>
  </conditionalFormatting>
  <conditionalFormatting sqref="E12">
    <cfRule type="duplicateValues" dxfId="16852" priority="236"/>
  </conditionalFormatting>
  <conditionalFormatting sqref="E12">
    <cfRule type="duplicateValues" dxfId="16851" priority="237"/>
  </conditionalFormatting>
  <conditionalFormatting sqref="E12">
    <cfRule type="duplicateValues" dxfId="16850" priority="238"/>
  </conditionalFormatting>
  <conditionalFormatting sqref="E12">
    <cfRule type="duplicateValues" dxfId="16849" priority="239"/>
  </conditionalFormatting>
  <conditionalFormatting sqref="D12">
    <cfRule type="duplicateValues" dxfId="16848" priority="240"/>
  </conditionalFormatting>
  <conditionalFormatting sqref="D12:E12">
    <cfRule type="duplicateValues" dxfId="16847" priority="241"/>
  </conditionalFormatting>
  <conditionalFormatting sqref="D12:E12">
    <cfRule type="duplicateValues" dxfId="16846" priority="242"/>
  </conditionalFormatting>
  <conditionalFormatting sqref="E12">
    <cfRule type="duplicateValues" dxfId="16845" priority="243"/>
  </conditionalFormatting>
  <conditionalFormatting sqref="E12">
    <cfRule type="duplicateValues" dxfId="16844" priority="244"/>
  </conditionalFormatting>
  <conditionalFormatting sqref="E12">
    <cfRule type="duplicateValues" dxfId="16843" priority="245"/>
  </conditionalFormatting>
  <conditionalFormatting sqref="G13">
    <cfRule type="duplicateValues" dxfId="16842" priority="218"/>
  </conditionalFormatting>
  <conditionalFormatting sqref="G13">
    <cfRule type="duplicateValues" dxfId="16841" priority="219"/>
  </conditionalFormatting>
  <conditionalFormatting sqref="G13">
    <cfRule type="duplicateValues" dxfId="16840" priority="220"/>
  </conditionalFormatting>
  <conditionalFormatting sqref="G13">
    <cfRule type="duplicateValues" dxfId="16839" priority="221"/>
  </conditionalFormatting>
  <conditionalFormatting sqref="G13">
    <cfRule type="duplicateValues" dxfId="16838" priority="222"/>
  </conditionalFormatting>
  <conditionalFormatting sqref="G13">
    <cfRule type="duplicateValues" dxfId="16837" priority="223"/>
  </conditionalFormatting>
  <conditionalFormatting sqref="G13">
    <cfRule type="duplicateValues" dxfId="16836" priority="224"/>
  </conditionalFormatting>
  <conditionalFormatting sqref="G13">
    <cfRule type="duplicateValues" dxfId="16835" priority="225"/>
  </conditionalFormatting>
  <conditionalFormatting sqref="G13">
    <cfRule type="duplicateValues" dxfId="16834" priority="226"/>
  </conditionalFormatting>
  <conditionalFormatting sqref="G10">
    <cfRule type="duplicateValues" dxfId="16833" priority="208"/>
  </conditionalFormatting>
  <conditionalFormatting sqref="G10">
    <cfRule type="duplicateValues" dxfId="16832" priority="209"/>
  </conditionalFormatting>
  <conditionalFormatting sqref="G10">
    <cfRule type="duplicateValues" dxfId="16831" priority="210"/>
  </conditionalFormatting>
  <conditionalFormatting sqref="G10">
    <cfRule type="duplicateValues" dxfId="16830" priority="211"/>
  </conditionalFormatting>
  <conditionalFormatting sqref="G10">
    <cfRule type="duplicateValues" dxfId="16829" priority="212"/>
  </conditionalFormatting>
  <conditionalFormatting sqref="G10">
    <cfRule type="duplicateValues" dxfId="16828" priority="213"/>
  </conditionalFormatting>
  <conditionalFormatting sqref="G10">
    <cfRule type="duplicateValues" dxfId="16827" priority="214"/>
  </conditionalFormatting>
  <conditionalFormatting sqref="G10">
    <cfRule type="duplicateValues" dxfId="16826" priority="215"/>
  </conditionalFormatting>
  <conditionalFormatting sqref="G10">
    <cfRule type="duplicateValues" dxfId="16825" priority="216"/>
  </conditionalFormatting>
  <conditionalFormatting sqref="G11">
    <cfRule type="duplicateValues" dxfId="16824" priority="198"/>
  </conditionalFormatting>
  <conditionalFormatting sqref="G11">
    <cfRule type="duplicateValues" dxfId="16823" priority="199"/>
  </conditionalFormatting>
  <conditionalFormatting sqref="G11">
    <cfRule type="duplicateValues" dxfId="16822" priority="200"/>
  </conditionalFormatting>
  <conditionalFormatting sqref="G11">
    <cfRule type="duplicateValues" dxfId="16821" priority="201"/>
  </conditionalFormatting>
  <conditionalFormatting sqref="G11">
    <cfRule type="duplicateValues" dxfId="16820" priority="202"/>
  </conditionalFormatting>
  <conditionalFormatting sqref="G11">
    <cfRule type="duplicateValues" dxfId="16819" priority="203"/>
  </conditionalFormatting>
  <conditionalFormatting sqref="G11">
    <cfRule type="duplicateValues" dxfId="16818" priority="204"/>
  </conditionalFormatting>
  <conditionalFormatting sqref="G11">
    <cfRule type="duplicateValues" dxfId="16817" priority="205"/>
  </conditionalFormatting>
  <conditionalFormatting sqref="G11">
    <cfRule type="duplicateValues" dxfId="16816" priority="206"/>
  </conditionalFormatting>
  <conditionalFormatting sqref="G12">
    <cfRule type="duplicateValues" dxfId="16815" priority="188"/>
  </conditionalFormatting>
  <conditionalFormatting sqref="G12">
    <cfRule type="duplicateValues" dxfId="16814" priority="189"/>
  </conditionalFormatting>
  <conditionalFormatting sqref="G12">
    <cfRule type="duplicateValues" dxfId="16813" priority="190"/>
  </conditionalFormatting>
  <conditionalFormatting sqref="G12">
    <cfRule type="duplicateValues" dxfId="16812" priority="191"/>
  </conditionalFormatting>
  <conditionalFormatting sqref="G12">
    <cfRule type="duplicateValues" dxfId="16811" priority="192"/>
  </conditionalFormatting>
  <conditionalFormatting sqref="G12">
    <cfRule type="duplicateValues" dxfId="16810" priority="193"/>
  </conditionalFormatting>
  <conditionalFormatting sqref="G12">
    <cfRule type="duplicateValues" dxfId="16809" priority="194"/>
  </conditionalFormatting>
  <conditionalFormatting sqref="G12">
    <cfRule type="duplicateValues" dxfId="16808" priority="195"/>
  </conditionalFormatting>
  <conditionalFormatting sqref="G12">
    <cfRule type="duplicateValues" dxfId="16807" priority="196"/>
  </conditionalFormatting>
  <conditionalFormatting sqref="F13">
    <cfRule type="duplicateValues" dxfId="16806" priority="178"/>
  </conditionalFormatting>
  <conditionalFormatting sqref="F13">
    <cfRule type="duplicateValues" dxfId="16805" priority="179"/>
  </conditionalFormatting>
  <conditionalFormatting sqref="F13">
    <cfRule type="duplicateValues" dxfId="16804" priority="180"/>
  </conditionalFormatting>
  <conditionalFormatting sqref="F13">
    <cfRule type="duplicateValues" dxfId="16803" priority="181"/>
  </conditionalFormatting>
  <conditionalFormatting sqref="F13">
    <cfRule type="duplicateValues" dxfId="16802" priority="182"/>
  </conditionalFormatting>
  <conditionalFormatting sqref="F13">
    <cfRule type="duplicateValues" dxfId="16801" priority="183"/>
  </conditionalFormatting>
  <conditionalFormatting sqref="F13">
    <cfRule type="duplicateValues" dxfId="16800" priority="184"/>
  </conditionalFormatting>
  <conditionalFormatting sqref="F13">
    <cfRule type="duplicateValues" dxfId="16799" priority="185"/>
  </conditionalFormatting>
  <conditionalFormatting sqref="F13">
    <cfRule type="duplicateValues" dxfId="16798" priority="186"/>
  </conditionalFormatting>
  <conditionalFormatting sqref="F10">
    <cfRule type="duplicateValues" dxfId="16797" priority="168"/>
  </conditionalFormatting>
  <conditionalFormatting sqref="F10">
    <cfRule type="duplicateValues" dxfId="16796" priority="169"/>
  </conditionalFormatting>
  <conditionalFormatting sqref="F10">
    <cfRule type="duplicateValues" dxfId="16795" priority="170"/>
  </conditionalFormatting>
  <conditionalFormatting sqref="F10">
    <cfRule type="duplicateValues" dxfId="16794" priority="171"/>
  </conditionalFormatting>
  <conditionalFormatting sqref="F10">
    <cfRule type="duplicateValues" dxfId="16793" priority="172"/>
  </conditionalFormatting>
  <conditionalFormatting sqref="F10">
    <cfRule type="duplicateValues" dxfId="16792" priority="173"/>
  </conditionalFormatting>
  <conditionalFormatting sqref="F10">
    <cfRule type="duplicateValues" dxfId="16791" priority="174"/>
  </conditionalFormatting>
  <conditionalFormatting sqref="F10">
    <cfRule type="duplicateValues" dxfId="16790" priority="175"/>
  </conditionalFormatting>
  <conditionalFormatting sqref="F10">
    <cfRule type="duplicateValues" dxfId="16789" priority="176"/>
  </conditionalFormatting>
  <conditionalFormatting sqref="F11">
    <cfRule type="duplicateValues" dxfId="16788" priority="158"/>
  </conditionalFormatting>
  <conditionalFormatting sqref="F11">
    <cfRule type="duplicateValues" dxfId="16787" priority="159"/>
  </conditionalFormatting>
  <conditionalFormatting sqref="F11">
    <cfRule type="duplicateValues" dxfId="16786" priority="160"/>
  </conditionalFormatting>
  <conditionalFormatting sqref="F11">
    <cfRule type="duplicateValues" dxfId="16785" priority="161"/>
  </conditionalFormatting>
  <conditionalFormatting sqref="F11">
    <cfRule type="duplicateValues" dxfId="16784" priority="162"/>
  </conditionalFormatting>
  <conditionalFormatting sqref="F11">
    <cfRule type="duplicateValues" dxfId="16783" priority="163"/>
  </conditionalFormatting>
  <conditionalFormatting sqref="F11">
    <cfRule type="duplicateValues" dxfId="16782" priority="164"/>
  </conditionalFormatting>
  <conditionalFormatting sqref="F11">
    <cfRule type="duplicateValues" dxfId="16781" priority="165"/>
  </conditionalFormatting>
  <conditionalFormatting sqref="F11">
    <cfRule type="duplicateValues" dxfId="16780" priority="166"/>
  </conditionalFormatting>
  <conditionalFormatting sqref="F12">
    <cfRule type="duplicateValues" dxfId="16779" priority="148"/>
  </conditionalFormatting>
  <conditionalFormatting sqref="F12">
    <cfRule type="duplicateValues" dxfId="16778" priority="149"/>
  </conditionalFormatting>
  <conditionalFormatting sqref="F12">
    <cfRule type="duplicateValues" dxfId="16777" priority="150"/>
  </conditionalFormatting>
  <conditionalFormatting sqref="F12">
    <cfRule type="duplicateValues" dxfId="16776" priority="151"/>
  </conditionalFormatting>
  <conditionalFormatting sqref="F12">
    <cfRule type="duplicateValues" dxfId="16775" priority="152"/>
  </conditionalFormatting>
  <conditionalFormatting sqref="F12">
    <cfRule type="duplicateValues" dxfId="16774" priority="153"/>
  </conditionalFormatting>
  <conditionalFormatting sqref="F12">
    <cfRule type="duplicateValues" dxfId="16773" priority="154"/>
  </conditionalFormatting>
  <conditionalFormatting sqref="F12">
    <cfRule type="duplicateValues" dxfId="16772" priority="155"/>
  </conditionalFormatting>
  <conditionalFormatting sqref="F12">
    <cfRule type="duplicateValues" dxfId="16771" priority="156"/>
  </conditionalFormatting>
  <conditionalFormatting sqref="H10:K13">
    <cfRule type="duplicateValues" dxfId="16770" priority="141"/>
  </conditionalFormatting>
  <conditionalFormatting sqref="H10:K13">
    <cfRule type="duplicateValues" dxfId="16769" priority="142"/>
  </conditionalFormatting>
  <conditionalFormatting sqref="H10:K13">
    <cfRule type="duplicateValues" dxfId="16768" priority="143"/>
  </conditionalFormatting>
  <conditionalFormatting sqref="H10:K13">
    <cfRule type="duplicateValues" dxfId="16767" priority="144"/>
  </conditionalFormatting>
  <conditionalFormatting sqref="H10:K13">
    <cfRule type="duplicateValues" dxfId="16766" priority="145"/>
  </conditionalFormatting>
  <conditionalFormatting sqref="H10:K13">
    <cfRule type="duplicateValues" dxfId="16765" priority="146"/>
  </conditionalFormatting>
  <conditionalFormatting sqref="D10:K13">
    <cfRule type="duplicateValues" dxfId="16764" priority="303"/>
    <cfRule type="duplicateValues" dxfId="16763" priority="304"/>
    <cfRule type="duplicateValues" dxfId="16762" priority="305"/>
  </conditionalFormatting>
  <conditionalFormatting sqref="D19:E19">
    <cfRule type="duplicateValues" dxfId="16761" priority="99"/>
  </conditionalFormatting>
  <conditionalFormatting sqref="D19:E19">
    <cfRule type="duplicateValues" dxfId="16760" priority="100"/>
  </conditionalFormatting>
  <conditionalFormatting sqref="D19:E19">
    <cfRule type="duplicateValues" dxfId="16759" priority="101"/>
  </conditionalFormatting>
  <conditionalFormatting sqref="D19">
    <cfRule type="duplicateValues" dxfId="16758" priority="102"/>
  </conditionalFormatting>
  <conditionalFormatting sqref="D19">
    <cfRule type="duplicateValues" dxfId="16757" priority="103"/>
  </conditionalFormatting>
  <conditionalFormatting sqref="D19:E19">
    <cfRule type="duplicateValues" dxfId="16756" priority="104"/>
  </conditionalFormatting>
  <conditionalFormatting sqref="E19">
    <cfRule type="duplicateValues" dxfId="16755" priority="105"/>
  </conditionalFormatting>
  <conditionalFormatting sqref="E19">
    <cfRule type="duplicateValues" dxfId="16754" priority="106"/>
  </conditionalFormatting>
  <conditionalFormatting sqref="E19">
    <cfRule type="duplicateValues" dxfId="16753" priority="107"/>
  </conditionalFormatting>
  <conditionalFormatting sqref="E19">
    <cfRule type="duplicateValues" dxfId="16752" priority="108"/>
  </conditionalFormatting>
  <conditionalFormatting sqref="E19">
    <cfRule type="duplicateValues" dxfId="16751" priority="109"/>
  </conditionalFormatting>
  <conditionalFormatting sqref="E19">
    <cfRule type="duplicateValues" dxfId="16750" priority="110"/>
  </conditionalFormatting>
  <conditionalFormatting sqref="D19">
    <cfRule type="duplicateValues" dxfId="16749" priority="111"/>
  </conditionalFormatting>
  <conditionalFormatting sqref="D19:E19">
    <cfRule type="duplicateValues" dxfId="16748" priority="112"/>
  </conditionalFormatting>
  <conditionalFormatting sqref="D19:E19">
    <cfRule type="duplicateValues" dxfId="16747" priority="113"/>
  </conditionalFormatting>
  <conditionalFormatting sqref="E19">
    <cfRule type="duplicateValues" dxfId="16746" priority="114"/>
  </conditionalFormatting>
  <conditionalFormatting sqref="E19">
    <cfRule type="duplicateValues" dxfId="16745" priority="115"/>
  </conditionalFormatting>
  <conditionalFormatting sqref="E19">
    <cfRule type="duplicateValues" dxfId="16744" priority="116"/>
  </conditionalFormatting>
  <conditionalFormatting sqref="G19">
    <cfRule type="duplicateValues" dxfId="16743" priority="79"/>
  </conditionalFormatting>
  <conditionalFormatting sqref="G19">
    <cfRule type="duplicateValues" dxfId="16742" priority="80"/>
  </conditionalFormatting>
  <conditionalFormatting sqref="G19">
    <cfRule type="duplicateValues" dxfId="16741" priority="81"/>
  </conditionalFormatting>
  <conditionalFormatting sqref="G19">
    <cfRule type="duplicateValues" dxfId="16740" priority="82"/>
  </conditionalFormatting>
  <conditionalFormatting sqref="G19">
    <cfRule type="duplicateValues" dxfId="16739" priority="83"/>
  </conditionalFormatting>
  <conditionalFormatting sqref="G19">
    <cfRule type="duplicateValues" dxfId="16738" priority="84"/>
  </conditionalFormatting>
  <conditionalFormatting sqref="G19">
    <cfRule type="duplicateValues" dxfId="16737" priority="85"/>
  </conditionalFormatting>
  <conditionalFormatting sqref="G19">
    <cfRule type="duplicateValues" dxfId="16736" priority="86"/>
  </conditionalFormatting>
  <conditionalFormatting sqref="G19">
    <cfRule type="duplicateValues" dxfId="16735" priority="87"/>
  </conditionalFormatting>
  <conditionalFormatting sqref="F19">
    <cfRule type="duplicateValues" dxfId="16734" priority="59"/>
  </conditionalFormatting>
  <conditionalFormatting sqref="F19">
    <cfRule type="duplicateValues" dxfId="16733" priority="60"/>
  </conditionalFormatting>
  <conditionalFormatting sqref="F19">
    <cfRule type="duplicateValues" dxfId="16732" priority="61"/>
  </conditionalFormatting>
  <conditionalFormatting sqref="F19">
    <cfRule type="duplicateValues" dxfId="16731" priority="62"/>
  </conditionalFormatting>
  <conditionalFormatting sqref="F19">
    <cfRule type="duplicateValues" dxfId="16730" priority="63"/>
  </conditionalFormatting>
  <conditionalFormatting sqref="F19">
    <cfRule type="duplicateValues" dxfId="16729" priority="64"/>
  </conditionalFormatting>
  <conditionalFormatting sqref="F19">
    <cfRule type="duplicateValues" dxfId="16728" priority="65"/>
  </conditionalFormatting>
  <conditionalFormatting sqref="F19">
    <cfRule type="duplicateValues" dxfId="16727" priority="66"/>
  </conditionalFormatting>
  <conditionalFormatting sqref="F19">
    <cfRule type="duplicateValues" dxfId="16726" priority="67"/>
  </conditionalFormatting>
  <conditionalFormatting sqref="H19:K19">
    <cfRule type="duplicateValues" dxfId="16725" priority="53093"/>
  </conditionalFormatting>
  <conditionalFormatting sqref="H19:K19">
    <cfRule type="duplicateValues" dxfId="16724" priority="53094"/>
  </conditionalFormatting>
  <conditionalFormatting sqref="H19:K19">
    <cfRule type="duplicateValues" dxfId="16723" priority="53095"/>
  </conditionalFormatting>
  <conditionalFormatting sqref="H19:K19">
    <cfRule type="duplicateValues" dxfId="16722" priority="53096"/>
  </conditionalFormatting>
  <conditionalFormatting sqref="H19:K19">
    <cfRule type="duplicateValues" dxfId="16721" priority="53097"/>
  </conditionalFormatting>
  <conditionalFormatting sqref="H19:K19">
    <cfRule type="duplicateValues" dxfId="16720" priority="53098"/>
  </conditionalFormatting>
  <conditionalFormatting sqref="D19:K19">
    <cfRule type="duplicateValues" dxfId="16719" priority="53099"/>
    <cfRule type="duplicateValues" dxfId="16718" priority="53100"/>
    <cfRule type="duplicateValues" dxfId="16717" priority="53101"/>
  </conditionalFormatting>
  <dataValidations count="2">
    <dataValidation type="list" allowBlank="1" showInputMessage="1" showErrorMessage="1" sqref="B27 B30:B31 B14:B18 B6:B9 B20:B25">
      <formula1>$AP$60:$AP$77</formula1>
    </dataValidation>
    <dataValidation type="list" allowBlank="1" showInputMessage="1" showErrorMessage="1" sqref="B10:B13 B19">
      <formula1>$AP$138:$AP$155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4"/>
  <sheetViews>
    <sheetView zoomScale="160" zoomScaleNormal="160" workbookViewId="0">
      <selection activeCell="I25" sqref="I25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42883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Q10</f>
        <v>3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36</v>
      </c>
      <c r="C6" s="229" t="s">
        <v>45</v>
      </c>
      <c r="D6" s="25" t="s">
        <v>2194</v>
      </c>
      <c r="E6" s="25" t="s">
        <v>2195</v>
      </c>
      <c r="F6" s="25" t="s">
        <v>2196</v>
      </c>
      <c r="G6" s="25"/>
      <c r="H6" s="26"/>
      <c r="I6" s="26"/>
      <c r="J6" s="26"/>
      <c r="K6" s="26"/>
      <c r="L6" s="221"/>
      <c r="M6" s="221"/>
      <c r="N6" s="222">
        <f>Q6</f>
        <v>3</v>
      </c>
      <c r="O6" s="223">
        <f>COUNTIF(S6:V9,1)</f>
        <v>3</v>
      </c>
      <c r="P6" s="223">
        <f>COUNTIF(X6:AA9,1)</f>
        <v>0</v>
      </c>
      <c r="Q6" s="223">
        <f>O6+P6</f>
        <v>3</v>
      </c>
      <c r="R6" s="1"/>
      <c r="S6" s="10">
        <f t="shared" ref="S6:V9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0</v>
      </c>
      <c r="W6" s="1"/>
      <c r="X6" s="10">
        <f t="shared" ref="X6:AA9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9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9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9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9" ht="10.5" customHeight="1" x14ac:dyDescent="0.3">
      <c r="A10" s="247"/>
      <c r="B10" s="225"/>
      <c r="C10" s="226"/>
      <c r="D10" s="224"/>
      <c r="E10" s="225"/>
      <c r="F10" s="225"/>
      <c r="G10" s="225"/>
      <c r="H10" s="225"/>
      <c r="I10" s="225"/>
      <c r="J10" s="225"/>
      <c r="K10" s="226"/>
      <c r="L10" s="13"/>
      <c r="M10" s="14"/>
      <c r="N10" s="14"/>
      <c r="O10" s="78">
        <f>SUM($O$6:$O$9)</f>
        <v>3</v>
      </c>
      <c r="P10" s="79">
        <f>SUM($P$6:$P$9)</f>
        <v>0</v>
      </c>
      <c r="Q10" s="15">
        <f>SUM(Q6:Q9)</f>
        <v>3</v>
      </c>
      <c r="R10" s="1"/>
      <c r="S10" s="10"/>
      <c r="T10" s="10"/>
      <c r="U10" s="10"/>
      <c r="V10" s="10"/>
      <c r="W10" s="1"/>
      <c r="X10" s="10"/>
      <c r="Y10" s="10"/>
      <c r="Z10" s="10"/>
      <c r="AA10" s="10"/>
    </row>
    <row r="11" spans="1:29" x14ac:dyDescent="0.3">
      <c r="L11" s="255" t="s">
        <v>18</v>
      </c>
      <c r="M11" s="256" t="s">
        <v>19</v>
      </c>
      <c r="N11" s="256"/>
      <c r="O11" s="17">
        <f>$O$10*3</f>
        <v>9</v>
      </c>
      <c r="P11" s="17">
        <f>SUM($P$10*2)</f>
        <v>0</v>
      </c>
    </row>
    <row r="12" spans="1:29" x14ac:dyDescent="0.3">
      <c r="L12" s="255"/>
      <c r="M12" s="256" t="s">
        <v>20</v>
      </c>
      <c r="N12" s="256"/>
      <c r="O12" s="256"/>
      <c r="P12" s="17">
        <v>0</v>
      </c>
    </row>
    <row r="13" spans="1:29" x14ac:dyDescent="0.3">
      <c r="C13" s="23" t="s">
        <v>40</v>
      </c>
      <c r="L13" s="255"/>
      <c r="M13" s="257" t="s">
        <v>21</v>
      </c>
      <c r="N13" s="257"/>
      <c r="O13" s="257"/>
      <c r="P13" s="17">
        <f>SUM($O$11+$P$11+$P$12)</f>
        <v>9</v>
      </c>
    </row>
    <row r="14" spans="1:29" ht="9.75" customHeight="1" x14ac:dyDescent="0.3">
      <c r="C14" s="18"/>
      <c r="D14" s="12"/>
    </row>
    <row r="15" spans="1:29" ht="9.75" customHeight="1" x14ac:dyDescent="0.3">
      <c r="C15" s="18"/>
      <c r="D15" s="12"/>
    </row>
    <row r="16" spans="1:29" ht="9.75" customHeight="1" x14ac:dyDescent="0.25">
      <c r="C16" s="19" t="s">
        <v>22</v>
      </c>
      <c r="D16" s="12"/>
      <c r="R16" s="20" t="s">
        <v>23</v>
      </c>
      <c r="S16" s="24"/>
      <c r="T16" s="24"/>
      <c r="U16" s="24"/>
      <c r="V16" s="24"/>
      <c r="W16" s="24"/>
      <c r="X16" s="24"/>
      <c r="Y16" s="24"/>
      <c r="Z16" s="24"/>
      <c r="AA16" s="24"/>
    </row>
    <row r="17" spans="3:27" ht="9.75" customHeight="1" x14ac:dyDescent="0.25">
      <c r="C17" s="21"/>
      <c r="D17" s="12"/>
      <c r="R17" s="24"/>
      <c r="S17" s="24"/>
      <c r="T17" s="24"/>
      <c r="U17" s="24"/>
      <c r="V17" s="24"/>
      <c r="W17" s="24"/>
      <c r="X17" s="24"/>
      <c r="Y17" s="24"/>
      <c r="Z17" s="24"/>
      <c r="AA17" s="24"/>
    </row>
    <row r="18" spans="3:27" ht="9.75" customHeight="1" x14ac:dyDescent="0.25">
      <c r="C18" s="21"/>
      <c r="D18" s="12"/>
      <c r="R18" s="24"/>
      <c r="S18" s="24"/>
      <c r="T18" s="24"/>
      <c r="U18" s="24"/>
      <c r="V18" s="24"/>
      <c r="W18" s="24"/>
      <c r="X18" s="24"/>
      <c r="Y18" s="24"/>
      <c r="Z18" s="24"/>
      <c r="AA18" s="24"/>
    </row>
    <row r="19" spans="3:27" ht="9.75" customHeight="1" x14ac:dyDescent="0.25">
      <c r="C19" s="21"/>
      <c r="D19" s="12"/>
      <c r="R19" s="24"/>
      <c r="S19" s="24"/>
      <c r="T19" s="24"/>
      <c r="U19" s="24"/>
      <c r="V19" s="24"/>
      <c r="W19" s="24"/>
      <c r="X19" s="24"/>
      <c r="Y19" s="24"/>
      <c r="Z19" s="24"/>
      <c r="AA19" s="24"/>
    </row>
    <row r="20" spans="3:27" ht="9.75" customHeight="1" x14ac:dyDescent="0.25">
      <c r="C20" s="21"/>
      <c r="D20" s="12"/>
      <c r="R20" s="24"/>
      <c r="S20" s="24"/>
      <c r="T20" s="24"/>
      <c r="U20" s="24"/>
      <c r="V20" s="24"/>
      <c r="W20" s="24"/>
      <c r="X20" s="24"/>
      <c r="Y20" s="24"/>
      <c r="Z20" s="24"/>
      <c r="AA20" s="24"/>
    </row>
    <row r="21" spans="3:27" ht="9.75" customHeight="1" x14ac:dyDescent="0.25">
      <c r="C21" s="21"/>
      <c r="D21" s="12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spans="3:27" ht="9.75" customHeight="1" x14ac:dyDescent="0.25">
      <c r="C22" s="21"/>
      <c r="D22" s="12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spans="3:27" ht="9.75" customHeight="1" x14ac:dyDescent="0.25">
      <c r="C23" s="21"/>
      <c r="D23" s="12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spans="3:27" ht="9.75" customHeight="1" x14ac:dyDescent="0.25">
      <c r="C24" s="21"/>
      <c r="D24" s="12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3:27" ht="9.75" customHeight="1" x14ac:dyDescent="0.25">
      <c r="C25" s="21"/>
      <c r="D25" s="12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spans="3:27" ht="9.75" customHeight="1" x14ac:dyDescent="0.25">
      <c r="C26" s="21"/>
      <c r="D26" s="12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spans="3:27" ht="9.75" customHeight="1" x14ac:dyDescent="0.25">
      <c r="C27" s="21"/>
      <c r="D27" s="12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spans="3:27" ht="9.75" customHeight="1" x14ac:dyDescent="0.25">
      <c r="C28" s="21"/>
      <c r="D28" s="12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spans="3:27" ht="9.75" customHeight="1" x14ac:dyDescent="0.25">
      <c r="C29" s="21"/>
      <c r="D29" s="12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spans="3:27" ht="9.75" customHeight="1" x14ac:dyDescent="0.25">
      <c r="C30" s="21"/>
      <c r="D30" s="12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3:27" ht="9.75" customHeight="1" x14ac:dyDescent="0.25">
      <c r="C31" s="21"/>
      <c r="D31" s="12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3:27" ht="9.75" customHeight="1" x14ac:dyDescent="0.25">
      <c r="C32" s="21"/>
      <c r="D32" s="12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3:42" ht="9.75" customHeight="1" x14ac:dyDescent="0.3">
      <c r="C33" s="21"/>
      <c r="D33" s="12"/>
    </row>
    <row r="34" spans="3:42" ht="9.75" customHeight="1" x14ac:dyDescent="0.3">
      <c r="C34" s="21"/>
      <c r="D34" s="12"/>
    </row>
    <row r="35" spans="3:42" ht="9.75" customHeight="1" x14ac:dyDescent="0.3">
      <c r="C35" s="21"/>
      <c r="D35" s="12"/>
    </row>
    <row r="36" spans="3:42" ht="9.75" customHeight="1" x14ac:dyDescent="0.3">
      <c r="C36" s="21"/>
      <c r="D36" s="12"/>
      <c r="AP36" s="22"/>
    </row>
    <row r="37" spans="3:42" ht="15.75" customHeight="1" x14ac:dyDescent="0.3">
      <c r="C37" s="21"/>
      <c r="D37" s="12"/>
      <c r="AP37" s="2" t="s">
        <v>42</v>
      </c>
    </row>
    <row r="38" spans="3:42" ht="15.75" customHeight="1" x14ac:dyDescent="0.3">
      <c r="C38" s="21"/>
      <c r="D38" s="12"/>
      <c r="AP38" s="2" t="s">
        <v>24</v>
      </c>
    </row>
    <row r="39" spans="3:42" ht="15.75" customHeight="1" x14ac:dyDescent="0.3">
      <c r="C39" s="21"/>
      <c r="D39" s="12"/>
      <c r="AO39" s="2"/>
      <c r="AP39" s="2" t="s">
        <v>41</v>
      </c>
    </row>
    <row r="40" spans="3:42" ht="15.75" customHeight="1" x14ac:dyDescent="0.3">
      <c r="C40" s="21"/>
      <c r="D40" s="12"/>
      <c r="AP40" s="2" t="s">
        <v>38</v>
      </c>
    </row>
    <row r="41" spans="3:42" ht="15.75" customHeight="1" x14ac:dyDescent="0.3">
      <c r="C41" s="21"/>
      <c r="D41" s="12"/>
      <c r="AP41" s="2" t="s">
        <v>25</v>
      </c>
    </row>
    <row r="42" spans="3:42" ht="15.75" customHeight="1" x14ac:dyDescent="0.3">
      <c r="C42" s="21"/>
      <c r="D42" s="12"/>
      <c r="AP42" s="2" t="s">
        <v>26</v>
      </c>
    </row>
    <row r="43" spans="3:42" ht="15.75" customHeight="1" x14ac:dyDescent="0.3">
      <c r="C43" s="21"/>
      <c r="D43" s="12"/>
      <c r="AP43" s="2" t="s">
        <v>34</v>
      </c>
    </row>
    <row r="44" spans="3:42" ht="15.75" customHeight="1" x14ac:dyDescent="0.3">
      <c r="C44" s="21"/>
      <c r="D44" s="12"/>
      <c r="AP44" s="2" t="s">
        <v>32</v>
      </c>
    </row>
    <row r="45" spans="3:42" ht="15.75" customHeight="1" x14ac:dyDescent="0.3">
      <c r="C45" s="21"/>
      <c r="D45" s="12"/>
      <c r="AP45" s="2" t="s">
        <v>27</v>
      </c>
    </row>
    <row r="46" spans="3:42" ht="15.75" customHeight="1" x14ac:dyDescent="0.3">
      <c r="C46" s="21"/>
      <c r="D46" s="12"/>
      <c r="AP46" s="2" t="s">
        <v>35</v>
      </c>
    </row>
    <row r="47" spans="3:42" ht="15.75" customHeight="1" x14ac:dyDescent="0.3">
      <c r="C47" s="21"/>
      <c r="D47" s="12"/>
      <c r="AP47" s="2" t="s">
        <v>36</v>
      </c>
    </row>
    <row r="48" spans="3:42" x14ac:dyDescent="0.3">
      <c r="AP48" s="2" t="s">
        <v>28</v>
      </c>
    </row>
    <row r="49" spans="42:42" x14ac:dyDescent="0.3">
      <c r="AP49" s="2" t="s">
        <v>29</v>
      </c>
    </row>
    <row r="50" spans="42:42" x14ac:dyDescent="0.3">
      <c r="AP50" s="2" t="s">
        <v>30</v>
      </c>
    </row>
    <row r="51" spans="42:42" x14ac:dyDescent="0.3">
      <c r="AP51" s="2" t="s">
        <v>33</v>
      </c>
    </row>
    <row r="52" spans="42:42" x14ac:dyDescent="0.3">
      <c r="AP52" s="2" t="s">
        <v>31</v>
      </c>
    </row>
    <row r="53" spans="42:42" x14ac:dyDescent="0.3">
      <c r="AP53" s="2" t="s">
        <v>39</v>
      </c>
    </row>
    <row r="54" spans="42:42" x14ac:dyDescent="0.3">
      <c r="AP54" s="2" t="s">
        <v>37</v>
      </c>
    </row>
  </sheetData>
  <mergeCells count="29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9"/>
    <mergeCell ref="D4:G4"/>
    <mergeCell ref="H4:K4"/>
    <mergeCell ref="A5:C5"/>
    <mergeCell ref="D5:K5"/>
    <mergeCell ref="A6:A9"/>
    <mergeCell ref="B6:B9"/>
    <mergeCell ref="C6:C9"/>
    <mergeCell ref="L6:L9"/>
    <mergeCell ref="M6:M9"/>
    <mergeCell ref="N6:N9"/>
    <mergeCell ref="O6:O9"/>
    <mergeCell ref="P6:P9"/>
    <mergeCell ref="L11:L13"/>
    <mergeCell ref="M11:N11"/>
    <mergeCell ref="M12:O12"/>
    <mergeCell ref="M13:O13"/>
    <mergeCell ref="A10:C10"/>
    <mergeCell ref="D10:K10"/>
  </mergeCells>
  <conditionalFormatting sqref="D9">
    <cfRule type="cellIs" dxfId="16716" priority="2337" operator="equal">
      <formula>0</formula>
    </cfRule>
  </conditionalFormatting>
  <conditionalFormatting sqref="D6:E6">
    <cfRule type="cellIs" dxfId="16715" priority="2318" operator="equal">
      <formula>0</formula>
    </cfRule>
  </conditionalFormatting>
  <conditionalFormatting sqref="D6:E6">
    <cfRule type="duplicateValues" dxfId="16714" priority="2319"/>
  </conditionalFormatting>
  <conditionalFormatting sqref="D6:E6">
    <cfRule type="duplicateValues" dxfId="16713" priority="2320"/>
  </conditionalFormatting>
  <conditionalFormatting sqref="D6:E6">
    <cfRule type="duplicateValues" dxfId="16712" priority="2321"/>
  </conditionalFormatting>
  <conditionalFormatting sqref="D6">
    <cfRule type="duplicateValues" dxfId="16711" priority="2322"/>
  </conditionalFormatting>
  <conditionalFormatting sqref="D6">
    <cfRule type="duplicateValues" dxfId="16710" priority="2323"/>
  </conditionalFormatting>
  <conditionalFormatting sqref="D6:E6">
    <cfRule type="duplicateValues" dxfId="16709" priority="2324"/>
  </conditionalFormatting>
  <conditionalFormatting sqref="E6">
    <cfRule type="duplicateValues" dxfId="16708" priority="2325"/>
  </conditionalFormatting>
  <conditionalFormatting sqref="E6">
    <cfRule type="duplicateValues" dxfId="16707" priority="2326"/>
  </conditionalFormatting>
  <conditionalFormatting sqref="E6">
    <cfRule type="duplicateValues" dxfId="16706" priority="2327"/>
  </conditionalFormatting>
  <conditionalFormatting sqref="E6">
    <cfRule type="duplicateValues" dxfId="16705" priority="2328"/>
  </conditionalFormatting>
  <conditionalFormatting sqref="E6">
    <cfRule type="duplicateValues" dxfId="16704" priority="2329"/>
  </conditionalFormatting>
  <conditionalFormatting sqref="E6">
    <cfRule type="duplicateValues" dxfId="16703" priority="2330"/>
  </conditionalFormatting>
  <conditionalFormatting sqref="D6">
    <cfRule type="duplicateValues" dxfId="16702" priority="2331"/>
  </conditionalFormatting>
  <conditionalFormatting sqref="D6:E6">
    <cfRule type="duplicateValues" dxfId="16701" priority="2332"/>
  </conditionalFormatting>
  <conditionalFormatting sqref="D6:E6">
    <cfRule type="duplicateValues" dxfId="16700" priority="2333"/>
  </conditionalFormatting>
  <conditionalFormatting sqref="E6">
    <cfRule type="duplicateValues" dxfId="16699" priority="2334"/>
  </conditionalFormatting>
  <conditionalFormatting sqref="E6">
    <cfRule type="duplicateValues" dxfId="16698" priority="2335"/>
  </conditionalFormatting>
  <conditionalFormatting sqref="E6">
    <cfRule type="duplicateValues" dxfId="16697" priority="2336"/>
  </conditionalFormatting>
  <conditionalFormatting sqref="D8:E8">
    <cfRule type="duplicateValues" dxfId="16696" priority="2300"/>
  </conditionalFormatting>
  <conditionalFormatting sqref="D8:E8">
    <cfRule type="duplicateValues" dxfId="16695" priority="2301"/>
  </conditionalFormatting>
  <conditionalFormatting sqref="D8:E8">
    <cfRule type="duplicateValues" dxfId="16694" priority="2302"/>
  </conditionalFormatting>
  <conditionalFormatting sqref="D8">
    <cfRule type="duplicateValues" dxfId="16693" priority="2303"/>
  </conditionalFormatting>
  <conditionalFormatting sqref="D8">
    <cfRule type="duplicateValues" dxfId="16692" priority="2304"/>
  </conditionalFormatting>
  <conditionalFormatting sqref="D8:E8">
    <cfRule type="duplicateValues" dxfId="16691" priority="2305"/>
  </conditionalFormatting>
  <conditionalFormatting sqref="E8">
    <cfRule type="duplicateValues" dxfId="16690" priority="2306"/>
  </conditionalFormatting>
  <conditionalFormatting sqref="E8">
    <cfRule type="duplicateValues" dxfId="16689" priority="2307"/>
  </conditionalFormatting>
  <conditionalFormatting sqref="E8">
    <cfRule type="duplicateValues" dxfId="16688" priority="2308"/>
  </conditionalFormatting>
  <conditionalFormatting sqref="E8">
    <cfRule type="duplicateValues" dxfId="16687" priority="2309"/>
  </conditionalFormatting>
  <conditionalFormatting sqref="E8">
    <cfRule type="duplicateValues" dxfId="16686" priority="2310"/>
  </conditionalFormatting>
  <conditionalFormatting sqref="E8">
    <cfRule type="duplicateValues" dxfId="16685" priority="2311"/>
  </conditionalFormatting>
  <conditionalFormatting sqref="D8">
    <cfRule type="duplicateValues" dxfId="16684" priority="2312"/>
  </conditionalFormatting>
  <conditionalFormatting sqref="D8:E8">
    <cfRule type="duplicateValues" dxfId="16683" priority="2313"/>
  </conditionalFormatting>
  <conditionalFormatting sqref="D8:E8">
    <cfRule type="duplicateValues" dxfId="16682" priority="2314"/>
  </conditionalFormatting>
  <conditionalFormatting sqref="E8">
    <cfRule type="duplicateValues" dxfId="16681" priority="2315"/>
  </conditionalFormatting>
  <conditionalFormatting sqref="E8">
    <cfRule type="duplicateValues" dxfId="16680" priority="2316"/>
  </conditionalFormatting>
  <conditionalFormatting sqref="E8">
    <cfRule type="duplicateValues" dxfId="16679" priority="2317"/>
  </conditionalFormatting>
  <conditionalFormatting sqref="D7:E7">
    <cfRule type="duplicateValues" dxfId="16678" priority="2249"/>
  </conditionalFormatting>
  <conditionalFormatting sqref="D7:E7">
    <cfRule type="duplicateValues" dxfId="16677" priority="2250"/>
  </conditionalFormatting>
  <conditionalFormatting sqref="D7:E7">
    <cfRule type="duplicateValues" dxfId="16676" priority="2251"/>
  </conditionalFormatting>
  <conditionalFormatting sqref="D7">
    <cfRule type="duplicateValues" dxfId="16675" priority="2252"/>
  </conditionalFormatting>
  <conditionalFormatting sqref="D7">
    <cfRule type="duplicateValues" dxfId="16674" priority="2253"/>
  </conditionalFormatting>
  <conditionalFormatting sqref="D7:E7">
    <cfRule type="duplicateValues" dxfId="16673" priority="2254"/>
  </conditionalFormatting>
  <conditionalFormatting sqref="E7">
    <cfRule type="duplicateValues" dxfId="16672" priority="2255"/>
  </conditionalFormatting>
  <conditionalFormatting sqref="E7">
    <cfRule type="duplicateValues" dxfId="16671" priority="2256"/>
  </conditionalFormatting>
  <conditionalFormatting sqref="E7">
    <cfRule type="duplicateValues" dxfId="16670" priority="2257"/>
  </conditionalFormatting>
  <conditionalFormatting sqref="E7">
    <cfRule type="duplicateValues" dxfId="16669" priority="2258"/>
  </conditionalFormatting>
  <conditionalFormatting sqref="E7">
    <cfRule type="duplicateValues" dxfId="16668" priority="2259"/>
  </conditionalFormatting>
  <conditionalFormatting sqref="E7">
    <cfRule type="duplicateValues" dxfId="16667" priority="2260"/>
  </conditionalFormatting>
  <conditionalFormatting sqref="D7">
    <cfRule type="duplicateValues" dxfId="16666" priority="2261"/>
  </conditionalFormatting>
  <conditionalFormatting sqref="D7:E7">
    <cfRule type="duplicateValues" dxfId="16665" priority="2262"/>
  </conditionalFormatting>
  <conditionalFormatting sqref="D7:E7">
    <cfRule type="duplicateValues" dxfId="16664" priority="2263"/>
  </conditionalFormatting>
  <conditionalFormatting sqref="E7">
    <cfRule type="duplicateValues" dxfId="16663" priority="2264"/>
  </conditionalFormatting>
  <conditionalFormatting sqref="E7">
    <cfRule type="duplicateValues" dxfId="16662" priority="2265"/>
  </conditionalFormatting>
  <conditionalFormatting sqref="E7">
    <cfRule type="duplicateValues" dxfId="16661" priority="2266"/>
  </conditionalFormatting>
  <conditionalFormatting sqref="G9">
    <cfRule type="duplicateValues" dxfId="16660" priority="2201"/>
  </conditionalFormatting>
  <conditionalFormatting sqref="G9">
    <cfRule type="duplicateValues" dxfId="16659" priority="2202"/>
  </conditionalFormatting>
  <conditionalFormatting sqref="G9">
    <cfRule type="duplicateValues" dxfId="16658" priority="2203"/>
  </conditionalFormatting>
  <conditionalFormatting sqref="G9">
    <cfRule type="duplicateValues" dxfId="16657" priority="2204"/>
  </conditionalFormatting>
  <conditionalFormatting sqref="G9">
    <cfRule type="duplicateValues" dxfId="16656" priority="2205"/>
  </conditionalFormatting>
  <conditionalFormatting sqref="G9">
    <cfRule type="duplicateValues" dxfId="16655" priority="2206"/>
  </conditionalFormatting>
  <conditionalFormatting sqref="G9">
    <cfRule type="duplicateValues" dxfId="16654" priority="2207"/>
  </conditionalFormatting>
  <conditionalFormatting sqref="G9">
    <cfRule type="duplicateValues" dxfId="16653" priority="2208"/>
  </conditionalFormatting>
  <conditionalFormatting sqref="G9">
    <cfRule type="duplicateValues" dxfId="16652" priority="2209"/>
  </conditionalFormatting>
  <conditionalFormatting sqref="G6">
    <cfRule type="duplicateValues" dxfId="16651" priority="2191"/>
  </conditionalFormatting>
  <conditionalFormatting sqref="G6">
    <cfRule type="duplicateValues" dxfId="16650" priority="2192"/>
  </conditionalFormatting>
  <conditionalFormatting sqref="G6">
    <cfRule type="duplicateValues" dxfId="16649" priority="2193"/>
  </conditionalFormatting>
  <conditionalFormatting sqref="G6">
    <cfRule type="duplicateValues" dxfId="16648" priority="2194"/>
  </conditionalFormatting>
  <conditionalFormatting sqref="G6">
    <cfRule type="duplicateValues" dxfId="16647" priority="2195"/>
  </conditionalFormatting>
  <conditionalFormatting sqref="G6">
    <cfRule type="duplicateValues" dxfId="16646" priority="2196"/>
  </conditionalFormatting>
  <conditionalFormatting sqref="G6">
    <cfRule type="duplicateValues" dxfId="16645" priority="2197"/>
  </conditionalFormatting>
  <conditionalFormatting sqref="G6">
    <cfRule type="duplicateValues" dxfId="16644" priority="2198"/>
  </conditionalFormatting>
  <conditionalFormatting sqref="G6">
    <cfRule type="duplicateValues" dxfId="16643" priority="2199"/>
  </conditionalFormatting>
  <conditionalFormatting sqref="G8">
    <cfRule type="duplicateValues" dxfId="16642" priority="2181"/>
  </conditionalFormatting>
  <conditionalFormatting sqref="G8">
    <cfRule type="duplicateValues" dxfId="16641" priority="2182"/>
  </conditionalFormatting>
  <conditionalFormatting sqref="G8">
    <cfRule type="duplicateValues" dxfId="16640" priority="2183"/>
  </conditionalFormatting>
  <conditionalFormatting sqref="G8">
    <cfRule type="duplicateValues" dxfId="16639" priority="2184"/>
  </conditionalFormatting>
  <conditionalFormatting sqref="G8">
    <cfRule type="duplicateValues" dxfId="16638" priority="2185"/>
  </conditionalFormatting>
  <conditionalFormatting sqref="G8">
    <cfRule type="duplicateValues" dxfId="16637" priority="2186"/>
  </conditionalFormatting>
  <conditionalFormatting sqref="G8">
    <cfRule type="duplicateValues" dxfId="16636" priority="2187"/>
  </conditionalFormatting>
  <conditionalFormatting sqref="G8">
    <cfRule type="duplicateValues" dxfId="16635" priority="2188"/>
  </conditionalFormatting>
  <conditionalFormatting sqref="G8">
    <cfRule type="duplicateValues" dxfId="16634" priority="2189"/>
  </conditionalFormatting>
  <conditionalFormatting sqref="G7">
    <cfRule type="duplicateValues" dxfId="16633" priority="2171"/>
  </conditionalFormatting>
  <conditionalFormatting sqref="G7">
    <cfRule type="duplicateValues" dxfId="16632" priority="2172"/>
  </conditionalFormatting>
  <conditionalFormatting sqref="G7">
    <cfRule type="duplicateValues" dxfId="16631" priority="2173"/>
  </conditionalFormatting>
  <conditionalFormatting sqref="G7">
    <cfRule type="duplicateValues" dxfId="16630" priority="2174"/>
  </conditionalFormatting>
  <conditionalFormatting sqref="G7">
    <cfRule type="duplicateValues" dxfId="16629" priority="2175"/>
  </conditionalFormatting>
  <conditionalFormatting sqref="G7">
    <cfRule type="duplicateValues" dxfId="16628" priority="2176"/>
  </conditionalFormatting>
  <conditionalFormatting sqref="G7">
    <cfRule type="duplicateValues" dxfId="16627" priority="2177"/>
  </conditionalFormatting>
  <conditionalFormatting sqref="G7">
    <cfRule type="duplicateValues" dxfId="16626" priority="2178"/>
  </conditionalFormatting>
  <conditionalFormatting sqref="G7">
    <cfRule type="duplicateValues" dxfId="16625" priority="2179"/>
  </conditionalFormatting>
  <conditionalFormatting sqref="E9">
    <cfRule type="duplicateValues" dxfId="16624" priority="2131"/>
  </conditionalFormatting>
  <conditionalFormatting sqref="E9">
    <cfRule type="duplicateValues" dxfId="16623" priority="2132"/>
  </conditionalFormatting>
  <conditionalFormatting sqref="E9">
    <cfRule type="duplicateValues" dxfId="16622" priority="2133"/>
  </conditionalFormatting>
  <conditionalFormatting sqref="E9">
    <cfRule type="duplicateValues" dxfId="16621" priority="2134"/>
  </conditionalFormatting>
  <conditionalFormatting sqref="E9">
    <cfRule type="duplicateValues" dxfId="16620" priority="2135"/>
  </conditionalFormatting>
  <conditionalFormatting sqref="E9">
    <cfRule type="duplicateValues" dxfId="16619" priority="2136"/>
  </conditionalFormatting>
  <conditionalFormatting sqref="E9">
    <cfRule type="duplicateValues" dxfId="16618" priority="2137"/>
  </conditionalFormatting>
  <conditionalFormatting sqref="E9">
    <cfRule type="duplicateValues" dxfId="16617" priority="2138"/>
  </conditionalFormatting>
  <conditionalFormatting sqref="E9">
    <cfRule type="duplicateValues" dxfId="16616" priority="2139"/>
  </conditionalFormatting>
  <conditionalFormatting sqref="F9">
    <cfRule type="duplicateValues" dxfId="16615" priority="2094"/>
  </conditionalFormatting>
  <conditionalFormatting sqref="F9">
    <cfRule type="duplicateValues" dxfId="16614" priority="2095"/>
  </conditionalFormatting>
  <conditionalFormatting sqref="F9">
    <cfRule type="duplicateValues" dxfId="16613" priority="2097"/>
  </conditionalFormatting>
  <conditionalFormatting sqref="F6">
    <cfRule type="duplicateValues" dxfId="16612" priority="2081"/>
  </conditionalFormatting>
  <conditionalFormatting sqref="F6">
    <cfRule type="duplicateValues" dxfId="16611" priority="2082"/>
  </conditionalFormatting>
  <conditionalFormatting sqref="F6">
    <cfRule type="duplicateValues" dxfId="16610" priority="2083"/>
  </conditionalFormatting>
  <conditionalFormatting sqref="F6">
    <cfRule type="duplicateValues" dxfId="16609" priority="2084"/>
  </conditionalFormatting>
  <conditionalFormatting sqref="F6">
    <cfRule type="duplicateValues" dxfId="16608" priority="2085"/>
  </conditionalFormatting>
  <conditionalFormatting sqref="F6">
    <cfRule type="duplicateValues" dxfId="16607" priority="2086"/>
  </conditionalFormatting>
  <conditionalFormatting sqref="F6">
    <cfRule type="duplicateValues" dxfId="16606" priority="2087"/>
  </conditionalFormatting>
  <conditionalFormatting sqref="F6">
    <cfRule type="duplicateValues" dxfId="16605" priority="2088"/>
  </conditionalFormatting>
  <conditionalFormatting sqref="F6">
    <cfRule type="duplicateValues" dxfId="16604" priority="2089"/>
  </conditionalFormatting>
  <conditionalFormatting sqref="F8">
    <cfRule type="duplicateValues" dxfId="16603" priority="2071"/>
  </conditionalFormatting>
  <conditionalFormatting sqref="F8">
    <cfRule type="duplicateValues" dxfId="16602" priority="2072"/>
  </conditionalFormatting>
  <conditionalFormatting sqref="F8">
    <cfRule type="duplicateValues" dxfId="16601" priority="2073"/>
  </conditionalFormatting>
  <conditionalFormatting sqref="F8">
    <cfRule type="duplicateValues" dxfId="16600" priority="2074"/>
  </conditionalFormatting>
  <conditionalFormatting sqref="F8">
    <cfRule type="duplicateValues" dxfId="16599" priority="2075"/>
  </conditionalFormatting>
  <conditionalFormatting sqref="F8">
    <cfRule type="duplicateValues" dxfId="16598" priority="2076"/>
  </conditionalFormatting>
  <conditionalFormatting sqref="F8">
    <cfRule type="duplicateValues" dxfId="16597" priority="2077"/>
  </conditionalFormatting>
  <conditionalFormatting sqref="F8">
    <cfRule type="duplicateValues" dxfId="16596" priority="2078"/>
  </conditionalFormatting>
  <conditionalFormatting sqref="F8">
    <cfRule type="duplicateValues" dxfId="16595" priority="2079"/>
  </conditionalFormatting>
  <conditionalFormatting sqref="F7">
    <cfRule type="duplicateValues" dxfId="16594" priority="2051"/>
  </conditionalFormatting>
  <conditionalFormatting sqref="F7">
    <cfRule type="duplicateValues" dxfId="16593" priority="2052"/>
  </conditionalFormatting>
  <conditionalFormatting sqref="F7">
    <cfRule type="duplicateValues" dxfId="16592" priority="2053"/>
  </conditionalFormatting>
  <conditionalFormatting sqref="F7">
    <cfRule type="duplicateValues" dxfId="16591" priority="2054"/>
  </conditionalFormatting>
  <conditionalFormatting sqref="F7">
    <cfRule type="duplicateValues" dxfId="16590" priority="2055"/>
  </conditionalFormatting>
  <conditionalFormatting sqref="F7">
    <cfRule type="duplicateValues" dxfId="16589" priority="2056"/>
  </conditionalFormatting>
  <conditionalFormatting sqref="F7">
    <cfRule type="duplicateValues" dxfId="16588" priority="2057"/>
  </conditionalFormatting>
  <conditionalFormatting sqref="F7">
    <cfRule type="duplicateValues" dxfId="16587" priority="2058"/>
  </conditionalFormatting>
  <conditionalFormatting sqref="F7">
    <cfRule type="duplicateValues" dxfId="16586" priority="2059"/>
  </conditionalFormatting>
  <conditionalFormatting sqref="H6:K6">
    <cfRule type="duplicateValues" dxfId="16585" priority="1206"/>
  </conditionalFormatting>
  <conditionalFormatting sqref="H6:K6">
    <cfRule type="duplicateValues" dxfId="16584" priority="1207"/>
  </conditionalFormatting>
  <conditionalFormatting sqref="H6:K6">
    <cfRule type="duplicateValues" dxfId="16583" priority="1208"/>
  </conditionalFormatting>
  <conditionalFormatting sqref="H6:K6">
    <cfRule type="duplicateValues" dxfId="16582" priority="1209"/>
  </conditionalFormatting>
  <conditionalFormatting sqref="H6:K6">
    <cfRule type="duplicateValues" dxfId="16581" priority="1210"/>
  </conditionalFormatting>
  <conditionalFormatting sqref="H6:K6">
    <cfRule type="duplicateValues" dxfId="16580" priority="1211"/>
  </conditionalFormatting>
  <conditionalFormatting sqref="D9">
    <cfRule type="duplicateValues" dxfId="16579" priority="51838"/>
  </conditionalFormatting>
  <conditionalFormatting sqref="D9">
    <cfRule type="duplicateValues" dxfId="16578" priority="51839"/>
  </conditionalFormatting>
  <conditionalFormatting sqref="D9">
    <cfRule type="duplicateValues" dxfId="16577" priority="51840"/>
  </conditionalFormatting>
  <conditionalFormatting sqref="D9">
    <cfRule type="duplicateValues" dxfId="16576" priority="51841"/>
  </conditionalFormatting>
  <conditionalFormatting sqref="D9">
    <cfRule type="duplicateValues" dxfId="16575" priority="51842"/>
  </conditionalFormatting>
  <conditionalFormatting sqref="D9">
    <cfRule type="duplicateValues" dxfId="16574" priority="51843"/>
  </conditionalFormatting>
  <conditionalFormatting sqref="D9">
    <cfRule type="duplicateValues" dxfId="16573" priority="51844"/>
  </conditionalFormatting>
  <conditionalFormatting sqref="D9">
    <cfRule type="duplicateValues" dxfId="16572" priority="51845"/>
  </conditionalFormatting>
  <conditionalFormatting sqref="D9">
    <cfRule type="duplicateValues" dxfId="16571" priority="51846"/>
  </conditionalFormatting>
  <conditionalFormatting sqref="F9">
    <cfRule type="duplicateValues" dxfId="16570" priority="51847"/>
  </conditionalFormatting>
  <conditionalFormatting sqref="F9">
    <cfRule type="duplicateValues" dxfId="16569" priority="51848"/>
  </conditionalFormatting>
  <conditionalFormatting sqref="F9">
    <cfRule type="duplicateValues" dxfId="16568" priority="51849"/>
  </conditionalFormatting>
  <conditionalFormatting sqref="F9">
    <cfRule type="duplicateValues" dxfId="16567" priority="51850"/>
  </conditionalFormatting>
  <conditionalFormatting sqref="F9">
    <cfRule type="duplicateValues" dxfId="16566" priority="51851"/>
  </conditionalFormatting>
  <conditionalFormatting sqref="F9">
    <cfRule type="duplicateValues" dxfId="16565" priority="51852"/>
  </conditionalFormatting>
  <conditionalFormatting sqref="H7:K9">
    <cfRule type="duplicateValues" dxfId="16564" priority="52228"/>
  </conditionalFormatting>
  <conditionalFormatting sqref="H7:K9">
    <cfRule type="duplicateValues" dxfId="16563" priority="52230"/>
  </conditionalFormatting>
  <conditionalFormatting sqref="H7:K9">
    <cfRule type="duplicateValues" dxfId="16562" priority="52232"/>
  </conditionalFormatting>
  <conditionalFormatting sqref="H7:K9">
    <cfRule type="duplicateValues" dxfId="16561" priority="52234"/>
  </conditionalFormatting>
  <conditionalFormatting sqref="H7:K9">
    <cfRule type="duplicateValues" dxfId="16560" priority="52236"/>
  </conditionalFormatting>
  <conditionalFormatting sqref="H7:K9">
    <cfRule type="duplicateValues" dxfId="16559" priority="52238"/>
  </conditionalFormatting>
  <conditionalFormatting sqref="D6:K10">
    <cfRule type="duplicateValues" dxfId="16558" priority="52240"/>
    <cfRule type="duplicateValues" dxfId="16557" priority="52241"/>
    <cfRule type="duplicateValues" dxfId="16556" priority="52242"/>
  </conditionalFormatting>
  <dataValidations count="1">
    <dataValidation type="list" allowBlank="1" showInputMessage="1" showErrorMessage="1" sqref="B6:B9">
      <formula1>$AP$37:$AP$54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9"/>
  <sheetViews>
    <sheetView topLeftCell="A13" zoomScale="160" zoomScaleNormal="160" workbookViewId="0">
      <selection activeCell="C22" sqref="C22:C24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42884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Q25+Q35</f>
        <v>61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24</v>
      </c>
      <c r="C6" s="229" t="s">
        <v>2348</v>
      </c>
      <c r="D6" s="25" t="s">
        <v>2314</v>
      </c>
      <c r="E6" s="25" t="s">
        <v>2305</v>
      </c>
      <c r="F6" s="25" t="s">
        <v>2329</v>
      </c>
      <c r="G6" s="35" t="s">
        <v>2330</v>
      </c>
      <c r="H6" s="26" t="s">
        <v>2312</v>
      </c>
      <c r="I6" s="26" t="s">
        <v>2313</v>
      </c>
      <c r="J6" s="26"/>
      <c r="K6" s="26"/>
      <c r="L6" s="221"/>
      <c r="M6" s="221"/>
      <c r="N6" s="222">
        <f>Q6</f>
        <v>7</v>
      </c>
      <c r="O6" s="223">
        <f>COUNTIF(S6:V8,1)</f>
        <v>5</v>
      </c>
      <c r="P6" s="223">
        <f>COUNTIF(X6:AA8,1)</f>
        <v>2</v>
      </c>
      <c r="Q6" s="223">
        <f>O6+P6</f>
        <v>7</v>
      </c>
      <c r="R6" s="1"/>
      <c r="S6" s="10">
        <f t="shared" ref="S6:V18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0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29" ht="11.25" customHeight="1" x14ac:dyDescent="0.3">
      <c r="A7" s="227"/>
      <c r="B7" s="228"/>
      <c r="C7" s="229"/>
      <c r="D7" s="25" t="s">
        <v>2349</v>
      </c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9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9" ht="11.25" customHeight="1" x14ac:dyDescent="0.3">
      <c r="A9" s="233">
        <v>2</v>
      </c>
      <c r="B9" s="236" t="s">
        <v>25</v>
      </c>
      <c r="C9" s="239" t="s">
        <v>109</v>
      </c>
      <c r="D9" s="35" t="s">
        <v>2336</v>
      </c>
      <c r="E9" s="35" t="s">
        <v>2337</v>
      </c>
      <c r="F9" s="35" t="s">
        <v>2338</v>
      </c>
      <c r="G9" s="35" t="s">
        <v>2339</v>
      </c>
      <c r="H9" s="26"/>
      <c r="I9" s="26"/>
      <c r="J9" s="26"/>
      <c r="K9" s="26"/>
      <c r="L9" s="241"/>
      <c r="M9" s="241"/>
      <c r="N9" s="244">
        <f>Q9</f>
        <v>9</v>
      </c>
      <c r="O9" s="230">
        <f>COUNTIF(S9:V12,1)</f>
        <v>9</v>
      </c>
      <c r="P9" s="230">
        <f>COUNTIF(X9:AA12,1)</f>
        <v>0</v>
      </c>
      <c r="Q9" s="230">
        <f>O9+P9</f>
        <v>9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9" ht="11.25" customHeight="1" x14ac:dyDescent="0.3">
      <c r="A10" s="234"/>
      <c r="B10" s="237"/>
      <c r="C10" s="229"/>
      <c r="D10" s="35" t="s">
        <v>2340</v>
      </c>
      <c r="E10" s="35" t="s">
        <v>2341</v>
      </c>
      <c r="F10" s="35" t="s">
        <v>2342</v>
      </c>
      <c r="G10" s="35" t="s">
        <v>2343</v>
      </c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9" ht="11.25" customHeight="1" x14ac:dyDescent="0.3">
      <c r="A11" s="234"/>
      <c r="B11" s="237"/>
      <c r="C11" s="229"/>
      <c r="D11" s="35" t="s">
        <v>2344</v>
      </c>
      <c r="E11" s="25"/>
      <c r="F11" s="25"/>
      <c r="G11" s="25"/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29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9" ht="11.25" customHeight="1" x14ac:dyDescent="0.3">
      <c r="A13" s="233">
        <v>3</v>
      </c>
      <c r="B13" s="236" t="s">
        <v>26</v>
      </c>
      <c r="C13" s="239" t="s">
        <v>2321</v>
      </c>
      <c r="D13" s="25" t="s">
        <v>2322</v>
      </c>
      <c r="E13" s="25" t="s">
        <v>2323</v>
      </c>
      <c r="F13" s="25" t="s">
        <v>2324</v>
      </c>
      <c r="G13" s="25" t="s">
        <v>2326</v>
      </c>
      <c r="H13" s="26" t="s">
        <v>2325</v>
      </c>
      <c r="I13" s="26"/>
      <c r="J13" s="26"/>
      <c r="K13" s="26"/>
      <c r="L13" s="241"/>
      <c r="M13" s="241"/>
      <c r="N13" s="244">
        <f>Q13</f>
        <v>10</v>
      </c>
      <c r="O13" s="230">
        <f>COUNTIF(S13:V15,1)</f>
        <v>9</v>
      </c>
      <c r="P13" s="230">
        <f>COUNTIF(X13:AA15,1)</f>
        <v>1</v>
      </c>
      <c r="Q13" s="230">
        <f>O13+P13</f>
        <v>10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9" ht="11.25" customHeight="1" x14ac:dyDescent="0.3">
      <c r="A14" s="234"/>
      <c r="B14" s="237"/>
      <c r="C14" s="229"/>
      <c r="D14" s="25" t="s">
        <v>2327</v>
      </c>
      <c r="E14" s="25" t="s">
        <v>2328</v>
      </c>
      <c r="F14" s="35" t="s">
        <v>2345</v>
      </c>
      <c r="G14" s="35" t="s">
        <v>2346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29" ht="11.25" customHeight="1" x14ac:dyDescent="0.3">
      <c r="A15" s="235"/>
      <c r="B15" s="238"/>
      <c r="C15" s="240"/>
      <c r="D15" s="25" t="s">
        <v>2347</v>
      </c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1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9" ht="11.25" customHeight="1" x14ac:dyDescent="0.3">
      <c r="A16" s="233">
        <v>4</v>
      </c>
      <c r="B16" s="236" t="s">
        <v>36</v>
      </c>
      <c r="C16" s="239" t="s">
        <v>103</v>
      </c>
      <c r="D16" s="25" t="s">
        <v>2297</v>
      </c>
      <c r="E16" s="25" t="s">
        <v>2304</v>
      </c>
      <c r="F16" s="35" t="s">
        <v>2331</v>
      </c>
      <c r="G16" s="35" t="s">
        <v>2332</v>
      </c>
      <c r="H16" s="26" t="s">
        <v>2298</v>
      </c>
      <c r="I16" s="26" t="s">
        <v>2299</v>
      </c>
      <c r="J16" s="26" t="s">
        <v>2300</v>
      </c>
      <c r="K16" s="26" t="s">
        <v>2301</v>
      </c>
      <c r="L16" s="241"/>
      <c r="M16" s="241"/>
      <c r="N16" s="244">
        <f>Q16</f>
        <v>13</v>
      </c>
      <c r="O16" s="230">
        <f>COUNTIF(S16:V18,1)</f>
        <v>7</v>
      </c>
      <c r="P16" s="230">
        <f>COUNTIF(X16:AA18,1)</f>
        <v>6</v>
      </c>
      <c r="Q16" s="230">
        <f>O16+P16</f>
        <v>13</v>
      </c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1</v>
      </c>
    </row>
    <row r="17" spans="1:28" ht="11.25" customHeight="1" x14ac:dyDescent="0.3">
      <c r="A17" s="234"/>
      <c r="B17" s="237"/>
      <c r="C17" s="229"/>
      <c r="D17" s="35" t="s">
        <v>2333</v>
      </c>
      <c r="E17" s="35" t="s">
        <v>2334</v>
      </c>
      <c r="F17" s="35" t="s">
        <v>2335</v>
      </c>
      <c r="G17" s="25"/>
      <c r="H17" s="26" t="s">
        <v>2302</v>
      </c>
      <c r="I17" s="26" t="s">
        <v>2303</v>
      </c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0</v>
      </c>
      <c r="W17" s="1"/>
      <c r="X17" s="10">
        <f t="shared" si="1"/>
        <v>1</v>
      </c>
      <c r="Y17" s="10">
        <f t="shared" si="1"/>
        <v>1</v>
      </c>
      <c r="Z17" s="10">
        <f t="shared" si="1"/>
        <v>0</v>
      </c>
      <c r="AA17" s="10">
        <f t="shared" si="1"/>
        <v>0</v>
      </c>
      <c r="AB17" s="11"/>
    </row>
    <row r="18" spans="1:28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3">
        <v>5</v>
      </c>
      <c r="B19" s="236" t="s">
        <v>28</v>
      </c>
      <c r="C19" s="239" t="s">
        <v>109</v>
      </c>
      <c r="D19" s="25" t="s">
        <v>2311</v>
      </c>
      <c r="E19" s="25" t="s">
        <v>2306</v>
      </c>
      <c r="F19" s="25" t="s">
        <v>2307</v>
      </c>
      <c r="G19" s="25" t="s">
        <v>2309</v>
      </c>
      <c r="H19" s="26" t="s">
        <v>2308</v>
      </c>
      <c r="I19" s="26" t="s">
        <v>2310</v>
      </c>
      <c r="J19" s="26" t="s">
        <v>2315</v>
      </c>
      <c r="K19" s="26"/>
      <c r="L19" s="241"/>
      <c r="M19" s="241"/>
      <c r="N19" s="244">
        <f>Q19</f>
        <v>7</v>
      </c>
      <c r="O19" s="230">
        <f>COUNTIF(S19:V21,1)</f>
        <v>4</v>
      </c>
      <c r="P19" s="230">
        <f>COUNTIF(X19:AA21,1)</f>
        <v>3</v>
      </c>
      <c r="Q19" s="230">
        <f>O19+P19</f>
        <v>7</v>
      </c>
      <c r="R19" s="1"/>
      <c r="S19" s="10">
        <f t="shared" ref="S19:V24" si="2">IF(D19=$V$1,0,1)</f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1"/>
        <v>1</v>
      </c>
      <c r="Y19" s="10">
        <f t="shared" si="1"/>
        <v>1</v>
      </c>
      <c r="Z19" s="10">
        <f t="shared" si="1"/>
        <v>1</v>
      </c>
      <c r="AA19" s="10">
        <f t="shared" si="1"/>
        <v>0</v>
      </c>
    </row>
    <row r="20" spans="1:28" ht="11.25" customHeight="1" x14ac:dyDescent="0.3">
      <c r="A20" s="234"/>
      <c r="B20" s="237"/>
      <c r="C20" s="229"/>
      <c r="D20" s="25"/>
      <c r="E20" s="25"/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28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ref="X21:AA24" si="3">IF(H21=$V$1,0,1)</f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3">
        <v>6</v>
      </c>
      <c r="B22" s="236" t="s">
        <v>30</v>
      </c>
      <c r="C22" s="239" t="s">
        <v>1589</v>
      </c>
      <c r="D22" s="25" t="s">
        <v>2316</v>
      </c>
      <c r="E22" s="25" t="s">
        <v>2319</v>
      </c>
      <c r="F22" s="25"/>
      <c r="G22" s="25"/>
      <c r="H22" s="26" t="s">
        <v>2317</v>
      </c>
      <c r="I22" s="26" t="s">
        <v>2318</v>
      </c>
      <c r="J22" s="26" t="s">
        <v>2320</v>
      </c>
      <c r="K22" s="26"/>
      <c r="L22" s="241"/>
      <c r="M22" s="241"/>
      <c r="N22" s="244">
        <f>Q22</f>
        <v>5</v>
      </c>
      <c r="O22" s="230">
        <f>COUNTIF(S22:V24,1)</f>
        <v>2</v>
      </c>
      <c r="P22" s="230">
        <f>COUNTIF(X22:AA24,1)</f>
        <v>3</v>
      </c>
      <c r="Q22" s="230">
        <f>O22+P22</f>
        <v>5</v>
      </c>
      <c r="R22" s="1"/>
      <c r="S22" s="10">
        <f t="shared" si="2"/>
        <v>1</v>
      </c>
      <c r="T22" s="10">
        <f t="shared" si="2"/>
        <v>1</v>
      </c>
      <c r="U22" s="10">
        <f t="shared" si="2"/>
        <v>0</v>
      </c>
      <c r="V22" s="10">
        <f t="shared" si="2"/>
        <v>0</v>
      </c>
      <c r="W22" s="1"/>
      <c r="X22" s="10">
        <f t="shared" si="3"/>
        <v>1</v>
      </c>
      <c r="Y22" s="10">
        <f t="shared" si="3"/>
        <v>1</v>
      </c>
      <c r="Z22" s="10">
        <f t="shared" si="3"/>
        <v>1</v>
      </c>
      <c r="AA22" s="10">
        <f t="shared" si="3"/>
        <v>0</v>
      </c>
    </row>
    <row r="23" spans="1:28" ht="11.25" customHeight="1" x14ac:dyDescent="0.3">
      <c r="A23" s="234"/>
      <c r="B23" s="237"/>
      <c r="C23" s="229"/>
      <c r="D23" s="25"/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8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0.5" customHeight="1" x14ac:dyDescent="0.3">
      <c r="A25" s="247"/>
      <c r="B25" s="225"/>
      <c r="C25" s="226"/>
      <c r="D25" s="224" t="s">
        <v>17</v>
      </c>
      <c r="E25" s="225"/>
      <c r="F25" s="225"/>
      <c r="G25" s="225"/>
      <c r="H25" s="225"/>
      <c r="I25" s="225"/>
      <c r="J25" s="225"/>
      <c r="K25" s="226"/>
      <c r="L25" s="13"/>
      <c r="M25" s="14"/>
      <c r="N25" s="14"/>
      <c r="O25" s="78">
        <f>SUM($O$6:$O$24)</f>
        <v>36</v>
      </c>
      <c r="P25" s="79">
        <f>SUM($P$6:$P$24)</f>
        <v>15</v>
      </c>
      <c r="Q25" s="15">
        <f>SUM(Q6:Q24)</f>
        <v>51</v>
      </c>
      <c r="R25" s="1"/>
      <c r="S25" s="10"/>
      <c r="T25" s="10"/>
      <c r="U25" s="10"/>
      <c r="V25" s="10"/>
      <c r="W25" s="1"/>
      <c r="X25" s="10"/>
      <c r="Y25" s="10"/>
      <c r="Z25" s="10"/>
      <c r="AA25" s="10"/>
    </row>
    <row r="26" spans="1:28" ht="11.25" customHeight="1" x14ac:dyDescent="0.3">
      <c r="A26" s="248">
        <v>1</v>
      </c>
      <c r="B26" s="249" t="s">
        <v>27</v>
      </c>
      <c r="C26" s="229" t="s">
        <v>2357</v>
      </c>
      <c r="D26" s="25" t="s">
        <v>2358</v>
      </c>
      <c r="E26" s="25" t="s">
        <v>2080</v>
      </c>
      <c r="F26" s="25" t="s">
        <v>2359</v>
      </c>
      <c r="G26" s="25"/>
      <c r="H26" s="26"/>
      <c r="I26" s="26"/>
      <c r="J26" s="26"/>
      <c r="K26" s="26"/>
      <c r="L26" s="221"/>
      <c r="M26" s="221"/>
      <c r="N26" s="222">
        <f>Q26</f>
        <v>3</v>
      </c>
      <c r="O26" s="223">
        <f>COUNTIF(S26:V28,1)</f>
        <v>3</v>
      </c>
      <c r="P26" s="223">
        <f>COUNTIF(X26:AA28,1)</f>
        <v>0</v>
      </c>
      <c r="Q26" s="223">
        <f>O26+P26</f>
        <v>3</v>
      </c>
      <c r="R26" s="1"/>
      <c r="S26" s="10">
        <f t="shared" ref="S26:V34" si="4">IF(D26=$V$1,0,1)</f>
        <v>1</v>
      </c>
      <c r="T26" s="10">
        <f t="shared" si="4"/>
        <v>1</v>
      </c>
      <c r="U26" s="10">
        <f t="shared" si="4"/>
        <v>1</v>
      </c>
      <c r="V26" s="10">
        <f t="shared" si="4"/>
        <v>0</v>
      </c>
      <c r="W26" s="1"/>
      <c r="X26" s="10">
        <f t="shared" ref="X26:AA34" si="5">IF(H26=$V$1,0,1)</f>
        <v>0</v>
      </c>
      <c r="Y26" s="10">
        <f t="shared" si="5"/>
        <v>0</v>
      </c>
      <c r="Z26" s="10">
        <f t="shared" si="5"/>
        <v>0</v>
      </c>
      <c r="AA26" s="10">
        <f t="shared" si="5"/>
        <v>0</v>
      </c>
    </row>
    <row r="27" spans="1:28" ht="11.25" customHeight="1" x14ac:dyDescent="0.3">
      <c r="A27" s="248"/>
      <c r="B27" s="250"/>
      <c r="C27" s="229"/>
      <c r="D27" s="25"/>
      <c r="E27" s="25"/>
      <c r="F27" s="25"/>
      <c r="G27" s="25"/>
      <c r="H27" s="26"/>
      <c r="I27" s="26"/>
      <c r="J27" s="26"/>
      <c r="K27" s="26"/>
      <c r="L27" s="221"/>
      <c r="M27" s="221"/>
      <c r="N27" s="222"/>
      <c r="O27" s="223"/>
      <c r="P27" s="223"/>
      <c r="Q27" s="223"/>
      <c r="R27" s="1"/>
      <c r="S27" s="10">
        <f t="shared" si="4"/>
        <v>0</v>
      </c>
      <c r="T27" s="10">
        <f t="shared" si="4"/>
        <v>0</v>
      </c>
      <c r="U27" s="10">
        <f t="shared" si="4"/>
        <v>0</v>
      </c>
      <c r="V27" s="10">
        <f t="shared" si="4"/>
        <v>0</v>
      </c>
      <c r="W27" s="1"/>
      <c r="X27" s="10">
        <f t="shared" si="5"/>
        <v>0</v>
      </c>
      <c r="Y27" s="10">
        <f t="shared" si="5"/>
        <v>0</v>
      </c>
      <c r="Z27" s="10">
        <f t="shared" si="5"/>
        <v>0</v>
      </c>
      <c r="AA27" s="10">
        <f t="shared" si="5"/>
        <v>0</v>
      </c>
    </row>
    <row r="28" spans="1:28" ht="11.25" customHeight="1" x14ac:dyDescent="0.3">
      <c r="A28" s="248"/>
      <c r="B28" s="250"/>
      <c r="C28" s="240"/>
      <c r="D28" s="25"/>
      <c r="E28" s="25"/>
      <c r="F28" s="25"/>
      <c r="G28" s="25"/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4"/>
        <v>0</v>
      </c>
      <c r="T28" s="10">
        <f t="shared" si="4"/>
        <v>0</v>
      </c>
      <c r="U28" s="10">
        <f t="shared" si="4"/>
        <v>0</v>
      </c>
      <c r="V28" s="10">
        <f t="shared" si="4"/>
        <v>0</v>
      </c>
      <c r="W28" s="1"/>
      <c r="X28" s="10">
        <f t="shared" si="5"/>
        <v>0</v>
      </c>
      <c r="Y28" s="10">
        <f t="shared" si="5"/>
        <v>0</v>
      </c>
      <c r="Z28" s="10">
        <f t="shared" si="5"/>
        <v>0</v>
      </c>
      <c r="AA28" s="10">
        <f t="shared" si="5"/>
        <v>0</v>
      </c>
    </row>
    <row r="29" spans="1:28" ht="11.25" customHeight="1" x14ac:dyDescent="0.3">
      <c r="A29" s="248">
        <v>2</v>
      </c>
      <c r="B29" s="249" t="s">
        <v>29</v>
      </c>
      <c r="C29" s="229" t="s">
        <v>103</v>
      </c>
      <c r="D29" s="25" t="s">
        <v>2350</v>
      </c>
      <c r="E29" s="25" t="s">
        <v>2351</v>
      </c>
      <c r="F29" s="25" t="s">
        <v>2352</v>
      </c>
      <c r="G29" s="25" t="s">
        <v>2353</v>
      </c>
      <c r="H29" s="26"/>
      <c r="I29" s="26"/>
      <c r="J29" s="26"/>
      <c r="K29" s="26"/>
      <c r="L29" s="221"/>
      <c r="M29" s="221"/>
      <c r="N29" s="222">
        <f>Q29</f>
        <v>5</v>
      </c>
      <c r="O29" s="223">
        <f>COUNTIF(S29:V31,1)</f>
        <v>5</v>
      </c>
      <c r="P29" s="223">
        <f>COUNTIF(X29:AA31,1)</f>
        <v>0</v>
      </c>
      <c r="Q29" s="223">
        <f>O29+P29</f>
        <v>5</v>
      </c>
      <c r="R29" s="1"/>
      <c r="S29" s="10">
        <f t="shared" si="4"/>
        <v>1</v>
      </c>
      <c r="T29" s="10">
        <f t="shared" si="4"/>
        <v>1</v>
      </c>
      <c r="U29" s="10">
        <f t="shared" si="4"/>
        <v>1</v>
      </c>
      <c r="V29" s="10">
        <f t="shared" si="4"/>
        <v>1</v>
      </c>
      <c r="W29" s="1"/>
      <c r="X29" s="10">
        <f t="shared" si="5"/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28" ht="11.25" customHeight="1" x14ac:dyDescent="0.3">
      <c r="A30" s="248"/>
      <c r="B30" s="250"/>
      <c r="C30" s="229"/>
      <c r="D30" s="25" t="s">
        <v>2354</v>
      </c>
      <c r="E30" s="25"/>
      <c r="F30" s="25"/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4"/>
        <v>1</v>
      </c>
      <c r="T30" s="10">
        <f t="shared" si="4"/>
        <v>0</v>
      </c>
      <c r="U30" s="10">
        <f t="shared" si="4"/>
        <v>0</v>
      </c>
      <c r="V30" s="10">
        <f t="shared" si="4"/>
        <v>0</v>
      </c>
      <c r="W30" s="1"/>
      <c r="X30" s="10">
        <f t="shared" si="5"/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28" ht="11.25" customHeight="1" x14ac:dyDescent="0.3">
      <c r="A31" s="248"/>
      <c r="B31" s="250"/>
      <c r="C31" s="240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4"/>
        <v>0</v>
      </c>
      <c r="T31" s="10">
        <f t="shared" si="4"/>
        <v>0</v>
      </c>
      <c r="U31" s="10">
        <f t="shared" si="4"/>
        <v>0</v>
      </c>
      <c r="V31" s="10">
        <f t="shared" si="4"/>
        <v>0</v>
      </c>
      <c r="W31" s="1"/>
      <c r="X31" s="10">
        <f t="shared" si="5"/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28" ht="11.25" customHeight="1" x14ac:dyDescent="0.3">
      <c r="A32" s="248">
        <v>3</v>
      </c>
      <c r="B32" s="251" t="s">
        <v>33</v>
      </c>
      <c r="C32" s="239" t="s">
        <v>2355</v>
      </c>
      <c r="D32" s="25" t="s">
        <v>2361</v>
      </c>
      <c r="E32" s="25" t="s">
        <v>2356</v>
      </c>
      <c r="F32" s="25"/>
      <c r="G32" s="25"/>
      <c r="H32" s="26"/>
      <c r="I32" s="26"/>
      <c r="J32" s="26"/>
      <c r="K32" s="26"/>
      <c r="L32" s="221"/>
      <c r="M32" s="221"/>
      <c r="N32" s="222">
        <f>Q32</f>
        <v>2</v>
      </c>
      <c r="O32" s="223">
        <f>COUNTIF(S32:V34,1)</f>
        <v>2</v>
      </c>
      <c r="P32" s="223">
        <f>COUNTIF(X32:AA34,1)</f>
        <v>0</v>
      </c>
      <c r="Q32" s="223">
        <f>O32+P32</f>
        <v>2</v>
      </c>
      <c r="R32" s="1"/>
      <c r="S32" s="10">
        <f t="shared" si="4"/>
        <v>1</v>
      </c>
      <c r="T32" s="10">
        <f t="shared" si="4"/>
        <v>1</v>
      </c>
      <c r="U32" s="10">
        <f t="shared" si="4"/>
        <v>0</v>
      </c>
      <c r="V32" s="10">
        <f t="shared" si="4"/>
        <v>0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1"/>
      <c r="C33" s="229"/>
      <c r="D33" s="25"/>
      <c r="E33" s="25"/>
      <c r="F33" s="25"/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0</v>
      </c>
      <c r="T33" s="10">
        <f t="shared" si="4"/>
        <v>0</v>
      </c>
      <c r="U33" s="10">
        <f t="shared" si="4"/>
        <v>0</v>
      </c>
      <c r="V33" s="10">
        <f t="shared" si="4"/>
        <v>0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1"/>
      <c r="C34" s="240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0</v>
      </c>
      <c r="T34" s="10">
        <f t="shared" si="4"/>
        <v>0</v>
      </c>
      <c r="U34" s="10">
        <f t="shared" si="4"/>
        <v>0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0.5" customHeight="1" x14ac:dyDescent="0.3">
      <c r="A35" s="224"/>
      <c r="B35" s="225"/>
      <c r="C35" s="226"/>
      <c r="D35" s="252"/>
      <c r="E35" s="253"/>
      <c r="F35" s="253"/>
      <c r="G35" s="253"/>
      <c r="H35" s="253"/>
      <c r="I35" s="253"/>
      <c r="J35" s="253"/>
      <c r="K35" s="254"/>
      <c r="L35" s="13"/>
      <c r="M35" s="16" t="s">
        <v>2</v>
      </c>
      <c r="N35" s="14"/>
      <c r="O35" s="78">
        <f>SUM($O$26:$O$34)</f>
        <v>10</v>
      </c>
      <c r="P35" s="79">
        <f>SUM($P$26:$P$34)</f>
        <v>0</v>
      </c>
      <c r="Q35" s="15">
        <f>SUM(Q26:Q34)</f>
        <v>10</v>
      </c>
      <c r="R35" s="1"/>
      <c r="S35" s="10"/>
      <c r="T35" s="10"/>
      <c r="U35" s="10"/>
      <c r="V35" s="10"/>
      <c r="W35" s="1"/>
      <c r="X35" s="10"/>
      <c r="Y35" s="10"/>
      <c r="Z35" s="10"/>
      <c r="AA35" s="10"/>
    </row>
    <row r="36" spans="1:27" x14ac:dyDescent="0.3">
      <c r="L36" s="255" t="s">
        <v>18</v>
      </c>
      <c r="M36" s="256" t="s">
        <v>19</v>
      </c>
      <c r="N36" s="256"/>
      <c r="O36" s="17">
        <f>SUM($O$25+$O$35)*3</f>
        <v>138</v>
      </c>
      <c r="P36" s="17">
        <f>SUM($P$25*2)</f>
        <v>30</v>
      </c>
    </row>
    <row r="37" spans="1:27" x14ac:dyDescent="0.3">
      <c r="L37" s="255"/>
      <c r="M37" s="256" t="s">
        <v>20</v>
      </c>
      <c r="N37" s="256"/>
      <c r="O37" s="256"/>
      <c r="P37" s="17">
        <f>SUM($P$35*1)</f>
        <v>0</v>
      </c>
    </row>
    <row r="38" spans="1:27" x14ac:dyDescent="0.3">
      <c r="C38" s="23" t="s">
        <v>40</v>
      </c>
      <c r="L38" s="255"/>
      <c r="M38" s="257" t="s">
        <v>21</v>
      </c>
      <c r="N38" s="257"/>
      <c r="O38" s="257"/>
      <c r="P38" s="17">
        <f>SUM($O$36+$P$36+$P$37)</f>
        <v>168</v>
      </c>
    </row>
    <row r="39" spans="1:27" ht="9.75" customHeight="1" x14ac:dyDescent="0.3">
      <c r="C39" s="18"/>
      <c r="D39" s="12"/>
    </row>
    <row r="40" spans="1:27" ht="9.75" customHeight="1" x14ac:dyDescent="0.3">
      <c r="C40" s="18"/>
      <c r="D40" s="12"/>
    </row>
    <row r="41" spans="1:27" ht="9.75" customHeight="1" x14ac:dyDescent="0.25">
      <c r="C41" s="19" t="s">
        <v>22</v>
      </c>
      <c r="D41" s="12"/>
      <c r="R41" s="20" t="s">
        <v>23</v>
      </c>
      <c r="S41" s="24"/>
      <c r="T41" s="24"/>
      <c r="U41" s="24"/>
      <c r="V41" s="24"/>
      <c r="W41" s="24"/>
      <c r="X41" s="24"/>
      <c r="Y41" s="24"/>
      <c r="Z41" s="24"/>
      <c r="AA41" s="24"/>
    </row>
    <row r="42" spans="1:27" ht="9.75" customHeight="1" x14ac:dyDescent="0.25">
      <c r="C42" s="21"/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1:27" ht="9.75" customHeight="1" x14ac:dyDescent="0.25">
      <c r="C43" s="21"/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1:27" ht="9.75" customHeight="1" x14ac:dyDescent="0.25">
      <c r="C44" s="21"/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 ht="9.75" customHeight="1" x14ac:dyDescent="0.25">
      <c r="C45" s="21"/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9.75" customHeight="1" x14ac:dyDescent="0.25">
      <c r="C46" s="21"/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C47" s="21"/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42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42" ht="9.75" customHeight="1" x14ac:dyDescent="0.25">
      <c r="C50" s="21"/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3:42" ht="9.75" customHeight="1" x14ac:dyDescent="0.25">
      <c r="C51" s="21"/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3:42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42" ht="9.75" customHeight="1" x14ac:dyDescent="0.25">
      <c r="C53" s="21"/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3:42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42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42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42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42" ht="9.75" customHeight="1" x14ac:dyDescent="0.3">
      <c r="C58" s="21"/>
      <c r="D58" s="12"/>
    </row>
    <row r="59" spans="3:42" ht="9.75" customHeight="1" x14ac:dyDescent="0.3">
      <c r="C59" s="21"/>
      <c r="D59" s="12"/>
    </row>
    <row r="60" spans="3:42" ht="9.75" customHeight="1" x14ac:dyDescent="0.3">
      <c r="C60" s="21"/>
      <c r="D60" s="12"/>
    </row>
    <row r="61" spans="3:42" ht="9.75" customHeight="1" x14ac:dyDescent="0.3">
      <c r="C61" s="21"/>
      <c r="D61" s="12"/>
      <c r="AP61" s="22"/>
    </row>
    <row r="62" spans="3:42" ht="15.75" customHeight="1" x14ac:dyDescent="0.3">
      <c r="C62" s="21"/>
      <c r="D62" s="12"/>
      <c r="AP62" s="2" t="s">
        <v>42</v>
      </c>
    </row>
    <row r="63" spans="3:42" ht="15.75" customHeight="1" x14ac:dyDescent="0.3">
      <c r="C63" s="21"/>
      <c r="D63" s="12"/>
      <c r="AP63" s="2" t="s">
        <v>24</v>
      </c>
    </row>
    <row r="64" spans="3:42" ht="15.75" customHeight="1" x14ac:dyDescent="0.3">
      <c r="C64" s="21"/>
      <c r="D64" s="12"/>
      <c r="AO64" s="2"/>
      <c r="AP64" s="2" t="s">
        <v>41</v>
      </c>
    </row>
    <row r="65" spans="3:42" ht="15.75" customHeight="1" x14ac:dyDescent="0.3">
      <c r="C65" s="21"/>
      <c r="D65" s="12"/>
      <c r="AP65" s="2" t="s">
        <v>38</v>
      </c>
    </row>
    <row r="66" spans="3:42" ht="15.75" customHeight="1" x14ac:dyDescent="0.3">
      <c r="C66" s="21"/>
      <c r="D66" s="12"/>
      <c r="AP66" s="2" t="s">
        <v>25</v>
      </c>
    </row>
    <row r="67" spans="3:42" ht="15.75" customHeight="1" x14ac:dyDescent="0.3">
      <c r="C67" s="21"/>
      <c r="D67" s="12"/>
      <c r="AP67" s="2" t="s">
        <v>26</v>
      </c>
    </row>
    <row r="68" spans="3:42" ht="15.75" customHeight="1" x14ac:dyDescent="0.3">
      <c r="C68" s="21"/>
      <c r="D68" s="12"/>
      <c r="AP68" s="2" t="s">
        <v>34</v>
      </c>
    </row>
    <row r="69" spans="3:42" ht="15.75" customHeight="1" x14ac:dyDescent="0.3">
      <c r="C69" s="21"/>
      <c r="D69" s="12"/>
      <c r="AP69" s="2" t="s">
        <v>32</v>
      </c>
    </row>
    <row r="70" spans="3:42" ht="15.75" customHeight="1" x14ac:dyDescent="0.3">
      <c r="C70" s="21"/>
      <c r="D70" s="12"/>
      <c r="AP70" s="2" t="s">
        <v>27</v>
      </c>
    </row>
    <row r="71" spans="3:42" ht="15.75" customHeight="1" x14ac:dyDescent="0.3">
      <c r="C71" s="21"/>
      <c r="D71" s="12"/>
      <c r="AP71" s="2" t="s">
        <v>35</v>
      </c>
    </row>
    <row r="72" spans="3:42" ht="15.75" customHeight="1" x14ac:dyDescent="0.3">
      <c r="C72" s="21"/>
      <c r="D72" s="12"/>
      <c r="AP72" s="2" t="s">
        <v>36</v>
      </c>
    </row>
    <row r="73" spans="3:42" x14ac:dyDescent="0.3">
      <c r="AP73" s="2" t="s">
        <v>28</v>
      </c>
    </row>
    <row r="74" spans="3:42" x14ac:dyDescent="0.3">
      <c r="AP74" s="2" t="s">
        <v>29</v>
      </c>
    </row>
    <row r="75" spans="3:42" x14ac:dyDescent="0.3">
      <c r="AP75" s="2" t="s">
        <v>30</v>
      </c>
    </row>
    <row r="76" spans="3:42" x14ac:dyDescent="0.3">
      <c r="AP76" s="2" t="s">
        <v>33</v>
      </c>
    </row>
    <row r="77" spans="3:42" x14ac:dyDescent="0.3">
      <c r="AP77" s="2" t="s">
        <v>31</v>
      </c>
    </row>
    <row r="78" spans="3:42" x14ac:dyDescent="0.3">
      <c r="AP78" s="2" t="s">
        <v>39</v>
      </c>
    </row>
    <row r="79" spans="3:42" x14ac:dyDescent="0.3">
      <c r="AP79" s="2" t="s">
        <v>37</v>
      </c>
    </row>
  </sheetData>
  <mergeCells count="103"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16:Q18"/>
    <mergeCell ref="L6:L8"/>
    <mergeCell ref="M6:M8"/>
    <mergeCell ref="N6:N8"/>
    <mergeCell ref="O6:O8"/>
    <mergeCell ref="P6:P8"/>
    <mergeCell ref="Q6:Q8"/>
    <mergeCell ref="D4:G4"/>
    <mergeCell ref="H4:K4"/>
    <mergeCell ref="P16:P18"/>
    <mergeCell ref="Q19:Q21"/>
    <mergeCell ref="P22:P24"/>
    <mergeCell ref="O9:O12"/>
    <mergeCell ref="P9:P12"/>
    <mergeCell ref="Q9:Q12"/>
    <mergeCell ref="A13:A15"/>
    <mergeCell ref="B13:B15"/>
    <mergeCell ref="C13:C15"/>
    <mergeCell ref="L13:L15"/>
    <mergeCell ref="M13:M15"/>
    <mergeCell ref="N13:N15"/>
    <mergeCell ref="O13:O15"/>
    <mergeCell ref="A9:A12"/>
    <mergeCell ref="B9:B12"/>
    <mergeCell ref="C9:C12"/>
    <mergeCell ref="L9:L12"/>
    <mergeCell ref="M9:M12"/>
    <mergeCell ref="N9:N12"/>
    <mergeCell ref="P13:P15"/>
    <mergeCell ref="Q13:Q15"/>
    <mergeCell ref="Q22:Q24"/>
    <mergeCell ref="A22:A24"/>
    <mergeCell ref="B22:B24"/>
    <mergeCell ref="C22:C24"/>
    <mergeCell ref="P19:P21"/>
    <mergeCell ref="O22:O24"/>
    <mergeCell ref="O26:O28"/>
    <mergeCell ref="L22:L24"/>
    <mergeCell ref="M22:M24"/>
    <mergeCell ref="N22:N24"/>
    <mergeCell ref="A16:A18"/>
    <mergeCell ref="B16:B18"/>
    <mergeCell ref="C16:C18"/>
    <mergeCell ref="L16:L18"/>
    <mergeCell ref="M16:M18"/>
    <mergeCell ref="N16:N18"/>
    <mergeCell ref="O16:O18"/>
    <mergeCell ref="P26:P28"/>
    <mergeCell ref="A25:C25"/>
    <mergeCell ref="D25:K25"/>
    <mergeCell ref="A19:A21"/>
    <mergeCell ref="B19:B21"/>
    <mergeCell ref="C19:C21"/>
    <mergeCell ref="L19:L21"/>
    <mergeCell ref="M19:M21"/>
    <mergeCell ref="N19:N21"/>
    <mergeCell ref="O19:O21"/>
    <mergeCell ref="Q26:Q28"/>
    <mergeCell ref="A29:A31"/>
    <mergeCell ref="B29:B31"/>
    <mergeCell ref="C29:C31"/>
    <mergeCell ref="L29:L31"/>
    <mergeCell ref="M29:M31"/>
    <mergeCell ref="N29:N31"/>
    <mergeCell ref="O29:O31"/>
    <mergeCell ref="A26:A28"/>
    <mergeCell ref="B26:B28"/>
    <mergeCell ref="C26:C28"/>
    <mergeCell ref="L26:L28"/>
    <mergeCell ref="M26:M28"/>
    <mergeCell ref="N26:N28"/>
    <mergeCell ref="A35:C35"/>
    <mergeCell ref="D35:K35"/>
    <mergeCell ref="L36:L38"/>
    <mergeCell ref="M36:N36"/>
    <mergeCell ref="M37:O37"/>
    <mergeCell ref="M38:O38"/>
    <mergeCell ref="Q32:Q34"/>
    <mergeCell ref="P29:P31"/>
    <mergeCell ref="Q29:Q31"/>
    <mergeCell ref="A32:A34"/>
    <mergeCell ref="B32:B34"/>
    <mergeCell ref="C32:C34"/>
    <mergeCell ref="L32:L34"/>
    <mergeCell ref="M32:M34"/>
    <mergeCell ref="N32:N34"/>
    <mergeCell ref="O32:O34"/>
    <mergeCell ref="P32:P34"/>
  </mergeCells>
  <conditionalFormatting sqref="H7:K8 H12:K12 H15:K16 H18:K18 H33:K34 H26:K31 H21:K24">
    <cfRule type="cellIs" dxfId="16555" priority="2531" operator="equal">
      <formula>0</formula>
    </cfRule>
  </conditionalFormatting>
  <conditionalFormatting sqref="H32:K32">
    <cfRule type="cellIs" dxfId="16554" priority="2529" operator="equal">
      <formula>0</formula>
    </cfRule>
  </conditionalFormatting>
  <conditionalFormatting sqref="F24 D28:G28 D31:G31">
    <cfRule type="cellIs" dxfId="16553" priority="1366" operator="equal">
      <formula>0</formula>
    </cfRule>
  </conditionalFormatting>
  <conditionalFormatting sqref="D27:G27 D26:E26 G26">
    <cfRule type="cellIs" dxfId="16552" priority="2510" operator="equal">
      <formula>0</formula>
    </cfRule>
  </conditionalFormatting>
  <conditionalFormatting sqref="D29:G30">
    <cfRule type="cellIs" dxfId="16551" priority="2491" operator="equal">
      <formula>0</formula>
    </cfRule>
  </conditionalFormatting>
  <conditionalFormatting sqref="D32:G32">
    <cfRule type="cellIs" dxfId="16550" priority="2472" operator="equal">
      <formula>0</formula>
    </cfRule>
  </conditionalFormatting>
  <conditionalFormatting sqref="E32">
    <cfRule type="duplicateValues" dxfId="16549" priority="2479"/>
  </conditionalFormatting>
  <conditionalFormatting sqref="E32">
    <cfRule type="duplicateValues" dxfId="16548" priority="2480"/>
  </conditionalFormatting>
  <conditionalFormatting sqref="E32">
    <cfRule type="duplicateValues" dxfId="16547" priority="2481"/>
  </conditionalFormatting>
  <conditionalFormatting sqref="E32">
    <cfRule type="duplicateValues" dxfId="16546" priority="2482"/>
  </conditionalFormatting>
  <conditionalFormatting sqref="E32">
    <cfRule type="duplicateValues" dxfId="16545" priority="2483"/>
  </conditionalFormatting>
  <conditionalFormatting sqref="E32">
    <cfRule type="duplicateValues" dxfId="16544" priority="2484"/>
  </conditionalFormatting>
  <conditionalFormatting sqref="E32:G32">
    <cfRule type="duplicateValues" dxfId="16543" priority="2488"/>
  </conditionalFormatting>
  <conditionalFormatting sqref="E32:G32">
    <cfRule type="duplicateValues" dxfId="16542" priority="2489"/>
  </conditionalFormatting>
  <conditionalFormatting sqref="E32:G32">
    <cfRule type="duplicateValues" dxfId="16541" priority="2490"/>
  </conditionalFormatting>
  <conditionalFormatting sqref="F26">
    <cfRule type="duplicateValues" dxfId="16540" priority="2463"/>
  </conditionalFormatting>
  <conditionalFormatting sqref="F26">
    <cfRule type="duplicateValues" dxfId="16539" priority="2464"/>
  </conditionalFormatting>
  <conditionalFormatting sqref="F26">
    <cfRule type="duplicateValues" dxfId="16538" priority="2465"/>
  </conditionalFormatting>
  <conditionalFormatting sqref="F26">
    <cfRule type="duplicateValues" dxfId="16537" priority="2466"/>
  </conditionalFormatting>
  <conditionalFormatting sqref="F26">
    <cfRule type="duplicateValues" dxfId="16536" priority="2467"/>
  </conditionalFormatting>
  <conditionalFormatting sqref="F26">
    <cfRule type="duplicateValues" dxfId="16535" priority="2468"/>
  </conditionalFormatting>
  <conditionalFormatting sqref="F26">
    <cfRule type="duplicateValues" dxfId="16534" priority="2469"/>
  </conditionalFormatting>
  <conditionalFormatting sqref="F26">
    <cfRule type="duplicateValues" dxfId="16533" priority="2470"/>
  </conditionalFormatting>
  <conditionalFormatting sqref="F26">
    <cfRule type="duplicateValues" dxfId="16532" priority="2471"/>
  </conditionalFormatting>
  <conditionalFormatting sqref="D6:E6">
    <cfRule type="duplicateValues" dxfId="16531" priority="2409"/>
  </conditionalFormatting>
  <conditionalFormatting sqref="D6:E6">
    <cfRule type="duplicateValues" dxfId="16530" priority="2410"/>
  </conditionalFormatting>
  <conditionalFormatting sqref="D6:E6">
    <cfRule type="duplicateValues" dxfId="16529" priority="2411"/>
  </conditionalFormatting>
  <conditionalFormatting sqref="D6">
    <cfRule type="duplicateValues" dxfId="16528" priority="2412"/>
  </conditionalFormatting>
  <conditionalFormatting sqref="D6">
    <cfRule type="duplicateValues" dxfId="16527" priority="2413"/>
  </conditionalFormatting>
  <conditionalFormatting sqref="D6:E6">
    <cfRule type="duplicateValues" dxfId="16526" priority="2414"/>
  </conditionalFormatting>
  <conditionalFormatting sqref="E6">
    <cfRule type="duplicateValues" dxfId="16525" priority="2415"/>
  </conditionalFormatting>
  <conditionalFormatting sqref="E6">
    <cfRule type="duplicateValues" dxfId="16524" priority="2416"/>
  </conditionalFormatting>
  <conditionalFormatting sqref="E6">
    <cfRule type="duplicateValues" dxfId="16523" priority="2417"/>
  </conditionalFormatting>
  <conditionalFormatting sqref="E6">
    <cfRule type="duplicateValues" dxfId="16522" priority="2418"/>
  </conditionalFormatting>
  <conditionalFormatting sqref="E6">
    <cfRule type="duplicateValues" dxfId="16521" priority="2419"/>
  </conditionalFormatting>
  <conditionalFormatting sqref="E6">
    <cfRule type="duplicateValues" dxfId="16520" priority="2420"/>
  </conditionalFormatting>
  <conditionalFormatting sqref="D6">
    <cfRule type="duplicateValues" dxfId="16519" priority="2421"/>
  </conditionalFormatting>
  <conditionalFormatting sqref="D6:E6">
    <cfRule type="duplicateValues" dxfId="16518" priority="2422"/>
  </conditionalFormatting>
  <conditionalFormatting sqref="D6:E6">
    <cfRule type="duplicateValues" dxfId="16517" priority="2423"/>
  </conditionalFormatting>
  <conditionalFormatting sqref="E6">
    <cfRule type="duplicateValues" dxfId="16516" priority="2424"/>
  </conditionalFormatting>
  <conditionalFormatting sqref="E6">
    <cfRule type="duplicateValues" dxfId="16515" priority="2425"/>
  </conditionalFormatting>
  <conditionalFormatting sqref="E6">
    <cfRule type="duplicateValues" dxfId="16514" priority="2426"/>
  </conditionalFormatting>
  <conditionalFormatting sqref="D9 G9">
    <cfRule type="duplicateValues" dxfId="16513" priority="2376"/>
  </conditionalFormatting>
  <conditionalFormatting sqref="D9 G9">
    <cfRule type="duplicateValues" dxfId="16512" priority="2377"/>
  </conditionalFormatting>
  <conditionalFormatting sqref="D9 G9">
    <cfRule type="duplicateValues" dxfId="16511" priority="2378"/>
  </conditionalFormatting>
  <conditionalFormatting sqref="D9">
    <cfRule type="duplicateValues" dxfId="16510" priority="2379"/>
  </conditionalFormatting>
  <conditionalFormatting sqref="D9">
    <cfRule type="duplicateValues" dxfId="16509" priority="2380"/>
  </conditionalFormatting>
  <conditionalFormatting sqref="D9 G9">
    <cfRule type="duplicateValues" dxfId="16508" priority="2381"/>
  </conditionalFormatting>
  <conditionalFormatting sqref="D9">
    <cfRule type="duplicateValues" dxfId="16507" priority="2382"/>
  </conditionalFormatting>
  <conditionalFormatting sqref="D9 G9">
    <cfRule type="duplicateValues" dxfId="16506" priority="2383"/>
  </conditionalFormatting>
  <conditionalFormatting sqref="D9 G9">
    <cfRule type="duplicateValues" dxfId="16505" priority="2384"/>
  </conditionalFormatting>
  <conditionalFormatting sqref="G9">
    <cfRule type="duplicateValues" dxfId="16504" priority="2385"/>
  </conditionalFormatting>
  <conditionalFormatting sqref="G9">
    <cfRule type="duplicateValues" dxfId="16503" priority="2386"/>
  </conditionalFormatting>
  <conditionalFormatting sqref="G9">
    <cfRule type="duplicateValues" dxfId="16502" priority="2387"/>
  </conditionalFormatting>
  <conditionalFormatting sqref="D7:E7">
    <cfRule type="duplicateValues" dxfId="16501" priority="2339"/>
  </conditionalFormatting>
  <conditionalFormatting sqref="D7:E7">
    <cfRule type="duplicateValues" dxfId="16500" priority="2340"/>
  </conditionalFormatting>
  <conditionalFormatting sqref="D7:E7">
    <cfRule type="duplicateValues" dxfId="16499" priority="2341"/>
  </conditionalFormatting>
  <conditionalFormatting sqref="D7">
    <cfRule type="duplicateValues" dxfId="16498" priority="2342"/>
  </conditionalFormatting>
  <conditionalFormatting sqref="D7">
    <cfRule type="duplicateValues" dxfId="16497" priority="2343"/>
  </conditionalFormatting>
  <conditionalFormatting sqref="D7:E7">
    <cfRule type="duplicateValues" dxfId="16496" priority="2344"/>
  </conditionalFormatting>
  <conditionalFormatting sqref="E7">
    <cfRule type="duplicateValues" dxfId="16495" priority="2345"/>
  </conditionalFormatting>
  <conditionalFormatting sqref="E7">
    <cfRule type="duplicateValues" dxfId="16494" priority="2346"/>
  </conditionalFormatting>
  <conditionalFormatting sqref="E7">
    <cfRule type="duplicateValues" dxfId="16493" priority="2347"/>
  </conditionalFormatting>
  <conditionalFormatting sqref="E7">
    <cfRule type="duplicateValues" dxfId="16492" priority="2348"/>
  </conditionalFormatting>
  <conditionalFormatting sqref="E7">
    <cfRule type="duplicateValues" dxfId="16491" priority="2349"/>
  </conditionalFormatting>
  <conditionalFormatting sqref="E7">
    <cfRule type="duplicateValues" dxfId="16490" priority="2350"/>
  </conditionalFormatting>
  <conditionalFormatting sqref="D7">
    <cfRule type="duplicateValues" dxfId="16489" priority="2351"/>
  </conditionalFormatting>
  <conditionalFormatting sqref="D7:E7">
    <cfRule type="duplicateValues" dxfId="16488" priority="2352"/>
  </conditionalFormatting>
  <conditionalFormatting sqref="D7:E7">
    <cfRule type="duplicateValues" dxfId="16487" priority="2353"/>
  </conditionalFormatting>
  <conditionalFormatting sqref="E7">
    <cfRule type="duplicateValues" dxfId="16486" priority="2354"/>
  </conditionalFormatting>
  <conditionalFormatting sqref="E7">
    <cfRule type="duplicateValues" dxfId="16485" priority="2355"/>
  </conditionalFormatting>
  <conditionalFormatting sqref="E7">
    <cfRule type="duplicateValues" dxfId="16484" priority="2356"/>
  </conditionalFormatting>
  <conditionalFormatting sqref="G8">
    <cfRule type="duplicateValues" dxfId="16483" priority="2291"/>
  </conditionalFormatting>
  <conditionalFormatting sqref="G8">
    <cfRule type="duplicateValues" dxfId="16482" priority="2292"/>
  </conditionalFormatting>
  <conditionalFormatting sqref="G8">
    <cfRule type="duplicateValues" dxfId="16481" priority="2293"/>
  </conditionalFormatting>
  <conditionalFormatting sqref="G8">
    <cfRule type="duplicateValues" dxfId="16480" priority="2294"/>
  </conditionalFormatting>
  <conditionalFormatting sqref="G8">
    <cfRule type="duplicateValues" dxfId="16479" priority="2295"/>
  </conditionalFormatting>
  <conditionalFormatting sqref="G8">
    <cfRule type="duplicateValues" dxfId="16478" priority="2296"/>
  </conditionalFormatting>
  <conditionalFormatting sqref="G8">
    <cfRule type="duplicateValues" dxfId="16477" priority="2297"/>
  </conditionalFormatting>
  <conditionalFormatting sqref="G8">
    <cfRule type="duplicateValues" dxfId="16476" priority="2298"/>
  </conditionalFormatting>
  <conditionalFormatting sqref="G8">
    <cfRule type="duplicateValues" dxfId="16475" priority="2299"/>
  </conditionalFormatting>
  <conditionalFormatting sqref="G6">
    <cfRule type="duplicateValues" dxfId="16474" priority="2281"/>
  </conditionalFormatting>
  <conditionalFormatting sqref="G6">
    <cfRule type="duplicateValues" dxfId="16473" priority="2282"/>
  </conditionalFormatting>
  <conditionalFormatting sqref="G6">
    <cfRule type="duplicateValues" dxfId="16472" priority="2283"/>
  </conditionalFormatting>
  <conditionalFormatting sqref="G6">
    <cfRule type="duplicateValues" dxfId="16471" priority="2284"/>
  </conditionalFormatting>
  <conditionalFormatting sqref="G6">
    <cfRule type="duplicateValues" dxfId="16470" priority="2285"/>
  </conditionalFormatting>
  <conditionalFormatting sqref="G6">
    <cfRule type="duplicateValues" dxfId="16469" priority="2286"/>
  </conditionalFormatting>
  <conditionalFormatting sqref="G6">
    <cfRule type="duplicateValues" dxfId="16468" priority="2287"/>
  </conditionalFormatting>
  <conditionalFormatting sqref="G6">
    <cfRule type="duplicateValues" dxfId="16467" priority="2288"/>
  </conditionalFormatting>
  <conditionalFormatting sqref="G6">
    <cfRule type="duplicateValues" dxfId="16466" priority="2289"/>
  </conditionalFormatting>
  <conditionalFormatting sqref="G7">
    <cfRule type="duplicateValues" dxfId="16465" priority="2261"/>
  </conditionalFormatting>
  <conditionalFormatting sqref="G7">
    <cfRule type="duplicateValues" dxfId="16464" priority="2262"/>
  </conditionalFormatting>
  <conditionalFormatting sqref="G7">
    <cfRule type="duplicateValues" dxfId="16463" priority="2263"/>
  </conditionalFormatting>
  <conditionalFormatting sqref="G7">
    <cfRule type="duplicateValues" dxfId="16462" priority="2264"/>
  </conditionalFormatting>
  <conditionalFormatting sqref="G7">
    <cfRule type="duplicateValues" dxfId="16461" priority="2265"/>
  </conditionalFormatting>
  <conditionalFormatting sqref="G7">
    <cfRule type="duplicateValues" dxfId="16460" priority="2266"/>
  </conditionalFormatting>
  <conditionalFormatting sqref="G7">
    <cfRule type="duplicateValues" dxfId="16459" priority="2267"/>
  </conditionalFormatting>
  <conditionalFormatting sqref="G7">
    <cfRule type="duplicateValues" dxfId="16458" priority="2268"/>
  </conditionalFormatting>
  <conditionalFormatting sqref="G7">
    <cfRule type="duplicateValues" dxfId="16457" priority="2269"/>
  </conditionalFormatting>
  <conditionalFormatting sqref="E8">
    <cfRule type="duplicateValues" dxfId="16456" priority="2221"/>
  </conditionalFormatting>
  <conditionalFormatting sqref="E8">
    <cfRule type="duplicateValues" dxfId="16455" priority="2222"/>
  </conditionalFormatting>
  <conditionalFormatting sqref="E8">
    <cfRule type="duplicateValues" dxfId="16454" priority="2223"/>
  </conditionalFormatting>
  <conditionalFormatting sqref="E8">
    <cfRule type="duplicateValues" dxfId="16453" priority="2224"/>
  </conditionalFormatting>
  <conditionalFormatting sqref="E8">
    <cfRule type="duplicateValues" dxfId="16452" priority="2225"/>
  </conditionalFormatting>
  <conditionalFormatting sqref="E8">
    <cfRule type="duplicateValues" dxfId="16451" priority="2226"/>
  </conditionalFormatting>
  <conditionalFormatting sqref="E8">
    <cfRule type="duplicateValues" dxfId="16450" priority="2227"/>
  </conditionalFormatting>
  <conditionalFormatting sqref="E8">
    <cfRule type="duplicateValues" dxfId="16449" priority="2228"/>
  </conditionalFormatting>
  <conditionalFormatting sqref="E8">
    <cfRule type="duplicateValues" dxfId="16448" priority="2229"/>
  </conditionalFormatting>
  <conditionalFormatting sqref="E9">
    <cfRule type="duplicateValues" dxfId="16447" priority="2201"/>
  </conditionalFormatting>
  <conditionalFormatting sqref="E9">
    <cfRule type="duplicateValues" dxfId="16446" priority="2202"/>
  </conditionalFormatting>
  <conditionalFormatting sqref="E9">
    <cfRule type="duplicateValues" dxfId="16445" priority="2203"/>
  </conditionalFormatting>
  <conditionalFormatting sqref="E9">
    <cfRule type="duplicateValues" dxfId="16444" priority="2204"/>
  </conditionalFormatting>
  <conditionalFormatting sqref="E9">
    <cfRule type="duplicateValues" dxfId="16443" priority="2205"/>
  </conditionalFormatting>
  <conditionalFormatting sqref="E9">
    <cfRule type="duplicateValues" dxfId="16442" priority="2206"/>
  </conditionalFormatting>
  <conditionalFormatting sqref="E9">
    <cfRule type="duplicateValues" dxfId="16441" priority="2207"/>
  </conditionalFormatting>
  <conditionalFormatting sqref="E9">
    <cfRule type="duplicateValues" dxfId="16440" priority="2208"/>
  </conditionalFormatting>
  <conditionalFormatting sqref="E9">
    <cfRule type="duplicateValues" dxfId="16439" priority="2209"/>
  </conditionalFormatting>
  <conditionalFormatting sqref="F8">
    <cfRule type="duplicateValues" dxfId="16438" priority="2184"/>
  </conditionalFormatting>
  <conditionalFormatting sqref="F8">
    <cfRule type="duplicateValues" dxfId="16437" priority="2185"/>
  </conditionalFormatting>
  <conditionalFormatting sqref="F8">
    <cfRule type="duplicateValues" dxfId="16436" priority="2187"/>
  </conditionalFormatting>
  <conditionalFormatting sqref="F6">
    <cfRule type="duplicateValues" dxfId="16435" priority="2171"/>
  </conditionalFormatting>
  <conditionalFormatting sqref="F6">
    <cfRule type="duplicateValues" dxfId="16434" priority="2172"/>
  </conditionalFormatting>
  <conditionalFormatting sqref="F6">
    <cfRule type="duplicateValues" dxfId="16433" priority="2173"/>
  </conditionalFormatting>
  <conditionalFormatting sqref="F6">
    <cfRule type="duplicateValues" dxfId="16432" priority="2174"/>
  </conditionalFormatting>
  <conditionalFormatting sqref="F6">
    <cfRule type="duplicateValues" dxfId="16431" priority="2175"/>
  </conditionalFormatting>
  <conditionalFormatting sqref="F6">
    <cfRule type="duplicateValues" dxfId="16430" priority="2176"/>
  </conditionalFormatting>
  <conditionalFormatting sqref="F6">
    <cfRule type="duplicateValues" dxfId="16429" priority="2177"/>
  </conditionalFormatting>
  <conditionalFormatting sqref="F6">
    <cfRule type="duplicateValues" dxfId="16428" priority="2178"/>
  </conditionalFormatting>
  <conditionalFormatting sqref="F6">
    <cfRule type="duplicateValues" dxfId="16427" priority="2179"/>
  </conditionalFormatting>
  <conditionalFormatting sqref="F9">
    <cfRule type="duplicateValues" dxfId="16426" priority="2150"/>
  </conditionalFormatting>
  <conditionalFormatting sqref="F9">
    <cfRule type="duplicateValues" dxfId="16425" priority="2151"/>
  </conditionalFormatting>
  <conditionalFormatting sqref="F9">
    <cfRule type="duplicateValues" dxfId="16424" priority="2152"/>
  </conditionalFormatting>
  <conditionalFormatting sqref="F9">
    <cfRule type="duplicateValues" dxfId="16423" priority="2153"/>
  </conditionalFormatting>
  <conditionalFormatting sqref="F9">
    <cfRule type="duplicateValues" dxfId="16422" priority="2154"/>
  </conditionalFormatting>
  <conditionalFormatting sqref="F9">
    <cfRule type="duplicateValues" dxfId="16421" priority="2155"/>
  </conditionalFormatting>
  <conditionalFormatting sqref="F9">
    <cfRule type="duplicateValues" dxfId="16420" priority="2156"/>
  </conditionalFormatting>
  <conditionalFormatting sqref="F9">
    <cfRule type="duplicateValues" dxfId="16419" priority="2157"/>
  </conditionalFormatting>
  <conditionalFormatting sqref="F9">
    <cfRule type="duplicateValues" dxfId="16418" priority="2158"/>
  </conditionalFormatting>
  <conditionalFormatting sqref="F7">
    <cfRule type="duplicateValues" dxfId="16417" priority="2141"/>
  </conditionalFormatting>
  <conditionalFormatting sqref="F7">
    <cfRule type="duplicateValues" dxfId="16416" priority="2142"/>
  </conditionalFormatting>
  <conditionalFormatting sqref="F7">
    <cfRule type="duplicateValues" dxfId="16415" priority="2143"/>
  </conditionalFormatting>
  <conditionalFormatting sqref="F7">
    <cfRule type="duplicateValues" dxfId="16414" priority="2144"/>
  </conditionalFormatting>
  <conditionalFormatting sqref="F7">
    <cfRule type="duplicateValues" dxfId="16413" priority="2145"/>
  </conditionalFormatting>
  <conditionalFormatting sqref="F7">
    <cfRule type="duplicateValues" dxfId="16412" priority="2146"/>
  </conditionalFormatting>
  <conditionalFormatting sqref="F7">
    <cfRule type="duplicateValues" dxfId="16411" priority="2147"/>
  </conditionalFormatting>
  <conditionalFormatting sqref="F7">
    <cfRule type="duplicateValues" dxfId="16410" priority="2148"/>
  </conditionalFormatting>
  <conditionalFormatting sqref="F7">
    <cfRule type="duplicateValues" dxfId="16409" priority="2149"/>
  </conditionalFormatting>
  <conditionalFormatting sqref="D15">
    <cfRule type="duplicateValues" dxfId="16408" priority="2111"/>
  </conditionalFormatting>
  <conditionalFormatting sqref="D15">
    <cfRule type="duplicateValues" dxfId="16407" priority="2112"/>
  </conditionalFormatting>
  <conditionalFormatting sqref="D15">
    <cfRule type="duplicateValues" dxfId="16406" priority="2113"/>
  </conditionalFormatting>
  <conditionalFormatting sqref="D15">
    <cfRule type="duplicateValues" dxfId="16405" priority="2114"/>
  </conditionalFormatting>
  <conditionalFormatting sqref="D15">
    <cfRule type="duplicateValues" dxfId="16404" priority="2115"/>
  </conditionalFormatting>
  <conditionalFormatting sqref="D15">
    <cfRule type="duplicateValues" dxfId="16403" priority="2116"/>
  </conditionalFormatting>
  <conditionalFormatting sqref="D15">
    <cfRule type="duplicateValues" dxfId="16402" priority="2117"/>
  </conditionalFormatting>
  <conditionalFormatting sqref="D15">
    <cfRule type="duplicateValues" dxfId="16401" priority="2118"/>
  </conditionalFormatting>
  <conditionalFormatting sqref="D15">
    <cfRule type="duplicateValues" dxfId="16400" priority="2119"/>
  </conditionalFormatting>
  <conditionalFormatting sqref="D16 G16">
    <cfRule type="duplicateValues" dxfId="16399" priority="2059"/>
  </conditionalFormatting>
  <conditionalFormatting sqref="D16 G16">
    <cfRule type="duplicateValues" dxfId="16398" priority="2060"/>
  </conditionalFormatting>
  <conditionalFormatting sqref="D16 G16">
    <cfRule type="duplicateValues" dxfId="16397" priority="2061"/>
  </conditionalFormatting>
  <conditionalFormatting sqref="D16">
    <cfRule type="duplicateValues" dxfId="16396" priority="2062"/>
  </conditionalFormatting>
  <conditionalFormatting sqref="D16">
    <cfRule type="duplicateValues" dxfId="16395" priority="2063"/>
  </conditionalFormatting>
  <conditionalFormatting sqref="D16 G16">
    <cfRule type="duplicateValues" dxfId="16394" priority="2064"/>
  </conditionalFormatting>
  <conditionalFormatting sqref="D16">
    <cfRule type="duplicateValues" dxfId="16393" priority="2065"/>
  </conditionalFormatting>
  <conditionalFormatting sqref="D16 G16">
    <cfRule type="duplicateValues" dxfId="16392" priority="2066"/>
  </conditionalFormatting>
  <conditionalFormatting sqref="D16 G16">
    <cfRule type="duplicateValues" dxfId="16391" priority="2067"/>
  </conditionalFormatting>
  <conditionalFormatting sqref="G16">
    <cfRule type="duplicateValues" dxfId="16390" priority="2068"/>
  </conditionalFormatting>
  <conditionalFormatting sqref="G16">
    <cfRule type="duplicateValues" dxfId="16389" priority="2069"/>
  </conditionalFormatting>
  <conditionalFormatting sqref="G16">
    <cfRule type="duplicateValues" dxfId="16388" priority="2070"/>
  </conditionalFormatting>
  <conditionalFormatting sqref="D12:E12">
    <cfRule type="duplicateValues" dxfId="16387" priority="2041"/>
  </conditionalFormatting>
  <conditionalFormatting sqref="D12:E12">
    <cfRule type="duplicateValues" dxfId="16386" priority="2042"/>
  </conditionalFormatting>
  <conditionalFormatting sqref="D12:E12">
    <cfRule type="duplicateValues" dxfId="16385" priority="2043"/>
  </conditionalFormatting>
  <conditionalFormatting sqref="D12">
    <cfRule type="duplicateValues" dxfId="16384" priority="2044"/>
  </conditionalFormatting>
  <conditionalFormatting sqref="D12">
    <cfRule type="duplicateValues" dxfId="16383" priority="2045"/>
  </conditionalFormatting>
  <conditionalFormatting sqref="D12:E12">
    <cfRule type="duplicateValues" dxfId="16382" priority="2046"/>
  </conditionalFormatting>
  <conditionalFormatting sqref="E12">
    <cfRule type="duplicateValues" dxfId="16381" priority="2047"/>
  </conditionalFormatting>
  <conditionalFormatting sqref="E12">
    <cfRule type="duplicateValues" dxfId="16380" priority="2048"/>
  </conditionalFormatting>
  <conditionalFormatting sqref="E12">
    <cfRule type="duplicateValues" dxfId="16379" priority="2049"/>
  </conditionalFormatting>
  <conditionalFormatting sqref="E12">
    <cfRule type="duplicateValues" dxfId="16378" priority="2050"/>
  </conditionalFormatting>
  <conditionalFormatting sqref="E12">
    <cfRule type="duplicateValues" dxfId="16377" priority="2051"/>
  </conditionalFormatting>
  <conditionalFormatting sqref="E12">
    <cfRule type="duplicateValues" dxfId="16376" priority="2052"/>
  </conditionalFormatting>
  <conditionalFormatting sqref="D12">
    <cfRule type="duplicateValues" dxfId="16375" priority="2053"/>
  </conditionalFormatting>
  <conditionalFormatting sqref="D12:E12">
    <cfRule type="duplicateValues" dxfId="16374" priority="2054"/>
  </conditionalFormatting>
  <conditionalFormatting sqref="D12:E12">
    <cfRule type="duplicateValues" dxfId="16373" priority="2055"/>
  </conditionalFormatting>
  <conditionalFormatting sqref="E12">
    <cfRule type="duplicateValues" dxfId="16372" priority="2056"/>
  </conditionalFormatting>
  <conditionalFormatting sqref="E12">
    <cfRule type="duplicateValues" dxfId="16371" priority="2057"/>
  </conditionalFormatting>
  <conditionalFormatting sqref="E12">
    <cfRule type="duplicateValues" dxfId="16370" priority="2058"/>
  </conditionalFormatting>
  <conditionalFormatting sqref="D13:E13">
    <cfRule type="duplicateValues" dxfId="16369" priority="2022"/>
  </conditionalFormatting>
  <conditionalFormatting sqref="D13:E13">
    <cfRule type="duplicateValues" dxfId="16368" priority="2023"/>
  </conditionalFormatting>
  <conditionalFormatting sqref="D13:E13">
    <cfRule type="duplicateValues" dxfId="16367" priority="2024"/>
  </conditionalFormatting>
  <conditionalFormatting sqref="D13">
    <cfRule type="duplicateValues" dxfId="16366" priority="2025"/>
  </conditionalFormatting>
  <conditionalFormatting sqref="D13">
    <cfRule type="duplicateValues" dxfId="16365" priority="2026"/>
  </conditionalFormatting>
  <conditionalFormatting sqref="D13:E13">
    <cfRule type="duplicateValues" dxfId="16364" priority="2027"/>
  </conditionalFormatting>
  <conditionalFormatting sqref="E13">
    <cfRule type="duplicateValues" dxfId="16363" priority="2028"/>
  </conditionalFormatting>
  <conditionalFormatting sqref="E13">
    <cfRule type="duplicateValues" dxfId="16362" priority="2029"/>
  </conditionalFormatting>
  <conditionalFormatting sqref="E13">
    <cfRule type="duplicateValues" dxfId="16361" priority="2030"/>
  </conditionalFormatting>
  <conditionalFormatting sqref="E13">
    <cfRule type="duplicateValues" dxfId="16360" priority="2031"/>
  </conditionalFormatting>
  <conditionalFormatting sqref="E13">
    <cfRule type="duplicateValues" dxfId="16359" priority="2032"/>
  </conditionalFormatting>
  <conditionalFormatting sqref="E13">
    <cfRule type="duplicateValues" dxfId="16358" priority="2033"/>
  </conditionalFormatting>
  <conditionalFormatting sqref="D13">
    <cfRule type="duplicateValues" dxfId="16357" priority="2034"/>
  </conditionalFormatting>
  <conditionalFormatting sqref="D13:E13">
    <cfRule type="duplicateValues" dxfId="16356" priority="2035"/>
  </conditionalFormatting>
  <conditionalFormatting sqref="D13:E13">
    <cfRule type="duplicateValues" dxfId="16355" priority="2036"/>
  </conditionalFormatting>
  <conditionalFormatting sqref="E13">
    <cfRule type="duplicateValues" dxfId="16354" priority="2037"/>
  </conditionalFormatting>
  <conditionalFormatting sqref="E13">
    <cfRule type="duplicateValues" dxfId="16353" priority="2038"/>
  </conditionalFormatting>
  <conditionalFormatting sqref="E13">
    <cfRule type="duplicateValues" dxfId="16352" priority="2039"/>
  </conditionalFormatting>
  <conditionalFormatting sqref="G15">
    <cfRule type="duplicateValues" dxfId="16351" priority="1993"/>
  </conditionalFormatting>
  <conditionalFormatting sqref="G15">
    <cfRule type="duplicateValues" dxfId="16350" priority="1994"/>
  </conditionalFormatting>
  <conditionalFormatting sqref="G15">
    <cfRule type="duplicateValues" dxfId="16349" priority="1995"/>
  </conditionalFormatting>
  <conditionalFormatting sqref="G15">
    <cfRule type="duplicateValues" dxfId="16348" priority="1996"/>
  </conditionalFormatting>
  <conditionalFormatting sqref="G15">
    <cfRule type="duplicateValues" dxfId="16347" priority="1997"/>
  </conditionalFormatting>
  <conditionalFormatting sqref="G15">
    <cfRule type="duplicateValues" dxfId="16346" priority="1998"/>
  </conditionalFormatting>
  <conditionalFormatting sqref="G15">
    <cfRule type="duplicateValues" dxfId="16345" priority="1999"/>
  </conditionalFormatting>
  <conditionalFormatting sqref="G15">
    <cfRule type="duplicateValues" dxfId="16344" priority="2000"/>
  </conditionalFormatting>
  <conditionalFormatting sqref="G15">
    <cfRule type="duplicateValues" dxfId="16343" priority="2001"/>
  </conditionalFormatting>
  <conditionalFormatting sqref="G12">
    <cfRule type="duplicateValues" dxfId="16342" priority="1963"/>
  </conditionalFormatting>
  <conditionalFormatting sqref="G12">
    <cfRule type="duplicateValues" dxfId="16341" priority="1964"/>
  </conditionalFormatting>
  <conditionalFormatting sqref="G12">
    <cfRule type="duplicateValues" dxfId="16340" priority="1965"/>
  </conditionalFormatting>
  <conditionalFormatting sqref="G12">
    <cfRule type="duplicateValues" dxfId="16339" priority="1966"/>
  </conditionalFormatting>
  <conditionalFormatting sqref="G12">
    <cfRule type="duplicateValues" dxfId="16338" priority="1967"/>
  </conditionalFormatting>
  <conditionalFormatting sqref="G12">
    <cfRule type="duplicateValues" dxfId="16337" priority="1968"/>
  </conditionalFormatting>
  <conditionalFormatting sqref="G12">
    <cfRule type="duplicateValues" dxfId="16336" priority="1969"/>
  </conditionalFormatting>
  <conditionalFormatting sqref="G12">
    <cfRule type="duplicateValues" dxfId="16335" priority="1970"/>
  </conditionalFormatting>
  <conditionalFormatting sqref="G12">
    <cfRule type="duplicateValues" dxfId="16334" priority="1971"/>
  </conditionalFormatting>
  <conditionalFormatting sqref="G13">
    <cfRule type="duplicateValues" dxfId="16333" priority="1953"/>
  </conditionalFormatting>
  <conditionalFormatting sqref="G13">
    <cfRule type="duplicateValues" dxfId="16332" priority="1954"/>
  </conditionalFormatting>
  <conditionalFormatting sqref="G13">
    <cfRule type="duplicateValues" dxfId="16331" priority="1955"/>
  </conditionalFormatting>
  <conditionalFormatting sqref="G13">
    <cfRule type="duplicateValues" dxfId="16330" priority="1956"/>
  </conditionalFormatting>
  <conditionalFormatting sqref="G13">
    <cfRule type="duplicateValues" dxfId="16329" priority="1957"/>
  </conditionalFormatting>
  <conditionalFormatting sqref="G13">
    <cfRule type="duplicateValues" dxfId="16328" priority="1958"/>
  </conditionalFormatting>
  <conditionalFormatting sqref="G13">
    <cfRule type="duplicateValues" dxfId="16327" priority="1959"/>
  </conditionalFormatting>
  <conditionalFormatting sqref="G13">
    <cfRule type="duplicateValues" dxfId="16326" priority="1960"/>
  </conditionalFormatting>
  <conditionalFormatting sqref="G13">
    <cfRule type="duplicateValues" dxfId="16325" priority="1961"/>
  </conditionalFormatting>
  <conditionalFormatting sqref="E15">
    <cfRule type="duplicateValues" dxfId="16324" priority="1933"/>
  </conditionalFormatting>
  <conditionalFormatting sqref="E15">
    <cfRule type="duplicateValues" dxfId="16323" priority="1934"/>
  </conditionalFormatting>
  <conditionalFormatting sqref="E15">
    <cfRule type="duplicateValues" dxfId="16322" priority="1935"/>
  </conditionalFormatting>
  <conditionalFormatting sqref="E15">
    <cfRule type="duplicateValues" dxfId="16321" priority="1936"/>
  </conditionalFormatting>
  <conditionalFormatting sqref="E15">
    <cfRule type="duplicateValues" dxfId="16320" priority="1937"/>
  </conditionalFormatting>
  <conditionalFormatting sqref="E15">
    <cfRule type="duplicateValues" dxfId="16319" priority="1938"/>
  </conditionalFormatting>
  <conditionalFormatting sqref="E15">
    <cfRule type="duplicateValues" dxfId="16318" priority="1939"/>
  </conditionalFormatting>
  <conditionalFormatting sqref="E15">
    <cfRule type="duplicateValues" dxfId="16317" priority="1940"/>
  </conditionalFormatting>
  <conditionalFormatting sqref="E15">
    <cfRule type="duplicateValues" dxfId="16316" priority="1941"/>
  </conditionalFormatting>
  <conditionalFormatting sqref="E16">
    <cfRule type="duplicateValues" dxfId="16315" priority="1923"/>
  </conditionalFormatting>
  <conditionalFormatting sqref="E16">
    <cfRule type="duplicateValues" dxfId="16314" priority="1924"/>
  </conditionalFormatting>
  <conditionalFormatting sqref="E16">
    <cfRule type="duplicateValues" dxfId="16313" priority="1925"/>
  </conditionalFormatting>
  <conditionalFormatting sqref="E16">
    <cfRule type="duplicateValues" dxfId="16312" priority="1926"/>
  </conditionalFormatting>
  <conditionalFormatting sqref="E16">
    <cfRule type="duplicateValues" dxfId="16311" priority="1927"/>
  </conditionalFormatting>
  <conditionalFormatting sqref="E16">
    <cfRule type="duplicateValues" dxfId="16310" priority="1928"/>
  </conditionalFormatting>
  <conditionalFormatting sqref="E16">
    <cfRule type="duplicateValues" dxfId="16309" priority="1929"/>
  </conditionalFormatting>
  <conditionalFormatting sqref="E16">
    <cfRule type="duplicateValues" dxfId="16308" priority="1930"/>
  </conditionalFormatting>
  <conditionalFormatting sqref="E16">
    <cfRule type="duplicateValues" dxfId="16307" priority="1931"/>
  </conditionalFormatting>
  <conditionalFormatting sqref="F15">
    <cfRule type="duplicateValues" dxfId="16306" priority="1913"/>
  </conditionalFormatting>
  <conditionalFormatting sqref="F15">
    <cfRule type="duplicateValues" dxfId="16305" priority="1914"/>
  </conditionalFormatting>
  <conditionalFormatting sqref="F15">
    <cfRule type="duplicateValues" dxfId="16304" priority="1915"/>
  </conditionalFormatting>
  <conditionalFormatting sqref="F15">
    <cfRule type="duplicateValues" dxfId="16303" priority="1916"/>
  </conditionalFormatting>
  <conditionalFormatting sqref="F15">
    <cfRule type="duplicateValues" dxfId="16302" priority="1917"/>
  </conditionalFormatting>
  <conditionalFormatting sqref="F15">
    <cfRule type="duplicateValues" dxfId="16301" priority="1918"/>
  </conditionalFormatting>
  <conditionalFormatting sqref="F15">
    <cfRule type="duplicateValues" dxfId="16300" priority="1919"/>
  </conditionalFormatting>
  <conditionalFormatting sqref="F15">
    <cfRule type="duplicateValues" dxfId="16299" priority="1920"/>
  </conditionalFormatting>
  <conditionalFormatting sqref="F15">
    <cfRule type="duplicateValues" dxfId="16298" priority="1921"/>
  </conditionalFormatting>
  <conditionalFormatting sqref="F16">
    <cfRule type="duplicateValues" dxfId="16297" priority="1882"/>
  </conditionalFormatting>
  <conditionalFormatting sqref="F16">
    <cfRule type="duplicateValues" dxfId="16296" priority="1883"/>
  </conditionalFormatting>
  <conditionalFormatting sqref="F16">
    <cfRule type="duplicateValues" dxfId="16295" priority="1884"/>
  </conditionalFormatting>
  <conditionalFormatting sqref="F16">
    <cfRule type="duplicateValues" dxfId="16294" priority="1885"/>
  </conditionalFormatting>
  <conditionalFormatting sqref="F16">
    <cfRule type="duplicateValues" dxfId="16293" priority="1886"/>
  </conditionalFormatting>
  <conditionalFormatting sqref="F16">
    <cfRule type="duplicateValues" dxfId="16292" priority="1887"/>
  </conditionalFormatting>
  <conditionalFormatting sqref="F16">
    <cfRule type="duplicateValues" dxfId="16291" priority="1888"/>
  </conditionalFormatting>
  <conditionalFormatting sqref="F16">
    <cfRule type="duplicateValues" dxfId="16290" priority="1889"/>
  </conditionalFormatting>
  <conditionalFormatting sqref="F16">
    <cfRule type="duplicateValues" dxfId="16289" priority="1890"/>
  </conditionalFormatting>
  <conditionalFormatting sqref="F12">
    <cfRule type="duplicateValues" dxfId="16288" priority="1873"/>
  </conditionalFormatting>
  <conditionalFormatting sqref="F12">
    <cfRule type="duplicateValues" dxfId="16287" priority="1874"/>
  </conditionalFormatting>
  <conditionalFormatting sqref="F12">
    <cfRule type="duplicateValues" dxfId="16286" priority="1875"/>
  </conditionalFormatting>
  <conditionalFormatting sqref="F12">
    <cfRule type="duplicateValues" dxfId="16285" priority="1876"/>
  </conditionalFormatting>
  <conditionalFormatting sqref="F12">
    <cfRule type="duplicateValues" dxfId="16284" priority="1877"/>
  </conditionalFormatting>
  <conditionalFormatting sqref="F12">
    <cfRule type="duplicateValues" dxfId="16283" priority="1878"/>
  </conditionalFormatting>
  <conditionalFormatting sqref="F12">
    <cfRule type="duplicateValues" dxfId="16282" priority="1879"/>
  </conditionalFormatting>
  <conditionalFormatting sqref="F12">
    <cfRule type="duplicateValues" dxfId="16281" priority="1880"/>
  </conditionalFormatting>
  <conditionalFormatting sqref="F12">
    <cfRule type="duplicateValues" dxfId="16280" priority="1881"/>
  </conditionalFormatting>
  <conditionalFormatting sqref="F13">
    <cfRule type="duplicateValues" dxfId="16279" priority="1863"/>
  </conditionalFormatting>
  <conditionalFormatting sqref="F13">
    <cfRule type="duplicateValues" dxfId="16278" priority="1864"/>
  </conditionalFormatting>
  <conditionalFormatting sqref="F13">
    <cfRule type="duplicateValues" dxfId="16277" priority="1865"/>
  </conditionalFormatting>
  <conditionalFormatting sqref="F13">
    <cfRule type="duplicateValues" dxfId="16276" priority="1866"/>
  </conditionalFormatting>
  <conditionalFormatting sqref="F13">
    <cfRule type="duplicateValues" dxfId="16275" priority="1867"/>
  </conditionalFormatting>
  <conditionalFormatting sqref="F13">
    <cfRule type="duplicateValues" dxfId="16274" priority="1868"/>
  </conditionalFormatting>
  <conditionalFormatting sqref="F13">
    <cfRule type="duplicateValues" dxfId="16273" priority="1869"/>
  </conditionalFormatting>
  <conditionalFormatting sqref="F13">
    <cfRule type="duplicateValues" dxfId="16272" priority="1870"/>
  </conditionalFormatting>
  <conditionalFormatting sqref="F13">
    <cfRule type="duplicateValues" dxfId="16271" priority="1871"/>
  </conditionalFormatting>
  <conditionalFormatting sqref="D22">
    <cfRule type="duplicateValues" dxfId="16270" priority="1843"/>
  </conditionalFormatting>
  <conditionalFormatting sqref="D22">
    <cfRule type="duplicateValues" dxfId="16269" priority="1844"/>
  </conditionalFormatting>
  <conditionalFormatting sqref="D22">
    <cfRule type="duplicateValues" dxfId="16268" priority="1845"/>
  </conditionalFormatting>
  <conditionalFormatting sqref="D22">
    <cfRule type="duplicateValues" dxfId="16267" priority="1846"/>
  </conditionalFormatting>
  <conditionalFormatting sqref="D22">
    <cfRule type="duplicateValues" dxfId="16266" priority="1847"/>
  </conditionalFormatting>
  <conditionalFormatting sqref="D22">
    <cfRule type="duplicateValues" dxfId="16265" priority="1848"/>
  </conditionalFormatting>
  <conditionalFormatting sqref="D22">
    <cfRule type="duplicateValues" dxfId="16264" priority="1849"/>
  </conditionalFormatting>
  <conditionalFormatting sqref="D22">
    <cfRule type="duplicateValues" dxfId="16263" priority="1850"/>
  </conditionalFormatting>
  <conditionalFormatting sqref="D22">
    <cfRule type="duplicateValues" dxfId="16262" priority="1851"/>
  </conditionalFormatting>
  <conditionalFormatting sqref="D18:E18">
    <cfRule type="duplicateValues" dxfId="16261" priority="1824"/>
  </conditionalFormatting>
  <conditionalFormatting sqref="D18:E18">
    <cfRule type="duplicateValues" dxfId="16260" priority="1825"/>
  </conditionalFormatting>
  <conditionalFormatting sqref="D18:E18">
    <cfRule type="duplicateValues" dxfId="16259" priority="1826"/>
  </conditionalFormatting>
  <conditionalFormatting sqref="D18">
    <cfRule type="duplicateValues" dxfId="16258" priority="1827"/>
  </conditionalFormatting>
  <conditionalFormatting sqref="D18">
    <cfRule type="duplicateValues" dxfId="16257" priority="1828"/>
  </conditionalFormatting>
  <conditionalFormatting sqref="D18:E18">
    <cfRule type="duplicateValues" dxfId="16256" priority="1829"/>
  </conditionalFormatting>
  <conditionalFormatting sqref="E18">
    <cfRule type="duplicateValues" dxfId="16255" priority="1830"/>
  </conditionalFormatting>
  <conditionalFormatting sqref="E18">
    <cfRule type="duplicateValues" dxfId="16254" priority="1831"/>
  </conditionalFormatting>
  <conditionalFormatting sqref="E18">
    <cfRule type="duplicateValues" dxfId="16253" priority="1832"/>
  </conditionalFormatting>
  <conditionalFormatting sqref="E18">
    <cfRule type="duplicateValues" dxfId="16252" priority="1833"/>
  </conditionalFormatting>
  <conditionalFormatting sqref="E18">
    <cfRule type="duplicateValues" dxfId="16251" priority="1834"/>
  </conditionalFormatting>
  <conditionalFormatting sqref="E18">
    <cfRule type="duplicateValues" dxfId="16250" priority="1835"/>
  </conditionalFormatting>
  <conditionalFormatting sqref="D18">
    <cfRule type="duplicateValues" dxfId="16249" priority="1836"/>
  </conditionalFormatting>
  <conditionalFormatting sqref="D18:E18">
    <cfRule type="duplicateValues" dxfId="16248" priority="1837"/>
  </conditionalFormatting>
  <conditionalFormatting sqref="D18:E18">
    <cfRule type="duplicateValues" dxfId="16247" priority="1838"/>
  </conditionalFormatting>
  <conditionalFormatting sqref="E18">
    <cfRule type="duplicateValues" dxfId="16246" priority="1839"/>
  </conditionalFormatting>
  <conditionalFormatting sqref="E18">
    <cfRule type="duplicateValues" dxfId="16245" priority="1840"/>
  </conditionalFormatting>
  <conditionalFormatting sqref="E18">
    <cfRule type="duplicateValues" dxfId="16244" priority="1841"/>
  </conditionalFormatting>
  <conditionalFormatting sqref="D21:E21">
    <cfRule type="duplicateValues" dxfId="16243" priority="1805"/>
  </conditionalFormatting>
  <conditionalFormatting sqref="D21:E21">
    <cfRule type="duplicateValues" dxfId="16242" priority="1806"/>
  </conditionalFormatting>
  <conditionalFormatting sqref="D21:E21">
    <cfRule type="duplicateValues" dxfId="16241" priority="1807"/>
  </conditionalFormatting>
  <conditionalFormatting sqref="D21">
    <cfRule type="duplicateValues" dxfId="16240" priority="1808"/>
  </conditionalFormatting>
  <conditionalFormatting sqref="D21">
    <cfRule type="duplicateValues" dxfId="16239" priority="1809"/>
  </conditionalFormatting>
  <conditionalFormatting sqref="D21:E21">
    <cfRule type="duplicateValues" dxfId="16238" priority="1810"/>
  </conditionalFormatting>
  <conditionalFormatting sqref="E21">
    <cfRule type="duplicateValues" dxfId="16237" priority="1811"/>
  </conditionalFormatting>
  <conditionalFormatting sqref="E21">
    <cfRule type="duplicateValues" dxfId="16236" priority="1812"/>
  </conditionalFormatting>
  <conditionalFormatting sqref="E21">
    <cfRule type="duplicateValues" dxfId="16235" priority="1813"/>
  </conditionalFormatting>
  <conditionalFormatting sqref="E21">
    <cfRule type="duplicateValues" dxfId="16234" priority="1814"/>
  </conditionalFormatting>
  <conditionalFormatting sqref="E21">
    <cfRule type="duplicateValues" dxfId="16233" priority="1815"/>
  </conditionalFormatting>
  <conditionalFormatting sqref="E21">
    <cfRule type="duplicateValues" dxfId="16232" priority="1816"/>
  </conditionalFormatting>
  <conditionalFormatting sqref="D21">
    <cfRule type="duplicateValues" dxfId="16231" priority="1817"/>
  </conditionalFormatting>
  <conditionalFormatting sqref="D21:E21">
    <cfRule type="duplicateValues" dxfId="16230" priority="1818"/>
  </conditionalFormatting>
  <conditionalFormatting sqref="D21:E21">
    <cfRule type="duplicateValues" dxfId="16229" priority="1819"/>
  </conditionalFormatting>
  <conditionalFormatting sqref="E21">
    <cfRule type="duplicateValues" dxfId="16228" priority="1820"/>
  </conditionalFormatting>
  <conditionalFormatting sqref="E21">
    <cfRule type="duplicateValues" dxfId="16227" priority="1821"/>
  </conditionalFormatting>
  <conditionalFormatting sqref="E21">
    <cfRule type="duplicateValues" dxfId="16226" priority="1822"/>
  </conditionalFormatting>
  <conditionalFormatting sqref="D23 G23">
    <cfRule type="duplicateValues" dxfId="16225" priority="1791"/>
  </conditionalFormatting>
  <conditionalFormatting sqref="D23 G23">
    <cfRule type="duplicateValues" dxfId="16224" priority="1792"/>
  </conditionalFormatting>
  <conditionalFormatting sqref="D23 G23">
    <cfRule type="duplicateValues" dxfId="16223" priority="1793"/>
  </conditionalFormatting>
  <conditionalFormatting sqref="D23">
    <cfRule type="duplicateValues" dxfId="16222" priority="1794"/>
  </conditionalFormatting>
  <conditionalFormatting sqref="D23">
    <cfRule type="duplicateValues" dxfId="16221" priority="1795"/>
  </conditionalFormatting>
  <conditionalFormatting sqref="D23 G23">
    <cfRule type="duplicateValues" dxfId="16220" priority="1796"/>
  </conditionalFormatting>
  <conditionalFormatting sqref="D23">
    <cfRule type="duplicateValues" dxfId="16219" priority="1797"/>
  </conditionalFormatting>
  <conditionalFormatting sqref="D23 G23">
    <cfRule type="duplicateValues" dxfId="16218" priority="1798"/>
  </conditionalFormatting>
  <conditionalFormatting sqref="D23 G23">
    <cfRule type="duplicateValues" dxfId="16217" priority="1799"/>
  </conditionalFormatting>
  <conditionalFormatting sqref="G23">
    <cfRule type="duplicateValues" dxfId="16216" priority="1800"/>
  </conditionalFormatting>
  <conditionalFormatting sqref="G23">
    <cfRule type="duplicateValues" dxfId="16215" priority="1801"/>
  </conditionalFormatting>
  <conditionalFormatting sqref="G23">
    <cfRule type="duplicateValues" dxfId="16214" priority="1802"/>
  </conditionalFormatting>
  <conditionalFormatting sqref="D19:E19">
    <cfRule type="duplicateValues" dxfId="16213" priority="1773"/>
  </conditionalFormatting>
  <conditionalFormatting sqref="D19:E19">
    <cfRule type="duplicateValues" dxfId="16212" priority="1774"/>
  </conditionalFormatting>
  <conditionalFormatting sqref="D19:E19">
    <cfRule type="duplicateValues" dxfId="16211" priority="1775"/>
  </conditionalFormatting>
  <conditionalFormatting sqref="D19">
    <cfRule type="duplicateValues" dxfId="16210" priority="1776"/>
  </conditionalFormatting>
  <conditionalFormatting sqref="D19">
    <cfRule type="duplicateValues" dxfId="16209" priority="1777"/>
  </conditionalFormatting>
  <conditionalFormatting sqref="D19:E19">
    <cfRule type="duplicateValues" dxfId="16208" priority="1778"/>
  </conditionalFormatting>
  <conditionalFormatting sqref="E19">
    <cfRule type="duplicateValues" dxfId="16207" priority="1779"/>
  </conditionalFormatting>
  <conditionalFormatting sqref="E19">
    <cfRule type="duplicateValues" dxfId="16206" priority="1780"/>
  </conditionalFormatting>
  <conditionalFormatting sqref="E19">
    <cfRule type="duplicateValues" dxfId="16205" priority="1781"/>
  </conditionalFormatting>
  <conditionalFormatting sqref="E19">
    <cfRule type="duplicateValues" dxfId="16204" priority="1782"/>
  </conditionalFormatting>
  <conditionalFormatting sqref="E19">
    <cfRule type="duplicateValues" dxfId="16203" priority="1783"/>
  </conditionalFormatting>
  <conditionalFormatting sqref="E19">
    <cfRule type="duplicateValues" dxfId="16202" priority="1784"/>
  </conditionalFormatting>
  <conditionalFormatting sqref="D19">
    <cfRule type="duplicateValues" dxfId="16201" priority="1785"/>
  </conditionalFormatting>
  <conditionalFormatting sqref="D19:E19">
    <cfRule type="duplicateValues" dxfId="16200" priority="1786"/>
  </conditionalFormatting>
  <conditionalFormatting sqref="D19:E19">
    <cfRule type="duplicateValues" dxfId="16199" priority="1787"/>
  </conditionalFormatting>
  <conditionalFormatting sqref="E19">
    <cfRule type="duplicateValues" dxfId="16198" priority="1788"/>
  </conditionalFormatting>
  <conditionalFormatting sqref="E19">
    <cfRule type="duplicateValues" dxfId="16197" priority="1789"/>
  </conditionalFormatting>
  <conditionalFormatting sqref="E19">
    <cfRule type="duplicateValues" dxfId="16196" priority="1790"/>
  </conditionalFormatting>
  <conditionalFormatting sqref="G22">
    <cfRule type="duplicateValues" dxfId="16195" priority="1725"/>
  </conditionalFormatting>
  <conditionalFormatting sqref="G22">
    <cfRule type="duplicateValues" dxfId="16194" priority="1726"/>
  </conditionalFormatting>
  <conditionalFormatting sqref="G22">
    <cfRule type="duplicateValues" dxfId="16193" priority="1727"/>
  </conditionalFormatting>
  <conditionalFormatting sqref="G22">
    <cfRule type="duplicateValues" dxfId="16192" priority="1728"/>
  </conditionalFormatting>
  <conditionalFormatting sqref="G22">
    <cfRule type="duplicateValues" dxfId="16191" priority="1729"/>
  </conditionalFormatting>
  <conditionalFormatting sqref="G22">
    <cfRule type="duplicateValues" dxfId="16190" priority="1730"/>
  </conditionalFormatting>
  <conditionalFormatting sqref="G22">
    <cfRule type="duplicateValues" dxfId="16189" priority="1731"/>
  </conditionalFormatting>
  <conditionalFormatting sqref="G22">
    <cfRule type="duplicateValues" dxfId="16188" priority="1732"/>
  </conditionalFormatting>
  <conditionalFormatting sqref="G22">
    <cfRule type="duplicateValues" dxfId="16187" priority="1733"/>
  </conditionalFormatting>
  <conditionalFormatting sqref="G18">
    <cfRule type="duplicateValues" dxfId="16186" priority="1715"/>
  </conditionalFormatting>
  <conditionalFormatting sqref="G18">
    <cfRule type="duplicateValues" dxfId="16185" priority="1716"/>
  </conditionalFormatting>
  <conditionalFormatting sqref="G18">
    <cfRule type="duplicateValues" dxfId="16184" priority="1717"/>
  </conditionalFormatting>
  <conditionalFormatting sqref="G18">
    <cfRule type="duplicateValues" dxfId="16183" priority="1718"/>
  </conditionalFormatting>
  <conditionalFormatting sqref="G18">
    <cfRule type="duplicateValues" dxfId="16182" priority="1719"/>
  </conditionalFormatting>
  <conditionalFormatting sqref="G18">
    <cfRule type="duplicateValues" dxfId="16181" priority="1720"/>
  </conditionalFormatting>
  <conditionalFormatting sqref="G18">
    <cfRule type="duplicateValues" dxfId="16180" priority="1721"/>
  </conditionalFormatting>
  <conditionalFormatting sqref="G18">
    <cfRule type="duplicateValues" dxfId="16179" priority="1722"/>
  </conditionalFormatting>
  <conditionalFormatting sqref="G18">
    <cfRule type="duplicateValues" dxfId="16178" priority="1723"/>
  </conditionalFormatting>
  <conditionalFormatting sqref="G21">
    <cfRule type="duplicateValues" dxfId="16177" priority="1705"/>
  </conditionalFormatting>
  <conditionalFormatting sqref="G21">
    <cfRule type="duplicateValues" dxfId="16176" priority="1706"/>
  </conditionalFormatting>
  <conditionalFormatting sqref="G21">
    <cfRule type="duplicateValues" dxfId="16175" priority="1707"/>
  </conditionalFormatting>
  <conditionalFormatting sqref="G21">
    <cfRule type="duplicateValues" dxfId="16174" priority="1708"/>
  </conditionalFormatting>
  <conditionalFormatting sqref="G21">
    <cfRule type="duplicateValues" dxfId="16173" priority="1709"/>
  </conditionalFormatting>
  <conditionalFormatting sqref="G21">
    <cfRule type="duplicateValues" dxfId="16172" priority="1710"/>
  </conditionalFormatting>
  <conditionalFormatting sqref="G21">
    <cfRule type="duplicateValues" dxfId="16171" priority="1711"/>
  </conditionalFormatting>
  <conditionalFormatting sqref="G21">
    <cfRule type="duplicateValues" dxfId="16170" priority="1712"/>
  </conditionalFormatting>
  <conditionalFormatting sqref="G21">
    <cfRule type="duplicateValues" dxfId="16169" priority="1713"/>
  </conditionalFormatting>
  <conditionalFormatting sqref="G19">
    <cfRule type="duplicateValues" dxfId="16168" priority="1695"/>
  </conditionalFormatting>
  <conditionalFormatting sqref="G19">
    <cfRule type="duplicateValues" dxfId="16167" priority="1696"/>
  </conditionalFormatting>
  <conditionalFormatting sqref="G19">
    <cfRule type="duplicateValues" dxfId="16166" priority="1697"/>
  </conditionalFormatting>
  <conditionalFormatting sqref="G19">
    <cfRule type="duplicateValues" dxfId="16165" priority="1698"/>
  </conditionalFormatting>
  <conditionalFormatting sqref="G19">
    <cfRule type="duplicateValues" dxfId="16164" priority="1699"/>
  </conditionalFormatting>
  <conditionalFormatting sqref="G19">
    <cfRule type="duplicateValues" dxfId="16163" priority="1700"/>
  </conditionalFormatting>
  <conditionalFormatting sqref="G19">
    <cfRule type="duplicateValues" dxfId="16162" priority="1701"/>
  </conditionalFormatting>
  <conditionalFormatting sqref="G19">
    <cfRule type="duplicateValues" dxfId="16161" priority="1702"/>
  </conditionalFormatting>
  <conditionalFormatting sqref="G19">
    <cfRule type="duplicateValues" dxfId="16160" priority="1703"/>
  </conditionalFormatting>
  <conditionalFormatting sqref="E22">
    <cfRule type="duplicateValues" dxfId="16159" priority="1665"/>
  </conditionalFormatting>
  <conditionalFormatting sqref="E22">
    <cfRule type="duplicateValues" dxfId="16158" priority="1666"/>
  </conditionalFormatting>
  <conditionalFormatting sqref="E22">
    <cfRule type="duplicateValues" dxfId="16157" priority="1667"/>
  </conditionalFormatting>
  <conditionalFormatting sqref="E22">
    <cfRule type="duplicateValues" dxfId="16156" priority="1668"/>
  </conditionalFormatting>
  <conditionalFormatting sqref="E22">
    <cfRule type="duplicateValues" dxfId="16155" priority="1669"/>
  </conditionalFormatting>
  <conditionalFormatting sqref="E22">
    <cfRule type="duplicateValues" dxfId="16154" priority="1670"/>
  </conditionalFormatting>
  <conditionalFormatting sqref="E22">
    <cfRule type="duplicateValues" dxfId="16153" priority="1671"/>
  </conditionalFormatting>
  <conditionalFormatting sqref="E22">
    <cfRule type="duplicateValues" dxfId="16152" priority="1672"/>
  </conditionalFormatting>
  <conditionalFormatting sqref="E22">
    <cfRule type="duplicateValues" dxfId="16151" priority="1673"/>
  </conditionalFormatting>
  <conditionalFormatting sqref="E23">
    <cfRule type="duplicateValues" dxfId="16150" priority="1655"/>
  </conditionalFormatting>
  <conditionalFormatting sqref="E23">
    <cfRule type="duplicateValues" dxfId="16149" priority="1656"/>
  </conditionalFormatting>
  <conditionalFormatting sqref="E23">
    <cfRule type="duplicateValues" dxfId="16148" priority="1657"/>
  </conditionalFormatting>
  <conditionalFormatting sqref="E23">
    <cfRule type="duplicateValues" dxfId="16147" priority="1658"/>
  </conditionalFormatting>
  <conditionalFormatting sqref="E23">
    <cfRule type="duplicateValues" dxfId="16146" priority="1659"/>
  </conditionalFormatting>
  <conditionalFormatting sqref="E23">
    <cfRule type="duplicateValues" dxfId="16145" priority="1660"/>
  </conditionalFormatting>
  <conditionalFormatting sqref="E23">
    <cfRule type="duplicateValues" dxfId="16144" priority="1661"/>
  </conditionalFormatting>
  <conditionalFormatting sqref="E23">
    <cfRule type="duplicateValues" dxfId="16143" priority="1662"/>
  </conditionalFormatting>
  <conditionalFormatting sqref="E23">
    <cfRule type="duplicateValues" dxfId="16142" priority="1663"/>
  </conditionalFormatting>
  <conditionalFormatting sqref="F22">
    <cfRule type="duplicateValues" dxfId="16141" priority="1645"/>
  </conditionalFormatting>
  <conditionalFormatting sqref="F22">
    <cfRule type="duplicateValues" dxfId="16140" priority="1646"/>
  </conditionalFormatting>
  <conditionalFormatting sqref="F22">
    <cfRule type="duplicateValues" dxfId="16139" priority="1647"/>
  </conditionalFormatting>
  <conditionalFormatting sqref="F22">
    <cfRule type="duplicateValues" dxfId="16138" priority="1648"/>
  </conditionalFormatting>
  <conditionalFormatting sqref="F22">
    <cfRule type="duplicateValues" dxfId="16137" priority="1649"/>
  </conditionalFormatting>
  <conditionalFormatting sqref="F22">
    <cfRule type="duplicateValues" dxfId="16136" priority="1650"/>
  </conditionalFormatting>
  <conditionalFormatting sqref="F22">
    <cfRule type="duplicateValues" dxfId="16135" priority="1651"/>
  </conditionalFormatting>
  <conditionalFormatting sqref="F22">
    <cfRule type="duplicateValues" dxfId="16134" priority="1652"/>
  </conditionalFormatting>
  <conditionalFormatting sqref="F22">
    <cfRule type="duplicateValues" dxfId="16133" priority="1653"/>
  </conditionalFormatting>
  <conditionalFormatting sqref="F18">
    <cfRule type="duplicateValues" dxfId="16132" priority="1635"/>
  </conditionalFormatting>
  <conditionalFormatting sqref="F18">
    <cfRule type="duplicateValues" dxfId="16131" priority="1636"/>
  </conditionalFormatting>
  <conditionalFormatting sqref="F18">
    <cfRule type="duplicateValues" dxfId="16130" priority="1637"/>
  </conditionalFormatting>
  <conditionalFormatting sqref="F18">
    <cfRule type="duplicateValues" dxfId="16129" priority="1638"/>
  </conditionalFormatting>
  <conditionalFormatting sqref="F18">
    <cfRule type="duplicateValues" dxfId="16128" priority="1639"/>
  </conditionalFormatting>
  <conditionalFormatting sqref="F18">
    <cfRule type="duplicateValues" dxfId="16127" priority="1640"/>
  </conditionalFormatting>
  <conditionalFormatting sqref="F18">
    <cfRule type="duplicateValues" dxfId="16126" priority="1641"/>
  </conditionalFormatting>
  <conditionalFormatting sqref="F18">
    <cfRule type="duplicateValues" dxfId="16125" priority="1642"/>
  </conditionalFormatting>
  <conditionalFormatting sqref="F18">
    <cfRule type="duplicateValues" dxfId="16124" priority="1643"/>
  </conditionalFormatting>
  <conditionalFormatting sqref="F21">
    <cfRule type="duplicateValues" dxfId="16123" priority="1625"/>
  </conditionalFormatting>
  <conditionalFormatting sqref="F21">
    <cfRule type="duplicateValues" dxfId="16122" priority="1626"/>
  </conditionalFormatting>
  <conditionalFormatting sqref="F21">
    <cfRule type="duplicateValues" dxfId="16121" priority="1627"/>
  </conditionalFormatting>
  <conditionalFormatting sqref="F21">
    <cfRule type="duplicateValues" dxfId="16120" priority="1628"/>
  </conditionalFormatting>
  <conditionalFormatting sqref="F21">
    <cfRule type="duplicateValues" dxfId="16119" priority="1629"/>
  </conditionalFormatting>
  <conditionalFormatting sqref="F21">
    <cfRule type="duplicateValues" dxfId="16118" priority="1630"/>
  </conditionalFormatting>
  <conditionalFormatting sqref="F21">
    <cfRule type="duplicateValues" dxfId="16117" priority="1631"/>
  </conditionalFormatting>
  <conditionalFormatting sqref="F21">
    <cfRule type="duplicateValues" dxfId="16116" priority="1632"/>
  </conditionalFormatting>
  <conditionalFormatting sqref="F21">
    <cfRule type="duplicateValues" dxfId="16115" priority="1633"/>
  </conditionalFormatting>
  <conditionalFormatting sqref="F23">
    <cfRule type="duplicateValues" dxfId="16114" priority="1614"/>
  </conditionalFormatting>
  <conditionalFormatting sqref="F23">
    <cfRule type="duplicateValues" dxfId="16113" priority="1615"/>
  </conditionalFormatting>
  <conditionalFormatting sqref="F23">
    <cfRule type="duplicateValues" dxfId="16112" priority="1616"/>
  </conditionalFormatting>
  <conditionalFormatting sqref="F23">
    <cfRule type="duplicateValues" dxfId="16111" priority="1617"/>
  </conditionalFormatting>
  <conditionalFormatting sqref="F23">
    <cfRule type="duplicateValues" dxfId="16110" priority="1618"/>
  </conditionalFormatting>
  <conditionalFormatting sqref="F23">
    <cfRule type="duplicateValues" dxfId="16109" priority="1619"/>
  </conditionalFormatting>
  <conditionalFormatting sqref="F23">
    <cfRule type="duplicateValues" dxfId="16108" priority="1620"/>
  </conditionalFormatting>
  <conditionalFormatting sqref="F23">
    <cfRule type="duplicateValues" dxfId="16107" priority="1621"/>
  </conditionalFormatting>
  <conditionalFormatting sqref="F23">
    <cfRule type="duplicateValues" dxfId="16106" priority="1622"/>
  </conditionalFormatting>
  <conditionalFormatting sqref="F19">
    <cfRule type="duplicateValues" dxfId="16105" priority="1605"/>
  </conditionalFormatting>
  <conditionalFormatting sqref="F19">
    <cfRule type="duplicateValues" dxfId="16104" priority="1606"/>
  </conditionalFormatting>
  <conditionalFormatting sqref="F19">
    <cfRule type="duplicateValues" dxfId="16103" priority="1607"/>
  </conditionalFormatting>
  <conditionalFormatting sqref="F19">
    <cfRule type="duplicateValues" dxfId="16102" priority="1608"/>
  </conditionalFormatting>
  <conditionalFormatting sqref="F19">
    <cfRule type="duplicateValues" dxfId="16101" priority="1609"/>
  </conditionalFormatting>
  <conditionalFormatting sqref="F19">
    <cfRule type="duplicateValues" dxfId="16100" priority="1610"/>
  </conditionalFormatting>
  <conditionalFormatting sqref="F19">
    <cfRule type="duplicateValues" dxfId="16099" priority="1611"/>
  </conditionalFormatting>
  <conditionalFormatting sqref="F19">
    <cfRule type="duplicateValues" dxfId="16098" priority="1612"/>
  </conditionalFormatting>
  <conditionalFormatting sqref="F19">
    <cfRule type="duplicateValues" dxfId="16097" priority="1613"/>
  </conditionalFormatting>
  <conditionalFormatting sqref="D24:E24">
    <cfRule type="duplicateValues" dxfId="16096" priority="1556"/>
  </conditionalFormatting>
  <conditionalFormatting sqref="D24:E24">
    <cfRule type="duplicateValues" dxfId="16095" priority="1557"/>
  </conditionalFormatting>
  <conditionalFormatting sqref="D24:E24">
    <cfRule type="duplicateValues" dxfId="16094" priority="1558"/>
  </conditionalFormatting>
  <conditionalFormatting sqref="D24">
    <cfRule type="duplicateValues" dxfId="16093" priority="1559"/>
  </conditionalFormatting>
  <conditionalFormatting sqref="D24">
    <cfRule type="duplicateValues" dxfId="16092" priority="1560"/>
  </conditionalFormatting>
  <conditionalFormatting sqref="D24:E24">
    <cfRule type="duplicateValues" dxfId="16091" priority="1561"/>
  </conditionalFormatting>
  <conditionalFormatting sqref="E24">
    <cfRule type="duplicateValues" dxfId="16090" priority="1562"/>
  </conditionalFormatting>
  <conditionalFormatting sqref="E24">
    <cfRule type="duplicateValues" dxfId="16089" priority="1563"/>
  </conditionalFormatting>
  <conditionalFormatting sqref="E24">
    <cfRule type="duplicateValues" dxfId="16088" priority="1564"/>
  </conditionalFormatting>
  <conditionalFormatting sqref="E24">
    <cfRule type="duplicateValues" dxfId="16087" priority="1565"/>
  </conditionalFormatting>
  <conditionalFormatting sqref="E24">
    <cfRule type="duplicateValues" dxfId="16086" priority="1566"/>
  </conditionalFormatting>
  <conditionalFormatting sqref="E24">
    <cfRule type="duplicateValues" dxfId="16085" priority="1567"/>
  </conditionalFormatting>
  <conditionalFormatting sqref="D24">
    <cfRule type="duplicateValues" dxfId="16084" priority="1568"/>
  </conditionalFormatting>
  <conditionalFormatting sqref="D24:E24">
    <cfRule type="duplicateValues" dxfId="16083" priority="1569"/>
  </conditionalFormatting>
  <conditionalFormatting sqref="D24:E24">
    <cfRule type="duplicateValues" dxfId="16082" priority="1570"/>
  </conditionalFormatting>
  <conditionalFormatting sqref="E24">
    <cfRule type="duplicateValues" dxfId="16081" priority="1571"/>
  </conditionalFormatting>
  <conditionalFormatting sqref="E24">
    <cfRule type="duplicateValues" dxfId="16080" priority="1572"/>
  </conditionalFormatting>
  <conditionalFormatting sqref="E24">
    <cfRule type="duplicateValues" dxfId="16079" priority="1573"/>
  </conditionalFormatting>
  <conditionalFormatting sqref="G24">
    <cfRule type="duplicateValues" dxfId="16078" priority="1447"/>
  </conditionalFormatting>
  <conditionalFormatting sqref="G24">
    <cfRule type="duplicateValues" dxfId="16077" priority="1448"/>
  </conditionalFormatting>
  <conditionalFormatting sqref="G24">
    <cfRule type="duplicateValues" dxfId="16076" priority="1449"/>
  </conditionalFormatting>
  <conditionalFormatting sqref="G24">
    <cfRule type="duplicateValues" dxfId="16075" priority="1450"/>
  </conditionalFormatting>
  <conditionalFormatting sqref="G24">
    <cfRule type="duplicateValues" dxfId="16074" priority="1451"/>
  </conditionalFormatting>
  <conditionalFormatting sqref="G24">
    <cfRule type="duplicateValues" dxfId="16073" priority="1452"/>
  </conditionalFormatting>
  <conditionalFormatting sqref="G24">
    <cfRule type="duplicateValues" dxfId="16072" priority="1453"/>
  </conditionalFormatting>
  <conditionalFormatting sqref="G24">
    <cfRule type="duplicateValues" dxfId="16071" priority="1454"/>
  </conditionalFormatting>
  <conditionalFormatting sqref="G24">
    <cfRule type="duplicateValues" dxfId="16070" priority="1455"/>
  </conditionalFormatting>
  <conditionalFormatting sqref="F24">
    <cfRule type="duplicateValues" dxfId="16069" priority="1367"/>
  </conditionalFormatting>
  <conditionalFormatting sqref="F24">
    <cfRule type="duplicateValues" dxfId="16068" priority="1368"/>
  </conditionalFormatting>
  <conditionalFormatting sqref="F24">
    <cfRule type="duplicateValues" dxfId="16067" priority="1369"/>
  </conditionalFormatting>
  <conditionalFormatting sqref="F24">
    <cfRule type="duplicateValues" dxfId="16066" priority="1370"/>
  </conditionalFormatting>
  <conditionalFormatting sqref="F24">
    <cfRule type="duplicateValues" dxfId="16065" priority="1371"/>
  </conditionalFormatting>
  <conditionalFormatting sqref="F24">
    <cfRule type="duplicateValues" dxfId="16064" priority="1372"/>
  </conditionalFormatting>
  <conditionalFormatting sqref="F24">
    <cfRule type="duplicateValues" dxfId="16063" priority="1373"/>
  </conditionalFormatting>
  <conditionalFormatting sqref="F24">
    <cfRule type="duplicateValues" dxfId="16062" priority="1374"/>
  </conditionalFormatting>
  <conditionalFormatting sqref="F24">
    <cfRule type="duplicateValues" dxfId="16061" priority="1375"/>
  </conditionalFormatting>
  <conditionalFormatting sqref="H6:K6">
    <cfRule type="duplicateValues" dxfId="16060" priority="1296"/>
  </conditionalFormatting>
  <conditionalFormatting sqref="H6:K6">
    <cfRule type="duplicateValues" dxfId="16059" priority="1297"/>
  </conditionalFormatting>
  <conditionalFormatting sqref="H6:K6">
    <cfRule type="duplicateValues" dxfId="16058" priority="1298"/>
  </conditionalFormatting>
  <conditionalFormatting sqref="H6:K6">
    <cfRule type="duplicateValues" dxfId="16057" priority="1299"/>
  </conditionalFormatting>
  <conditionalFormatting sqref="H6:K6">
    <cfRule type="duplicateValues" dxfId="16056" priority="1300"/>
  </conditionalFormatting>
  <conditionalFormatting sqref="H6:K6">
    <cfRule type="duplicateValues" dxfId="16055" priority="1301"/>
  </conditionalFormatting>
  <conditionalFormatting sqref="H9:K9">
    <cfRule type="duplicateValues" dxfId="16054" priority="1289"/>
  </conditionalFormatting>
  <conditionalFormatting sqref="H9:K9">
    <cfRule type="duplicateValues" dxfId="16053" priority="1290"/>
  </conditionalFormatting>
  <conditionalFormatting sqref="H9:K9">
    <cfRule type="duplicateValues" dxfId="16052" priority="1291"/>
  </conditionalFormatting>
  <conditionalFormatting sqref="H9:K9">
    <cfRule type="duplicateValues" dxfId="16051" priority="1292"/>
  </conditionalFormatting>
  <conditionalFormatting sqref="H9:K9">
    <cfRule type="duplicateValues" dxfId="16050" priority="1293"/>
  </conditionalFormatting>
  <conditionalFormatting sqref="H9:K9">
    <cfRule type="duplicateValues" dxfId="16049" priority="1294"/>
  </conditionalFormatting>
  <conditionalFormatting sqref="H13:K13">
    <cfRule type="duplicateValues" dxfId="16048" priority="1282"/>
  </conditionalFormatting>
  <conditionalFormatting sqref="H13:K13">
    <cfRule type="duplicateValues" dxfId="16047" priority="1283"/>
  </conditionalFormatting>
  <conditionalFormatting sqref="H13:K13">
    <cfRule type="duplicateValues" dxfId="16046" priority="1284"/>
  </conditionalFormatting>
  <conditionalFormatting sqref="H13:K13">
    <cfRule type="duplicateValues" dxfId="16045" priority="1285"/>
  </conditionalFormatting>
  <conditionalFormatting sqref="H13:K13">
    <cfRule type="duplicateValues" dxfId="16044" priority="1286"/>
  </conditionalFormatting>
  <conditionalFormatting sqref="H13:K13">
    <cfRule type="duplicateValues" dxfId="16043" priority="1287"/>
  </conditionalFormatting>
  <conditionalFormatting sqref="H19:K19">
    <cfRule type="duplicateValues" dxfId="16042" priority="1275"/>
  </conditionalFormatting>
  <conditionalFormatting sqref="H19:K19">
    <cfRule type="duplicateValues" dxfId="16041" priority="1276"/>
  </conditionalFormatting>
  <conditionalFormatting sqref="H19:K19">
    <cfRule type="duplicateValues" dxfId="16040" priority="1277"/>
  </conditionalFormatting>
  <conditionalFormatting sqref="H19:K19">
    <cfRule type="duplicateValues" dxfId="16039" priority="1278"/>
  </conditionalFormatting>
  <conditionalFormatting sqref="H19:K19">
    <cfRule type="duplicateValues" dxfId="16038" priority="1279"/>
  </conditionalFormatting>
  <conditionalFormatting sqref="H19:K19">
    <cfRule type="duplicateValues" dxfId="16037" priority="1280"/>
  </conditionalFormatting>
  <conditionalFormatting sqref="D33">
    <cfRule type="duplicateValues" dxfId="16036" priority="1171"/>
  </conditionalFormatting>
  <conditionalFormatting sqref="D33">
    <cfRule type="duplicateValues" dxfId="16035" priority="1172"/>
  </conditionalFormatting>
  <conditionalFormatting sqref="D33">
    <cfRule type="duplicateValues" dxfId="16034" priority="1173"/>
  </conditionalFormatting>
  <conditionalFormatting sqref="D33">
    <cfRule type="duplicateValues" dxfId="16033" priority="1176"/>
  </conditionalFormatting>
  <conditionalFormatting sqref="D33">
    <cfRule type="duplicateValues" dxfId="16032" priority="1184"/>
  </conditionalFormatting>
  <conditionalFormatting sqref="D33">
    <cfRule type="duplicateValues" dxfId="16031" priority="1185"/>
  </conditionalFormatting>
  <conditionalFormatting sqref="E33:G33">
    <cfRule type="duplicateValues" dxfId="16030" priority="1155"/>
  </conditionalFormatting>
  <conditionalFormatting sqref="E33:G33">
    <cfRule type="duplicateValues" dxfId="16029" priority="1156"/>
  </conditionalFormatting>
  <conditionalFormatting sqref="E33:G33">
    <cfRule type="duplicateValues" dxfId="16028" priority="1157"/>
  </conditionalFormatting>
  <conditionalFormatting sqref="E33:G33">
    <cfRule type="duplicateValues" dxfId="16027" priority="1158"/>
  </conditionalFormatting>
  <conditionalFormatting sqref="E33">
    <cfRule type="duplicateValues" dxfId="16026" priority="1159"/>
  </conditionalFormatting>
  <conditionalFormatting sqref="E33">
    <cfRule type="duplicateValues" dxfId="16025" priority="1160"/>
  </conditionalFormatting>
  <conditionalFormatting sqref="E33">
    <cfRule type="duplicateValues" dxfId="16024" priority="1161"/>
  </conditionalFormatting>
  <conditionalFormatting sqref="E33">
    <cfRule type="duplicateValues" dxfId="16023" priority="1162"/>
  </conditionalFormatting>
  <conditionalFormatting sqref="E33">
    <cfRule type="duplicateValues" dxfId="16022" priority="1163"/>
  </conditionalFormatting>
  <conditionalFormatting sqref="E33">
    <cfRule type="duplicateValues" dxfId="16021" priority="1164"/>
  </conditionalFormatting>
  <conditionalFormatting sqref="E33:G33">
    <cfRule type="duplicateValues" dxfId="16020" priority="1165"/>
  </conditionalFormatting>
  <conditionalFormatting sqref="E33:G33">
    <cfRule type="duplicateValues" dxfId="16019" priority="1166"/>
  </conditionalFormatting>
  <conditionalFormatting sqref="E33:G33">
    <cfRule type="duplicateValues" dxfId="16018" priority="1167"/>
  </conditionalFormatting>
  <conditionalFormatting sqref="E33:G33">
    <cfRule type="duplicateValues" dxfId="16017" priority="1168"/>
  </conditionalFormatting>
  <conditionalFormatting sqref="E33:G33">
    <cfRule type="duplicateValues" dxfId="16016" priority="1169"/>
  </conditionalFormatting>
  <conditionalFormatting sqref="D34:K34 H33:K33">
    <cfRule type="duplicateValues" dxfId="16015" priority="2544"/>
  </conditionalFormatting>
  <conditionalFormatting sqref="D34:K34 H33:K33">
    <cfRule type="duplicateValues" dxfId="16014" priority="2545"/>
  </conditionalFormatting>
  <conditionalFormatting sqref="D34:K34 H33:K33">
    <cfRule type="duplicateValues" dxfId="16013" priority="2546"/>
  </conditionalFormatting>
  <conditionalFormatting sqref="D34">
    <cfRule type="duplicateValues" dxfId="16012" priority="2547"/>
  </conditionalFormatting>
  <conditionalFormatting sqref="D34">
    <cfRule type="duplicateValues" dxfId="16011" priority="2548"/>
  </conditionalFormatting>
  <conditionalFormatting sqref="D34:K34 H33:K33">
    <cfRule type="duplicateValues" dxfId="16010" priority="2549"/>
  </conditionalFormatting>
  <conditionalFormatting sqref="E34">
    <cfRule type="duplicateValues" dxfId="16009" priority="2550"/>
  </conditionalFormatting>
  <conditionalFormatting sqref="E34">
    <cfRule type="duplicateValues" dxfId="16008" priority="2551"/>
  </conditionalFormatting>
  <conditionalFormatting sqref="E34">
    <cfRule type="duplicateValues" dxfId="16007" priority="2552"/>
  </conditionalFormatting>
  <conditionalFormatting sqref="E34">
    <cfRule type="duplicateValues" dxfId="16006" priority="2553"/>
  </conditionalFormatting>
  <conditionalFormatting sqref="E34">
    <cfRule type="duplicateValues" dxfId="16005" priority="2554"/>
  </conditionalFormatting>
  <conditionalFormatting sqref="E34">
    <cfRule type="duplicateValues" dxfId="16004" priority="2555"/>
  </conditionalFormatting>
  <conditionalFormatting sqref="D34">
    <cfRule type="duplicateValues" dxfId="16003" priority="2556"/>
  </conditionalFormatting>
  <conditionalFormatting sqref="D34:K34 H33:K33">
    <cfRule type="duplicateValues" dxfId="16002" priority="2557"/>
  </conditionalFormatting>
  <conditionalFormatting sqref="D34:K34 H33:K33">
    <cfRule type="duplicateValues" dxfId="16001" priority="2558"/>
  </conditionalFormatting>
  <conditionalFormatting sqref="E34:G34">
    <cfRule type="duplicateValues" dxfId="16000" priority="2559"/>
  </conditionalFormatting>
  <conditionalFormatting sqref="E34:G34">
    <cfRule type="duplicateValues" dxfId="15999" priority="2560"/>
  </conditionalFormatting>
  <conditionalFormatting sqref="E34:G34">
    <cfRule type="duplicateValues" dxfId="15998" priority="2561"/>
  </conditionalFormatting>
  <conditionalFormatting sqref="D11:E11">
    <cfRule type="duplicateValues" dxfId="15997" priority="1020"/>
  </conditionalFormatting>
  <conditionalFormatting sqref="D11:E11">
    <cfRule type="duplicateValues" dxfId="15996" priority="1021"/>
  </conditionalFormatting>
  <conditionalFormatting sqref="D11:E11">
    <cfRule type="duplicateValues" dxfId="15995" priority="1022"/>
  </conditionalFormatting>
  <conditionalFormatting sqref="D11">
    <cfRule type="duplicateValues" dxfId="15994" priority="1023"/>
  </conditionalFormatting>
  <conditionalFormatting sqref="D11">
    <cfRule type="duplicateValues" dxfId="15993" priority="1024"/>
  </conditionalFormatting>
  <conditionalFormatting sqref="D11:E11">
    <cfRule type="duplicateValues" dxfId="15992" priority="1025"/>
  </conditionalFormatting>
  <conditionalFormatting sqref="E11">
    <cfRule type="duplicateValues" dxfId="15991" priority="1026"/>
  </conditionalFormatting>
  <conditionalFormatting sqref="E11">
    <cfRule type="duplicateValues" dxfId="15990" priority="1027"/>
  </conditionalFormatting>
  <conditionalFormatting sqref="E11">
    <cfRule type="duplicateValues" dxfId="15989" priority="1028"/>
  </conditionalFormatting>
  <conditionalFormatting sqref="E11">
    <cfRule type="duplicateValues" dxfId="15988" priority="1029"/>
  </conditionalFormatting>
  <conditionalFormatting sqref="E11">
    <cfRule type="duplicateValues" dxfId="15987" priority="1030"/>
  </conditionalFormatting>
  <conditionalFormatting sqref="E11">
    <cfRule type="duplicateValues" dxfId="15986" priority="1031"/>
  </conditionalFormatting>
  <conditionalFormatting sqref="D11">
    <cfRule type="duplicateValues" dxfId="15985" priority="1032"/>
  </conditionalFormatting>
  <conditionalFormatting sqref="D11:E11">
    <cfRule type="duplicateValues" dxfId="15984" priority="1033"/>
  </conditionalFormatting>
  <conditionalFormatting sqref="D11:E11">
    <cfRule type="duplicateValues" dxfId="15983" priority="1034"/>
  </conditionalFormatting>
  <conditionalFormatting sqref="E11">
    <cfRule type="duplicateValues" dxfId="15982" priority="1035"/>
  </conditionalFormatting>
  <conditionalFormatting sqref="E11">
    <cfRule type="duplicateValues" dxfId="15981" priority="1036"/>
  </conditionalFormatting>
  <conditionalFormatting sqref="E11">
    <cfRule type="duplicateValues" dxfId="15980" priority="1037"/>
  </conditionalFormatting>
  <conditionalFormatting sqref="D10:E10">
    <cfRule type="duplicateValues" dxfId="15979" priority="1001"/>
  </conditionalFormatting>
  <conditionalFormatting sqref="D10:E10">
    <cfRule type="duplicateValues" dxfId="15978" priority="1002"/>
  </conditionalFormatting>
  <conditionalFormatting sqref="D10:E10">
    <cfRule type="duplicateValues" dxfId="15977" priority="1003"/>
  </conditionalFormatting>
  <conditionalFormatting sqref="D10">
    <cfRule type="duplicateValues" dxfId="15976" priority="1004"/>
  </conditionalFormatting>
  <conditionalFormatting sqref="D10">
    <cfRule type="duplicateValues" dxfId="15975" priority="1005"/>
  </conditionalFormatting>
  <conditionalFormatting sqref="D10:E10">
    <cfRule type="duplicateValues" dxfId="15974" priority="1006"/>
  </conditionalFormatting>
  <conditionalFormatting sqref="E10">
    <cfRule type="duplicateValues" dxfId="15973" priority="1007"/>
  </conditionalFormatting>
  <conditionalFormatting sqref="E10">
    <cfRule type="duplicateValues" dxfId="15972" priority="1008"/>
  </conditionalFormatting>
  <conditionalFormatting sqref="E10">
    <cfRule type="duplicateValues" dxfId="15971" priority="1009"/>
  </conditionalFormatting>
  <conditionalFormatting sqref="E10">
    <cfRule type="duplicateValues" dxfId="15970" priority="1010"/>
  </conditionalFormatting>
  <conditionalFormatting sqref="E10">
    <cfRule type="duplicateValues" dxfId="15969" priority="1011"/>
  </conditionalFormatting>
  <conditionalFormatting sqref="E10">
    <cfRule type="duplicateValues" dxfId="15968" priority="1012"/>
  </conditionalFormatting>
  <conditionalFormatting sqref="D10">
    <cfRule type="duplicateValues" dxfId="15967" priority="1013"/>
  </conditionalFormatting>
  <conditionalFormatting sqref="D10:E10">
    <cfRule type="duplicateValues" dxfId="15966" priority="1014"/>
  </conditionalFormatting>
  <conditionalFormatting sqref="D10:E10">
    <cfRule type="duplicateValues" dxfId="15965" priority="1015"/>
  </conditionalFormatting>
  <conditionalFormatting sqref="E10">
    <cfRule type="duplicateValues" dxfId="15964" priority="1016"/>
  </conditionalFormatting>
  <conditionalFormatting sqref="E10">
    <cfRule type="duplicateValues" dxfId="15963" priority="1017"/>
  </conditionalFormatting>
  <conditionalFormatting sqref="E10">
    <cfRule type="duplicateValues" dxfId="15962" priority="1018"/>
  </conditionalFormatting>
  <conditionalFormatting sqref="G11">
    <cfRule type="duplicateValues" dxfId="15961" priority="991"/>
  </conditionalFormatting>
  <conditionalFormatting sqref="G11">
    <cfRule type="duplicateValues" dxfId="15960" priority="992"/>
  </conditionalFormatting>
  <conditionalFormatting sqref="G11">
    <cfRule type="duplicateValues" dxfId="15959" priority="993"/>
  </conditionalFormatting>
  <conditionalFormatting sqref="G11">
    <cfRule type="duplicateValues" dxfId="15958" priority="994"/>
  </conditionalFormatting>
  <conditionalFormatting sqref="G11">
    <cfRule type="duplicateValues" dxfId="15957" priority="995"/>
  </conditionalFormatting>
  <conditionalFormatting sqref="G11">
    <cfRule type="duplicateValues" dxfId="15956" priority="996"/>
  </conditionalFormatting>
  <conditionalFormatting sqref="G11">
    <cfRule type="duplicateValues" dxfId="15955" priority="997"/>
  </conditionalFormatting>
  <conditionalFormatting sqref="G11">
    <cfRule type="duplicateValues" dxfId="15954" priority="998"/>
  </conditionalFormatting>
  <conditionalFormatting sqref="G11">
    <cfRule type="duplicateValues" dxfId="15953" priority="999"/>
  </conditionalFormatting>
  <conditionalFormatting sqref="G10">
    <cfRule type="duplicateValues" dxfId="15952" priority="981"/>
  </conditionalFormatting>
  <conditionalFormatting sqref="G10">
    <cfRule type="duplicateValues" dxfId="15951" priority="982"/>
  </conditionalFormatting>
  <conditionalFormatting sqref="G10">
    <cfRule type="duplicateValues" dxfId="15950" priority="983"/>
  </conditionalFormatting>
  <conditionalFormatting sqref="G10">
    <cfRule type="duplicateValues" dxfId="15949" priority="984"/>
  </conditionalFormatting>
  <conditionalFormatting sqref="G10">
    <cfRule type="duplicateValues" dxfId="15948" priority="985"/>
  </conditionalFormatting>
  <conditionalFormatting sqref="G10">
    <cfRule type="duplicateValues" dxfId="15947" priority="986"/>
  </conditionalFormatting>
  <conditionalFormatting sqref="G10">
    <cfRule type="duplicateValues" dxfId="15946" priority="987"/>
  </conditionalFormatting>
  <conditionalFormatting sqref="G10">
    <cfRule type="duplicateValues" dxfId="15945" priority="988"/>
  </conditionalFormatting>
  <conditionalFormatting sqref="G10">
    <cfRule type="duplicateValues" dxfId="15944" priority="989"/>
  </conditionalFormatting>
  <conditionalFormatting sqref="F11">
    <cfRule type="duplicateValues" dxfId="15943" priority="971"/>
  </conditionalFormatting>
  <conditionalFormatting sqref="F11">
    <cfRule type="duplicateValues" dxfId="15942" priority="972"/>
  </conditionalFormatting>
  <conditionalFormatting sqref="F11">
    <cfRule type="duplicateValues" dxfId="15941" priority="973"/>
  </conditionalFormatting>
  <conditionalFormatting sqref="F11">
    <cfRule type="duplicateValues" dxfId="15940" priority="974"/>
  </conditionalFormatting>
  <conditionalFormatting sqref="F11">
    <cfRule type="duplicateValues" dxfId="15939" priority="975"/>
  </conditionalFormatting>
  <conditionalFormatting sqref="F11">
    <cfRule type="duplicateValues" dxfId="15938" priority="976"/>
  </conditionalFormatting>
  <conditionalFormatting sqref="F11">
    <cfRule type="duplicateValues" dxfId="15937" priority="977"/>
  </conditionalFormatting>
  <conditionalFormatting sqref="F11">
    <cfRule type="duplicateValues" dxfId="15936" priority="978"/>
  </conditionalFormatting>
  <conditionalFormatting sqref="F11">
    <cfRule type="duplicateValues" dxfId="15935" priority="979"/>
  </conditionalFormatting>
  <conditionalFormatting sqref="F10">
    <cfRule type="duplicateValues" dxfId="15934" priority="961"/>
  </conditionalFormatting>
  <conditionalFormatting sqref="F10">
    <cfRule type="duplicateValues" dxfId="15933" priority="962"/>
  </conditionalFormatting>
  <conditionalFormatting sqref="F10">
    <cfRule type="duplicateValues" dxfId="15932" priority="963"/>
  </conditionalFormatting>
  <conditionalFormatting sqref="F10">
    <cfRule type="duplicateValues" dxfId="15931" priority="964"/>
  </conditionalFormatting>
  <conditionalFormatting sqref="F10">
    <cfRule type="duplicateValues" dxfId="15930" priority="965"/>
  </conditionalFormatting>
  <conditionalFormatting sqref="F10">
    <cfRule type="duplicateValues" dxfId="15929" priority="966"/>
  </conditionalFormatting>
  <conditionalFormatting sqref="F10">
    <cfRule type="duplicateValues" dxfId="15928" priority="967"/>
  </conditionalFormatting>
  <conditionalFormatting sqref="F10">
    <cfRule type="duplicateValues" dxfId="15927" priority="968"/>
  </conditionalFormatting>
  <conditionalFormatting sqref="F10">
    <cfRule type="duplicateValues" dxfId="15926" priority="969"/>
  </conditionalFormatting>
  <conditionalFormatting sqref="H10:K11">
    <cfRule type="duplicateValues" dxfId="15925" priority="954"/>
  </conditionalFormatting>
  <conditionalFormatting sqref="H10:K11">
    <cfRule type="duplicateValues" dxfId="15924" priority="955"/>
  </conditionalFormatting>
  <conditionalFormatting sqref="H10:K11">
    <cfRule type="duplicateValues" dxfId="15923" priority="956"/>
  </conditionalFormatting>
  <conditionalFormatting sqref="H10:K11">
    <cfRule type="duplicateValues" dxfId="15922" priority="957"/>
  </conditionalFormatting>
  <conditionalFormatting sqref="H10:K11">
    <cfRule type="duplicateValues" dxfId="15921" priority="958"/>
  </conditionalFormatting>
  <conditionalFormatting sqref="H10:K11">
    <cfRule type="duplicateValues" dxfId="15920" priority="959"/>
  </conditionalFormatting>
  <conditionalFormatting sqref="D10:K11">
    <cfRule type="duplicateValues" dxfId="15919" priority="1038"/>
    <cfRule type="duplicateValues" dxfId="15918" priority="1039"/>
    <cfRule type="duplicateValues" dxfId="15917" priority="1040"/>
  </conditionalFormatting>
  <conditionalFormatting sqref="D14:E14">
    <cfRule type="duplicateValues" dxfId="15916" priority="912"/>
  </conditionalFormatting>
  <conditionalFormatting sqref="D14:E14">
    <cfRule type="duplicateValues" dxfId="15915" priority="913"/>
  </conditionalFormatting>
  <conditionalFormatting sqref="D14:E14">
    <cfRule type="duplicateValues" dxfId="15914" priority="914"/>
  </conditionalFormatting>
  <conditionalFormatting sqref="D14">
    <cfRule type="duplicateValues" dxfId="15913" priority="915"/>
  </conditionalFormatting>
  <conditionalFormatting sqref="D14">
    <cfRule type="duplicateValues" dxfId="15912" priority="916"/>
  </conditionalFormatting>
  <conditionalFormatting sqref="D14:E14">
    <cfRule type="duplicateValues" dxfId="15911" priority="917"/>
  </conditionalFormatting>
  <conditionalFormatting sqref="E14">
    <cfRule type="duplicateValues" dxfId="15910" priority="918"/>
  </conditionalFormatting>
  <conditionalFormatting sqref="E14">
    <cfRule type="duplicateValues" dxfId="15909" priority="919"/>
  </conditionalFormatting>
  <conditionalFormatting sqref="E14">
    <cfRule type="duplicateValues" dxfId="15908" priority="920"/>
  </conditionalFormatting>
  <conditionalFormatting sqref="E14">
    <cfRule type="duplicateValues" dxfId="15907" priority="921"/>
  </conditionalFormatting>
  <conditionalFormatting sqref="E14">
    <cfRule type="duplicateValues" dxfId="15906" priority="922"/>
  </conditionalFormatting>
  <conditionalFormatting sqref="E14">
    <cfRule type="duplicateValues" dxfId="15905" priority="923"/>
  </conditionalFormatting>
  <conditionalFormatting sqref="D14">
    <cfRule type="duplicateValues" dxfId="15904" priority="924"/>
  </conditionalFormatting>
  <conditionalFormatting sqref="D14:E14">
    <cfRule type="duplicateValues" dxfId="15903" priority="925"/>
  </conditionalFormatting>
  <conditionalFormatting sqref="D14:E14">
    <cfRule type="duplicateValues" dxfId="15902" priority="926"/>
  </conditionalFormatting>
  <conditionalFormatting sqref="E14">
    <cfRule type="duplicateValues" dxfId="15901" priority="927"/>
  </conditionalFormatting>
  <conditionalFormatting sqref="E14">
    <cfRule type="duplicateValues" dxfId="15900" priority="928"/>
  </conditionalFormatting>
  <conditionalFormatting sqref="E14">
    <cfRule type="duplicateValues" dxfId="15899" priority="929"/>
  </conditionalFormatting>
  <conditionalFormatting sqref="G14">
    <cfRule type="duplicateValues" dxfId="15898" priority="892"/>
  </conditionalFormatting>
  <conditionalFormatting sqref="G14">
    <cfRule type="duplicateValues" dxfId="15897" priority="893"/>
  </conditionalFormatting>
  <conditionalFormatting sqref="G14">
    <cfRule type="duplicateValues" dxfId="15896" priority="894"/>
  </conditionalFormatting>
  <conditionalFormatting sqref="G14">
    <cfRule type="duplicateValues" dxfId="15895" priority="895"/>
  </conditionalFormatting>
  <conditionalFormatting sqref="G14">
    <cfRule type="duplicateValues" dxfId="15894" priority="896"/>
  </conditionalFormatting>
  <conditionalFormatting sqref="G14">
    <cfRule type="duplicateValues" dxfId="15893" priority="897"/>
  </conditionalFormatting>
  <conditionalFormatting sqref="G14">
    <cfRule type="duplicateValues" dxfId="15892" priority="898"/>
  </conditionalFormatting>
  <conditionalFormatting sqref="G14">
    <cfRule type="duplicateValues" dxfId="15891" priority="899"/>
  </conditionalFormatting>
  <conditionalFormatting sqref="G14">
    <cfRule type="duplicateValues" dxfId="15890" priority="900"/>
  </conditionalFormatting>
  <conditionalFormatting sqref="F14">
    <cfRule type="duplicateValues" dxfId="15889" priority="872"/>
  </conditionalFormatting>
  <conditionalFormatting sqref="F14">
    <cfRule type="duplicateValues" dxfId="15888" priority="873"/>
  </conditionalFormatting>
  <conditionalFormatting sqref="F14">
    <cfRule type="duplicateValues" dxfId="15887" priority="874"/>
  </conditionalFormatting>
  <conditionalFormatting sqref="F14">
    <cfRule type="duplicateValues" dxfId="15886" priority="875"/>
  </conditionalFormatting>
  <conditionalFormatting sqref="F14">
    <cfRule type="duplicateValues" dxfId="15885" priority="876"/>
  </conditionalFormatting>
  <conditionalFormatting sqref="F14">
    <cfRule type="duplicateValues" dxfId="15884" priority="877"/>
  </conditionalFormatting>
  <conditionalFormatting sqref="F14">
    <cfRule type="duplicateValues" dxfId="15883" priority="878"/>
  </conditionalFormatting>
  <conditionalFormatting sqref="F14">
    <cfRule type="duplicateValues" dxfId="15882" priority="879"/>
  </conditionalFormatting>
  <conditionalFormatting sqref="F14">
    <cfRule type="duplicateValues" dxfId="15881" priority="880"/>
  </conditionalFormatting>
  <conditionalFormatting sqref="D17:E17">
    <cfRule type="duplicateValues" dxfId="15880" priority="823"/>
  </conditionalFormatting>
  <conditionalFormatting sqref="D17:E17">
    <cfRule type="duplicateValues" dxfId="15879" priority="824"/>
  </conditionalFormatting>
  <conditionalFormatting sqref="D17:E17">
    <cfRule type="duplicateValues" dxfId="15878" priority="825"/>
  </conditionalFormatting>
  <conditionalFormatting sqref="D17">
    <cfRule type="duplicateValues" dxfId="15877" priority="826"/>
  </conditionalFormatting>
  <conditionalFormatting sqref="D17">
    <cfRule type="duplicateValues" dxfId="15876" priority="827"/>
  </conditionalFormatting>
  <conditionalFormatting sqref="D17:E17">
    <cfRule type="duplicateValues" dxfId="15875" priority="828"/>
  </conditionalFormatting>
  <conditionalFormatting sqref="E17">
    <cfRule type="duplicateValues" dxfId="15874" priority="829"/>
  </conditionalFormatting>
  <conditionalFormatting sqref="E17">
    <cfRule type="duplicateValues" dxfId="15873" priority="830"/>
  </conditionalFormatting>
  <conditionalFormatting sqref="E17">
    <cfRule type="duplicateValues" dxfId="15872" priority="831"/>
  </conditionalFormatting>
  <conditionalFormatting sqref="E17">
    <cfRule type="duplicateValues" dxfId="15871" priority="832"/>
  </conditionalFormatting>
  <conditionalFormatting sqref="E17">
    <cfRule type="duplicateValues" dxfId="15870" priority="833"/>
  </conditionalFormatting>
  <conditionalFormatting sqref="E17">
    <cfRule type="duplicateValues" dxfId="15869" priority="834"/>
  </conditionalFormatting>
  <conditionalFormatting sqref="D17">
    <cfRule type="duplicateValues" dxfId="15868" priority="835"/>
  </conditionalFormatting>
  <conditionalFormatting sqref="D17:E17">
    <cfRule type="duplicateValues" dxfId="15867" priority="836"/>
  </conditionalFormatting>
  <conditionalFormatting sqref="D17:E17">
    <cfRule type="duplicateValues" dxfId="15866" priority="837"/>
  </conditionalFormatting>
  <conditionalFormatting sqref="E17">
    <cfRule type="duplicateValues" dxfId="15865" priority="838"/>
  </conditionalFormatting>
  <conditionalFormatting sqref="E17">
    <cfRule type="duplicateValues" dxfId="15864" priority="839"/>
  </conditionalFormatting>
  <conditionalFormatting sqref="E17">
    <cfRule type="duplicateValues" dxfId="15863" priority="840"/>
  </conditionalFormatting>
  <conditionalFormatting sqref="G17">
    <cfRule type="duplicateValues" dxfId="15862" priority="803"/>
  </conditionalFormatting>
  <conditionalFormatting sqref="G17">
    <cfRule type="duplicateValues" dxfId="15861" priority="804"/>
  </conditionalFormatting>
  <conditionalFormatting sqref="G17">
    <cfRule type="duplicateValues" dxfId="15860" priority="805"/>
  </conditionalFormatting>
  <conditionalFormatting sqref="G17">
    <cfRule type="duplicateValues" dxfId="15859" priority="806"/>
  </conditionalFormatting>
  <conditionalFormatting sqref="G17">
    <cfRule type="duplicateValues" dxfId="15858" priority="807"/>
  </conditionalFormatting>
  <conditionalFormatting sqref="G17">
    <cfRule type="duplicateValues" dxfId="15857" priority="808"/>
  </conditionalFormatting>
  <conditionalFormatting sqref="G17">
    <cfRule type="duplicateValues" dxfId="15856" priority="809"/>
  </conditionalFormatting>
  <conditionalFormatting sqref="G17">
    <cfRule type="duplicateValues" dxfId="15855" priority="810"/>
  </conditionalFormatting>
  <conditionalFormatting sqref="G17">
    <cfRule type="duplicateValues" dxfId="15854" priority="811"/>
  </conditionalFormatting>
  <conditionalFormatting sqref="F17">
    <cfRule type="duplicateValues" dxfId="15853" priority="783"/>
  </conditionalFormatting>
  <conditionalFormatting sqref="F17">
    <cfRule type="duplicateValues" dxfId="15852" priority="784"/>
  </conditionalFormatting>
  <conditionalFormatting sqref="F17">
    <cfRule type="duplicateValues" dxfId="15851" priority="785"/>
  </conditionalFormatting>
  <conditionalFormatting sqref="F17">
    <cfRule type="duplicateValues" dxfId="15850" priority="786"/>
  </conditionalFormatting>
  <conditionalFormatting sqref="F17">
    <cfRule type="duplicateValues" dxfId="15849" priority="787"/>
  </conditionalFormatting>
  <conditionalFormatting sqref="F17">
    <cfRule type="duplicateValues" dxfId="15848" priority="788"/>
  </conditionalFormatting>
  <conditionalFormatting sqref="F17">
    <cfRule type="duplicateValues" dxfId="15847" priority="789"/>
  </conditionalFormatting>
  <conditionalFormatting sqref="F17">
    <cfRule type="duplicateValues" dxfId="15846" priority="790"/>
  </conditionalFormatting>
  <conditionalFormatting sqref="F17">
    <cfRule type="duplicateValues" dxfId="15845" priority="791"/>
  </conditionalFormatting>
  <conditionalFormatting sqref="D20:E20">
    <cfRule type="duplicateValues" dxfId="15844" priority="734"/>
  </conditionalFormatting>
  <conditionalFormatting sqref="D20:E20">
    <cfRule type="duplicateValues" dxfId="15843" priority="735"/>
  </conditionalFormatting>
  <conditionalFormatting sqref="D20:E20">
    <cfRule type="duplicateValues" dxfId="15842" priority="736"/>
  </conditionalFormatting>
  <conditionalFormatting sqref="D20">
    <cfRule type="duplicateValues" dxfId="15841" priority="737"/>
  </conditionalFormatting>
  <conditionalFormatting sqref="D20">
    <cfRule type="duplicateValues" dxfId="15840" priority="738"/>
  </conditionalFormatting>
  <conditionalFormatting sqref="D20:E20">
    <cfRule type="duplicateValues" dxfId="15839" priority="739"/>
  </conditionalFormatting>
  <conditionalFormatting sqref="E20">
    <cfRule type="duplicateValues" dxfId="15838" priority="740"/>
  </conditionalFormatting>
  <conditionalFormatting sqref="E20">
    <cfRule type="duplicateValues" dxfId="15837" priority="741"/>
  </conditionalFormatting>
  <conditionalFormatting sqref="E20">
    <cfRule type="duplicateValues" dxfId="15836" priority="742"/>
  </conditionalFormatting>
  <conditionalFormatting sqref="E20">
    <cfRule type="duplicateValues" dxfId="15835" priority="743"/>
  </conditionalFormatting>
  <conditionalFormatting sqref="E20">
    <cfRule type="duplicateValues" dxfId="15834" priority="744"/>
  </conditionalFormatting>
  <conditionalFormatting sqref="E20">
    <cfRule type="duplicateValues" dxfId="15833" priority="745"/>
  </conditionalFormatting>
  <conditionalFormatting sqref="D20">
    <cfRule type="duplicateValues" dxfId="15832" priority="746"/>
  </conditionalFormatting>
  <conditionalFormatting sqref="D20:E20">
    <cfRule type="duplicateValues" dxfId="15831" priority="747"/>
  </conditionalFormatting>
  <conditionalFormatting sqref="D20:E20">
    <cfRule type="duplicateValues" dxfId="15830" priority="748"/>
  </conditionalFormatting>
  <conditionalFormatting sqref="E20">
    <cfRule type="duplicateValues" dxfId="15829" priority="749"/>
  </conditionalFormatting>
  <conditionalFormatting sqref="E20">
    <cfRule type="duplicateValues" dxfId="15828" priority="750"/>
  </conditionalFormatting>
  <conditionalFormatting sqref="E20">
    <cfRule type="duplicateValues" dxfId="15827" priority="751"/>
  </conditionalFormatting>
  <conditionalFormatting sqref="G20">
    <cfRule type="duplicateValues" dxfId="15826" priority="714"/>
  </conditionalFormatting>
  <conditionalFormatting sqref="G20">
    <cfRule type="duplicateValues" dxfId="15825" priority="715"/>
  </conditionalFormatting>
  <conditionalFormatting sqref="G20">
    <cfRule type="duplicateValues" dxfId="15824" priority="716"/>
  </conditionalFormatting>
  <conditionalFormatting sqref="G20">
    <cfRule type="duplicateValues" dxfId="15823" priority="717"/>
  </conditionalFormatting>
  <conditionalFormatting sqref="G20">
    <cfRule type="duplicateValues" dxfId="15822" priority="718"/>
  </conditionalFormatting>
  <conditionalFormatting sqref="G20">
    <cfRule type="duplicateValues" dxfId="15821" priority="719"/>
  </conditionalFormatting>
  <conditionalFormatting sqref="G20">
    <cfRule type="duplicateValues" dxfId="15820" priority="720"/>
  </conditionalFormatting>
  <conditionalFormatting sqref="G20">
    <cfRule type="duplicateValues" dxfId="15819" priority="721"/>
  </conditionalFormatting>
  <conditionalFormatting sqref="G20">
    <cfRule type="duplicateValues" dxfId="15818" priority="722"/>
  </conditionalFormatting>
  <conditionalFormatting sqref="F20">
    <cfRule type="duplicateValues" dxfId="15817" priority="694"/>
  </conditionalFormatting>
  <conditionalFormatting sqref="F20">
    <cfRule type="duplicateValues" dxfId="15816" priority="695"/>
  </conditionalFormatting>
  <conditionalFormatting sqref="F20">
    <cfRule type="duplicateValues" dxfId="15815" priority="696"/>
  </conditionalFormatting>
  <conditionalFormatting sqref="F20">
    <cfRule type="duplicateValues" dxfId="15814" priority="697"/>
  </conditionalFormatting>
  <conditionalFormatting sqref="F20">
    <cfRule type="duplicateValues" dxfId="15813" priority="698"/>
  </conditionalFormatting>
  <conditionalFormatting sqref="F20">
    <cfRule type="duplicateValues" dxfId="15812" priority="699"/>
  </conditionalFormatting>
  <conditionalFormatting sqref="F20">
    <cfRule type="duplicateValues" dxfId="15811" priority="700"/>
  </conditionalFormatting>
  <conditionalFormatting sqref="F20">
    <cfRule type="duplicateValues" dxfId="15810" priority="701"/>
  </conditionalFormatting>
  <conditionalFormatting sqref="F20">
    <cfRule type="duplicateValues" dxfId="15809" priority="702"/>
  </conditionalFormatting>
  <conditionalFormatting sqref="D16">
    <cfRule type="duplicateValues" dxfId="15808" priority="78"/>
  </conditionalFormatting>
  <conditionalFormatting sqref="D16">
    <cfRule type="duplicateValues" dxfId="15807" priority="79"/>
  </conditionalFormatting>
  <conditionalFormatting sqref="D16">
    <cfRule type="duplicateValues" dxfId="15806" priority="80"/>
  </conditionalFormatting>
  <conditionalFormatting sqref="D16">
    <cfRule type="duplicateValues" dxfId="15805" priority="81"/>
  </conditionalFormatting>
  <conditionalFormatting sqref="D16">
    <cfRule type="duplicateValues" dxfId="15804" priority="82"/>
  </conditionalFormatting>
  <conditionalFormatting sqref="D16">
    <cfRule type="duplicateValues" dxfId="15803" priority="83"/>
  </conditionalFormatting>
  <conditionalFormatting sqref="D16">
    <cfRule type="duplicateValues" dxfId="15802" priority="84"/>
  </conditionalFormatting>
  <conditionalFormatting sqref="D16">
    <cfRule type="duplicateValues" dxfId="15801" priority="85"/>
  </conditionalFormatting>
  <conditionalFormatting sqref="D16">
    <cfRule type="duplicateValues" dxfId="15800" priority="86"/>
  </conditionalFormatting>
  <conditionalFormatting sqref="G16">
    <cfRule type="duplicateValues" dxfId="15799" priority="87"/>
  </conditionalFormatting>
  <conditionalFormatting sqref="G16">
    <cfRule type="duplicateValues" dxfId="15798" priority="88"/>
  </conditionalFormatting>
  <conditionalFormatting sqref="G16">
    <cfRule type="duplicateValues" dxfId="15797" priority="89"/>
  </conditionalFormatting>
  <conditionalFormatting sqref="E16">
    <cfRule type="duplicateValues" dxfId="15796" priority="69"/>
  </conditionalFormatting>
  <conditionalFormatting sqref="E16">
    <cfRule type="duplicateValues" dxfId="15795" priority="70"/>
  </conditionalFormatting>
  <conditionalFormatting sqref="E16">
    <cfRule type="duplicateValues" dxfId="15794" priority="71"/>
  </conditionalFormatting>
  <conditionalFormatting sqref="E16">
    <cfRule type="duplicateValues" dxfId="15793" priority="72"/>
  </conditionalFormatting>
  <conditionalFormatting sqref="E16">
    <cfRule type="duplicateValues" dxfId="15792" priority="73"/>
  </conditionalFormatting>
  <conditionalFormatting sqref="E16">
    <cfRule type="duplicateValues" dxfId="15791" priority="74"/>
  </conditionalFormatting>
  <conditionalFormatting sqref="E16">
    <cfRule type="duplicateValues" dxfId="15790" priority="75"/>
  </conditionalFormatting>
  <conditionalFormatting sqref="E16">
    <cfRule type="duplicateValues" dxfId="15789" priority="76"/>
  </conditionalFormatting>
  <conditionalFormatting sqref="E16">
    <cfRule type="duplicateValues" dxfId="15788" priority="77"/>
  </conditionalFormatting>
  <conditionalFormatting sqref="F16">
    <cfRule type="duplicateValues" dxfId="15787" priority="58"/>
  </conditionalFormatting>
  <conditionalFormatting sqref="F16">
    <cfRule type="duplicateValues" dxfId="15786" priority="59"/>
  </conditionalFormatting>
  <conditionalFormatting sqref="F16">
    <cfRule type="duplicateValues" dxfId="15785" priority="60"/>
  </conditionalFormatting>
  <conditionalFormatting sqref="F16">
    <cfRule type="duplicateValues" dxfId="15784" priority="61"/>
  </conditionalFormatting>
  <conditionalFormatting sqref="F16">
    <cfRule type="duplicateValues" dxfId="15783" priority="62"/>
  </conditionalFormatting>
  <conditionalFormatting sqref="F16">
    <cfRule type="duplicateValues" dxfId="15782" priority="63"/>
  </conditionalFormatting>
  <conditionalFormatting sqref="F16">
    <cfRule type="duplicateValues" dxfId="15781" priority="64"/>
  </conditionalFormatting>
  <conditionalFormatting sqref="F16">
    <cfRule type="duplicateValues" dxfId="15780" priority="65"/>
  </conditionalFormatting>
  <conditionalFormatting sqref="F16">
    <cfRule type="duplicateValues" dxfId="15779" priority="66"/>
  </conditionalFormatting>
  <conditionalFormatting sqref="H16:K16">
    <cfRule type="duplicateValues" dxfId="15778" priority="52"/>
  </conditionalFormatting>
  <conditionalFormatting sqref="H16:K16">
    <cfRule type="duplicateValues" dxfId="15777" priority="53"/>
  </conditionalFormatting>
  <conditionalFormatting sqref="H16:K16">
    <cfRule type="duplicateValues" dxfId="15776" priority="54"/>
  </conditionalFormatting>
  <conditionalFormatting sqref="H16:K16">
    <cfRule type="duplicateValues" dxfId="15775" priority="55"/>
  </conditionalFormatting>
  <conditionalFormatting sqref="H16:K16">
    <cfRule type="duplicateValues" dxfId="15774" priority="56"/>
  </conditionalFormatting>
  <conditionalFormatting sqref="H16:K16">
    <cfRule type="duplicateValues" dxfId="15773" priority="57"/>
  </conditionalFormatting>
  <conditionalFormatting sqref="D17:E17">
    <cfRule type="duplicateValues" dxfId="15772" priority="30"/>
  </conditionalFormatting>
  <conditionalFormatting sqref="D17:E17">
    <cfRule type="duplicateValues" dxfId="15771" priority="31"/>
  </conditionalFormatting>
  <conditionalFormatting sqref="D17:E17">
    <cfRule type="duplicateValues" dxfId="15770" priority="32"/>
  </conditionalFormatting>
  <conditionalFormatting sqref="D17">
    <cfRule type="duplicateValues" dxfId="15769" priority="33"/>
  </conditionalFormatting>
  <conditionalFormatting sqref="D17">
    <cfRule type="duplicateValues" dxfId="15768" priority="34"/>
  </conditionalFormatting>
  <conditionalFormatting sqref="D17:E17">
    <cfRule type="duplicateValues" dxfId="15767" priority="35"/>
  </conditionalFormatting>
  <conditionalFormatting sqref="E17">
    <cfRule type="duplicateValues" dxfId="15766" priority="36"/>
  </conditionalFormatting>
  <conditionalFormatting sqref="E17">
    <cfRule type="duplicateValues" dxfId="15765" priority="37"/>
  </conditionalFormatting>
  <conditionalFormatting sqref="E17">
    <cfRule type="duplicateValues" dxfId="15764" priority="38"/>
  </conditionalFormatting>
  <conditionalFormatting sqref="E17">
    <cfRule type="duplicateValues" dxfId="15763" priority="39"/>
  </conditionalFormatting>
  <conditionalFormatting sqref="E17">
    <cfRule type="duplicateValues" dxfId="15762" priority="40"/>
  </conditionalFormatting>
  <conditionalFormatting sqref="E17">
    <cfRule type="duplicateValues" dxfId="15761" priority="41"/>
  </conditionalFormatting>
  <conditionalFormatting sqref="D17">
    <cfRule type="duplicateValues" dxfId="15760" priority="42"/>
  </conditionalFormatting>
  <conditionalFormatting sqref="D17:E17">
    <cfRule type="duplicateValues" dxfId="15759" priority="43"/>
  </conditionalFormatting>
  <conditionalFormatting sqref="D17:E17">
    <cfRule type="duplicateValues" dxfId="15758" priority="44"/>
  </conditionalFormatting>
  <conditionalFormatting sqref="E17">
    <cfRule type="duplicateValues" dxfId="15757" priority="45"/>
  </conditionalFormatting>
  <conditionalFormatting sqref="E17">
    <cfRule type="duplicateValues" dxfId="15756" priority="46"/>
  </conditionalFormatting>
  <conditionalFormatting sqref="E17">
    <cfRule type="duplicateValues" dxfId="15755" priority="47"/>
  </conditionalFormatting>
  <conditionalFormatting sqref="G17">
    <cfRule type="duplicateValues" dxfId="15754" priority="20"/>
  </conditionalFormatting>
  <conditionalFormatting sqref="G17">
    <cfRule type="duplicateValues" dxfId="15753" priority="21"/>
  </conditionalFormatting>
  <conditionalFormatting sqref="G17">
    <cfRule type="duplicateValues" dxfId="15752" priority="22"/>
  </conditionalFormatting>
  <conditionalFormatting sqref="G17">
    <cfRule type="duplicateValues" dxfId="15751" priority="23"/>
  </conditionalFormatting>
  <conditionalFormatting sqref="G17">
    <cfRule type="duplicateValues" dxfId="15750" priority="24"/>
  </conditionalFormatting>
  <conditionalFormatting sqref="G17">
    <cfRule type="duplicateValues" dxfId="15749" priority="25"/>
  </conditionalFormatting>
  <conditionalFormatting sqref="G17">
    <cfRule type="duplicateValues" dxfId="15748" priority="26"/>
  </conditionalFormatting>
  <conditionalFormatting sqref="G17">
    <cfRule type="duplicateValues" dxfId="15747" priority="27"/>
  </conditionalFormatting>
  <conditionalFormatting sqref="G17">
    <cfRule type="duplicateValues" dxfId="15746" priority="28"/>
  </conditionalFormatting>
  <conditionalFormatting sqref="F17">
    <cfRule type="duplicateValues" dxfId="15745" priority="10"/>
  </conditionalFormatting>
  <conditionalFormatting sqref="F17">
    <cfRule type="duplicateValues" dxfId="15744" priority="11"/>
  </conditionalFormatting>
  <conditionalFormatting sqref="F17">
    <cfRule type="duplicateValues" dxfId="15743" priority="12"/>
  </conditionalFormatting>
  <conditionalFormatting sqref="F17">
    <cfRule type="duplicateValues" dxfId="15742" priority="13"/>
  </conditionalFormatting>
  <conditionalFormatting sqref="F17">
    <cfRule type="duplicateValues" dxfId="15741" priority="14"/>
  </conditionalFormatting>
  <conditionalFormatting sqref="F17">
    <cfRule type="duplicateValues" dxfId="15740" priority="15"/>
  </conditionalFormatting>
  <conditionalFormatting sqref="F17">
    <cfRule type="duplicateValues" dxfId="15739" priority="16"/>
  </conditionalFormatting>
  <conditionalFormatting sqref="F17">
    <cfRule type="duplicateValues" dxfId="15738" priority="17"/>
  </conditionalFormatting>
  <conditionalFormatting sqref="F17">
    <cfRule type="duplicateValues" dxfId="15737" priority="18"/>
  </conditionalFormatting>
  <conditionalFormatting sqref="H17:K17">
    <cfRule type="duplicateValues" dxfId="15736" priority="3"/>
  </conditionalFormatting>
  <conditionalFormatting sqref="H17:K17">
    <cfRule type="duplicateValues" dxfId="15735" priority="4"/>
  </conditionalFormatting>
  <conditionalFormatting sqref="H17:K17">
    <cfRule type="duplicateValues" dxfId="15734" priority="5"/>
  </conditionalFormatting>
  <conditionalFormatting sqref="H17:K17">
    <cfRule type="duplicateValues" dxfId="15733" priority="6"/>
  </conditionalFormatting>
  <conditionalFormatting sqref="H17:K17">
    <cfRule type="duplicateValues" dxfId="15732" priority="7"/>
  </conditionalFormatting>
  <conditionalFormatting sqref="H17:K17">
    <cfRule type="duplicateValues" dxfId="15731" priority="8"/>
  </conditionalFormatting>
  <conditionalFormatting sqref="D17:K17">
    <cfRule type="duplicateValues" dxfId="15730" priority="48"/>
    <cfRule type="duplicateValues" dxfId="15729" priority="49"/>
    <cfRule type="duplicateValues" dxfId="15728" priority="50"/>
  </conditionalFormatting>
  <conditionalFormatting sqref="H14:K14">
    <cfRule type="duplicateValues" dxfId="15727" priority="53831"/>
  </conditionalFormatting>
  <conditionalFormatting sqref="H14:K14">
    <cfRule type="duplicateValues" dxfId="15726" priority="53832"/>
  </conditionalFormatting>
  <conditionalFormatting sqref="H14:K14">
    <cfRule type="duplicateValues" dxfId="15725" priority="53833"/>
  </conditionalFormatting>
  <conditionalFormatting sqref="H14:K14">
    <cfRule type="duplicateValues" dxfId="15724" priority="53834"/>
  </conditionalFormatting>
  <conditionalFormatting sqref="H14:K14">
    <cfRule type="duplicateValues" dxfId="15723" priority="53835"/>
  </conditionalFormatting>
  <conditionalFormatting sqref="H14:K14">
    <cfRule type="duplicateValues" dxfId="15722" priority="53836"/>
  </conditionalFormatting>
  <conditionalFormatting sqref="D14:K14">
    <cfRule type="duplicateValues" dxfId="15721" priority="53837"/>
    <cfRule type="duplicateValues" dxfId="15720" priority="53838"/>
    <cfRule type="duplicateValues" dxfId="15719" priority="53839"/>
  </conditionalFormatting>
  <conditionalFormatting sqref="F8">
    <cfRule type="duplicateValues" dxfId="15718" priority="54007"/>
  </conditionalFormatting>
  <conditionalFormatting sqref="F8">
    <cfRule type="duplicateValues" dxfId="15717" priority="54008"/>
  </conditionalFormatting>
  <conditionalFormatting sqref="F8">
    <cfRule type="duplicateValues" dxfId="15716" priority="54009"/>
  </conditionalFormatting>
  <conditionalFormatting sqref="F8">
    <cfRule type="duplicateValues" dxfId="15715" priority="54010"/>
  </conditionalFormatting>
  <conditionalFormatting sqref="F8">
    <cfRule type="duplicateValues" dxfId="15714" priority="54011"/>
  </conditionalFormatting>
  <conditionalFormatting sqref="F8">
    <cfRule type="duplicateValues" dxfId="15713" priority="54012"/>
  </conditionalFormatting>
  <conditionalFormatting sqref="H20:K20">
    <cfRule type="duplicateValues" dxfId="15712" priority="54209"/>
  </conditionalFormatting>
  <conditionalFormatting sqref="H20:K20">
    <cfRule type="duplicateValues" dxfId="15711" priority="54210"/>
  </conditionalFormatting>
  <conditionalFormatting sqref="H20:K20">
    <cfRule type="duplicateValues" dxfId="15710" priority="54211"/>
  </conditionalFormatting>
  <conditionalFormatting sqref="H20:K20">
    <cfRule type="duplicateValues" dxfId="15709" priority="54212"/>
  </conditionalFormatting>
  <conditionalFormatting sqref="H20:K20">
    <cfRule type="duplicateValues" dxfId="15708" priority="54213"/>
  </conditionalFormatting>
  <conditionalFormatting sqref="H20:K20">
    <cfRule type="duplicateValues" dxfId="15707" priority="54214"/>
  </conditionalFormatting>
  <conditionalFormatting sqref="D20:K20">
    <cfRule type="duplicateValues" dxfId="15706" priority="54215"/>
    <cfRule type="duplicateValues" dxfId="15705" priority="54216"/>
    <cfRule type="duplicateValues" dxfId="15704" priority="54217"/>
  </conditionalFormatting>
  <conditionalFormatting sqref="D32:G32">
    <cfRule type="duplicateValues" dxfId="15703" priority="54446"/>
  </conditionalFormatting>
  <conditionalFormatting sqref="D32:G32">
    <cfRule type="duplicateValues" dxfId="15702" priority="54447"/>
  </conditionalFormatting>
  <conditionalFormatting sqref="D32:G32">
    <cfRule type="duplicateValues" dxfId="15701" priority="54448"/>
  </conditionalFormatting>
  <conditionalFormatting sqref="D32">
    <cfRule type="duplicateValues" dxfId="15700" priority="54449"/>
  </conditionalFormatting>
  <conditionalFormatting sqref="D32">
    <cfRule type="duplicateValues" dxfId="15699" priority="54450"/>
  </conditionalFormatting>
  <conditionalFormatting sqref="D32:G32">
    <cfRule type="duplicateValues" dxfId="15698" priority="54451"/>
  </conditionalFormatting>
  <conditionalFormatting sqref="D32">
    <cfRule type="duplicateValues" dxfId="15697" priority="54452"/>
  </conditionalFormatting>
  <conditionalFormatting sqref="D32:G32">
    <cfRule type="duplicateValues" dxfId="15696" priority="54453"/>
  </conditionalFormatting>
  <conditionalFormatting sqref="D32:G32">
    <cfRule type="duplicateValues" dxfId="15695" priority="54454"/>
  </conditionalFormatting>
  <conditionalFormatting sqref="D33">
    <cfRule type="duplicateValues" dxfId="15694" priority="54456"/>
  </conditionalFormatting>
  <conditionalFormatting sqref="D33">
    <cfRule type="duplicateValues" dxfId="15693" priority="54457"/>
  </conditionalFormatting>
  <conditionalFormatting sqref="D33">
    <cfRule type="duplicateValues" dxfId="15692" priority="54458"/>
  </conditionalFormatting>
  <conditionalFormatting sqref="H32:K32">
    <cfRule type="duplicateValues" dxfId="15691" priority="54465"/>
  </conditionalFormatting>
  <conditionalFormatting sqref="H32:K32">
    <cfRule type="duplicateValues" dxfId="15690" priority="54466"/>
  </conditionalFormatting>
  <conditionalFormatting sqref="H32:K32">
    <cfRule type="duplicateValues" dxfId="15689" priority="54467"/>
  </conditionalFormatting>
  <conditionalFormatting sqref="H32:K32">
    <cfRule type="duplicateValues" dxfId="15688" priority="54468"/>
  </conditionalFormatting>
  <conditionalFormatting sqref="H32:K32">
    <cfRule type="duplicateValues" dxfId="15687" priority="54469"/>
  </conditionalFormatting>
  <conditionalFormatting sqref="H32:K32">
    <cfRule type="duplicateValues" dxfId="15686" priority="54470"/>
  </conditionalFormatting>
  <conditionalFormatting sqref="D26:E26 G26 D27:G28">
    <cfRule type="duplicateValues" dxfId="15685" priority="54673"/>
  </conditionalFormatting>
  <conditionalFormatting sqref="D26:E26 G26 D27:G28">
    <cfRule type="duplicateValues" dxfId="15684" priority="54677"/>
  </conditionalFormatting>
  <conditionalFormatting sqref="D26:E26 G26 D27:G28">
    <cfRule type="duplicateValues" dxfId="15683" priority="54681"/>
  </conditionalFormatting>
  <conditionalFormatting sqref="D26:D28">
    <cfRule type="duplicateValues" dxfId="15682" priority="54685"/>
  </conditionalFormatting>
  <conditionalFormatting sqref="D26:D28">
    <cfRule type="duplicateValues" dxfId="15681" priority="54687"/>
  </conditionalFormatting>
  <conditionalFormatting sqref="D26:E26 G26 D27:G28">
    <cfRule type="duplicateValues" dxfId="15680" priority="54689"/>
  </conditionalFormatting>
  <conditionalFormatting sqref="E26:E28">
    <cfRule type="duplicateValues" dxfId="15679" priority="54693"/>
  </conditionalFormatting>
  <conditionalFormatting sqref="E26:E28">
    <cfRule type="duplicateValues" dxfId="15678" priority="54695"/>
  </conditionalFormatting>
  <conditionalFormatting sqref="E26:E28">
    <cfRule type="duplicateValues" dxfId="15677" priority="54697"/>
  </conditionalFormatting>
  <conditionalFormatting sqref="E26:E28">
    <cfRule type="duplicateValues" dxfId="15676" priority="54699"/>
  </conditionalFormatting>
  <conditionalFormatting sqref="E26:E28">
    <cfRule type="duplicateValues" dxfId="15675" priority="54701"/>
  </conditionalFormatting>
  <conditionalFormatting sqref="E26:E28">
    <cfRule type="duplicateValues" dxfId="15674" priority="54703"/>
  </conditionalFormatting>
  <conditionalFormatting sqref="D26:D28">
    <cfRule type="duplicateValues" dxfId="15673" priority="54705"/>
  </conditionalFormatting>
  <conditionalFormatting sqref="D26:E26 G26 D27:G28">
    <cfRule type="duplicateValues" dxfId="15672" priority="54707"/>
  </conditionalFormatting>
  <conditionalFormatting sqref="D26:E26 G26 D27:G28">
    <cfRule type="duplicateValues" dxfId="15671" priority="54711"/>
  </conditionalFormatting>
  <conditionalFormatting sqref="E26 G26 E27:G28">
    <cfRule type="duplicateValues" dxfId="15670" priority="54715"/>
  </conditionalFormatting>
  <conditionalFormatting sqref="E26 G26 E27:G28">
    <cfRule type="duplicateValues" dxfId="15669" priority="54719"/>
  </conditionalFormatting>
  <conditionalFormatting sqref="E26 G26 E27:G28">
    <cfRule type="duplicateValues" dxfId="15668" priority="54723"/>
  </conditionalFormatting>
  <conditionalFormatting sqref="H26:K31">
    <cfRule type="duplicateValues" dxfId="15667" priority="54729"/>
  </conditionalFormatting>
  <conditionalFormatting sqref="H26:K31">
    <cfRule type="duplicateValues" dxfId="15666" priority="54731"/>
  </conditionalFormatting>
  <conditionalFormatting sqref="H26:K31">
    <cfRule type="duplicateValues" dxfId="15665" priority="54733"/>
  </conditionalFormatting>
  <conditionalFormatting sqref="H26:K31">
    <cfRule type="duplicateValues" dxfId="15664" priority="54735"/>
  </conditionalFormatting>
  <conditionalFormatting sqref="H26:K31">
    <cfRule type="duplicateValues" dxfId="15663" priority="54737"/>
  </conditionalFormatting>
  <conditionalFormatting sqref="H26:K31">
    <cfRule type="duplicateValues" dxfId="15662" priority="54739"/>
  </conditionalFormatting>
  <conditionalFormatting sqref="D29:G31">
    <cfRule type="duplicateValues" dxfId="15661" priority="54742"/>
  </conditionalFormatting>
  <conditionalFormatting sqref="D29:G31">
    <cfRule type="duplicateValues" dxfId="15660" priority="54744"/>
  </conditionalFormatting>
  <conditionalFormatting sqref="D29:G31">
    <cfRule type="duplicateValues" dxfId="15659" priority="54746"/>
  </conditionalFormatting>
  <conditionalFormatting sqref="D29:D31">
    <cfRule type="duplicateValues" dxfId="15658" priority="54748"/>
  </conditionalFormatting>
  <conditionalFormatting sqref="D29:D31">
    <cfRule type="duplicateValues" dxfId="15657" priority="54750"/>
  </conditionalFormatting>
  <conditionalFormatting sqref="D29:G31">
    <cfRule type="duplicateValues" dxfId="15656" priority="54752"/>
  </conditionalFormatting>
  <conditionalFormatting sqref="E29:E31">
    <cfRule type="duplicateValues" dxfId="15655" priority="54754"/>
  </conditionalFormatting>
  <conditionalFormatting sqref="E29:E31">
    <cfRule type="duplicateValues" dxfId="15654" priority="54756"/>
  </conditionalFormatting>
  <conditionalFormatting sqref="E29:E31">
    <cfRule type="duplicateValues" dxfId="15653" priority="54758"/>
  </conditionalFormatting>
  <conditionalFormatting sqref="E29:E31">
    <cfRule type="duplicateValues" dxfId="15652" priority="54760"/>
  </conditionalFormatting>
  <conditionalFormatting sqref="E29:E31">
    <cfRule type="duplicateValues" dxfId="15651" priority="54762"/>
  </conditionalFormatting>
  <conditionalFormatting sqref="E29:E31">
    <cfRule type="duplicateValues" dxfId="15650" priority="54764"/>
  </conditionalFormatting>
  <conditionalFormatting sqref="D29:D31">
    <cfRule type="duplicateValues" dxfId="15649" priority="54766"/>
  </conditionalFormatting>
  <conditionalFormatting sqref="D29:G31">
    <cfRule type="duplicateValues" dxfId="15648" priority="54768"/>
  </conditionalFormatting>
  <conditionalFormatting sqref="D29:G31">
    <cfRule type="duplicateValues" dxfId="15647" priority="54770"/>
  </conditionalFormatting>
  <conditionalFormatting sqref="E29:G31">
    <cfRule type="duplicateValues" dxfId="15646" priority="54772"/>
  </conditionalFormatting>
  <conditionalFormatting sqref="E29:G31">
    <cfRule type="duplicateValues" dxfId="15645" priority="54774"/>
  </conditionalFormatting>
  <conditionalFormatting sqref="E29:G31">
    <cfRule type="duplicateValues" dxfId="15644" priority="54776"/>
  </conditionalFormatting>
  <conditionalFormatting sqref="D8">
    <cfRule type="duplicateValues" dxfId="15643" priority="54813"/>
  </conditionalFormatting>
  <conditionalFormatting sqref="D8">
    <cfRule type="duplicateValues" dxfId="15642" priority="54814"/>
  </conditionalFormatting>
  <conditionalFormatting sqref="D8">
    <cfRule type="duplicateValues" dxfId="15641" priority="54815"/>
  </conditionalFormatting>
  <conditionalFormatting sqref="D8">
    <cfRule type="duplicateValues" dxfId="15640" priority="54816"/>
  </conditionalFormatting>
  <conditionalFormatting sqref="D8">
    <cfRule type="duplicateValues" dxfId="15639" priority="54817"/>
  </conditionalFormatting>
  <conditionalFormatting sqref="D8">
    <cfRule type="duplicateValues" dxfId="15638" priority="54818"/>
  </conditionalFormatting>
  <conditionalFormatting sqref="D8">
    <cfRule type="duplicateValues" dxfId="15637" priority="54819"/>
  </conditionalFormatting>
  <conditionalFormatting sqref="D8">
    <cfRule type="duplicateValues" dxfId="15636" priority="54820"/>
  </conditionalFormatting>
  <conditionalFormatting sqref="D8">
    <cfRule type="duplicateValues" dxfId="15635" priority="54821"/>
  </conditionalFormatting>
  <conditionalFormatting sqref="H7:K8 H12:K12 H15:K16 H18:K18 H21:K24">
    <cfRule type="duplicateValues" dxfId="15634" priority="54822"/>
  </conditionalFormatting>
  <conditionalFormatting sqref="H7:K8 H12:K12 H15:K16 H18:K18 H21:K24">
    <cfRule type="duplicateValues" dxfId="15633" priority="54828"/>
  </conditionalFormatting>
  <conditionalFormatting sqref="H7:K8 H12:K12 H15:K16 H18:K18 H21:K24">
    <cfRule type="duplicateValues" dxfId="15632" priority="54834"/>
  </conditionalFormatting>
  <conditionalFormatting sqref="H7:K8 H12:K12 H15:K16 H18:K18 H21:K24">
    <cfRule type="duplicateValues" dxfId="15631" priority="54840"/>
  </conditionalFormatting>
  <conditionalFormatting sqref="H7:K8 H12:K12 H15:K16 H18:K18 H21:K24">
    <cfRule type="duplicateValues" dxfId="15630" priority="54846"/>
  </conditionalFormatting>
  <conditionalFormatting sqref="H7:K8 H12:K12 H15:K16 H18:K18 H21:K24">
    <cfRule type="duplicateValues" dxfId="15629" priority="54852"/>
  </conditionalFormatting>
  <conditionalFormatting sqref="D18:K19 D12:K13 D6:K9 D21:K35 D15:K16">
    <cfRule type="duplicateValues" dxfId="15628" priority="54876"/>
    <cfRule type="duplicateValues" dxfId="15627" priority="54877"/>
    <cfRule type="duplicateValues" dxfId="15626" priority="54878"/>
  </conditionalFormatting>
  <dataValidations count="1">
    <dataValidation type="list" allowBlank="1" showInputMessage="1" showErrorMessage="1" sqref="B26 B32:B34 B6:B24 B29:B30">
      <formula1>$AP$62:$AP$79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1"/>
  <sheetViews>
    <sheetView topLeftCell="A25" zoomScale="160" zoomScaleNormal="160" workbookViewId="0">
      <selection activeCell="E45" sqref="E45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42885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Q30+Q47</f>
        <v>99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24</v>
      </c>
      <c r="C6" s="229" t="s">
        <v>2403</v>
      </c>
      <c r="D6" s="25" t="s">
        <v>2404</v>
      </c>
      <c r="E6" s="25" t="s">
        <v>2407</v>
      </c>
      <c r="F6" s="25" t="s">
        <v>2408</v>
      </c>
      <c r="G6" s="25" t="s">
        <v>2409</v>
      </c>
      <c r="H6" s="26" t="s">
        <v>2405</v>
      </c>
      <c r="I6" s="26" t="s">
        <v>2406</v>
      </c>
      <c r="J6" s="26" t="s">
        <v>2423</v>
      </c>
      <c r="K6" s="26"/>
      <c r="L6" s="221"/>
      <c r="M6" s="221"/>
      <c r="N6" s="222">
        <f>Q6</f>
        <v>10</v>
      </c>
      <c r="O6" s="223">
        <f>COUNTIF(S6:V8,1)</f>
        <v>7</v>
      </c>
      <c r="P6" s="223">
        <f>COUNTIF(X6:AA8,1)</f>
        <v>3</v>
      </c>
      <c r="Q6" s="223">
        <f>O6+P6</f>
        <v>10</v>
      </c>
      <c r="R6" s="1"/>
      <c r="S6" s="10">
        <f t="shared" ref="S6:V18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1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0</v>
      </c>
      <c r="AB6" s="11"/>
    </row>
    <row r="7" spans="1:29" ht="11.25" customHeight="1" x14ac:dyDescent="0.3">
      <c r="A7" s="227"/>
      <c r="B7" s="228"/>
      <c r="C7" s="229"/>
      <c r="D7" s="25" t="s">
        <v>2410</v>
      </c>
      <c r="E7" s="35" t="s">
        <v>2274</v>
      </c>
      <c r="F7" s="35" t="s">
        <v>2273</v>
      </c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9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9" ht="11.25" customHeight="1" x14ac:dyDescent="0.3">
      <c r="A9" s="233">
        <v>2</v>
      </c>
      <c r="B9" s="236" t="s">
        <v>41</v>
      </c>
      <c r="C9" s="239" t="s">
        <v>800</v>
      </c>
      <c r="D9" s="35" t="s">
        <v>2446</v>
      </c>
      <c r="E9" s="35" t="s">
        <v>2447</v>
      </c>
      <c r="F9" s="35" t="s">
        <v>2448</v>
      </c>
      <c r="G9" s="35" t="s">
        <v>2449</v>
      </c>
      <c r="H9" s="26" t="s">
        <v>2127</v>
      </c>
      <c r="I9" s="26" t="s">
        <v>2445</v>
      </c>
      <c r="J9" s="26" t="s">
        <v>2238</v>
      </c>
      <c r="K9" s="26"/>
      <c r="L9" s="241"/>
      <c r="M9" s="241"/>
      <c r="N9" s="244">
        <f>Q9</f>
        <v>8</v>
      </c>
      <c r="O9" s="230">
        <f>COUNTIF(S9:V11,1)</f>
        <v>5</v>
      </c>
      <c r="P9" s="230">
        <f>COUNTIF(X9:AA11,1)</f>
        <v>3</v>
      </c>
      <c r="Q9" s="230">
        <f>O9+P9</f>
        <v>8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1</v>
      </c>
      <c r="Z9" s="10">
        <f t="shared" si="1"/>
        <v>1</v>
      </c>
      <c r="AA9" s="10">
        <f t="shared" si="1"/>
        <v>0</v>
      </c>
    </row>
    <row r="10" spans="1:29" ht="11.25" customHeight="1" x14ac:dyDescent="0.3">
      <c r="A10" s="234"/>
      <c r="B10" s="237"/>
      <c r="C10" s="229"/>
      <c r="D10" s="35" t="s">
        <v>2450</v>
      </c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9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9" ht="11.25" customHeight="1" x14ac:dyDescent="0.3">
      <c r="A12" s="233">
        <v>3</v>
      </c>
      <c r="B12" s="236" t="s">
        <v>26</v>
      </c>
      <c r="C12" s="239" t="s">
        <v>45</v>
      </c>
      <c r="D12" s="25" t="s">
        <v>2362</v>
      </c>
      <c r="E12" s="25" t="s">
        <v>2363</v>
      </c>
      <c r="F12" s="25"/>
      <c r="G12" s="25"/>
      <c r="H12" s="26"/>
      <c r="I12" s="26"/>
      <c r="J12" s="26"/>
      <c r="K12" s="26"/>
      <c r="L12" s="241"/>
      <c r="M12" s="241"/>
      <c r="N12" s="244">
        <f>Q12</f>
        <v>2</v>
      </c>
      <c r="O12" s="230">
        <f>COUNTIF(S12:V14,1)</f>
        <v>2</v>
      </c>
      <c r="P12" s="230">
        <f>COUNTIF(X12:AA14,1)</f>
        <v>0</v>
      </c>
      <c r="Q12" s="230">
        <f>O12+P12</f>
        <v>2</v>
      </c>
      <c r="R12" s="1"/>
      <c r="S12" s="10">
        <f t="shared" si="0"/>
        <v>1</v>
      </c>
      <c r="T12" s="10">
        <f t="shared" si="0"/>
        <v>1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9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9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9" ht="11.25" customHeight="1" x14ac:dyDescent="0.3">
      <c r="A15" s="233">
        <v>4</v>
      </c>
      <c r="B15" s="236" t="s">
        <v>35</v>
      </c>
      <c r="C15" s="239" t="s">
        <v>103</v>
      </c>
      <c r="D15" s="25" t="s">
        <v>2208</v>
      </c>
      <c r="E15" s="25" t="s">
        <v>2209</v>
      </c>
      <c r="F15" s="25" t="s">
        <v>2210</v>
      </c>
      <c r="G15" s="25" t="s">
        <v>2211</v>
      </c>
      <c r="H15" s="26" t="s">
        <v>2217</v>
      </c>
      <c r="I15" s="26" t="s">
        <v>2434</v>
      </c>
      <c r="J15" s="26"/>
      <c r="K15" s="26"/>
      <c r="L15" s="241"/>
      <c r="M15" s="241"/>
      <c r="N15" s="244">
        <f>Q15</f>
        <v>13</v>
      </c>
      <c r="O15" s="230">
        <f>COUNTIF(S15:V18,1)</f>
        <v>11</v>
      </c>
      <c r="P15" s="230">
        <f>COUNTIF(X15:AA18,1)</f>
        <v>2</v>
      </c>
      <c r="Q15" s="230">
        <f>O15+P15</f>
        <v>13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0</v>
      </c>
      <c r="AA15" s="10">
        <f t="shared" si="1"/>
        <v>0</v>
      </c>
    </row>
    <row r="16" spans="1:29" ht="11.25" customHeight="1" x14ac:dyDescent="0.3">
      <c r="A16" s="234"/>
      <c r="B16" s="237"/>
      <c r="C16" s="229"/>
      <c r="D16" s="25" t="s">
        <v>2212</v>
      </c>
      <c r="E16" s="25" t="s">
        <v>2213</v>
      </c>
      <c r="F16" s="25" t="s">
        <v>2435</v>
      </c>
      <c r="G16" s="25" t="s">
        <v>2304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28" ht="11.25" customHeight="1" x14ac:dyDescent="0.3">
      <c r="A17" s="234"/>
      <c r="B17" s="237"/>
      <c r="C17" s="229"/>
      <c r="D17" s="25" t="s">
        <v>2436</v>
      </c>
      <c r="E17" s="25" t="s">
        <v>2437</v>
      </c>
      <c r="F17" s="25" t="s">
        <v>2438</v>
      </c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28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3">
        <v>5</v>
      </c>
      <c r="B19" s="236" t="s">
        <v>36</v>
      </c>
      <c r="C19" s="239" t="s">
        <v>2424</v>
      </c>
      <c r="D19" s="25" t="s">
        <v>2349</v>
      </c>
      <c r="E19" s="25" t="s">
        <v>2425</v>
      </c>
      <c r="F19" s="25" t="s">
        <v>2426</v>
      </c>
      <c r="G19" s="25" t="s">
        <v>2428</v>
      </c>
      <c r="H19" s="26" t="s">
        <v>2427</v>
      </c>
      <c r="I19" s="26" t="s">
        <v>2433</v>
      </c>
      <c r="J19" s="26"/>
      <c r="K19" s="26"/>
      <c r="L19" s="241"/>
      <c r="M19" s="241"/>
      <c r="N19" s="244">
        <f>Q19</f>
        <v>12</v>
      </c>
      <c r="O19" s="230">
        <f>COUNTIF(S19:V22,1)</f>
        <v>10</v>
      </c>
      <c r="P19" s="230">
        <f>COUNTIF(X19:AA22,1)</f>
        <v>2</v>
      </c>
      <c r="Q19" s="230">
        <f>O19+P19</f>
        <v>12</v>
      </c>
      <c r="R19" s="1"/>
      <c r="S19" s="10">
        <f t="shared" ref="S19:V29" si="2">IF(D19=$V$1,0,1)</f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1"/>
        <v>1</v>
      </c>
      <c r="Y19" s="10">
        <f t="shared" si="1"/>
        <v>1</v>
      </c>
      <c r="Z19" s="10">
        <f t="shared" si="1"/>
        <v>0</v>
      </c>
      <c r="AA19" s="10">
        <f t="shared" si="1"/>
        <v>0</v>
      </c>
    </row>
    <row r="20" spans="1:28" ht="11.25" customHeight="1" x14ac:dyDescent="0.3">
      <c r="A20" s="234"/>
      <c r="B20" s="237"/>
      <c r="C20" s="229"/>
      <c r="D20" s="25" t="s">
        <v>2429</v>
      </c>
      <c r="E20" s="25" t="s">
        <v>2430</v>
      </c>
      <c r="F20" s="25" t="s">
        <v>2431</v>
      </c>
      <c r="G20" s="25" t="s">
        <v>2432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28" ht="11.25" customHeight="1" x14ac:dyDescent="0.3">
      <c r="A21" s="234"/>
      <c r="B21" s="237"/>
      <c r="C21" s="229"/>
      <c r="D21" s="25" t="s">
        <v>2451</v>
      </c>
      <c r="E21" s="35" t="s">
        <v>798</v>
      </c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1</v>
      </c>
      <c r="T21" s="10">
        <f t="shared" si="2"/>
        <v>1</v>
      </c>
      <c r="U21" s="10">
        <f t="shared" si="2"/>
        <v>0</v>
      </c>
      <c r="V21" s="10">
        <f t="shared" si="2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  <c r="AB21" s="11"/>
    </row>
    <row r="22" spans="1:28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ref="X22:AA29" si="3">IF(H22=$V$1,0,1)</f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3">
        <v>6</v>
      </c>
      <c r="B23" s="236" t="s">
        <v>28</v>
      </c>
      <c r="C23" s="239" t="s">
        <v>1312</v>
      </c>
      <c r="D23" s="25" t="s">
        <v>2441</v>
      </c>
      <c r="E23" s="35" t="s">
        <v>2442</v>
      </c>
      <c r="F23" s="35" t="s">
        <v>2443</v>
      </c>
      <c r="G23" s="35" t="s">
        <v>2444</v>
      </c>
      <c r="H23" s="26"/>
      <c r="I23" s="26"/>
      <c r="J23" s="26"/>
      <c r="K23" s="26"/>
      <c r="L23" s="241"/>
      <c r="M23" s="241"/>
      <c r="N23" s="244">
        <f>Q23</f>
        <v>4</v>
      </c>
      <c r="O23" s="230">
        <f>COUNTIF(S23:V25,1)</f>
        <v>4</v>
      </c>
      <c r="P23" s="230">
        <f>COUNTIF(X23:AA25,1)</f>
        <v>0</v>
      </c>
      <c r="Q23" s="230">
        <f>O23+P23</f>
        <v>4</v>
      </c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8" ht="11.25" customHeight="1" x14ac:dyDescent="0.3">
      <c r="A24" s="234"/>
      <c r="B24" s="237"/>
      <c r="C24" s="229"/>
      <c r="D24" s="25"/>
      <c r="E24" s="25"/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3">
        <v>7</v>
      </c>
      <c r="B26" s="236" t="s">
        <v>30</v>
      </c>
      <c r="C26" s="239" t="s">
        <v>2411</v>
      </c>
      <c r="D26" s="25" t="s">
        <v>2412</v>
      </c>
      <c r="E26" s="25" t="s">
        <v>2413</v>
      </c>
      <c r="F26" s="25" t="s">
        <v>2414</v>
      </c>
      <c r="G26" s="35" t="s">
        <v>2415</v>
      </c>
      <c r="H26" s="26"/>
      <c r="I26" s="26"/>
      <c r="J26" s="26"/>
      <c r="K26" s="26"/>
      <c r="L26" s="241"/>
      <c r="M26" s="241"/>
      <c r="N26" s="244">
        <f>Q26</f>
        <v>11</v>
      </c>
      <c r="O26" s="230">
        <f>COUNTIF(S26:V29,1)</f>
        <v>11</v>
      </c>
      <c r="P26" s="230">
        <f>COUNTIF(X26:AA29,1)</f>
        <v>0</v>
      </c>
      <c r="Q26" s="230">
        <f>O26+P26</f>
        <v>11</v>
      </c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4"/>
      <c r="B27" s="237"/>
      <c r="C27" s="229"/>
      <c r="D27" s="35" t="s">
        <v>2416</v>
      </c>
      <c r="E27" s="35" t="s">
        <v>2417</v>
      </c>
      <c r="F27" s="35" t="s">
        <v>2418</v>
      </c>
      <c r="G27" s="35" t="s">
        <v>2419</v>
      </c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  <c r="AB27" s="11"/>
    </row>
    <row r="28" spans="1:28" ht="11.25" customHeight="1" x14ac:dyDescent="0.3">
      <c r="A28" s="234"/>
      <c r="B28" s="237"/>
      <c r="C28" s="229"/>
      <c r="D28" s="35" t="s">
        <v>2420</v>
      </c>
      <c r="E28" s="35" t="s">
        <v>2421</v>
      </c>
      <c r="F28" s="35" t="s">
        <v>2422</v>
      </c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  <c r="AB28" s="11"/>
    </row>
    <row r="29" spans="1:28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0.5" customHeight="1" x14ac:dyDescent="0.3">
      <c r="A30" s="247"/>
      <c r="B30" s="225"/>
      <c r="C30" s="226"/>
      <c r="D30" s="224" t="s">
        <v>17</v>
      </c>
      <c r="E30" s="225"/>
      <c r="F30" s="225"/>
      <c r="G30" s="225"/>
      <c r="H30" s="225"/>
      <c r="I30" s="225"/>
      <c r="J30" s="225"/>
      <c r="K30" s="226"/>
      <c r="L30" s="13"/>
      <c r="M30" s="14"/>
      <c r="N30" s="14"/>
      <c r="O30" s="80">
        <f>SUM($O$6:$O$29)</f>
        <v>50</v>
      </c>
      <c r="P30" s="81">
        <f>SUM($P$6:$P$29)</f>
        <v>10</v>
      </c>
      <c r="Q30" s="15">
        <f>SUM(Q6:Q29)</f>
        <v>60</v>
      </c>
      <c r="R30" s="1"/>
      <c r="S30" s="10"/>
      <c r="T30" s="10"/>
      <c r="U30" s="10"/>
      <c r="V30" s="10"/>
      <c r="W30" s="1"/>
      <c r="X30" s="10"/>
      <c r="Y30" s="10"/>
      <c r="Z30" s="10"/>
      <c r="AA30" s="10"/>
    </row>
    <row r="31" spans="1:28" ht="11.25" customHeight="1" x14ac:dyDescent="0.3">
      <c r="A31" s="248">
        <v>1</v>
      </c>
      <c r="B31" s="249" t="s">
        <v>38</v>
      </c>
      <c r="C31" s="229" t="s">
        <v>103</v>
      </c>
      <c r="D31" s="25" t="s">
        <v>2402</v>
      </c>
      <c r="E31" s="25" t="s">
        <v>2385</v>
      </c>
      <c r="F31" s="25" t="s">
        <v>2386</v>
      </c>
      <c r="G31" s="25" t="s">
        <v>2387</v>
      </c>
      <c r="H31" s="26"/>
      <c r="I31" s="26"/>
      <c r="J31" s="26"/>
      <c r="K31" s="26"/>
      <c r="L31" s="221"/>
      <c r="M31" s="221"/>
      <c r="N31" s="222">
        <f>Q31</f>
        <v>18</v>
      </c>
      <c r="O31" s="223">
        <f>COUNTIF(S31:V36,1)</f>
        <v>18</v>
      </c>
      <c r="P31" s="223">
        <f>COUNTIF(X31:AA36,1)</f>
        <v>0</v>
      </c>
      <c r="Q31" s="223">
        <f>O31+P31</f>
        <v>18</v>
      </c>
      <c r="R31" s="1"/>
      <c r="S31" s="10">
        <f t="shared" ref="S31:V46" si="4">IF(D31=$V$1,0,1)</f>
        <v>1</v>
      </c>
      <c r="T31" s="10">
        <f t="shared" si="4"/>
        <v>1</v>
      </c>
      <c r="U31" s="10">
        <f t="shared" si="4"/>
        <v>1</v>
      </c>
      <c r="V31" s="10">
        <f t="shared" si="4"/>
        <v>1</v>
      </c>
      <c r="W31" s="1"/>
      <c r="X31" s="10">
        <f t="shared" ref="X31:AA46" si="5">IF(H31=$V$1,0,1)</f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28" ht="11.25" customHeight="1" x14ac:dyDescent="0.3">
      <c r="A32" s="248"/>
      <c r="B32" s="250"/>
      <c r="C32" s="229"/>
      <c r="D32" s="25" t="s">
        <v>2388</v>
      </c>
      <c r="E32" s="25" t="s">
        <v>2389</v>
      </c>
      <c r="F32" s="25" t="s">
        <v>2390</v>
      </c>
      <c r="G32" s="25" t="s">
        <v>2391</v>
      </c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4"/>
        <v>1</v>
      </c>
      <c r="T32" s="10">
        <f t="shared" si="4"/>
        <v>1</v>
      </c>
      <c r="U32" s="10">
        <f t="shared" si="4"/>
        <v>1</v>
      </c>
      <c r="V32" s="10">
        <f t="shared" si="4"/>
        <v>1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0"/>
      <c r="C33" s="229"/>
      <c r="D33" s="25" t="s">
        <v>2392</v>
      </c>
      <c r="E33" s="25" t="s">
        <v>2393</v>
      </c>
      <c r="F33" s="25" t="s">
        <v>2394</v>
      </c>
      <c r="G33" s="25" t="s">
        <v>2395</v>
      </c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1</v>
      </c>
      <c r="T33" s="10">
        <f t="shared" si="4"/>
        <v>1</v>
      </c>
      <c r="U33" s="10">
        <f t="shared" si="4"/>
        <v>1</v>
      </c>
      <c r="V33" s="10">
        <f t="shared" si="4"/>
        <v>1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29"/>
      <c r="D34" s="25" t="s">
        <v>2396</v>
      </c>
      <c r="E34" s="25" t="s">
        <v>2397</v>
      </c>
      <c r="F34" s="25" t="s">
        <v>2398</v>
      </c>
      <c r="G34" s="25" t="s">
        <v>2399</v>
      </c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1</v>
      </c>
      <c r="T34" s="10">
        <f t="shared" si="4"/>
        <v>1</v>
      </c>
      <c r="U34" s="10">
        <f t="shared" si="4"/>
        <v>1</v>
      </c>
      <c r="V34" s="10">
        <f t="shared" si="4"/>
        <v>1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0"/>
      <c r="C35" s="229"/>
      <c r="D35" s="25" t="s">
        <v>2400</v>
      </c>
      <c r="E35" s="25" t="s">
        <v>2401</v>
      </c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1</v>
      </c>
      <c r="T35" s="10">
        <f t="shared" si="4"/>
        <v>1</v>
      </c>
      <c r="U35" s="10">
        <f t="shared" si="4"/>
        <v>0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40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0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>
        <v>2</v>
      </c>
      <c r="B37" s="249" t="s">
        <v>29</v>
      </c>
      <c r="C37" s="229" t="s">
        <v>2440</v>
      </c>
      <c r="D37" s="25" t="s">
        <v>2364</v>
      </c>
      <c r="E37" s="25" t="s">
        <v>2365</v>
      </c>
      <c r="F37" s="25" t="s">
        <v>2366</v>
      </c>
      <c r="G37" s="25" t="s">
        <v>2367</v>
      </c>
      <c r="H37" s="26" t="s">
        <v>2439</v>
      </c>
      <c r="I37" s="26"/>
      <c r="J37" s="26"/>
      <c r="K37" s="26"/>
      <c r="L37" s="221"/>
      <c r="M37" s="221"/>
      <c r="N37" s="222">
        <f>Q37</f>
        <v>10</v>
      </c>
      <c r="O37" s="223">
        <f>COUNTIF(S37:V40,1)</f>
        <v>9</v>
      </c>
      <c r="P37" s="223">
        <f>COUNTIF(X37:AA40,1)</f>
        <v>1</v>
      </c>
      <c r="Q37" s="223">
        <f>O37+P37</f>
        <v>10</v>
      </c>
      <c r="R37" s="1"/>
      <c r="S37" s="10">
        <f t="shared" si="4"/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si="5"/>
        <v>1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0"/>
      <c r="C38" s="229"/>
      <c r="D38" s="25" t="s">
        <v>2044</v>
      </c>
      <c r="E38" s="25" t="s">
        <v>2368</v>
      </c>
      <c r="F38" s="25" t="s">
        <v>2369</v>
      </c>
      <c r="G38" s="25" t="s">
        <v>2370</v>
      </c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0"/>
      <c r="C39" s="229"/>
      <c r="D39" s="25" t="s">
        <v>2371</v>
      </c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1</v>
      </c>
      <c r="T39" s="10">
        <f t="shared" si="4"/>
        <v>0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/>
      <c r="B40" s="250"/>
      <c r="C40" s="240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0</v>
      </c>
      <c r="T40" s="10">
        <f t="shared" si="4"/>
        <v>0</v>
      </c>
      <c r="U40" s="10">
        <f t="shared" si="4"/>
        <v>0</v>
      </c>
      <c r="V40" s="10">
        <f t="shared" si="4"/>
        <v>0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>
        <v>3</v>
      </c>
      <c r="B41" s="251" t="s">
        <v>33</v>
      </c>
      <c r="C41" s="239" t="s">
        <v>2379</v>
      </c>
      <c r="D41" s="25" t="s">
        <v>2378</v>
      </c>
      <c r="E41" s="25" t="s">
        <v>2380</v>
      </c>
      <c r="F41" s="25" t="s">
        <v>2381</v>
      </c>
      <c r="G41" s="25" t="s">
        <v>2382</v>
      </c>
      <c r="H41" s="26"/>
      <c r="I41" s="26"/>
      <c r="J41" s="26"/>
      <c r="K41" s="26"/>
      <c r="L41" s="221"/>
      <c r="M41" s="221"/>
      <c r="N41" s="222">
        <f>Q41</f>
        <v>6</v>
      </c>
      <c r="O41" s="223">
        <f>COUNTIF(S41:V43,1)</f>
        <v>6</v>
      </c>
      <c r="P41" s="223">
        <f>COUNTIF(X41:AA43,1)</f>
        <v>0</v>
      </c>
      <c r="Q41" s="223">
        <f>O41+P41</f>
        <v>6</v>
      </c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/>
      <c r="B42" s="251"/>
      <c r="C42" s="229"/>
      <c r="D42" s="25" t="s">
        <v>2383</v>
      </c>
      <c r="E42" s="25" t="s">
        <v>2384</v>
      </c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1</v>
      </c>
      <c r="T42" s="10">
        <f t="shared" si="4"/>
        <v>1</v>
      </c>
      <c r="U42" s="10">
        <f t="shared" si="4"/>
        <v>0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7" ht="11.25" customHeight="1" x14ac:dyDescent="0.3">
      <c r="A43" s="248"/>
      <c r="B43" s="251"/>
      <c r="C43" s="240"/>
      <c r="D43" s="25"/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0</v>
      </c>
      <c r="T43" s="10">
        <f t="shared" si="4"/>
        <v>0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7" ht="11.25" customHeight="1" x14ac:dyDescent="0.3">
      <c r="A44" s="248">
        <v>4</v>
      </c>
      <c r="B44" s="251" t="s">
        <v>31</v>
      </c>
      <c r="C44" s="229" t="s">
        <v>2372</v>
      </c>
      <c r="D44" s="25" t="s">
        <v>2373</v>
      </c>
      <c r="E44" s="25" t="s">
        <v>2374</v>
      </c>
      <c r="F44" s="25" t="s">
        <v>2375</v>
      </c>
      <c r="G44" s="25" t="s">
        <v>2376</v>
      </c>
      <c r="H44" s="26"/>
      <c r="I44" s="26"/>
      <c r="J44" s="26"/>
      <c r="K44" s="26"/>
      <c r="L44" s="221"/>
      <c r="M44" s="221"/>
      <c r="N44" s="222">
        <f>Q44</f>
        <v>5</v>
      </c>
      <c r="O44" s="223">
        <f>COUNTIF(S44:V46,1)</f>
        <v>5</v>
      </c>
      <c r="P44" s="223">
        <f>COUNTIF(X44:AA46,1)</f>
        <v>0</v>
      </c>
      <c r="Q44" s="223">
        <f>O44+P44</f>
        <v>5</v>
      </c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1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7" ht="11.25" customHeight="1" x14ac:dyDescent="0.3">
      <c r="A45" s="248"/>
      <c r="B45" s="251"/>
      <c r="C45" s="229"/>
      <c r="D45" s="25" t="s">
        <v>2377</v>
      </c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1</v>
      </c>
      <c r="T45" s="10">
        <f t="shared" si="4"/>
        <v>0</v>
      </c>
      <c r="U45" s="10">
        <f t="shared" si="4"/>
        <v>0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7" ht="11.25" customHeight="1" x14ac:dyDescent="0.3">
      <c r="A46" s="248"/>
      <c r="B46" s="251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7" ht="10.5" customHeight="1" x14ac:dyDescent="0.3">
      <c r="A47" s="224"/>
      <c r="B47" s="225"/>
      <c r="C47" s="226"/>
      <c r="D47" s="252"/>
      <c r="E47" s="253"/>
      <c r="F47" s="253"/>
      <c r="G47" s="253"/>
      <c r="H47" s="253"/>
      <c r="I47" s="253"/>
      <c r="J47" s="253"/>
      <c r="K47" s="254"/>
      <c r="L47" s="13"/>
      <c r="M47" s="16" t="s">
        <v>2</v>
      </c>
      <c r="N47" s="14"/>
      <c r="O47" s="80">
        <f>SUM($O$31:$O$46)</f>
        <v>38</v>
      </c>
      <c r="P47" s="81">
        <f>SUM($P$31:$P$46)</f>
        <v>1</v>
      </c>
      <c r="Q47" s="15">
        <f>SUM(Q31:Q46)</f>
        <v>39</v>
      </c>
      <c r="R47" s="1"/>
      <c r="S47" s="10"/>
      <c r="T47" s="10"/>
      <c r="U47" s="10"/>
      <c r="V47" s="10"/>
      <c r="W47" s="1"/>
      <c r="X47" s="10"/>
      <c r="Y47" s="10"/>
      <c r="Z47" s="10"/>
      <c r="AA47" s="10"/>
    </row>
    <row r="48" spans="1:27" x14ac:dyDescent="0.3">
      <c r="L48" s="255" t="s">
        <v>18</v>
      </c>
      <c r="M48" s="256" t="s">
        <v>19</v>
      </c>
      <c r="N48" s="256"/>
      <c r="O48" s="17">
        <f>SUM($O$30+$O$47)*3</f>
        <v>264</v>
      </c>
      <c r="P48" s="17">
        <f>SUM($P$30*2)</f>
        <v>20</v>
      </c>
    </row>
    <row r="49" spans="3:27" x14ac:dyDescent="0.3">
      <c r="L49" s="255"/>
      <c r="M49" s="256" t="s">
        <v>20</v>
      </c>
      <c r="N49" s="256"/>
      <c r="O49" s="256"/>
      <c r="P49" s="17">
        <f>SUM($P$47*1)</f>
        <v>1</v>
      </c>
    </row>
    <row r="50" spans="3:27" x14ac:dyDescent="0.3">
      <c r="C50" s="23" t="s">
        <v>40</v>
      </c>
      <c r="L50" s="255"/>
      <c r="M50" s="257" t="s">
        <v>21</v>
      </c>
      <c r="N50" s="257"/>
      <c r="O50" s="257"/>
      <c r="P50" s="17">
        <f>SUM($O$48+$P$48+$P$49)</f>
        <v>285</v>
      </c>
    </row>
    <row r="51" spans="3:27" ht="9.75" customHeight="1" x14ac:dyDescent="0.3">
      <c r="C51" s="18"/>
      <c r="D51" s="12"/>
    </row>
    <row r="52" spans="3:27" ht="9.75" customHeight="1" x14ac:dyDescent="0.3">
      <c r="C52" s="18"/>
      <c r="D52" s="12"/>
    </row>
    <row r="53" spans="3:27" ht="9.75" customHeight="1" x14ac:dyDescent="0.25">
      <c r="C53" s="19" t="s">
        <v>22</v>
      </c>
      <c r="D53" s="12"/>
      <c r="R53" s="20" t="s">
        <v>23</v>
      </c>
      <c r="S53" s="24"/>
      <c r="T53" s="24"/>
      <c r="U53" s="24"/>
      <c r="V53" s="24"/>
      <c r="W53" s="24"/>
      <c r="X53" s="24"/>
      <c r="Y53" s="24"/>
      <c r="Z53" s="24"/>
      <c r="AA53" s="24"/>
    </row>
    <row r="54" spans="3:27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3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3">
      <c r="C70" s="21"/>
      <c r="D70" s="12"/>
    </row>
    <row r="71" spans="3:42" ht="9.75" customHeight="1" x14ac:dyDescent="0.3">
      <c r="C71" s="21"/>
      <c r="D71" s="12"/>
    </row>
    <row r="72" spans="3:42" ht="9.75" customHeight="1" x14ac:dyDescent="0.3">
      <c r="C72" s="21"/>
      <c r="D72" s="12"/>
    </row>
    <row r="73" spans="3:42" ht="9.75" customHeight="1" x14ac:dyDescent="0.3">
      <c r="C73" s="21"/>
      <c r="D73" s="12"/>
      <c r="AP73" s="22"/>
    </row>
    <row r="74" spans="3:42" ht="15.75" customHeight="1" x14ac:dyDescent="0.3">
      <c r="C74" s="21"/>
      <c r="D74" s="12"/>
      <c r="AP74" s="2" t="s">
        <v>42</v>
      </c>
    </row>
    <row r="75" spans="3:42" ht="15.75" customHeight="1" x14ac:dyDescent="0.3">
      <c r="C75" s="21"/>
      <c r="D75" s="12"/>
      <c r="AP75" s="2" t="s">
        <v>24</v>
      </c>
    </row>
    <row r="76" spans="3:42" ht="15.75" customHeight="1" x14ac:dyDescent="0.3">
      <c r="C76" s="21"/>
      <c r="D76" s="12"/>
      <c r="AO76" s="2"/>
      <c r="AP76" s="2" t="s">
        <v>41</v>
      </c>
    </row>
    <row r="77" spans="3:42" ht="15.75" customHeight="1" x14ac:dyDescent="0.3">
      <c r="C77" s="21"/>
      <c r="D77" s="12"/>
      <c r="AP77" s="2" t="s">
        <v>38</v>
      </c>
    </row>
    <row r="78" spans="3:42" ht="15.75" customHeight="1" x14ac:dyDescent="0.3">
      <c r="C78" s="21"/>
      <c r="D78" s="12"/>
      <c r="AP78" s="2" t="s">
        <v>25</v>
      </c>
    </row>
    <row r="79" spans="3:42" ht="15.75" customHeight="1" x14ac:dyDescent="0.3">
      <c r="C79" s="21"/>
      <c r="D79" s="12"/>
      <c r="AP79" s="2" t="s">
        <v>26</v>
      </c>
    </row>
    <row r="80" spans="3:42" ht="15.75" customHeight="1" x14ac:dyDescent="0.3">
      <c r="C80" s="21"/>
      <c r="D80" s="12"/>
      <c r="AP80" s="2" t="s">
        <v>34</v>
      </c>
    </row>
    <row r="81" spans="3:42" ht="15.75" customHeight="1" x14ac:dyDescent="0.3">
      <c r="C81" s="21"/>
      <c r="D81" s="12"/>
      <c r="AP81" s="2" t="s">
        <v>32</v>
      </c>
    </row>
    <row r="82" spans="3:42" ht="15.75" customHeight="1" x14ac:dyDescent="0.3">
      <c r="C82" s="21"/>
      <c r="D82" s="12"/>
      <c r="AP82" s="2" t="s">
        <v>27</v>
      </c>
    </row>
    <row r="83" spans="3:42" ht="15.75" customHeight="1" x14ac:dyDescent="0.3">
      <c r="C83" s="21"/>
      <c r="D83" s="12"/>
      <c r="AP83" s="2" t="s">
        <v>35</v>
      </c>
    </row>
    <row r="84" spans="3:42" ht="15.75" customHeight="1" x14ac:dyDescent="0.3">
      <c r="C84" s="21"/>
      <c r="D84" s="12"/>
      <c r="AP84" s="2" t="s">
        <v>36</v>
      </c>
    </row>
    <row r="85" spans="3:42" x14ac:dyDescent="0.3">
      <c r="AP85" s="2" t="s">
        <v>28</v>
      </c>
    </row>
    <row r="86" spans="3:42" x14ac:dyDescent="0.3">
      <c r="AP86" s="2" t="s">
        <v>29</v>
      </c>
    </row>
    <row r="87" spans="3:42" x14ac:dyDescent="0.3">
      <c r="AP87" s="2" t="s">
        <v>30</v>
      </c>
    </row>
    <row r="88" spans="3:42" x14ac:dyDescent="0.3">
      <c r="AP88" s="2" t="s">
        <v>33</v>
      </c>
    </row>
    <row r="89" spans="3:42" x14ac:dyDescent="0.3">
      <c r="AP89" s="2" t="s">
        <v>31</v>
      </c>
    </row>
    <row r="90" spans="3:42" x14ac:dyDescent="0.3">
      <c r="AP90" s="2" t="s">
        <v>39</v>
      </c>
    </row>
    <row r="91" spans="3:42" x14ac:dyDescent="0.3">
      <c r="AP91" s="2" t="s">
        <v>37</v>
      </c>
    </row>
  </sheetData>
  <mergeCells count="121">
    <mergeCell ref="L48:L50"/>
    <mergeCell ref="M48:N48"/>
    <mergeCell ref="M49:O49"/>
    <mergeCell ref="M50:O50"/>
    <mergeCell ref="Q41:Q43"/>
    <mergeCell ref="A44:A46"/>
    <mergeCell ref="B44:B46"/>
    <mergeCell ref="C44:C46"/>
    <mergeCell ref="L44:L46"/>
    <mergeCell ref="M44:M46"/>
    <mergeCell ref="N44:N46"/>
    <mergeCell ref="O44:O46"/>
    <mergeCell ref="P44:P46"/>
    <mergeCell ref="Q44:Q46"/>
    <mergeCell ref="A41:A43"/>
    <mergeCell ref="B41:B43"/>
    <mergeCell ref="C41:C43"/>
    <mergeCell ref="L41:L43"/>
    <mergeCell ref="M41:M43"/>
    <mergeCell ref="N41:N43"/>
    <mergeCell ref="O41:O43"/>
    <mergeCell ref="P41:P43"/>
    <mergeCell ref="A47:C47"/>
    <mergeCell ref="D47:K47"/>
    <mergeCell ref="Q31:Q36"/>
    <mergeCell ref="A37:A40"/>
    <mergeCell ref="B37:B40"/>
    <mergeCell ref="C37:C40"/>
    <mergeCell ref="L37:L40"/>
    <mergeCell ref="M37:M40"/>
    <mergeCell ref="N37:N40"/>
    <mergeCell ref="O37:O40"/>
    <mergeCell ref="P37:P40"/>
    <mergeCell ref="Q37:Q40"/>
    <mergeCell ref="A30:C30"/>
    <mergeCell ref="D30:K30"/>
    <mergeCell ref="A31:A36"/>
    <mergeCell ref="B31:B36"/>
    <mergeCell ref="C31:C36"/>
    <mergeCell ref="L31:L36"/>
    <mergeCell ref="M31:M36"/>
    <mergeCell ref="N31:N36"/>
    <mergeCell ref="P26:P29"/>
    <mergeCell ref="O31:O36"/>
    <mergeCell ref="P31:P36"/>
    <mergeCell ref="Q26:Q29"/>
    <mergeCell ref="O23:O25"/>
    <mergeCell ref="P23:P25"/>
    <mergeCell ref="Q23:Q25"/>
    <mergeCell ref="A26:A29"/>
    <mergeCell ref="B26:B29"/>
    <mergeCell ref="C26:C29"/>
    <mergeCell ref="L26:L29"/>
    <mergeCell ref="M26:M29"/>
    <mergeCell ref="N26:N29"/>
    <mergeCell ref="O26:O29"/>
    <mergeCell ref="A23:A25"/>
    <mergeCell ref="B23:B25"/>
    <mergeCell ref="C23:C25"/>
    <mergeCell ref="L23:L25"/>
    <mergeCell ref="M23:M25"/>
    <mergeCell ref="N23:N25"/>
    <mergeCell ref="A19:A22"/>
    <mergeCell ref="B19:B22"/>
    <mergeCell ref="C19:C22"/>
    <mergeCell ref="L19:L22"/>
    <mergeCell ref="M19:M22"/>
    <mergeCell ref="N19:N22"/>
    <mergeCell ref="O19:O22"/>
    <mergeCell ref="P19:P22"/>
    <mergeCell ref="Q19:Q22"/>
    <mergeCell ref="A15:A18"/>
    <mergeCell ref="B15:B18"/>
    <mergeCell ref="C15:C18"/>
    <mergeCell ref="L15:L18"/>
    <mergeCell ref="M15:M18"/>
    <mergeCell ref="N15:N18"/>
    <mergeCell ref="O15:O18"/>
    <mergeCell ref="P15:P18"/>
    <mergeCell ref="Q15:Q18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P12:P14"/>
    <mergeCell ref="Q12:Q14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31:K32 H34:K38 H7:K8 H11:K11 H14:K15 H18:K18 H22:K25 H29:K29 H40:K40 H43:K46">
    <cfRule type="cellIs" dxfId="15625" priority="2463" operator="equal">
      <formula>0</formula>
    </cfRule>
  </conditionalFormatting>
  <conditionalFormatting sqref="D40:G40 D46:G46">
    <cfRule type="cellIs" dxfId="15624" priority="2462" operator="equal">
      <formula>0</formula>
    </cfRule>
  </conditionalFormatting>
  <conditionalFormatting sqref="H41:K42">
    <cfRule type="cellIs" dxfId="15623" priority="2461" operator="equal">
      <formula>0</formula>
    </cfRule>
  </conditionalFormatting>
  <conditionalFormatting sqref="F25">
    <cfRule type="cellIs" dxfId="15622" priority="1298" operator="equal">
      <formula>0</formula>
    </cfRule>
  </conditionalFormatting>
  <conditionalFormatting sqref="D32:G32 G31 D34:G36 D31:E31">
    <cfRule type="cellIs" dxfId="15621" priority="2442" operator="equal">
      <formula>0</formula>
    </cfRule>
  </conditionalFormatting>
  <conditionalFormatting sqref="D32:G32 G31 D34:G36 D31:E31">
    <cfRule type="duplicateValues" dxfId="15620" priority="2443"/>
  </conditionalFormatting>
  <conditionalFormatting sqref="D32:G32 G31 D34:G36 D31:E31">
    <cfRule type="duplicateValues" dxfId="15619" priority="2444"/>
  </conditionalFormatting>
  <conditionalFormatting sqref="D32:G32 G31 D34:G36 D31:E31">
    <cfRule type="duplicateValues" dxfId="15618" priority="2445"/>
  </conditionalFormatting>
  <conditionalFormatting sqref="D31:D32 D34:D36">
    <cfRule type="duplicateValues" dxfId="15617" priority="2446"/>
  </conditionalFormatting>
  <conditionalFormatting sqref="D31:D32 D34:D36">
    <cfRule type="duplicateValues" dxfId="15616" priority="2447"/>
  </conditionalFormatting>
  <conditionalFormatting sqref="D32:G32 G31 D34:G36 D31:E31">
    <cfRule type="duplicateValues" dxfId="15615" priority="2448"/>
  </conditionalFormatting>
  <conditionalFormatting sqref="E31:E32 E34:E36">
    <cfRule type="duplicateValues" dxfId="15614" priority="2449"/>
  </conditionalFormatting>
  <conditionalFormatting sqref="E31:E32 E34:E36">
    <cfRule type="duplicateValues" dxfId="15613" priority="2450"/>
  </conditionalFormatting>
  <conditionalFormatting sqref="E31:E32 E34:E36">
    <cfRule type="duplicateValues" dxfId="15612" priority="2451"/>
  </conditionalFormatting>
  <conditionalFormatting sqref="E31:E32 E34:E36">
    <cfRule type="duplicateValues" dxfId="15611" priority="2452"/>
  </conditionalFormatting>
  <conditionalFormatting sqref="E31:E32 E34:E36">
    <cfRule type="duplicateValues" dxfId="15610" priority="2453"/>
  </conditionalFormatting>
  <conditionalFormatting sqref="E31:E32 E34:E36">
    <cfRule type="duplicateValues" dxfId="15609" priority="2454"/>
  </conditionalFormatting>
  <conditionalFormatting sqref="D31:D32 D34:D36">
    <cfRule type="duplicateValues" dxfId="15608" priority="2455"/>
  </conditionalFormatting>
  <conditionalFormatting sqref="D32:G32 G31 D34:G36 D31:E31">
    <cfRule type="duplicateValues" dxfId="15607" priority="2456"/>
  </conditionalFormatting>
  <conditionalFormatting sqref="D32:G32 G31 D34:G36 D31:E31">
    <cfRule type="duplicateValues" dxfId="15606" priority="2457"/>
  </conditionalFormatting>
  <conditionalFormatting sqref="E32:G32 E31 G31 E34:G36">
    <cfRule type="duplicateValues" dxfId="15605" priority="2458"/>
  </conditionalFormatting>
  <conditionalFormatting sqref="E32:G32 E31 G31 E34:G36">
    <cfRule type="duplicateValues" dxfId="15604" priority="2459"/>
  </conditionalFormatting>
  <conditionalFormatting sqref="E32:G32 E31 G31 E34:G36">
    <cfRule type="duplicateValues" dxfId="15603" priority="2460"/>
  </conditionalFormatting>
  <conditionalFormatting sqref="D41:G41 D42">
    <cfRule type="duplicateValues" dxfId="15602" priority="2405"/>
  </conditionalFormatting>
  <conditionalFormatting sqref="D41:G41 D42">
    <cfRule type="duplicateValues" dxfId="15601" priority="2406"/>
  </conditionalFormatting>
  <conditionalFormatting sqref="D41:G41 D42">
    <cfRule type="duplicateValues" dxfId="15600" priority="2407"/>
  </conditionalFormatting>
  <conditionalFormatting sqref="D41:D42">
    <cfRule type="duplicateValues" dxfId="15599" priority="2408"/>
  </conditionalFormatting>
  <conditionalFormatting sqref="D41:D42">
    <cfRule type="duplicateValues" dxfId="15598" priority="2409"/>
  </conditionalFormatting>
  <conditionalFormatting sqref="D41:G41 D42">
    <cfRule type="duplicateValues" dxfId="15597" priority="2410"/>
  </conditionalFormatting>
  <conditionalFormatting sqref="E41">
    <cfRule type="duplicateValues" dxfId="15596" priority="2411"/>
  </conditionalFormatting>
  <conditionalFormatting sqref="E41">
    <cfRule type="duplicateValues" dxfId="15595" priority="2412"/>
  </conditionalFormatting>
  <conditionalFormatting sqref="E41">
    <cfRule type="duplicateValues" dxfId="15594" priority="2413"/>
  </conditionalFormatting>
  <conditionalFormatting sqref="E41">
    <cfRule type="duplicateValues" dxfId="15593" priority="2414"/>
  </conditionalFormatting>
  <conditionalFormatting sqref="E41">
    <cfRule type="duplicateValues" dxfId="15592" priority="2415"/>
  </conditionalFormatting>
  <conditionalFormatting sqref="E41">
    <cfRule type="duplicateValues" dxfId="15591" priority="2416"/>
  </conditionalFormatting>
  <conditionalFormatting sqref="D41:D42">
    <cfRule type="duplicateValues" dxfId="15590" priority="2417"/>
  </conditionalFormatting>
  <conditionalFormatting sqref="D41:G41 D42">
    <cfRule type="duplicateValues" dxfId="15589" priority="2418"/>
  </conditionalFormatting>
  <conditionalFormatting sqref="D41:G41 D42">
    <cfRule type="duplicateValues" dxfId="15588" priority="2419"/>
  </conditionalFormatting>
  <conditionalFormatting sqref="E41:G41">
    <cfRule type="duplicateValues" dxfId="15587" priority="2420"/>
  </conditionalFormatting>
  <conditionalFormatting sqref="E41:G41">
    <cfRule type="duplicateValues" dxfId="15586" priority="2421"/>
  </conditionalFormatting>
  <conditionalFormatting sqref="E41:G41">
    <cfRule type="duplicateValues" dxfId="15585" priority="2422"/>
  </conditionalFormatting>
  <conditionalFormatting sqref="F31">
    <cfRule type="duplicateValues" dxfId="15584" priority="2395"/>
  </conditionalFormatting>
  <conditionalFormatting sqref="F31">
    <cfRule type="duplicateValues" dxfId="15583" priority="2396"/>
  </conditionalFormatting>
  <conditionalFormatting sqref="F31">
    <cfRule type="duplicateValues" dxfId="15582" priority="2397"/>
  </conditionalFormatting>
  <conditionalFormatting sqref="F31">
    <cfRule type="duplicateValues" dxfId="15581" priority="2398"/>
  </conditionalFormatting>
  <conditionalFormatting sqref="F31">
    <cfRule type="duplicateValues" dxfId="15580" priority="2399"/>
  </conditionalFormatting>
  <conditionalFormatting sqref="F31">
    <cfRule type="duplicateValues" dxfId="15579" priority="2400"/>
  </conditionalFormatting>
  <conditionalFormatting sqref="F31">
    <cfRule type="duplicateValues" dxfId="15578" priority="2401"/>
  </conditionalFormatting>
  <conditionalFormatting sqref="F31">
    <cfRule type="duplicateValues" dxfId="15577" priority="2402"/>
  </conditionalFormatting>
  <conditionalFormatting sqref="F31">
    <cfRule type="duplicateValues" dxfId="15576" priority="2403"/>
  </conditionalFormatting>
  <conditionalFormatting sqref="E42:G42">
    <cfRule type="duplicateValues" dxfId="15575" priority="2379"/>
  </conditionalFormatting>
  <conditionalFormatting sqref="E42:G42">
    <cfRule type="duplicateValues" dxfId="15574" priority="2380"/>
  </conditionalFormatting>
  <conditionalFormatting sqref="E42:G42">
    <cfRule type="duplicateValues" dxfId="15573" priority="2381"/>
  </conditionalFormatting>
  <conditionalFormatting sqref="E42:G42">
    <cfRule type="duplicateValues" dxfId="15572" priority="2382"/>
  </conditionalFormatting>
  <conditionalFormatting sqref="E42">
    <cfRule type="duplicateValues" dxfId="15571" priority="2383"/>
  </conditionalFormatting>
  <conditionalFormatting sqref="E42">
    <cfRule type="duplicateValues" dxfId="15570" priority="2384"/>
  </conditionalFormatting>
  <conditionalFormatting sqref="E42">
    <cfRule type="duplicateValues" dxfId="15569" priority="2385"/>
  </conditionalFormatting>
  <conditionalFormatting sqref="E42">
    <cfRule type="duplicateValues" dxfId="15568" priority="2386"/>
  </conditionalFormatting>
  <conditionalFormatting sqref="E42">
    <cfRule type="duplicateValues" dxfId="15567" priority="2387"/>
  </conditionalFormatting>
  <conditionalFormatting sqref="E42">
    <cfRule type="duplicateValues" dxfId="15566" priority="2388"/>
  </conditionalFormatting>
  <conditionalFormatting sqref="E42:G42">
    <cfRule type="duplicateValues" dxfId="15565" priority="2389"/>
  </conditionalFormatting>
  <conditionalFormatting sqref="E42:G42">
    <cfRule type="duplicateValues" dxfId="15564" priority="2390"/>
  </conditionalFormatting>
  <conditionalFormatting sqref="E42:G42">
    <cfRule type="duplicateValues" dxfId="15563" priority="2391"/>
  </conditionalFormatting>
  <conditionalFormatting sqref="E42:G42">
    <cfRule type="duplicateValues" dxfId="15562" priority="2392"/>
  </conditionalFormatting>
  <conditionalFormatting sqref="E42:G42">
    <cfRule type="duplicateValues" dxfId="15561" priority="2393"/>
  </conditionalFormatting>
  <conditionalFormatting sqref="D6:E6">
    <cfRule type="duplicateValues" dxfId="15560" priority="2341"/>
  </conditionalFormatting>
  <conditionalFormatting sqref="D6:E6">
    <cfRule type="duplicateValues" dxfId="15559" priority="2342"/>
  </conditionalFormatting>
  <conditionalFormatting sqref="D6:E6">
    <cfRule type="duplicateValues" dxfId="15558" priority="2343"/>
  </conditionalFormatting>
  <conditionalFormatting sqref="D6">
    <cfRule type="duplicateValues" dxfId="15557" priority="2344"/>
  </conditionalFormatting>
  <conditionalFormatting sqref="D6">
    <cfRule type="duplicateValues" dxfId="15556" priority="2345"/>
  </conditionalFormatting>
  <conditionalFormatting sqref="D6:E6">
    <cfRule type="duplicateValues" dxfId="15555" priority="2346"/>
  </conditionalFormatting>
  <conditionalFormatting sqref="E6">
    <cfRule type="duplicateValues" dxfId="15554" priority="2347"/>
  </conditionalFormatting>
  <conditionalFormatting sqref="E6">
    <cfRule type="duplicateValues" dxfId="15553" priority="2348"/>
  </conditionalFormatting>
  <conditionalFormatting sqref="E6">
    <cfRule type="duplicateValues" dxfId="15552" priority="2349"/>
  </conditionalFormatting>
  <conditionalFormatting sqref="E6">
    <cfRule type="duplicateValues" dxfId="15551" priority="2350"/>
  </conditionalFormatting>
  <conditionalFormatting sqref="E6">
    <cfRule type="duplicateValues" dxfId="15550" priority="2351"/>
  </conditionalFormatting>
  <conditionalFormatting sqref="E6">
    <cfRule type="duplicateValues" dxfId="15549" priority="2352"/>
  </conditionalFormatting>
  <conditionalFormatting sqref="D6">
    <cfRule type="duplicateValues" dxfId="15548" priority="2353"/>
  </conditionalFormatting>
  <conditionalFormatting sqref="D6:E6">
    <cfRule type="duplicateValues" dxfId="15547" priority="2354"/>
  </conditionalFormatting>
  <conditionalFormatting sqref="D6:E6">
    <cfRule type="duplicateValues" dxfId="15546" priority="2355"/>
  </conditionalFormatting>
  <conditionalFormatting sqref="E6">
    <cfRule type="duplicateValues" dxfId="15545" priority="2356"/>
  </conditionalFormatting>
  <conditionalFormatting sqref="E6">
    <cfRule type="duplicateValues" dxfId="15544" priority="2357"/>
  </conditionalFormatting>
  <conditionalFormatting sqref="E6">
    <cfRule type="duplicateValues" dxfId="15543" priority="2358"/>
  </conditionalFormatting>
  <conditionalFormatting sqref="D9 G9">
    <cfRule type="duplicateValues" dxfId="15542" priority="2308"/>
  </conditionalFormatting>
  <conditionalFormatting sqref="D9 G9">
    <cfRule type="duplicateValues" dxfId="15541" priority="2309"/>
  </conditionalFormatting>
  <conditionalFormatting sqref="D9 G9">
    <cfRule type="duplicateValues" dxfId="15540" priority="2310"/>
  </conditionalFormatting>
  <conditionalFormatting sqref="D9">
    <cfRule type="duplicateValues" dxfId="15539" priority="2311"/>
  </conditionalFormatting>
  <conditionalFormatting sqref="D9">
    <cfRule type="duplicateValues" dxfId="15538" priority="2312"/>
  </conditionalFormatting>
  <conditionalFormatting sqref="D9 G9">
    <cfRule type="duplicateValues" dxfId="15537" priority="2313"/>
  </conditionalFormatting>
  <conditionalFormatting sqref="D9">
    <cfRule type="duplicateValues" dxfId="15536" priority="2314"/>
  </conditionalFormatting>
  <conditionalFormatting sqref="D9 G9">
    <cfRule type="duplicateValues" dxfId="15535" priority="2315"/>
  </conditionalFormatting>
  <conditionalFormatting sqref="D9 G9">
    <cfRule type="duplicateValues" dxfId="15534" priority="2316"/>
  </conditionalFormatting>
  <conditionalFormatting sqref="G9">
    <cfRule type="duplicateValues" dxfId="15533" priority="2317"/>
  </conditionalFormatting>
  <conditionalFormatting sqref="G9">
    <cfRule type="duplicateValues" dxfId="15532" priority="2318"/>
  </conditionalFormatting>
  <conditionalFormatting sqref="G9">
    <cfRule type="duplicateValues" dxfId="15531" priority="2319"/>
  </conditionalFormatting>
  <conditionalFormatting sqref="D7:E7">
    <cfRule type="duplicateValues" dxfId="15530" priority="2271"/>
  </conditionalFormatting>
  <conditionalFormatting sqref="D7:E7">
    <cfRule type="duplicateValues" dxfId="15529" priority="2272"/>
  </conditionalFormatting>
  <conditionalFormatting sqref="D7:E7">
    <cfRule type="duplicateValues" dxfId="15528" priority="2273"/>
  </conditionalFormatting>
  <conditionalFormatting sqref="D7">
    <cfRule type="duplicateValues" dxfId="15527" priority="2274"/>
  </conditionalFormatting>
  <conditionalFormatting sqref="D7">
    <cfRule type="duplicateValues" dxfId="15526" priority="2275"/>
  </conditionalFormatting>
  <conditionalFormatting sqref="D7:E7">
    <cfRule type="duplicateValues" dxfId="15525" priority="2276"/>
  </conditionalFormatting>
  <conditionalFormatting sqref="E7">
    <cfRule type="duplicateValues" dxfId="15524" priority="2277"/>
  </conditionalFormatting>
  <conditionalFormatting sqref="E7">
    <cfRule type="duplicateValues" dxfId="15523" priority="2278"/>
  </conditionalFormatting>
  <conditionalFormatting sqref="E7">
    <cfRule type="duplicateValues" dxfId="15522" priority="2279"/>
  </conditionalFormatting>
  <conditionalFormatting sqref="E7">
    <cfRule type="duplicateValues" dxfId="15521" priority="2280"/>
  </conditionalFormatting>
  <conditionalFormatting sqref="E7">
    <cfRule type="duplicateValues" dxfId="15520" priority="2281"/>
  </conditionalFormatting>
  <conditionalFormatting sqref="E7">
    <cfRule type="duplicateValues" dxfId="15519" priority="2282"/>
  </conditionalFormatting>
  <conditionalFormatting sqref="D7">
    <cfRule type="duplicateValues" dxfId="15518" priority="2283"/>
  </conditionalFormatting>
  <conditionalFormatting sqref="D7:E7">
    <cfRule type="duplicateValues" dxfId="15517" priority="2284"/>
  </conditionalFormatting>
  <conditionalFormatting sqref="D7:E7">
    <cfRule type="duplicateValues" dxfId="15516" priority="2285"/>
  </conditionalFormatting>
  <conditionalFormatting sqref="E7">
    <cfRule type="duplicateValues" dxfId="15515" priority="2286"/>
  </conditionalFormatting>
  <conditionalFormatting sqref="E7">
    <cfRule type="duplicateValues" dxfId="15514" priority="2287"/>
  </conditionalFormatting>
  <conditionalFormatting sqref="E7">
    <cfRule type="duplicateValues" dxfId="15513" priority="2288"/>
  </conditionalFormatting>
  <conditionalFormatting sqref="G8">
    <cfRule type="duplicateValues" dxfId="15512" priority="2223"/>
  </conditionalFormatting>
  <conditionalFormatting sqref="G8">
    <cfRule type="duplicateValues" dxfId="15511" priority="2224"/>
  </conditionalFormatting>
  <conditionalFormatting sqref="G8">
    <cfRule type="duplicateValues" dxfId="15510" priority="2225"/>
  </conditionalFormatting>
  <conditionalFormatting sqref="G8">
    <cfRule type="duplicateValues" dxfId="15509" priority="2226"/>
  </conditionalFormatting>
  <conditionalFormatting sqref="G8">
    <cfRule type="duplicateValues" dxfId="15508" priority="2227"/>
  </conditionalFormatting>
  <conditionalFormatting sqref="G8">
    <cfRule type="duplicateValues" dxfId="15507" priority="2228"/>
  </conditionalFormatting>
  <conditionalFormatting sqref="G8">
    <cfRule type="duplicateValues" dxfId="15506" priority="2229"/>
  </conditionalFormatting>
  <conditionalFormatting sqref="G8">
    <cfRule type="duplicateValues" dxfId="15505" priority="2230"/>
  </conditionalFormatting>
  <conditionalFormatting sqref="G8">
    <cfRule type="duplicateValues" dxfId="15504" priority="2231"/>
  </conditionalFormatting>
  <conditionalFormatting sqref="G6">
    <cfRule type="duplicateValues" dxfId="15503" priority="2213"/>
  </conditionalFormatting>
  <conditionalFormatting sqref="G6">
    <cfRule type="duplicateValues" dxfId="15502" priority="2214"/>
  </conditionalFormatting>
  <conditionalFormatting sqref="G6">
    <cfRule type="duplicateValues" dxfId="15501" priority="2215"/>
  </conditionalFormatting>
  <conditionalFormatting sqref="G6">
    <cfRule type="duplicateValues" dxfId="15500" priority="2216"/>
  </conditionalFormatting>
  <conditionalFormatting sqref="G6">
    <cfRule type="duplicateValues" dxfId="15499" priority="2217"/>
  </conditionalFormatting>
  <conditionalFormatting sqref="G6">
    <cfRule type="duplicateValues" dxfId="15498" priority="2218"/>
  </conditionalFormatting>
  <conditionalFormatting sqref="G6">
    <cfRule type="duplicateValues" dxfId="15497" priority="2219"/>
  </conditionalFormatting>
  <conditionalFormatting sqref="G6">
    <cfRule type="duplicateValues" dxfId="15496" priority="2220"/>
  </conditionalFormatting>
  <conditionalFormatting sqref="G6">
    <cfRule type="duplicateValues" dxfId="15495" priority="2221"/>
  </conditionalFormatting>
  <conditionalFormatting sqref="G7">
    <cfRule type="duplicateValues" dxfId="15494" priority="2193"/>
  </conditionalFormatting>
  <conditionalFormatting sqref="G7">
    <cfRule type="duplicateValues" dxfId="15493" priority="2194"/>
  </conditionalFormatting>
  <conditionalFormatting sqref="G7">
    <cfRule type="duplicateValues" dxfId="15492" priority="2195"/>
  </conditionalFormatting>
  <conditionalFormatting sqref="G7">
    <cfRule type="duplicateValues" dxfId="15491" priority="2196"/>
  </conditionalFormatting>
  <conditionalFormatting sqref="G7">
    <cfRule type="duplicateValues" dxfId="15490" priority="2197"/>
  </conditionalFormatting>
  <conditionalFormatting sqref="G7">
    <cfRule type="duplicateValues" dxfId="15489" priority="2198"/>
  </conditionalFormatting>
  <conditionalFormatting sqref="G7">
    <cfRule type="duplicateValues" dxfId="15488" priority="2199"/>
  </conditionalFormatting>
  <conditionalFormatting sqref="G7">
    <cfRule type="duplicateValues" dxfId="15487" priority="2200"/>
  </conditionalFormatting>
  <conditionalFormatting sqref="G7">
    <cfRule type="duplicateValues" dxfId="15486" priority="2201"/>
  </conditionalFormatting>
  <conditionalFormatting sqref="E8">
    <cfRule type="duplicateValues" dxfId="15485" priority="2153"/>
  </conditionalFormatting>
  <conditionalFormatting sqref="E8">
    <cfRule type="duplicateValues" dxfId="15484" priority="2154"/>
  </conditionalFormatting>
  <conditionalFormatting sqref="E8">
    <cfRule type="duplicateValues" dxfId="15483" priority="2155"/>
  </conditionalFormatting>
  <conditionalFormatting sqref="E8">
    <cfRule type="duplicateValues" dxfId="15482" priority="2156"/>
  </conditionalFormatting>
  <conditionalFormatting sqref="E8">
    <cfRule type="duplicateValues" dxfId="15481" priority="2157"/>
  </conditionalFormatting>
  <conditionalFormatting sqref="E8">
    <cfRule type="duplicateValues" dxfId="15480" priority="2158"/>
  </conditionalFormatting>
  <conditionalFormatting sqref="E8">
    <cfRule type="duplicateValues" dxfId="15479" priority="2159"/>
  </conditionalFormatting>
  <conditionalFormatting sqref="E8">
    <cfRule type="duplicateValues" dxfId="15478" priority="2160"/>
  </conditionalFormatting>
  <conditionalFormatting sqref="E8">
    <cfRule type="duplicateValues" dxfId="15477" priority="2161"/>
  </conditionalFormatting>
  <conditionalFormatting sqref="E9">
    <cfRule type="duplicateValues" dxfId="15476" priority="2133"/>
  </conditionalFormatting>
  <conditionalFormatting sqref="E9">
    <cfRule type="duplicateValues" dxfId="15475" priority="2134"/>
  </conditionalFormatting>
  <conditionalFormatting sqref="E9">
    <cfRule type="duplicateValues" dxfId="15474" priority="2135"/>
  </conditionalFormatting>
  <conditionalFormatting sqref="E9">
    <cfRule type="duplicateValues" dxfId="15473" priority="2136"/>
  </conditionalFormatting>
  <conditionalFormatting sqref="E9">
    <cfRule type="duplicateValues" dxfId="15472" priority="2137"/>
  </conditionalFormatting>
  <conditionalFormatting sqref="E9">
    <cfRule type="duplicateValues" dxfId="15471" priority="2138"/>
  </conditionalFormatting>
  <conditionalFormatting sqref="E9">
    <cfRule type="duplicateValues" dxfId="15470" priority="2139"/>
  </conditionalFormatting>
  <conditionalFormatting sqref="E9">
    <cfRule type="duplicateValues" dxfId="15469" priority="2140"/>
  </conditionalFormatting>
  <conditionalFormatting sqref="E9">
    <cfRule type="duplicateValues" dxfId="15468" priority="2141"/>
  </conditionalFormatting>
  <conditionalFormatting sqref="F8">
    <cfRule type="duplicateValues" dxfId="15467" priority="2116"/>
  </conditionalFormatting>
  <conditionalFormatting sqref="F8">
    <cfRule type="duplicateValues" dxfId="15466" priority="2117"/>
  </conditionalFormatting>
  <conditionalFormatting sqref="F8">
    <cfRule type="duplicateValues" dxfId="15465" priority="2119"/>
  </conditionalFormatting>
  <conditionalFormatting sqref="F6">
    <cfRule type="duplicateValues" dxfId="15464" priority="2103"/>
  </conditionalFormatting>
  <conditionalFormatting sqref="F6">
    <cfRule type="duplicateValues" dxfId="15463" priority="2104"/>
  </conditionalFormatting>
  <conditionalFormatting sqref="F6">
    <cfRule type="duplicateValues" dxfId="15462" priority="2105"/>
  </conditionalFormatting>
  <conditionalFormatting sqref="F6">
    <cfRule type="duplicateValues" dxfId="15461" priority="2106"/>
  </conditionalFormatting>
  <conditionalFormatting sqref="F6">
    <cfRule type="duplicateValues" dxfId="15460" priority="2107"/>
  </conditionalFormatting>
  <conditionalFormatting sqref="F6">
    <cfRule type="duplicateValues" dxfId="15459" priority="2108"/>
  </conditionalFormatting>
  <conditionalFormatting sqref="F6">
    <cfRule type="duplicateValues" dxfId="15458" priority="2109"/>
  </conditionalFormatting>
  <conditionalFormatting sqref="F6">
    <cfRule type="duplicateValues" dxfId="15457" priority="2110"/>
  </conditionalFormatting>
  <conditionalFormatting sqref="F6">
    <cfRule type="duplicateValues" dxfId="15456" priority="2111"/>
  </conditionalFormatting>
  <conditionalFormatting sqref="F9">
    <cfRule type="duplicateValues" dxfId="15455" priority="2082"/>
  </conditionalFormatting>
  <conditionalFormatting sqref="F9">
    <cfRule type="duplicateValues" dxfId="15454" priority="2083"/>
  </conditionalFormatting>
  <conditionalFormatting sqref="F9">
    <cfRule type="duplicateValues" dxfId="15453" priority="2084"/>
  </conditionalFormatting>
  <conditionalFormatting sqref="F9">
    <cfRule type="duplicateValues" dxfId="15452" priority="2085"/>
  </conditionalFormatting>
  <conditionalFormatting sqref="F9">
    <cfRule type="duplicateValues" dxfId="15451" priority="2086"/>
  </conditionalFormatting>
  <conditionalFormatting sqref="F9">
    <cfRule type="duplicateValues" dxfId="15450" priority="2087"/>
  </conditionalFormatting>
  <conditionalFormatting sqref="F9">
    <cfRule type="duplicateValues" dxfId="15449" priority="2088"/>
  </conditionalFormatting>
  <conditionalFormatting sqref="F9">
    <cfRule type="duplicateValues" dxfId="15448" priority="2089"/>
  </conditionalFormatting>
  <conditionalFormatting sqref="F9">
    <cfRule type="duplicateValues" dxfId="15447" priority="2090"/>
  </conditionalFormatting>
  <conditionalFormatting sqref="F7">
    <cfRule type="duplicateValues" dxfId="15446" priority="2073"/>
  </conditionalFormatting>
  <conditionalFormatting sqref="F7">
    <cfRule type="duplicateValues" dxfId="15445" priority="2074"/>
  </conditionalFormatting>
  <conditionalFormatting sqref="F7">
    <cfRule type="duplicateValues" dxfId="15444" priority="2075"/>
  </conditionalFormatting>
  <conditionalFormatting sqref="F7">
    <cfRule type="duplicateValues" dxfId="15443" priority="2076"/>
  </conditionalFormatting>
  <conditionalFormatting sqref="F7">
    <cfRule type="duplicateValues" dxfId="15442" priority="2077"/>
  </conditionalFormatting>
  <conditionalFormatting sqref="F7">
    <cfRule type="duplicateValues" dxfId="15441" priority="2078"/>
  </conditionalFormatting>
  <conditionalFormatting sqref="F7">
    <cfRule type="duplicateValues" dxfId="15440" priority="2079"/>
  </conditionalFormatting>
  <conditionalFormatting sqref="F7">
    <cfRule type="duplicateValues" dxfId="15439" priority="2080"/>
  </conditionalFormatting>
  <conditionalFormatting sqref="F7">
    <cfRule type="duplicateValues" dxfId="15438" priority="2081"/>
  </conditionalFormatting>
  <conditionalFormatting sqref="D14">
    <cfRule type="duplicateValues" dxfId="15437" priority="2043"/>
  </conditionalFormatting>
  <conditionalFormatting sqref="D14">
    <cfRule type="duplicateValues" dxfId="15436" priority="2044"/>
  </conditionalFormatting>
  <conditionalFormatting sqref="D14">
    <cfRule type="duplicateValues" dxfId="15435" priority="2045"/>
  </conditionalFormatting>
  <conditionalFormatting sqref="D14">
    <cfRule type="duplicateValues" dxfId="15434" priority="2046"/>
  </conditionalFormatting>
  <conditionalFormatting sqref="D14">
    <cfRule type="duplicateValues" dxfId="15433" priority="2047"/>
  </conditionalFormatting>
  <conditionalFormatting sqref="D14">
    <cfRule type="duplicateValues" dxfId="15432" priority="2048"/>
  </conditionalFormatting>
  <conditionalFormatting sqref="D14">
    <cfRule type="duplicateValues" dxfId="15431" priority="2049"/>
  </conditionalFormatting>
  <conditionalFormatting sqref="D14">
    <cfRule type="duplicateValues" dxfId="15430" priority="2050"/>
  </conditionalFormatting>
  <conditionalFormatting sqref="D14">
    <cfRule type="duplicateValues" dxfId="15429" priority="2051"/>
  </conditionalFormatting>
  <conditionalFormatting sqref="D15 G15">
    <cfRule type="duplicateValues" dxfId="15428" priority="1991"/>
  </conditionalFormatting>
  <conditionalFormatting sqref="D15 G15">
    <cfRule type="duplicateValues" dxfId="15427" priority="1992"/>
  </conditionalFormatting>
  <conditionalFormatting sqref="D15 G15">
    <cfRule type="duplicateValues" dxfId="15426" priority="1993"/>
  </conditionalFormatting>
  <conditionalFormatting sqref="D15">
    <cfRule type="duplicateValues" dxfId="15425" priority="1994"/>
  </conditionalFormatting>
  <conditionalFormatting sqref="D15">
    <cfRule type="duplicateValues" dxfId="15424" priority="1995"/>
  </conditionalFormatting>
  <conditionalFormatting sqref="D15 G15">
    <cfRule type="duplicateValues" dxfId="15423" priority="1996"/>
  </conditionalFormatting>
  <conditionalFormatting sqref="D15">
    <cfRule type="duplicateValues" dxfId="15422" priority="1997"/>
  </conditionalFormatting>
  <conditionalFormatting sqref="D15 G15">
    <cfRule type="duplicateValues" dxfId="15421" priority="1998"/>
  </conditionalFormatting>
  <conditionalFormatting sqref="D15 G15">
    <cfRule type="duplicateValues" dxfId="15420" priority="1999"/>
  </conditionalFormatting>
  <conditionalFormatting sqref="G15">
    <cfRule type="duplicateValues" dxfId="15419" priority="2000"/>
  </conditionalFormatting>
  <conditionalFormatting sqref="G15">
    <cfRule type="duplicateValues" dxfId="15418" priority="2001"/>
  </conditionalFormatting>
  <conditionalFormatting sqref="G15">
    <cfRule type="duplicateValues" dxfId="15417" priority="2002"/>
  </conditionalFormatting>
  <conditionalFormatting sqref="D11:E11">
    <cfRule type="duplicateValues" dxfId="15416" priority="1973"/>
  </conditionalFormatting>
  <conditionalFormatting sqref="D11:E11">
    <cfRule type="duplicateValues" dxfId="15415" priority="1974"/>
  </conditionalFormatting>
  <conditionalFormatting sqref="D11:E11">
    <cfRule type="duplicateValues" dxfId="15414" priority="1975"/>
  </conditionalFormatting>
  <conditionalFormatting sqref="D11">
    <cfRule type="duplicateValues" dxfId="15413" priority="1976"/>
  </conditionalFormatting>
  <conditionalFormatting sqref="D11">
    <cfRule type="duplicateValues" dxfId="15412" priority="1977"/>
  </conditionalFormatting>
  <conditionalFormatting sqref="D11:E11">
    <cfRule type="duplicateValues" dxfId="15411" priority="1978"/>
  </conditionalFormatting>
  <conditionalFormatting sqref="E11">
    <cfRule type="duplicateValues" dxfId="15410" priority="1979"/>
  </conditionalFormatting>
  <conditionalFormatting sqref="E11">
    <cfRule type="duplicateValues" dxfId="15409" priority="1980"/>
  </conditionalFormatting>
  <conditionalFormatting sqref="E11">
    <cfRule type="duplicateValues" dxfId="15408" priority="1981"/>
  </conditionalFormatting>
  <conditionalFormatting sqref="E11">
    <cfRule type="duplicateValues" dxfId="15407" priority="1982"/>
  </conditionalFormatting>
  <conditionalFormatting sqref="E11">
    <cfRule type="duplicateValues" dxfId="15406" priority="1983"/>
  </conditionalFormatting>
  <conditionalFormatting sqref="E11">
    <cfRule type="duplicateValues" dxfId="15405" priority="1984"/>
  </conditionalFormatting>
  <conditionalFormatting sqref="D11">
    <cfRule type="duplicateValues" dxfId="15404" priority="1985"/>
  </conditionalFormatting>
  <conditionalFormatting sqref="D11:E11">
    <cfRule type="duplicateValues" dxfId="15403" priority="1986"/>
  </conditionalFormatting>
  <conditionalFormatting sqref="D11:E11">
    <cfRule type="duplicateValues" dxfId="15402" priority="1987"/>
  </conditionalFormatting>
  <conditionalFormatting sqref="E11">
    <cfRule type="duplicateValues" dxfId="15401" priority="1988"/>
  </conditionalFormatting>
  <conditionalFormatting sqref="E11">
    <cfRule type="duplicateValues" dxfId="15400" priority="1989"/>
  </conditionalFormatting>
  <conditionalFormatting sqref="E11">
    <cfRule type="duplicateValues" dxfId="15399" priority="1990"/>
  </conditionalFormatting>
  <conditionalFormatting sqref="D12:E12">
    <cfRule type="duplicateValues" dxfId="15398" priority="1954"/>
  </conditionalFormatting>
  <conditionalFormatting sqref="D12:E12">
    <cfRule type="duplicateValues" dxfId="15397" priority="1955"/>
  </conditionalFormatting>
  <conditionalFormatting sqref="D12:E12">
    <cfRule type="duplicateValues" dxfId="15396" priority="1956"/>
  </conditionalFormatting>
  <conditionalFormatting sqref="D12">
    <cfRule type="duplicateValues" dxfId="15395" priority="1957"/>
  </conditionalFormatting>
  <conditionalFormatting sqref="D12">
    <cfRule type="duplicateValues" dxfId="15394" priority="1958"/>
  </conditionalFormatting>
  <conditionalFormatting sqref="D12:E12">
    <cfRule type="duplicateValues" dxfId="15393" priority="1959"/>
  </conditionalFormatting>
  <conditionalFormatting sqref="E12">
    <cfRule type="duplicateValues" dxfId="15392" priority="1960"/>
  </conditionalFormatting>
  <conditionalFormatting sqref="E12">
    <cfRule type="duplicateValues" dxfId="15391" priority="1961"/>
  </conditionalFormatting>
  <conditionalFormatting sqref="E12">
    <cfRule type="duplicateValues" dxfId="15390" priority="1962"/>
  </conditionalFormatting>
  <conditionalFormatting sqref="E12">
    <cfRule type="duplicateValues" dxfId="15389" priority="1963"/>
  </conditionalFormatting>
  <conditionalFormatting sqref="E12">
    <cfRule type="duplicateValues" dxfId="15388" priority="1964"/>
  </conditionalFormatting>
  <conditionalFormatting sqref="E12">
    <cfRule type="duplicateValues" dxfId="15387" priority="1965"/>
  </conditionalFormatting>
  <conditionalFormatting sqref="D12">
    <cfRule type="duplicateValues" dxfId="15386" priority="1966"/>
  </conditionalFormatting>
  <conditionalFormatting sqref="D12:E12">
    <cfRule type="duplicateValues" dxfId="15385" priority="1967"/>
  </conditionalFormatting>
  <conditionalFormatting sqref="D12:E12">
    <cfRule type="duplicateValues" dxfId="15384" priority="1968"/>
  </conditionalFormatting>
  <conditionalFormatting sqref="E12">
    <cfRule type="duplicateValues" dxfId="15383" priority="1969"/>
  </conditionalFormatting>
  <conditionalFormatting sqref="E12">
    <cfRule type="duplicateValues" dxfId="15382" priority="1970"/>
  </conditionalFormatting>
  <conditionalFormatting sqref="E12">
    <cfRule type="duplicateValues" dxfId="15381" priority="1971"/>
  </conditionalFormatting>
  <conditionalFormatting sqref="G14">
    <cfRule type="duplicateValues" dxfId="15380" priority="1925"/>
  </conditionalFormatting>
  <conditionalFormatting sqref="G14">
    <cfRule type="duplicateValues" dxfId="15379" priority="1926"/>
  </conditionalFormatting>
  <conditionalFormatting sqref="G14">
    <cfRule type="duplicateValues" dxfId="15378" priority="1927"/>
  </conditionalFormatting>
  <conditionalFormatting sqref="G14">
    <cfRule type="duplicateValues" dxfId="15377" priority="1928"/>
  </conditionalFormatting>
  <conditionalFormatting sqref="G14">
    <cfRule type="duplicateValues" dxfId="15376" priority="1929"/>
  </conditionalFormatting>
  <conditionalFormatting sqref="G14">
    <cfRule type="duplicateValues" dxfId="15375" priority="1930"/>
  </conditionalFormatting>
  <conditionalFormatting sqref="G14">
    <cfRule type="duplicateValues" dxfId="15374" priority="1931"/>
  </conditionalFormatting>
  <conditionalFormatting sqref="G14">
    <cfRule type="duplicateValues" dxfId="15373" priority="1932"/>
  </conditionalFormatting>
  <conditionalFormatting sqref="G14">
    <cfRule type="duplicateValues" dxfId="15372" priority="1933"/>
  </conditionalFormatting>
  <conditionalFormatting sqref="G11">
    <cfRule type="duplicateValues" dxfId="15371" priority="1895"/>
  </conditionalFormatting>
  <conditionalFormatting sqref="G11">
    <cfRule type="duplicateValues" dxfId="15370" priority="1896"/>
  </conditionalFormatting>
  <conditionalFormatting sqref="G11">
    <cfRule type="duplicateValues" dxfId="15369" priority="1897"/>
  </conditionalFormatting>
  <conditionalFormatting sqref="G11">
    <cfRule type="duplicateValues" dxfId="15368" priority="1898"/>
  </conditionalFormatting>
  <conditionalFormatting sqref="G11">
    <cfRule type="duplicateValues" dxfId="15367" priority="1899"/>
  </conditionalFormatting>
  <conditionalFormatting sqref="G11">
    <cfRule type="duplicateValues" dxfId="15366" priority="1900"/>
  </conditionalFormatting>
  <conditionalFormatting sqref="G11">
    <cfRule type="duplicateValues" dxfId="15365" priority="1901"/>
  </conditionalFormatting>
  <conditionalFormatting sqref="G11">
    <cfRule type="duplicateValues" dxfId="15364" priority="1902"/>
  </conditionalFormatting>
  <conditionalFormatting sqref="G11">
    <cfRule type="duplicateValues" dxfId="15363" priority="1903"/>
  </conditionalFormatting>
  <conditionalFormatting sqref="G12">
    <cfRule type="duplicateValues" dxfId="15362" priority="1885"/>
  </conditionalFormatting>
  <conditionalFormatting sqref="G12">
    <cfRule type="duplicateValues" dxfId="15361" priority="1886"/>
  </conditionalFormatting>
  <conditionalFormatting sqref="G12">
    <cfRule type="duplicateValues" dxfId="15360" priority="1887"/>
  </conditionalFormatting>
  <conditionalFormatting sqref="G12">
    <cfRule type="duplicateValues" dxfId="15359" priority="1888"/>
  </conditionalFormatting>
  <conditionalFormatting sqref="G12">
    <cfRule type="duplicateValues" dxfId="15358" priority="1889"/>
  </conditionalFormatting>
  <conditionalFormatting sqref="G12">
    <cfRule type="duplicateValues" dxfId="15357" priority="1890"/>
  </conditionalFormatting>
  <conditionalFormatting sqref="G12">
    <cfRule type="duplicateValues" dxfId="15356" priority="1891"/>
  </conditionalFormatting>
  <conditionalFormatting sqref="G12">
    <cfRule type="duplicateValues" dxfId="15355" priority="1892"/>
  </conditionalFormatting>
  <conditionalFormatting sqref="G12">
    <cfRule type="duplicateValues" dxfId="15354" priority="1893"/>
  </conditionalFormatting>
  <conditionalFormatting sqref="E14">
    <cfRule type="duplicateValues" dxfId="15353" priority="1865"/>
  </conditionalFormatting>
  <conditionalFormatting sqref="E14">
    <cfRule type="duplicateValues" dxfId="15352" priority="1866"/>
  </conditionalFormatting>
  <conditionalFormatting sqref="E14">
    <cfRule type="duplicateValues" dxfId="15351" priority="1867"/>
  </conditionalFormatting>
  <conditionalFormatting sqref="E14">
    <cfRule type="duplicateValues" dxfId="15350" priority="1868"/>
  </conditionalFormatting>
  <conditionalFormatting sqref="E14">
    <cfRule type="duplicateValues" dxfId="15349" priority="1869"/>
  </conditionalFormatting>
  <conditionalFormatting sqref="E14">
    <cfRule type="duplicateValues" dxfId="15348" priority="1870"/>
  </conditionalFormatting>
  <conditionalFormatting sqref="E14">
    <cfRule type="duplicateValues" dxfId="15347" priority="1871"/>
  </conditionalFormatting>
  <conditionalFormatting sqref="E14">
    <cfRule type="duplicateValues" dxfId="15346" priority="1872"/>
  </conditionalFormatting>
  <conditionalFormatting sqref="E14">
    <cfRule type="duplicateValues" dxfId="15345" priority="1873"/>
  </conditionalFormatting>
  <conditionalFormatting sqref="E15">
    <cfRule type="duplicateValues" dxfId="15344" priority="1855"/>
  </conditionalFormatting>
  <conditionalFormatting sqref="E15">
    <cfRule type="duplicateValues" dxfId="15343" priority="1856"/>
  </conditionalFormatting>
  <conditionalFormatting sqref="E15">
    <cfRule type="duplicateValues" dxfId="15342" priority="1857"/>
  </conditionalFormatting>
  <conditionalFormatting sqref="E15">
    <cfRule type="duplicateValues" dxfId="15341" priority="1858"/>
  </conditionalFormatting>
  <conditionalFormatting sqref="E15">
    <cfRule type="duplicateValues" dxfId="15340" priority="1859"/>
  </conditionalFormatting>
  <conditionalFormatting sqref="E15">
    <cfRule type="duplicateValues" dxfId="15339" priority="1860"/>
  </conditionalFormatting>
  <conditionalFormatting sqref="E15">
    <cfRule type="duplicateValues" dxfId="15338" priority="1861"/>
  </conditionalFormatting>
  <conditionalFormatting sqref="E15">
    <cfRule type="duplicateValues" dxfId="15337" priority="1862"/>
  </conditionalFormatting>
  <conditionalFormatting sqref="E15">
    <cfRule type="duplicateValues" dxfId="15336" priority="1863"/>
  </conditionalFormatting>
  <conditionalFormatting sqref="F14">
    <cfRule type="duplicateValues" dxfId="15335" priority="1845"/>
  </conditionalFormatting>
  <conditionalFormatting sqref="F14">
    <cfRule type="duplicateValues" dxfId="15334" priority="1846"/>
  </conditionalFormatting>
  <conditionalFormatting sqref="F14">
    <cfRule type="duplicateValues" dxfId="15333" priority="1847"/>
  </conditionalFormatting>
  <conditionalFormatting sqref="F14">
    <cfRule type="duplicateValues" dxfId="15332" priority="1848"/>
  </conditionalFormatting>
  <conditionalFormatting sqref="F14">
    <cfRule type="duplicateValues" dxfId="15331" priority="1849"/>
  </conditionalFormatting>
  <conditionalFormatting sqref="F14">
    <cfRule type="duplicateValues" dxfId="15330" priority="1850"/>
  </conditionalFormatting>
  <conditionalFormatting sqref="F14">
    <cfRule type="duplicateValues" dxfId="15329" priority="1851"/>
  </conditionalFormatting>
  <conditionalFormatting sqref="F14">
    <cfRule type="duplicateValues" dxfId="15328" priority="1852"/>
  </conditionalFormatting>
  <conditionalFormatting sqref="F14">
    <cfRule type="duplicateValues" dxfId="15327" priority="1853"/>
  </conditionalFormatting>
  <conditionalFormatting sqref="F15">
    <cfRule type="duplicateValues" dxfId="15326" priority="1814"/>
  </conditionalFormatting>
  <conditionalFormatting sqref="F15">
    <cfRule type="duplicateValues" dxfId="15325" priority="1815"/>
  </conditionalFormatting>
  <conditionalFormatting sqref="F15">
    <cfRule type="duplicateValues" dxfId="15324" priority="1816"/>
  </conditionalFormatting>
  <conditionalFormatting sqref="F15">
    <cfRule type="duplicateValues" dxfId="15323" priority="1817"/>
  </conditionalFormatting>
  <conditionalFormatting sqref="F15">
    <cfRule type="duplicateValues" dxfId="15322" priority="1818"/>
  </conditionalFormatting>
  <conditionalFormatting sqref="F15">
    <cfRule type="duplicateValues" dxfId="15321" priority="1819"/>
  </conditionalFormatting>
  <conditionalFormatting sqref="F15">
    <cfRule type="duplicateValues" dxfId="15320" priority="1820"/>
  </conditionalFormatting>
  <conditionalFormatting sqref="F15">
    <cfRule type="duplicateValues" dxfId="15319" priority="1821"/>
  </conditionalFormatting>
  <conditionalFormatting sqref="F15">
    <cfRule type="duplicateValues" dxfId="15318" priority="1822"/>
  </conditionalFormatting>
  <conditionalFormatting sqref="F11">
    <cfRule type="duplicateValues" dxfId="15317" priority="1805"/>
  </conditionalFormatting>
  <conditionalFormatting sqref="F11">
    <cfRule type="duplicateValues" dxfId="15316" priority="1806"/>
  </conditionalFormatting>
  <conditionalFormatting sqref="F11">
    <cfRule type="duplicateValues" dxfId="15315" priority="1807"/>
  </conditionalFormatting>
  <conditionalFormatting sqref="F11">
    <cfRule type="duplicateValues" dxfId="15314" priority="1808"/>
  </conditionalFormatting>
  <conditionalFormatting sqref="F11">
    <cfRule type="duplicateValues" dxfId="15313" priority="1809"/>
  </conditionalFormatting>
  <conditionalFormatting sqref="F11">
    <cfRule type="duplicateValues" dxfId="15312" priority="1810"/>
  </conditionalFormatting>
  <conditionalFormatting sqref="F11">
    <cfRule type="duplicateValues" dxfId="15311" priority="1811"/>
  </conditionalFormatting>
  <conditionalFormatting sqref="F11">
    <cfRule type="duplicateValues" dxfId="15310" priority="1812"/>
  </conditionalFormatting>
  <conditionalFormatting sqref="F11">
    <cfRule type="duplicateValues" dxfId="15309" priority="1813"/>
  </conditionalFormatting>
  <conditionalFormatting sqref="F12">
    <cfRule type="duplicateValues" dxfId="15308" priority="1795"/>
  </conditionalFormatting>
  <conditionalFormatting sqref="F12">
    <cfRule type="duplicateValues" dxfId="15307" priority="1796"/>
  </conditionalFormatting>
  <conditionalFormatting sqref="F12">
    <cfRule type="duplicateValues" dxfId="15306" priority="1797"/>
  </conditionalFormatting>
  <conditionalFormatting sqref="F12">
    <cfRule type="duplicateValues" dxfId="15305" priority="1798"/>
  </conditionalFormatting>
  <conditionalFormatting sqref="F12">
    <cfRule type="duplicateValues" dxfId="15304" priority="1799"/>
  </conditionalFormatting>
  <conditionalFormatting sqref="F12">
    <cfRule type="duplicateValues" dxfId="15303" priority="1800"/>
  </conditionalFormatting>
  <conditionalFormatting sqref="F12">
    <cfRule type="duplicateValues" dxfId="15302" priority="1801"/>
  </conditionalFormatting>
  <conditionalFormatting sqref="F12">
    <cfRule type="duplicateValues" dxfId="15301" priority="1802"/>
  </conditionalFormatting>
  <conditionalFormatting sqref="F12">
    <cfRule type="duplicateValues" dxfId="15300" priority="1803"/>
  </conditionalFormatting>
  <conditionalFormatting sqref="D23">
    <cfRule type="duplicateValues" dxfId="15299" priority="1775"/>
  </conditionalFormatting>
  <conditionalFormatting sqref="D23">
    <cfRule type="duplicateValues" dxfId="15298" priority="1776"/>
  </conditionalFormatting>
  <conditionalFormatting sqref="D23">
    <cfRule type="duplicateValues" dxfId="15297" priority="1777"/>
  </conditionalFormatting>
  <conditionalFormatting sqref="D23">
    <cfRule type="duplicateValues" dxfId="15296" priority="1778"/>
  </conditionalFormatting>
  <conditionalFormatting sqref="D23">
    <cfRule type="duplicateValues" dxfId="15295" priority="1779"/>
  </conditionalFormatting>
  <conditionalFormatting sqref="D23">
    <cfRule type="duplicateValues" dxfId="15294" priority="1780"/>
  </conditionalFormatting>
  <conditionalFormatting sqref="D23">
    <cfRule type="duplicateValues" dxfId="15293" priority="1781"/>
  </conditionalFormatting>
  <conditionalFormatting sqref="D23">
    <cfRule type="duplicateValues" dxfId="15292" priority="1782"/>
  </conditionalFormatting>
  <conditionalFormatting sqref="D23">
    <cfRule type="duplicateValues" dxfId="15291" priority="1783"/>
  </conditionalFormatting>
  <conditionalFormatting sqref="D18:E18">
    <cfRule type="duplicateValues" dxfId="15290" priority="1756"/>
  </conditionalFormatting>
  <conditionalFormatting sqref="D18:E18">
    <cfRule type="duplicateValues" dxfId="15289" priority="1757"/>
  </conditionalFormatting>
  <conditionalFormatting sqref="D18:E18">
    <cfRule type="duplicateValues" dxfId="15288" priority="1758"/>
  </conditionalFormatting>
  <conditionalFormatting sqref="D18">
    <cfRule type="duplicateValues" dxfId="15287" priority="1759"/>
  </conditionalFormatting>
  <conditionalFormatting sqref="D18">
    <cfRule type="duplicateValues" dxfId="15286" priority="1760"/>
  </conditionalFormatting>
  <conditionalFormatting sqref="D18:E18">
    <cfRule type="duplicateValues" dxfId="15285" priority="1761"/>
  </conditionalFormatting>
  <conditionalFormatting sqref="E18">
    <cfRule type="duplicateValues" dxfId="15284" priority="1762"/>
  </conditionalFormatting>
  <conditionalFormatting sqref="E18">
    <cfRule type="duplicateValues" dxfId="15283" priority="1763"/>
  </conditionalFormatting>
  <conditionalFormatting sqref="E18">
    <cfRule type="duplicateValues" dxfId="15282" priority="1764"/>
  </conditionalFormatting>
  <conditionalFormatting sqref="E18">
    <cfRule type="duplicateValues" dxfId="15281" priority="1765"/>
  </conditionalFormatting>
  <conditionalFormatting sqref="E18">
    <cfRule type="duplicateValues" dxfId="15280" priority="1766"/>
  </conditionalFormatting>
  <conditionalFormatting sqref="E18">
    <cfRule type="duplicateValues" dxfId="15279" priority="1767"/>
  </conditionalFormatting>
  <conditionalFormatting sqref="D18">
    <cfRule type="duplicateValues" dxfId="15278" priority="1768"/>
  </conditionalFormatting>
  <conditionalFormatting sqref="D18:E18">
    <cfRule type="duplicateValues" dxfId="15277" priority="1769"/>
  </conditionalFormatting>
  <conditionalFormatting sqref="D18:E18">
    <cfRule type="duplicateValues" dxfId="15276" priority="1770"/>
  </conditionalFormatting>
  <conditionalFormatting sqref="E18">
    <cfRule type="duplicateValues" dxfId="15275" priority="1771"/>
  </conditionalFormatting>
  <conditionalFormatting sqref="E18">
    <cfRule type="duplicateValues" dxfId="15274" priority="1772"/>
  </conditionalFormatting>
  <conditionalFormatting sqref="E18">
    <cfRule type="duplicateValues" dxfId="15273" priority="1773"/>
  </conditionalFormatting>
  <conditionalFormatting sqref="D22:E22">
    <cfRule type="duplicateValues" dxfId="15272" priority="1737"/>
  </conditionalFormatting>
  <conditionalFormatting sqref="D22:E22">
    <cfRule type="duplicateValues" dxfId="15271" priority="1738"/>
  </conditionalFormatting>
  <conditionalFormatting sqref="D22:E22">
    <cfRule type="duplicateValues" dxfId="15270" priority="1739"/>
  </conditionalFormatting>
  <conditionalFormatting sqref="D22">
    <cfRule type="duplicateValues" dxfId="15269" priority="1740"/>
  </conditionalFormatting>
  <conditionalFormatting sqref="D22">
    <cfRule type="duplicateValues" dxfId="15268" priority="1741"/>
  </conditionalFormatting>
  <conditionalFormatting sqref="D22:E22">
    <cfRule type="duplicateValues" dxfId="15267" priority="1742"/>
  </conditionalFormatting>
  <conditionalFormatting sqref="E22">
    <cfRule type="duplicateValues" dxfId="15266" priority="1743"/>
  </conditionalFormatting>
  <conditionalFormatting sqref="E22">
    <cfRule type="duplicateValues" dxfId="15265" priority="1744"/>
  </conditionalFormatting>
  <conditionalFormatting sqref="E22">
    <cfRule type="duplicateValues" dxfId="15264" priority="1745"/>
  </conditionalFormatting>
  <conditionalFormatting sqref="E22">
    <cfRule type="duplicateValues" dxfId="15263" priority="1746"/>
  </conditionalFormatting>
  <conditionalFormatting sqref="E22">
    <cfRule type="duplicateValues" dxfId="15262" priority="1747"/>
  </conditionalFormatting>
  <conditionalFormatting sqref="E22">
    <cfRule type="duplicateValues" dxfId="15261" priority="1748"/>
  </conditionalFormatting>
  <conditionalFormatting sqref="D22">
    <cfRule type="duplicateValues" dxfId="15260" priority="1749"/>
  </conditionalFormatting>
  <conditionalFormatting sqref="D22:E22">
    <cfRule type="duplicateValues" dxfId="15259" priority="1750"/>
  </conditionalFormatting>
  <conditionalFormatting sqref="D22:E22">
    <cfRule type="duplicateValues" dxfId="15258" priority="1751"/>
  </conditionalFormatting>
  <conditionalFormatting sqref="E22">
    <cfRule type="duplicateValues" dxfId="15257" priority="1752"/>
  </conditionalFormatting>
  <conditionalFormatting sqref="E22">
    <cfRule type="duplicateValues" dxfId="15256" priority="1753"/>
  </conditionalFormatting>
  <conditionalFormatting sqref="E22">
    <cfRule type="duplicateValues" dxfId="15255" priority="1754"/>
  </conditionalFormatting>
  <conditionalFormatting sqref="D24 G24">
    <cfRule type="duplicateValues" dxfId="15254" priority="1723"/>
  </conditionalFormatting>
  <conditionalFormatting sqref="D24 G24">
    <cfRule type="duplicateValues" dxfId="15253" priority="1724"/>
  </conditionalFormatting>
  <conditionalFormatting sqref="D24 G24">
    <cfRule type="duplicateValues" dxfId="15252" priority="1725"/>
  </conditionalFormatting>
  <conditionalFormatting sqref="D24">
    <cfRule type="duplicateValues" dxfId="15251" priority="1726"/>
  </conditionalFormatting>
  <conditionalFormatting sqref="D24">
    <cfRule type="duplicateValues" dxfId="15250" priority="1727"/>
  </conditionalFormatting>
  <conditionalFormatting sqref="D24 G24">
    <cfRule type="duplicateValues" dxfId="15249" priority="1728"/>
  </conditionalFormatting>
  <conditionalFormatting sqref="D24">
    <cfRule type="duplicateValues" dxfId="15248" priority="1729"/>
  </conditionalFormatting>
  <conditionalFormatting sqref="D24 G24">
    <cfRule type="duplicateValues" dxfId="15247" priority="1730"/>
  </conditionalFormatting>
  <conditionalFormatting sqref="D24 G24">
    <cfRule type="duplicateValues" dxfId="15246" priority="1731"/>
  </conditionalFormatting>
  <conditionalFormatting sqref="G24">
    <cfRule type="duplicateValues" dxfId="15245" priority="1732"/>
  </conditionalFormatting>
  <conditionalFormatting sqref="G24">
    <cfRule type="duplicateValues" dxfId="15244" priority="1733"/>
  </conditionalFormatting>
  <conditionalFormatting sqref="G24">
    <cfRule type="duplicateValues" dxfId="15243" priority="1734"/>
  </conditionalFormatting>
  <conditionalFormatting sqref="D19:E19">
    <cfRule type="duplicateValues" dxfId="15242" priority="1705"/>
  </conditionalFormatting>
  <conditionalFormatting sqref="D19:E19">
    <cfRule type="duplicateValues" dxfId="15241" priority="1706"/>
  </conditionalFormatting>
  <conditionalFormatting sqref="D19:E19">
    <cfRule type="duplicateValues" dxfId="15240" priority="1707"/>
  </conditionalFormatting>
  <conditionalFormatting sqref="D19">
    <cfRule type="duplicateValues" dxfId="15239" priority="1708"/>
  </conditionalFormatting>
  <conditionalFormatting sqref="D19">
    <cfRule type="duplicateValues" dxfId="15238" priority="1709"/>
  </conditionalFormatting>
  <conditionalFormatting sqref="D19:E19">
    <cfRule type="duplicateValues" dxfId="15237" priority="1710"/>
  </conditionalFormatting>
  <conditionalFormatting sqref="E19">
    <cfRule type="duplicateValues" dxfId="15236" priority="1711"/>
  </conditionalFormatting>
  <conditionalFormatting sqref="E19">
    <cfRule type="duplicateValues" dxfId="15235" priority="1712"/>
  </conditionalFormatting>
  <conditionalFormatting sqref="E19">
    <cfRule type="duplicateValues" dxfId="15234" priority="1713"/>
  </conditionalFormatting>
  <conditionalFormatting sqref="E19">
    <cfRule type="duplicateValues" dxfId="15233" priority="1714"/>
  </conditionalFormatting>
  <conditionalFormatting sqref="E19">
    <cfRule type="duplicateValues" dxfId="15232" priority="1715"/>
  </conditionalFormatting>
  <conditionalFormatting sqref="E19">
    <cfRule type="duplicateValues" dxfId="15231" priority="1716"/>
  </conditionalFormatting>
  <conditionalFormatting sqref="D19">
    <cfRule type="duplicateValues" dxfId="15230" priority="1717"/>
  </conditionalFormatting>
  <conditionalFormatting sqref="D19:E19">
    <cfRule type="duplicateValues" dxfId="15229" priority="1718"/>
  </conditionalFormatting>
  <conditionalFormatting sqref="D19:E19">
    <cfRule type="duplicateValues" dxfId="15228" priority="1719"/>
  </conditionalFormatting>
  <conditionalFormatting sqref="E19">
    <cfRule type="duplicateValues" dxfId="15227" priority="1720"/>
  </conditionalFormatting>
  <conditionalFormatting sqref="E19">
    <cfRule type="duplicateValues" dxfId="15226" priority="1721"/>
  </conditionalFormatting>
  <conditionalFormatting sqref="E19">
    <cfRule type="duplicateValues" dxfId="15225" priority="1722"/>
  </conditionalFormatting>
  <conditionalFormatting sqref="G23">
    <cfRule type="duplicateValues" dxfId="15224" priority="1657"/>
  </conditionalFormatting>
  <conditionalFormatting sqref="G23">
    <cfRule type="duplicateValues" dxfId="15223" priority="1658"/>
  </conditionalFormatting>
  <conditionalFormatting sqref="G23">
    <cfRule type="duplicateValues" dxfId="15222" priority="1659"/>
  </conditionalFormatting>
  <conditionalFormatting sqref="G23">
    <cfRule type="duplicateValues" dxfId="15221" priority="1660"/>
  </conditionalFormatting>
  <conditionalFormatting sqref="G23">
    <cfRule type="duplicateValues" dxfId="15220" priority="1661"/>
  </conditionalFormatting>
  <conditionalFormatting sqref="G23">
    <cfRule type="duplicateValues" dxfId="15219" priority="1662"/>
  </conditionalFormatting>
  <conditionalFormatting sqref="G23">
    <cfRule type="duplicateValues" dxfId="15218" priority="1663"/>
  </conditionalFormatting>
  <conditionalFormatting sqref="G23">
    <cfRule type="duplicateValues" dxfId="15217" priority="1664"/>
  </conditionalFormatting>
  <conditionalFormatting sqref="G23">
    <cfRule type="duplicateValues" dxfId="15216" priority="1665"/>
  </conditionalFormatting>
  <conditionalFormatting sqref="G18">
    <cfRule type="duplicateValues" dxfId="15215" priority="1647"/>
  </conditionalFormatting>
  <conditionalFormatting sqref="G18">
    <cfRule type="duplicateValues" dxfId="15214" priority="1648"/>
  </conditionalFormatting>
  <conditionalFormatting sqref="G18">
    <cfRule type="duplicateValues" dxfId="15213" priority="1649"/>
  </conditionalFormatting>
  <conditionalFormatting sqref="G18">
    <cfRule type="duplicateValues" dxfId="15212" priority="1650"/>
  </conditionalFormatting>
  <conditionalFormatting sqref="G18">
    <cfRule type="duplicateValues" dxfId="15211" priority="1651"/>
  </conditionalFormatting>
  <conditionalFormatting sqref="G18">
    <cfRule type="duplicateValues" dxfId="15210" priority="1652"/>
  </conditionalFormatting>
  <conditionalFormatting sqref="G18">
    <cfRule type="duplicateValues" dxfId="15209" priority="1653"/>
  </conditionalFormatting>
  <conditionalFormatting sqref="G18">
    <cfRule type="duplicateValues" dxfId="15208" priority="1654"/>
  </conditionalFormatting>
  <conditionalFormatting sqref="G18">
    <cfRule type="duplicateValues" dxfId="15207" priority="1655"/>
  </conditionalFormatting>
  <conditionalFormatting sqref="G22">
    <cfRule type="duplicateValues" dxfId="15206" priority="1637"/>
  </conditionalFormatting>
  <conditionalFormatting sqref="G22">
    <cfRule type="duplicateValues" dxfId="15205" priority="1638"/>
  </conditionalFormatting>
  <conditionalFormatting sqref="G22">
    <cfRule type="duplicateValues" dxfId="15204" priority="1639"/>
  </conditionalFormatting>
  <conditionalFormatting sqref="G22">
    <cfRule type="duplicateValues" dxfId="15203" priority="1640"/>
  </conditionalFormatting>
  <conditionalFormatting sqref="G22">
    <cfRule type="duplicateValues" dxfId="15202" priority="1641"/>
  </conditionalFormatting>
  <conditionalFormatting sqref="G22">
    <cfRule type="duplicateValues" dxfId="15201" priority="1642"/>
  </conditionalFormatting>
  <conditionalFormatting sqref="G22">
    <cfRule type="duplicateValues" dxfId="15200" priority="1643"/>
  </conditionalFormatting>
  <conditionalFormatting sqref="G22">
    <cfRule type="duplicateValues" dxfId="15199" priority="1644"/>
  </conditionalFormatting>
  <conditionalFormatting sqref="G22">
    <cfRule type="duplicateValues" dxfId="15198" priority="1645"/>
  </conditionalFormatting>
  <conditionalFormatting sqref="G19">
    <cfRule type="duplicateValues" dxfId="15197" priority="1627"/>
  </conditionalFormatting>
  <conditionalFormatting sqref="G19">
    <cfRule type="duplicateValues" dxfId="15196" priority="1628"/>
  </conditionalFormatting>
  <conditionalFormatting sqref="G19">
    <cfRule type="duplicateValues" dxfId="15195" priority="1629"/>
  </conditionalFormatting>
  <conditionalFormatting sqref="G19">
    <cfRule type="duplicateValues" dxfId="15194" priority="1630"/>
  </conditionalFormatting>
  <conditionalFormatting sqref="G19">
    <cfRule type="duplicateValues" dxfId="15193" priority="1631"/>
  </conditionalFormatting>
  <conditionalFormatting sqref="G19">
    <cfRule type="duplicateValues" dxfId="15192" priority="1632"/>
  </conditionalFormatting>
  <conditionalFormatting sqref="G19">
    <cfRule type="duplicateValues" dxfId="15191" priority="1633"/>
  </conditionalFormatting>
  <conditionalFormatting sqref="G19">
    <cfRule type="duplicateValues" dxfId="15190" priority="1634"/>
  </conditionalFormatting>
  <conditionalFormatting sqref="G19">
    <cfRule type="duplicateValues" dxfId="15189" priority="1635"/>
  </conditionalFormatting>
  <conditionalFormatting sqref="E23">
    <cfRule type="duplicateValues" dxfId="15188" priority="1597"/>
  </conditionalFormatting>
  <conditionalFormatting sqref="E23">
    <cfRule type="duplicateValues" dxfId="15187" priority="1598"/>
  </conditionalFormatting>
  <conditionalFormatting sqref="E23">
    <cfRule type="duplicateValues" dxfId="15186" priority="1599"/>
  </conditionalFormatting>
  <conditionalFormatting sqref="E23">
    <cfRule type="duplicateValues" dxfId="15185" priority="1600"/>
  </conditionalFormatting>
  <conditionalFormatting sqref="E23">
    <cfRule type="duplicateValues" dxfId="15184" priority="1601"/>
  </conditionalFormatting>
  <conditionalFormatting sqref="E23">
    <cfRule type="duplicateValues" dxfId="15183" priority="1602"/>
  </conditionalFormatting>
  <conditionalFormatting sqref="E23">
    <cfRule type="duplicateValues" dxfId="15182" priority="1603"/>
  </conditionalFormatting>
  <conditionalFormatting sqref="E23">
    <cfRule type="duplicateValues" dxfId="15181" priority="1604"/>
  </conditionalFormatting>
  <conditionalFormatting sqref="E23">
    <cfRule type="duplicateValues" dxfId="15180" priority="1605"/>
  </conditionalFormatting>
  <conditionalFormatting sqref="E24">
    <cfRule type="duplicateValues" dxfId="15179" priority="1587"/>
  </conditionalFormatting>
  <conditionalFormatting sqref="E24">
    <cfRule type="duplicateValues" dxfId="15178" priority="1588"/>
  </conditionalFormatting>
  <conditionalFormatting sqref="E24">
    <cfRule type="duplicateValues" dxfId="15177" priority="1589"/>
  </conditionalFormatting>
  <conditionalFormatting sqref="E24">
    <cfRule type="duplicateValues" dxfId="15176" priority="1590"/>
  </conditionalFormatting>
  <conditionalFormatting sqref="E24">
    <cfRule type="duplicateValues" dxfId="15175" priority="1591"/>
  </conditionalFormatting>
  <conditionalFormatting sqref="E24">
    <cfRule type="duplicateValues" dxfId="15174" priority="1592"/>
  </conditionalFormatting>
  <conditionalFormatting sqref="E24">
    <cfRule type="duplicateValues" dxfId="15173" priority="1593"/>
  </conditionalFormatting>
  <conditionalFormatting sqref="E24">
    <cfRule type="duplicateValues" dxfId="15172" priority="1594"/>
  </conditionalFormatting>
  <conditionalFormatting sqref="E24">
    <cfRule type="duplicateValues" dxfId="15171" priority="1595"/>
  </conditionalFormatting>
  <conditionalFormatting sqref="F23">
    <cfRule type="duplicateValues" dxfId="15170" priority="1577"/>
  </conditionalFormatting>
  <conditionalFormatting sqref="F23">
    <cfRule type="duplicateValues" dxfId="15169" priority="1578"/>
  </conditionalFormatting>
  <conditionalFormatting sqref="F23">
    <cfRule type="duplicateValues" dxfId="15168" priority="1579"/>
  </conditionalFormatting>
  <conditionalFormatting sqref="F23">
    <cfRule type="duplicateValues" dxfId="15167" priority="1580"/>
  </conditionalFormatting>
  <conditionalFormatting sqref="F23">
    <cfRule type="duplicateValues" dxfId="15166" priority="1581"/>
  </conditionalFormatting>
  <conditionalFormatting sqref="F23">
    <cfRule type="duplicateValues" dxfId="15165" priority="1582"/>
  </conditionalFormatting>
  <conditionalFormatting sqref="F23">
    <cfRule type="duplicateValues" dxfId="15164" priority="1583"/>
  </conditionalFormatting>
  <conditionalFormatting sqref="F23">
    <cfRule type="duplicateValues" dxfId="15163" priority="1584"/>
  </conditionalFormatting>
  <conditionalFormatting sqref="F23">
    <cfRule type="duplicateValues" dxfId="15162" priority="1585"/>
  </conditionalFormatting>
  <conditionalFormatting sqref="F18">
    <cfRule type="duplicateValues" dxfId="15161" priority="1567"/>
  </conditionalFormatting>
  <conditionalFormatting sqref="F18">
    <cfRule type="duplicateValues" dxfId="15160" priority="1568"/>
  </conditionalFormatting>
  <conditionalFormatting sqref="F18">
    <cfRule type="duplicateValues" dxfId="15159" priority="1569"/>
  </conditionalFormatting>
  <conditionalFormatting sqref="F18">
    <cfRule type="duplicateValues" dxfId="15158" priority="1570"/>
  </conditionalFormatting>
  <conditionalFormatting sqref="F18">
    <cfRule type="duplicateValues" dxfId="15157" priority="1571"/>
  </conditionalFormatting>
  <conditionalFormatting sqref="F18">
    <cfRule type="duplicateValues" dxfId="15156" priority="1572"/>
  </conditionalFormatting>
  <conditionalFormatting sqref="F18">
    <cfRule type="duplicateValues" dxfId="15155" priority="1573"/>
  </conditionalFormatting>
  <conditionalFormatting sqref="F18">
    <cfRule type="duplicateValues" dxfId="15154" priority="1574"/>
  </conditionalFormatting>
  <conditionalFormatting sqref="F18">
    <cfRule type="duplicateValues" dxfId="15153" priority="1575"/>
  </conditionalFormatting>
  <conditionalFormatting sqref="F22">
    <cfRule type="duplicateValues" dxfId="15152" priority="1557"/>
  </conditionalFormatting>
  <conditionalFormatting sqref="F22">
    <cfRule type="duplicateValues" dxfId="15151" priority="1558"/>
  </conditionalFormatting>
  <conditionalFormatting sqref="F22">
    <cfRule type="duplicateValues" dxfId="15150" priority="1559"/>
  </conditionalFormatting>
  <conditionalFormatting sqref="F22">
    <cfRule type="duplicateValues" dxfId="15149" priority="1560"/>
  </conditionalFormatting>
  <conditionalFormatting sqref="F22">
    <cfRule type="duplicateValues" dxfId="15148" priority="1561"/>
  </conditionalFormatting>
  <conditionalFormatting sqref="F22">
    <cfRule type="duplicateValues" dxfId="15147" priority="1562"/>
  </conditionalFormatting>
  <conditionalFormatting sqref="F22">
    <cfRule type="duplicateValues" dxfId="15146" priority="1563"/>
  </conditionalFormatting>
  <conditionalFormatting sqref="F22">
    <cfRule type="duplicateValues" dxfId="15145" priority="1564"/>
  </conditionalFormatting>
  <conditionalFormatting sqref="F22">
    <cfRule type="duplicateValues" dxfId="15144" priority="1565"/>
  </conditionalFormatting>
  <conditionalFormatting sqref="F24">
    <cfRule type="duplicateValues" dxfId="15143" priority="1546"/>
  </conditionalFormatting>
  <conditionalFormatting sqref="F24">
    <cfRule type="duplicateValues" dxfId="15142" priority="1547"/>
  </conditionalFormatting>
  <conditionalFormatting sqref="F24">
    <cfRule type="duplicateValues" dxfId="15141" priority="1548"/>
  </conditionalFormatting>
  <conditionalFormatting sqref="F24">
    <cfRule type="duplicateValues" dxfId="15140" priority="1549"/>
  </conditionalFormatting>
  <conditionalFormatting sqref="F24">
    <cfRule type="duplicateValues" dxfId="15139" priority="1550"/>
  </conditionalFormatting>
  <conditionalFormatting sqref="F24">
    <cfRule type="duplicateValues" dxfId="15138" priority="1551"/>
  </conditionalFormatting>
  <conditionalFormatting sqref="F24">
    <cfRule type="duplicateValues" dxfId="15137" priority="1552"/>
  </conditionalFormatting>
  <conditionalFormatting sqref="F24">
    <cfRule type="duplicateValues" dxfId="15136" priority="1553"/>
  </conditionalFormatting>
  <conditionalFormatting sqref="F24">
    <cfRule type="duplicateValues" dxfId="15135" priority="1554"/>
  </conditionalFormatting>
  <conditionalFormatting sqref="F19">
    <cfRule type="duplicateValues" dxfId="15134" priority="1537"/>
  </conditionalFormatting>
  <conditionalFormatting sqref="F19">
    <cfRule type="duplicateValues" dxfId="15133" priority="1538"/>
  </conditionalFormatting>
  <conditionalFormatting sqref="F19">
    <cfRule type="duplicateValues" dxfId="15132" priority="1539"/>
  </conditionalFormatting>
  <conditionalFormatting sqref="F19">
    <cfRule type="duplicateValues" dxfId="15131" priority="1540"/>
  </conditionalFormatting>
  <conditionalFormatting sqref="F19">
    <cfRule type="duplicateValues" dxfId="15130" priority="1541"/>
  </conditionalFormatting>
  <conditionalFormatting sqref="F19">
    <cfRule type="duplicateValues" dxfId="15129" priority="1542"/>
  </conditionalFormatting>
  <conditionalFormatting sqref="F19">
    <cfRule type="duplicateValues" dxfId="15128" priority="1543"/>
  </conditionalFormatting>
  <conditionalFormatting sqref="F19">
    <cfRule type="duplicateValues" dxfId="15127" priority="1544"/>
  </conditionalFormatting>
  <conditionalFormatting sqref="F19">
    <cfRule type="duplicateValues" dxfId="15126" priority="1545"/>
  </conditionalFormatting>
  <conditionalFormatting sqref="D25:E25">
    <cfRule type="duplicateValues" dxfId="15125" priority="1488"/>
  </conditionalFormatting>
  <conditionalFormatting sqref="D25:E25">
    <cfRule type="duplicateValues" dxfId="15124" priority="1489"/>
  </conditionalFormatting>
  <conditionalFormatting sqref="D25:E25">
    <cfRule type="duplicateValues" dxfId="15123" priority="1490"/>
  </conditionalFormatting>
  <conditionalFormatting sqref="D25">
    <cfRule type="duplicateValues" dxfId="15122" priority="1491"/>
  </conditionalFormatting>
  <conditionalFormatting sqref="D25">
    <cfRule type="duplicateValues" dxfId="15121" priority="1492"/>
  </conditionalFormatting>
  <conditionalFormatting sqref="D25:E25">
    <cfRule type="duplicateValues" dxfId="15120" priority="1493"/>
  </conditionalFormatting>
  <conditionalFormatting sqref="E25">
    <cfRule type="duplicateValues" dxfId="15119" priority="1494"/>
  </conditionalFormatting>
  <conditionalFormatting sqref="E25">
    <cfRule type="duplicateValues" dxfId="15118" priority="1495"/>
  </conditionalFormatting>
  <conditionalFormatting sqref="E25">
    <cfRule type="duplicateValues" dxfId="15117" priority="1496"/>
  </conditionalFormatting>
  <conditionalFormatting sqref="E25">
    <cfRule type="duplicateValues" dxfId="15116" priority="1497"/>
  </conditionalFormatting>
  <conditionalFormatting sqref="E25">
    <cfRule type="duplicateValues" dxfId="15115" priority="1498"/>
  </conditionalFormatting>
  <conditionalFormatting sqref="E25">
    <cfRule type="duplicateValues" dxfId="15114" priority="1499"/>
  </conditionalFormatting>
  <conditionalFormatting sqref="D25">
    <cfRule type="duplicateValues" dxfId="15113" priority="1500"/>
  </conditionalFormatting>
  <conditionalFormatting sqref="D25:E25">
    <cfRule type="duplicateValues" dxfId="15112" priority="1501"/>
  </conditionalFormatting>
  <conditionalFormatting sqref="D25:E25">
    <cfRule type="duplicateValues" dxfId="15111" priority="1502"/>
  </conditionalFormatting>
  <conditionalFormatting sqref="E25">
    <cfRule type="duplicateValues" dxfId="15110" priority="1503"/>
  </conditionalFormatting>
  <conditionalFormatting sqref="E25">
    <cfRule type="duplicateValues" dxfId="15109" priority="1504"/>
  </conditionalFormatting>
  <conditionalFormatting sqref="E25">
    <cfRule type="duplicateValues" dxfId="15108" priority="1505"/>
  </conditionalFormatting>
  <conditionalFormatting sqref="D29:E29">
    <cfRule type="duplicateValues" dxfId="15107" priority="1469"/>
  </conditionalFormatting>
  <conditionalFormatting sqref="D29:E29">
    <cfRule type="duplicateValues" dxfId="15106" priority="1470"/>
  </conditionalFormatting>
  <conditionalFormatting sqref="D29:E29">
    <cfRule type="duplicateValues" dxfId="15105" priority="1471"/>
  </conditionalFormatting>
  <conditionalFormatting sqref="D29">
    <cfRule type="duplicateValues" dxfId="15104" priority="1472"/>
  </conditionalFormatting>
  <conditionalFormatting sqref="D29">
    <cfRule type="duplicateValues" dxfId="15103" priority="1473"/>
  </conditionalFormatting>
  <conditionalFormatting sqref="D29:E29">
    <cfRule type="duplicateValues" dxfId="15102" priority="1474"/>
  </conditionalFormatting>
  <conditionalFormatting sqref="E29">
    <cfRule type="duplicateValues" dxfId="15101" priority="1475"/>
  </conditionalFormatting>
  <conditionalFormatting sqref="E29">
    <cfRule type="duplicateValues" dxfId="15100" priority="1476"/>
  </conditionalFormatting>
  <conditionalFormatting sqref="E29">
    <cfRule type="duplicateValues" dxfId="15099" priority="1477"/>
  </conditionalFormatting>
  <conditionalFormatting sqref="E29">
    <cfRule type="duplicateValues" dxfId="15098" priority="1478"/>
  </conditionalFormatting>
  <conditionalFormatting sqref="E29">
    <cfRule type="duplicateValues" dxfId="15097" priority="1479"/>
  </conditionalFormatting>
  <conditionalFormatting sqref="E29">
    <cfRule type="duplicateValues" dxfId="15096" priority="1480"/>
  </conditionalFormatting>
  <conditionalFormatting sqref="D29">
    <cfRule type="duplicateValues" dxfId="15095" priority="1481"/>
  </conditionalFormatting>
  <conditionalFormatting sqref="D29:E29">
    <cfRule type="duplicateValues" dxfId="15094" priority="1482"/>
  </conditionalFormatting>
  <conditionalFormatting sqref="D29:E29">
    <cfRule type="duplicateValues" dxfId="15093" priority="1483"/>
  </conditionalFormatting>
  <conditionalFormatting sqref="E29">
    <cfRule type="duplicateValues" dxfId="15092" priority="1484"/>
  </conditionalFormatting>
  <conditionalFormatting sqref="E29">
    <cfRule type="duplicateValues" dxfId="15091" priority="1485"/>
  </conditionalFormatting>
  <conditionalFormatting sqref="E29">
    <cfRule type="duplicateValues" dxfId="15090" priority="1486"/>
  </conditionalFormatting>
  <conditionalFormatting sqref="D26:E26">
    <cfRule type="duplicateValues" dxfId="15089" priority="1437"/>
  </conditionalFormatting>
  <conditionalFormatting sqref="D26:E26">
    <cfRule type="duplicateValues" dxfId="15088" priority="1438"/>
  </conditionalFormatting>
  <conditionalFormatting sqref="D26:E26">
    <cfRule type="duplicateValues" dxfId="15087" priority="1439"/>
  </conditionalFormatting>
  <conditionalFormatting sqref="D26">
    <cfRule type="duplicateValues" dxfId="15086" priority="1440"/>
  </conditionalFormatting>
  <conditionalFormatting sqref="D26">
    <cfRule type="duplicateValues" dxfId="15085" priority="1441"/>
  </conditionalFormatting>
  <conditionalFormatting sqref="D26:E26">
    <cfRule type="duplicateValues" dxfId="15084" priority="1442"/>
  </conditionalFormatting>
  <conditionalFormatting sqref="E26">
    <cfRule type="duplicateValues" dxfId="15083" priority="1443"/>
  </conditionalFormatting>
  <conditionalFormatting sqref="E26">
    <cfRule type="duplicateValues" dxfId="15082" priority="1444"/>
  </conditionalFormatting>
  <conditionalFormatting sqref="E26">
    <cfRule type="duplicateValues" dxfId="15081" priority="1445"/>
  </conditionalFormatting>
  <conditionalFormatting sqref="E26">
    <cfRule type="duplicateValues" dxfId="15080" priority="1446"/>
  </conditionalFormatting>
  <conditionalFormatting sqref="E26">
    <cfRule type="duplicateValues" dxfId="15079" priority="1447"/>
  </conditionalFormatting>
  <conditionalFormatting sqref="E26">
    <cfRule type="duplicateValues" dxfId="15078" priority="1448"/>
  </conditionalFormatting>
  <conditionalFormatting sqref="D26">
    <cfRule type="duplicateValues" dxfId="15077" priority="1449"/>
  </conditionalFormatting>
  <conditionalFormatting sqref="D26:E26">
    <cfRule type="duplicateValues" dxfId="15076" priority="1450"/>
  </conditionalFormatting>
  <conditionalFormatting sqref="D26:E26">
    <cfRule type="duplicateValues" dxfId="15075" priority="1451"/>
  </conditionalFormatting>
  <conditionalFormatting sqref="E26">
    <cfRule type="duplicateValues" dxfId="15074" priority="1452"/>
  </conditionalFormatting>
  <conditionalFormatting sqref="E26">
    <cfRule type="duplicateValues" dxfId="15073" priority="1453"/>
  </conditionalFormatting>
  <conditionalFormatting sqref="E26">
    <cfRule type="duplicateValues" dxfId="15072" priority="1454"/>
  </conditionalFormatting>
  <conditionalFormatting sqref="G25">
    <cfRule type="duplicateValues" dxfId="15071" priority="1379"/>
  </conditionalFormatting>
  <conditionalFormatting sqref="G25">
    <cfRule type="duplicateValues" dxfId="15070" priority="1380"/>
  </conditionalFormatting>
  <conditionalFormatting sqref="G25">
    <cfRule type="duplicateValues" dxfId="15069" priority="1381"/>
  </conditionalFormatting>
  <conditionalFormatting sqref="G25">
    <cfRule type="duplicateValues" dxfId="15068" priority="1382"/>
  </conditionalFormatting>
  <conditionalFormatting sqref="G25">
    <cfRule type="duplicateValues" dxfId="15067" priority="1383"/>
  </conditionalFormatting>
  <conditionalFormatting sqref="G25">
    <cfRule type="duplicateValues" dxfId="15066" priority="1384"/>
  </conditionalFormatting>
  <conditionalFormatting sqref="G25">
    <cfRule type="duplicateValues" dxfId="15065" priority="1385"/>
  </conditionalFormatting>
  <conditionalFormatting sqref="G25">
    <cfRule type="duplicateValues" dxfId="15064" priority="1386"/>
  </conditionalFormatting>
  <conditionalFormatting sqref="G25">
    <cfRule type="duplicateValues" dxfId="15063" priority="1387"/>
  </conditionalFormatting>
  <conditionalFormatting sqref="G29">
    <cfRule type="duplicateValues" dxfId="15062" priority="1369"/>
  </conditionalFormatting>
  <conditionalFormatting sqref="G29">
    <cfRule type="duplicateValues" dxfId="15061" priority="1370"/>
  </conditionalFormatting>
  <conditionalFormatting sqref="G29">
    <cfRule type="duplicateValues" dxfId="15060" priority="1371"/>
  </conditionalFormatting>
  <conditionalFormatting sqref="G29">
    <cfRule type="duplicateValues" dxfId="15059" priority="1372"/>
  </conditionalFormatting>
  <conditionalFormatting sqref="G29">
    <cfRule type="duplicateValues" dxfId="15058" priority="1373"/>
  </conditionalFormatting>
  <conditionalFormatting sqref="G29">
    <cfRule type="duplicateValues" dxfId="15057" priority="1374"/>
  </conditionalFormatting>
  <conditionalFormatting sqref="G29">
    <cfRule type="duplicateValues" dxfId="15056" priority="1375"/>
  </conditionalFormatting>
  <conditionalFormatting sqref="G29">
    <cfRule type="duplicateValues" dxfId="15055" priority="1376"/>
  </conditionalFormatting>
  <conditionalFormatting sqref="G29">
    <cfRule type="duplicateValues" dxfId="15054" priority="1377"/>
  </conditionalFormatting>
  <conditionalFormatting sqref="G26">
    <cfRule type="duplicateValues" dxfId="15053" priority="1359"/>
  </conditionalFormatting>
  <conditionalFormatting sqref="G26">
    <cfRule type="duplicateValues" dxfId="15052" priority="1360"/>
  </conditionalFormatting>
  <conditionalFormatting sqref="G26">
    <cfRule type="duplicateValues" dxfId="15051" priority="1361"/>
  </conditionalFormatting>
  <conditionalFormatting sqref="G26">
    <cfRule type="duplicateValues" dxfId="15050" priority="1362"/>
  </conditionalFormatting>
  <conditionalFormatting sqref="G26">
    <cfRule type="duplicateValues" dxfId="15049" priority="1363"/>
  </conditionalFormatting>
  <conditionalFormatting sqref="G26">
    <cfRule type="duplicateValues" dxfId="15048" priority="1364"/>
  </conditionalFormatting>
  <conditionalFormatting sqref="G26">
    <cfRule type="duplicateValues" dxfId="15047" priority="1365"/>
  </conditionalFormatting>
  <conditionalFormatting sqref="G26">
    <cfRule type="duplicateValues" dxfId="15046" priority="1366"/>
  </conditionalFormatting>
  <conditionalFormatting sqref="G26">
    <cfRule type="duplicateValues" dxfId="15045" priority="1367"/>
  </conditionalFormatting>
  <conditionalFormatting sqref="F25">
    <cfRule type="duplicateValues" dxfId="15044" priority="1299"/>
  </conditionalFormatting>
  <conditionalFormatting sqref="F25">
    <cfRule type="duplicateValues" dxfId="15043" priority="1300"/>
  </conditionalFormatting>
  <conditionalFormatting sqref="F25">
    <cfRule type="duplicateValues" dxfId="15042" priority="1301"/>
  </conditionalFormatting>
  <conditionalFormatting sqref="F25">
    <cfRule type="duplicateValues" dxfId="15041" priority="1302"/>
  </conditionalFormatting>
  <conditionalFormatting sqref="F25">
    <cfRule type="duplicateValues" dxfId="15040" priority="1303"/>
  </conditionalFormatting>
  <conditionalFormatting sqref="F25">
    <cfRule type="duplicateValues" dxfId="15039" priority="1304"/>
  </conditionalFormatting>
  <conditionalFormatting sqref="F25">
    <cfRule type="duplicateValues" dxfId="15038" priority="1305"/>
  </conditionalFormatting>
  <conditionalFormatting sqref="F25">
    <cfRule type="duplicateValues" dxfId="15037" priority="1306"/>
  </conditionalFormatting>
  <conditionalFormatting sqref="F25">
    <cfRule type="duplicateValues" dxfId="15036" priority="1307"/>
  </conditionalFormatting>
  <conditionalFormatting sqref="F29">
    <cfRule type="duplicateValues" dxfId="15035" priority="1289"/>
  </conditionalFormatting>
  <conditionalFormatting sqref="F29">
    <cfRule type="duplicateValues" dxfId="15034" priority="1290"/>
  </conditionalFormatting>
  <conditionalFormatting sqref="F29">
    <cfRule type="duplicateValues" dxfId="15033" priority="1291"/>
  </conditionalFormatting>
  <conditionalFormatting sqref="F29">
    <cfRule type="duplicateValues" dxfId="15032" priority="1292"/>
  </conditionalFormatting>
  <conditionalFormatting sqref="F29">
    <cfRule type="duplicateValues" dxfId="15031" priority="1293"/>
  </conditionalFormatting>
  <conditionalFormatting sqref="F29">
    <cfRule type="duplicateValues" dxfId="15030" priority="1294"/>
  </conditionalFormatting>
  <conditionalFormatting sqref="F29">
    <cfRule type="duplicateValues" dxfId="15029" priority="1295"/>
  </conditionalFormatting>
  <conditionalFormatting sqref="F29">
    <cfRule type="duplicateValues" dxfId="15028" priority="1296"/>
  </conditionalFormatting>
  <conditionalFormatting sqref="F29">
    <cfRule type="duplicateValues" dxfId="15027" priority="1297"/>
  </conditionalFormatting>
  <conditionalFormatting sqref="F26">
    <cfRule type="duplicateValues" dxfId="15026" priority="1269"/>
  </conditionalFormatting>
  <conditionalFormatting sqref="F26">
    <cfRule type="duplicateValues" dxfId="15025" priority="1270"/>
  </conditionalFormatting>
  <conditionalFormatting sqref="F26">
    <cfRule type="duplicateValues" dxfId="15024" priority="1271"/>
  </conditionalFormatting>
  <conditionalFormatting sqref="F26">
    <cfRule type="duplicateValues" dxfId="15023" priority="1272"/>
  </conditionalFormatting>
  <conditionalFormatting sqref="F26">
    <cfRule type="duplicateValues" dxfId="15022" priority="1273"/>
  </conditionalFormatting>
  <conditionalFormatting sqref="F26">
    <cfRule type="duplicateValues" dxfId="15021" priority="1274"/>
  </conditionalFormatting>
  <conditionalFormatting sqref="F26">
    <cfRule type="duplicateValues" dxfId="15020" priority="1275"/>
  </conditionalFormatting>
  <conditionalFormatting sqref="F26">
    <cfRule type="duplicateValues" dxfId="15019" priority="1276"/>
  </conditionalFormatting>
  <conditionalFormatting sqref="F26">
    <cfRule type="duplicateValues" dxfId="15018" priority="1277"/>
  </conditionalFormatting>
  <conditionalFormatting sqref="H6:K6">
    <cfRule type="duplicateValues" dxfId="15017" priority="1228"/>
  </conditionalFormatting>
  <conditionalFormatting sqref="H6:K6">
    <cfRule type="duplicateValues" dxfId="15016" priority="1229"/>
  </conditionalFormatting>
  <conditionalFormatting sqref="H6:K6">
    <cfRule type="duplicateValues" dxfId="15015" priority="1230"/>
  </conditionalFormatting>
  <conditionalFormatting sqref="H6:K6">
    <cfRule type="duplicateValues" dxfId="15014" priority="1231"/>
  </conditionalFormatting>
  <conditionalFormatting sqref="H6:K6">
    <cfRule type="duplicateValues" dxfId="15013" priority="1232"/>
  </conditionalFormatting>
  <conditionalFormatting sqref="H6:K6">
    <cfRule type="duplicateValues" dxfId="15012" priority="1233"/>
  </conditionalFormatting>
  <conditionalFormatting sqref="H9:K9">
    <cfRule type="duplicateValues" dxfId="15011" priority="1221"/>
  </conditionalFormatting>
  <conditionalFormatting sqref="H9:K9">
    <cfRule type="duplicateValues" dxfId="15010" priority="1222"/>
  </conditionalFormatting>
  <conditionalFormatting sqref="H9:K9">
    <cfRule type="duplicateValues" dxfId="15009" priority="1223"/>
  </conditionalFormatting>
  <conditionalFormatting sqref="H9:K9">
    <cfRule type="duplicateValues" dxfId="15008" priority="1224"/>
  </conditionalFormatting>
  <conditionalFormatting sqref="H9:K9">
    <cfRule type="duplicateValues" dxfId="15007" priority="1225"/>
  </conditionalFormatting>
  <conditionalFormatting sqref="H9:K9">
    <cfRule type="duplicateValues" dxfId="15006" priority="1226"/>
  </conditionalFormatting>
  <conditionalFormatting sqref="H12:K12">
    <cfRule type="duplicateValues" dxfId="15005" priority="1214"/>
  </conditionalFormatting>
  <conditionalFormatting sqref="H12:K12">
    <cfRule type="duplicateValues" dxfId="15004" priority="1215"/>
  </conditionalFormatting>
  <conditionalFormatting sqref="H12:K12">
    <cfRule type="duplicateValues" dxfId="15003" priority="1216"/>
  </conditionalFormatting>
  <conditionalFormatting sqref="H12:K12">
    <cfRule type="duplicateValues" dxfId="15002" priority="1217"/>
  </conditionalFormatting>
  <conditionalFormatting sqref="H12:K12">
    <cfRule type="duplicateValues" dxfId="15001" priority="1218"/>
  </conditionalFormatting>
  <conditionalFormatting sqref="H12:K12">
    <cfRule type="duplicateValues" dxfId="15000" priority="1219"/>
  </conditionalFormatting>
  <conditionalFormatting sqref="H19:K19">
    <cfRule type="duplicateValues" dxfId="14999" priority="1207"/>
  </conditionalFormatting>
  <conditionalFormatting sqref="H19:K19">
    <cfRule type="duplicateValues" dxfId="14998" priority="1208"/>
  </conditionalFormatting>
  <conditionalFormatting sqref="H19:K19">
    <cfRule type="duplicateValues" dxfId="14997" priority="1209"/>
  </conditionalFormatting>
  <conditionalFormatting sqref="H19:K19">
    <cfRule type="duplicateValues" dxfId="14996" priority="1210"/>
  </conditionalFormatting>
  <conditionalFormatting sqref="H19:K19">
    <cfRule type="duplicateValues" dxfId="14995" priority="1211"/>
  </conditionalFormatting>
  <conditionalFormatting sqref="H19:K19">
    <cfRule type="duplicateValues" dxfId="14994" priority="1212"/>
  </conditionalFormatting>
  <conditionalFormatting sqref="H26:K26">
    <cfRule type="duplicateValues" dxfId="14993" priority="1193"/>
  </conditionalFormatting>
  <conditionalFormatting sqref="H26:K26">
    <cfRule type="duplicateValues" dxfId="14992" priority="1194"/>
  </conditionalFormatting>
  <conditionalFormatting sqref="H26:K26">
    <cfRule type="duplicateValues" dxfId="14991" priority="1195"/>
  </conditionalFormatting>
  <conditionalFormatting sqref="H26:K26">
    <cfRule type="duplicateValues" dxfId="14990" priority="1196"/>
  </conditionalFormatting>
  <conditionalFormatting sqref="H26:K26">
    <cfRule type="duplicateValues" dxfId="14989" priority="1197"/>
  </conditionalFormatting>
  <conditionalFormatting sqref="H26:K26">
    <cfRule type="duplicateValues" dxfId="14988" priority="1198"/>
  </conditionalFormatting>
  <conditionalFormatting sqref="D43:K43">
    <cfRule type="duplicateValues" dxfId="14987" priority="2476"/>
  </conditionalFormatting>
  <conditionalFormatting sqref="D43:K43">
    <cfRule type="duplicateValues" dxfId="14986" priority="2477"/>
  </conditionalFormatting>
  <conditionalFormatting sqref="D43:K43">
    <cfRule type="duplicateValues" dxfId="14985" priority="2478"/>
  </conditionalFormatting>
  <conditionalFormatting sqref="D43">
    <cfRule type="duplicateValues" dxfId="14984" priority="2479"/>
  </conditionalFormatting>
  <conditionalFormatting sqref="D43">
    <cfRule type="duplicateValues" dxfId="14983" priority="2480"/>
  </conditionalFormatting>
  <conditionalFormatting sqref="D43:K43">
    <cfRule type="duplicateValues" dxfId="14982" priority="2481"/>
  </conditionalFormatting>
  <conditionalFormatting sqref="E43">
    <cfRule type="duplicateValues" dxfId="14981" priority="2482"/>
  </conditionalFormatting>
  <conditionalFormatting sqref="E43">
    <cfRule type="duplicateValues" dxfId="14980" priority="2483"/>
  </conditionalFormatting>
  <conditionalFormatting sqref="E43">
    <cfRule type="duplicateValues" dxfId="14979" priority="2484"/>
  </conditionalFormatting>
  <conditionalFormatting sqref="E43">
    <cfRule type="duplicateValues" dxfId="14978" priority="2485"/>
  </conditionalFormatting>
  <conditionalFormatting sqref="E43">
    <cfRule type="duplicateValues" dxfId="14977" priority="2486"/>
  </conditionalFormatting>
  <conditionalFormatting sqref="E43">
    <cfRule type="duplicateValues" dxfId="14976" priority="2487"/>
  </conditionalFormatting>
  <conditionalFormatting sqref="D43">
    <cfRule type="duplicateValues" dxfId="14975" priority="2488"/>
  </conditionalFormatting>
  <conditionalFormatting sqref="D43:K43">
    <cfRule type="duplicateValues" dxfId="14974" priority="2489"/>
  </conditionalFormatting>
  <conditionalFormatting sqref="D43:K43">
    <cfRule type="duplicateValues" dxfId="14973" priority="2490"/>
  </conditionalFormatting>
  <conditionalFormatting sqref="E43:G43">
    <cfRule type="duplicateValues" dxfId="14972" priority="2491"/>
  </conditionalFormatting>
  <conditionalFormatting sqref="E43:G43">
    <cfRule type="duplicateValues" dxfId="14971" priority="2492"/>
  </conditionalFormatting>
  <conditionalFormatting sqref="E43:G43">
    <cfRule type="duplicateValues" dxfId="14970" priority="2493"/>
  </conditionalFormatting>
  <conditionalFormatting sqref="D44:G44 D45">
    <cfRule type="duplicateValues" dxfId="14969" priority="1048"/>
  </conditionalFormatting>
  <conditionalFormatting sqref="D44:G44 D45">
    <cfRule type="duplicateValues" dxfId="14968" priority="1049"/>
  </conditionalFormatting>
  <conditionalFormatting sqref="D44:G44 D45">
    <cfRule type="duplicateValues" dxfId="14967" priority="1050"/>
  </conditionalFormatting>
  <conditionalFormatting sqref="D44:D45">
    <cfRule type="duplicateValues" dxfId="14966" priority="1051"/>
  </conditionalFormatting>
  <conditionalFormatting sqref="D44:D45">
    <cfRule type="duplicateValues" dxfId="14965" priority="1052"/>
  </conditionalFormatting>
  <conditionalFormatting sqref="D44:G44 D45">
    <cfRule type="duplicateValues" dxfId="14964" priority="1053"/>
  </conditionalFormatting>
  <conditionalFormatting sqref="E44">
    <cfRule type="duplicateValues" dxfId="14963" priority="1054"/>
  </conditionalFormatting>
  <conditionalFormatting sqref="E44">
    <cfRule type="duplicateValues" dxfId="14962" priority="1055"/>
  </conditionalFormatting>
  <conditionalFormatting sqref="E44">
    <cfRule type="duplicateValues" dxfId="14961" priority="1056"/>
  </conditionalFormatting>
  <conditionalFormatting sqref="E44">
    <cfRule type="duplicateValues" dxfId="14960" priority="1057"/>
  </conditionalFormatting>
  <conditionalFormatting sqref="E44">
    <cfRule type="duplicateValues" dxfId="14959" priority="1058"/>
  </conditionalFormatting>
  <conditionalFormatting sqref="E44">
    <cfRule type="duplicateValues" dxfId="14958" priority="1059"/>
  </conditionalFormatting>
  <conditionalFormatting sqref="D44:D45">
    <cfRule type="duplicateValues" dxfId="14957" priority="1060"/>
  </conditionalFormatting>
  <conditionalFormatting sqref="D44:G44 D45">
    <cfRule type="duplicateValues" dxfId="14956" priority="1061"/>
  </conditionalFormatting>
  <conditionalFormatting sqref="D44:G44 D45">
    <cfRule type="duplicateValues" dxfId="14955" priority="1062"/>
  </conditionalFormatting>
  <conditionalFormatting sqref="E44:G44">
    <cfRule type="duplicateValues" dxfId="14954" priority="1063"/>
  </conditionalFormatting>
  <conditionalFormatting sqref="E44:G44">
    <cfRule type="duplicateValues" dxfId="14953" priority="1064"/>
  </conditionalFormatting>
  <conditionalFormatting sqref="E44:G44">
    <cfRule type="duplicateValues" dxfId="14952" priority="1065"/>
  </conditionalFormatting>
  <conditionalFormatting sqref="E45:G45">
    <cfRule type="duplicateValues" dxfId="14951" priority="1032"/>
  </conditionalFormatting>
  <conditionalFormatting sqref="E45:G45">
    <cfRule type="duplicateValues" dxfId="14950" priority="1033"/>
  </conditionalFormatting>
  <conditionalFormatting sqref="E45:G45">
    <cfRule type="duplicateValues" dxfId="14949" priority="1034"/>
  </conditionalFormatting>
  <conditionalFormatting sqref="E45:G45">
    <cfRule type="duplicateValues" dxfId="14948" priority="1035"/>
  </conditionalFormatting>
  <conditionalFormatting sqref="E45">
    <cfRule type="duplicateValues" dxfId="14947" priority="1036"/>
  </conditionalFormatting>
  <conditionalFormatting sqref="E45">
    <cfRule type="duplicateValues" dxfId="14946" priority="1037"/>
  </conditionalFormatting>
  <conditionalFormatting sqref="E45">
    <cfRule type="duplicateValues" dxfId="14945" priority="1038"/>
  </conditionalFormatting>
  <conditionalFormatting sqref="E45">
    <cfRule type="duplicateValues" dxfId="14944" priority="1039"/>
  </conditionalFormatting>
  <conditionalFormatting sqref="E45">
    <cfRule type="duplicateValues" dxfId="14943" priority="1040"/>
  </conditionalFormatting>
  <conditionalFormatting sqref="E45">
    <cfRule type="duplicateValues" dxfId="14942" priority="1041"/>
  </conditionalFormatting>
  <conditionalFormatting sqref="E45:G45">
    <cfRule type="duplicateValues" dxfId="14941" priority="1042"/>
  </conditionalFormatting>
  <conditionalFormatting sqref="E45:G45">
    <cfRule type="duplicateValues" dxfId="14940" priority="1043"/>
  </conditionalFormatting>
  <conditionalFormatting sqref="E45:G45">
    <cfRule type="duplicateValues" dxfId="14939" priority="1044"/>
  </conditionalFormatting>
  <conditionalFormatting sqref="E45:G45">
    <cfRule type="duplicateValues" dxfId="14938" priority="1045"/>
  </conditionalFormatting>
  <conditionalFormatting sqref="E45:G45">
    <cfRule type="duplicateValues" dxfId="14937" priority="1046"/>
  </conditionalFormatting>
  <conditionalFormatting sqref="D10:E10">
    <cfRule type="duplicateValues" dxfId="14936" priority="933"/>
  </conditionalFormatting>
  <conditionalFormatting sqref="D10:E10">
    <cfRule type="duplicateValues" dxfId="14935" priority="934"/>
  </conditionalFormatting>
  <conditionalFormatting sqref="D10:E10">
    <cfRule type="duplicateValues" dxfId="14934" priority="935"/>
  </conditionalFormatting>
  <conditionalFormatting sqref="D10">
    <cfRule type="duplicateValues" dxfId="14933" priority="936"/>
  </conditionalFormatting>
  <conditionalFormatting sqref="D10">
    <cfRule type="duplicateValues" dxfId="14932" priority="937"/>
  </conditionalFormatting>
  <conditionalFormatting sqref="D10:E10">
    <cfRule type="duplicateValues" dxfId="14931" priority="938"/>
  </conditionalFormatting>
  <conditionalFormatting sqref="E10">
    <cfRule type="duplicateValues" dxfId="14930" priority="939"/>
  </conditionalFormatting>
  <conditionalFormatting sqref="E10">
    <cfRule type="duplicateValues" dxfId="14929" priority="940"/>
  </conditionalFormatting>
  <conditionalFormatting sqref="E10">
    <cfRule type="duplicateValues" dxfId="14928" priority="941"/>
  </conditionalFormatting>
  <conditionalFormatting sqref="E10">
    <cfRule type="duplicateValues" dxfId="14927" priority="942"/>
  </conditionalFormatting>
  <conditionalFormatting sqref="E10">
    <cfRule type="duplicateValues" dxfId="14926" priority="943"/>
  </conditionalFormatting>
  <conditionalFormatting sqref="E10">
    <cfRule type="duplicateValues" dxfId="14925" priority="944"/>
  </conditionalFormatting>
  <conditionalFormatting sqref="D10">
    <cfRule type="duplicateValues" dxfId="14924" priority="945"/>
  </conditionalFormatting>
  <conditionalFormatting sqref="D10:E10">
    <cfRule type="duplicateValues" dxfId="14923" priority="946"/>
  </conditionalFormatting>
  <conditionalFormatting sqref="D10:E10">
    <cfRule type="duplicateValues" dxfId="14922" priority="947"/>
  </conditionalFormatting>
  <conditionalFormatting sqref="E10">
    <cfRule type="duplicateValues" dxfId="14921" priority="948"/>
  </conditionalFormatting>
  <conditionalFormatting sqref="E10">
    <cfRule type="duplicateValues" dxfId="14920" priority="949"/>
  </conditionalFormatting>
  <conditionalFormatting sqref="E10">
    <cfRule type="duplicateValues" dxfId="14919" priority="950"/>
  </conditionalFormatting>
  <conditionalFormatting sqref="G10">
    <cfRule type="duplicateValues" dxfId="14918" priority="913"/>
  </conditionalFormatting>
  <conditionalFormatting sqref="G10">
    <cfRule type="duplicateValues" dxfId="14917" priority="914"/>
  </conditionalFormatting>
  <conditionalFormatting sqref="G10">
    <cfRule type="duplicateValues" dxfId="14916" priority="915"/>
  </conditionalFormatting>
  <conditionalFormatting sqref="G10">
    <cfRule type="duplicateValues" dxfId="14915" priority="916"/>
  </conditionalFormatting>
  <conditionalFormatting sqref="G10">
    <cfRule type="duplicateValues" dxfId="14914" priority="917"/>
  </conditionalFormatting>
  <conditionalFormatting sqref="G10">
    <cfRule type="duplicateValues" dxfId="14913" priority="918"/>
  </conditionalFormatting>
  <conditionalFormatting sqref="G10">
    <cfRule type="duplicateValues" dxfId="14912" priority="919"/>
  </conditionalFormatting>
  <conditionalFormatting sqref="G10">
    <cfRule type="duplicateValues" dxfId="14911" priority="920"/>
  </conditionalFormatting>
  <conditionalFormatting sqref="G10">
    <cfRule type="duplicateValues" dxfId="14910" priority="921"/>
  </conditionalFormatting>
  <conditionalFormatting sqref="F10">
    <cfRule type="duplicateValues" dxfId="14909" priority="893"/>
  </conditionalFormatting>
  <conditionalFormatting sqref="F10">
    <cfRule type="duplicateValues" dxfId="14908" priority="894"/>
  </conditionalFormatting>
  <conditionalFormatting sqref="F10">
    <cfRule type="duplicateValues" dxfId="14907" priority="895"/>
  </conditionalFormatting>
  <conditionalFormatting sqref="F10">
    <cfRule type="duplicateValues" dxfId="14906" priority="896"/>
  </conditionalFormatting>
  <conditionalFormatting sqref="F10">
    <cfRule type="duplicateValues" dxfId="14905" priority="897"/>
  </conditionalFormatting>
  <conditionalFormatting sqref="F10">
    <cfRule type="duplicateValues" dxfId="14904" priority="898"/>
  </conditionalFormatting>
  <conditionalFormatting sqref="F10">
    <cfRule type="duplicateValues" dxfId="14903" priority="899"/>
  </conditionalFormatting>
  <conditionalFormatting sqref="F10">
    <cfRule type="duplicateValues" dxfId="14902" priority="900"/>
  </conditionalFormatting>
  <conditionalFormatting sqref="F10">
    <cfRule type="duplicateValues" dxfId="14901" priority="901"/>
  </conditionalFormatting>
  <conditionalFormatting sqref="D13:E13">
    <cfRule type="duplicateValues" dxfId="14900" priority="844"/>
  </conditionalFormatting>
  <conditionalFormatting sqref="D13:E13">
    <cfRule type="duplicateValues" dxfId="14899" priority="845"/>
  </conditionalFormatting>
  <conditionalFormatting sqref="D13:E13">
    <cfRule type="duplicateValues" dxfId="14898" priority="846"/>
  </conditionalFormatting>
  <conditionalFormatting sqref="D13">
    <cfRule type="duplicateValues" dxfId="14897" priority="847"/>
  </conditionalFormatting>
  <conditionalFormatting sqref="D13">
    <cfRule type="duplicateValues" dxfId="14896" priority="848"/>
  </conditionalFormatting>
  <conditionalFormatting sqref="D13:E13">
    <cfRule type="duplicateValues" dxfId="14895" priority="849"/>
  </conditionalFormatting>
  <conditionalFormatting sqref="E13">
    <cfRule type="duplicateValues" dxfId="14894" priority="850"/>
  </conditionalFormatting>
  <conditionalFormatting sqref="E13">
    <cfRule type="duplicateValues" dxfId="14893" priority="851"/>
  </conditionalFormatting>
  <conditionalFormatting sqref="E13">
    <cfRule type="duplicateValues" dxfId="14892" priority="852"/>
  </conditionalFormatting>
  <conditionalFormatting sqref="E13">
    <cfRule type="duplicateValues" dxfId="14891" priority="853"/>
  </conditionalFormatting>
  <conditionalFormatting sqref="E13">
    <cfRule type="duplicateValues" dxfId="14890" priority="854"/>
  </conditionalFormatting>
  <conditionalFormatting sqref="E13">
    <cfRule type="duplicateValues" dxfId="14889" priority="855"/>
  </conditionalFormatting>
  <conditionalFormatting sqref="D13">
    <cfRule type="duplicateValues" dxfId="14888" priority="856"/>
  </conditionalFormatting>
  <conditionalFormatting sqref="D13:E13">
    <cfRule type="duplicateValues" dxfId="14887" priority="857"/>
  </conditionalFormatting>
  <conditionalFormatting sqref="D13:E13">
    <cfRule type="duplicateValues" dxfId="14886" priority="858"/>
  </conditionalFormatting>
  <conditionalFormatting sqref="E13">
    <cfRule type="duplicateValues" dxfId="14885" priority="859"/>
  </conditionalFormatting>
  <conditionalFormatting sqref="E13">
    <cfRule type="duplicateValues" dxfId="14884" priority="860"/>
  </conditionalFormatting>
  <conditionalFormatting sqref="E13">
    <cfRule type="duplicateValues" dxfId="14883" priority="861"/>
  </conditionalFormatting>
  <conditionalFormatting sqref="G13">
    <cfRule type="duplicateValues" dxfId="14882" priority="824"/>
  </conditionalFormatting>
  <conditionalFormatting sqref="G13">
    <cfRule type="duplicateValues" dxfId="14881" priority="825"/>
  </conditionalFormatting>
  <conditionalFormatting sqref="G13">
    <cfRule type="duplicateValues" dxfId="14880" priority="826"/>
  </conditionalFormatting>
  <conditionalFormatting sqref="G13">
    <cfRule type="duplicateValues" dxfId="14879" priority="827"/>
  </conditionalFormatting>
  <conditionalFormatting sqref="G13">
    <cfRule type="duplicateValues" dxfId="14878" priority="828"/>
  </conditionalFormatting>
  <conditionalFormatting sqref="G13">
    <cfRule type="duplicateValues" dxfId="14877" priority="829"/>
  </conditionalFormatting>
  <conditionalFormatting sqref="G13">
    <cfRule type="duplicateValues" dxfId="14876" priority="830"/>
  </conditionalFormatting>
  <conditionalFormatting sqref="G13">
    <cfRule type="duplicateValues" dxfId="14875" priority="831"/>
  </conditionalFormatting>
  <conditionalFormatting sqref="G13">
    <cfRule type="duplicateValues" dxfId="14874" priority="832"/>
  </conditionalFormatting>
  <conditionalFormatting sqref="F13">
    <cfRule type="duplicateValues" dxfId="14873" priority="804"/>
  </conditionalFormatting>
  <conditionalFormatting sqref="F13">
    <cfRule type="duplicateValues" dxfId="14872" priority="805"/>
  </conditionalFormatting>
  <conditionalFormatting sqref="F13">
    <cfRule type="duplicateValues" dxfId="14871" priority="806"/>
  </conditionalFormatting>
  <conditionalFormatting sqref="F13">
    <cfRule type="duplicateValues" dxfId="14870" priority="807"/>
  </conditionalFormatting>
  <conditionalFormatting sqref="F13">
    <cfRule type="duplicateValues" dxfId="14869" priority="808"/>
  </conditionalFormatting>
  <conditionalFormatting sqref="F13">
    <cfRule type="duplicateValues" dxfId="14868" priority="809"/>
  </conditionalFormatting>
  <conditionalFormatting sqref="F13">
    <cfRule type="duplicateValues" dxfId="14867" priority="810"/>
  </conditionalFormatting>
  <conditionalFormatting sqref="F13">
    <cfRule type="duplicateValues" dxfId="14866" priority="811"/>
  </conditionalFormatting>
  <conditionalFormatting sqref="F13">
    <cfRule type="duplicateValues" dxfId="14865" priority="812"/>
  </conditionalFormatting>
  <conditionalFormatting sqref="D17:E17">
    <cfRule type="duplicateValues" dxfId="14864" priority="774"/>
  </conditionalFormatting>
  <conditionalFormatting sqref="D17:E17">
    <cfRule type="duplicateValues" dxfId="14863" priority="775"/>
  </conditionalFormatting>
  <conditionalFormatting sqref="D17:E17">
    <cfRule type="duplicateValues" dxfId="14862" priority="776"/>
  </conditionalFormatting>
  <conditionalFormatting sqref="D17">
    <cfRule type="duplicateValues" dxfId="14861" priority="777"/>
  </conditionalFormatting>
  <conditionalFormatting sqref="D17">
    <cfRule type="duplicateValues" dxfId="14860" priority="778"/>
  </conditionalFormatting>
  <conditionalFormatting sqref="D17:E17">
    <cfRule type="duplicateValues" dxfId="14859" priority="779"/>
  </conditionalFormatting>
  <conditionalFormatting sqref="E17">
    <cfRule type="duplicateValues" dxfId="14858" priority="780"/>
  </conditionalFormatting>
  <conditionalFormatting sqref="E17">
    <cfRule type="duplicateValues" dxfId="14857" priority="781"/>
  </conditionalFormatting>
  <conditionalFormatting sqref="E17">
    <cfRule type="duplicateValues" dxfId="14856" priority="782"/>
  </conditionalFormatting>
  <conditionalFormatting sqref="E17">
    <cfRule type="duplicateValues" dxfId="14855" priority="783"/>
  </conditionalFormatting>
  <conditionalFormatting sqref="E17">
    <cfRule type="duplicateValues" dxfId="14854" priority="784"/>
  </conditionalFormatting>
  <conditionalFormatting sqref="E17">
    <cfRule type="duplicateValues" dxfId="14853" priority="785"/>
  </conditionalFormatting>
  <conditionalFormatting sqref="D17">
    <cfRule type="duplicateValues" dxfId="14852" priority="786"/>
  </conditionalFormatting>
  <conditionalFormatting sqref="D17:E17">
    <cfRule type="duplicateValues" dxfId="14851" priority="787"/>
  </conditionalFormatting>
  <conditionalFormatting sqref="D17:E17">
    <cfRule type="duplicateValues" dxfId="14850" priority="788"/>
  </conditionalFormatting>
  <conditionalFormatting sqref="E17">
    <cfRule type="duplicateValues" dxfId="14849" priority="789"/>
  </conditionalFormatting>
  <conditionalFormatting sqref="E17">
    <cfRule type="duplicateValues" dxfId="14848" priority="790"/>
  </conditionalFormatting>
  <conditionalFormatting sqref="E17">
    <cfRule type="duplicateValues" dxfId="14847" priority="791"/>
  </conditionalFormatting>
  <conditionalFormatting sqref="D16:E16">
    <cfRule type="duplicateValues" dxfId="14846" priority="755"/>
  </conditionalFormatting>
  <conditionalFormatting sqref="D16:E16">
    <cfRule type="duplicateValues" dxfId="14845" priority="756"/>
  </conditionalFormatting>
  <conditionalFormatting sqref="D16:E16">
    <cfRule type="duplicateValues" dxfId="14844" priority="757"/>
  </conditionalFormatting>
  <conditionalFormatting sqref="D16">
    <cfRule type="duplicateValues" dxfId="14843" priority="758"/>
  </conditionalFormatting>
  <conditionalFormatting sqref="D16">
    <cfRule type="duplicateValues" dxfId="14842" priority="759"/>
  </conditionalFormatting>
  <conditionalFormatting sqref="D16:E16">
    <cfRule type="duplicateValues" dxfId="14841" priority="760"/>
  </conditionalFormatting>
  <conditionalFormatting sqref="E16">
    <cfRule type="duplicateValues" dxfId="14840" priority="761"/>
  </conditionalFormatting>
  <conditionalFormatting sqref="E16">
    <cfRule type="duplicateValues" dxfId="14839" priority="762"/>
  </conditionalFormatting>
  <conditionalFormatting sqref="E16">
    <cfRule type="duplicateValues" dxfId="14838" priority="763"/>
  </conditionalFormatting>
  <conditionalFormatting sqref="E16">
    <cfRule type="duplicateValues" dxfId="14837" priority="764"/>
  </conditionalFormatting>
  <conditionalFormatting sqref="E16">
    <cfRule type="duplicateValues" dxfId="14836" priority="765"/>
  </conditionalFormatting>
  <conditionalFormatting sqref="E16">
    <cfRule type="duplicateValues" dxfId="14835" priority="766"/>
  </conditionalFormatting>
  <conditionalFormatting sqref="D16">
    <cfRule type="duplicateValues" dxfId="14834" priority="767"/>
  </conditionalFormatting>
  <conditionalFormatting sqref="D16:E16">
    <cfRule type="duplicateValues" dxfId="14833" priority="768"/>
  </conditionalFormatting>
  <conditionalFormatting sqref="D16:E16">
    <cfRule type="duplicateValues" dxfId="14832" priority="769"/>
  </conditionalFormatting>
  <conditionalFormatting sqref="E16">
    <cfRule type="duplicateValues" dxfId="14831" priority="770"/>
  </conditionalFormatting>
  <conditionalFormatting sqref="E16">
    <cfRule type="duplicateValues" dxfId="14830" priority="771"/>
  </conditionalFormatting>
  <conditionalFormatting sqref="E16">
    <cfRule type="duplicateValues" dxfId="14829" priority="772"/>
  </conditionalFormatting>
  <conditionalFormatting sqref="G17">
    <cfRule type="duplicateValues" dxfId="14828" priority="745"/>
  </conditionalFormatting>
  <conditionalFormatting sqref="G17">
    <cfRule type="duplicateValues" dxfId="14827" priority="746"/>
  </conditionalFormatting>
  <conditionalFormatting sqref="G17">
    <cfRule type="duplicateValues" dxfId="14826" priority="747"/>
  </conditionalFormatting>
  <conditionalFormatting sqref="G17">
    <cfRule type="duplicateValues" dxfId="14825" priority="748"/>
  </conditionalFormatting>
  <conditionalFormatting sqref="G17">
    <cfRule type="duplicateValues" dxfId="14824" priority="749"/>
  </conditionalFormatting>
  <conditionalFormatting sqref="G17">
    <cfRule type="duplicateValues" dxfId="14823" priority="750"/>
  </conditionalFormatting>
  <conditionalFormatting sqref="G17">
    <cfRule type="duplicateValues" dxfId="14822" priority="751"/>
  </conditionalFormatting>
  <conditionalFormatting sqref="G17">
    <cfRule type="duplicateValues" dxfId="14821" priority="752"/>
  </conditionalFormatting>
  <conditionalFormatting sqref="G17">
    <cfRule type="duplicateValues" dxfId="14820" priority="753"/>
  </conditionalFormatting>
  <conditionalFormatting sqref="G16">
    <cfRule type="duplicateValues" dxfId="14819" priority="735"/>
  </conditionalFormatting>
  <conditionalFormatting sqref="G16">
    <cfRule type="duplicateValues" dxfId="14818" priority="736"/>
  </conditionalFormatting>
  <conditionalFormatting sqref="G16">
    <cfRule type="duplicateValues" dxfId="14817" priority="737"/>
  </conditionalFormatting>
  <conditionalFormatting sqref="G16">
    <cfRule type="duplicateValues" dxfId="14816" priority="738"/>
  </conditionalFormatting>
  <conditionalFormatting sqref="G16">
    <cfRule type="duplicateValues" dxfId="14815" priority="739"/>
  </conditionalFormatting>
  <conditionalFormatting sqref="G16">
    <cfRule type="duplicateValues" dxfId="14814" priority="740"/>
  </conditionalFormatting>
  <conditionalFormatting sqref="G16">
    <cfRule type="duplicateValues" dxfId="14813" priority="741"/>
  </conditionalFormatting>
  <conditionalFormatting sqref="G16">
    <cfRule type="duplicateValues" dxfId="14812" priority="742"/>
  </conditionalFormatting>
  <conditionalFormatting sqref="G16">
    <cfRule type="duplicateValues" dxfId="14811" priority="743"/>
  </conditionalFormatting>
  <conditionalFormatting sqref="F17">
    <cfRule type="duplicateValues" dxfId="14810" priority="725"/>
  </conditionalFormatting>
  <conditionalFormatting sqref="F17">
    <cfRule type="duplicateValues" dxfId="14809" priority="726"/>
  </conditionalFormatting>
  <conditionalFormatting sqref="F17">
    <cfRule type="duplicateValues" dxfId="14808" priority="727"/>
  </conditionalFormatting>
  <conditionalFormatting sqref="F17">
    <cfRule type="duplicateValues" dxfId="14807" priority="728"/>
  </conditionalFormatting>
  <conditionalFormatting sqref="F17">
    <cfRule type="duplicateValues" dxfId="14806" priority="729"/>
  </conditionalFormatting>
  <conditionalFormatting sqref="F17">
    <cfRule type="duplicateValues" dxfId="14805" priority="730"/>
  </conditionalFormatting>
  <conditionalFormatting sqref="F17">
    <cfRule type="duplicateValues" dxfId="14804" priority="731"/>
  </conditionalFormatting>
  <conditionalFormatting sqref="F17">
    <cfRule type="duplicateValues" dxfId="14803" priority="732"/>
  </conditionalFormatting>
  <conditionalFormatting sqref="F17">
    <cfRule type="duplicateValues" dxfId="14802" priority="733"/>
  </conditionalFormatting>
  <conditionalFormatting sqref="F16">
    <cfRule type="duplicateValues" dxfId="14801" priority="715"/>
  </conditionalFormatting>
  <conditionalFormatting sqref="F16">
    <cfRule type="duplicateValues" dxfId="14800" priority="716"/>
  </conditionalFormatting>
  <conditionalFormatting sqref="F16">
    <cfRule type="duplicateValues" dxfId="14799" priority="717"/>
  </conditionalFormatting>
  <conditionalFormatting sqref="F16">
    <cfRule type="duplicateValues" dxfId="14798" priority="718"/>
  </conditionalFormatting>
  <conditionalFormatting sqref="F16">
    <cfRule type="duplicateValues" dxfId="14797" priority="719"/>
  </conditionalFormatting>
  <conditionalFormatting sqref="F16">
    <cfRule type="duplicateValues" dxfId="14796" priority="720"/>
  </conditionalFormatting>
  <conditionalFormatting sqref="F16">
    <cfRule type="duplicateValues" dxfId="14795" priority="721"/>
  </conditionalFormatting>
  <conditionalFormatting sqref="F16">
    <cfRule type="duplicateValues" dxfId="14794" priority="722"/>
  </conditionalFormatting>
  <conditionalFormatting sqref="F16">
    <cfRule type="duplicateValues" dxfId="14793" priority="723"/>
  </conditionalFormatting>
  <conditionalFormatting sqref="H16:K17">
    <cfRule type="duplicateValues" dxfId="14792" priority="708"/>
  </conditionalFormatting>
  <conditionalFormatting sqref="H16:K17">
    <cfRule type="duplicateValues" dxfId="14791" priority="709"/>
  </conditionalFormatting>
  <conditionalFormatting sqref="H16:K17">
    <cfRule type="duplicateValues" dxfId="14790" priority="710"/>
  </conditionalFormatting>
  <conditionalFormatting sqref="H16:K17">
    <cfRule type="duplicateValues" dxfId="14789" priority="711"/>
  </conditionalFormatting>
  <conditionalFormatting sqref="H16:K17">
    <cfRule type="duplicateValues" dxfId="14788" priority="712"/>
  </conditionalFormatting>
  <conditionalFormatting sqref="H16:K17">
    <cfRule type="duplicateValues" dxfId="14787" priority="713"/>
  </conditionalFormatting>
  <conditionalFormatting sqref="D16:K17">
    <cfRule type="duplicateValues" dxfId="14786" priority="792"/>
    <cfRule type="duplicateValues" dxfId="14785" priority="793"/>
    <cfRule type="duplicateValues" dxfId="14784" priority="794"/>
  </conditionalFormatting>
  <conditionalFormatting sqref="D21:E21">
    <cfRule type="duplicateValues" dxfId="14783" priority="685"/>
  </conditionalFormatting>
  <conditionalFormatting sqref="D21:E21">
    <cfRule type="duplicateValues" dxfId="14782" priority="686"/>
  </conditionalFormatting>
  <conditionalFormatting sqref="D21:E21">
    <cfRule type="duplicateValues" dxfId="14781" priority="687"/>
  </conditionalFormatting>
  <conditionalFormatting sqref="D21">
    <cfRule type="duplicateValues" dxfId="14780" priority="688"/>
  </conditionalFormatting>
  <conditionalFormatting sqref="D21">
    <cfRule type="duplicateValues" dxfId="14779" priority="689"/>
  </conditionalFormatting>
  <conditionalFormatting sqref="D21:E21">
    <cfRule type="duplicateValues" dxfId="14778" priority="690"/>
  </conditionalFormatting>
  <conditionalFormatting sqref="E21">
    <cfRule type="duplicateValues" dxfId="14777" priority="691"/>
  </conditionalFormatting>
  <conditionalFormatting sqref="E21">
    <cfRule type="duplicateValues" dxfId="14776" priority="692"/>
  </conditionalFormatting>
  <conditionalFormatting sqref="E21">
    <cfRule type="duplicateValues" dxfId="14775" priority="693"/>
  </conditionalFormatting>
  <conditionalFormatting sqref="E21">
    <cfRule type="duplicateValues" dxfId="14774" priority="694"/>
  </conditionalFormatting>
  <conditionalFormatting sqref="E21">
    <cfRule type="duplicateValues" dxfId="14773" priority="695"/>
  </conditionalFormatting>
  <conditionalFormatting sqref="E21">
    <cfRule type="duplicateValues" dxfId="14772" priority="696"/>
  </conditionalFormatting>
  <conditionalFormatting sqref="D21">
    <cfRule type="duplicateValues" dxfId="14771" priority="697"/>
  </conditionalFormatting>
  <conditionalFormatting sqref="D21:E21">
    <cfRule type="duplicateValues" dxfId="14770" priority="698"/>
  </conditionalFormatting>
  <conditionalFormatting sqref="D21:E21">
    <cfRule type="duplicateValues" dxfId="14769" priority="699"/>
  </conditionalFormatting>
  <conditionalFormatting sqref="E21">
    <cfRule type="duplicateValues" dxfId="14768" priority="700"/>
  </conditionalFormatting>
  <conditionalFormatting sqref="E21">
    <cfRule type="duplicateValues" dxfId="14767" priority="701"/>
  </conditionalFormatting>
  <conditionalFormatting sqref="E21">
    <cfRule type="duplicateValues" dxfId="14766" priority="702"/>
  </conditionalFormatting>
  <conditionalFormatting sqref="D20:E20">
    <cfRule type="duplicateValues" dxfId="14765" priority="666"/>
  </conditionalFormatting>
  <conditionalFormatting sqref="D20:E20">
    <cfRule type="duplicateValues" dxfId="14764" priority="667"/>
  </conditionalFormatting>
  <conditionalFormatting sqref="D20:E20">
    <cfRule type="duplicateValues" dxfId="14763" priority="668"/>
  </conditionalFormatting>
  <conditionalFormatting sqref="D20">
    <cfRule type="duplicateValues" dxfId="14762" priority="669"/>
  </conditionalFormatting>
  <conditionalFormatting sqref="D20">
    <cfRule type="duplicateValues" dxfId="14761" priority="670"/>
  </conditionalFormatting>
  <conditionalFormatting sqref="D20:E20">
    <cfRule type="duplicateValues" dxfId="14760" priority="671"/>
  </conditionalFormatting>
  <conditionalFormatting sqref="E20">
    <cfRule type="duplicateValues" dxfId="14759" priority="672"/>
  </conditionalFormatting>
  <conditionalFormatting sqref="E20">
    <cfRule type="duplicateValues" dxfId="14758" priority="673"/>
  </conditionalFormatting>
  <conditionalFormatting sqref="E20">
    <cfRule type="duplicateValues" dxfId="14757" priority="674"/>
  </conditionalFormatting>
  <conditionalFormatting sqref="E20">
    <cfRule type="duplicateValues" dxfId="14756" priority="675"/>
  </conditionalFormatting>
  <conditionalFormatting sqref="E20">
    <cfRule type="duplicateValues" dxfId="14755" priority="676"/>
  </conditionalFormatting>
  <conditionalFormatting sqref="E20">
    <cfRule type="duplicateValues" dxfId="14754" priority="677"/>
  </conditionalFormatting>
  <conditionalFormatting sqref="D20">
    <cfRule type="duplicateValues" dxfId="14753" priority="678"/>
  </conditionalFormatting>
  <conditionalFormatting sqref="D20:E20">
    <cfRule type="duplicateValues" dxfId="14752" priority="679"/>
  </conditionalFormatting>
  <conditionalFormatting sqref="D20:E20">
    <cfRule type="duplicateValues" dxfId="14751" priority="680"/>
  </conditionalFormatting>
  <conditionalFormatting sqref="E20">
    <cfRule type="duplicateValues" dxfId="14750" priority="681"/>
  </conditionalFormatting>
  <conditionalFormatting sqref="E20">
    <cfRule type="duplicateValues" dxfId="14749" priority="682"/>
  </conditionalFormatting>
  <conditionalFormatting sqref="E20">
    <cfRule type="duplicateValues" dxfId="14748" priority="683"/>
  </conditionalFormatting>
  <conditionalFormatting sqref="G21">
    <cfRule type="duplicateValues" dxfId="14747" priority="656"/>
  </conditionalFormatting>
  <conditionalFormatting sqref="G21">
    <cfRule type="duplicateValues" dxfId="14746" priority="657"/>
  </conditionalFormatting>
  <conditionalFormatting sqref="G21">
    <cfRule type="duplicateValues" dxfId="14745" priority="658"/>
  </conditionalFormatting>
  <conditionalFormatting sqref="G21">
    <cfRule type="duplicateValues" dxfId="14744" priority="659"/>
  </conditionalFormatting>
  <conditionalFormatting sqref="G21">
    <cfRule type="duplicateValues" dxfId="14743" priority="660"/>
  </conditionalFormatting>
  <conditionalFormatting sqref="G21">
    <cfRule type="duplicateValues" dxfId="14742" priority="661"/>
  </conditionalFormatting>
  <conditionalFormatting sqref="G21">
    <cfRule type="duplicateValues" dxfId="14741" priority="662"/>
  </conditionalFormatting>
  <conditionalFormatting sqref="G21">
    <cfRule type="duplicateValues" dxfId="14740" priority="663"/>
  </conditionalFormatting>
  <conditionalFormatting sqref="G21">
    <cfRule type="duplicateValues" dxfId="14739" priority="664"/>
  </conditionalFormatting>
  <conditionalFormatting sqref="G20">
    <cfRule type="duplicateValues" dxfId="14738" priority="646"/>
  </conditionalFormatting>
  <conditionalFormatting sqref="G20">
    <cfRule type="duplicateValues" dxfId="14737" priority="647"/>
  </conditionalFormatting>
  <conditionalFormatting sqref="G20">
    <cfRule type="duplicateValues" dxfId="14736" priority="648"/>
  </conditionalFormatting>
  <conditionalFormatting sqref="G20">
    <cfRule type="duplicateValues" dxfId="14735" priority="649"/>
  </conditionalFormatting>
  <conditionalFormatting sqref="G20">
    <cfRule type="duplicateValues" dxfId="14734" priority="650"/>
  </conditionalFormatting>
  <conditionalFormatting sqref="G20">
    <cfRule type="duplicateValues" dxfId="14733" priority="651"/>
  </conditionalFormatting>
  <conditionalFormatting sqref="G20">
    <cfRule type="duplicateValues" dxfId="14732" priority="652"/>
  </conditionalFormatting>
  <conditionalFormatting sqref="G20">
    <cfRule type="duplicateValues" dxfId="14731" priority="653"/>
  </conditionalFormatting>
  <conditionalFormatting sqref="G20">
    <cfRule type="duplicateValues" dxfId="14730" priority="654"/>
  </conditionalFormatting>
  <conditionalFormatting sqref="F21">
    <cfRule type="duplicateValues" dxfId="14729" priority="636"/>
  </conditionalFormatting>
  <conditionalFormatting sqref="F21">
    <cfRule type="duplicateValues" dxfId="14728" priority="637"/>
  </conditionalFormatting>
  <conditionalFormatting sqref="F21">
    <cfRule type="duplicateValues" dxfId="14727" priority="638"/>
  </conditionalFormatting>
  <conditionalFormatting sqref="F21">
    <cfRule type="duplicateValues" dxfId="14726" priority="639"/>
  </conditionalFormatting>
  <conditionalFormatting sqref="F21">
    <cfRule type="duplicateValues" dxfId="14725" priority="640"/>
  </conditionalFormatting>
  <conditionalFormatting sqref="F21">
    <cfRule type="duplicateValues" dxfId="14724" priority="641"/>
  </conditionalFormatting>
  <conditionalFormatting sqref="F21">
    <cfRule type="duplicateValues" dxfId="14723" priority="642"/>
  </conditionalFormatting>
  <conditionalFormatting sqref="F21">
    <cfRule type="duplicateValues" dxfId="14722" priority="643"/>
  </conditionalFormatting>
  <conditionalFormatting sqref="F21">
    <cfRule type="duplicateValues" dxfId="14721" priority="644"/>
  </conditionalFormatting>
  <conditionalFormatting sqref="F20">
    <cfRule type="duplicateValues" dxfId="14720" priority="626"/>
  </conditionalFormatting>
  <conditionalFormatting sqref="F20">
    <cfRule type="duplicateValues" dxfId="14719" priority="627"/>
  </conditionalFormatting>
  <conditionalFormatting sqref="F20">
    <cfRule type="duplicateValues" dxfId="14718" priority="628"/>
  </conditionalFormatting>
  <conditionalFormatting sqref="F20">
    <cfRule type="duplicateValues" dxfId="14717" priority="629"/>
  </conditionalFormatting>
  <conditionalFormatting sqref="F20">
    <cfRule type="duplicateValues" dxfId="14716" priority="630"/>
  </conditionalFormatting>
  <conditionalFormatting sqref="F20">
    <cfRule type="duplicateValues" dxfId="14715" priority="631"/>
  </conditionalFormatting>
  <conditionalFormatting sqref="F20">
    <cfRule type="duplicateValues" dxfId="14714" priority="632"/>
  </conditionalFormatting>
  <conditionalFormatting sqref="F20">
    <cfRule type="duplicateValues" dxfId="14713" priority="633"/>
  </conditionalFormatting>
  <conditionalFormatting sqref="F20">
    <cfRule type="duplicateValues" dxfId="14712" priority="634"/>
  </conditionalFormatting>
  <conditionalFormatting sqref="H20:K21">
    <cfRule type="duplicateValues" dxfId="14711" priority="619"/>
  </conditionalFormatting>
  <conditionalFormatting sqref="H20:K21">
    <cfRule type="duplicateValues" dxfId="14710" priority="620"/>
  </conditionalFormatting>
  <conditionalFormatting sqref="H20:K21">
    <cfRule type="duplicateValues" dxfId="14709" priority="621"/>
  </conditionalFormatting>
  <conditionalFormatting sqref="H20:K21">
    <cfRule type="duplicateValues" dxfId="14708" priority="622"/>
  </conditionalFormatting>
  <conditionalFormatting sqref="H20:K21">
    <cfRule type="duplicateValues" dxfId="14707" priority="623"/>
  </conditionalFormatting>
  <conditionalFormatting sqref="H20:K21">
    <cfRule type="duplicateValues" dxfId="14706" priority="624"/>
  </conditionalFormatting>
  <conditionalFormatting sqref="D20:K21">
    <cfRule type="duplicateValues" dxfId="14705" priority="703"/>
    <cfRule type="duplicateValues" dxfId="14704" priority="704"/>
    <cfRule type="duplicateValues" dxfId="14703" priority="705"/>
  </conditionalFormatting>
  <conditionalFormatting sqref="D28:E28">
    <cfRule type="duplicateValues" dxfId="14702" priority="507"/>
  </conditionalFormatting>
  <conditionalFormatting sqref="D28:E28">
    <cfRule type="duplicateValues" dxfId="14701" priority="508"/>
  </conditionalFormatting>
  <conditionalFormatting sqref="D28:E28">
    <cfRule type="duplicateValues" dxfId="14700" priority="509"/>
  </conditionalFormatting>
  <conditionalFormatting sqref="D28">
    <cfRule type="duplicateValues" dxfId="14699" priority="510"/>
  </conditionalFormatting>
  <conditionalFormatting sqref="D28">
    <cfRule type="duplicateValues" dxfId="14698" priority="511"/>
  </conditionalFormatting>
  <conditionalFormatting sqref="D28:E28">
    <cfRule type="duplicateValues" dxfId="14697" priority="512"/>
  </conditionalFormatting>
  <conditionalFormatting sqref="E28">
    <cfRule type="duplicateValues" dxfId="14696" priority="513"/>
  </conditionalFormatting>
  <conditionalFormatting sqref="E28">
    <cfRule type="duplicateValues" dxfId="14695" priority="514"/>
  </conditionalFormatting>
  <conditionalFormatting sqref="E28">
    <cfRule type="duplicateValues" dxfId="14694" priority="515"/>
  </conditionalFormatting>
  <conditionalFormatting sqref="E28">
    <cfRule type="duplicateValues" dxfId="14693" priority="516"/>
  </conditionalFormatting>
  <conditionalFormatting sqref="E28">
    <cfRule type="duplicateValues" dxfId="14692" priority="517"/>
  </conditionalFormatting>
  <conditionalFormatting sqref="E28">
    <cfRule type="duplicateValues" dxfId="14691" priority="518"/>
  </conditionalFormatting>
  <conditionalFormatting sqref="D28">
    <cfRule type="duplicateValues" dxfId="14690" priority="519"/>
  </conditionalFormatting>
  <conditionalFormatting sqref="D28:E28">
    <cfRule type="duplicateValues" dxfId="14689" priority="520"/>
  </conditionalFormatting>
  <conditionalFormatting sqref="D28:E28">
    <cfRule type="duplicateValues" dxfId="14688" priority="521"/>
  </conditionalFormatting>
  <conditionalFormatting sqref="E28">
    <cfRule type="duplicateValues" dxfId="14687" priority="522"/>
  </conditionalFormatting>
  <conditionalFormatting sqref="E28">
    <cfRule type="duplicateValues" dxfId="14686" priority="523"/>
  </conditionalFormatting>
  <conditionalFormatting sqref="E28">
    <cfRule type="duplicateValues" dxfId="14685" priority="524"/>
  </conditionalFormatting>
  <conditionalFormatting sqref="D27:E27">
    <cfRule type="duplicateValues" dxfId="14684" priority="488"/>
  </conditionalFormatting>
  <conditionalFormatting sqref="D27:E27">
    <cfRule type="duplicateValues" dxfId="14683" priority="489"/>
  </conditionalFormatting>
  <conditionalFormatting sqref="D27:E27">
    <cfRule type="duplicateValues" dxfId="14682" priority="490"/>
  </conditionalFormatting>
  <conditionalFormatting sqref="D27">
    <cfRule type="duplicateValues" dxfId="14681" priority="491"/>
  </conditionalFormatting>
  <conditionalFormatting sqref="D27">
    <cfRule type="duplicateValues" dxfId="14680" priority="492"/>
  </conditionalFormatting>
  <conditionalFormatting sqref="D27:E27">
    <cfRule type="duplicateValues" dxfId="14679" priority="493"/>
  </conditionalFormatting>
  <conditionalFormatting sqref="E27">
    <cfRule type="duplicateValues" dxfId="14678" priority="494"/>
  </conditionalFormatting>
  <conditionalFormatting sqref="E27">
    <cfRule type="duplicateValues" dxfId="14677" priority="495"/>
  </conditionalFormatting>
  <conditionalFormatting sqref="E27">
    <cfRule type="duplicateValues" dxfId="14676" priority="496"/>
  </conditionalFormatting>
  <conditionalFormatting sqref="E27">
    <cfRule type="duplicateValues" dxfId="14675" priority="497"/>
  </conditionalFormatting>
  <conditionalFormatting sqref="E27">
    <cfRule type="duplicateValues" dxfId="14674" priority="498"/>
  </conditionalFormatting>
  <conditionalFormatting sqref="E27">
    <cfRule type="duplicateValues" dxfId="14673" priority="499"/>
  </conditionalFormatting>
  <conditionalFormatting sqref="D27">
    <cfRule type="duplicateValues" dxfId="14672" priority="500"/>
  </conditionalFormatting>
  <conditionalFormatting sqref="D27:E27">
    <cfRule type="duplicateValues" dxfId="14671" priority="501"/>
  </conditionalFormatting>
  <conditionalFormatting sqref="D27:E27">
    <cfRule type="duplicateValues" dxfId="14670" priority="502"/>
  </conditionalFormatting>
  <conditionalFormatting sqref="E27">
    <cfRule type="duplicateValues" dxfId="14669" priority="503"/>
  </conditionalFormatting>
  <conditionalFormatting sqref="E27">
    <cfRule type="duplicateValues" dxfId="14668" priority="504"/>
  </conditionalFormatting>
  <conditionalFormatting sqref="E27">
    <cfRule type="duplicateValues" dxfId="14667" priority="505"/>
  </conditionalFormatting>
  <conditionalFormatting sqref="G28">
    <cfRule type="duplicateValues" dxfId="14666" priority="478"/>
  </conditionalFormatting>
  <conditionalFormatting sqref="G28">
    <cfRule type="duplicateValues" dxfId="14665" priority="479"/>
  </conditionalFormatting>
  <conditionalFormatting sqref="G28">
    <cfRule type="duplicateValues" dxfId="14664" priority="480"/>
  </conditionalFormatting>
  <conditionalFormatting sqref="G28">
    <cfRule type="duplicateValues" dxfId="14663" priority="481"/>
  </conditionalFormatting>
  <conditionalFormatting sqref="G28">
    <cfRule type="duplicateValues" dxfId="14662" priority="482"/>
  </conditionalFormatting>
  <conditionalFormatting sqref="G28">
    <cfRule type="duplicateValues" dxfId="14661" priority="483"/>
  </conditionalFormatting>
  <conditionalFormatting sqref="G28">
    <cfRule type="duplicateValues" dxfId="14660" priority="484"/>
  </conditionalFormatting>
  <conditionalFormatting sqref="G28">
    <cfRule type="duplicateValues" dxfId="14659" priority="485"/>
  </conditionalFormatting>
  <conditionalFormatting sqref="G28">
    <cfRule type="duplicateValues" dxfId="14658" priority="486"/>
  </conditionalFormatting>
  <conditionalFormatting sqref="G27">
    <cfRule type="duplicateValues" dxfId="14657" priority="468"/>
  </conditionalFormatting>
  <conditionalFormatting sqref="G27">
    <cfRule type="duplicateValues" dxfId="14656" priority="469"/>
  </conditionalFormatting>
  <conditionalFormatting sqref="G27">
    <cfRule type="duplicateValues" dxfId="14655" priority="470"/>
  </conditionalFormatting>
  <conditionalFormatting sqref="G27">
    <cfRule type="duplicateValues" dxfId="14654" priority="471"/>
  </conditionalFormatting>
  <conditionalFormatting sqref="G27">
    <cfRule type="duplicateValues" dxfId="14653" priority="472"/>
  </conditionalFormatting>
  <conditionalFormatting sqref="G27">
    <cfRule type="duplicateValues" dxfId="14652" priority="473"/>
  </conditionalFormatting>
  <conditionalFormatting sqref="G27">
    <cfRule type="duplicateValues" dxfId="14651" priority="474"/>
  </conditionalFormatting>
  <conditionalFormatting sqref="G27">
    <cfRule type="duplicateValues" dxfId="14650" priority="475"/>
  </conditionalFormatting>
  <conditionalFormatting sqref="G27">
    <cfRule type="duplicateValues" dxfId="14649" priority="476"/>
  </conditionalFormatting>
  <conditionalFormatting sqref="F28">
    <cfRule type="duplicateValues" dxfId="14648" priority="458"/>
  </conditionalFormatting>
  <conditionalFormatting sqref="F28">
    <cfRule type="duplicateValues" dxfId="14647" priority="459"/>
  </conditionalFormatting>
  <conditionalFormatting sqref="F28">
    <cfRule type="duplicateValues" dxfId="14646" priority="460"/>
  </conditionalFormatting>
  <conditionalFormatting sqref="F28">
    <cfRule type="duplicateValues" dxfId="14645" priority="461"/>
  </conditionalFormatting>
  <conditionalFormatting sqref="F28">
    <cfRule type="duplicateValues" dxfId="14644" priority="462"/>
  </conditionalFormatting>
  <conditionalFormatting sqref="F28">
    <cfRule type="duplicateValues" dxfId="14643" priority="463"/>
  </conditionalFormatting>
  <conditionalFormatting sqref="F28">
    <cfRule type="duplicateValues" dxfId="14642" priority="464"/>
  </conditionalFormatting>
  <conditionalFormatting sqref="F28">
    <cfRule type="duplicateValues" dxfId="14641" priority="465"/>
  </conditionalFormatting>
  <conditionalFormatting sqref="F28">
    <cfRule type="duplicateValues" dxfId="14640" priority="466"/>
  </conditionalFormatting>
  <conditionalFormatting sqref="F27">
    <cfRule type="duplicateValues" dxfId="14639" priority="448"/>
  </conditionalFormatting>
  <conditionalFormatting sqref="F27">
    <cfRule type="duplicateValues" dxfId="14638" priority="449"/>
  </conditionalFormatting>
  <conditionalFormatting sqref="F27">
    <cfRule type="duplicateValues" dxfId="14637" priority="450"/>
  </conditionalFormatting>
  <conditionalFormatting sqref="F27">
    <cfRule type="duplicateValues" dxfId="14636" priority="451"/>
  </conditionalFormatting>
  <conditionalFormatting sqref="F27">
    <cfRule type="duplicateValues" dxfId="14635" priority="452"/>
  </conditionalFormatting>
  <conditionalFormatting sqref="F27">
    <cfRule type="duplicateValues" dxfId="14634" priority="453"/>
  </conditionalFormatting>
  <conditionalFormatting sqref="F27">
    <cfRule type="duplicateValues" dxfId="14633" priority="454"/>
  </conditionalFormatting>
  <conditionalFormatting sqref="F27">
    <cfRule type="duplicateValues" dxfId="14632" priority="455"/>
  </conditionalFormatting>
  <conditionalFormatting sqref="F27">
    <cfRule type="duplicateValues" dxfId="14631" priority="456"/>
  </conditionalFormatting>
  <conditionalFormatting sqref="H27:K28">
    <cfRule type="duplicateValues" dxfId="14630" priority="441"/>
  </conditionalFormatting>
  <conditionalFormatting sqref="H27:K28">
    <cfRule type="duplicateValues" dxfId="14629" priority="442"/>
  </conditionalFormatting>
  <conditionalFormatting sqref="H27:K28">
    <cfRule type="duplicateValues" dxfId="14628" priority="443"/>
  </conditionalFormatting>
  <conditionalFormatting sqref="H27:K28">
    <cfRule type="duplicateValues" dxfId="14627" priority="444"/>
  </conditionalFormatting>
  <conditionalFormatting sqref="H27:K28">
    <cfRule type="duplicateValues" dxfId="14626" priority="445"/>
  </conditionalFormatting>
  <conditionalFormatting sqref="H27:K28">
    <cfRule type="duplicateValues" dxfId="14625" priority="446"/>
  </conditionalFormatting>
  <conditionalFormatting sqref="D27:K28">
    <cfRule type="duplicateValues" dxfId="14624" priority="525"/>
    <cfRule type="duplicateValues" dxfId="14623" priority="526"/>
    <cfRule type="duplicateValues" dxfId="14622" priority="527"/>
  </conditionalFormatting>
  <conditionalFormatting sqref="H33:K33">
    <cfRule type="duplicateValues" dxfId="14621" priority="74"/>
  </conditionalFormatting>
  <conditionalFormatting sqref="H33:K33">
    <cfRule type="duplicateValues" dxfId="14620" priority="75"/>
  </conditionalFormatting>
  <conditionalFormatting sqref="H33:K33">
    <cfRule type="duplicateValues" dxfId="14619" priority="76"/>
  </conditionalFormatting>
  <conditionalFormatting sqref="H33:K33">
    <cfRule type="duplicateValues" dxfId="14618" priority="77"/>
  </conditionalFormatting>
  <conditionalFormatting sqref="H33:K33">
    <cfRule type="duplicateValues" dxfId="14617" priority="78"/>
  </conditionalFormatting>
  <conditionalFormatting sqref="H33:K33">
    <cfRule type="duplicateValues" dxfId="14616" priority="79"/>
  </conditionalFormatting>
  <conditionalFormatting sqref="D33:G33">
    <cfRule type="duplicateValues" dxfId="14615" priority="55"/>
  </conditionalFormatting>
  <conditionalFormatting sqref="D33:G33">
    <cfRule type="duplicateValues" dxfId="14614" priority="56"/>
  </conditionalFormatting>
  <conditionalFormatting sqref="D33:G33">
    <cfRule type="duplicateValues" dxfId="14613" priority="57"/>
  </conditionalFormatting>
  <conditionalFormatting sqref="D33">
    <cfRule type="duplicateValues" dxfId="14612" priority="58"/>
  </conditionalFormatting>
  <conditionalFormatting sqref="D33">
    <cfRule type="duplicateValues" dxfId="14611" priority="59"/>
  </conditionalFormatting>
  <conditionalFormatting sqref="D33:G33">
    <cfRule type="duplicateValues" dxfId="14610" priority="60"/>
  </conditionalFormatting>
  <conditionalFormatting sqref="E33">
    <cfRule type="duplicateValues" dxfId="14609" priority="61"/>
  </conditionalFormatting>
  <conditionalFormatting sqref="E33">
    <cfRule type="duplicateValues" dxfId="14608" priority="62"/>
  </conditionalFormatting>
  <conditionalFormatting sqref="E33">
    <cfRule type="duplicateValues" dxfId="14607" priority="63"/>
  </conditionalFormatting>
  <conditionalFormatting sqref="E33">
    <cfRule type="duplicateValues" dxfId="14606" priority="64"/>
  </conditionalFormatting>
  <conditionalFormatting sqref="E33">
    <cfRule type="duplicateValues" dxfId="14605" priority="65"/>
  </conditionalFormatting>
  <conditionalFormatting sqref="E33">
    <cfRule type="duplicateValues" dxfId="14604" priority="66"/>
  </conditionalFormatting>
  <conditionalFormatting sqref="D33">
    <cfRule type="duplicateValues" dxfId="14603" priority="67"/>
  </conditionalFormatting>
  <conditionalFormatting sqref="D33:G33">
    <cfRule type="duplicateValues" dxfId="14602" priority="68"/>
  </conditionalFormatting>
  <conditionalFormatting sqref="D33:G33">
    <cfRule type="duplicateValues" dxfId="14601" priority="69"/>
  </conditionalFormatting>
  <conditionalFormatting sqref="E33:G33">
    <cfRule type="duplicateValues" dxfId="14600" priority="70"/>
  </conditionalFormatting>
  <conditionalFormatting sqref="E33:G33">
    <cfRule type="duplicateValues" dxfId="14599" priority="71"/>
  </conditionalFormatting>
  <conditionalFormatting sqref="E33:G33">
    <cfRule type="duplicateValues" dxfId="14598" priority="72"/>
  </conditionalFormatting>
  <conditionalFormatting sqref="D33:K33">
    <cfRule type="duplicateValues" dxfId="14597" priority="80"/>
    <cfRule type="duplicateValues" dxfId="14596" priority="81"/>
    <cfRule type="duplicateValues" dxfId="14595" priority="82"/>
  </conditionalFormatting>
  <conditionalFormatting sqref="H39:K39">
    <cfRule type="duplicateValues" dxfId="14594" priority="44"/>
  </conditionalFormatting>
  <conditionalFormatting sqref="H39:K39">
    <cfRule type="duplicateValues" dxfId="14593" priority="45"/>
  </conditionalFormatting>
  <conditionalFormatting sqref="H39:K39">
    <cfRule type="duplicateValues" dxfId="14592" priority="46"/>
  </conditionalFormatting>
  <conditionalFormatting sqref="H39:K39">
    <cfRule type="duplicateValues" dxfId="14591" priority="47"/>
  </conditionalFormatting>
  <conditionalFormatting sqref="H39:K39">
    <cfRule type="duplicateValues" dxfId="14590" priority="48"/>
  </conditionalFormatting>
  <conditionalFormatting sqref="H39:K39">
    <cfRule type="duplicateValues" dxfId="14589" priority="49"/>
  </conditionalFormatting>
  <conditionalFormatting sqref="D39:G39">
    <cfRule type="duplicateValues" dxfId="14588" priority="25"/>
  </conditionalFormatting>
  <conditionalFormatting sqref="D39:G39">
    <cfRule type="duplicateValues" dxfId="14587" priority="26"/>
  </conditionalFormatting>
  <conditionalFormatting sqref="D39:G39">
    <cfRule type="duplicateValues" dxfId="14586" priority="27"/>
  </conditionalFormatting>
  <conditionalFormatting sqref="D39">
    <cfRule type="duplicateValues" dxfId="14585" priority="28"/>
  </conditionalFormatting>
  <conditionalFormatting sqref="D39">
    <cfRule type="duplicateValues" dxfId="14584" priority="29"/>
  </conditionalFormatting>
  <conditionalFormatting sqref="D39:G39">
    <cfRule type="duplicateValues" dxfId="14583" priority="30"/>
  </conditionalFormatting>
  <conditionalFormatting sqref="E39">
    <cfRule type="duplicateValues" dxfId="14582" priority="31"/>
  </conditionalFormatting>
  <conditionalFormatting sqref="E39">
    <cfRule type="duplicateValues" dxfId="14581" priority="32"/>
  </conditionalFormatting>
  <conditionalFormatting sqref="E39">
    <cfRule type="duplicateValues" dxfId="14580" priority="33"/>
  </conditionalFormatting>
  <conditionalFormatting sqref="E39">
    <cfRule type="duplicateValues" dxfId="14579" priority="34"/>
  </conditionalFormatting>
  <conditionalFormatting sqref="E39">
    <cfRule type="duplicateValues" dxfId="14578" priority="35"/>
  </conditionalFormatting>
  <conditionalFormatting sqref="E39">
    <cfRule type="duplicateValues" dxfId="14577" priority="36"/>
  </conditionalFormatting>
  <conditionalFormatting sqref="D39">
    <cfRule type="duplicateValues" dxfId="14576" priority="37"/>
  </conditionalFormatting>
  <conditionalFormatting sqref="D39:G39">
    <cfRule type="duplicateValues" dxfId="14575" priority="38"/>
  </conditionalFormatting>
  <conditionalFormatting sqref="D39:G39">
    <cfRule type="duplicateValues" dxfId="14574" priority="39"/>
  </conditionalFormatting>
  <conditionalFormatting sqref="E39:G39">
    <cfRule type="duplicateValues" dxfId="14573" priority="40"/>
  </conditionalFormatting>
  <conditionalFormatting sqref="E39:G39">
    <cfRule type="duplicateValues" dxfId="14572" priority="41"/>
  </conditionalFormatting>
  <conditionalFormatting sqref="E39:G39">
    <cfRule type="duplicateValues" dxfId="14571" priority="42"/>
  </conditionalFormatting>
  <conditionalFormatting sqref="D39:K39">
    <cfRule type="duplicateValues" dxfId="14570" priority="50"/>
    <cfRule type="duplicateValues" dxfId="14569" priority="51"/>
    <cfRule type="duplicateValues" dxfId="14568" priority="52"/>
  </conditionalFormatting>
  <conditionalFormatting sqref="D31">
    <cfRule type="duplicateValues" dxfId="14567" priority="20"/>
  </conditionalFormatting>
  <conditionalFormatting sqref="D31">
    <cfRule type="duplicateValues" dxfId="14566" priority="21"/>
  </conditionalFormatting>
  <conditionalFormatting sqref="D31">
    <cfRule type="duplicateValues" dxfId="14565" priority="22"/>
  </conditionalFormatting>
  <conditionalFormatting sqref="D12:E12">
    <cfRule type="duplicateValues" dxfId="14564" priority="2"/>
  </conditionalFormatting>
  <conditionalFormatting sqref="D12:E12">
    <cfRule type="duplicateValues" dxfId="14563" priority="3"/>
  </conditionalFormatting>
  <conditionalFormatting sqref="D12:E12">
    <cfRule type="duplicateValues" dxfId="14562" priority="4"/>
  </conditionalFormatting>
  <conditionalFormatting sqref="D12">
    <cfRule type="duplicateValues" dxfId="14561" priority="5"/>
  </conditionalFormatting>
  <conditionalFormatting sqref="D12">
    <cfRule type="duplicateValues" dxfId="14560" priority="6"/>
  </conditionalFormatting>
  <conditionalFormatting sqref="D12:E12">
    <cfRule type="duplicateValues" dxfId="14559" priority="7"/>
  </conditionalFormatting>
  <conditionalFormatting sqref="E12">
    <cfRule type="duplicateValues" dxfId="14558" priority="8"/>
  </conditionalFormatting>
  <conditionalFormatting sqref="E12">
    <cfRule type="duplicateValues" dxfId="14557" priority="9"/>
  </conditionalFormatting>
  <conditionalFormatting sqref="E12">
    <cfRule type="duplicateValues" dxfId="14556" priority="10"/>
  </conditionalFormatting>
  <conditionalFormatting sqref="E12">
    <cfRule type="duplicateValues" dxfId="14555" priority="11"/>
  </conditionalFormatting>
  <conditionalFormatting sqref="E12">
    <cfRule type="duplicateValues" dxfId="14554" priority="12"/>
  </conditionalFormatting>
  <conditionalFormatting sqref="E12">
    <cfRule type="duplicateValues" dxfId="14553" priority="13"/>
  </conditionalFormatting>
  <conditionalFormatting sqref="D12">
    <cfRule type="duplicateValues" dxfId="14552" priority="14"/>
  </conditionalFormatting>
  <conditionalFormatting sqref="D12:E12">
    <cfRule type="duplicateValues" dxfId="14551" priority="15"/>
  </conditionalFormatting>
  <conditionalFormatting sqref="D12:E12">
    <cfRule type="duplicateValues" dxfId="14550" priority="16"/>
  </conditionalFormatting>
  <conditionalFormatting sqref="E12">
    <cfRule type="duplicateValues" dxfId="14549" priority="17"/>
  </conditionalFormatting>
  <conditionalFormatting sqref="E12">
    <cfRule type="duplicateValues" dxfId="14548" priority="18"/>
  </conditionalFormatting>
  <conditionalFormatting sqref="E12">
    <cfRule type="duplicateValues" dxfId="14547" priority="19"/>
  </conditionalFormatting>
  <conditionalFormatting sqref="H13:K13">
    <cfRule type="duplicateValues" dxfId="14546" priority="56147"/>
  </conditionalFormatting>
  <conditionalFormatting sqref="H13:K13">
    <cfRule type="duplicateValues" dxfId="14545" priority="56148"/>
  </conditionalFormatting>
  <conditionalFormatting sqref="H13:K13">
    <cfRule type="duplicateValues" dxfId="14544" priority="56149"/>
  </conditionalFormatting>
  <conditionalFormatting sqref="H13:K13">
    <cfRule type="duplicateValues" dxfId="14543" priority="56150"/>
  </conditionalFormatting>
  <conditionalFormatting sqref="H13:K13">
    <cfRule type="duplicateValues" dxfId="14542" priority="56151"/>
  </conditionalFormatting>
  <conditionalFormatting sqref="H13:K13">
    <cfRule type="duplicateValues" dxfId="14541" priority="56152"/>
  </conditionalFormatting>
  <conditionalFormatting sqref="D13:K13">
    <cfRule type="duplicateValues" dxfId="14540" priority="56153"/>
    <cfRule type="duplicateValues" dxfId="14539" priority="56154"/>
    <cfRule type="duplicateValues" dxfId="14538" priority="56155"/>
  </conditionalFormatting>
  <conditionalFormatting sqref="F8">
    <cfRule type="duplicateValues" dxfId="14537" priority="56299"/>
  </conditionalFormatting>
  <conditionalFormatting sqref="F8">
    <cfRule type="duplicateValues" dxfId="14536" priority="56300"/>
  </conditionalFormatting>
  <conditionalFormatting sqref="F8">
    <cfRule type="duplicateValues" dxfId="14535" priority="56301"/>
  </conditionalFormatting>
  <conditionalFormatting sqref="F8">
    <cfRule type="duplicateValues" dxfId="14534" priority="56302"/>
  </conditionalFormatting>
  <conditionalFormatting sqref="F8">
    <cfRule type="duplicateValues" dxfId="14533" priority="56303"/>
  </conditionalFormatting>
  <conditionalFormatting sqref="F8">
    <cfRule type="duplicateValues" dxfId="14532" priority="56304"/>
  </conditionalFormatting>
  <conditionalFormatting sqref="D8">
    <cfRule type="duplicateValues" dxfId="14531" priority="56790"/>
  </conditionalFormatting>
  <conditionalFormatting sqref="D8">
    <cfRule type="duplicateValues" dxfId="14530" priority="56791"/>
  </conditionalFormatting>
  <conditionalFormatting sqref="D8">
    <cfRule type="duplicateValues" dxfId="14529" priority="56792"/>
  </conditionalFormatting>
  <conditionalFormatting sqref="D8">
    <cfRule type="duplicateValues" dxfId="14528" priority="56793"/>
  </conditionalFormatting>
  <conditionalFormatting sqref="D8">
    <cfRule type="duplicateValues" dxfId="14527" priority="56794"/>
  </conditionalFormatting>
  <conditionalFormatting sqref="D8">
    <cfRule type="duplicateValues" dxfId="14526" priority="56795"/>
  </conditionalFormatting>
  <conditionalFormatting sqref="D8">
    <cfRule type="duplicateValues" dxfId="14525" priority="56796"/>
  </conditionalFormatting>
  <conditionalFormatting sqref="D8">
    <cfRule type="duplicateValues" dxfId="14524" priority="56797"/>
  </conditionalFormatting>
  <conditionalFormatting sqref="D8">
    <cfRule type="duplicateValues" dxfId="14523" priority="56798"/>
  </conditionalFormatting>
  <conditionalFormatting sqref="H29:K29 H7:K8 H11:K11 H14:K15 H18:K18 H22:K25">
    <cfRule type="duplicateValues" dxfId="14522" priority="56936"/>
  </conditionalFormatting>
  <conditionalFormatting sqref="H29:K29 H7:K8 H11:K11 H14:K15 H18:K18 H22:K25">
    <cfRule type="duplicateValues" dxfId="14521" priority="56942"/>
  </conditionalFormatting>
  <conditionalFormatting sqref="H29:K29 H7:K8 H11:K11 H14:K15 H18:K18 H22:K25">
    <cfRule type="duplicateValues" dxfId="14520" priority="56948"/>
  </conditionalFormatting>
  <conditionalFormatting sqref="H29:K29 H7:K8 H11:K11 H14:K15 H18:K18 H22:K25">
    <cfRule type="duplicateValues" dxfId="14519" priority="56954"/>
  </conditionalFormatting>
  <conditionalFormatting sqref="H29:K29 H7:K8 H11:K11 H14:K15 H18:K18 H22:K25">
    <cfRule type="duplicateValues" dxfId="14518" priority="56960"/>
  </conditionalFormatting>
  <conditionalFormatting sqref="H29:K29 H7:K8 H11:K11 H14:K15 H18:K18 H22:K25">
    <cfRule type="duplicateValues" dxfId="14517" priority="56966"/>
  </conditionalFormatting>
  <conditionalFormatting sqref="H31:K32 H34:K38 H40:K40">
    <cfRule type="duplicateValues" dxfId="14516" priority="56974"/>
  </conditionalFormatting>
  <conditionalFormatting sqref="H31:K32 H34:K38 H40:K40">
    <cfRule type="duplicateValues" dxfId="14515" priority="56977"/>
  </conditionalFormatting>
  <conditionalFormatting sqref="H31:K32 H34:K38 H40:K40">
    <cfRule type="duplicateValues" dxfId="14514" priority="56980"/>
  </conditionalFormatting>
  <conditionalFormatting sqref="H31:K32 H34:K38 H40:K40">
    <cfRule type="duplicateValues" dxfId="14513" priority="56983"/>
  </conditionalFormatting>
  <conditionalFormatting sqref="H31:K32 H34:K38 H40:K40">
    <cfRule type="duplicateValues" dxfId="14512" priority="56986"/>
  </conditionalFormatting>
  <conditionalFormatting sqref="H31:K32 H34:K38 H40:K40">
    <cfRule type="duplicateValues" dxfId="14511" priority="56989"/>
  </conditionalFormatting>
  <conditionalFormatting sqref="D37:G38 D40:G40">
    <cfRule type="duplicateValues" dxfId="14510" priority="56993"/>
  </conditionalFormatting>
  <conditionalFormatting sqref="D37:G38 D40:G40">
    <cfRule type="duplicateValues" dxfId="14509" priority="56995"/>
  </conditionalFormatting>
  <conditionalFormatting sqref="D37:G38 D40:G40">
    <cfRule type="duplicateValues" dxfId="14508" priority="56997"/>
  </conditionalFormatting>
  <conditionalFormatting sqref="D37:D38 D40">
    <cfRule type="duplicateValues" dxfId="14507" priority="56999"/>
  </conditionalFormatting>
  <conditionalFormatting sqref="D37:D38 D40">
    <cfRule type="duplicateValues" dxfId="14506" priority="57001"/>
  </conditionalFormatting>
  <conditionalFormatting sqref="D37:G38 D40:G40">
    <cfRule type="duplicateValues" dxfId="14505" priority="57003"/>
  </conditionalFormatting>
  <conditionalFormatting sqref="E37:E38 E40">
    <cfRule type="duplicateValues" dxfId="14504" priority="57005"/>
  </conditionalFormatting>
  <conditionalFormatting sqref="E37:E38 E40">
    <cfRule type="duplicateValues" dxfId="14503" priority="57007"/>
  </conditionalFormatting>
  <conditionalFormatting sqref="E37:E38 E40">
    <cfRule type="duplicateValues" dxfId="14502" priority="57009"/>
  </conditionalFormatting>
  <conditionalFormatting sqref="E37:E38 E40">
    <cfRule type="duplicateValues" dxfId="14501" priority="57011"/>
  </conditionalFormatting>
  <conditionalFormatting sqref="E37:E38 E40">
    <cfRule type="duplicateValues" dxfId="14500" priority="57013"/>
  </conditionalFormatting>
  <conditionalFormatting sqref="E37:E38 E40">
    <cfRule type="duplicateValues" dxfId="14499" priority="57015"/>
  </conditionalFormatting>
  <conditionalFormatting sqref="D37:D38 D40">
    <cfRule type="duplicateValues" dxfId="14498" priority="57017"/>
  </conditionalFormatting>
  <conditionalFormatting sqref="D37:G38 D40:G40">
    <cfRule type="duplicateValues" dxfId="14497" priority="57019"/>
  </conditionalFormatting>
  <conditionalFormatting sqref="D37:G38 D40:G40">
    <cfRule type="duplicateValues" dxfId="14496" priority="57021"/>
  </conditionalFormatting>
  <conditionalFormatting sqref="E37:G38 E40:G40">
    <cfRule type="duplicateValues" dxfId="14495" priority="57023"/>
  </conditionalFormatting>
  <conditionalFormatting sqref="E37:G38 E40:G40">
    <cfRule type="duplicateValues" dxfId="14494" priority="57025"/>
  </conditionalFormatting>
  <conditionalFormatting sqref="E37:G38 E40:G40">
    <cfRule type="duplicateValues" dxfId="14493" priority="57027"/>
  </conditionalFormatting>
  <conditionalFormatting sqref="H41:K42">
    <cfRule type="duplicateValues" dxfId="14492" priority="57127"/>
  </conditionalFormatting>
  <conditionalFormatting sqref="H41:K42">
    <cfRule type="duplicateValues" dxfId="14491" priority="57128"/>
  </conditionalFormatting>
  <conditionalFormatting sqref="H41:K42">
    <cfRule type="duplicateValues" dxfId="14490" priority="57129"/>
  </conditionalFormatting>
  <conditionalFormatting sqref="H41:K42">
    <cfRule type="duplicateValues" dxfId="14489" priority="57130"/>
  </conditionalFormatting>
  <conditionalFormatting sqref="H41:K42">
    <cfRule type="duplicateValues" dxfId="14488" priority="57131"/>
  </conditionalFormatting>
  <conditionalFormatting sqref="H41:K42">
    <cfRule type="duplicateValues" dxfId="14487" priority="57132"/>
  </conditionalFormatting>
  <conditionalFormatting sqref="D46:K46 H44:K45">
    <cfRule type="duplicateValues" dxfId="14486" priority="57247"/>
  </conditionalFormatting>
  <conditionalFormatting sqref="D46:K46 H44:K45">
    <cfRule type="duplicateValues" dxfId="14485" priority="57249"/>
  </conditionalFormatting>
  <conditionalFormatting sqref="D46:K46 H44:K45">
    <cfRule type="duplicateValues" dxfId="14484" priority="57251"/>
  </conditionalFormatting>
  <conditionalFormatting sqref="D46">
    <cfRule type="duplicateValues" dxfId="14483" priority="57253"/>
  </conditionalFormatting>
  <conditionalFormatting sqref="D46">
    <cfRule type="duplicateValues" dxfId="14482" priority="57254"/>
  </conditionalFormatting>
  <conditionalFormatting sqref="D46:K46 H44:K45">
    <cfRule type="duplicateValues" dxfId="14481" priority="57255"/>
  </conditionalFormatting>
  <conditionalFormatting sqref="E46">
    <cfRule type="duplicateValues" dxfId="14480" priority="57257"/>
  </conditionalFormatting>
  <conditionalFormatting sqref="E46">
    <cfRule type="duplicateValues" dxfId="14479" priority="57258"/>
  </conditionalFormatting>
  <conditionalFormatting sqref="E46">
    <cfRule type="duplicateValues" dxfId="14478" priority="57259"/>
  </conditionalFormatting>
  <conditionalFormatting sqref="E46">
    <cfRule type="duplicateValues" dxfId="14477" priority="57260"/>
  </conditionalFormatting>
  <conditionalFormatting sqref="E46">
    <cfRule type="duplicateValues" dxfId="14476" priority="57261"/>
  </conditionalFormatting>
  <conditionalFormatting sqref="E46">
    <cfRule type="duplicateValues" dxfId="14475" priority="57262"/>
  </conditionalFormatting>
  <conditionalFormatting sqref="D46">
    <cfRule type="duplicateValues" dxfId="14474" priority="57263"/>
  </conditionalFormatting>
  <conditionalFormatting sqref="D46:K46 H44:K45">
    <cfRule type="duplicateValues" dxfId="14473" priority="57264"/>
  </conditionalFormatting>
  <conditionalFormatting sqref="D46:K46 H44:K45">
    <cfRule type="duplicateValues" dxfId="14472" priority="57266"/>
  </conditionalFormatting>
  <conditionalFormatting sqref="E46:G46">
    <cfRule type="duplicateValues" dxfId="14471" priority="57268"/>
  </conditionalFormatting>
  <conditionalFormatting sqref="E46:G46">
    <cfRule type="duplicateValues" dxfId="14470" priority="57269"/>
  </conditionalFormatting>
  <conditionalFormatting sqref="E46:G46">
    <cfRule type="duplicateValues" dxfId="14469" priority="57270"/>
  </conditionalFormatting>
  <conditionalFormatting sqref="D34:K38 D6:K9 D14:K15 D18:K19 D22:K26 D40:K47 D29:K32 D11:K12">
    <cfRule type="duplicateValues" dxfId="14468" priority="57271"/>
    <cfRule type="duplicateValues" dxfId="14467" priority="57272"/>
    <cfRule type="duplicateValues" dxfId="14466" priority="57273"/>
  </conditionalFormatting>
  <conditionalFormatting sqref="H10:K10">
    <cfRule type="duplicateValues" dxfId="14465" priority="57359"/>
  </conditionalFormatting>
  <conditionalFormatting sqref="H10:K10">
    <cfRule type="duplicateValues" dxfId="14464" priority="57360"/>
  </conditionalFormatting>
  <conditionalFormatting sqref="H10:K10">
    <cfRule type="duplicateValues" dxfId="14463" priority="57361"/>
  </conditionalFormatting>
  <conditionalFormatting sqref="H10:K10">
    <cfRule type="duplicateValues" dxfId="14462" priority="57362"/>
  </conditionalFormatting>
  <conditionalFormatting sqref="H10:K10">
    <cfRule type="duplicateValues" dxfId="14461" priority="57363"/>
  </conditionalFormatting>
  <conditionalFormatting sqref="H10:K10">
    <cfRule type="duplicateValues" dxfId="14460" priority="57364"/>
  </conditionalFormatting>
  <conditionalFormatting sqref="D10:K10">
    <cfRule type="duplicateValues" dxfId="14459" priority="57365"/>
    <cfRule type="duplicateValues" dxfId="14458" priority="57366"/>
    <cfRule type="duplicateValues" dxfId="14457" priority="57367"/>
  </conditionalFormatting>
  <dataValidations count="1">
    <dataValidation type="list" allowBlank="1" showInputMessage="1" showErrorMessage="1" sqref="B31 B37:B39 B6:B29 B41:B46 B33">
      <formula1>$AP$74:$AP$91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0"/>
  <sheetViews>
    <sheetView topLeftCell="A19" zoomScale="160" zoomScaleNormal="160" workbookViewId="0">
      <selection activeCell="D37" sqref="D37:K3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42886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Q37+Q56</f>
        <v>139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42</v>
      </c>
      <c r="C6" s="229" t="s">
        <v>2452</v>
      </c>
      <c r="D6" s="25" t="s">
        <v>2476</v>
      </c>
      <c r="E6" s="25" t="s">
        <v>2477</v>
      </c>
      <c r="F6" s="25" t="s">
        <v>2478</v>
      </c>
      <c r="G6" s="25" t="s">
        <v>2480</v>
      </c>
      <c r="H6" s="26" t="s">
        <v>2479</v>
      </c>
      <c r="I6" s="26" t="s">
        <v>2579</v>
      </c>
      <c r="J6" s="26"/>
      <c r="K6" s="26"/>
      <c r="L6" s="221"/>
      <c r="M6" s="221"/>
      <c r="N6" s="222">
        <f>Q6</f>
        <v>11</v>
      </c>
      <c r="O6" s="223">
        <f>COUNTIF(S6:V9,1)</f>
        <v>9</v>
      </c>
      <c r="P6" s="223">
        <f>COUNTIF(X6:AA9,1)</f>
        <v>2</v>
      </c>
      <c r="Q6" s="223">
        <f>O6+P6</f>
        <v>11</v>
      </c>
      <c r="R6" s="1"/>
      <c r="S6" s="10">
        <f t="shared" ref="S6:V21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4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2481</v>
      </c>
      <c r="E7" s="35" t="s">
        <v>2482</v>
      </c>
      <c r="F7" s="35" t="s">
        <v>2483</v>
      </c>
      <c r="G7" s="35" t="s">
        <v>2484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35" t="s">
        <v>2485</v>
      </c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30" ht="11.25" customHeight="1" x14ac:dyDescent="0.3">
      <c r="A10" s="233">
        <v>2</v>
      </c>
      <c r="B10" s="236" t="s">
        <v>24</v>
      </c>
      <c r="C10" s="239" t="s">
        <v>2453</v>
      </c>
      <c r="D10" s="25" t="s">
        <v>2467</v>
      </c>
      <c r="E10" s="35" t="s">
        <v>2468</v>
      </c>
      <c r="F10" s="35" t="s">
        <v>2469</v>
      </c>
      <c r="G10" s="35" t="s">
        <v>2470</v>
      </c>
      <c r="H10" s="26" t="s">
        <v>2464</v>
      </c>
      <c r="I10" s="26" t="s">
        <v>2465</v>
      </c>
      <c r="J10" s="26" t="s">
        <v>2466</v>
      </c>
      <c r="K10" s="26"/>
      <c r="L10" s="241"/>
      <c r="M10" s="241"/>
      <c r="N10" s="244">
        <f>Q10</f>
        <v>17</v>
      </c>
      <c r="O10" s="230">
        <f>COUNTIF(S10:V14,1)</f>
        <v>14</v>
      </c>
      <c r="P10" s="230">
        <f>COUNTIF(X10:AA14,1)</f>
        <v>3</v>
      </c>
      <c r="Q10" s="230">
        <f>O10+P10</f>
        <v>17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0</v>
      </c>
    </row>
    <row r="11" spans="1:30" ht="11.25" customHeight="1" x14ac:dyDescent="0.3">
      <c r="A11" s="234"/>
      <c r="B11" s="237"/>
      <c r="C11" s="229"/>
      <c r="D11" s="35" t="s">
        <v>2471</v>
      </c>
      <c r="E11" s="35" t="s">
        <v>2472</v>
      </c>
      <c r="F11" s="35" t="s">
        <v>2473</v>
      </c>
      <c r="G11" s="35" t="s">
        <v>2474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30" ht="11.25" customHeight="1" x14ac:dyDescent="0.3">
      <c r="A12" s="234"/>
      <c r="B12" s="237"/>
      <c r="C12" s="229"/>
      <c r="D12" s="35" t="s">
        <v>2475</v>
      </c>
      <c r="E12" s="35" t="s">
        <v>2416</v>
      </c>
      <c r="F12" s="35" t="s">
        <v>2529</v>
      </c>
      <c r="G12" s="35" t="s">
        <v>2418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30" ht="11.25" customHeight="1" x14ac:dyDescent="0.3">
      <c r="A13" s="234"/>
      <c r="B13" s="237"/>
      <c r="C13" s="229"/>
      <c r="D13" s="25" t="s">
        <v>2531</v>
      </c>
      <c r="E13" s="25" t="s">
        <v>2532</v>
      </c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  <c r="AD13" s="12"/>
    </row>
    <row r="14" spans="1:30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3">
        <v>3</v>
      </c>
      <c r="B15" s="236" t="s">
        <v>41</v>
      </c>
      <c r="C15" s="239" t="s">
        <v>2454</v>
      </c>
      <c r="D15" s="25" t="s">
        <v>2525</v>
      </c>
      <c r="E15" s="25" t="s">
        <v>2527</v>
      </c>
      <c r="F15" s="25" t="s">
        <v>2528</v>
      </c>
      <c r="G15" s="25" t="s">
        <v>2530</v>
      </c>
      <c r="H15" s="26" t="s">
        <v>2526</v>
      </c>
      <c r="I15" s="26"/>
      <c r="J15" s="26"/>
      <c r="K15" s="26"/>
      <c r="L15" s="241"/>
      <c r="M15" s="241"/>
      <c r="N15" s="244">
        <f>Q15</f>
        <v>9</v>
      </c>
      <c r="O15" s="230">
        <f>COUNTIF(S15:V17,1)</f>
        <v>8</v>
      </c>
      <c r="P15" s="230">
        <f>COUNTIF(X15:AA17,1)</f>
        <v>1</v>
      </c>
      <c r="Q15" s="230">
        <f>O15+P15</f>
        <v>9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25" t="s">
        <v>2538</v>
      </c>
      <c r="E16" s="25" t="s">
        <v>2541</v>
      </c>
      <c r="F16" s="25" t="s">
        <v>2542</v>
      </c>
      <c r="G16" s="25" t="s">
        <v>2545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28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3">
        <v>4</v>
      </c>
      <c r="B18" s="236" t="s">
        <v>36</v>
      </c>
      <c r="C18" s="239" t="s">
        <v>2544</v>
      </c>
      <c r="D18" s="25" t="s">
        <v>2436</v>
      </c>
      <c r="E18" s="25" t="s">
        <v>2503</v>
      </c>
      <c r="F18" s="25" t="s">
        <v>2504</v>
      </c>
      <c r="G18" s="25" t="s">
        <v>2437</v>
      </c>
      <c r="H18" s="26" t="s">
        <v>2505</v>
      </c>
      <c r="I18" s="26" t="s">
        <v>2506</v>
      </c>
      <c r="J18" s="26" t="s">
        <v>2507</v>
      </c>
      <c r="K18" s="26" t="s">
        <v>2539</v>
      </c>
      <c r="L18" s="241"/>
      <c r="M18" s="241"/>
      <c r="N18" s="244">
        <f>Q18</f>
        <v>16</v>
      </c>
      <c r="O18" s="230">
        <f>COUNTIF(S18:V21,1)</f>
        <v>11</v>
      </c>
      <c r="P18" s="230">
        <f>COUNTIF(X18:AA21,1)</f>
        <v>5</v>
      </c>
      <c r="Q18" s="230">
        <f>O18+P18</f>
        <v>16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1</v>
      </c>
    </row>
    <row r="19" spans="1:28" ht="11.25" customHeight="1" x14ac:dyDescent="0.3">
      <c r="A19" s="234"/>
      <c r="B19" s="237"/>
      <c r="C19" s="229"/>
      <c r="D19" s="25" t="s">
        <v>2508</v>
      </c>
      <c r="E19" s="35" t="s">
        <v>2509</v>
      </c>
      <c r="F19" s="35" t="s">
        <v>2510</v>
      </c>
      <c r="G19" s="35" t="s">
        <v>2511</v>
      </c>
      <c r="H19" s="26" t="s">
        <v>2540</v>
      </c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1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28" ht="11.25" customHeight="1" x14ac:dyDescent="0.3">
      <c r="A20" s="234"/>
      <c r="B20" s="237"/>
      <c r="C20" s="229"/>
      <c r="D20" s="25" t="s">
        <v>2537</v>
      </c>
      <c r="E20" s="25" t="s">
        <v>2501</v>
      </c>
      <c r="F20" s="25" t="s">
        <v>2502</v>
      </c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28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0"/>
        <v>0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28" ht="11.25" customHeight="1" x14ac:dyDescent="0.3">
      <c r="A22" s="233">
        <v>5</v>
      </c>
      <c r="B22" s="236" t="s">
        <v>26</v>
      </c>
      <c r="C22" s="239" t="s">
        <v>800</v>
      </c>
      <c r="D22" s="35" t="s">
        <v>2491</v>
      </c>
      <c r="E22" s="35" t="s">
        <v>2492</v>
      </c>
      <c r="F22" s="35" t="s">
        <v>2493</v>
      </c>
      <c r="G22" s="25" t="s">
        <v>2533</v>
      </c>
      <c r="H22" s="26" t="s">
        <v>2486</v>
      </c>
      <c r="I22" s="26" t="s">
        <v>2487</v>
      </c>
      <c r="J22" s="26" t="s">
        <v>2488</v>
      </c>
      <c r="K22" s="26" t="s">
        <v>2489</v>
      </c>
      <c r="L22" s="241"/>
      <c r="M22" s="241"/>
      <c r="N22" s="244">
        <f>Q22</f>
        <v>11</v>
      </c>
      <c r="O22" s="230">
        <f>COUNTIF(S22:V24,1)</f>
        <v>6</v>
      </c>
      <c r="P22" s="230">
        <f>COUNTIF(X22:AA24,1)</f>
        <v>5</v>
      </c>
      <c r="Q22" s="230">
        <f>O22+P22</f>
        <v>11</v>
      </c>
      <c r="R22" s="1"/>
      <c r="S22" s="10">
        <f t="shared" ref="S22:V36" si="2">IF(D22=$V$1,0,1)</f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1"/>
        <v>1</v>
      </c>
      <c r="Y22" s="10">
        <f t="shared" si="1"/>
        <v>1</v>
      </c>
      <c r="Z22" s="10">
        <f t="shared" si="1"/>
        <v>1</v>
      </c>
      <c r="AA22" s="10">
        <f t="shared" si="1"/>
        <v>1</v>
      </c>
    </row>
    <row r="23" spans="1:28" ht="11.25" customHeight="1" x14ac:dyDescent="0.3">
      <c r="A23" s="234"/>
      <c r="B23" s="237"/>
      <c r="C23" s="229"/>
      <c r="D23" s="25" t="s">
        <v>2534</v>
      </c>
      <c r="E23" s="25" t="s">
        <v>2535</v>
      </c>
      <c r="F23" s="25"/>
      <c r="G23" s="25"/>
      <c r="H23" s="26" t="s">
        <v>2490</v>
      </c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0</v>
      </c>
      <c r="V23" s="10">
        <f t="shared" si="2"/>
        <v>0</v>
      </c>
      <c r="W23" s="1"/>
      <c r="X23" s="10">
        <f t="shared" si="1"/>
        <v>1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28" ht="11.25" customHeight="1" x14ac:dyDescent="0.3">
      <c r="A24" s="234"/>
      <c r="B24" s="237"/>
      <c r="C24" s="229"/>
      <c r="D24" s="25"/>
      <c r="E24" s="25"/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  <c r="AB24" s="11"/>
    </row>
    <row r="25" spans="1:28" ht="11.25" customHeight="1" x14ac:dyDescent="0.3">
      <c r="A25" s="233">
        <v>6</v>
      </c>
      <c r="B25" s="236" t="s">
        <v>35</v>
      </c>
      <c r="C25" s="239" t="s">
        <v>2514</v>
      </c>
      <c r="D25" s="25" t="s">
        <v>2515</v>
      </c>
      <c r="E25" s="25" t="s">
        <v>2516</v>
      </c>
      <c r="F25" s="25" t="s">
        <v>2517</v>
      </c>
      <c r="G25" s="25" t="s">
        <v>2518</v>
      </c>
      <c r="H25" s="26" t="s">
        <v>2520</v>
      </c>
      <c r="I25" s="26" t="s">
        <v>2588</v>
      </c>
      <c r="J25" s="26"/>
      <c r="K25" s="26"/>
      <c r="L25" s="241"/>
      <c r="M25" s="241"/>
      <c r="N25" s="244">
        <f>Q25</f>
        <v>11</v>
      </c>
      <c r="O25" s="230">
        <f>COUNTIF(S25:V28,1)</f>
        <v>9</v>
      </c>
      <c r="P25" s="230">
        <f>COUNTIF(X25:AA28,1)</f>
        <v>2</v>
      </c>
      <c r="Q25" s="230">
        <f>O25+P25</f>
        <v>11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ref="X25:AA36" si="3">IF(H25=$V$1,0,1)</f>
        <v>1</v>
      </c>
      <c r="Y25" s="10">
        <f t="shared" si="3"/>
        <v>1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4"/>
      <c r="B26" s="237"/>
      <c r="C26" s="229"/>
      <c r="D26" s="25" t="s">
        <v>2519</v>
      </c>
      <c r="E26" s="25" t="s">
        <v>2521</v>
      </c>
      <c r="F26" s="25" t="s">
        <v>2522</v>
      </c>
      <c r="G26" s="25" t="s">
        <v>2523</v>
      </c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4"/>
      <c r="B27" s="237"/>
      <c r="C27" s="229"/>
      <c r="D27" s="35" t="s">
        <v>2524</v>
      </c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  <c r="AB27" s="11"/>
    </row>
    <row r="28" spans="1:28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8" ht="11.25" customHeight="1" x14ac:dyDescent="0.3">
      <c r="A29" s="233">
        <v>8</v>
      </c>
      <c r="B29" s="236" t="s">
        <v>28</v>
      </c>
      <c r="C29" s="239" t="s">
        <v>2512</v>
      </c>
      <c r="D29" s="25" t="s">
        <v>2455</v>
      </c>
      <c r="E29" s="25" t="s">
        <v>2456</v>
      </c>
      <c r="F29" s="25" t="s">
        <v>2457</v>
      </c>
      <c r="G29" s="25" t="s">
        <v>2458</v>
      </c>
      <c r="H29" s="26" t="s">
        <v>2513</v>
      </c>
      <c r="I29" s="26"/>
      <c r="J29" s="26"/>
      <c r="K29" s="26"/>
      <c r="L29" s="241"/>
      <c r="M29" s="241"/>
      <c r="N29" s="244">
        <f>Q29</f>
        <v>10</v>
      </c>
      <c r="O29" s="230">
        <f>COUNTIF(S29:V32,1)</f>
        <v>9</v>
      </c>
      <c r="P29" s="230">
        <f>COUNTIF(X29:AA32,1)</f>
        <v>1</v>
      </c>
      <c r="Q29" s="230">
        <f>O29+P29</f>
        <v>10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1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1.25" customHeight="1" x14ac:dyDescent="0.3">
      <c r="A30" s="234"/>
      <c r="B30" s="237"/>
      <c r="C30" s="229"/>
      <c r="D30" s="35" t="s">
        <v>2459</v>
      </c>
      <c r="E30" s="35" t="s">
        <v>2460</v>
      </c>
      <c r="F30" s="35" t="s">
        <v>2461</v>
      </c>
      <c r="G30" s="35" t="s">
        <v>2462</v>
      </c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  <c r="AB30" s="11"/>
    </row>
    <row r="31" spans="1:28" ht="11.25" customHeight="1" x14ac:dyDescent="0.3">
      <c r="A31" s="234"/>
      <c r="B31" s="237"/>
      <c r="C31" s="229"/>
      <c r="D31" s="35" t="s">
        <v>2463</v>
      </c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28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3">
        <v>9</v>
      </c>
      <c r="B33" s="236" t="s">
        <v>30</v>
      </c>
      <c r="C33" s="239" t="s">
        <v>2543</v>
      </c>
      <c r="D33" s="25" t="s">
        <v>2193</v>
      </c>
      <c r="E33" s="25"/>
      <c r="F33" s="25"/>
      <c r="G33" s="25"/>
      <c r="H33" s="26" t="s">
        <v>1804</v>
      </c>
      <c r="I33" s="26" t="s">
        <v>2494</v>
      </c>
      <c r="J33" s="26" t="s">
        <v>2495</v>
      </c>
      <c r="K33" s="26" t="s">
        <v>2496</v>
      </c>
      <c r="L33" s="241"/>
      <c r="M33" s="241"/>
      <c r="N33" s="244">
        <f>Q33</f>
        <v>10</v>
      </c>
      <c r="O33" s="230">
        <f>COUNTIF(S33:V36,1)</f>
        <v>1</v>
      </c>
      <c r="P33" s="230">
        <f>COUNTIF(X33:AA36,1)</f>
        <v>9</v>
      </c>
      <c r="Q33" s="230">
        <f>O33+P33</f>
        <v>10</v>
      </c>
      <c r="R33" s="1"/>
      <c r="S33" s="10">
        <f t="shared" si="2"/>
        <v>1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1</v>
      </c>
      <c r="Y33" s="10">
        <f t="shared" si="3"/>
        <v>1</v>
      </c>
      <c r="Z33" s="10">
        <f t="shared" si="3"/>
        <v>1</v>
      </c>
      <c r="AA33" s="10">
        <f t="shared" si="3"/>
        <v>1</v>
      </c>
    </row>
    <row r="34" spans="1:28" ht="11.25" customHeight="1" x14ac:dyDescent="0.3">
      <c r="A34" s="234"/>
      <c r="B34" s="237"/>
      <c r="C34" s="229"/>
      <c r="D34" s="25"/>
      <c r="E34" s="25"/>
      <c r="F34" s="25"/>
      <c r="G34" s="25"/>
      <c r="H34" s="26" t="s">
        <v>2497</v>
      </c>
      <c r="I34" s="26" t="s">
        <v>2498</v>
      </c>
      <c r="J34" s="26" t="s">
        <v>2499</v>
      </c>
      <c r="K34" s="26" t="s">
        <v>2500</v>
      </c>
      <c r="L34" s="242"/>
      <c r="M34" s="242"/>
      <c r="N34" s="245"/>
      <c r="O34" s="231"/>
      <c r="P34" s="231"/>
      <c r="Q34" s="231"/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1</v>
      </c>
      <c r="Y34" s="10">
        <f t="shared" si="3"/>
        <v>1</v>
      </c>
      <c r="Z34" s="10">
        <f t="shared" si="3"/>
        <v>1</v>
      </c>
      <c r="AA34" s="10">
        <f t="shared" si="3"/>
        <v>1</v>
      </c>
      <c r="AB34" s="11"/>
    </row>
    <row r="35" spans="1:28" ht="11.25" customHeight="1" x14ac:dyDescent="0.3">
      <c r="A35" s="234"/>
      <c r="B35" s="237"/>
      <c r="C35" s="229"/>
      <c r="D35" s="25"/>
      <c r="E35" s="25"/>
      <c r="F35" s="25"/>
      <c r="G35" s="25"/>
      <c r="H35" s="26" t="s">
        <v>2536</v>
      </c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1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</row>
    <row r="36" spans="1:28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ht="10.5" customHeight="1" x14ac:dyDescent="0.3">
      <c r="A37" s="247"/>
      <c r="B37" s="225"/>
      <c r="C37" s="226"/>
      <c r="D37" s="224" t="s">
        <v>17</v>
      </c>
      <c r="E37" s="225"/>
      <c r="F37" s="225"/>
      <c r="G37" s="225"/>
      <c r="H37" s="225"/>
      <c r="I37" s="225"/>
      <c r="J37" s="225"/>
      <c r="K37" s="226"/>
      <c r="L37" s="13"/>
      <c r="M37" s="14"/>
      <c r="N37" s="14"/>
      <c r="O37" s="82">
        <f>SUM($O$6:$O$36)</f>
        <v>67</v>
      </c>
      <c r="P37" s="83">
        <f>SUM($P$6:$P$36)</f>
        <v>28</v>
      </c>
      <c r="Q37" s="15">
        <f>SUM(Q6:Q36)</f>
        <v>95</v>
      </c>
      <c r="R37" s="1"/>
      <c r="S37" s="10"/>
      <c r="T37" s="10"/>
      <c r="U37" s="10"/>
      <c r="V37" s="10"/>
      <c r="W37" s="1"/>
      <c r="X37" s="10"/>
      <c r="Y37" s="10"/>
      <c r="Z37" s="10"/>
      <c r="AA37" s="10"/>
    </row>
    <row r="38" spans="1:28" ht="11.25" customHeight="1" x14ac:dyDescent="0.3">
      <c r="A38" s="248">
        <v>1</v>
      </c>
      <c r="B38" s="249" t="s">
        <v>38</v>
      </c>
      <c r="C38" s="229" t="s">
        <v>103</v>
      </c>
      <c r="D38" s="25" t="s">
        <v>2557</v>
      </c>
      <c r="E38" s="25" t="s">
        <v>2559</v>
      </c>
      <c r="F38" s="25" t="s">
        <v>2560</v>
      </c>
      <c r="G38" s="25" t="s">
        <v>2561</v>
      </c>
      <c r="H38" s="26"/>
      <c r="I38" s="26"/>
      <c r="J38" s="26"/>
      <c r="K38" s="26"/>
      <c r="L38" s="221"/>
      <c r="M38" s="221"/>
      <c r="N38" s="222">
        <f>Q38</f>
        <v>10</v>
      </c>
      <c r="O38" s="223">
        <f>COUNTIF(S38:V41,1)</f>
        <v>10</v>
      </c>
      <c r="P38" s="223">
        <f>COUNTIF(X38:AA41,1)</f>
        <v>0</v>
      </c>
      <c r="Q38" s="223">
        <f>O38+P38</f>
        <v>10</v>
      </c>
      <c r="R38" s="1"/>
      <c r="S38" s="10">
        <f t="shared" ref="S38:V55" si="4">IF(D38=$V$1,0,1)</f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ref="X38:AA55" si="5">IF(H38=$V$1,0,1)</f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8" ht="11.25" customHeight="1" x14ac:dyDescent="0.3">
      <c r="A39" s="248"/>
      <c r="B39" s="250"/>
      <c r="C39" s="229"/>
      <c r="D39" s="25" t="s">
        <v>2562</v>
      </c>
      <c r="E39" s="25" t="s">
        <v>2558</v>
      </c>
      <c r="F39" s="25" t="s">
        <v>2563</v>
      </c>
      <c r="G39" s="25" t="s">
        <v>2564</v>
      </c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1</v>
      </c>
      <c r="T39" s="10">
        <f t="shared" si="4"/>
        <v>1</v>
      </c>
      <c r="U39" s="10">
        <f t="shared" si="4"/>
        <v>1</v>
      </c>
      <c r="V39" s="10">
        <f t="shared" si="4"/>
        <v>1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8" ht="11.25" customHeight="1" x14ac:dyDescent="0.3">
      <c r="A40" s="248"/>
      <c r="B40" s="250"/>
      <c r="C40" s="229"/>
      <c r="D40" s="25" t="s">
        <v>2565</v>
      </c>
      <c r="E40" s="25" t="s">
        <v>2566</v>
      </c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1</v>
      </c>
      <c r="T40" s="10">
        <f t="shared" si="4"/>
        <v>1</v>
      </c>
      <c r="U40" s="10">
        <f t="shared" si="4"/>
        <v>0</v>
      </c>
      <c r="V40" s="10">
        <f t="shared" si="4"/>
        <v>0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8" ht="11.25" customHeight="1" x14ac:dyDescent="0.3">
      <c r="A41" s="248"/>
      <c r="B41" s="250"/>
      <c r="C41" s="240"/>
      <c r="D41" s="25"/>
      <c r="E41" s="25"/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0</v>
      </c>
      <c r="T41" s="10">
        <f t="shared" si="4"/>
        <v>0</v>
      </c>
      <c r="U41" s="10">
        <f t="shared" si="4"/>
        <v>0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8" ht="11.25" customHeight="1" x14ac:dyDescent="0.3">
      <c r="A42" s="248">
        <v>2</v>
      </c>
      <c r="B42" s="249" t="s">
        <v>27</v>
      </c>
      <c r="C42" s="229" t="s">
        <v>2546</v>
      </c>
      <c r="D42" s="25" t="s">
        <v>2382</v>
      </c>
      <c r="E42" s="25" t="s">
        <v>2383</v>
      </c>
      <c r="F42" s="25" t="s">
        <v>2381</v>
      </c>
      <c r="G42" s="25" t="s">
        <v>2547</v>
      </c>
      <c r="H42" s="26"/>
      <c r="I42" s="26"/>
      <c r="J42" s="26"/>
      <c r="K42" s="26"/>
      <c r="L42" s="221"/>
      <c r="M42" s="221"/>
      <c r="N42" s="222">
        <f>Q42</f>
        <v>5</v>
      </c>
      <c r="O42" s="223">
        <f>COUNTIF(S42:V44,1)</f>
        <v>5</v>
      </c>
      <c r="P42" s="223">
        <f>COUNTIF(X42:AA44,1)</f>
        <v>0</v>
      </c>
      <c r="Q42" s="223">
        <f>O42+P42</f>
        <v>5</v>
      </c>
      <c r="R42" s="1"/>
      <c r="S42" s="10">
        <f t="shared" si="4"/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/>
      <c r="B43" s="250"/>
      <c r="C43" s="229"/>
      <c r="D43" s="25" t="s">
        <v>2188</v>
      </c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1</v>
      </c>
      <c r="T43" s="10">
        <f t="shared" si="4"/>
        <v>0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/>
      <c r="B44" s="250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0</v>
      </c>
      <c r="T44" s="10">
        <f t="shared" si="4"/>
        <v>0</v>
      </c>
      <c r="U44" s="10">
        <f t="shared" si="4"/>
        <v>0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>
        <v>3</v>
      </c>
      <c r="B45" s="251" t="s">
        <v>29</v>
      </c>
      <c r="C45" s="239" t="s">
        <v>2073</v>
      </c>
      <c r="D45" s="25" t="s">
        <v>2548</v>
      </c>
      <c r="E45" s="25" t="s">
        <v>2549</v>
      </c>
      <c r="F45" s="25" t="s">
        <v>2550</v>
      </c>
      <c r="G45" s="25" t="s">
        <v>2551</v>
      </c>
      <c r="H45" s="26"/>
      <c r="I45" s="26"/>
      <c r="J45" s="26"/>
      <c r="K45" s="26"/>
      <c r="L45" s="221"/>
      <c r="M45" s="221"/>
      <c r="N45" s="222">
        <f>Q45</f>
        <v>11</v>
      </c>
      <c r="O45" s="223">
        <f>COUNTIF(S45:V48,1)</f>
        <v>11</v>
      </c>
      <c r="P45" s="223">
        <f>COUNTIF(X45:AA48,1)</f>
        <v>0</v>
      </c>
      <c r="Q45" s="223">
        <f>O45+P45</f>
        <v>11</v>
      </c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1"/>
      <c r="C46" s="229"/>
      <c r="D46" s="25" t="s">
        <v>2552</v>
      </c>
      <c r="E46" s="25" t="s">
        <v>2553</v>
      </c>
      <c r="F46" s="25" t="s">
        <v>2554</v>
      </c>
      <c r="G46" s="25" t="s">
        <v>2074</v>
      </c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1</v>
      </c>
      <c r="T46" s="10">
        <f t="shared" si="4"/>
        <v>1</v>
      </c>
      <c r="U46" s="10">
        <f t="shared" si="4"/>
        <v>1</v>
      </c>
      <c r="V46" s="10">
        <f t="shared" si="4"/>
        <v>1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/>
      <c r="B47" s="251"/>
      <c r="C47" s="229"/>
      <c r="D47" s="25" t="s">
        <v>2555</v>
      </c>
      <c r="E47" s="25" t="s">
        <v>2556</v>
      </c>
      <c r="F47" s="25" t="s">
        <v>2585</v>
      </c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1"/>
      <c r="C48" s="229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0</v>
      </c>
      <c r="T48" s="10">
        <f t="shared" si="4"/>
        <v>0</v>
      </c>
      <c r="U48" s="10">
        <f t="shared" si="4"/>
        <v>0</v>
      </c>
      <c r="V48" s="10">
        <f t="shared" si="4"/>
        <v>0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>
        <v>4</v>
      </c>
      <c r="B49" s="251" t="s">
        <v>33</v>
      </c>
      <c r="C49" s="229" t="s">
        <v>103</v>
      </c>
      <c r="D49" s="25" t="s">
        <v>2567</v>
      </c>
      <c r="E49" s="25" t="s">
        <v>2568</v>
      </c>
      <c r="F49" s="25" t="s">
        <v>2569</v>
      </c>
      <c r="G49" s="25" t="s">
        <v>2570</v>
      </c>
      <c r="H49" s="26"/>
      <c r="I49" s="26"/>
      <c r="J49" s="26"/>
      <c r="K49" s="26"/>
      <c r="L49" s="221"/>
      <c r="M49" s="221"/>
      <c r="N49" s="222">
        <f>Q49</f>
        <v>12</v>
      </c>
      <c r="O49" s="223">
        <f>COUNTIF(S49:V52,1)</f>
        <v>12</v>
      </c>
      <c r="P49" s="223">
        <f>COUNTIF(X49:AA52,1)</f>
        <v>0</v>
      </c>
      <c r="Q49" s="223">
        <f>O49+P49</f>
        <v>12</v>
      </c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1"/>
      <c r="C50" s="229"/>
      <c r="D50" s="25" t="s">
        <v>2571</v>
      </c>
      <c r="E50" s="25" t="s">
        <v>2572</v>
      </c>
      <c r="F50" s="25" t="s">
        <v>2573</v>
      </c>
      <c r="G50" s="25" t="s">
        <v>2574</v>
      </c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29"/>
      <c r="D51" s="25" t="s">
        <v>2575</v>
      </c>
      <c r="E51" s="25" t="s">
        <v>2576</v>
      </c>
      <c r="F51" s="25" t="s">
        <v>2577</v>
      </c>
      <c r="G51" s="25" t="s">
        <v>2578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40"/>
      <c r="D52" s="25"/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0</v>
      </c>
      <c r="T52" s="10">
        <f t="shared" si="4"/>
        <v>0</v>
      </c>
      <c r="U52" s="10">
        <f t="shared" si="4"/>
        <v>0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>
        <v>5</v>
      </c>
      <c r="B53" s="251" t="s">
        <v>31</v>
      </c>
      <c r="C53" s="229" t="s">
        <v>2587</v>
      </c>
      <c r="D53" s="25" t="s">
        <v>2580</v>
      </c>
      <c r="E53" s="25" t="s">
        <v>2581</v>
      </c>
      <c r="F53" s="25" t="s">
        <v>2582</v>
      </c>
      <c r="G53" s="25" t="s">
        <v>2583</v>
      </c>
      <c r="H53" s="26"/>
      <c r="I53" s="26"/>
      <c r="J53" s="26"/>
      <c r="K53" s="26"/>
      <c r="L53" s="221"/>
      <c r="M53" s="221"/>
      <c r="N53" s="222">
        <f>Q53</f>
        <v>6</v>
      </c>
      <c r="O53" s="223">
        <f>COUNTIF(S53:V55,1)</f>
        <v>6</v>
      </c>
      <c r="P53" s="223">
        <f>COUNTIF(X53:AA55,1)</f>
        <v>0</v>
      </c>
      <c r="Q53" s="223">
        <f>O53+P53</f>
        <v>6</v>
      </c>
      <c r="R53" s="1"/>
      <c r="S53" s="10">
        <f t="shared" si="4"/>
        <v>1</v>
      </c>
      <c r="T53" s="10">
        <f t="shared" si="4"/>
        <v>1</v>
      </c>
      <c r="U53" s="10">
        <f t="shared" si="4"/>
        <v>1</v>
      </c>
      <c r="V53" s="10">
        <f t="shared" si="4"/>
        <v>1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/>
      <c r="B54" s="251"/>
      <c r="C54" s="229"/>
      <c r="D54" s="25" t="s">
        <v>2584</v>
      </c>
      <c r="E54" s="25" t="s">
        <v>2586</v>
      </c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4"/>
        <v>1</v>
      </c>
      <c r="T54" s="10">
        <f t="shared" si="4"/>
        <v>1</v>
      </c>
      <c r="U54" s="10">
        <f t="shared" si="4"/>
        <v>0</v>
      </c>
      <c r="V54" s="10">
        <f t="shared" si="4"/>
        <v>0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/>
      <c r="B55" s="251"/>
      <c r="C55" s="229"/>
      <c r="D55" s="25"/>
      <c r="E55" s="25"/>
      <c r="F55" s="25"/>
      <c r="G55" s="25"/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 t="shared" si="4"/>
        <v>0</v>
      </c>
      <c r="T55" s="10">
        <f t="shared" si="4"/>
        <v>0</v>
      </c>
      <c r="U55" s="10">
        <f t="shared" si="4"/>
        <v>0</v>
      </c>
      <c r="V55" s="10">
        <f t="shared" si="4"/>
        <v>0</v>
      </c>
      <c r="W55" s="1"/>
      <c r="X55" s="10">
        <f t="shared" si="5"/>
        <v>0</v>
      </c>
      <c r="Y55" s="10">
        <f t="shared" si="5"/>
        <v>0</v>
      </c>
      <c r="Z55" s="10">
        <f t="shared" si="5"/>
        <v>0</v>
      </c>
      <c r="AA55" s="10">
        <f t="shared" si="5"/>
        <v>0</v>
      </c>
    </row>
    <row r="56" spans="1:27" ht="10.5" customHeight="1" x14ac:dyDescent="0.3">
      <c r="A56" s="224"/>
      <c r="B56" s="225"/>
      <c r="C56" s="226"/>
      <c r="D56" s="252"/>
      <c r="E56" s="253"/>
      <c r="F56" s="253"/>
      <c r="G56" s="253"/>
      <c r="H56" s="253"/>
      <c r="I56" s="253"/>
      <c r="J56" s="253"/>
      <c r="K56" s="254"/>
      <c r="L56" s="13"/>
      <c r="M56" s="16" t="s">
        <v>2</v>
      </c>
      <c r="N56" s="14"/>
      <c r="O56" s="82">
        <f>SUM($O$38:$O$55)</f>
        <v>44</v>
      </c>
      <c r="P56" s="83">
        <f>SUM($P$38:$P$55)</f>
        <v>0</v>
      </c>
      <c r="Q56" s="15">
        <f>SUM(Q38:Q55)</f>
        <v>44</v>
      </c>
      <c r="R56" s="1"/>
      <c r="S56" s="10"/>
      <c r="T56" s="10"/>
      <c r="U56" s="10"/>
      <c r="V56" s="10"/>
      <c r="W56" s="1"/>
      <c r="X56" s="10"/>
      <c r="Y56" s="10"/>
      <c r="Z56" s="10"/>
      <c r="AA56" s="10"/>
    </row>
    <row r="57" spans="1:27" x14ac:dyDescent="0.3">
      <c r="L57" s="255" t="s">
        <v>18</v>
      </c>
      <c r="M57" s="256" t="s">
        <v>19</v>
      </c>
      <c r="N57" s="256"/>
      <c r="O57" s="17">
        <f>SUM($O$37+$O$56)*3</f>
        <v>333</v>
      </c>
      <c r="P57" s="17">
        <f>SUM($P$37*2)</f>
        <v>56</v>
      </c>
    </row>
    <row r="58" spans="1:27" x14ac:dyDescent="0.3">
      <c r="L58" s="255"/>
      <c r="M58" s="256" t="s">
        <v>20</v>
      </c>
      <c r="N58" s="256"/>
      <c r="O58" s="256"/>
      <c r="P58" s="17">
        <f>SUM($P$56*1)</f>
        <v>0</v>
      </c>
    </row>
    <row r="59" spans="1:27" x14ac:dyDescent="0.3">
      <c r="C59" s="23" t="s">
        <v>40</v>
      </c>
      <c r="L59" s="255"/>
      <c r="M59" s="257" t="s">
        <v>21</v>
      </c>
      <c r="N59" s="257"/>
      <c r="O59" s="257"/>
      <c r="P59" s="17">
        <f>SUM($O$57+$P$57+$P$58)</f>
        <v>389</v>
      </c>
    </row>
    <row r="60" spans="1:27" ht="9.75" customHeight="1" x14ac:dyDescent="0.3">
      <c r="C60" s="18"/>
      <c r="D60" s="12"/>
    </row>
    <row r="61" spans="1:27" ht="9.75" customHeight="1" x14ac:dyDescent="0.3">
      <c r="C61" s="18"/>
      <c r="D61" s="12"/>
    </row>
    <row r="62" spans="1:27" ht="9.75" customHeight="1" x14ac:dyDescent="0.25">
      <c r="C62" s="19" t="s">
        <v>22</v>
      </c>
      <c r="D62" s="12"/>
      <c r="R62" s="20" t="s">
        <v>23</v>
      </c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27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27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27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27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27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27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27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27" ht="9.75" customHeight="1" x14ac:dyDescent="0.25">
      <c r="C72" s="21"/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3:27" ht="9.75" customHeight="1" x14ac:dyDescent="0.25">
      <c r="C73" s="21"/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3:27" ht="9.75" customHeight="1" x14ac:dyDescent="0.25">
      <c r="C74" s="21"/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3:27" ht="9.75" customHeight="1" x14ac:dyDescent="0.25">
      <c r="C75" s="21"/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3:27" ht="9.75" customHeight="1" x14ac:dyDescent="0.25">
      <c r="C76" s="21"/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3:27" ht="9.75" customHeight="1" x14ac:dyDescent="0.25">
      <c r="C77" s="21"/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3:27" ht="9.75" customHeight="1" x14ac:dyDescent="0.25">
      <c r="C78" s="21"/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3:27" ht="9.75" customHeight="1" x14ac:dyDescent="0.3">
      <c r="C79" s="21"/>
      <c r="D79" s="12"/>
    </row>
    <row r="80" spans="3:27" ht="9.75" customHeight="1" x14ac:dyDescent="0.3">
      <c r="C80" s="21"/>
      <c r="D80" s="12"/>
    </row>
    <row r="81" spans="3:42" ht="9.75" customHeight="1" x14ac:dyDescent="0.3">
      <c r="C81" s="21"/>
      <c r="D81" s="12"/>
    </row>
    <row r="82" spans="3:42" ht="9.75" customHeight="1" x14ac:dyDescent="0.3">
      <c r="C82" s="21"/>
      <c r="D82" s="12"/>
      <c r="AP82" s="22"/>
    </row>
    <row r="83" spans="3:42" ht="15.75" customHeight="1" x14ac:dyDescent="0.3">
      <c r="C83" s="21"/>
      <c r="D83" s="12"/>
      <c r="AP83" s="2" t="s">
        <v>42</v>
      </c>
    </row>
    <row r="84" spans="3:42" ht="15.75" customHeight="1" x14ac:dyDescent="0.3">
      <c r="C84" s="21"/>
      <c r="D84" s="12"/>
      <c r="AP84" s="2" t="s">
        <v>24</v>
      </c>
    </row>
    <row r="85" spans="3:42" ht="15.75" customHeight="1" x14ac:dyDescent="0.3">
      <c r="C85" s="21"/>
      <c r="D85" s="12"/>
      <c r="AO85" s="2"/>
      <c r="AP85" s="2" t="s">
        <v>41</v>
      </c>
    </row>
    <row r="86" spans="3:42" ht="15.75" customHeight="1" x14ac:dyDescent="0.3">
      <c r="C86" s="21"/>
      <c r="D86" s="12"/>
      <c r="AP86" s="2" t="s">
        <v>38</v>
      </c>
    </row>
    <row r="87" spans="3:42" ht="15.75" customHeight="1" x14ac:dyDescent="0.3">
      <c r="C87" s="21"/>
      <c r="D87" s="12"/>
      <c r="AP87" s="2" t="s">
        <v>25</v>
      </c>
    </row>
    <row r="88" spans="3:42" ht="15.75" customHeight="1" x14ac:dyDescent="0.3">
      <c r="C88" s="21"/>
      <c r="D88" s="12"/>
      <c r="AP88" s="2" t="s">
        <v>26</v>
      </c>
    </row>
    <row r="89" spans="3:42" ht="15.75" customHeight="1" x14ac:dyDescent="0.3">
      <c r="C89" s="21"/>
      <c r="D89" s="12"/>
      <c r="AP89" s="2" t="s">
        <v>34</v>
      </c>
    </row>
    <row r="90" spans="3:42" ht="15.75" customHeight="1" x14ac:dyDescent="0.3">
      <c r="C90" s="21"/>
      <c r="D90" s="12"/>
      <c r="AP90" s="2" t="s">
        <v>32</v>
      </c>
    </row>
    <row r="91" spans="3:42" ht="15.75" customHeight="1" x14ac:dyDescent="0.3">
      <c r="C91" s="21"/>
      <c r="D91" s="12"/>
      <c r="AP91" s="2" t="s">
        <v>27</v>
      </c>
    </row>
    <row r="92" spans="3:42" ht="15.75" customHeight="1" x14ac:dyDescent="0.3">
      <c r="C92" s="21"/>
      <c r="D92" s="12"/>
      <c r="AP92" s="2" t="s">
        <v>35</v>
      </c>
    </row>
    <row r="93" spans="3:42" ht="15.75" customHeight="1" x14ac:dyDescent="0.3">
      <c r="C93" s="21"/>
      <c r="D93" s="12"/>
      <c r="AP93" s="2" t="s">
        <v>36</v>
      </c>
    </row>
    <row r="94" spans="3:42" x14ac:dyDescent="0.3">
      <c r="AP94" s="2" t="s">
        <v>28</v>
      </c>
    </row>
    <row r="95" spans="3:42" x14ac:dyDescent="0.3">
      <c r="AP95" s="2" t="s">
        <v>29</v>
      </c>
    </row>
    <row r="96" spans="3:42" x14ac:dyDescent="0.3">
      <c r="AP96" s="2" t="s">
        <v>30</v>
      </c>
    </row>
    <row r="97" spans="42:42" x14ac:dyDescent="0.3">
      <c r="AP97" s="2" t="s">
        <v>33</v>
      </c>
    </row>
    <row r="98" spans="42:42" x14ac:dyDescent="0.3">
      <c r="AP98" s="2" t="s">
        <v>31</v>
      </c>
    </row>
    <row r="99" spans="42:42" x14ac:dyDescent="0.3">
      <c r="AP99" s="2" t="s">
        <v>39</v>
      </c>
    </row>
    <row r="100" spans="42:42" x14ac:dyDescent="0.3">
      <c r="AP100" s="2" t="s">
        <v>37</v>
      </c>
    </row>
  </sheetData>
  <mergeCells count="139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O10:O14"/>
    <mergeCell ref="P10:P14"/>
    <mergeCell ref="Q10:Q14"/>
    <mergeCell ref="A15:A17"/>
    <mergeCell ref="B15:B17"/>
    <mergeCell ref="C15:C17"/>
    <mergeCell ref="L15:L17"/>
    <mergeCell ref="M15:M17"/>
    <mergeCell ref="N15:N17"/>
    <mergeCell ref="O15:O17"/>
    <mergeCell ref="A10:A14"/>
    <mergeCell ref="B10:B14"/>
    <mergeCell ref="C10:C14"/>
    <mergeCell ref="L10:L14"/>
    <mergeCell ref="M10:M14"/>
    <mergeCell ref="N10:N14"/>
    <mergeCell ref="P15:P17"/>
    <mergeCell ref="Q15:Q17"/>
    <mergeCell ref="A18:A21"/>
    <mergeCell ref="B18:B21"/>
    <mergeCell ref="C18:C21"/>
    <mergeCell ref="L18:L21"/>
    <mergeCell ref="M18:M21"/>
    <mergeCell ref="N18:N21"/>
    <mergeCell ref="O18:O21"/>
    <mergeCell ref="P18:P21"/>
    <mergeCell ref="Q18:Q21"/>
    <mergeCell ref="A22:A24"/>
    <mergeCell ref="B22:B24"/>
    <mergeCell ref="C22:C24"/>
    <mergeCell ref="L22:L24"/>
    <mergeCell ref="M22:M24"/>
    <mergeCell ref="N22:N24"/>
    <mergeCell ref="O22:O24"/>
    <mergeCell ref="P22:P24"/>
    <mergeCell ref="Q22:Q24"/>
    <mergeCell ref="O29:O32"/>
    <mergeCell ref="P29:P32"/>
    <mergeCell ref="O25:O28"/>
    <mergeCell ref="P25:P28"/>
    <mergeCell ref="Q25:Q28"/>
    <mergeCell ref="A25:A28"/>
    <mergeCell ref="B25:B28"/>
    <mergeCell ref="C25:C28"/>
    <mergeCell ref="L25:L28"/>
    <mergeCell ref="M25:M28"/>
    <mergeCell ref="N25:N28"/>
    <mergeCell ref="A37:C37"/>
    <mergeCell ref="D37:K37"/>
    <mergeCell ref="A38:A41"/>
    <mergeCell ref="B38:B41"/>
    <mergeCell ref="C38:C41"/>
    <mergeCell ref="L38:L41"/>
    <mergeCell ref="M38:M41"/>
    <mergeCell ref="N38:N41"/>
    <mergeCell ref="Q29:Q32"/>
    <mergeCell ref="A33:A36"/>
    <mergeCell ref="B33:B36"/>
    <mergeCell ref="C33:C36"/>
    <mergeCell ref="L33:L36"/>
    <mergeCell ref="M33:M36"/>
    <mergeCell ref="N33:N36"/>
    <mergeCell ref="O33:O36"/>
    <mergeCell ref="P33:P36"/>
    <mergeCell ref="Q33:Q36"/>
    <mergeCell ref="A29:A32"/>
    <mergeCell ref="B29:B32"/>
    <mergeCell ref="C29:C32"/>
    <mergeCell ref="L29:L32"/>
    <mergeCell ref="M29:M32"/>
    <mergeCell ref="N29:N32"/>
    <mergeCell ref="O38:O41"/>
    <mergeCell ref="P38:P41"/>
    <mergeCell ref="Q38:Q41"/>
    <mergeCell ref="A42:A44"/>
    <mergeCell ref="B42:B44"/>
    <mergeCell ref="C42:C44"/>
    <mergeCell ref="L42:L44"/>
    <mergeCell ref="M42:M44"/>
    <mergeCell ref="N42:N44"/>
    <mergeCell ref="O42:O44"/>
    <mergeCell ref="P42:P44"/>
    <mergeCell ref="Q42:Q44"/>
    <mergeCell ref="A45:A48"/>
    <mergeCell ref="B45:B48"/>
    <mergeCell ref="C45:C48"/>
    <mergeCell ref="L45:L48"/>
    <mergeCell ref="M45:M48"/>
    <mergeCell ref="N45:N48"/>
    <mergeCell ref="O45:O48"/>
    <mergeCell ref="P45:P48"/>
    <mergeCell ref="Q45:Q48"/>
    <mergeCell ref="A49:A52"/>
    <mergeCell ref="B49:B52"/>
    <mergeCell ref="C49:C52"/>
    <mergeCell ref="L49:L52"/>
    <mergeCell ref="M49:M52"/>
    <mergeCell ref="N49:N52"/>
    <mergeCell ref="O49:O52"/>
    <mergeCell ref="P49:P52"/>
    <mergeCell ref="Q49:Q52"/>
    <mergeCell ref="A56:C56"/>
    <mergeCell ref="D56:K56"/>
    <mergeCell ref="L57:L59"/>
    <mergeCell ref="M57:N57"/>
    <mergeCell ref="M58:O58"/>
    <mergeCell ref="M59:O59"/>
    <mergeCell ref="O53:O55"/>
    <mergeCell ref="P53:P55"/>
    <mergeCell ref="Q53:Q55"/>
    <mergeCell ref="A53:A55"/>
    <mergeCell ref="B53:B55"/>
    <mergeCell ref="C53:C55"/>
    <mergeCell ref="L53:L55"/>
    <mergeCell ref="M53:M55"/>
    <mergeCell ref="N53:N55"/>
  </mergeCells>
  <conditionalFormatting sqref="H38:K39 H7:K9 H14:K14 H17:K18 H21:K21 H25:K26 H28:K28 H32:K33 H36:K36 H41:K44 H49:K52">
    <cfRule type="cellIs" dxfId="14456" priority="2492" operator="equal">
      <formula>0</formula>
    </cfRule>
  </conditionalFormatting>
  <conditionalFormatting sqref="D47:G48 D32:G32 D36:G36 D41:G41 D44:G44 D51:G52">
    <cfRule type="cellIs" dxfId="14455" priority="2491" operator="equal">
      <formula>0</formula>
    </cfRule>
  </conditionalFormatting>
  <conditionalFormatting sqref="H45:K48">
    <cfRule type="cellIs" dxfId="14454" priority="2490" operator="equal">
      <formula>0</formula>
    </cfRule>
  </conditionalFormatting>
  <conditionalFormatting sqref="F28">
    <cfRule type="cellIs" dxfId="14453" priority="1327" operator="equal">
      <formula>0</formula>
    </cfRule>
  </conditionalFormatting>
  <conditionalFormatting sqref="D38:E38 G38 D39:G39">
    <cfRule type="cellIs" dxfId="14452" priority="2471" operator="equal">
      <formula>0</formula>
    </cfRule>
  </conditionalFormatting>
  <conditionalFormatting sqref="D42:G43">
    <cfRule type="cellIs" dxfId="14451" priority="2452" operator="equal">
      <formula>0</formula>
    </cfRule>
  </conditionalFormatting>
  <conditionalFormatting sqref="D45:G45 D46">
    <cfRule type="cellIs" dxfId="14450" priority="2433" operator="equal">
      <formula>0</formula>
    </cfRule>
  </conditionalFormatting>
  <conditionalFormatting sqref="D45:G45 D46">
    <cfRule type="duplicateValues" dxfId="14449" priority="2434"/>
  </conditionalFormatting>
  <conditionalFormatting sqref="D45:G45 D46">
    <cfRule type="duplicateValues" dxfId="14448" priority="2435"/>
  </conditionalFormatting>
  <conditionalFormatting sqref="D45:G45 D46">
    <cfRule type="duplicateValues" dxfId="14447" priority="2436"/>
  </conditionalFormatting>
  <conditionalFormatting sqref="D45:D46">
    <cfRule type="duplicateValues" dxfId="14446" priority="2437"/>
  </conditionalFormatting>
  <conditionalFormatting sqref="D45:D46">
    <cfRule type="duplicateValues" dxfId="14445" priority="2438"/>
  </conditionalFormatting>
  <conditionalFormatting sqref="D45:G45 D46">
    <cfRule type="duplicateValues" dxfId="14444" priority="2439"/>
  </conditionalFormatting>
  <conditionalFormatting sqref="E45">
    <cfRule type="duplicateValues" dxfId="14443" priority="2440"/>
  </conditionalFormatting>
  <conditionalFormatting sqref="E45">
    <cfRule type="duplicateValues" dxfId="14442" priority="2441"/>
  </conditionalFormatting>
  <conditionalFormatting sqref="E45">
    <cfRule type="duplicateValues" dxfId="14441" priority="2442"/>
  </conditionalFormatting>
  <conditionalFormatting sqref="E45">
    <cfRule type="duplicateValues" dxfId="14440" priority="2443"/>
  </conditionalFormatting>
  <conditionalFormatting sqref="E45">
    <cfRule type="duplicateValues" dxfId="14439" priority="2444"/>
  </conditionalFormatting>
  <conditionalFormatting sqref="E45">
    <cfRule type="duplicateValues" dxfId="14438" priority="2445"/>
  </conditionalFormatting>
  <conditionalFormatting sqref="D45:D46">
    <cfRule type="duplicateValues" dxfId="14437" priority="2446"/>
  </conditionalFormatting>
  <conditionalFormatting sqref="D45:G45 D46">
    <cfRule type="duplicateValues" dxfId="14436" priority="2447"/>
  </conditionalFormatting>
  <conditionalFormatting sqref="D45:G45 D46">
    <cfRule type="duplicateValues" dxfId="14435" priority="2448"/>
  </conditionalFormatting>
  <conditionalFormatting sqref="E45:G45">
    <cfRule type="duplicateValues" dxfId="14434" priority="2449"/>
  </conditionalFormatting>
  <conditionalFormatting sqref="E45:G45">
    <cfRule type="duplicateValues" dxfId="14433" priority="2450"/>
  </conditionalFormatting>
  <conditionalFormatting sqref="E45:G45">
    <cfRule type="duplicateValues" dxfId="14432" priority="2451"/>
  </conditionalFormatting>
  <conditionalFormatting sqref="F38">
    <cfRule type="duplicateValues" dxfId="14431" priority="2424"/>
  </conditionalFormatting>
  <conditionalFormatting sqref="F38">
    <cfRule type="duplicateValues" dxfId="14430" priority="2425"/>
  </conditionalFormatting>
  <conditionalFormatting sqref="F38">
    <cfRule type="duplicateValues" dxfId="14429" priority="2426"/>
  </conditionalFormatting>
  <conditionalFormatting sqref="F38">
    <cfRule type="duplicateValues" dxfId="14428" priority="2427"/>
  </conditionalFormatting>
  <conditionalFormatting sqref="F38">
    <cfRule type="duplicateValues" dxfId="14427" priority="2428"/>
  </conditionalFormatting>
  <conditionalFormatting sqref="F38">
    <cfRule type="duplicateValues" dxfId="14426" priority="2429"/>
  </conditionalFormatting>
  <conditionalFormatting sqref="F38">
    <cfRule type="duplicateValues" dxfId="14425" priority="2430"/>
  </conditionalFormatting>
  <conditionalFormatting sqref="F38">
    <cfRule type="duplicateValues" dxfId="14424" priority="2431"/>
  </conditionalFormatting>
  <conditionalFormatting sqref="F38">
    <cfRule type="duplicateValues" dxfId="14423" priority="2432"/>
  </conditionalFormatting>
  <conditionalFormatting sqref="E46:G46">
    <cfRule type="duplicateValues" dxfId="14422" priority="2408"/>
  </conditionalFormatting>
  <conditionalFormatting sqref="E46:G46">
    <cfRule type="duplicateValues" dxfId="14421" priority="2409"/>
  </conditionalFormatting>
  <conditionalFormatting sqref="E46:G46">
    <cfRule type="duplicateValues" dxfId="14420" priority="2410"/>
  </conditionalFormatting>
  <conditionalFormatting sqref="E46:G46">
    <cfRule type="duplicateValues" dxfId="14419" priority="2411"/>
  </conditionalFormatting>
  <conditionalFormatting sqref="E46">
    <cfRule type="duplicateValues" dxfId="14418" priority="2412"/>
  </conditionalFormatting>
  <conditionalFormatting sqref="E46">
    <cfRule type="duplicateValues" dxfId="14417" priority="2413"/>
  </conditionalFormatting>
  <conditionalFormatting sqref="E46">
    <cfRule type="duplicateValues" dxfId="14416" priority="2414"/>
  </conditionalFormatting>
  <conditionalFormatting sqref="E46">
    <cfRule type="duplicateValues" dxfId="14415" priority="2415"/>
  </conditionalFormatting>
  <conditionalFormatting sqref="E46">
    <cfRule type="duplicateValues" dxfId="14414" priority="2416"/>
  </conditionalFormatting>
  <conditionalFormatting sqref="E46">
    <cfRule type="duplicateValues" dxfId="14413" priority="2417"/>
  </conditionalFormatting>
  <conditionalFormatting sqref="E46:G46">
    <cfRule type="duplicateValues" dxfId="14412" priority="2418"/>
  </conditionalFormatting>
  <conditionalFormatting sqref="E46:G46">
    <cfRule type="duplicateValues" dxfId="14411" priority="2419"/>
  </conditionalFormatting>
  <conditionalFormatting sqref="E46:G46">
    <cfRule type="duplicateValues" dxfId="14410" priority="2420"/>
  </conditionalFormatting>
  <conditionalFormatting sqref="E46:G46">
    <cfRule type="duplicateValues" dxfId="14409" priority="2421"/>
  </conditionalFormatting>
  <conditionalFormatting sqref="E46:G46">
    <cfRule type="duplicateValues" dxfId="14408" priority="2422"/>
  </conditionalFormatting>
  <conditionalFormatting sqref="D6:E6">
    <cfRule type="duplicateValues" dxfId="14407" priority="2370"/>
  </conditionalFormatting>
  <conditionalFormatting sqref="D6:E6">
    <cfRule type="duplicateValues" dxfId="14406" priority="2371"/>
  </conditionalFormatting>
  <conditionalFormatting sqref="D6:E6">
    <cfRule type="duplicateValues" dxfId="14405" priority="2372"/>
  </conditionalFormatting>
  <conditionalFormatting sqref="D6">
    <cfRule type="duplicateValues" dxfId="14404" priority="2373"/>
  </conditionalFormatting>
  <conditionalFormatting sqref="D6">
    <cfRule type="duplicateValues" dxfId="14403" priority="2374"/>
  </conditionalFormatting>
  <conditionalFormatting sqref="D6:E6">
    <cfRule type="duplicateValues" dxfId="14402" priority="2375"/>
  </conditionalFormatting>
  <conditionalFormatting sqref="E6">
    <cfRule type="duplicateValues" dxfId="14401" priority="2376"/>
  </conditionalFormatting>
  <conditionalFormatting sqref="E6">
    <cfRule type="duplicateValues" dxfId="14400" priority="2377"/>
  </conditionalFormatting>
  <conditionalFormatting sqref="E6">
    <cfRule type="duplicateValues" dxfId="14399" priority="2378"/>
  </conditionalFormatting>
  <conditionalFormatting sqref="E6">
    <cfRule type="duplicateValues" dxfId="14398" priority="2379"/>
  </conditionalFormatting>
  <conditionalFormatting sqref="E6">
    <cfRule type="duplicateValues" dxfId="14397" priority="2380"/>
  </conditionalFormatting>
  <conditionalFormatting sqref="E6">
    <cfRule type="duplicateValues" dxfId="14396" priority="2381"/>
  </conditionalFormatting>
  <conditionalFormatting sqref="D6">
    <cfRule type="duplicateValues" dxfId="14395" priority="2382"/>
  </conditionalFormatting>
  <conditionalFormatting sqref="D6:E6">
    <cfRule type="duplicateValues" dxfId="14394" priority="2383"/>
  </conditionalFormatting>
  <conditionalFormatting sqref="D6:E6">
    <cfRule type="duplicateValues" dxfId="14393" priority="2384"/>
  </conditionalFormatting>
  <conditionalFormatting sqref="E6">
    <cfRule type="duplicateValues" dxfId="14392" priority="2385"/>
  </conditionalFormatting>
  <conditionalFormatting sqref="E6">
    <cfRule type="duplicateValues" dxfId="14391" priority="2386"/>
  </conditionalFormatting>
  <conditionalFormatting sqref="E6">
    <cfRule type="duplicateValues" dxfId="14390" priority="2387"/>
  </conditionalFormatting>
  <conditionalFormatting sqref="D10 G10">
    <cfRule type="duplicateValues" dxfId="14389" priority="2337"/>
  </conditionalFormatting>
  <conditionalFormatting sqref="D10 G10">
    <cfRule type="duplicateValues" dxfId="14388" priority="2338"/>
  </conditionalFormatting>
  <conditionalFormatting sqref="D10 G10">
    <cfRule type="duplicateValues" dxfId="14387" priority="2339"/>
  </conditionalFormatting>
  <conditionalFormatting sqref="D10">
    <cfRule type="duplicateValues" dxfId="14386" priority="2340"/>
  </conditionalFormatting>
  <conditionalFormatting sqref="D10">
    <cfRule type="duplicateValues" dxfId="14385" priority="2341"/>
  </conditionalFormatting>
  <conditionalFormatting sqref="D10 G10">
    <cfRule type="duplicateValues" dxfId="14384" priority="2342"/>
  </conditionalFormatting>
  <conditionalFormatting sqref="D10">
    <cfRule type="duplicateValues" dxfId="14383" priority="2343"/>
  </conditionalFormatting>
  <conditionalFormatting sqref="D10 G10">
    <cfRule type="duplicateValues" dxfId="14382" priority="2344"/>
  </conditionalFormatting>
  <conditionalFormatting sqref="D10 G10">
    <cfRule type="duplicateValues" dxfId="14381" priority="2345"/>
  </conditionalFormatting>
  <conditionalFormatting sqref="G10">
    <cfRule type="duplicateValues" dxfId="14380" priority="2346"/>
  </conditionalFormatting>
  <conditionalFormatting sqref="G10">
    <cfRule type="duplicateValues" dxfId="14379" priority="2347"/>
  </conditionalFormatting>
  <conditionalFormatting sqref="G10">
    <cfRule type="duplicateValues" dxfId="14378" priority="2348"/>
  </conditionalFormatting>
  <conditionalFormatting sqref="E33">
    <cfRule type="duplicateValues" dxfId="14377" priority="2333"/>
  </conditionalFormatting>
  <conditionalFormatting sqref="E33">
    <cfRule type="duplicateValues" dxfId="14376" priority="2334"/>
  </conditionalFormatting>
  <conditionalFormatting sqref="E33">
    <cfRule type="duplicateValues" dxfId="14375" priority="2335"/>
  </conditionalFormatting>
  <conditionalFormatting sqref="D7:E7">
    <cfRule type="duplicateValues" dxfId="14374" priority="2300"/>
  </conditionalFormatting>
  <conditionalFormatting sqref="D7:E7">
    <cfRule type="duplicateValues" dxfId="14373" priority="2301"/>
  </conditionalFormatting>
  <conditionalFormatting sqref="D7:E7">
    <cfRule type="duplicateValues" dxfId="14372" priority="2302"/>
  </conditionalFormatting>
  <conditionalFormatting sqref="D7">
    <cfRule type="duplicateValues" dxfId="14371" priority="2303"/>
  </conditionalFormatting>
  <conditionalFormatting sqref="D7">
    <cfRule type="duplicateValues" dxfId="14370" priority="2304"/>
  </conditionalFormatting>
  <conditionalFormatting sqref="D7:E7">
    <cfRule type="duplicateValues" dxfId="14369" priority="2305"/>
  </conditionalFormatting>
  <conditionalFormatting sqref="E7">
    <cfRule type="duplicateValues" dxfId="14368" priority="2306"/>
  </conditionalFormatting>
  <conditionalFormatting sqref="E7">
    <cfRule type="duplicateValues" dxfId="14367" priority="2307"/>
  </conditionalFormatting>
  <conditionalFormatting sqref="E7">
    <cfRule type="duplicateValues" dxfId="14366" priority="2308"/>
  </conditionalFormatting>
  <conditionalFormatting sqref="E7">
    <cfRule type="duplicateValues" dxfId="14365" priority="2309"/>
  </conditionalFormatting>
  <conditionalFormatting sqref="E7">
    <cfRule type="duplicateValues" dxfId="14364" priority="2310"/>
  </conditionalFormatting>
  <conditionalFormatting sqref="E7">
    <cfRule type="duplicateValues" dxfId="14363" priority="2311"/>
  </conditionalFormatting>
  <conditionalFormatting sqref="D7">
    <cfRule type="duplicateValues" dxfId="14362" priority="2312"/>
  </conditionalFormatting>
  <conditionalFormatting sqref="D7:E7">
    <cfRule type="duplicateValues" dxfId="14361" priority="2313"/>
  </conditionalFormatting>
  <conditionalFormatting sqref="D7:E7">
    <cfRule type="duplicateValues" dxfId="14360" priority="2314"/>
  </conditionalFormatting>
  <conditionalFormatting sqref="E7">
    <cfRule type="duplicateValues" dxfId="14359" priority="2315"/>
  </conditionalFormatting>
  <conditionalFormatting sqref="E7">
    <cfRule type="duplicateValues" dxfId="14358" priority="2316"/>
  </conditionalFormatting>
  <conditionalFormatting sqref="E7">
    <cfRule type="duplicateValues" dxfId="14357" priority="2317"/>
  </conditionalFormatting>
  <conditionalFormatting sqref="D8:E8">
    <cfRule type="duplicateValues" dxfId="14356" priority="2281"/>
  </conditionalFormatting>
  <conditionalFormatting sqref="D8:E8">
    <cfRule type="duplicateValues" dxfId="14355" priority="2282"/>
  </conditionalFormatting>
  <conditionalFormatting sqref="D8:E8">
    <cfRule type="duplicateValues" dxfId="14354" priority="2283"/>
  </conditionalFormatting>
  <conditionalFormatting sqref="D8">
    <cfRule type="duplicateValues" dxfId="14353" priority="2284"/>
  </conditionalFormatting>
  <conditionalFormatting sqref="D8">
    <cfRule type="duplicateValues" dxfId="14352" priority="2285"/>
  </conditionalFormatting>
  <conditionalFormatting sqref="D8:E8">
    <cfRule type="duplicateValues" dxfId="14351" priority="2286"/>
  </conditionalFormatting>
  <conditionalFormatting sqref="E8">
    <cfRule type="duplicateValues" dxfId="14350" priority="2287"/>
  </conditionalFormatting>
  <conditionalFormatting sqref="E8">
    <cfRule type="duplicateValues" dxfId="14349" priority="2288"/>
  </conditionalFormatting>
  <conditionalFormatting sqref="E8">
    <cfRule type="duplicateValues" dxfId="14348" priority="2289"/>
  </conditionalFormatting>
  <conditionalFormatting sqref="E8">
    <cfRule type="duplicateValues" dxfId="14347" priority="2290"/>
  </conditionalFormatting>
  <conditionalFormatting sqref="E8">
    <cfRule type="duplicateValues" dxfId="14346" priority="2291"/>
  </conditionalFormatting>
  <conditionalFormatting sqref="E8">
    <cfRule type="duplicateValues" dxfId="14345" priority="2292"/>
  </conditionalFormatting>
  <conditionalFormatting sqref="D8">
    <cfRule type="duplicateValues" dxfId="14344" priority="2293"/>
  </conditionalFormatting>
  <conditionalFormatting sqref="D8:E8">
    <cfRule type="duplicateValues" dxfId="14343" priority="2294"/>
  </conditionalFormatting>
  <conditionalFormatting sqref="D8:E8">
    <cfRule type="duplicateValues" dxfId="14342" priority="2295"/>
  </conditionalFormatting>
  <conditionalFormatting sqref="E8">
    <cfRule type="duplicateValues" dxfId="14341" priority="2296"/>
  </conditionalFormatting>
  <conditionalFormatting sqref="E8">
    <cfRule type="duplicateValues" dxfId="14340" priority="2297"/>
  </conditionalFormatting>
  <conditionalFormatting sqref="E8">
    <cfRule type="duplicateValues" dxfId="14339" priority="2298"/>
  </conditionalFormatting>
  <conditionalFormatting sqref="G9">
    <cfRule type="duplicateValues" dxfId="14338" priority="2252"/>
  </conditionalFormatting>
  <conditionalFormatting sqref="G9">
    <cfRule type="duplicateValues" dxfId="14337" priority="2253"/>
  </conditionalFormatting>
  <conditionalFormatting sqref="G9">
    <cfRule type="duplicateValues" dxfId="14336" priority="2254"/>
  </conditionalFormatting>
  <conditionalFormatting sqref="G9">
    <cfRule type="duplicateValues" dxfId="14335" priority="2255"/>
  </conditionalFormatting>
  <conditionalFormatting sqref="G9">
    <cfRule type="duplicateValues" dxfId="14334" priority="2256"/>
  </conditionalFormatting>
  <conditionalFormatting sqref="G9">
    <cfRule type="duplicateValues" dxfId="14333" priority="2257"/>
  </conditionalFormatting>
  <conditionalFormatting sqref="G9">
    <cfRule type="duplicateValues" dxfId="14332" priority="2258"/>
  </conditionalFormatting>
  <conditionalFormatting sqref="G9">
    <cfRule type="duplicateValues" dxfId="14331" priority="2259"/>
  </conditionalFormatting>
  <conditionalFormatting sqref="G9">
    <cfRule type="duplicateValues" dxfId="14330" priority="2260"/>
  </conditionalFormatting>
  <conditionalFormatting sqref="G6">
    <cfRule type="duplicateValues" dxfId="14329" priority="2242"/>
  </conditionalFormatting>
  <conditionalFormatting sqref="G6">
    <cfRule type="duplicateValues" dxfId="14328" priority="2243"/>
  </conditionalFormatting>
  <conditionalFormatting sqref="G6">
    <cfRule type="duplicateValues" dxfId="14327" priority="2244"/>
  </conditionalFormatting>
  <conditionalFormatting sqref="G6">
    <cfRule type="duplicateValues" dxfId="14326" priority="2245"/>
  </conditionalFormatting>
  <conditionalFormatting sqref="G6">
    <cfRule type="duplicateValues" dxfId="14325" priority="2246"/>
  </conditionalFormatting>
  <conditionalFormatting sqref="G6">
    <cfRule type="duplicateValues" dxfId="14324" priority="2247"/>
  </conditionalFormatting>
  <conditionalFormatting sqref="G6">
    <cfRule type="duplicateValues" dxfId="14323" priority="2248"/>
  </conditionalFormatting>
  <conditionalFormatting sqref="G6">
    <cfRule type="duplicateValues" dxfId="14322" priority="2249"/>
  </conditionalFormatting>
  <conditionalFormatting sqref="G6">
    <cfRule type="duplicateValues" dxfId="14321" priority="2250"/>
  </conditionalFormatting>
  <conditionalFormatting sqref="G7">
    <cfRule type="duplicateValues" dxfId="14320" priority="2222"/>
  </conditionalFormatting>
  <conditionalFormatting sqref="G7">
    <cfRule type="duplicateValues" dxfId="14319" priority="2223"/>
  </conditionalFormatting>
  <conditionalFormatting sqref="G7">
    <cfRule type="duplicateValues" dxfId="14318" priority="2224"/>
  </conditionalFormatting>
  <conditionalFormatting sqref="G7">
    <cfRule type="duplicateValues" dxfId="14317" priority="2225"/>
  </conditionalFormatting>
  <conditionalFormatting sqref="G7">
    <cfRule type="duplicateValues" dxfId="14316" priority="2226"/>
  </conditionalFormatting>
  <conditionalFormatting sqref="G7">
    <cfRule type="duplicateValues" dxfId="14315" priority="2227"/>
  </conditionalFormatting>
  <conditionalFormatting sqref="G7">
    <cfRule type="duplicateValues" dxfId="14314" priority="2228"/>
  </conditionalFormatting>
  <conditionalFormatting sqref="G7">
    <cfRule type="duplicateValues" dxfId="14313" priority="2229"/>
  </conditionalFormatting>
  <conditionalFormatting sqref="G7">
    <cfRule type="duplicateValues" dxfId="14312" priority="2230"/>
  </conditionalFormatting>
  <conditionalFormatting sqref="G8">
    <cfRule type="duplicateValues" dxfId="14311" priority="2212"/>
  </conditionalFormatting>
  <conditionalFormatting sqref="G8">
    <cfRule type="duplicateValues" dxfId="14310" priority="2213"/>
  </conditionalFormatting>
  <conditionalFormatting sqref="G8">
    <cfRule type="duplicateValues" dxfId="14309" priority="2214"/>
  </conditionalFormatting>
  <conditionalFormatting sqref="G8">
    <cfRule type="duplicateValues" dxfId="14308" priority="2215"/>
  </conditionalFormatting>
  <conditionalFormatting sqref="G8">
    <cfRule type="duplicateValues" dxfId="14307" priority="2216"/>
  </conditionalFormatting>
  <conditionalFormatting sqref="G8">
    <cfRule type="duplicateValues" dxfId="14306" priority="2217"/>
  </conditionalFormatting>
  <conditionalFormatting sqref="G8">
    <cfRule type="duplicateValues" dxfId="14305" priority="2218"/>
  </conditionalFormatting>
  <conditionalFormatting sqref="G8">
    <cfRule type="duplicateValues" dxfId="14304" priority="2219"/>
  </conditionalFormatting>
  <conditionalFormatting sqref="G8">
    <cfRule type="duplicateValues" dxfId="14303" priority="2220"/>
  </conditionalFormatting>
  <conditionalFormatting sqref="E9">
    <cfRule type="duplicateValues" dxfId="14302" priority="2182"/>
  </conditionalFormatting>
  <conditionalFormatting sqref="E9">
    <cfRule type="duplicateValues" dxfId="14301" priority="2183"/>
  </conditionalFormatting>
  <conditionalFormatting sqref="E9">
    <cfRule type="duplicateValues" dxfId="14300" priority="2184"/>
  </conditionalFormatting>
  <conditionalFormatting sqref="E9">
    <cfRule type="duplicateValues" dxfId="14299" priority="2185"/>
  </conditionalFormatting>
  <conditionalFormatting sqref="E9">
    <cfRule type="duplicateValues" dxfId="14298" priority="2186"/>
  </conditionalFormatting>
  <conditionalFormatting sqref="E9">
    <cfRule type="duplicateValues" dxfId="14297" priority="2187"/>
  </conditionalFormatting>
  <conditionalFormatting sqref="E9">
    <cfRule type="duplicateValues" dxfId="14296" priority="2188"/>
  </conditionalFormatting>
  <conditionalFormatting sqref="E9">
    <cfRule type="duplicateValues" dxfId="14295" priority="2189"/>
  </conditionalFormatting>
  <conditionalFormatting sqref="E9">
    <cfRule type="duplicateValues" dxfId="14294" priority="2190"/>
  </conditionalFormatting>
  <conditionalFormatting sqref="E10">
    <cfRule type="duplicateValues" dxfId="14293" priority="2162"/>
  </conditionalFormatting>
  <conditionalFormatting sqref="E10">
    <cfRule type="duplicateValues" dxfId="14292" priority="2163"/>
  </conditionalFormatting>
  <conditionalFormatting sqref="E10">
    <cfRule type="duplicateValues" dxfId="14291" priority="2164"/>
  </conditionalFormatting>
  <conditionalFormatting sqref="E10">
    <cfRule type="duplicateValues" dxfId="14290" priority="2165"/>
  </conditionalFormatting>
  <conditionalFormatting sqref="E10">
    <cfRule type="duplicateValues" dxfId="14289" priority="2166"/>
  </conditionalFormatting>
  <conditionalFormatting sqref="E10">
    <cfRule type="duplicateValues" dxfId="14288" priority="2167"/>
  </conditionalFormatting>
  <conditionalFormatting sqref="E10">
    <cfRule type="duplicateValues" dxfId="14287" priority="2168"/>
  </conditionalFormatting>
  <conditionalFormatting sqref="E10">
    <cfRule type="duplicateValues" dxfId="14286" priority="2169"/>
  </conditionalFormatting>
  <conditionalFormatting sqref="E10">
    <cfRule type="duplicateValues" dxfId="14285" priority="2170"/>
  </conditionalFormatting>
  <conditionalFormatting sqref="E13">
    <cfRule type="duplicateValues" dxfId="14284" priority="2152"/>
  </conditionalFormatting>
  <conditionalFormatting sqref="E13">
    <cfRule type="duplicateValues" dxfId="14283" priority="2153"/>
  </conditionalFormatting>
  <conditionalFormatting sqref="E13">
    <cfRule type="duplicateValues" dxfId="14282" priority="2154"/>
  </conditionalFormatting>
  <conditionalFormatting sqref="E13">
    <cfRule type="duplicateValues" dxfId="14281" priority="2155"/>
  </conditionalFormatting>
  <conditionalFormatting sqref="E13">
    <cfRule type="duplicateValues" dxfId="14280" priority="2156"/>
  </conditionalFormatting>
  <conditionalFormatting sqref="E13">
    <cfRule type="duplicateValues" dxfId="14279" priority="2157"/>
  </conditionalFormatting>
  <conditionalFormatting sqref="E13">
    <cfRule type="duplicateValues" dxfId="14278" priority="2158"/>
  </conditionalFormatting>
  <conditionalFormatting sqref="E13">
    <cfRule type="duplicateValues" dxfId="14277" priority="2159"/>
  </conditionalFormatting>
  <conditionalFormatting sqref="E13">
    <cfRule type="duplicateValues" dxfId="14276" priority="2160"/>
  </conditionalFormatting>
  <conditionalFormatting sqref="F9">
    <cfRule type="duplicateValues" dxfId="14275" priority="2145"/>
  </conditionalFormatting>
  <conditionalFormatting sqref="F9">
    <cfRule type="duplicateValues" dxfId="14274" priority="2146"/>
  </conditionalFormatting>
  <conditionalFormatting sqref="F9">
    <cfRule type="duplicateValues" dxfId="14273" priority="2148"/>
  </conditionalFormatting>
  <conditionalFormatting sqref="F6">
    <cfRule type="duplicateValues" dxfId="14272" priority="2132"/>
  </conditionalFormatting>
  <conditionalFormatting sqref="F6">
    <cfRule type="duplicateValues" dxfId="14271" priority="2133"/>
  </conditionalFormatting>
  <conditionalFormatting sqref="F6">
    <cfRule type="duplicateValues" dxfId="14270" priority="2134"/>
  </conditionalFormatting>
  <conditionalFormatting sqref="F6">
    <cfRule type="duplicateValues" dxfId="14269" priority="2135"/>
  </conditionalFormatting>
  <conditionalFormatting sqref="F6">
    <cfRule type="duplicateValues" dxfId="14268" priority="2136"/>
  </conditionalFormatting>
  <conditionalFormatting sqref="F6">
    <cfRule type="duplicateValues" dxfId="14267" priority="2137"/>
  </conditionalFormatting>
  <conditionalFormatting sqref="F6">
    <cfRule type="duplicateValues" dxfId="14266" priority="2138"/>
  </conditionalFormatting>
  <conditionalFormatting sqref="F6">
    <cfRule type="duplicateValues" dxfId="14265" priority="2139"/>
  </conditionalFormatting>
  <conditionalFormatting sqref="F6">
    <cfRule type="duplicateValues" dxfId="14264" priority="2140"/>
  </conditionalFormatting>
  <conditionalFormatting sqref="F10">
    <cfRule type="duplicateValues" dxfId="14263" priority="2111"/>
  </conditionalFormatting>
  <conditionalFormatting sqref="F10">
    <cfRule type="duplicateValues" dxfId="14262" priority="2112"/>
  </conditionalFormatting>
  <conditionalFormatting sqref="F10">
    <cfRule type="duplicateValues" dxfId="14261" priority="2113"/>
  </conditionalFormatting>
  <conditionalFormatting sqref="F10">
    <cfRule type="duplicateValues" dxfId="14260" priority="2114"/>
  </conditionalFormatting>
  <conditionalFormatting sqref="F10">
    <cfRule type="duplicateValues" dxfId="14259" priority="2115"/>
  </conditionalFormatting>
  <conditionalFormatting sqref="F10">
    <cfRule type="duplicateValues" dxfId="14258" priority="2116"/>
  </conditionalFormatting>
  <conditionalFormatting sqref="F10">
    <cfRule type="duplicateValues" dxfId="14257" priority="2117"/>
  </conditionalFormatting>
  <conditionalFormatting sqref="F10">
    <cfRule type="duplicateValues" dxfId="14256" priority="2118"/>
  </conditionalFormatting>
  <conditionalFormatting sqref="F10">
    <cfRule type="duplicateValues" dxfId="14255" priority="2119"/>
  </conditionalFormatting>
  <conditionalFormatting sqref="F7">
    <cfRule type="duplicateValues" dxfId="14254" priority="2102"/>
  </conditionalFormatting>
  <conditionalFormatting sqref="F7">
    <cfRule type="duplicateValues" dxfId="14253" priority="2103"/>
  </conditionalFormatting>
  <conditionalFormatting sqref="F7">
    <cfRule type="duplicateValues" dxfId="14252" priority="2104"/>
  </conditionalFormatting>
  <conditionalFormatting sqref="F7">
    <cfRule type="duplicateValues" dxfId="14251" priority="2105"/>
  </conditionalFormatting>
  <conditionalFormatting sqref="F7">
    <cfRule type="duplicateValues" dxfId="14250" priority="2106"/>
  </conditionalFormatting>
  <conditionalFormatting sqref="F7">
    <cfRule type="duplicateValues" dxfId="14249" priority="2107"/>
  </conditionalFormatting>
  <conditionalFormatting sqref="F7">
    <cfRule type="duplicateValues" dxfId="14248" priority="2108"/>
  </conditionalFormatting>
  <conditionalFormatting sqref="F7">
    <cfRule type="duplicateValues" dxfId="14247" priority="2109"/>
  </conditionalFormatting>
  <conditionalFormatting sqref="F7">
    <cfRule type="duplicateValues" dxfId="14246" priority="2110"/>
  </conditionalFormatting>
  <conditionalFormatting sqref="F8">
    <cfRule type="duplicateValues" dxfId="14245" priority="2092"/>
  </conditionalFormatting>
  <conditionalFormatting sqref="F8">
    <cfRule type="duplicateValues" dxfId="14244" priority="2093"/>
  </conditionalFormatting>
  <conditionalFormatting sqref="F8">
    <cfRule type="duplicateValues" dxfId="14243" priority="2094"/>
  </conditionalFormatting>
  <conditionalFormatting sqref="F8">
    <cfRule type="duplicateValues" dxfId="14242" priority="2095"/>
  </conditionalFormatting>
  <conditionalFormatting sqref="F8">
    <cfRule type="duplicateValues" dxfId="14241" priority="2096"/>
  </conditionalFormatting>
  <conditionalFormatting sqref="F8">
    <cfRule type="duplicateValues" dxfId="14240" priority="2097"/>
  </conditionalFormatting>
  <conditionalFormatting sqref="F8">
    <cfRule type="duplicateValues" dxfId="14239" priority="2098"/>
  </conditionalFormatting>
  <conditionalFormatting sqref="F8">
    <cfRule type="duplicateValues" dxfId="14238" priority="2099"/>
  </conditionalFormatting>
  <conditionalFormatting sqref="F8">
    <cfRule type="duplicateValues" dxfId="14237" priority="2100"/>
  </conditionalFormatting>
  <conditionalFormatting sqref="D17">
    <cfRule type="duplicateValues" dxfId="14236" priority="2072"/>
  </conditionalFormatting>
  <conditionalFormatting sqref="D17">
    <cfRule type="duplicateValues" dxfId="14235" priority="2073"/>
  </conditionalFormatting>
  <conditionalFormatting sqref="D17">
    <cfRule type="duplicateValues" dxfId="14234" priority="2074"/>
  </conditionalFormatting>
  <conditionalFormatting sqref="D17">
    <cfRule type="duplicateValues" dxfId="14233" priority="2075"/>
  </conditionalFormatting>
  <conditionalFormatting sqref="D17">
    <cfRule type="duplicateValues" dxfId="14232" priority="2076"/>
  </conditionalFormatting>
  <conditionalFormatting sqref="D17">
    <cfRule type="duplicateValues" dxfId="14231" priority="2077"/>
  </conditionalFormatting>
  <conditionalFormatting sqref="D17">
    <cfRule type="duplicateValues" dxfId="14230" priority="2078"/>
  </conditionalFormatting>
  <conditionalFormatting sqref="D17">
    <cfRule type="duplicateValues" dxfId="14229" priority="2079"/>
  </conditionalFormatting>
  <conditionalFormatting sqref="D17">
    <cfRule type="duplicateValues" dxfId="14228" priority="2080"/>
  </conditionalFormatting>
  <conditionalFormatting sqref="D18 G18">
    <cfRule type="duplicateValues" dxfId="14227" priority="2020"/>
  </conditionalFormatting>
  <conditionalFormatting sqref="D18 G18">
    <cfRule type="duplicateValues" dxfId="14226" priority="2021"/>
  </conditionalFormatting>
  <conditionalFormatting sqref="D18 G18">
    <cfRule type="duplicateValues" dxfId="14225" priority="2022"/>
  </conditionalFormatting>
  <conditionalFormatting sqref="D18">
    <cfRule type="duplicateValues" dxfId="14224" priority="2023"/>
  </conditionalFormatting>
  <conditionalFormatting sqref="D18">
    <cfRule type="duplicateValues" dxfId="14223" priority="2024"/>
  </conditionalFormatting>
  <conditionalFormatting sqref="D18 G18">
    <cfRule type="duplicateValues" dxfId="14222" priority="2025"/>
  </conditionalFormatting>
  <conditionalFormatting sqref="D18">
    <cfRule type="duplicateValues" dxfId="14221" priority="2026"/>
  </conditionalFormatting>
  <conditionalFormatting sqref="D18 G18">
    <cfRule type="duplicateValues" dxfId="14220" priority="2027"/>
  </conditionalFormatting>
  <conditionalFormatting sqref="D18 G18">
    <cfRule type="duplicateValues" dxfId="14219" priority="2028"/>
  </conditionalFormatting>
  <conditionalFormatting sqref="G18">
    <cfRule type="duplicateValues" dxfId="14218" priority="2029"/>
  </conditionalFormatting>
  <conditionalFormatting sqref="G18">
    <cfRule type="duplicateValues" dxfId="14217" priority="2030"/>
  </conditionalFormatting>
  <conditionalFormatting sqref="G18">
    <cfRule type="duplicateValues" dxfId="14216" priority="2031"/>
  </conditionalFormatting>
  <conditionalFormatting sqref="D14:E14">
    <cfRule type="duplicateValues" dxfId="14215" priority="2002"/>
  </conditionalFormatting>
  <conditionalFormatting sqref="D14:E14">
    <cfRule type="duplicateValues" dxfId="14214" priority="2003"/>
  </conditionalFormatting>
  <conditionalFormatting sqref="D14:E14">
    <cfRule type="duplicateValues" dxfId="14213" priority="2004"/>
  </conditionalFormatting>
  <conditionalFormatting sqref="D14">
    <cfRule type="duplicateValues" dxfId="14212" priority="2005"/>
  </conditionalFormatting>
  <conditionalFormatting sqref="D14">
    <cfRule type="duplicateValues" dxfId="14211" priority="2006"/>
  </conditionalFormatting>
  <conditionalFormatting sqref="D14:E14">
    <cfRule type="duplicateValues" dxfId="14210" priority="2007"/>
  </conditionalFormatting>
  <conditionalFormatting sqref="E14">
    <cfRule type="duplicateValues" dxfId="14209" priority="2008"/>
  </conditionalFormatting>
  <conditionalFormatting sqref="E14">
    <cfRule type="duplicateValues" dxfId="14208" priority="2009"/>
  </conditionalFormatting>
  <conditionalFormatting sqref="E14">
    <cfRule type="duplicateValues" dxfId="14207" priority="2010"/>
  </conditionalFormatting>
  <conditionalFormatting sqref="E14">
    <cfRule type="duplicateValues" dxfId="14206" priority="2011"/>
  </conditionalFormatting>
  <conditionalFormatting sqref="E14">
    <cfRule type="duplicateValues" dxfId="14205" priority="2012"/>
  </conditionalFormatting>
  <conditionalFormatting sqref="E14">
    <cfRule type="duplicateValues" dxfId="14204" priority="2013"/>
  </conditionalFormatting>
  <conditionalFormatting sqref="D14">
    <cfRule type="duplicateValues" dxfId="14203" priority="2014"/>
  </conditionalFormatting>
  <conditionalFormatting sqref="D14:E14">
    <cfRule type="duplicateValues" dxfId="14202" priority="2015"/>
  </conditionalFormatting>
  <conditionalFormatting sqref="D14:E14">
    <cfRule type="duplicateValues" dxfId="14201" priority="2016"/>
  </conditionalFormatting>
  <conditionalFormatting sqref="E14">
    <cfRule type="duplicateValues" dxfId="14200" priority="2017"/>
  </conditionalFormatting>
  <conditionalFormatting sqref="E14">
    <cfRule type="duplicateValues" dxfId="14199" priority="2018"/>
  </conditionalFormatting>
  <conditionalFormatting sqref="E14">
    <cfRule type="duplicateValues" dxfId="14198" priority="2019"/>
  </conditionalFormatting>
  <conditionalFormatting sqref="D15:E15">
    <cfRule type="duplicateValues" dxfId="14197" priority="1983"/>
  </conditionalFormatting>
  <conditionalFormatting sqref="D15:E15">
    <cfRule type="duplicateValues" dxfId="14196" priority="1984"/>
  </conditionalFormatting>
  <conditionalFormatting sqref="D15:E15">
    <cfRule type="duplicateValues" dxfId="14195" priority="1985"/>
  </conditionalFormatting>
  <conditionalFormatting sqref="D15">
    <cfRule type="duplicateValues" dxfId="14194" priority="1986"/>
  </conditionalFormatting>
  <conditionalFormatting sqref="D15">
    <cfRule type="duplicateValues" dxfId="14193" priority="1987"/>
  </conditionalFormatting>
  <conditionalFormatting sqref="D15:E15">
    <cfRule type="duplicateValues" dxfId="14192" priority="1988"/>
  </conditionalFormatting>
  <conditionalFormatting sqref="E15">
    <cfRule type="duplicateValues" dxfId="14191" priority="1989"/>
  </conditionalFormatting>
  <conditionalFormatting sqref="E15">
    <cfRule type="duplicateValues" dxfId="14190" priority="1990"/>
  </conditionalFormatting>
  <conditionalFormatting sqref="E15">
    <cfRule type="duplicateValues" dxfId="14189" priority="1991"/>
  </conditionalFormatting>
  <conditionalFormatting sqref="E15">
    <cfRule type="duplicateValues" dxfId="14188" priority="1992"/>
  </conditionalFormatting>
  <conditionalFormatting sqref="E15">
    <cfRule type="duplicateValues" dxfId="14187" priority="1993"/>
  </conditionalFormatting>
  <conditionalFormatting sqref="E15">
    <cfRule type="duplicateValues" dxfId="14186" priority="1994"/>
  </conditionalFormatting>
  <conditionalFormatting sqref="D15">
    <cfRule type="duplicateValues" dxfId="14185" priority="1995"/>
  </conditionalFormatting>
  <conditionalFormatting sqref="D15:E15">
    <cfRule type="duplicateValues" dxfId="14184" priority="1996"/>
  </conditionalFormatting>
  <conditionalFormatting sqref="D15:E15">
    <cfRule type="duplicateValues" dxfId="14183" priority="1997"/>
  </conditionalFormatting>
  <conditionalFormatting sqref="E15">
    <cfRule type="duplicateValues" dxfId="14182" priority="1998"/>
  </conditionalFormatting>
  <conditionalFormatting sqref="E15">
    <cfRule type="duplicateValues" dxfId="14181" priority="1999"/>
  </conditionalFormatting>
  <conditionalFormatting sqref="E15">
    <cfRule type="duplicateValues" dxfId="14180" priority="2000"/>
  </conditionalFormatting>
  <conditionalFormatting sqref="G17">
    <cfRule type="duplicateValues" dxfId="14179" priority="1954"/>
  </conditionalFormatting>
  <conditionalFormatting sqref="G17">
    <cfRule type="duplicateValues" dxfId="14178" priority="1955"/>
  </conditionalFormatting>
  <conditionalFormatting sqref="G17">
    <cfRule type="duplicateValues" dxfId="14177" priority="1956"/>
  </conditionalFormatting>
  <conditionalFormatting sqref="G17">
    <cfRule type="duplicateValues" dxfId="14176" priority="1957"/>
  </conditionalFormatting>
  <conditionalFormatting sqref="G17">
    <cfRule type="duplicateValues" dxfId="14175" priority="1958"/>
  </conditionalFormatting>
  <conditionalFormatting sqref="G17">
    <cfRule type="duplicateValues" dxfId="14174" priority="1959"/>
  </conditionalFormatting>
  <conditionalFormatting sqref="G17">
    <cfRule type="duplicateValues" dxfId="14173" priority="1960"/>
  </conditionalFormatting>
  <conditionalFormatting sqref="G17">
    <cfRule type="duplicateValues" dxfId="14172" priority="1961"/>
  </conditionalFormatting>
  <conditionalFormatting sqref="G17">
    <cfRule type="duplicateValues" dxfId="14171" priority="1962"/>
  </conditionalFormatting>
  <conditionalFormatting sqref="G14">
    <cfRule type="duplicateValues" dxfId="14170" priority="1924"/>
  </conditionalFormatting>
  <conditionalFormatting sqref="G14">
    <cfRule type="duplicateValues" dxfId="14169" priority="1925"/>
  </conditionalFormatting>
  <conditionalFormatting sqref="G14">
    <cfRule type="duplicateValues" dxfId="14168" priority="1926"/>
  </conditionalFormatting>
  <conditionalFormatting sqref="G14">
    <cfRule type="duplicateValues" dxfId="14167" priority="1927"/>
  </conditionalFormatting>
  <conditionalFormatting sqref="G14">
    <cfRule type="duplicateValues" dxfId="14166" priority="1928"/>
  </conditionalFormatting>
  <conditionalFormatting sqref="G14">
    <cfRule type="duplicateValues" dxfId="14165" priority="1929"/>
  </conditionalFormatting>
  <conditionalFormatting sqref="G14">
    <cfRule type="duplicateValues" dxfId="14164" priority="1930"/>
  </conditionalFormatting>
  <conditionalFormatting sqref="G14">
    <cfRule type="duplicateValues" dxfId="14163" priority="1931"/>
  </conditionalFormatting>
  <conditionalFormatting sqref="G14">
    <cfRule type="duplicateValues" dxfId="14162" priority="1932"/>
  </conditionalFormatting>
  <conditionalFormatting sqref="G15">
    <cfRule type="duplicateValues" dxfId="14161" priority="1914"/>
  </conditionalFormatting>
  <conditionalFormatting sqref="G15">
    <cfRule type="duplicateValues" dxfId="14160" priority="1915"/>
  </conditionalFormatting>
  <conditionalFormatting sqref="G15">
    <cfRule type="duplicateValues" dxfId="14159" priority="1916"/>
  </conditionalFormatting>
  <conditionalFormatting sqref="G15">
    <cfRule type="duplicateValues" dxfId="14158" priority="1917"/>
  </conditionalFormatting>
  <conditionalFormatting sqref="G15">
    <cfRule type="duplicateValues" dxfId="14157" priority="1918"/>
  </conditionalFormatting>
  <conditionalFormatting sqref="G15">
    <cfRule type="duplicateValues" dxfId="14156" priority="1919"/>
  </conditionalFormatting>
  <conditionalFormatting sqref="G15">
    <cfRule type="duplicateValues" dxfId="14155" priority="1920"/>
  </conditionalFormatting>
  <conditionalFormatting sqref="G15">
    <cfRule type="duplicateValues" dxfId="14154" priority="1921"/>
  </conditionalFormatting>
  <conditionalFormatting sqref="G15">
    <cfRule type="duplicateValues" dxfId="14153" priority="1922"/>
  </conditionalFormatting>
  <conditionalFormatting sqref="E17">
    <cfRule type="duplicateValues" dxfId="14152" priority="1894"/>
  </conditionalFormatting>
  <conditionalFormatting sqref="E17">
    <cfRule type="duplicateValues" dxfId="14151" priority="1895"/>
  </conditionalFormatting>
  <conditionalFormatting sqref="E17">
    <cfRule type="duplicateValues" dxfId="14150" priority="1896"/>
  </conditionalFormatting>
  <conditionalFormatting sqref="E17">
    <cfRule type="duplicateValues" dxfId="14149" priority="1897"/>
  </conditionalFormatting>
  <conditionalFormatting sqref="E17">
    <cfRule type="duplicateValues" dxfId="14148" priority="1898"/>
  </conditionalFormatting>
  <conditionalFormatting sqref="E17">
    <cfRule type="duplicateValues" dxfId="14147" priority="1899"/>
  </conditionalFormatting>
  <conditionalFormatting sqref="E17">
    <cfRule type="duplicateValues" dxfId="14146" priority="1900"/>
  </conditionalFormatting>
  <conditionalFormatting sqref="E17">
    <cfRule type="duplicateValues" dxfId="14145" priority="1901"/>
  </conditionalFormatting>
  <conditionalFormatting sqref="E17">
    <cfRule type="duplicateValues" dxfId="14144" priority="1902"/>
  </conditionalFormatting>
  <conditionalFormatting sqref="E18">
    <cfRule type="duplicateValues" dxfId="14143" priority="1884"/>
  </conditionalFormatting>
  <conditionalFormatting sqref="E18">
    <cfRule type="duplicateValues" dxfId="14142" priority="1885"/>
  </conditionalFormatting>
  <conditionalFormatting sqref="E18">
    <cfRule type="duplicateValues" dxfId="14141" priority="1886"/>
  </conditionalFormatting>
  <conditionalFormatting sqref="E18">
    <cfRule type="duplicateValues" dxfId="14140" priority="1887"/>
  </conditionalFormatting>
  <conditionalFormatting sqref="E18">
    <cfRule type="duplicateValues" dxfId="14139" priority="1888"/>
  </conditionalFormatting>
  <conditionalFormatting sqref="E18">
    <cfRule type="duplicateValues" dxfId="14138" priority="1889"/>
  </conditionalFormatting>
  <conditionalFormatting sqref="E18">
    <cfRule type="duplicateValues" dxfId="14137" priority="1890"/>
  </conditionalFormatting>
  <conditionalFormatting sqref="E18">
    <cfRule type="duplicateValues" dxfId="14136" priority="1891"/>
  </conditionalFormatting>
  <conditionalFormatting sqref="E18">
    <cfRule type="duplicateValues" dxfId="14135" priority="1892"/>
  </conditionalFormatting>
  <conditionalFormatting sqref="F17">
    <cfRule type="duplicateValues" dxfId="14134" priority="1874"/>
  </conditionalFormatting>
  <conditionalFormatting sqref="F17">
    <cfRule type="duplicateValues" dxfId="14133" priority="1875"/>
  </conditionalFormatting>
  <conditionalFormatting sqref="F17">
    <cfRule type="duplicateValues" dxfId="14132" priority="1876"/>
  </conditionalFormatting>
  <conditionalFormatting sqref="F17">
    <cfRule type="duplicateValues" dxfId="14131" priority="1877"/>
  </conditionalFormatting>
  <conditionalFormatting sqref="F17">
    <cfRule type="duplicateValues" dxfId="14130" priority="1878"/>
  </conditionalFormatting>
  <conditionalFormatting sqref="F17">
    <cfRule type="duplicateValues" dxfId="14129" priority="1879"/>
  </conditionalFormatting>
  <conditionalFormatting sqref="F17">
    <cfRule type="duplicateValues" dxfId="14128" priority="1880"/>
  </conditionalFormatting>
  <conditionalFormatting sqref="F17">
    <cfRule type="duplicateValues" dxfId="14127" priority="1881"/>
  </conditionalFormatting>
  <conditionalFormatting sqref="F17">
    <cfRule type="duplicateValues" dxfId="14126" priority="1882"/>
  </conditionalFormatting>
  <conditionalFormatting sqref="F18">
    <cfRule type="duplicateValues" dxfId="14125" priority="1843"/>
  </conditionalFormatting>
  <conditionalFormatting sqref="F18">
    <cfRule type="duplicateValues" dxfId="14124" priority="1844"/>
  </conditionalFormatting>
  <conditionalFormatting sqref="F18">
    <cfRule type="duplicateValues" dxfId="14123" priority="1845"/>
  </conditionalFormatting>
  <conditionalFormatting sqref="F18">
    <cfRule type="duplicateValues" dxfId="14122" priority="1846"/>
  </conditionalFormatting>
  <conditionalFormatting sqref="F18">
    <cfRule type="duplicateValues" dxfId="14121" priority="1847"/>
  </conditionalFormatting>
  <conditionalFormatting sqref="F18">
    <cfRule type="duplicateValues" dxfId="14120" priority="1848"/>
  </conditionalFormatting>
  <conditionalFormatting sqref="F18">
    <cfRule type="duplicateValues" dxfId="14119" priority="1849"/>
  </conditionalFormatting>
  <conditionalFormatting sqref="F18">
    <cfRule type="duplicateValues" dxfId="14118" priority="1850"/>
  </conditionalFormatting>
  <conditionalFormatting sqref="F18">
    <cfRule type="duplicateValues" dxfId="14117" priority="1851"/>
  </conditionalFormatting>
  <conditionalFormatting sqref="F14">
    <cfRule type="duplicateValues" dxfId="14116" priority="1834"/>
  </conditionalFormatting>
  <conditionalFormatting sqref="F14">
    <cfRule type="duplicateValues" dxfId="14115" priority="1835"/>
  </conditionalFormatting>
  <conditionalFormatting sqref="F14">
    <cfRule type="duplicateValues" dxfId="14114" priority="1836"/>
  </conditionalFormatting>
  <conditionalFormatting sqref="F14">
    <cfRule type="duplicateValues" dxfId="14113" priority="1837"/>
  </conditionalFormatting>
  <conditionalFormatting sqref="F14">
    <cfRule type="duplicateValues" dxfId="14112" priority="1838"/>
  </conditionalFormatting>
  <conditionalFormatting sqref="F14">
    <cfRule type="duplicateValues" dxfId="14111" priority="1839"/>
  </conditionalFormatting>
  <conditionalFormatting sqref="F14">
    <cfRule type="duplicateValues" dxfId="14110" priority="1840"/>
  </conditionalFormatting>
  <conditionalFormatting sqref="F14">
    <cfRule type="duplicateValues" dxfId="14109" priority="1841"/>
  </conditionalFormatting>
  <conditionalFormatting sqref="F14">
    <cfRule type="duplicateValues" dxfId="14108" priority="1842"/>
  </conditionalFormatting>
  <conditionalFormatting sqref="F15">
    <cfRule type="duplicateValues" dxfId="14107" priority="1824"/>
  </conditionalFormatting>
  <conditionalFormatting sqref="F15">
    <cfRule type="duplicateValues" dxfId="14106" priority="1825"/>
  </conditionalFormatting>
  <conditionalFormatting sqref="F15">
    <cfRule type="duplicateValues" dxfId="14105" priority="1826"/>
  </conditionalFormatting>
  <conditionalFormatting sqref="F15">
    <cfRule type="duplicateValues" dxfId="14104" priority="1827"/>
  </conditionalFormatting>
  <conditionalFormatting sqref="F15">
    <cfRule type="duplicateValues" dxfId="14103" priority="1828"/>
  </conditionalFormatting>
  <conditionalFormatting sqref="F15">
    <cfRule type="duplicateValues" dxfId="14102" priority="1829"/>
  </conditionalFormatting>
  <conditionalFormatting sqref="F15">
    <cfRule type="duplicateValues" dxfId="14101" priority="1830"/>
  </conditionalFormatting>
  <conditionalFormatting sqref="F15">
    <cfRule type="duplicateValues" dxfId="14100" priority="1831"/>
  </conditionalFormatting>
  <conditionalFormatting sqref="F15">
    <cfRule type="duplicateValues" dxfId="14099" priority="1832"/>
  </conditionalFormatting>
  <conditionalFormatting sqref="D25">
    <cfRule type="duplicateValues" dxfId="14098" priority="1804"/>
  </conditionalFormatting>
  <conditionalFormatting sqref="D25">
    <cfRule type="duplicateValues" dxfId="14097" priority="1805"/>
  </conditionalFormatting>
  <conditionalFormatting sqref="D25">
    <cfRule type="duplicateValues" dxfId="14096" priority="1806"/>
  </conditionalFormatting>
  <conditionalFormatting sqref="D25">
    <cfRule type="duplicateValues" dxfId="14095" priority="1807"/>
  </conditionalFormatting>
  <conditionalFormatting sqref="D25">
    <cfRule type="duplicateValues" dxfId="14094" priority="1808"/>
  </conditionalFormatting>
  <conditionalFormatting sqref="D25">
    <cfRule type="duplicateValues" dxfId="14093" priority="1809"/>
  </conditionalFormatting>
  <conditionalFormatting sqref="D25">
    <cfRule type="duplicateValues" dxfId="14092" priority="1810"/>
  </conditionalFormatting>
  <conditionalFormatting sqref="D25">
    <cfRule type="duplicateValues" dxfId="14091" priority="1811"/>
  </conditionalFormatting>
  <conditionalFormatting sqref="D25">
    <cfRule type="duplicateValues" dxfId="14090" priority="1812"/>
  </conditionalFormatting>
  <conditionalFormatting sqref="D21:E21">
    <cfRule type="duplicateValues" dxfId="14089" priority="1785"/>
  </conditionalFormatting>
  <conditionalFormatting sqref="D21:E21">
    <cfRule type="duplicateValues" dxfId="14088" priority="1786"/>
  </conditionalFormatting>
  <conditionalFormatting sqref="D21:E21">
    <cfRule type="duplicateValues" dxfId="14087" priority="1787"/>
  </conditionalFormatting>
  <conditionalFormatting sqref="D21">
    <cfRule type="duplicateValues" dxfId="14086" priority="1788"/>
  </conditionalFormatting>
  <conditionalFormatting sqref="D21">
    <cfRule type="duplicateValues" dxfId="14085" priority="1789"/>
  </conditionalFormatting>
  <conditionalFormatting sqref="D21:E21">
    <cfRule type="duplicateValues" dxfId="14084" priority="1790"/>
  </conditionalFormatting>
  <conditionalFormatting sqref="E21">
    <cfRule type="duplicateValues" dxfId="14083" priority="1791"/>
  </conditionalFormatting>
  <conditionalFormatting sqref="E21">
    <cfRule type="duplicateValues" dxfId="14082" priority="1792"/>
  </conditionalFormatting>
  <conditionalFormatting sqref="E21">
    <cfRule type="duplicateValues" dxfId="14081" priority="1793"/>
  </conditionalFormatting>
  <conditionalFormatting sqref="E21">
    <cfRule type="duplicateValues" dxfId="14080" priority="1794"/>
  </conditionalFormatting>
  <conditionalFormatting sqref="E21">
    <cfRule type="duplicateValues" dxfId="14079" priority="1795"/>
  </conditionalFormatting>
  <conditionalFormatting sqref="E21">
    <cfRule type="duplicateValues" dxfId="14078" priority="1796"/>
  </conditionalFormatting>
  <conditionalFormatting sqref="D21">
    <cfRule type="duplicateValues" dxfId="14077" priority="1797"/>
  </conditionalFormatting>
  <conditionalFormatting sqref="D21:E21">
    <cfRule type="duplicateValues" dxfId="14076" priority="1798"/>
  </conditionalFormatting>
  <conditionalFormatting sqref="D21:E21">
    <cfRule type="duplicateValues" dxfId="14075" priority="1799"/>
  </conditionalFormatting>
  <conditionalFormatting sqref="E21">
    <cfRule type="duplicateValues" dxfId="14074" priority="1800"/>
  </conditionalFormatting>
  <conditionalFormatting sqref="E21">
    <cfRule type="duplicateValues" dxfId="14073" priority="1801"/>
  </conditionalFormatting>
  <conditionalFormatting sqref="E21">
    <cfRule type="duplicateValues" dxfId="14072" priority="1802"/>
  </conditionalFormatting>
  <conditionalFormatting sqref="D26 G26">
    <cfRule type="duplicateValues" dxfId="14071" priority="1752"/>
  </conditionalFormatting>
  <conditionalFormatting sqref="D26 G26">
    <cfRule type="duplicateValues" dxfId="14070" priority="1753"/>
  </conditionalFormatting>
  <conditionalFormatting sqref="D26 G26">
    <cfRule type="duplicateValues" dxfId="14069" priority="1754"/>
  </conditionalFormatting>
  <conditionalFormatting sqref="D26">
    <cfRule type="duplicateValues" dxfId="14068" priority="1755"/>
  </conditionalFormatting>
  <conditionalFormatting sqref="D26">
    <cfRule type="duplicateValues" dxfId="14067" priority="1756"/>
  </conditionalFormatting>
  <conditionalFormatting sqref="D26 G26">
    <cfRule type="duplicateValues" dxfId="14066" priority="1757"/>
  </conditionalFormatting>
  <conditionalFormatting sqref="D26">
    <cfRule type="duplicateValues" dxfId="14065" priority="1758"/>
  </conditionalFormatting>
  <conditionalFormatting sqref="D26 G26">
    <cfRule type="duplicateValues" dxfId="14064" priority="1759"/>
  </conditionalFormatting>
  <conditionalFormatting sqref="D26 G26">
    <cfRule type="duplicateValues" dxfId="14063" priority="1760"/>
  </conditionalFormatting>
  <conditionalFormatting sqref="G26">
    <cfRule type="duplicateValues" dxfId="14062" priority="1761"/>
  </conditionalFormatting>
  <conditionalFormatting sqref="G26">
    <cfRule type="duplicateValues" dxfId="14061" priority="1762"/>
  </conditionalFormatting>
  <conditionalFormatting sqref="G26">
    <cfRule type="duplicateValues" dxfId="14060" priority="1763"/>
  </conditionalFormatting>
  <conditionalFormatting sqref="D22:E22">
    <cfRule type="duplicateValues" dxfId="14059" priority="1734"/>
  </conditionalFormatting>
  <conditionalFormatting sqref="D22:E22">
    <cfRule type="duplicateValues" dxfId="14058" priority="1735"/>
  </conditionalFormatting>
  <conditionalFormatting sqref="D22:E22">
    <cfRule type="duplicateValues" dxfId="14057" priority="1736"/>
  </conditionalFormatting>
  <conditionalFormatting sqref="D22">
    <cfRule type="duplicateValues" dxfId="14056" priority="1737"/>
  </conditionalFormatting>
  <conditionalFormatting sqref="D22">
    <cfRule type="duplicateValues" dxfId="14055" priority="1738"/>
  </conditionalFormatting>
  <conditionalFormatting sqref="D22:E22">
    <cfRule type="duplicateValues" dxfId="14054" priority="1739"/>
  </conditionalFormatting>
  <conditionalFormatting sqref="E22">
    <cfRule type="duplicateValues" dxfId="14053" priority="1740"/>
  </conditionalFormatting>
  <conditionalFormatting sqref="E22">
    <cfRule type="duplicateValues" dxfId="14052" priority="1741"/>
  </conditionalFormatting>
  <conditionalFormatting sqref="E22">
    <cfRule type="duplicateValues" dxfId="14051" priority="1742"/>
  </conditionalFormatting>
  <conditionalFormatting sqref="E22">
    <cfRule type="duplicateValues" dxfId="14050" priority="1743"/>
  </conditionalFormatting>
  <conditionalFormatting sqref="E22">
    <cfRule type="duplicateValues" dxfId="14049" priority="1744"/>
  </conditionalFormatting>
  <conditionalFormatting sqref="E22">
    <cfRule type="duplicateValues" dxfId="14048" priority="1745"/>
  </conditionalFormatting>
  <conditionalFormatting sqref="D22">
    <cfRule type="duplicateValues" dxfId="14047" priority="1746"/>
  </conditionalFormatting>
  <conditionalFormatting sqref="D22:E22">
    <cfRule type="duplicateValues" dxfId="14046" priority="1747"/>
  </conditionalFormatting>
  <conditionalFormatting sqref="D22:E22">
    <cfRule type="duplicateValues" dxfId="14045" priority="1748"/>
  </conditionalFormatting>
  <conditionalFormatting sqref="E22">
    <cfRule type="duplicateValues" dxfId="14044" priority="1749"/>
  </conditionalFormatting>
  <conditionalFormatting sqref="E22">
    <cfRule type="duplicateValues" dxfId="14043" priority="1750"/>
  </conditionalFormatting>
  <conditionalFormatting sqref="E22">
    <cfRule type="duplicateValues" dxfId="14042" priority="1751"/>
  </conditionalFormatting>
  <conditionalFormatting sqref="G25">
    <cfRule type="duplicateValues" dxfId="14041" priority="1686"/>
  </conditionalFormatting>
  <conditionalFormatting sqref="G25">
    <cfRule type="duplicateValues" dxfId="14040" priority="1687"/>
  </conditionalFormatting>
  <conditionalFormatting sqref="G25">
    <cfRule type="duplicateValues" dxfId="14039" priority="1688"/>
  </conditionalFormatting>
  <conditionalFormatting sqref="G25">
    <cfRule type="duplicateValues" dxfId="14038" priority="1689"/>
  </conditionalFormatting>
  <conditionalFormatting sqref="G25">
    <cfRule type="duplicateValues" dxfId="14037" priority="1690"/>
  </conditionalFormatting>
  <conditionalFormatting sqref="G25">
    <cfRule type="duplicateValues" dxfId="14036" priority="1691"/>
  </conditionalFormatting>
  <conditionalFormatting sqref="G25">
    <cfRule type="duplicateValues" dxfId="14035" priority="1692"/>
  </conditionalFormatting>
  <conditionalFormatting sqref="G25">
    <cfRule type="duplicateValues" dxfId="14034" priority="1693"/>
  </conditionalFormatting>
  <conditionalFormatting sqref="G25">
    <cfRule type="duplicateValues" dxfId="14033" priority="1694"/>
  </conditionalFormatting>
  <conditionalFormatting sqref="G21">
    <cfRule type="duplicateValues" dxfId="14032" priority="1676"/>
  </conditionalFormatting>
  <conditionalFormatting sqref="G21">
    <cfRule type="duplicateValues" dxfId="14031" priority="1677"/>
  </conditionalFormatting>
  <conditionalFormatting sqref="G21">
    <cfRule type="duplicateValues" dxfId="14030" priority="1678"/>
  </conditionalFormatting>
  <conditionalFormatting sqref="G21">
    <cfRule type="duplicateValues" dxfId="14029" priority="1679"/>
  </conditionalFormatting>
  <conditionalFormatting sqref="G21">
    <cfRule type="duplicateValues" dxfId="14028" priority="1680"/>
  </conditionalFormatting>
  <conditionalFormatting sqref="G21">
    <cfRule type="duplicateValues" dxfId="14027" priority="1681"/>
  </conditionalFormatting>
  <conditionalFormatting sqref="G21">
    <cfRule type="duplicateValues" dxfId="14026" priority="1682"/>
  </conditionalFormatting>
  <conditionalFormatting sqref="G21">
    <cfRule type="duplicateValues" dxfId="14025" priority="1683"/>
  </conditionalFormatting>
  <conditionalFormatting sqref="G21">
    <cfRule type="duplicateValues" dxfId="14024" priority="1684"/>
  </conditionalFormatting>
  <conditionalFormatting sqref="G22">
    <cfRule type="duplicateValues" dxfId="14023" priority="1656"/>
  </conditionalFormatting>
  <conditionalFormatting sqref="G22">
    <cfRule type="duplicateValues" dxfId="14022" priority="1657"/>
  </conditionalFormatting>
  <conditionalFormatting sqref="G22">
    <cfRule type="duplicateValues" dxfId="14021" priority="1658"/>
  </conditionalFormatting>
  <conditionalFormatting sqref="G22">
    <cfRule type="duplicateValues" dxfId="14020" priority="1659"/>
  </conditionalFormatting>
  <conditionalFormatting sqref="G22">
    <cfRule type="duplicateValues" dxfId="14019" priority="1660"/>
  </conditionalFormatting>
  <conditionalFormatting sqref="G22">
    <cfRule type="duplicateValues" dxfId="14018" priority="1661"/>
  </conditionalFormatting>
  <conditionalFormatting sqref="G22">
    <cfRule type="duplicateValues" dxfId="14017" priority="1662"/>
  </conditionalFormatting>
  <conditionalFormatting sqref="G22">
    <cfRule type="duplicateValues" dxfId="14016" priority="1663"/>
  </conditionalFormatting>
  <conditionalFormatting sqref="G22">
    <cfRule type="duplicateValues" dxfId="14015" priority="1664"/>
  </conditionalFormatting>
  <conditionalFormatting sqref="E25">
    <cfRule type="duplicateValues" dxfId="14014" priority="1626"/>
  </conditionalFormatting>
  <conditionalFormatting sqref="E25">
    <cfRule type="duplicateValues" dxfId="14013" priority="1627"/>
  </conditionalFormatting>
  <conditionalFormatting sqref="E25">
    <cfRule type="duplicateValues" dxfId="14012" priority="1628"/>
  </conditionalFormatting>
  <conditionalFormatting sqref="E25">
    <cfRule type="duplicateValues" dxfId="14011" priority="1629"/>
  </conditionalFormatting>
  <conditionalFormatting sqref="E25">
    <cfRule type="duplicateValues" dxfId="14010" priority="1630"/>
  </conditionalFormatting>
  <conditionalFormatting sqref="E25">
    <cfRule type="duplicateValues" dxfId="14009" priority="1631"/>
  </conditionalFormatting>
  <conditionalFormatting sqref="E25">
    <cfRule type="duplicateValues" dxfId="14008" priority="1632"/>
  </conditionalFormatting>
  <conditionalFormatting sqref="E25">
    <cfRule type="duplicateValues" dxfId="14007" priority="1633"/>
  </conditionalFormatting>
  <conditionalFormatting sqref="E25">
    <cfRule type="duplicateValues" dxfId="14006" priority="1634"/>
  </conditionalFormatting>
  <conditionalFormatting sqref="E26">
    <cfRule type="duplicateValues" dxfId="14005" priority="1616"/>
  </conditionalFormatting>
  <conditionalFormatting sqref="E26">
    <cfRule type="duplicateValues" dxfId="14004" priority="1617"/>
  </conditionalFormatting>
  <conditionalFormatting sqref="E26">
    <cfRule type="duplicateValues" dxfId="14003" priority="1618"/>
  </conditionalFormatting>
  <conditionalFormatting sqref="E26">
    <cfRule type="duplicateValues" dxfId="14002" priority="1619"/>
  </conditionalFormatting>
  <conditionalFormatting sqref="E26">
    <cfRule type="duplicateValues" dxfId="14001" priority="1620"/>
  </conditionalFormatting>
  <conditionalFormatting sqref="E26">
    <cfRule type="duplicateValues" dxfId="14000" priority="1621"/>
  </conditionalFormatting>
  <conditionalFormatting sqref="E26">
    <cfRule type="duplicateValues" dxfId="13999" priority="1622"/>
  </conditionalFormatting>
  <conditionalFormatting sqref="E26">
    <cfRule type="duplicateValues" dxfId="13998" priority="1623"/>
  </conditionalFormatting>
  <conditionalFormatting sqref="E26">
    <cfRule type="duplicateValues" dxfId="13997" priority="1624"/>
  </conditionalFormatting>
  <conditionalFormatting sqref="F25">
    <cfRule type="duplicateValues" dxfId="13996" priority="1606"/>
  </conditionalFormatting>
  <conditionalFormatting sqref="F25">
    <cfRule type="duplicateValues" dxfId="13995" priority="1607"/>
  </conditionalFormatting>
  <conditionalFormatting sqref="F25">
    <cfRule type="duplicateValues" dxfId="13994" priority="1608"/>
  </conditionalFormatting>
  <conditionalFormatting sqref="F25">
    <cfRule type="duplicateValues" dxfId="13993" priority="1609"/>
  </conditionalFormatting>
  <conditionalFormatting sqref="F25">
    <cfRule type="duplicateValues" dxfId="13992" priority="1610"/>
  </conditionalFormatting>
  <conditionalFormatting sqref="F25">
    <cfRule type="duplicateValues" dxfId="13991" priority="1611"/>
  </conditionalFormatting>
  <conditionalFormatting sqref="F25">
    <cfRule type="duplicateValues" dxfId="13990" priority="1612"/>
  </conditionalFormatting>
  <conditionalFormatting sqref="F25">
    <cfRule type="duplicateValues" dxfId="13989" priority="1613"/>
  </conditionalFormatting>
  <conditionalFormatting sqref="F25">
    <cfRule type="duplicateValues" dxfId="13988" priority="1614"/>
  </conditionalFormatting>
  <conditionalFormatting sqref="F21">
    <cfRule type="duplicateValues" dxfId="13987" priority="1596"/>
  </conditionalFormatting>
  <conditionalFormatting sqref="F21">
    <cfRule type="duplicateValues" dxfId="13986" priority="1597"/>
  </conditionalFormatting>
  <conditionalFormatting sqref="F21">
    <cfRule type="duplicateValues" dxfId="13985" priority="1598"/>
  </conditionalFormatting>
  <conditionalFormatting sqref="F21">
    <cfRule type="duplicateValues" dxfId="13984" priority="1599"/>
  </conditionalFormatting>
  <conditionalFormatting sqref="F21">
    <cfRule type="duplicateValues" dxfId="13983" priority="1600"/>
  </conditionalFormatting>
  <conditionalFormatting sqref="F21">
    <cfRule type="duplicateValues" dxfId="13982" priority="1601"/>
  </conditionalFormatting>
  <conditionalFormatting sqref="F21">
    <cfRule type="duplicateValues" dxfId="13981" priority="1602"/>
  </conditionalFormatting>
  <conditionalFormatting sqref="F21">
    <cfRule type="duplicateValues" dxfId="13980" priority="1603"/>
  </conditionalFormatting>
  <conditionalFormatting sqref="F21">
    <cfRule type="duplicateValues" dxfId="13979" priority="1604"/>
  </conditionalFormatting>
  <conditionalFormatting sqref="F26">
    <cfRule type="duplicateValues" dxfId="13978" priority="1575"/>
  </conditionalFormatting>
  <conditionalFormatting sqref="F26">
    <cfRule type="duplicateValues" dxfId="13977" priority="1576"/>
  </conditionalFormatting>
  <conditionalFormatting sqref="F26">
    <cfRule type="duplicateValues" dxfId="13976" priority="1577"/>
  </conditionalFormatting>
  <conditionalFormatting sqref="F26">
    <cfRule type="duplicateValues" dxfId="13975" priority="1578"/>
  </conditionalFormatting>
  <conditionalFormatting sqref="F26">
    <cfRule type="duplicateValues" dxfId="13974" priority="1579"/>
  </conditionalFormatting>
  <conditionalFormatting sqref="F26">
    <cfRule type="duplicateValues" dxfId="13973" priority="1580"/>
  </conditionalFormatting>
  <conditionalFormatting sqref="F26">
    <cfRule type="duplicateValues" dxfId="13972" priority="1581"/>
  </conditionalFormatting>
  <conditionalFormatting sqref="F26">
    <cfRule type="duplicateValues" dxfId="13971" priority="1582"/>
  </conditionalFormatting>
  <conditionalFormatting sqref="F26">
    <cfRule type="duplicateValues" dxfId="13970" priority="1583"/>
  </conditionalFormatting>
  <conditionalFormatting sqref="F22">
    <cfRule type="duplicateValues" dxfId="13969" priority="1566"/>
  </conditionalFormatting>
  <conditionalFormatting sqref="F22">
    <cfRule type="duplicateValues" dxfId="13968" priority="1567"/>
  </conditionalFormatting>
  <conditionalFormatting sqref="F22">
    <cfRule type="duplicateValues" dxfId="13967" priority="1568"/>
  </conditionalFormatting>
  <conditionalFormatting sqref="F22">
    <cfRule type="duplicateValues" dxfId="13966" priority="1569"/>
  </conditionalFormatting>
  <conditionalFormatting sqref="F22">
    <cfRule type="duplicateValues" dxfId="13965" priority="1570"/>
  </conditionalFormatting>
  <conditionalFormatting sqref="F22">
    <cfRule type="duplicateValues" dxfId="13964" priority="1571"/>
  </conditionalFormatting>
  <conditionalFormatting sqref="F22">
    <cfRule type="duplicateValues" dxfId="13963" priority="1572"/>
  </conditionalFormatting>
  <conditionalFormatting sqref="F22">
    <cfRule type="duplicateValues" dxfId="13962" priority="1573"/>
  </conditionalFormatting>
  <conditionalFormatting sqref="F22">
    <cfRule type="duplicateValues" dxfId="13961" priority="1574"/>
  </conditionalFormatting>
  <conditionalFormatting sqref="D29">
    <cfRule type="duplicateValues" dxfId="13960" priority="1536"/>
  </conditionalFormatting>
  <conditionalFormatting sqref="D29">
    <cfRule type="duplicateValues" dxfId="13959" priority="1537"/>
  </conditionalFormatting>
  <conditionalFormatting sqref="D29">
    <cfRule type="duplicateValues" dxfId="13958" priority="1538"/>
  </conditionalFormatting>
  <conditionalFormatting sqref="D29">
    <cfRule type="duplicateValues" dxfId="13957" priority="1539"/>
  </conditionalFormatting>
  <conditionalFormatting sqref="D29">
    <cfRule type="duplicateValues" dxfId="13956" priority="1540"/>
  </conditionalFormatting>
  <conditionalFormatting sqref="D29">
    <cfRule type="duplicateValues" dxfId="13955" priority="1541"/>
  </conditionalFormatting>
  <conditionalFormatting sqref="D29">
    <cfRule type="duplicateValues" dxfId="13954" priority="1542"/>
  </conditionalFormatting>
  <conditionalFormatting sqref="D29">
    <cfRule type="duplicateValues" dxfId="13953" priority="1543"/>
  </conditionalFormatting>
  <conditionalFormatting sqref="D29">
    <cfRule type="duplicateValues" dxfId="13952" priority="1544"/>
  </conditionalFormatting>
  <conditionalFormatting sqref="D28:E28">
    <cfRule type="duplicateValues" dxfId="13951" priority="1517"/>
  </conditionalFormatting>
  <conditionalFormatting sqref="D28:E28">
    <cfRule type="duplicateValues" dxfId="13950" priority="1518"/>
  </conditionalFormatting>
  <conditionalFormatting sqref="D28:E28">
    <cfRule type="duplicateValues" dxfId="13949" priority="1519"/>
  </conditionalFormatting>
  <conditionalFormatting sqref="D28">
    <cfRule type="duplicateValues" dxfId="13948" priority="1520"/>
  </conditionalFormatting>
  <conditionalFormatting sqref="D28">
    <cfRule type="duplicateValues" dxfId="13947" priority="1521"/>
  </conditionalFormatting>
  <conditionalFormatting sqref="D28:E28">
    <cfRule type="duplicateValues" dxfId="13946" priority="1522"/>
  </conditionalFormatting>
  <conditionalFormatting sqref="E28">
    <cfRule type="duplicateValues" dxfId="13945" priority="1523"/>
  </conditionalFormatting>
  <conditionalFormatting sqref="E28">
    <cfRule type="duplicateValues" dxfId="13944" priority="1524"/>
  </conditionalFormatting>
  <conditionalFormatting sqref="E28">
    <cfRule type="duplicateValues" dxfId="13943" priority="1525"/>
  </conditionalFormatting>
  <conditionalFormatting sqref="E28">
    <cfRule type="duplicateValues" dxfId="13942" priority="1526"/>
  </conditionalFormatting>
  <conditionalFormatting sqref="E28">
    <cfRule type="duplicateValues" dxfId="13941" priority="1527"/>
  </conditionalFormatting>
  <conditionalFormatting sqref="E28">
    <cfRule type="duplicateValues" dxfId="13940" priority="1528"/>
  </conditionalFormatting>
  <conditionalFormatting sqref="D28">
    <cfRule type="duplicateValues" dxfId="13939" priority="1529"/>
  </conditionalFormatting>
  <conditionalFormatting sqref="D28:E28">
    <cfRule type="duplicateValues" dxfId="13938" priority="1530"/>
  </conditionalFormatting>
  <conditionalFormatting sqref="D28:E28">
    <cfRule type="duplicateValues" dxfId="13937" priority="1531"/>
  </conditionalFormatting>
  <conditionalFormatting sqref="E28">
    <cfRule type="duplicateValues" dxfId="13936" priority="1532"/>
  </conditionalFormatting>
  <conditionalFormatting sqref="E28">
    <cfRule type="duplicateValues" dxfId="13935" priority="1533"/>
  </conditionalFormatting>
  <conditionalFormatting sqref="E28">
    <cfRule type="duplicateValues" dxfId="13934" priority="1534"/>
  </conditionalFormatting>
  <conditionalFormatting sqref="G29">
    <cfRule type="duplicateValues" dxfId="13933" priority="1418"/>
  </conditionalFormatting>
  <conditionalFormatting sqref="G29">
    <cfRule type="duplicateValues" dxfId="13932" priority="1419"/>
  </conditionalFormatting>
  <conditionalFormatting sqref="G29">
    <cfRule type="duplicateValues" dxfId="13931" priority="1420"/>
  </conditionalFormatting>
  <conditionalFormatting sqref="G29">
    <cfRule type="duplicateValues" dxfId="13930" priority="1421"/>
  </conditionalFormatting>
  <conditionalFormatting sqref="G29">
    <cfRule type="duplicateValues" dxfId="13929" priority="1422"/>
  </conditionalFormatting>
  <conditionalFormatting sqref="G29">
    <cfRule type="duplicateValues" dxfId="13928" priority="1423"/>
  </conditionalFormatting>
  <conditionalFormatting sqref="G29">
    <cfRule type="duplicateValues" dxfId="13927" priority="1424"/>
  </conditionalFormatting>
  <conditionalFormatting sqref="G29">
    <cfRule type="duplicateValues" dxfId="13926" priority="1425"/>
  </conditionalFormatting>
  <conditionalFormatting sqref="G29">
    <cfRule type="duplicateValues" dxfId="13925" priority="1426"/>
  </conditionalFormatting>
  <conditionalFormatting sqref="G28">
    <cfRule type="duplicateValues" dxfId="13924" priority="1408"/>
  </conditionalFormatting>
  <conditionalFormatting sqref="G28">
    <cfRule type="duplicateValues" dxfId="13923" priority="1409"/>
  </conditionalFormatting>
  <conditionalFormatting sqref="G28">
    <cfRule type="duplicateValues" dxfId="13922" priority="1410"/>
  </conditionalFormatting>
  <conditionalFormatting sqref="G28">
    <cfRule type="duplicateValues" dxfId="13921" priority="1411"/>
  </conditionalFormatting>
  <conditionalFormatting sqref="G28">
    <cfRule type="duplicateValues" dxfId="13920" priority="1412"/>
  </conditionalFormatting>
  <conditionalFormatting sqref="G28">
    <cfRule type="duplicateValues" dxfId="13919" priority="1413"/>
  </conditionalFormatting>
  <conditionalFormatting sqref="G28">
    <cfRule type="duplicateValues" dxfId="13918" priority="1414"/>
  </conditionalFormatting>
  <conditionalFormatting sqref="G28">
    <cfRule type="duplicateValues" dxfId="13917" priority="1415"/>
  </conditionalFormatting>
  <conditionalFormatting sqref="G28">
    <cfRule type="duplicateValues" dxfId="13916" priority="1416"/>
  </conditionalFormatting>
  <conditionalFormatting sqref="E29">
    <cfRule type="duplicateValues" dxfId="13915" priority="1358"/>
  </conditionalFormatting>
  <conditionalFormatting sqref="E29">
    <cfRule type="duplicateValues" dxfId="13914" priority="1359"/>
  </conditionalFormatting>
  <conditionalFormatting sqref="E29">
    <cfRule type="duplicateValues" dxfId="13913" priority="1360"/>
  </conditionalFormatting>
  <conditionalFormatting sqref="E29">
    <cfRule type="duplicateValues" dxfId="13912" priority="1361"/>
  </conditionalFormatting>
  <conditionalFormatting sqref="E29">
    <cfRule type="duplicateValues" dxfId="13911" priority="1362"/>
  </conditionalFormatting>
  <conditionalFormatting sqref="E29">
    <cfRule type="duplicateValues" dxfId="13910" priority="1363"/>
  </conditionalFormatting>
  <conditionalFormatting sqref="E29">
    <cfRule type="duplicateValues" dxfId="13909" priority="1364"/>
  </conditionalFormatting>
  <conditionalFormatting sqref="E29">
    <cfRule type="duplicateValues" dxfId="13908" priority="1365"/>
  </conditionalFormatting>
  <conditionalFormatting sqref="E29">
    <cfRule type="duplicateValues" dxfId="13907" priority="1366"/>
  </conditionalFormatting>
  <conditionalFormatting sqref="E32">
    <cfRule type="duplicateValues" dxfId="13906" priority="1348"/>
  </conditionalFormatting>
  <conditionalFormatting sqref="E32">
    <cfRule type="duplicateValues" dxfId="13905" priority="1349"/>
  </conditionalFormatting>
  <conditionalFormatting sqref="E32">
    <cfRule type="duplicateValues" dxfId="13904" priority="1350"/>
  </conditionalFormatting>
  <conditionalFormatting sqref="E32">
    <cfRule type="duplicateValues" dxfId="13903" priority="1353"/>
  </conditionalFormatting>
  <conditionalFormatting sqref="E32">
    <cfRule type="duplicateValues" dxfId="13902" priority="1355"/>
  </conditionalFormatting>
  <conditionalFormatting sqref="E32">
    <cfRule type="duplicateValues" dxfId="13901" priority="1356"/>
  </conditionalFormatting>
  <conditionalFormatting sqref="F29">
    <cfRule type="duplicateValues" dxfId="13900" priority="1338"/>
  </conditionalFormatting>
  <conditionalFormatting sqref="F29">
    <cfRule type="duplicateValues" dxfId="13899" priority="1339"/>
  </conditionalFormatting>
  <conditionalFormatting sqref="F29">
    <cfRule type="duplicateValues" dxfId="13898" priority="1340"/>
  </conditionalFormatting>
  <conditionalFormatting sqref="F29">
    <cfRule type="duplicateValues" dxfId="13897" priority="1341"/>
  </conditionalFormatting>
  <conditionalFormatting sqref="F29">
    <cfRule type="duplicateValues" dxfId="13896" priority="1342"/>
  </conditionalFormatting>
  <conditionalFormatting sqref="F29">
    <cfRule type="duplicateValues" dxfId="13895" priority="1343"/>
  </conditionalFormatting>
  <conditionalFormatting sqref="F29">
    <cfRule type="duplicateValues" dxfId="13894" priority="1344"/>
  </conditionalFormatting>
  <conditionalFormatting sqref="F29">
    <cfRule type="duplicateValues" dxfId="13893" priority="1345"/>
  </conditionalFormatting>
  <conditionalFormatting sqref="F29">
    <cfRule type="duplicateValues" dxfId="13892" priority="1346"/>
  </conditionalFormatting>
  <conditionalFormatting sqref="F28">
    <cfRule type="duplicateValues" dxfId="13891" priority="1328"/>
  </conditionalFormatting>
  <conditionalFormatting sqref="F28">
    <cfRule type="duplicateValues" dxfId="13890" priority="1329"/>
  </conditionalFormatting>
  <conditionalFormatting sqref="F28">
    <cfRule type="duplicateValues" dxfId="13889" priority="1330"/>
  </conditionalFormatting>
  <conditionalFormatting sqref="F28">
    <cfRule type="duplicateValues" dxfId="13888" priority="1331"/>
  </conditionalFormatting>
  <conditionalFormatting sqref="F28">
    <cfRule type="duplicateValues" dxfId="13887" priority="1332"/>
  </conditionalFormatting>
  <conditionalFormatting sqref="F28">
    <cfRule type="duplicateValues" dxfId="13886" priority="1333"/>
  </conditionalFormatting>
  <conditionalFormatting sqref="F28">
    <cfRule type="duplicateValues" dxfId="13885" priority="1334"/>
  </conditionalFormatting>
  <conditionalFormatting sqref="F28">
    <cfRule type="duplicateValues" dxfId="13884" priority="1335"/>
  </conditionalFormatting>
  <conditionalFormatting sqref="F28">
    <cfRule type="duplicateValues" dxfId="13883" priority="1336"/>
  </conditionalFormatting>
  <conditionalFormatting sqref="H13:J13">
    <cfRule type="duplicateValues" dxfId="13882" priority="1263"/>
  </conditionalFormatting>
  <conditionalFormatting sqref="H13:J13">
    <cfRule type="duplicateValues" dxfId="13881" priority="1264"/>
  </conditionalFormatting>
  <conditionalFormatting sqref="H13:J13">
    <cfRule type="duplicateValues" dxfId="13880" priority="1265"/>
  </conditionalFormatting>
  <conditionalFormatting sqref="H13:J13">
    <cfRule type="duplicateValues" dxfId="13879" priority="1266"/>
  </conditionalFormatting>
  <conditionalFormatting sqref="H13:J13">
    <cfRule type="duplicateValues" dxfId="13878" priority="1267"/>
  </conditionalFormatting>
  <conditionalFormatting sqref="H13:J13">
    <cfRule type="duplicateValues" dxfId="13877" priority="1268"/>
  </conditionalFormatting>
  <conditionalFormatting sqref="H6:K6">
    <cfRule type="duplicateValues" dxfId="13876" priority="1257"/>
  </conditionalFormatting>
  <conditionalFormatting sqref="H6:K6">
    <cfRule type="duplicateValues" dxfId="13875" priority="1258"/>
  </conditionalFormatting>
  <conditionalFormatting sqref="H6:K6">
    <cfRule type="duplicateValues" dxfId="13874" priority="1259"/>
  </conditionalFormatting>
  <conditionalFormatting sqref="H6:K6">
    <cfRule type="duplicateValues" dxfId="13873" priority="1260"/>
  </conditionalFormatting>
  <conditionalFormatting sqref="H6:K6">
    <cfRule type="duplicateValues" dxfId="13872" priority="1261"/>
  </conditionalFormatting>
  <conditionalFormatting sqref="H6:K6">
    <cfRule type="duplicateValues" dxfId="13871" priority="1262"/>
  </conditionalFormatting>
  <conditionalFormatting sqref="H10:K10">
    <cfRule type="duplicateValues" dxfId="13870" priority="1250"/>
  </conditionalFormatting>
  <conditionalFormatting sqref="H10:K10">
    <cfRule type="duplicateValues" dxfId="13869" priority="1251"/>
  </conditionalFormatting>
  <conditionalFormatting sqref="H10:K10">
    <cfRule type="duplicateValues" dxfId="13868" priority="1252"/>
  </conditionalFormatting>
  <conditionalFormatting sqref="H10:K10">
    <cfRule type="duplicateValues" dxfId="13867" priority="1253"/>
  </conditionalFormatting>
  <conditionalFormatting sqref="H10:K10">
    <cfRule type="duplicateValues" dxfId="13866" priority="1254"/>
  </conditionalFormatting>
  <conditionalFormatting sqref="H10:K10">
    <cfRule type="duplicateValues" dxfId="13865" priority="1255"/>
  </conditionalFormatting>
  <conditionalFormatting sqref="H15:K15">
    <cfRule type="duplicateValues" dxfId="13864" priority="1243"/>
  </conditionalFormatting>
  <conditionalFormatting sqref="H15:K15">
    <cfRule type="duplicateValues" dxfId="13863" priority="1244"/>
  </conditionalFormatting>
  <conditionalFormatting sqref="H15:K15">
    <cfRule type="duplicateValues" dxfId="13862" priority="1245"/>
  </conditionalFormatting>
  <conditionalFormatting sqref="H15:K15">
    <cfRule type="duplicateValues" dxfId="13861" priority="1246"/>
  </conditionalFormatting>
  <conditionalFormatting sqref="H15:K15">
    <cfRule type="duplicateValues" dxfId="13860" priority="1247"/>
  </conditionalFormatting>
  <conditionalFormatting sqref="H15:K15">
    <cfRule type="duplicateValues" dxfId="13859" priority="1248"/>
  </conditionalFormatting>
  <conditionalFormatting sqref="H22:K22">
    <cfRule type="duplicateValues" dxfId="13858" priority="1236"/>
  </conditionalFormatting>
  <conditionalFormatting sqref="H22:K22">
    <cfRule type="duplicateValues" dxfId="13857" priority="1237"/>
  </conditionalFormatting>
  <conditionalFormatting sqref="H22:K22">
    <cfRule type="duplicateValues" dxfId="13856" priority="1238"/>
  </conditionalFormatting>
  <conditionalFormatting sqref="H22:K22">
    <cfRule type="duplicateValues" dxfId="13855" priority="1239"/>
  </conditionalFormatting>
  <conditionalFormatting sqref="H22:K22">
    <cfRule type="duplicateValues" dxfId="13854" priority="1240"/>
  </conditionalFormatting>
  <conditionalFormatting sqref="H22:K22">
    <cfRule type="duplicateValues" dxfId="13853" priority="1241"/>
  </conditionalFormatting>
  <conditionalFormatting sqref="H29:K29">
    <cfRule type="duplicateValues" dxfId="13852" priority="1208"/>
  </conditionalFormatting>
  <conditionalFormatting sqref="H29:K29">
    <cfRule type="duplicateValues" dxfId="13851" priority="1209"/>
  </conditionalFormatting>
  <conditionalFormatting sqref="H29:K29">
    <cfRule type="duplicateValues" dxfId="13850" priority="1210"/>
  </conditionalFormatting>
  <conditionalFormatting sqref="H29:K29">
    <cfRule type="duplicateValues" dxfId="13849" priority="1211"/>
  </conditionalFormatting>
  <conditionalFormatting sqref="H29:K29">
    <cfRule type="duplicateValues" dxfId="13848" priority="1212"/>
  </conditionalFormatting>
  <conditionalFormatting sqref="H29:K29">
    <cfRule type="duplicateValues" dxfId="13847" priority="1213"/>
  </conditionalFormatting>
  <conditionalFormatting sqref="D53:G53 D54">
    <cfRule type="duplicateValues" dxfId="13846" priority="1169"/>
  </conditionalFormatting>
  <conditionalFormatting sqref="D53:G53 D54">
    <cfRule type="duplicateValues" dxfId="13845" priority="1170"/>
  </conditionalFormatting>
  <conditionalFormatting sqref="D53:G53 D54">
    <cfRule type="duplicateValues" dxfId="13844" priority="1171"/>
  </conditionalFormatting>
  <conditionalFormatting sqref="D53:D54">
    <cfRule type="duplicateValues" dxfId="13843" priority="1172"/>
  </conditionalFormatting>
  <conditionalFormatting sqref="D53:D54">
    <cfRule type="duplicateValues" dxfId="13842" priority="1173"/>
  </conditionalFormatting>
  <conditionalFormatting sqref="D53:G53 D54">
    <cfRule type="duplicateValues" dxfId="13841" priority="1174"/>
  </conditionalFormatting>
  <conditionalFormatting sqref="E53">
    <cfRule type="duplicateValues" dxfId="13840" priority="1175"/>
  </conditionalFormatting>
  <conditionalFormatting sqref="E53">
    <cfRule type="duplicateValues" dxfId="13839" priority="1176"/>
  </conditionalFormatting>
  <conditionalFormatting sqref="E53">
    <cfRule type="duplicateValues" dxfId="13838" priority="1177"/>
  </conditionalFormatting>
  <conditionalFormatting sqref="E53">
    <cfRule type="duplicateValues" dxfId="13837" priority="1178"/>
  </conditionalFormatting>
  <conditionalFormatting sqref="E53">
    <cfRule type="duplicateValues" dxfId="13836" priority="1179"/>
  </conditionalFormatting>
  <conditionalFormatting sqref="E53">
    <cfRule type="duplicateValues" dxfId="13835" priority="1180"/>
  </conditionalFormatting>
  <conditionalFormatting sqref="D53:D54">
    <cfRule type="duplicateValues" dxfId="13834" priority="1181"/>
  </conditionalFormatting>
  <conditionalFormatting sqref="D53:G53 D54">
    <cfRule type="duplicateValues" dxfId="13833" priority="1182"/>
  </conditionalFormatting>
  <conditionalFormatting sqref="D53:G53 D54">
    <cfRule type="duplicateValues" dxfId="13832" priority="1183"/>
  </conditionalFormatting>
  <conditionalFormatting sqref="E53:G53">
    <cfRule type="duplicateValues" dxfId="13831" priority="1184"/>
  </conditionalFormatting>
  <conditionalFormatting sqref="E53:G53">
    <cfRule type="duplicateValues" dxfId="13830" priority="1185"/>
  </conditionalFormatting>
  <conditionalFormatting sqref="E53:G53">
    <cfRule type="duplicateValues" dxfId="13829" priority="1186"/>
  </conditionalFormatting>
  <conditionalFormatting sqref="E54:G54">
    <cfRule type="duplicateValues" dxfId="13828" priority="1153"/>
  </conditionalFormatting>
  <conditionalFormatting sqref="E54:G54">
    <cfRule type="duplicateValues" dxfId="13827" priority="1154"/>
  </conditionalFormatting>
  <conditionalFormatting sqref="E54:G54">
    <cfRule type="duplicateValues" dxfId="13826" priority="1155"/>
  </conditionalFormatting>
  <conditionalFormatting sqref="E54:G54">
    <cfRule type="duplicateValues" dxfId="13825" priority="1156"/>
  </conditionalFormatting>
  <conditionalFormatting sqref="E54">
    <cfRule type="duplicateValues" dxfId="13824" priority="1157"/>
  </conditionalFormatting>
  <conditionalFormatting sqref="E54">
    <cfRule type="duplicateValues" dxfId="13823" priority="1158"/>
  </conditionalFormatting>
  <conditionalFormatting sqref="E54">
    <cfRule type="duplicateValues" dxfId="13822" priority="1159"/>
  </conditionalFormatting>
  <conditionalFormatting sqref="E54">
    <cfRule type="duplicateValues" dxfId="13821" priority="1160"/>
  </conditionalFormatting>
  <conditionalFormatting sqref="E54">
    <cfRule type="duplicateValues" dxfId="13820" priority="1161"/>
  </conditionalFormatting>
  <conditionalFormatting sqref="E54">
    <cfRule type="duplicateValues" dxfId="13819" priority="1162"/>
  </conditionalFormatting>
  <conditionalFormatting sqref="E54:G54">
    <cfRule type="duplicateValues" dxfId="13818" priority="1163"/>
  </conditionalFormatting>
  <conditionalFormatting sqref="E54:G54">
    <cfRule type="duplicateValues" dxfId="13817" priority="1164"/>
  </conditionalFormatting>
  <conditionalFormatting sqref="E54:G54">
    <cfRule type="duplicateValues" dxfId="13816" priority="1165"/>
  </conditionalFormatting>
  <conditionalFormatting sqref="E54:G54">
    <cfRule type="duplicateValues" dxfId="13815" priority="1166"/>
  </conditionalFormatting>
  <conditionalFormatting sqref="E54:G54">
    <cfRule type="duplicateValues" dxfId="13814" priority="1167"/>
  </conditionalFormatting>
  <conditionalFormatting sqref="D50">
    <cfRule type="duplicateValues" dxfId="13813" priority="1132"/>
  </conditionalFormatting>
  <conditionalFormatting sqref="D50">
    <cfRule type="duplicateValues" dxfId="13812" priority="1133"/>
  </conditionalFormatting>
  <conditionalFormatting sqref="D50">
    <cfRule type="duplicateValues" dxfId="13811" priority="1134"/>
  </conditionalFormatting>
  <conditionalFormatting sqref="D50">
    <cfRule type="duplicateValues" dxfId="13810" priority="1137"/>
  </conditionalFormatting>
  <conditionalFormatting sqref="D50">
    <cfRule type="duplicateValues" dxfId="13809" priority="1145"/>
  </conditionalFormatting>
  <conditionalFormatting sqref="D50">
    <cfRule type="duplicateValues" dxfId="13808" priority="1146"/>
  </conditionalFormatting>
  <conditionalFormatting sqref="D49:G49">
    <cfRule type="duplicateValues" dxfId="13807" priority="1077"/>
  </conditionalFormatting>
  <conditionalFormatting sqref="D49:G49">
    <cfRule type="duplicateValues" dxfId="13806" priority="1078"/>
  </conditionalFormatting>
  <conditionalFormatting sqref="D49:G49">
    <cfRule type="duplicateValues" dxfId="13805" priority="1079"/>
  </conditionalFormatting>
  <conditionalFormatting sqref="D49:D50">
    <cfRule type="duplicateValues" dxfId="13804" priority="1080"/>
  </conditionalFormatting>
  <conditionalFormatting sqref="D49:D50">
    <cfRule type="duplicateValues" dxfId="13803" priority="1081"/>
  </conditionalFormatting>
  <conditionalFormatting sqref="D49:G49">
    <cfRule type="duplicateValues" dxfId="13802" priority="1082"/>
  </conditionalFormatting>
  <conditionalFormatting sqref="E49">
    <cfRule type="duplicateValues" dxfId="13801" priority="1083"/>
  </conditionalFormatting>
  <conditionalFormatting sqref="E49">
    <cfRule type="duplicateValues" dxfId="13800" priority="1084"/>
  </conditionalFormatting>
  <conditionalFormatting sqref="E49">
    <cfRule type="duplicateValues" dxfId="13799" priority="1085"/>
  </conditionalFormatting>
  <conditionalFormatting sqref="E49">
    <cfRule type="duplicateValues" dxfId="13798" priority="1086"/>
  </conditionalFormatting>
  <conditionalFormatting sqref="E49">
    <cfRule type="duplicateValues" dxfId="13797" priority="1087"/>
  </conditionalFormatting>
  <conditionalFormatting sqref="E49">
    <cfRule type="duplicateValues" dxfId="13796" priority="1088"/>
  </conditionalFormatting>
  <conditionalFormatting sqref="D49:D50">
    <cfRule type="duplicateValues" dxfId="13795" priority="1089"/>
  </conditionalFormatting>
  <conditionalFormatting sqref="D49:G49">
    <cfRule type="duplicateValues" dxfId="13794" priority="1090"/>
  </conditionalFormatting>
  <conditionalFormatting sqref="D49:G49">
    <cfRule type="duplicateValues" dxfId="13793" priority="1091"/>
  </conditionalFormatting>
  <conditionalFormatting sqref="E49:G49">
    <cfRule type="duplicateValues" dxfId="13792" priority="1092"/>
  </conditionalFormatting>
  <conditionalFormatting sqref="E49:G49">
    <cfRule type="duplicateValues" dxfId="13791" priority="1093"/>
  </conditionalFormatting>
  <conditionalFormatting sqref="E49:G49">
    <cfRule type="duplicateValues" dxfId="13790" priority="1094"/>
  </conditionalFormatting>
  <conditionalFormatting sqref="E50:G50">
    <cfRule type="duplicateValues" dxfId="13789" priority="1061"/>
  </conditionalFormatting>
  <conditionalFormatting sqref="E50:G50">
    <cfRule type="duplicateValues" dxfId="13788" priority="1062"/>
  </conditionalFormatting>
  <conditionalFormatting sqref="E50:G50">
    <cfRule type="duplicateValues" dxfId="13787" priority="1063"/>
  </conditionalFormatting>
  <conditionalFormatting sqref="E50:G50">
    <cfRule type="duplicateValues" dxfId="13786" priority="1064"/>
  </conditionalFormatting>
  <conditionalFormatting sqref="E50">
    <cfRule type="duplicateValues" dxfId="13785" priority="1065"/>
  </conditionalFormatting>
  <conditionalFormatting sqref="E50">
    <cfRule type="duplicateValues" dxfId="13784" priority="1066"/>
  </conditionalFormatting>
  <conditionalFormatting sqref="E50">
    <cfRule type="duplicateValues" dxfId="13783" priority="1067"/>
  </conditionalFormatting>
  <conditionalFormatting sqref="E50">
    <cfRule type="duplicateValues" dxfId="13782" priority="1068"/>
  </conditionalFormatting>
  <conditionalFormatting sqref="E50">
    <cfRule type="duplicateValues" dxfId="13781" priority="1069"/>
  </conditionalFormatting>
  <conditionalFormatting sqref="E50">
    <cfRule type="duplicateValues" dxfId="13780" priority="1070"/>
  </conditionalFormatting>
  <conditionalFormatting sqref="E50:G50">
    <cfRule type="duplicateValues" dxfId="13779" priority="1071"/>
  </conditionalFormatting>
  <conditionalFormatting sqref="E50:G50">
    <cfRule type="duplicateValues" dxfId="13778" priority="1072"/>
  </conditionalFormatting>
  <conditionalFormatting sqref="E50:G50">
    <cfRule type="duplicateValues" dxfId="13777" priority="1073"/>
  </conditionalFormatting>
  <conditionalFormatting sqref="E50:G50">
    <cfRule type="duplicateValues" dxfId="13776" priority="1074"/>
  </conditionalFormatting>
  <conditionalFormatting sqref="E50:G50">
    <cfRule type="duplicateValues" dxfId="13775" priority="1075"/>
  </conditionalFormatting>
  <conditionalFormatting sqref="D12:E12">
    <cfRule type="duplicateValues" dxfId="13774" priority="981"/>
  </conditionalFormatting>
  <conditionalFormatting sqref="D12:E12">
    <cfRule type="duplicateValues" dxfId="13773" priority="982"/>
  </conditionalFormatting>
  <conditionalFormatting sqref="D12:E12">
    <cfRule type="duplicateValues" dxfId="13772" priority="983"/>
  </conditionalFormatting>
  <conditionalFormatting sqref="D12">
    <cfRule type="duplicateValues" dxfId="13771" priority="984"/>
  </conditionalFormatting>
  <conditionalFormatting sqref="D12">
    <cfRule type="duplicateValues" dxfId="13770" priority="985"/>
  </conditionalFormatting>
  <conditionalFormatting sqref="D12:E12">
    <cfRule type="duplicateValues" dxfId="13769" priority="986"/>
  </conditionalFormatting>
  <conditionalFormatting sqref="E12">
    <cfRule type="duplicateValues" dxfId="13768" priority="987"/>
  </conditionalFormatting>
  <conditionalFormatting sqref="E12">
    <cfRule type="duplicateValues" dxfId="13767" priority="988"/>
  </conditionalFormatting>
  <conditionalFormatting sqref="E12">
    <cfRule type="duplicateValues" dxfId="13766" priority="989"/>
  </conditionalFormatting>
  <conditionalFormatting sqref="E12">
    <cfRule type="duplicateValues" dxfId="13765" priority="990"/>
  </conditionalFormatting>
  <conditionalFormatting sqref="E12">
    <cfRule type="duplicateValues" dxfId="13764" priority="991"/>
  </conditionalFormatting>
  <conditionalFormatting sqref="E12">
    <cfRule type="duplicateValues" dxfId="13763" priority="992"/>
  </conditionalFormatting>
  <conditionalFormatting sqref="D12">
    <cfRule type="duplicateValues" dxfId="13762" priority="993"/>
  </conditionalFormatting>
  <conditionalFormatting sqref="D12:E12">
    <cfRule type="duplicateValues" dxfId="13761" priority="994"/>
  </conditionalFormatting>
  <conditionalFormatting sqref="D12:E12">
    <cfRule type="duplicateValues" dxfId="13760" priority="995"/>
  </conditionalFormatting>
  <conditionalFormatting sqref="E12">
    <cfRule type="duplicateValues" dxfId="13759" priority="996"/>
  </conditionalFormatting>
  <conditionalFormatting sqref="E12">
    <cfRule type="duplicateValues" dxfId="13758" priority="997"/>
  </conditionalFormatting>
  <conditionalFormatting sqref="E12">
    <cfRule type="duplicateValues" dxfId="13757" priority="998"/>
  </conditionalFormatting>
  <conditionalFormatting sqref="D11:E11">
    <cfRule type="duplicateValues" dxfId="13756" priority="962"/>
  </conditionalFormatting>
  <conditionalFormatting sqref="D11:E11">
    <cfRule type="duplicateValues" dxfId="13755" priority="963"/>
  </conditionalFormatting>
  <conditionalFormatting sqref="D11:E11">
    <cfRule type="duplicateValues" dxfId="13754" priority="964"/>
  </conditionalFormatting>
  <conditionalFormatting sqref="D11">
    <cfRule type="duplicateValues" dxfId="13753" priority="965"/>
  </conditionalFormatting>
  <conditionalFormatting sqref="D11">
    <cfRule type="duplicateValues" dxfId="13752" priority="966"/>
  </conditionalFormatting>
  <conditionalFormatting sqref="D11:E11">
    <cfRule type="duplicateValues" dxfId="13751" priority="967"/>
  </conditionalFormatting>
  <conditionalFormatting sqref="E11">
    <cfRule type="duplicateValues" dxfId="13750" priority="968"/>
  </conditionalFormatting>
  <conditionalFormatting sqref="E11">
    <cfRule type="duplicateValues" dxfId="13749" priority="969"/>
  </conditionalFormatting>
  <conditionalFormatting sqref="E11">
    <cfRule type="duplicateValues" dxfId="13748" priority="970"/>
  </conditionalFormatting>
  <conditionalFormatting sqref="E11">
    <cfRule type="duplicateValues" dxfId="13747" priority="971"/>
  </conditionalFormatting>
  <conditionalFormatting sqref="E11">
    <cfRule type="duplicateValues" dxfId="13746" priority="972"/>
  </conditionalFormatting>
  <conditionalFormatting sqref="E11">
    <cfRule type="duplicateValues" dxfId="13745" priority="973"/>
  </conditionalFormatting>
  <conditionalFormatting sqref="D11">
    <cfRule type="duplicateValues" dxfId="13744" priority="974"/>
  </conditionalFormatting>
  <conditionalFormatting sqref="D11:E11">
    <cfRule type="duplicateValues" dxfId="13743" priority="975"/>
  </conditionalFormatting>
  <conditionalFormatting sqref="D11:E11">
    <cfRule type="duplicateValues" dxfId="13742" priority="976"/>
  </conditionalFormatting>
  <conditionalFormatting sqref="E11">
    <cfRule type="duplicateValues" dxfId="13741" priority="977"/>
  </conditionalFormatting>
  <conditionalFormatting sqref="E11">
    <cfRule type="duplicateValues" dxfId="13740" priority="978"/>
  </conditionalFormatting>
  <conditionalFormatting sqref="E11">
    <cfRule type="duplicateValues" dxfId="13739" priority="979"/>
  </conditionalFormatting>
  <conditionalFormatting sqref="G12">
    <cfRule type="duplicateValues" dxfId="13738" priority="952"/>
  </conditionalFormatting>
  <conditionalFormatting sqref="G12">
    <cfRule type="duplicateValues" dxfId="13737" priority="953"/>
  </conditionalFormatting>
  <conditionalFormatting sqref="G12">
    <cfRule type="duplicateValues" dxfId="13736" priority="954"/>
  </conditionalFormatting>
  <conditionalFormatting sqref="G12">
    <cfRule type="duplicateValues" dxfId="13735" priority="955"/>
  </conditionalFormatting>
  <conditionalFormatting sqref="G12">
    <cfRule type="duplicateValues" dxfId="13734" priority="956"/>
  </conditionalFormatting>
  <conditionalFormatting sqref="G12">
    <cfRule type="duplicateValues" dxfId="13733" priority="957"/>
  </conditionalFormatting>
  <conditionalFormatting sqref="G12">
    <cfRule type="duplicateValues" dxfId="13732" priority="958"/>
  </conditionalFormatting>
  <conditionalFormatting sqref="G12">
    <cfRule type="duplicateValues" dxfId="13731" priority="959"/>
  </conditionalFormatting>
  <conditionalFormatting sqref="G12">
    <cfRule type="duplicateValues" dxfId="13730" priority="960"/>
  </conditionalFormatting>
  <conditionalFormatting sqref="G11">
    <cfRule type="duplicateValues" dxfId="13729" priority="942"/>
  </conditionalFormatting>
  <conditionalFormatting sqref="G11">
    <cfRule type="duplicateValues" dxfId="13728" priority="943"/>
  </conditionalFormatting>
  <conditionalFormatting sqref="G11">
    <cfRule type="duplicateValues" dxfId="13727" priority="944"/>
  </conditionalFormatting>
  <conditionalFormatting sqref="G11">
    <cfRule type="duplicateValues" dxfId="13726" priority="945"/>
  </conditionalFormatting>
  <conditionalFormatting sqref="G11">
    <cfRule type="duplicateValues" dxfId="13725" priority="946"/>
  </conditionalFormatting>
  <conditionalFormatting sqref="G11">
    <cfRule type="duplicateValues" dxfId="13724" priority="947"/>
  </conditionalFormatting>
  <conditionalFormatting sqref="G11">
    <cfRule type="duplicateValues" dxfId="13723" priority="948"/>
  </conditionalFormatting>
  <conditionalFormatting sqref="G11">
    <cfRule type="duplicateValues" dxfId="13722" priority="949"/>
  </conditionalFormatting>
  <conditionalFormatting sqref="G11">
    <cfRule type="duplicateValues" dxfId="13721" priority="950"/>
  </conditionalFormatting>
  <conditionalFormatting sqref="F12">
    <cfRule type="duplicateValues" dxfId="13720" priority="932"/>
  </conditionalFormatting>
  <conditionalFormatting sqref="F12">
    <cfRule type="duplicateValues" dxfId="13719" priority="933"/>
  </conditionalFormatting>
  <conditionalFormatting sqref="F12">
    <cfRule type="duplicateValues" dxfId="13718" priority="934"/>
  </conditionalFormatting>
  <conditionalFormatting sqref="F12">
    <cfRule type="duplicateValues" dxfId="13717" priority="935"/>
  </conditionalFormatting>
  <conditionalFormatting sqref="F12">
    <cfRule type="duplicateValues" dxfId="13716" priority="936"/>
  </conditionalFormatting>
  <conditionalFormatting sqref="F12">
    <cfRule type="duplicateValues" dxfId="13715" priority="937"/>
  </conditionalFormatting>
  <conditionalFormatting sqref="F12">
    <cfRule type="duplicateValues" dxfId="13714" priority="938"/>
  </conditionalFormatting>
  <conditionalFormatting sqref="F12">
    <cfRule type="duplicateValues" dxfId="13713" priority="939"/>
  </conditionalFormatting>
  <conditionalFormatting sqref="F12">
    <cfRule type="duplicateValues" dxfId="13712" priority="940"/>
  </conditionalFormatting>
  <conditionalFormatting sqref="F11">
    <cfRule type="duplicateValues" dxfId="13711" priority="922"/>
  </conditionalFormatting>
  <conditionalFormatting sqref="F11">
    <cfRule type="duplicateValues" dxfId="13710" priority="923"/>
  </conditionalFormatting>
  <conditionalFormatting sqref="F11">
    <cfRule type="duplicateValues" dxfId="13709" priority="924"/>
  </conditionalFormatting>
  <conditionalFormatting sqref="F11">
    <cfRule type="duplicateValues" dxfId="13708" priority="925"/>
  </conditionalFormatting>
  <conditionalFormatting sqref="F11">
    <cfRule type="duplicateValues" dxfId="13707" priority="926"/>
  </conditionalFormatting>
  <conditionalFormatting sqref="F11">
    <cfRule type="duplicateValues" dxfId="13706" priority="927"/>
  </conditionalFormatting>
  <conditionalFormatting sqref="F11">
    <cfRule type="duplicateValues" dxfId="13705" priority="928"/>
  </conditionalFormatting>
  <conditionalFormatting sqref="F11">
    <cfRule type="duplicateValues" dxfId="13704" priority="929"/>
  </conditionalFormatting>
  <conditionalFormatting sqref="F11">
    <cfRule type="duplicateValues" dxfId="13703" priority="930"/>
  </conditionalFormatting>
  <conditionalFormatting sqref="H11:K12">
    <cfRule type="duplicateValues" dxfId="13702" priority="915"/>
  </conditionalFormatting>
  <conditionalFormatting sqref="H11:K12">
    <cfRule type="duplicateValues" dxfId="13701" priority="916"/>
  </conditionalFormatting>
  <conditionalFormatting sqref="H11:K12">
    <cfRule type="duplicateValues" dxfId="13700" priority="917"/>
  </conditionalFormatting>
  <conditionalFormatting sqref="H11:K12">
    <cfRule type="duplicateValues" dxfId="13699" priority="918"/>
  </conditionalFormatting>
  <conditionalFormatting sqref="H11:K12">
    <cfRule type="duplicateValues" dxfId="13698" priority="919"/>
  </conditionalFormatting>
  <conditionalFormatting sqref="H11:K12">
    <cfRule type="duplicateValues" dxfId="13697" priority="920"/>
  </conditionalFormatting>
  <conditionalFormatting sqref="D11:K12">
    <cfRule type="duplicateValues" dxfId="13696" priority="999"/>
    <cfRule type="duplicateValues" dxfId="13695" priority="1000"/>
    <cfRule type="duplicateValues" dxfId="13694" priority="1001"/>
  </conditionalFormatting>
  <conditionalFormatting sqref="D16:E16">
    <cfRule type="duplicateValues" dxfId="13693" priority="873"/>
  </conditionalFormatting>
  <conditionalFormatting sqref="D16:E16">
    <cfRule type="duplicateValues" dxfId="13692" priority="874"/>
  </conditionalFormatting>
  <conditionalFormatting sqref="D16:E16">
    <cfRule type="duplicateValues" dxfId="13691" priority="875"/>
  </conditionalFormatting>
  <conditionalFormatting sqref="D16">
    <cfRule type="duplicateValues" dxfId="13690" priority="876"/>
  </conditionalFormatting>
  <conditionalFormatting sqref="D16">
    <cfRule type="duplicateValues" dxfId="13689" priority="877"/>
  </conditionalFormatting>
  <conditionalFormatting sqref="D16:E16">
    <cfRule type="duplicateValues" dxfId="13688" priority="878"/>
  </conditionalFormatting>
  <conditionalFormatting sqref="E16">
    <cfRule type="duplicateValues" dxfId="13687" priority="879"/>
  </conditionalFormatting>
  <conditionalFormatting sqref="E16">
    <cfRule type="duplicateValues" dxfId="13686" priority="880"/>
  </conditionalFormatting>
  <conditionalFormatting sqref="E16">
    <cfRule type="duplicateValues" dxfId="13685" priority="881"/>
  </conditionalFormatting>
  <conditionalFormatting sqref="E16">
    <cfRule type="duplicateValues" dxfId="13684" priority="882"/>
  </conditionalFormatting>
  <conditionalFormatting sqref="E16">
    <cfRule type="duplicateValues" dxfId="13683" priority="883"/>
  </conditionalFormatting>
  <conditionalFormatting sqref="E16">
    <cfRule type="duplicateValues" dxfId="13682" priority="884"/>
  </conditionalFormatting>
  <conditionalFormatting sqref="D16">
    <cfRule type="duplicateValues" dxfId="13681" priority="885"/>
  </conditionalFormatting>
  <conditionalFormatting sqref="D16:E16">
    <cfRule type="duplicateValues" dxfId="13680" priority="886"/>
  </conditionalFormatting>
  <conditionalFormatting sqref="D16:E16">
    <cfRule type="duplicateValues" dxfId="13679" priority="887"/>
  </conditionalFormatting>
  <conditionalFormatting sqref="E16">
    <cfRule type="duplicateValues" dxfId="13678" priority="888"/>
  </conditionalFormatting>
  <conditionalFormatting sqref="E16">
    <cfRule type="duplicateValues" dxfId="13677" priority="889"/>
  </conditionalFormatting>
  <conditionalFormatting sqref="E16">
    <cfRule type="duplicateValues" dxfId="13676" priority="890"/>
  </conditionalFormatting>
  <conditionalFormatting sqref="G16">
    <cfRule type="duplicateValues" dxfId="13675" priority="853"/>
  </conditionalFormatting>
  <conditionalFormatting sqref="G16">
    <cfRule type="duplicateValues" dxfId="13674" priority="854"/>
  </conditionalFormatting>
  <conditionalFormatting sqref="G16">
    <cfRule type="duplicateValues" dxfId="13673" priority="855"/>
  </conditionalFormatting>
  <conditionalFormatting sqref="G16">
    <cfRule type="duplicateValues" dxfId="13672" priority="856"/>
  </conditionalFormatting>
  <conditionalFormatting sqref="G16">
    <cfRule type="duplicateValues" dxfId="13671" priority="857"/>
  </conditionalFormatting>
  <conditionalFormatting sqref="G16">
    <cfRule type="duplicateValues" dxfId="13670" priority="858"/>
  </conditionalFormatting>
  <conditionalFormatting sqref="G16">
    <cfRule type="duplicateValues" dxfId="13669" priority="859"/>
  </conditionalFormatting>
  <conditionalFormatting sqref="G16">
    <cfRule type="duplicateValues" dxfId="13668" priority="860"/>
  </conditionalFormatting>
  <conditionalFormatting sqref="G16">
    <cfRule type="duplicateValues" dxfId="13667" priority="861"/>
  </conditionalFormatting>
  <conditionalFormatting sqref="F16">
    <cfRule type="duplicateValues" dxfId="13666" priority="833"/>
  </conditionalFormatting>
  <conditionalFormatting sqref="F16">
    <cfRule type="duplicateValues" dxfId="13665" priority="834"/>
  </conditionalFormatting>
  <conditionalFormatting sqref="F16">
    <cfRule type="duplicateValues" dxfId="13664" priority="835"/>
  </conditionalFormatting>
  <conditionalFormatting sqref="F16">
    <cfRule type="duplicateValues" dxfId="13663" priority="836"/>
  </conditionalFormatting>
  <conditionalFormatting sqref="F16">
    <cfRule type="duplicateValues" dxfId="13662" priority="837"/>
  </conditionalFormatting>
  <conditionalFormatting sqref="F16">
    <cfRule type="duplicateValues" dxfId="13661" priority="838"/>
  </conditionalFormatting>
  <conditionalFormatting sqref="F16">
    <cfRule type="duplicateValues" dxfId="13660" priority="839"/>
  </conditionalFormatting>
  <conditionalFormatting sqref="F16">
    <cfRule type="duplicateValues" dxfId="13659" priority="840"/>
  </conditionalFormatting>
  <conditionalFormatting sqref="F16">
    <cfRule type="duplicateValues" dxfId="13658" priority="841"/>
  </conditionalFormatting>
  <conditionalFormatting sqref="D20:E20">
    <cfRule type="duplicateValues" dxfId="13657" priority="803"/>
  </conditionalFormatting>
  <conditionalFormatting sqref="D20:E20">
    <cfRule type="duplicateValues" dxfId="13656" priority="804"/>
  </conditionalFormatting>
  <conditionalFormatting sqref="D20:E20">
    <cfRule type="duplicateValues" dxfId="13655" priority="805"/>
  </conditionalFormatting>
  <conditionalFormatting sqref="D20">
    <cfRule type="duplicateValues" dxfId="13654" priority="806"/>
  </conditionalFormatting>
  <conditionalFormatting sqref="D20">
    <cfRule type="duplicateValues" dxfId="13653" priority="807"/>
  </conditionalFormatting>
  <conditionalFormatting sqref="D20:E20">
    <cfRule type="duplicateValues" dxfId="13652" priority="808"/>
  </conditionalFormatting>
  <conditionalFormatting sqref="E20">
    <cfRule type="duplicateValues" dxfId="13651" priority="809"/>
  </conditionalFormatting>
  <conditionalFormatting sqref="E20">
    <cfRule type="duplicateValues" dxfId="13650" priority="810"/>
  </conditionalFormatting>
  <conditionalFormatting sqref="E20">
    <cfRule type="duplicateValues" dxfId="13649" priority="811"/>
  </conditionalFormatting>
  <conditionalFormatting sqref="E20">
    <cfRule type="duplicateValues" dxfId="13648" priority="812"/>
  </conditionalFormatting>
  <conditionalFormatting sqref="E20">
    <cfRule type="duplicateValues" dxfId="13647" priority="813"/>
  </conditionalFormatting>
  <conditionalFormatting sqref="E20">
    <cfRule type="duplicateValues" dxfId="13646" priority="814"/>
  </conditionalFormatting>
  <conditionalFormatting sqref="D20">
    <cfRule type="duplicateValues" dxfId="13645" priority="815"/>
  </conditionalFormatting>
  <conditionalFormatting sqref="D20:E20">
    <cfRule type="duplicateValues" dxfId="13644" priority="816"/>
  </conditionalFormatting>
  <conditionalFormatting sqref="D20:E20">
    <cfRule type="duplicateValues" dxfId="13643" priority="817"/>
  </conditionalFormatting>
  <conditionalFormatting sqref="E20">
    <cfRule type="duplicateValues" dxfId="13642" priority="818"/>
  </conditionalFormatting>
  <conditionalFormatting sqref="E20">
    <cfRule type="duplicateValues" dxfId="13641" priority="819"/>
  </conditionalFormatting>
  <conditionalFormatting sqref="E20">
    <cfRule type="duplicateValues" dxfId="13640" priority="820"/>
  </conditionalFormatting>
  <conditionalFormatting sqref="D19:E19">
    <cfRule type="duplicateValues" dxfId="13639" priority="784"/>
  </conditionalFormatting>
  <conditionalFormatting sqref="D19:E19">
    <cfRule type="duplicateValues" dxfId="13638" priority="785"/>
  </conditionalFormatting>
  <conditionalFormatting sqref="D19:E19">
    <cfRule type="duplicateValues" dxfId="13637" priority="786"/>
  </conditionalFormatting>
  <conditionalFormatting sqref="D19">
    <cfRule type="duplicateValues" dxfId="13636" priority="787"/>
  </conditionalFormatting>
  <conditionalFormatting sqref="D19">
    <cfRule type="duplicateValues" dxfId="13635" priority="788"/>
  </conditionalFormatting>
  <conditionalFormatting sqref="D19:E19">
    <cfRule type="duplicateValues" dxfId="13634" priority="789"/>
  </conditionalFormatting>
  <conditionalFormatting sqref="E19">
    <cfRule type="duplicateValues" dxfId="13633" priority="790"/>
  </conditionalFormatting>
  <conditionalFormatting sqref="E19">
    <cfRule type="duplicateValues" dxfId="13632" priority="791"/>
  </conditionalFormatting>
  <conditionalFormatting sqref="E19">
    <cfRule type="duplicateValues" dxfId="13631" priority="792"/>
  </conditionalFormatting>
  <conditionalFormatting sqref="E19">
    <cfRule type="duplicateValues" dxfId="13630" priority="793"/>
  </conditionalFormatting>
  <conditionalFormatting sqref="E19">
    <cfRule type="duplicateValues" dxfId="13629" priority="794"/>
  </conditionalFormatting>
  <conditionalFormatting sqref="E19">
    <cfRule type="duplicateValues" dxfId="13628" priority="795"/>
  </conditionalFormatting>
  <conditionalFormatting sqref="D19">
    <cfRule type="duplicateValues" dxfId="13627" priority="796"/>
  </conditionalFormatting>
  <conditionalFormatting sqref="D19:E19">
    <cfRule type="duplicateValues" dxfId="13626" priority="797"/>
  </conditionalFormatting>
  <conditionalFormatting sqref="D19:E19">
    <cfRule type="duplicateValues" dxfId="13625" priority="798"/>
  </conditionalFormatting>
  <conditionalFormatting sqref="E19">
    <cfRule type="duplicateValues" dxfId="13624" priority="799"/>
  </conditionalFormatting>
  <conditionalFormatting sqref="E19">
    <cfRule type="duplicateValues" dxfId="13623" priority="800"/>
  </conditionalFormatting>
  <conditionalFormatting sqref="E19">
    <cfRule type="duplicateValues" dxfId="13622" priority="801"/>
  </conditionalFormatting>
  <conditionalFormatting sqref="G20">
    <cfRule type="duplicateValues" dxfId="13621" priority="774"/>
  </conditionalFormatting>
  <conditionalFormatting sqref="G20">
    <cfRule type="duplicateValues" dxfId="13620" priority="775"/>
  </conditionalFormatting>
  <conditionalFormatting sqref="G20">
    <cfRule type="duplicateValues" dxfId="13619" priority="776"/>
  </conditionalFormatting>
  <conditionalFormatting sqref="G20">
    <cfRule type="duplicateValues" dxfId="13618" priority="777"/>
  </conditionalFormatting>
  <conditionalFormatting sqref="G20">
    <cfRule type="duplicateValues" dxfId="13617" priority="778"/>
  </conditionalFormatting>
  <conditionalFormatting sqref="G20">
    <cfRule type="duplicateValues" dxfId="13616" priority="779"/>
  </conditionalFormatting>
  <conditionalFormatting sqref="G20">
    <cfRule type="duplicateValues" dxfId="13615" priority="780"/>
  </conditionalFormatting>
  <conditionalFormatting sqref="G20">
    <cfRule type="duplicateValues" dxfId="13614" priority="781"/>
  </conditionalFormatting>
  <conditionalFormatting sqref="G20">
    <cfRule type="duplicateValues" dxfId="13613" priority="782"/>
  </conditionalFormatting>
  <conditionalFormatting sqref="G19">
    <cfRule type="duplicateValues" dxfId="13612" priority="764"/>
  </conditionalFormatting>
  <conditionalFormatting sqref="G19">
    <cfRule type="duplicateValues" dxfId="13611" priority="765"/>
  </conditionalFormatting>
  <conditionalFormatting sqref="G19">
    <cfRule type="duplicateValues" dxfId="13610" priority="766"/>
  </conditionalFormatting>
  <conditionalFormatting sqref="G19">
    <cfRule type="duplicateValues" dxfId="13609" priority="767"/>
  </conditionalFormatting>
  <conditionalFormatting sqref="G19">
    <cfRule type="duplicateValues" dxfId="13608" priority="768"/>
  </conditionalFormatting>
  <conditionalFormatting sqref="G19">
    <cfRule type="duplicateValues" dxfId="13607" priority="769"/>
  </conditionalFormatting>
  <conditionalFormatting sqref="G19">
    <cfRule type="duplicateValues" dxfId="13606" priority="770"/>
  </conditionalFormatting>
  <conditionalFormatting sqref="G19">
    <cfRule type="duplicateValues" dxfId="13605" priority="771"/>
  </conditionalFormatting>
  <conditionalFormatting sqref="G19">
    <cfRule type="duplicateValues" dxfId="13604" priority="772"/>
  </conditionalFormatting>
  <conditionalFormatting sqref="F20">
    <cfRule type="duplicateValues" dxfId="13603" priority="754"/>
  </conditionalFormatting>
  <conditionalFormatting sqref="F20">
    <cfRule type="duplicateValues" dxfId="13602" priority="755"/>
  </conditionalFormatting>
  <conditionalFormatting sqref="F20">
    <cfRule type="duplicateValues" dxfId="13601" priority="756"/>
  </conditionalFormatting>
  <conditionalFormatting sqref="F20">
    <cfRule type="duplicateValues" dxfId="13600" priority="757"/>
  </conditionalFormatting>
  <conditionalFormatting sqref="F20">
    <cfRule type="duplicateValues" dxfId="13599" priority="758"/>
  </conditionalFormatting>
  <conditionalFormatting sqref="F20">
    <cfRule type="duplicateValues" dxfId="13598" priority="759"/>
  </conditionalFormatting>
  <conditionalFormatting sqref="F20">
    <cfRule type="duplicateValues" dxfId="13597" priority="760"/>
  </conditionalFormatting>
  <conditionalFormatting sqref="F20">
    <cfRule type="duplicateValues" dxfId="13596" priority="761"/>
  </conditionalFormatting>
  <conditionalFormatting sqref="F20">
    <cfRule type="duplicateValues" dxfId="13595" priority="762"/>
  </conditionalFormatting>
  <conditionalFormatting sqref="F19">
    <cfRule type="duplicateValues" dxfId="13594" priority="744"/>
  </conditionalFormatting>
  <conditionalFormatting sqref="F19">
    <cfRule type="duplicateValues" dxfId="13593" priority="745"/>
  </conditionalFormatting>
  <conditionalFormatting sqref="F19">
    <cfRule type="duplicateValues" dxfId="13592" priority="746"/>
  </conditionalFormatting>
  <conditionalFormatting sqref="F19">
    <cfRule type="duplicateValues" dxfId="13591" priority="747"/>
  </conditionalFormatting>
  <conditionalFormatting sqref="F19">
    <cfRule type="duplicateValues" dxfId="13590" priority="748"/>
  </conditionalFormatting>
  <conditionalFormatting sqref="F19">
    <cfRule type="duplicateValues" dxfId="13589" priority="749"/>
  </conditionalFormatting>
  <conditionalFormatting sqref="F19">
    <cfRule type="duplicateValues" dxfId="13588" priority="750"/>
  </conditionalFormatting>
  <conditionalFormatting sqref="F19">
    <cfRule type="duplicateValues" dxfId="13587" priority="751"/>
  </conditionalFormatting>
  <conditionalFormatting sqref="F19">
    <cfRule type="duplicateValues" dxfId="13586" priority="752"/>
  </conditionalFormatting>
  <conditionalFormatting sqref="H19:K20">
    <cfRule type="duplicateValues" dxfId="13585" priority="737"/>
  </conditionalFormatting>
  <conditionalFormatting sqref="H19:K20">
    <cfRule type="duplicateValues" dxfId="13584" priority="738"/>
  </conditionalFormatting>
  <conditionalFormatting sqref="H19:K20">
    <cfRule type="duplicateValues" dxfId="13583" priority="739"/>
  </conditionalFormatting>
  <conditionalFormatting sqref="H19:K20">
    <cfRule type="duplicateValues" dxfId="13582" priority="740"/>
  </conditionalFormatting>
  <conditionalFormatting sqref="H19:K20">
    <cfRule type="duplicateValues" dxfId="13581" priority="741"/>
  </conditionalFormatting>
  <conditionalFormatting sqref="H19:K20">
    <cfRule type="duplicateValues" dxfId="13580" priority="742"/>
  </conditionalFormatting>
  <conditionalFormatting sqref="D19:K20">
    <cfRule type="duplicateValues" dxfId="13579" priority="821"/>
    <cfRule type="duplicateValues" dxfId="13578" priority="822"/>
    <cfRule type="duplicateValues" dxfId="13577" priority="823"/>
  </conditionalFormatting>
  <conditionalFormatting sqref="D24:E24">
    <cfRule type="duplicateValues" dxfId="13576" priority="714"/>
  </conditionalFormatting>
  <conditionalFormatting sqref="D24:E24">
    <cfRule type="duplicateValues" dxfId="13575" priority="715"/>
  </conditionalFormatting>
  <conditionalFormatting sqref="D24:E24">
    <cfRule type="duplicateValues" dxfId="13574" priority="716"/>
  </conditionalFormatting>
  <conditionalFormatting sqref="D24">
    <cfRule type="duplicateValues" dxfId="13573" priority="717"/>
  </conditionalFormatting>
  <conditionalFormatting sqref="D24">
    <cfRule type="duplicateValues" dxfId="13572" priority="718"/>
  </conditionalFormatting>
  <conditionalFormatting sqref="D24:E24">
    <cfRule type="duplicateValues" dxfId="13571" priority="719"/>
  </conditionalFormatting>
  <conditionalFormatting sqref="E24">
    <cfRule type="duplicateValues" dxfId="13570" priority="720"/>
  </conditionalFormatting>
  <conditionalFormatting sqref="E24">
    <cfRule type="duplicateValues" dxfId="13569" priority="721"/>
  </conditionalFormatting>
  <conditionalFormatting sqref="E24">
    <cfRule type="duplicateValues" dxfId="13568" priority="722"/>
  </conditionalFormatting>
  <conditionalFormatting sqref="E24">
    <cfRule type="duplicateValues" dxfId="13567" priority="723"/>
  </conditionalFormatting>
  <conditionalFormatting sqref="E24">
    <cfRule type="duplicateValues" dxfId="13566" priority="724"/>
  </conditionalFormatting>
  <conditionalFormatting sqref="E24">
    <cfRule type="duplicateValues" dxfId="13565" priority="725"/>
  </conditionalFormatting>
  <conditionalFormatting sqref="D24">
    <cfRule type="duplicateValues" dxfId="13564" priority="726"/>
  </conditionalFormatting>
  <conditionalFormatting sqref="D24:E24">
    <cfRule type="duplicateValues" dxfId="13563" priority="727"/>
  </conditionalFormatting>
  <conditionalFormatting sqref="D24:E24">
    <cfRule type="duplicateValues" dxfId="13562" priority="728"/>
  </conditionalFormatting>
  <conditionalFormatting sqref="E24">
    <cfRule type="duplicateValues" dxfId="13561" priority="729"/>
  </conditionalFormatting>
  <conditionalFormatting sqref="E24">
    <cfRule type="duplicateValues" dxfId="13560" priority="730"/>
  </conditionalFormatting>
  <conditionalFormatting sqref="E24">
    <cfRule type="duplicateValues" dxfId="13559" priority="731"/>
  </conditionalFormatting>
  <conditionalFormatting sqref="D23:E23">
    <cfRule type="duplicateValues" dxfId="13558" priority="695"/>
  </conditionalFormatting>
  <conditionalFormatting sqref="D23:E23">
    <cfRule type="duplicateValues" dxfId="13557" priority="696"/>
  </conditionalFormatting>
  <conditionalFormatting sqref="D23:E23">
    <cfRule type="duplicateValues" dxfId="13556" priority="697"/>
  </conditionalFormatting>
  <conditionalFormatting sqref="D23">
    <cfRule type="duplicateValues" dxfId="13555" priority="698"/>
  </conditionalFormatting>
  <conditionalFormatting sqref="D23">
    <cfRule type="duplicateValues" dxfId="13554" priority="699"/>
  </conditionalFormatting>
  <conditionalFormatting sqref="D23:E23">
    <cfRule type="duplicateValues" dxfId="13553" priority="700"/>
  </conditionalFormatting>
  <conditionalFormatting sqref="E23">
    <cfRule type="duplicateValues" dxfId="13552" priority="701"/>
  </conditionalFormatting>
  <conditionalFormatting sqref="E23">
    <cfRule type="duplicateValues" dxfId="13551" priority="702"/>
  </conditionalFormatting>
  <conditionalFormatting sqref="E23">
    <cfRule type="duplicateValues" dxfId="13550" priority="703"/>
  </conditionalFormatting>
  <conditionalFormatting sqref="E23">
    <cfRule type="duplicateValues" dxfId="13549" priority="704"/>
  </conditionalFormatting>
  <conditionalFormatting sqref="E23">
    <cfRule type="duplicateValues" dxfId="13548" priority="705"/>
  </conditionalFormatting>
  <conditionalFormatting sqref="E23">
    <cfRule type="duplicateValues" dxfId="13547" priority="706"/>
  </conditionalFormatting>
  <conditionalFormatting sqref="D23">
    <cfRule type="duplicateValues" dxfId="13546" priority="707"/>
  </conditionalFormatting>
  <conditionalFormatting sqref="D23:E23">
    <cfRule type="duplicateValues" dxfId="13545" priority="708"/>
  </conditionalFormatting>
  <conditionalFormatting sqref="D23:E23">
    <cfRule type="duplicateValues" dxfId="13544" priority="709"/>
  </conditionalFormatting>
  <conditionalFormatting sqref="E23">
    <cfRule type="duplicateValues" dxfId="13543" priority="710"/>
  </conditionalFormatting>
  <conditionalFormatting sqref="E23">
    <cfRule type="duplicateValues" dxfId="13542" priority="711"/>
  </conditionalFormatting>
  <conditionalFormatting sqref="E23">
    <cfRule type="duplicateValues" dxfId="13541" priority="712"/>
  </conditionalFormatting>
  <conditionalFormatting sqref="G24">
    <cfRule type="duplicateValues" dxfId="13540" priority="685"/>
  </conditionalFormatting>
  <conditionalFormatting sqref="G24">
    <cfRule type="duplicateValues" dxfId="13539" priority="686"/>
  </conditionalFormatting>
  <conditionalFormatting sqref="G24">
    <cfRule type="duplicateValues" dxfId="13538" priority="687"/>
  </conditionalFormatting>
  <conditionalFormatting sqref="G24">
    <cfRule type="duplicateValues" dxfId="13537" priority="688"/>
  </conditionalFormatting>
  <conditionalFormatting sqref="G24">
    <cfRule type="duplicateValues" dxfId="13536" priority="689"/>
  </conditionalFormatting>
  <conditionalFormatting sqref="G24">
    <cfRule type="duplicateValues" dxfId="13535" priority="690"/>
  </conditionalFormatting>
  <conditionalFormatting sqref="G24">
    <cfRule type="duplicateValues" dxfId="13534" priority="691"/>
  </conditionalFormatting>
  <conditionalFormatting sqref="G24">
    <cfRule type="duplicateValues" dxfId="13533" priority="692"/>
  </conditionalFormatting>
  <conditionalFormatting sqref="G24">
    <cfRule type="duplicateValues" dxfId="13532" priority="693"/>
  </conditionalFormatting>
  <conditionalFormatting sqref="G23">
    <cfRule type="duplicateValues" dxfId="13531" priority="675"/>
  </conditionalFormatting>
  <conditionalFormatting sqref="G23">
    <cfRule type="duplicateValues" dxfId="13530" priority="676"/>
  </conditionalFormatting>
  <conditionalFormatting sqref="G23">
    <cfRule type="duplicateValues" dxfId="13529" priority="677"/>
  </conditionalFormatting>
  <conditionalFormatting sqref="G23">
    <cfRule type="duplicateValues" dxfId="13528" priority="678"/>
  </conditionalFormatting>
  <conditionalFormatting sqref="G23">
    <cfRule type="duplicateValues" dxfId="13527" priority="679"/>
  </conditionalFormatting>
  <conditionalFormatting sqref="G23">
    <cfRule type="duplicateValues" dxfId="13526" priority="680"/>
  </conditionalFormatting>
  <conditionalFormatting sqref="G23">
    <cfRule type="duplicateValues" dxfId="13525" priority="681"/>
  </conditionalFormatting>
  <conditionalFormatting sqref="G23">
    <cfRule type="duplicateValues" dxfId="13524" priority="682"/>
  </conditionalFormatting>
  <conditionalFormatting sqref="G23">
    <cfRule type="duplicateValues" dxfId="13523" priority="683"/>
  </conditionalFormatting>
  <conditionalFormatting sqref="F24">
    <cfRule type="duplicateValues" dxfId="13522" priority="665"/>
  </conditionalFormatting>
  <conditionalFormatting sqref="F24">
    <cfRule type="duplicateValues" dxfId="13521" priority="666"/>
  </conditionalFormatting>
  <conditionalFormatting sqref="F24">
    <cfRule type="duplicateValues" dxfId="13520" priority="667"/>
  </conditionalFormatting>
  <conditionalFormatting sqref="F24">
    <cfRule type="duplicateValues" dxfId="13519" priority="668"/>
  </conditionalFormatting>
  <conditionalFormatting sqref="F24">
    <cfRule type="duplicateValues" dxfId="13518" priority="669"/>
  </conditionalFormatting>
  <conditionalFormatting sqref="F24">
    <cfRule type="duplicateValues" dxfId="13517" priority="670"/>
  </conditionalFormatting>
  <conditionalFormatting sqref="F24">
    <cfRule type="duplicateValues" dxfId="13516" priority="671"/>
  </conditionalFormatting>
  <conditionalFormatting sqref="F24">
    <cfRule type="duplicateValues" dxfId="13515" priority="672"/>
  </conditionalFormatting>
  <conditionalFormatting sqref="F24">
    <cfRule type="duplicateValues" dxfId="13514" priority="673"/>
  </conditionalFormatting>
  <conditionalFormatting sqref="F23">
    <cfRule type="duplicateValues" dxfId="13513" priority="655"/>
  </conditionalFormatting>
  <conditionalFormatting sqref="F23">
    <cfRule type="duplicateValues" dxfId="13512" priority="656"/>
  </conditionalFormatting>
  <conditionalFormatting sqref="F23">
    <cfRule type="duplicateValues" dxfId="13511" priority="657"/>
  </conditionalFormatting>
  <conditionalFormatting sqref="F23">
    <cfRule type="duplicateValues" dxfId="13510" priority="658"/>
  </conditionalFormatting>
  <conditionalFormatting sqref="F23">
    <cfRule type="duplicateValues" dxfId="13509" priority="659"/>
  </conditionalFormatting>
  <conditionalFormatting sqref="F23">
    <cfRule type="duplicateValues" dxfId="13508" priority="660"/>
  </conditionalFormatting>
  <conditionalFormatting sqref="F23">
    <cfRule type="duplicateValues" dxfId="13507" priority="661"/>
  </conditionalFormatting>
  <conditionalFormatting sqref="F23">
    <cfRule type="duplicateValues" dxfId="13506" priority="662"/>
  </conditionalFormatting>
  <conditionalFormatting sqref="F23">
    <cfRule type="duplicateValues" dxfId="13505" priority="663"/>
  </conditionalFormatting>
  <conditionalFormatting sqref="H23:K24">
    <cfRule type="duplicateValues" dxfId="13504" priority="648"/>
  </conditionalFormatting>
  <conditionalFormatting sqref="H23:K24">
    <cfRule type="duplicateValues" dxfId="13503" priority="649"/>
  </conditionalFormatting>
  <conditionalFormatting sqref="H23:K24">
    <cfRule type="duplicateValues" dxfId="13502" priority="650"/>
  </conditionalFormatting>
  <conditionalFormatting sqref="H23:K24">
    <cfRule type="duplicateValues" dxfId="13501" priority="651"/>
  </conditionalFormatting>
  <conditionalFormatting sqref="H23:K24">
    <cfRule type="duplicateValues" dxfId="13500" priority="652"/>
  </conditionalFormatting>
  <conditionalFormatting sqref="H23:K24">
    <cfRule type="duplicateValues" dxfId="13499" priority="653"/>
  </conditionalFormatting>
  <conditionalFormatting sqref="D23:K24">
    <cfRule type="duplicateValues" dxfId="13498" priority="732"/>
    <cfRule type="duplicateValues" dxfId="13497" priority="733"/>
    <cfRule type="duplicateValues" dxfId="13496" priority="734"/>
  </conditionalFormatting>
  <conditionalFormatting sqref="D27:E27">
    <cfRule type="duplicateValues" dxfId="13495" priority="606"/>
  </conditionalFormatting>
  <conditionalFormatting sqref="D27:E27">
    <cfRule type="duplicateValues" dxfId="13494" priority="607"/>
  </conditionalFormatting>
  <conditionalFormatting sqref="D27:E27">
    <cfRule type="duplicateValues" dxfId="13493" priority="608"/>
  </conditionalFormatting>
  <conditionalFormatting sqref="D27">
    <cfRule type="duplicateValues" dxfId="13492" priority="609"/>
  </conditionalFormatting>
  <conditionalFormatting sqref="D27">
    <cfRule type="duplicateValues" dxfId="13491" priority="610"/>
  </conditionalFormatting>
  <conditionalFormatting sqref="D27:E27">
    <cfRule type="duplicateValues" dxfId="13490" priority="611"/>
  </conditionalFormatting>
  <conditionalFormatting sqref="E27">
    <cfRule type="duplicateValues" dxfId="13489" priority="612"/>
  </conditionalFormatting>
  <conditionalFormatting sqref="E27">
    <cfRule type="duplicateValues" dxfId="13488" priority="613"/>
  </conditionalFormatting>
  <conditionalFormatting sqref="E27">
    <cfRule type="duplicateValues" dxfId="13487" priority="614"/>
  </conditionalFormatting>
  <conditionalFormatting sqref="E27">
    <cfRule type="duplicateValues" dxfId="13486" priority="615"/>
  </conditionalFormatting>
  <conditionalFormatting sqref="E27">
    <cfRule type="duplicateValues" dxfId="13485" priority="616"/>
  </conditionalFormatting>
  <conditionalFormatting sqref="E27">
    <cfRule type="duplicateValues" dxfId="13484" priority="617"/>
  </conditionalFormatting>
  <conditionalFormatting sqref="D27">
    <cfRule type="duplicateValues" dxfId="13483" priority="618"/>
  </conditionalFormatting>
  <conditionalFormatting sqref="D27:E27">
    <cfRule type="duplicateValues" dxfId="13482" priority="619"/>
  </conditionalFormatting>
  <conditionalFormatting sqref="D27:E27">
    <cfRule type="duplicateValues" dxfId="13481" priority="620"/>
  </conditionalFormatting>
  <conditionalFormatting sqref="E27">
    <cfRule type="duplicateValues" dxfId="13480" priority="621"/>
  </conditionalFormatting>
  <conditionalFormatting sqref="E27">
    <cfRule type="duplicateValues" dxfId="13479" priority="622"/>
  </conditionalFormatting>
  <conditionalFormatting sqref="E27">
    <cfRule type="duplicateValues" dxfId="13478" priority="623"/>
  </conditionalFormatting>
  <conditionalFormatting sqref="G27">
    <cfRule type="duplicateValues" dxfId="13477" priority="586"/>
  </conditionalFormatting>
  <conditionalFormatting sqref="G27">
    <cfRule type="duplicateValues" dxfId="13476" priority="587"/>
  </conditionalFormatting>
  <conditionalFormatting sqref="G27">
    <cfRule type="duplicateValues" dxfId="13475" priority="588"/>
  </conditionalFormatting>
  <conditionalFormatting sqref="G27">
    <cfRule type="duplicateValues" dxfId="13474" priority="589"/>
  </conditionalFormatting>
  <conditionalFormatting sqref="G27">
    <cfRule type="duplicateValues" dxfId="13473" priority="590"/>
  </conditionalFormatting>
  <conditionalFormatting sqref="G27">
    <cfRule type="duplicateValues" dxfId="13472" priority="591"/>
  </conditionalFormatting>
  <conditionalFormatting sqref="G27">
    <cfRule type="duplicateValues" dxfId="13471" priority="592"/>
  </conditionalFormatting>
  <conditionalFormatting sqref="G27">
    <cfRule type="duplicateValues" dxfId="13470" priority="593"/>
  </conditionalFormatting>
  <conditionalFormatting sqref="G27">
    <cfRule type="duplicateValues" dxfId="13469" priority="594"/>
  </conditionalFormatting>
  <conditionalFormatting sqref="F27">
    <cfRule type="duplicateValues" dxfId="13468" priority="566"/>
  </conditionalFormatting>
  <conditionalFormatting sqref="F27">
    <cfRule type="duplicateValues" dxfId="13467" priority="567"/>
  </conditionalFormatting>
  <conditionalFormatting sqref="F27">
    <cfRule type="duplicateValues" dxfId="13466" priority="568"/>
  </conditionalFormatting>
  <conditionalFormatting sqref="F27">
    <cfRule type="duplicateValues" dxfId="13465" priority="569"/>
  </conditionalFormatting>
  <conditionalFormatting sqref="F27">
    <cfRule type="duplicateValues" dxfId="13464" priority="570"/>
  </conditionalFormatting>
  <conditionalFormatting sqref="F27">
    <cfRule type="duplicateValues" dxfId="13463" priority="571"/>
  </conditionalFormatting>
  <conditionalFormatting sqref="F27">
    <cfRule type="duplicateValues" dxfId="13462" priority="572"/>
  </conditionalFormatting>
  <conditionalFormatting sqref="F27">
    <cfRule type="duplicateValues" dxfId="13461" priority="573"/>
  </conditionalFormatting>
  <conditionalFormatting sqref="F27">
    <cfRule type="duplicateValues" dxfId="13460" priority="574"/>
  </conditionalFormatting>
  <conditionalFormatting sqref="D31:E31">
    <cfRule type="duplicateValues" dxfId="13459" priority="447"/>
  </conditionalFormatting>
  <conditionalFormatting sqref="D31:E31">
    <cfRule type="duplicateValues" dxfId="13458" priority="448"/>
  </conditionalFormatting>
  <conditionalFormatting sqref="D31:E31">
    <cfRule type="duplicateValues" dxfId="13457" priority="449"/>
  </conditionalFormatting>
  <conditionalFormatting sqref="D31">
    <cfRule type="duplicateValues" dxfId="13456" priority="450"/>
  </conditionalFormatting>
  <conditionalFormatting sqref="D31">
    <cfRule type="duplicateValues" dxfId="13455" priority="451"/>
  </conditionalFormatting>
  <conditionalFormatting sqref="D31:E31">
    <cfRule type="duplicateValues" dxfId="13454" priority="452"/>
  </conditionalFormatting>
  <conditionalFormatting sqref="E31">
    <cfRule type="duplicateValues" dxfId="13453" priority="453"/>
  </conditionalFormatting>
  <conditionalFormatting sqref="E31">
    <cfRule type="duplicateValues" dxfId="13452" priority="454"/>
  </conditionalFormatting>
  <conditionalFormatting sqref="E31">
    <cfRule type="duplicateValues" dxfId="13451" priority="455"/>
  </conditionalFormatting>
  <conditionalFormatting sqref="E31">
    <cfRule type="duplicateValues" dxfId="13450" priority="456"/>
  </conditionalFormatting>
  <conditionalFormatting sqref="E31">
    <cfRule type="duplicateValues" dxfId="13449" priority="457"/>
  </conditionalFormatting>
  <conditionalFormatting sqref="E31">
    <cfRule type="duplicateValues" dxfId="13448" priority="458"/>
  </conditionalFormatting>
  <conditionalFormatting sqref="D31">
    <cfRule type="duplicateValues" dxfId="13447" priority="459"/>
  </conditionalFormatting>
  <conditionalFormatting sqref="D31:E31">
    <cfRule type="duplicateValues" dxfId="13446" priority="460"/>
  </conditionalFormatting>
  <conditionalFormatting sqref="D31:E31">
    <cfRule type="duplicateValues" dxfId="13445" priority="461"/>
  </conditionalFormatting>
  <conditionalFormatting sqref="E31">
    <cfRule type="duplicateValues" dxfId="13444" priority="462"/>
  </conditionalFormatting>
  <conditionalFormatting sqref="E31">
    <cfRule type="duplicateValues" dxfId="13443" priority="463"/>
  </conditionalFormatting>
  <conditionalFormatting sqref="E31">
    <cfRule type="duplicateValues" dxfId="13442" priority="464"/>
  </conditionalFormatting>
  <conditionalFormatting sqref="D30:E30">
    <cfRule type="duplicateValues" dxfId="13441" priority="428"/>
  </conditionalFormatting>
  <conditionalFormatting sqref="D30:E30">
    <cfRule type="duplicateValues" dxfId="13440" priority="429"/>
  </conditionalFormatting>
  <conditionalFormatting sqref="D30:E30">
    <cfRule type="duplicateValues" dxfId="13439" priority="430"/>
  </conditionalFormatting>
  <conditionalFormatting sqref="D30">
    <cfRule type="duplicateValues" dxfId="13438" priority="431"/>
  </conditionalFormatting>
  <conditionalFormatting sqref="D30">
    <cfRule type="duplicateValues" dxfId="13437" priority="432"/>
  </conditionalFormatting>
  <conditionalFormatting sqref="D30:E30">
    <cfRule type="duplicateValues" dxfId="13436" priority="433"/>
  </conditionalFormatting>
  <conditionalFormatting sqref="E30">
    <cfRule type="duplicateValues" dxfId="13435" priority="434"/>
  </conditionalFormatting>
  <conditionalFormatting sqref="E30">
    <cfRule type="duplicateValues" dxfId="13434" priority="435"/>
  </conditionalFormatting>
  <conditionalFormatting sqref="E30">
    <cfRule type="duplicateValues" dxfId="13433" priority="436"/>
  </conditionalFormatting>
  <conditionalFormatting sqref="E30">
    <cfRule type="duplicateValues" dxfId="13432" priority="437"/>
  </conditionalFormatting>
  <conditionalFormatting sqref="E30">
    <cfRule type="duplicateValues" dxfId="13431" priority="438"/>
  </conditionalFormatting>
  <conditionalFormatting sqref="E30">
    <cfRule type="duplicateValues" dxfId="13430" priority="439"/>
  </conditionalFormatting>
  <conditionalFormatting sqref="D30">
    <cfRule type="duplicateValues" dxfId="13429" priority="440"/>
  </conditionalFormatting>
  <conditionalFormatting sqref="D30:E30">
    <cfRule type="duplicateValues" dxfId="13428" priority="441"/>
  </conditionalFormatting>
  <conditionalFormatting sqref="D30:E30">
    <cfRule type="duplicateValues" dxfId="13427" priority="442"/>
  </conditionalFormatting>
  <conditionalFormatting sqref="E30">
    <cfRule type="duplicateValues" dxfId="13426" priority="443"/>
  </conditionalFormatting>
  <conditionalFormatting sqref="E30">
    <cfRule type="duplicateValues" dxfId="13425" priority="444"/>
  </conditionalFormatting>
  <conditionalFormatting sqref="E30">
    <cfRule type="duplicateValues" dxfId="13424" priority="445"/>
  </conditionalFormatting>
  <conditionalFormatting sqref="G31">
    <cfRule type="duplicateValues" dxfId="13423" priority="418"/>
  </conditionalFormatting>
  <conditionalFormatting sqref="G31">
    <cfRule type="duplicateValues" dxfId="13422" priority="419"/>
  </conditionalFormatting>
  <conditionalFormatting sqref="G31">
    <cfRule type="duplicateValues" dxfId="13421" priority="420"/>
  </conditionalFormatting>
  <conditionalFormatting sqref="G31">
    <cfRule type="duplicateValues" dxfId="13420" priority="421"/>
  </conditionalFormatting>
  <conditionalFormatting sqref="G31">
    <cfRule type="duplicateValues" dxfId="13419" priority="422"/>
  </conditionalFormatting>
  <conditionalFormatting sqref="G31">
    <cfRule type="duplicateValues" dxfId="13418" priority="423"/>
  </conditionalFormatting>
  <conditionalFormatting sqref="G31">
    <cfRule type="duplicateValues" dxfId="13417" priority="424"/>
  </conditionalFormatting>
  <conditionalFormatting sqref="G31">
    <cfRule type="duplicateValues" dxfId="13416" priority="425"/>
  </conditionalFormatting>
  <conditionalFormatting sqref="G31">
    <cfRule type="duplicateValues" dxfId="13415" priority="426"/>
  </conditionalFormatting>
  <conditionalFormatting sqref="G30">
    <cfRule type="duplicateValues" dxfId="13414" priority="408"/>
  </conditionalFormatting>
  <conditionalFormatting sqref="G30">
    <cfRule type="duplicateValues" dxfId="13413" priority="409"/>
  </conditionalFormatting>
  <conditionalFormatting sqref="G30">
    <cfRule type="duplicateValues" dxfId="13412" priority="410"/>
  </conditionalFormatting>
  <conditionalFormatting sqref="G30">
    <cfRule type="duplicateValues" dxfId="13411" priority="411"/>
  </conditionalFormatting>
  <conditionalFormatting sqref="G30">
    <cfRule type="duplicateValues" dxfId="13410" priority="412"/>
  </conditionalFormatting>
  <conditionalFormatting sqref="G30">
    <cfRule type="duplicateValues" dxfId="13409" priority="413"/>
  </conditionalFormatting>
  <conditionalFormatting sqref="G30">
    <cfRule type="duplicateValues" dxfId="13408" priority="414"/>
  </conditionalFormatting>
  <conditionalFormatting sqref="G30">
    <cfRule type="duplicateValues" dxfId="13407" priority="415"/>
  </conditionalFormatting>
  <conditionalFormatting sqref="G30">
    <cfRule type="duplicateValues" dxfId="13406" priority="416"/>
  </conditionalFormatting>
  <conditionalFormatting sqref="F31">
    <cfRule type="duplicateValues" dxfId="13405" priority="398"/>
  </conditionalFormatting>
  <conditionalFormatting sqref="F31">
    <cfRule type="duplicateValues" dxfId="13404" priority="399"/>
  </conditionalFormatting>
  <conditionalFormatting sqref="F31">
    <cfRule type="duplicateValues" dxfId="13403" priority="400"/>
  </conditionalFormatting>
  <conditionalFormatting sqref="F31">
    <cfRule type="duplicateValues" dxfId="13402" priority="401"/>
  </conditionalFormatting>
  <conditionalFormatting sqref="F31">
    <cfRule type="duplicateValues" dxfId="13401" priority="402"/>
  </conditionalFormatting>
  <conditionalFormatting sqref="F31">
    <cfRule type="duplicateValues" dxfId="13400" priority="403"/>
  </conditionalFormatting>
  <conditionalFormatting sqref="F31">
    <cfRule type="duplicateValues" dxfId="13399" priority="404"/>
  </conditionalFormatting>
  <conditionalFormatting sqref="F31">
    <cfRule type="duplicateValues" dxfId="13398" priority="405"/>
  </conditionalFormatting>
  <conditionalFormatting sqref="F31">
    <cfRule type="duplicateValues" dxfId="13397" priority="406"/>
  </conditionalFormatting>
  <conditionalFormatting sqref="F30">
    <cfRule type="duplicateValues" dxfId="13396" priority="388"/>
  </conditionalFormatting>
  <conditionalFormatting sqref="F30">
    <cfRule type="duplicateValues" dxfId="13395" priority="389"/>
  </conditionalFormatting>
  <conditionalFormatting sqref="F30">
    <cfRule type="duplicateValues" dxfId="13394" priority="390"/>
  </conditionalFormatting>
  <conditionalFormatting sqref="F30">
    <cfRule type="duplicateValues" dxfId="13393" priority="391"/>
  </conditionalFormatting>
  <conditionalFormatting sqref="F30">
    <cfRule type="duplicateValues" dxfId="13392" priority="392"/>
  </conditionalFormatting>
  <conditionalFormatting sqref="F30">
    <cfRule type="duplicateValues" dxfId="13391" priority="393"/>
  </conditionalFormatting>
  <conditionalFormatting sqref="F30">
    <cfRule type="duplicateValues" dxfId="13390" priority="394"/>
  </conditionalFormatting>
  <conditionalFormatting sqref="F30">
    <cfRule type="duplicateValues" dxfId="13389" priority="395"/>
  </conditionalFormatting>
  <conditionalFormatting sqref="F30">
    <cfRule type="duplicateValues" dxfId="13388" priority="396"/>
  </conditionalFormatting>
  <conditionalFormatting sqref="H30:K31">
    <cfRule type="duplicateValues" dxfId="13387" priority="381"/>
  </conditionalFormatting>
  <conditionalFormatting sqref="H30:K31">
    <cfRule type="duplicateValues" dxfId="13386" priority="382"/>
  </conditionalFormatting>
  <conditionalFormatting sqref="H30:K31">
    <cfRule type="duplicateValues" dxfId="13385" priority="383"/>
  </conditionalFormatting>
  <conditionalFormatting sqref="H30:K31">
    <cfRule type="duplicateValues" dxfId="13384" priority="384"/>
  </conditionalFormatting>
  <conditionalFormatting sqref="H30:K31">
    <cfRule type="duplicateValues" dxfId="13383" priority="385"/>
  </conditionalFormatting>
  <conditionalFormatting sqref="H30:K31">
    <cfRule type="duplicateValues" dxfId="13382" priority="386"/>
  </conditionalFormatting>
  <conditionalFormatting sqref="D30:K31">
    <cfRule type="duplicateValues" dxfId="13381" priority="465"/>
    <cfRule type="duplicateValues" dxfId="13380" priority="466"/>
    <cfRule type="duplicateValues" dxfId="13379" priority="467"/>
  </conditionalFormatting>
  <conditionalFormatting sqref="D35:E35">
    <cfRule type="duplicateValues" dxfId="13378" priority="358"/>
  </conditionalFormatting>
  <conditionalFormatting sqref="D35:E35">
    <cfRule type="duplicateValues" dxfId="13377" priority="359"/>
  </conditionalFormatting>
  <conditionalFormatting sqref="D35:E35">
    <cfRule type="duplicateValues" dxfId="13376" priority="360"/>
  </conditionalFormatting>
  <conditionalFormatting sqref="D35">
    <cfRule type="duplicateValues" dxfId="13375" priority="361"/>
  </conditionalFormatting>
  <conditionalFormatting sqref="D35">
    <cfRule type="duplicateValues" dxfId="13374" priority="362"/>
  </conditionalFormatting>
  <conditionalFormatting sqref="D35:E35">
    <cfRule type="duplicateValues" dxfId="13373" priority="363"/>
  </conditionalFormatting>
  <conditionalFormatting sqref="E35">
    <cfRule type="duplicateValues" dxfId="13372" priority="364"/>
  </conditionalFormatting>
  <conditionalFormatting sqref="E35">
    <cfRule type="duplicateValues" dxfId="13371" priority="365"/>
  </conditionalFormatting>
  <conditionalFormatting sqref="E35">
    <cfRule type="duplicateValues" dxfId="13370" priority="366"/>
  </conditionalFormatting>
  <conditionalFormatting sqref="E35">
    <cfRule type="duplicateValues" dxfId="13369" priority="367"/>
  </conditionalFormatting>
  <conditionalFormatting sqref="E35">
    <cfRule type="duplicateValues" dxfId="13368" priority="368"/>
  </conditionalFormatting>
  <conditionalFormatting sqref="E35">
    <cfRule type="duplicateValues" dxfId="13367" priority="369"/>
  </conditionalFormatting>
  <conditionalFormatting sqref="D35">
    <cfRule type="duplicateValues" dxfId="13366" priority="370"/>
  </conditionalFormatting>
  <conditionalFormatting sqref="D35:E35">
    <cfRule type="duplicateValues" dxfId="13365" priority="371"/>
  </conditionalFormatting>
  <conditionalFormatting sqref="D35:E35">
    <cfRule type="duplicateValues" dxfId="13364" priority="372"/>
  </conditionalFormatting>
  <conditionalFormatting sqref="E35">
    <cfRule type="duplicateValues" dxfId="13363" priority="373"/>
  </conditionalFormatting>
  <conditionalFormatting sqref="E35">
    <cfRule type="duplicateValues" dxfId="13362" priority="374"/>
  </conditionalFormatting>
  <conditionalFormatting sqref="E35">
    <cfRule type="duplicateValues" dxfId="13361" priority="375"/>
  </conditionalFormatting>
  <conditionalFormatting sqref="D34:E34">
    <cfRule type="duplicateValues" dxfId="13360" priority="339"/>
  </conditionalFormatting>
  <conditionalFormatting sqref="D34:E34">
    <cfRule type="duplicateValues" dxfId="13359" priority="340"/>
  </conditionalFormatting>
  <conditionalFormatting sqref="D34:E34">
    <cfRule type="duplicateValues" dxfId="13358" priority="341"/>
  </conditionalFormatting>
  <conditionalFormatting sqref="D34">
    <cfRule type="duplicateValues" dxfId="13357" priority="342"/>
  </conditionalFormatting>
  <conditionalFormatting sqref="D34">
    <cfRule type="duplicateValues" dxfId="13356" priority="343"/>
  </conditionalFormatting>
  <conditionalFormatting sqref="D34:E34">
    <cfRule type="duplicateValues" dxfId="13355" priority="344"/>
  </conditionalFormatting>
  <conditionalFormatting sqref="E34">
    <cfRule type="duplicateValues" dxfId="13354" priority="345"/>
  </conditionalFormatting>
  <conditionalFormatting sqref="E34">
    <cfRule type="duplicateValues" dxfId="13353" priority="346"/>
  </conditionalFormatting>
  <conditionalFormatting sqref="E34">
    <cfRule type="duplicateValues" dxfId="13352" priority="347"/>
  </conditionalFormatting>
  <conditionalFormatting sqref="E34">
    <cfRule type="duplicateValues" dxfId="13351" priority="348"/>
  </conditionalFormatting>
  <conditionalFormatting sqref="E34">
    <cfRule type="duplicateValues" dxfId="13350" priority="349"/>
  </conditionalFormatting>
  <conditionalFormatting sqref="E34">
    <cfRule type="duplicateValues" dxfId="13349" priority="350"/>
  </conditionalFormatting>
  <conditionalFormatting sqref="D34">
    <cfRule type="duplicateValues" dxfId="13348" priority="351"/>
  </conditionalFormatting>
  <conditionalFormatting sqref="D34:E34">
    <cfRule type="duplicateValues" dxfId="13347" priority="352"/>
  </conditionalFormatting>
  <conditionalFormatting sqref="D34:E34">
    <cfRule type="duplicateValues" dxfId="13346" priority="353"/>
  </conditionalFormatting>
  <conditionalFormatting sqref="E34">
    <cfRule type="duplicateValues" dxfId="13345" priority="354"/>
  </conditionalFormatting>
  <conditionalFormatting sqref="E34">
    <cfRule type="duplicateValues" dxfId="13344" priority="355"/>
  </conditionalFormatting>
  <conditionalFormatting sqref="E34">
    <cfRule type="duplicateValues" dxfId="13343" priority="356"/>
  </conditionalFormatting>
  <conditionalFormatting sqref="G35">
    <cfRule type="duplicateValues" dxfId="13342" priority="329"/>
  </conditionalFormatting>
  <conditionalFormatting sqref="G35">
    <cfRule type="duplicateValues" dxfId="13341" priority="330"/>
  </conditionalFormatting>
  <conditionalFormatting sqref="G35">
    <cfRule type="duplicateValues" dxfId="13340" priority="331"/>
  </conditionalFormatting>
  <conditionalFormatting sqref="G35">
    <cfRule type="duplicateValues" dxfId="13339" priority="332"/>
  </conditionalFormatting>
  <conditionalFormatting sqref="G35">
    <cfRule type="duplicateValues" dxfId="13338" priority="333"/>
  </conditionalFormatting>
  <conditionalFormatting sqref="G35">
    <cfRule type="duplicateValues" dxfId="13337" priority="334"/>
  </conditionalFormatting>
  <conditionalFormatting sqref="G35">
    <cfRule type="duplicateValues" dxfId="13336" priority="335"/>
  </conditionalFormatting>
  <conditionalFormatting sqref="G35">
    <cfRule type="duplicateValues" dxfId="13335" priority="336"/>
  </conditionalFormatting>
  <conditionalFormatting sqref="G35">
    <cfRule type="duplicateValues" dxfId="13334" priority="337"/>
  </conditionalFormatting>
  <conditionalFormatting sqref="G34">
    <cfRule type="duplicateValues" dxfId="13333" priority="319"/>
  </conditionalFormatting>
  <conditionalFormatting sqref="G34">
    <cfRule type="duplicateValues" dxfId="13332" priority="320"/>
  </conditionalFormatting>
  <conditionalFormatting sqref="G34">
    <cfRule type="duplicateValues" dxfId="13331" priority="321"/>
  </conditionalFormatting>
  <conditionalFormatting sqref="G34">
    <cfRule type="duplicateValues" dxfId="13330" priority="322"/>
  </conditionalFormatting>
  <conditionalFormatting sqref="G34">
    <cfRule type="duplicateValues" dxfId="13329" priority="323"/>
  </conditionalFormatting>
  <conditionalFormatting sqref="G34">
    <cfRule type="duplicateValues" dxfId="13328" priority="324"/>
  </conditionalFormatting>
  <conditionalFormatting sqref="G34">
    <cfRule type="duplicateValues" dxfId="13327" priority="325"/>
  </conditionalFormatting>
  <conditionalFormatting sqref="G34">
    <cfRule type="duplicateValues" dxfId="13326" priority="326"/>
  </conditionalFormatting>
  <conditionalFormatting sqref="G34">
    <cfRule type="duplicateValues" dxfId="13325" priority="327"/>
  </conditionalFormatting>
  <conditionalFormatting sqref="F35">
    <cfRule type="duplicateValues" dxfId="13324" priority="309"/>
  </conditionalFormatting>
  <conditionalFormatting sqref="F35">
    <cfRule type="duplicateValues" dxfId="13323" priority="310"/>
  </conditionalFormatting>
  <conditionalFormatting sqref="F35">
    <cfRule type="duplicateValues" dxfId="13322" priority="311"/>
  </conditionalFormatting>
  <conditionalFormatting sqref="F35">
    <cfRule type="duplicateValues" dxfId="13321" priority="312"/>
  </conditionalFormatting>
  <conditionalFormatting sqref="F35">
    <cfRule type="duplicateValues" dxfId="13320" priority="313"/>
  </conditionalFormatting>
  <conditionalFormatting sqref="F35">
    <cfRule type="duplicateValues" dxfId="13319" priority="314"/>
  </conditionalFormatting>
  <conditionalFormatting sqref="F35">
    <cfRule type="duplicateValues" dxfId="13318" priority="315"/>
  </conditionalFormatting>
  <conditionalFormatting sqref="F35">
    <cfRule type="duplicateValues" dxfId="13317" priority="316"/>
  </conditionalFormatting>
  <conditionalFormatting sqref="F35">
    <cfRule type="duplicateValues" dxfId="13316" priority="317"/>
  </conditionalFormatting>
  <conditionalFormatting sqref="F34">
    <cfRule type="duplicateValues" dxfId="13315" priority="299"/>
  </conditionalFormatting>
  <conditionalFormatting sqref="F34">
    <cfRule type="duplicateValues" dxfId="13314" priority="300"/>
  </conditionalFormatting>
  <conditionalFormatting sqref="F34">
    <cfRule type="duplicateValues" dxfId="13313" priority="301"/>
  </conditionalFormatting>
  <conditionalFormatting sqref="F34">
    <cfRule type="duplicateValues" dxfId="13312" priority="302"/>
  </conditionalFormatting>
  <conditionalFormatting sqref="F34">
    <cfRule type="duplicateValues" dxfId="13311" priority="303"/>
  </conditionalFormatting>
  <conditionalFormatting sqref="F34">
    <cfRule type="duplicateValues" dxfId="13310" priority="304"/>
  </conditionalFormatting>
  <conditionalFormatting sqref="F34">
    <cfRule type="duplicateValues" dxfId="13309" priority="305"/>
  </conditionalFormatting>
  <conditionalFormatting sqref="F34">
    <cfRule type="duplicateValues" dxfId="13308" priority="306"/>
  </conditionalFormatting>
  <conditionalFormatting sqref="F34">
    <cfRule type="duplicateValues" dxfId="13307" priority="307"/>
  </conditionalFormatting>
  <conditionalFormatting sqref="H34:K35">
    <cfRule type="duplicateValues" dxfId="13306" priority="292"/>
  </conditionalFormatting>
  <conditionalFormatting sqref="H34:K35">
    <cfRule type="duplicateValues" dxfId="13305" priority="293"/>
  </conditionalFormatting>
  <conditionalFormatting sqref="H34:K35">
    <cfRule type="duplicateValues" dxfId="13304" priority="294"/>
  </conditionalFormatting>
  <conditionalFormatting sqref="H34:K35">
    <cfRule type="duplicateValues" dxfId="13303" priority="295"/>
  </conditionalFormatting>
  <conditionalFormatting sqref="H34:K35">
    <cfRule type="duplicateValues" dxfId="13302" priority="296"/>
  </conditionalFormatting>
  <conditionalFormatting sqref="H34:K35">
    <cfRule type="duplicateValues" dxfId="13301" priority="297"/>
  </conditionalFormatting>
  <conditionalFormatting sqref="D34:K35">
    <cfRule type="duplicateValues" dxfId="13300" priority="376"/>
    <cfRule type="duplicateValues" dxfId="13299" priority="377"/>
    <cfRule type="duplicateValues" dxfId="13298" priority="378"/>
  </conditionalFormatting>
  <conditionalFormatting sqref="H40:K40">
    <cfRule type="duplicateValues" dxfId="13297" priority="103"/>
  </conditionalFormatting>
  <conditionalFormatting sqref="H40:K40">
    <cfRule type="duplicateValues" dxfId="13296" priority="104"/>
  </conditionalFormatting>
  <conditionalFormatting sqref="H40:K40">
    <cfRule type="duplicateValues" dxfId="13295" priority="105"/>
  </conditionalFormatting>
  <conditionalFormatting sqref="H40:K40">
    <cfRule type="duplicateValues" dxfId="13294" priority="106"/>
  </conditionalFormatting>
  <conditionalFormatting sqref="H40:K40">
    <cfRule type="duplicateValues" dxfId="13293" priority="107"/>
  </conditionalFormatting>
  <conditionalFormatting sqref="H40:K40">
    <cfRule type="duplicateValues" dxfId="13292" priority="108"/>
  </conditionalFormatting>
  <conditionalFormatting sqref="D40:G40">
    <cfRule type="duplicateValues" dxfId="13291" priority="84"/>
  </conditionalFormatting>
  <conditionalFormatting sqref="D40:G40">
    <cfRule type="duplicateValues" dxfId="13290" priority="85"/>
  </conditionalFormatting>
  <conditionalFormatting sqref="D40:G40">
    <cfRule type="duplicateValues" dxfId="13289" priority="86"/>
  </conditionalFormatting>
  <conditionalFormatting sqref="D40">
    <cfRule type="duplicateValues" dxfId="13288" priority="87"/>
  </conditionalFormatting>
  <conditionalFormatting sqref="D40">
    <cfRule type="duplicateValues" dxfId="13287" priority="88"/>
  </conditionalFormatting>
  <conditionalFormatting sqref="D40:G40">
    <cfRule type="duplicateValues" dxfId="13286" priority="89"/>
  </conditionalFormatting>
  <conditionalFormatting sqref="E40">
    <cfRule type="duplicateValues" dxfId="13285" priority="90"/>
  </conditionalFormatting>
  <conditionalFormatting sqref="E40">
    <cfRule type="duplicateValues" dxfId="13284" priority="91"/>
  </conditionalFormatting>
  <conditionalFormatting sqref="E40">
    <cfRule type="duplicateValues" dxfId="13283" priority="92"/>
  </conditionalFormatting>
  <conditionalFormatting sqref="E40">
    <cfRule type="duplicateValues" dxfId="13282" priority="93"/>
  </conditionalFormatting>
  <conditionalFormatting sqref="E40">
    <cfRule type="duplicateValues" dxfId="13281" priority="94"/>
  </conditionalFormatting>
  <conditionalFormatting sqref="E40">
    <cfRule type="duplicateValues" dxfId="13280" priority="95"/>
  </conditionalFormatting>
  <conditionalFormatting sqref="D40">
    <cfRule type="duplicateValues" dxfId="13279" priority="96"/>
  </conditionalFormatting>
  <conditionalFormatting sqref="D40:G40">
    <cfRule type="duplicateValues" dxfId="13278" priority="97"/>
  </conditionalFormatting>
  <conditionalFormatting sqref="D40:G40">
    <cfRule type="duplicateValues" dxfId="13277" priority="98"/>
  </conditionalFormatting>
  <conditionalFormatting sqref="E40:G40">
    <cfRule type="duplicateValues" dxfId="13276" priority="99"/>
  </conditionalFormatting>
  <conditionalFormatting sqref="E40:G40">
    <cfRule type="duplicateValues" dxfId="13275" priority="100"/>
  </conditionalFormatting>
  <conditionalFormatting sqref="E40:G40">
    <cfRule type="duplicateValues" dxfId="13274" priority="101"/>
  </conditionalFormatting>
  <conditionalFormatting sqref="D40:K40">
    <cfRule type="duplicateValues" dxfId="13273" priority="109"/>
    <cfRule type="duplicateValues" dxfId="13272" priority="110"/>
    <cfRule type="duplicateValues" dxfId="13271" priority="111"/>
  </conditionalFormatting>
  <conditionalFormatting sqref="D47:K48 H45:K46">
    <cfRule type="duplicateValues" dxfId="13270" priority="2526"/>
  </conditionalFormatting>
  <conditionalFormatting sqref="D47:K48 H45:K46">
    <cfRule type="duplicateValues" dxfId="13269" priority="2527"/>
  </conditionalFormatting>
  <conditionalFormatting sqref="D47:K48 H45:K46">
    <cfRule type="duplicateValues" dxfId="13268" priority="2528"/>
  </conditionalFormatting>
  <conditionalFormatting sqref="D47:D48">
    <cfRule type="duplicateValues" dxfId="13267" priority="2529"/>
  </conditionalFormatting>
  <conditionalFormatting sqref="D47:D48">
    <cfRule type="duplicateValues" dxfId="13266" priority="2530"/>
  </conditionalFormatting>
  <conditionalFormatting sqref="D47:K48 H45:K46">
    <cfRule type="duplicateValues" dxfId="13265" priority="2531"/>
  </conditionalFormatting>
  <conditionalFormatting sqref="E47:E48">
    <cfRule type="duplicateValues" dxfId="13264" priority="2532"/>
  </conditionalFormatting>
  <conditionalFormatting sqref="E47:E48">
    <cfRule type="duplicateValues" dxfId="13263" priority="2533"/>
  </conditionalFormatting>
  <conditionalFormatting sqref="E47:E48">
    <cfRule type="duplicateValues" dxfId="13262" priority="2534"/>
  </conditionalFormatting>
  <conditionalFormatting sqref="E47:E48">
    <cfRule type="duplicateValues" dxfId="13261" priority="2535"/>
  </conditionalFormatting>
  <conditionalFormatting sqref="E47:E48">
    <cfRule type="duplicateValues" dxfId="13260" priority="2536"/>
  </conditionalFormatting>
  <conditionalFormatting sqref="E47:E48">
    <cfRule type="duplicateValues" dxfId="13259" priority="2537"/>
  </conditionalFormatting>
  <conditionalFormatting sqref="D47:D48">
    <cfRule type="duplicateValues" dxfId="13258" priority="2538"/>
  </conditionalFormatting>
  <conditionalFormatting sqref="D47:K48 H45:K46">
    <cfRule type="duplicateValues" dxfId="13257" priority="2539"/>
  </conditionalFormatting>
  <conditionalFormatting sqref="D47:K48 H45:K46">
    <cfRule type="duplicateValues" dxfId="13256" priority="2540"/>
  </conditionalFormatting>
  <conditionalFormatting sqref="E47:G48">
    <cfRule type="duplicateValues" dxfId="13255" priority="2541"/>
  </conditionalFormatting>
  <conditionalFormatting sqref="E47:G48">
    <cfRule type="duplicateValues" dxfId="13254" priority="2542"/>
  </conditionalFormatting>
  <conditionalFormatting sqref="E47:G48">
    <cfRule type="duplicateValues" dxfId="13253" priority="2543"/>
  </conditionalFormatting>
  <conditionalFormatting sqref="J34:K34">
    <cfRule type="duplicateValues" dxfId="13252" priority="43"/>
  </conditionalFormatting>
  <conditionalFormatting sqref="J34:K34">
    <cfRule type="duplicateValues" dxfId="13251" priority="44"/>
  </conditionalFormatting>
  <conditionalFormatting sqref="J34:K34">
    <cfRule type="duplicateValues" dxfId="13250" priority="45"/>
  </conditionalFormatting>
  <conditionalFormatting sqref="J34:K34">
    <cfRule type="duplicateValues" dxfId="13249" priority="46"/>
  </conditionalFormatting>
  <conditionalFormatting sqref="J34:K34">
    <cfRule type="duplicateValues" dxfId="13248" priority="47"/>
  </conditionalFormatting>
  <conditionalFormatting sqref="J34:K34">
    <cfRule type="duplicateValues" dxfId="13247" priority="48"/>
  </conditionalFormatting>
  <conditionalFormatting sqref="J34:K34">
    <cfRule type="duplicateValues" dxfId="13246" priority="49"/>
    <cfRule type="duplicateValues" dxfId="13245" priority="50"/>
    <cfRule type="duplicateValues" dxfId="13244" priority="51"/>
  </conditionalFormatting>
  <conditionalFormatting sqref="H35">
    <cfRule type="duplicateValues" dxfId="13243" priority="33"/>
  </conditionalFormatting>
  <conditionalFormatting sqref="H35">
    <cfRule type="duplicateValues" dxfId="13242" priority="34"/>
  </conditionalFormatting>
  <conditionalFormatting sqref="H35">
    <cfRule type="duplicateValues" dxfId="13241" priority="35"/>
  </conditionalFormatting>
  <conditionalFormatting sqref="H35">
    <cfRule type="duplicateValues" dxfId="13240" priority="36"/>
  </conditionalFormatting>
  <conditionalFormatting sqref="H35">
    <cfRule type="duplicateValues" dxfId="13239" priority="37"/>
  </conditionalFormatting>
  <conditionalFormatting sqref="H35">
    <cfRule type="duplicateValues" dxfId="13238" priority="38"/>
  </conditionalFormatting>
  <conditionalFormatting sqref="H35">
    <cfRule type="duplicateValues" dxfId="13237" priority="39"/>
    <cfRule type="duplicateValues" dxfId="13236" priority="40"/>
    <cfRule type="duplicateValues" dxfId="13235" priority="41"/>
  </conditionalFormatting>
  <conditionalFormatting sqref="E20:F20">
    <cfRule type="duplicateValues" dxfId="13234" priority="11"/>
  </conditionalFormatting>
  <conditionalFormatting sqref="E20:F20">
    <cfRule type="duplicateValues" dxfId="13233" priority="12"/>
  </conditionalFormatting>
  <conditionalFormatting sqref="E20:F20">
    <cfRule type="duplicateValues" dxfId="13232" priority="13"/>
  </conditionalFormatting>
  <conditionalFormatting sqref="E20">
    <cfRule type="duplicateValues" dxfId="13231" priority="14"/>
  </conditionalFormatting>
  <conditionalFormatting sqref="E20">
    <cfRule type="duplicateValues" dxfId="13230" priority="15"/>
  </conditionalFormatting>
  <conditionalFormatting sqref="E20:F20">
    <cfRule type="duplicateValues" dxfId="13229" priority="16"/>
  </conditionalFormatting>
  <conditionalFormatting sqref="F20">
    <cfRule type="duplicateValues" dxfId="13228" priority="17"/>
  </conditionalFormatting>
  <conditionalFormatting sqref="F20">
    <cfRule type="duplicateValues" dxfId="13227" priority="18"/>
  </conditionalFormatting>
  <conditionalFormatting sqref="F20">
    <cfRule type="duplicateValues" dxfId="13226" priority="19"/>
  </conditionalFormatting>
  <conditionalFormatting sqref="F20">
    <cfRule type="duplicateValues" dxfId="13225" priority="20"/>
  </conditionalFormatting>
  <conditionalFormatting sqref="F20">
    <cfRule type="duplicateValues" dxfId="13224" priority="21"/>
  </conditionalFormatting>
  <conditionalFormatting sqref="F20">
    <cfRule type="duplicateValues" dxfId="13223" priority="22"/>
  </conditionalFormatting>
  <conditionalFormatting sqref="E20">
    <cfRule type="duplicateValues" dxfId="13222" priority="23"/>
  </conditionalFormatting>
  <conditionalFormatting sqref="E20:F20">
    <cfRule type="duplicateValues" dxfId="13221" priority="24"/>
  </conditionalFormatting>
  <conditionalFormatting sqref="E20:F20">
    <cfRule type="duplicateValues" dxfId="13220" priority="25"/>
  </conditionalFormatting>
  <conditionalFormatting sqref="F20">
    <cfRule type="duplicateValues" dxfId="13219" priority="26"/>
  </conditionalFormatting>
  <conditionalFormatting sqref="F20">
    <cfRule type="duplicateValues" dxfId="13218" priority="27"/>
  </conditionalFormatting>
  <conditionalFormatting sqref="F20">
    <cfRule type="duplicateValues" dxfId="13217" priority="28"/>
  </conditionalFormatting>
  <conditionalFormatting sqref="E20:F20">
    <cfRule type="duplicateValues" dxfId="13216" priority="29"/>
    <cfRule type="duplicateValues" dxfId="13215" priority="30"/>
    <cfRule type="duplicateValues" dxfId="13214" priority="31"/>
  </conditionalFormatting>
  <conditionalFormatting sqref="D39">
    <cfRule type="duplicateValues" dxfId="13213" priority="1"/>
  </conditionalFormatting>
  <conditionalFormatting sqref="D39">
    <cfRule type="duplicateValues" dxfId="13212" priority="2"/>
  </conditionalFormatting>
  <conditionalFormatting sqref="D39">
    <cfRule type="duplicateValues" dxfId="13211" priority="3"/>
  </conditionalFormatting>
  <conditionalFormatting sqref="D39">
    <cfRule type="duplicateValues" dxfId="13210" priority="4"/>
  </conditionalFormatting>
  <conditionalFormatting sqref="D39">
    <cfRule type="duplicateValues" dxfId="13209" priority="5"/>
  </conditionalFormatting>
  <conditionalFormatting sqref="D39">
    <cfRule type="duplicateValues" dxfId="13208" priority="6"/>
  </conditionalFormatting>
  <conditionalFormatting sqref="D39">
    <cfRule type="duplicateValues" dxfId="13207" priority="7"/>
  </conditionalFormatting>
  <conditionalFormatting sqref="D39">
    <cfRule type="duplicateValues" dxfId="13206" priority="8"/>
  </conditionalFormatting>
  <conditionalFormatting sqref="D39">
    <cfRule type="duplicateValues" dxfId="13205" priority="9"/>
  </conditionalFormatting>
  <conditionalFormatting sqref="H16:K16">
    <cfRule type="duplicateValues" dxfId="13204" priority="59309"/>
  </conditionalFormatting>
  <conditionalFormatting sqref="H16:K16">
    <cfRule type="duplicateValues" dxfId="13203" priority="59310"/>
  </conditionalFormatting>
  <conditionalFormatting sqref="H16:K16">
    <cfRule type="duplicateValues" dxfId="13202" priority="59311"/>
  </conditionalFormatting>
  <conditionalFormatting sqref="H16:K16">
    <cfRule type="duplicateValues" dxfId="13201" priority="59312"/>
  </conditionalFormatting>
  <conditionalFormatting sqref="H16:K16">
    <cfRule type="duplicateValues" dxfId="13200" priority="59313"/>
  </conditionalFormatting>
  <conditionalFormatting sqref="H16:K16">
    <cfRule type="duplicateValues" dxfId="13199" priority="59314"/>
  </conditionalFormatting>
  <conditionalFormatting sqref="D16:K16">
    <cfRule type="duplicateValues" dxfId="13198" priority="59315"/>
    <cfRule type="duplicateValues" dxfId="13197" priority="59316"/>
    <cfRule type="duplicateValues" dxfId="13196" priority="59317"/>
  </conditionalFormatting>
  <conditionalFormatting sqref="F9 F13">
    <cfRule type="duplicateValues" dxfId="13195" priority="59542"/>
  </conditionalFormatting>
  <conditionalFormatting sqref="F9 F13">
    <cfRule type="duplicateValues" dxfId="13194" priority="59544"/>
  </conditionalFormatting>
  <conditionalFormatting sqref="F9 F13">
    <cfRule type="duplicateValues" dxfId="13193" priority="59546"/>
  </conditionalFormatting>
  <conditionalFormatting sqref="F9 F13">
    <cfRule type="duplicateValues" dxfId="13192" priority="59548"/>
  </conditionalFormatting>
  <conditionalFormatting sqref="F9 F13">
    <cfRule type="duplicateValues" dxfId="13191" priority="59550"/>
  </conditionalFormatting>
  <conditionalFormatting sqref="F9 F13">
    <cfRule type="duplicateValues" dxfId="13190" priority="59552"/>
  </conditionalFormatting>
  <conditionalFormatting sqref="H27:K27">
    <cfRule type="duplicateValues" dxfId="13189" priority="60186"/>
  </conditionalFormatting>
  <conditionalFormatting sqref="H27:K27">
    <cfRule type="duplicateValues" dxfId="13188" priority="60187"/>
  </conditionalFormatting>
  <conditionalFormatting sqref="H27:K27">
    <cfRule type="duplicateValues" dxfId="13187" priority="60188"/>
  </conditionalFormatting>
  <conditionalFormatting sqref="H27:K27">
    <cfRule type="duplicateValues" dxfId="13186" priority="60189"/>
  </conditionalFormatting>
  <conditionalFormatting sqref="H27:K27">
    <cfRule type="duplicateValues" dxfId="13185" priority="60190"/>
  </conditionalFormatting>
  <conditionalFormatting sqref="H27:K27">
    <cfRule type="duplicateValues" dxfId="13184" priority="60191"/>
  </conditionalFormatting>
  <conditionalFormatting sqref="D27:K27">
    <cfRule type="duplicateValues" dxfId="13183" priority="60192"/>
    <cfRule type="duplicateValues" dxfId="13182" priority="60193"/>
    <cfRule type="duplicateValues" dxfId="13181" priority="60194"/>
  </conditionalFormatting>
  <conditionalFormatting sqref="D32 D9 D13">
    <cfRule type="duplicateValues" dxfId="13180" priority="60517"/>
  </conditionalFormatting>
  <conditionalFormatting sqref="D32 D9 D13">
    <cfRule type="duplicateValues" dxfId="13179" priority="60520"/>
  </conditionalFormatting>
  <conditionalFormatting sqref="D32 D9 D13">
    <cfRule type="duplicateValues" dxfId="13178" priority="60534"/>
  </conditionalFormatting>
  <conditionalFormatting sqref="D33:E33 D36:E36">
    <cfRule type="duplicateValues" dxfId="13177" priority="60631"/>
  </conditionalFormatting>
  <conditionalFormatting sqref="D33:E33 D36:E36">
    <cfRule type="duplicateValues" dxfId="13176" priority="60633"/>
  </conditionalFormatting>
  <conditionalFormatting sqref="D33:E33 D36:E36">
    <cfRule type="duplicateValues" dxfId="13175" priority="60635"/>
  </conditionalFormatting>
  <conditionalFormatting sqref="D33 D36">
    <cfRule type="duplicateValues" dxfId="13174" priority="60637"/>
  </conditionalFormatting>
  <conditionalFormatting sqref="D33 D36">
    <cfRule type="duplicateValues" dxfId="13173" priority="60639"/>
  </conditionalFormatting>
  <conditionalFormatting sqref="D33:E33 D36:E36">
    <cfRule type="duplicateValues" dxfId="13172" priority="60641"/>
  </conditionalFormatting>
  <conditionalFormatting sqref="E33 E36">
    <cfRule type="duplicateValues" dxfId="13171" priority="60643"/>
  </conditionalFormatting>
  <conditionalFormatting sqref="E33 E36">
    <cfRule type="duplicateValues" dxfId="13170" priority="60645"/>
  </conditionalFormatting>
  <conditionalFormatting sqref="E33 E36">
    <cfRule type="duplicateValues" dxfId="13169" priority="60647"/>
  </conditionalFormatting>
  <conditionalFormatting sqref="E33 E36">
    <cfRule type="duplicateValues" dxfId="13168" priority="60649"/>
  </conditionalFormatting>
  <conditionalFormatting sqref="E33 E36">
    <cfRule type="duplicateValues" dxfId="13167" priority="60651"/>
  </conditionalFormatting>
  <conditionalFormatting sqref="E33 E36">
    <cfRule type="duplicateValues" dxfId="13166" priority="60653"/>
  </conditionalFormatting>
  <conditionalFormatting sqref="D33 D36">
    <cfRule type="duplicateValues" dxfId="13165" priority="60655"/>
  </conditionalFormatting>
  <conditionalFormatting sqref="D33:E33 D36:E36">
    <cfRule type="duplicateValues" dxfId="13164" priority="60657"/>
  </conditionalFormatting>
  <conditionalFormatting sqref="D33:E33 D36:E36">
    <cfRule type="duplicateValues" dxfId="13163" priority="60659"/>
  </conditionalFormatting>
  <conditionalFormatting sqref="H36:K36 H32:K33 K13 H7:K9 H14:K14 H17:K18 H25:K26 H21:K21 H28:K28">
    <cfRule type="duplicateValues" dxfId="13162" priority="60731"/>
  </conditionalFormatting>
  <conditionalFormatting sqref="H36:K36 H32:K33 K13 H7:K9 H14:K14 H17:K18 H25:K26 H21:K21 H28:K28">
    <cfRule type="duplicateValues" dxfId="13161" priority="60740"/>
  </conditionalFormatting>
  <conditionalFormatting sqref="H36:K36 H32:K33 K13 H7:K9 H14:K14 H17:K18 H25:K26 H21:K21 H28:K28">
    <cfRule type="duplicateValues" dxfId="13160" priority="60749"/>
  </conditionalFormatting>
  <conditionalFormatting sqref="H36:K36 H32:K33 K13 H7:K9 H14:K14 H17:K18 H25:K26 H21:K21 H28:K28">
    <cfRule type="duplicateValues" dxfId="13159" priority="60758"/>
  </conditionalFormatting>
  <conditionalFormatting sqref="H36:K36 H32:K33 K13 H7:K9 H14:K14 H17:K18 H25:K26 H21:K21 H28:K28">
    <cfRule type="duplicateValues" dxfId="13158" priority="60767"/>
  </conditionalFormatting>
  <conditionalFormatting sqref="H36:K36 H32:K33 K13 H7:K9 H14:K14 H17:K18 H25:K26 H21:K21 H28:K28">
    <cfRule type="duplicateValues" dxfId="13157" priority="60776"/>
  </conditionalFormatting>
  <conditionalFormatting sqref="F33:G33 D32:G32 D9 D13 G13 F36:G36">
    <cfRule type="duplicateValues" dxfId="13156" priority="60785"/>
  </conditionalFormatting>
  <conditionalFormatting sqref="F33:G33 D32:G32 D9 D13 G13 F36:G36">
    <cfRule type="duplicateValues" dxfId="13155" priority="60791"/>
  </conditionalFormatting>
  <conditionalFormatting sqref="F33:G33 D32:G32 D9 D13 G13 F36:G36">
    <cfRule type="duplicateValues" dxfId="13154" priority="60797"/>
  </conditionalFormatting>
  <conditionalFormatting sqref="F33:G33 D32:G32 D9 D13 G13 F36:G36">
    <cfRule type="duplicateValues" dxfId="13153" priority="60803"/>
  </conditionalFormatting>
  <conditionalFormatting sqref="F33:G33 D32:G32 D9 D13 G13 F36:G36">
    <cfRule type="duplicateValues" dxfId="13152" priority="60809"/>
  </conditionalFormatting>
  <conditionalFormatting sqref="F33:G33 D32:G32 D9 D13 G13 F36:G36">
    <cfRule type="duplicateValues" dxfId="13151" priority="60815"/>
  </conditionalFormatting>
  <conditionalFormatting sqref="F33:G33 E32:G32 G13 F36:G36">
    <cfRule type="duplicateValues" dxfId="13150" priority="60821"/>
  </conditionalFormatting>
  <conditionalFormatting sqref="F33:G33 E32:G32 G13 F36:G36">
    <cfRule type="duplicateValues" dxfId="13149" priority="60825"/>
  </conditionalFormatting>
  <conditionalFormatting sqref="F33:G33 E32:G32 G13 F36:G36">
    <cfRule type="duplicateValues" dxfId="13148" priority="60829"/>
  </conditionalFormatting>
  <conditionalFormatting sqref="D38:E38 G38 D41:G41 D39:G39">
    <cfRule type="duplicateValues" dxfId="13147" priority="60848"/>
  </conditionalFormatting>
  <conditionalFormatting sqref="D38:E38 G38 D41:G41 D39:G39">
    <cfRule type="duplicateValues" dxfId="13146" priority="60852"/>
  </conditionalFormatting>
  <conditionalFormatting sqref="D38:E38 G38 D41:G41 D39:G39">
    <cfRule type="duplicateValues" dxfId="13145" priority="60856"/>
  </conditionalFormatting>
  <conditionalFormatting sqref="D38:D39 D41">
    <cfRule type="duplicateValues" dxfId="13144" priority="60860"/>
  </conditionalFormatting>
  <conditionalFormatting sqref="D38:D39 D41">
    <cfRule type="duplicateValues" dxfId="13143" priority="60862"/>
  </conditionalFormatting>
  <conditionalFormatting sqref="D38:E38 G38 D41:G41 D39:G39">
    <cfRule type="duplicateValues" dxfId="13142" priority="60864"/>
  </conditionalFormatting>
  <conditionalFormatting sqref="E38:E39 E41">
    <cfRule type="duplicateValues" dxfId="13141" priority="60868"/>
  </conditionalFormatting>
  <conditionalFormatting sqref="E38:E39 E41">
    <cfRule type="duplicateValues" dxfId="13140" priority="60870"/>
  </conditionalFormatting>
  <conditionalFormatting sqref="E38:E39 E41">
    <cfRule type="duplicateValues" dxfId="13139" priority="60872"/>
  </conditionalFormatting>
  <conditionalFormatting sqref="E38:E39 E41">
    <cfRule type="duplicateValues" dxfId="13138" priority="60874"/>
  </conditionalFormatting>
  <conditionalFormatting sqref="E38:E39 E41">
    <cfRule type="duplicateValues" dxfId="13137" priority="60876"/>
  </conditionalFormatting>
  <conditionalFormatting sqref="E38:E39 E41">
    <cfRule type="duplicateValues" dxfId="13136" priority="60878"/>
  </conditionalFormatting>
  <conditionalFormatting sqref="D38:D39 D41">
    <cfRule type="duplicateValues" dxfId="13135" priority="60880"/>
  </conditionalFormatting>
  <conditionalFormatting sqref="D38:E38 G38 D41:G41 D39:G39">
    <cfRule type="duplicateValues" dxfId="13134" priority="60882"/>
  </conditionalFormatting>
  <conditionalFormatting sqref="D38:E38 G38 D41:G41 D39:G39">
    <cfRule type="duplicateValues" dxfId="13133" priority="60886"/>
  </conditionalFormatting>
  <conditionalFormatting sqref="E39:G39 E38 G38 E41:G41">
    <cfRule type="duplicateValues" dxfId="13132" priority="60890"/>
  </conditionalFormatting>
  <conditionalFormatting sqref="E39:G39 E38 G38 E41:G41">
    <cfRule type="duplicateValues" dxfId="13131" priority="60894"/>
  </conditionalFormatting>
  <conditionalFormatting sqref="E39:G39 E38 G38 E41:G41">
    <cfRule type="duplicateValues" dxfId="13130" priority="60898"/>
  </conditionalFormatting>
  <conditionalFormatting sqref="H38:K39 H41:K44">
    <cfRule type="duplicateValues" dxfId="13129" priority="60997"/>
  </conditionalFormatting>
  <conditionalFormatting sqref="H38:K39 H41:K44">
    <cfRule type="duplicateValues" dxfId="13128" priority="61000"/>
  </conditionalFormatting>
  <conditionalFormatting sqref="H38:K39 H41:K44">
    <cfRule type="duplicateValues" dxfId="13127" priority="61003"/>
  </conditionalFormatting>
  <conditionalFormatting sqref="H38:K39 H41:K44">
    <cfRule type="duplicateValues" dxfId="13126" priority="61006"/>
  </conditionalFormatting>
  <conditionalFormatting sqref="H38:K39 H41:K44">
    <cfRule type="duplicateValues" dxfId="13125" priority="61009"/>
  </conditionalFormatting>
  <conditionalFormatting sqref="H38:K39 H41:K44">
    <cfRule type="duplicateValues" dxfId="13124" priority="61012"/>
  </conditionalFormatting>
  <conditionalFormatting sqref="D42:G44">
    <cfRule type="duplicateValues" dxfId="13123" priority="61016"/>
  </conditionalFormatting>
  <conditionalFormatting sqref="D42:G44">
    <cfRule type="duplicateValues" dxfId="13122" priority="61018"/>
  </conditionalFormatting>
  <conditionalFormatting sqref="D42:G44">
    <cfRule type="duplicateValues" dxfId="13121" priority="61020"/>
  </conditionalFormatting>
  <conditionalFormatting sqref="D42:D44">
    <cfRule type="duplicateValues" dxfId="13120" priority="61022"/>
  </conditionalFormatting>
  <conditionalFormatting sqref="D42:D44">
    <cfRule type="duplicateValues" dxfId="13119" priority="61024"/>
  </conditionalFormatting>
  <conditionalFormatting sqref="D42:G44">
    <cfRule type="duplicateValues" dxfId="13118" priority="61026"/>
  </conditionalFormatting>
  <conditionalFormatting sqref="E42:E44">
    <cfRule type="duplicateValues" dxfId="13117" priority="61028"/>
  </conditionalFormatting>
  <conditionalFormatting sqref="E42:E44">
    <cfRule type="duplicateValues" dxfId="13116" priority="61030"/>
  </conditionalFormatting>
  <conditionalFormatting sqref="E42:E44">
    <cfRule type="duplicateValues" dxfId="13115" priority="61032"/>
  </conditionalFormatting>
  <conditionalFormatting sqref="E42:E44">
    <cfRule type="duplicateValues" dxfId="13114" priority="61034"/>
  </conditionalFormatting>
  <conditionalFormatting sqref="E42:E44">
    <cfRule type="duplicateValues" dxfId="13113" priority="61036"/>
  </conditionalFormatting>
  <conditionalFormatting sqref="E42:E44">
    <cfRule type="duplicateValues" dxfId="13112" priority="61038"/>
  </conditionalFormatting>
  <conditionalFormatting sqref="D42:D44">
    <cfRule type="duplicateValues" dxfId="13111" priority="61040"/>
  </conditionalFormatting>
  <conditionalFormatting sqref="D42:G44">
    <cfRule type="duplicateValues" dxfId="13110" priority="61042"/>
  </conditionalFormatting>
  <conditionalFormatting sqref="D42:G44">
    <cfRule type="duplicateValues" dxfId="13109" priority="61044"/>
  </conditionalFormatting>
  <conditionalFormatting sqref="E42:G44">
    <cfRule type="duplicateValues" dxfId="13108" priority="61046"/>
  </conditionalFormatting>
  <conditionalFormatting sqref="E42:G44">
    <cfRule type="duplicateValues" dxfId="13107" priority="61048"/>
  </conditionalFormatting>
  <conditionalFormatting sqref="E42:G44">
    <cfRule type="duplicateValues" dxfId="13106" priority="61050"/>
  </conditionalFormatting>
  <conditionalFormatting sqref="D51:K52 H49:K50">
    <cfRule type="duplicateValues" dxfId="13105" priority="61202"/>
  </conditionalFormatting>
  <conditionalFormatting sqref="D51:K52 H49:K50">
    <cfRule type="duplicateValues" dxfId="13104" priority="61205"/>
  </conditionalFormatting>
  <conditionalFormatting sqref="D51:K52 H49:K50">
    <cfRule type="duplicateValues" dxfId="13103" priority="61208"/>
  </conditionalFormatting>
  <conditionalFormatting sqref="D51:D52">
    <cfRule type="duplicateValues" dxfId="13102" priority="61211"/>
  </conditionalFormatting>
  <conditionalFormatting sqref="D51:D52">
    <cfRule type="duplicateValues" dxfId="13101" priority="61213"/>
  </conditionalFormatting>
  <conditionalFormatting sqref="D51:K52 H49:K50">
    <cfRule type="duplicateValues" dxfId="13100" priority="61215"/>
  </conditionalFormatting>
  <conditionalFormatting sqref="E51:E52">
    <cfRule type="duplicateValues" dxfId="13099" priority="61218"/>
  </conditionalFormatting>
  <conditionalFormatting sqref="E51:E52">
    <cfRule type="duplicateValues" dxfId="13098" priority="61220"/>
  </conditionalFormatting>
  <conditionalFormatting sqref="E51:E52">
    <cfRule type="duplicateValues" dxfId="13097" priority="61222"/>
  </conditionalFormatting>
  <conditionalFormatting sqref="E51:E52">
    <cfRule type="duplicateValues" dxfId="13096" priority="61224"/>
  </conditionalFormatting>
  <conditionalFormatting sqref="E51:E52">
    <cfRule type="duplicateValues" dxfId="13095" priority="61226"/>
  </conditionalFormatting>
  <conditionalFormatting sqref="E51:E52">
    <cfRule type="duplicateValues" dxfId="13094" priority="61228"/>
  </conditionalFormatting>
  <conditionalFormatting sqref="D51:D52">
    <cfRule type="duplicateValues" dxfId="13093" priority="61230"/>
  </conditionalFormatting>
  <conditionalFormatting sqref="D51:K52 H49:K50">
    <cfRule type="duplicateValues" dxfId="13092" priority="61232"/>
  </conditionalFormatting>
  <conditionalFormatting sqref="D51:K52 H49:K50">
    <cfRule type="duplicateValues" dxfId="13091" priority="61235"/>
  </conditionalFormatting>
  <conditionalFormatting sqref="E51:G52">
    <cfRule type="duplicateValues" dxfId="13090" priority="61238"/>
  </conditionalFormatting>
  <conditionalFormatting sqref="E51:G52">
    <cfRule type="duplicateValues" dxfId="13089" priority="61240"/>
  </conditionalFormatting>
  <conditionalFormatting sqref="E51:G52">
    <cfRule type="duplicateValues" dxfId="13088" priority="61242"/>
  </conditionalFormatting>
  <conditionalFormatting sqref="D55:K55 H53:K54">
    <cfRule type="duplicateValues" dxfId="13087" priority="61275"/>
  </conditionalFormatting>
  <conditionalFormatting sqref="D55:K55 H53:K54">
    <cfRule type="duplicateValues" dxfId="13086" priority="61277"/>
  </conditionalFormatting>
  <conditionalFormatting sqref="D55:K55 H53:K54">
    <cfRule type="duplicateValues" dxfId="13085" priority="61279"/>
  </conditionalFormatting>
  <conditionalFormatting sqref="D55">
    <cfRule type="duplicateValues" dxfId="13084" priority="61281"/>
  </conditionalFormatting>
  <conditionalFormatting sqref="D55">
    <cfRule type="duplicateValues" dxfId="13083" priority="61282"/>
  </conditionalFormatting>
  <conditionalFormatting sqref="D55:K55 H53:K54">
    <cfRule type="duplicateValues" dxfId="13082" priority="61283"/>
  </conditionalFormatting>
  <conditionalFormatting sqref="E55">
    <cfRule type="duplicateValues" dxfId="13081" priority="61285"/>
  </conditionalFormatting>
  <conditionalFormatting sqref="E55">
    <cfRule type="duplicateValues" dxfId="13080" priority="61286"/>
  </conditionalFormatting>
  <conditionalFormatting sqref="E55">
    <cfRule type="duplicateValues" dxfId="13079" priority="61287"/>
  </conditionalFormatting>
  <conditionalFormatting sqref="E55">
    <cfRule type="duplicateValues" dxfId="13078" priority="61288"/>
  </conditionalFormatting>
  <conditionalFormatting sqref="E55">
    <cfRule type="duplicateValues" dxfId="13077" priority="61289"/>
  </conditionalFormatting>
  <conditionalFormatting sqref="E55">
    <cfRule type="duplicateValues" dxfId="13076" priority="61290"/>
  </conditionalFormatting>
  <conditionalFormatting sqref="D55">
    <cfRule type="duplicateValues" dxfId="13075" priority="61291"/>
  </conditionalFormatting>
  <conditionalFormatting sqref="D55:K55 H53:K54">
    <cfRule type="duplicateValues" dxfId="13074" priority="61292"/>
  </conditionalFormatting>
  <conditionalFormatting sqref="D55:K55 H53:K54">
    <cfRule type="duplicateValues" dxfId="13073" priority="61294"/>
  </conditionalFormatting>
  <conditionalFormatting sqref="E55:G55">
    <cfRule type="duplicateValues" dxfId="13072" priority="61296"/>
  </conditionalFormatting>
  <conditionalFormatting sqref="E55:G55">
    <cfRule type="duplicateValues" dxfId="13071" priority="61297"/>
  </conditionalFormatting>
  <conditionalFormatting sqref="E55:G55">
    <cfRule type="duplicateValues" dxfId="13070" priority="61298"/>
  </conditionalFormatting>
  <conditionalFormatting sqref="D41:K56 D6:K10 D13:K15 D17:K18 D21:K22 D25:K26 D28:K29 D32:K33 D36:K39">
    <cfRule type="duplicateValues" dxfId="13069" priority="61299"/>
    <cfRule type="duplicateValues" dxfId="13068" priority="61300"/>
    <cfRule type="duplicateValues" dxfId="13067" priority="61301"/>
  </conditionalFormatting>
  <dataValidations count="1">
    <dataValidation type="list" allowBlank="1" showInputMessage="1" showErrorMessage="1" sqref="B38 B40 B45:B55 B6:B36 B42:B43">
      <formula1>$AP$83:$AP$100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91"/>
  <sheetViews>
    <sheetView zoomScale="160" zoomScaleNormal="160" workbookViewId="0">
      <selection activeCell="O24" sqref="O24:O2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42887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Q32+Q47</f>
        <v>123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42</v>
      </c>
      <c r="C6" s="266" t="s">
        <v>2709</v>
      </c>
      <c r="D6" s="25" t="s">
        <v>2592</v>
      </c>
      <c r="E6" s="25" t="s">
        <v>2593</v>
      </c>
      <c r="F6" s="25" t="s">
        <v>2594</v>
      </c>
      <c r="G6" s="25" t="s">
        <v>2595</v>
      </c>
      <c r="H6" s="26"/>
      <c r="I6" s="26"/>
      <c r="J6" s="26"/>
      <c r="K6" s="26"/>
      <c r="L6" s="221"/>
      <c r="M6" s="221"/>
      <c r="N6" s="222">
        <f>Q6</f>
        <v>16</v>
      </c>
      <c r="O6" s="223">
        <f>COUNTIF(S6:V10,1)</f>
        <v>16</v>
      </c>
      <c r="P6" s="223">
        <f>COUNTIF(X6:AA10,1)</f>
        <v>0</v>
      </c>
      <c r="Q6" s="223">
        <f>O6+P6</f>
        <v>16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3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9" ht="11.25" customHeight="1" x14ac:dyDescent="0.3">
      <c r="A7" s="227"/>
      <c r="B7" s="228"/>
      <c r="C7" s="266"/>
      <c r="D7" s="25" t="s">
        <v>2596</v>
      </c>
      <c r="E7" s="35" t="s">
        <v>2597</v>
      </c>
      <c r="F7" s="25" t="s">
        <v>2599</v>
      </c>
      <c r="G7" s="25" t="s">
        <v>2600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9" ht="11.25" customHeight="1" x14ac:dyDescent="0.3">
      <c r="A8" s="227"/>
      <c r="B8" s="228"/>
      <c r="C8" s="266"/>
      <c r="D8" s="25" t="s">
        <v>2601</v>
      </c>
      <c r="E8" s="25" t="s">
        <v>2602</v>
      </c>
      <c r="F8" s="25" t="s">
        <v>2603</v>
      </c>
      <c r="G8" s="25" t="s">
        <v>2604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9" ht="11.25" customHeight="1" x14ac:dyDescent="0.3">
      <c r="A9" s="227"/>
      <c r="B9" s="228"/>
      <c r="C9" s="266"/>
      <c r="D9" s="25" t="s">
        <v>2605</v>
      </c>
      <c r="E9" s="35" t="s">
        <v>2656</v>
      </c>
      <c r="F9" s="35" t="s">
        <v>2657</v>
      </c>
      <c r="G9" s="25" t="s">
        <v>2632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9" ht="12" customHeight="1" x14ac:dyDescent="0.3">
      <c r="A10" s="227"/>
      <c r="B10" s="228"/>
      <c r="C10" s="266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2"/>
    </row>
    <row r="11" spans="1:29" ht="11.25" customHeight="1" x14ac:dyDescent="0.3">
      <c r="A11" s="233">
        <v>2</v>
      </c>
      <c r="B11" s="236" t="s">
        <v>24</v>
      </c>
      <c r="C11" s="239" t="s">
        <v>2591</v>
      </c>
      <c r="D11" s="25" t="s">
        <v>2606</v>
      </c>
      <c r="E11" s="25" t="s">
        <v>2607</v>
      </c>
      <c r="F11" s="25" t="s">
        <v>2609</v>
      </c>
      <c r="G11" s="35" t="s">
        <v>2613</v>
      </c>
      <c r="H11" s="26" t="s">
        <v>2694</v>
      </c>
      <c r="I11" s="26" t="s">
        <v>2610</v>
      </c>
      <c r="J11" s="26" t="s">
        <v>2611</v>
      </c>
      <c r="K11" s="26" t="s">
        <v>2464</v>
      </c>
      <c r="L11" s="241"/>
      <c r="M11" s="241"/>
      <c r="N11" s="244">
        <f>Q11</f>
        <v>11</v>
      </c>
      <c r="O11" s="230">
        <f>COUNTIF(S11:V13,1)</f>
        <v>7</v>
      </c>
      <c r="P11" s="230">
        <f>COUNTIF(X11:AA13,1)</f>
        <v>4</v>
      </c>
      <c r="Q11" s="230">
        <f>O11+P11</f>
        <v>11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1</v>
      </c>
    </row>
    <row r="12" spans="1:29" ht="11.25" customHeight="1" x14ac:dyDescent="0.3">
      <c r="A12" s="234"/>
      <c r="B12" s="237"/>
      <c r="C12" s="229"/>
      <c r="D12" s="35" t="s">
        <v>2612</v>
      </c>
      <c r="E12" s="90" t="s">
        <v>2650</v>
      </c>
      <c r="F12" s="90" t="s">
        <v>2649</v>
      </c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9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9" ht="11.25" customHeight="1" x14ac:dyDescent="0.3">
      <c r="A14" s="233">
        <v>3</v>
      </c>
      <c r="B14" s="236" t="s">
        <v>25</v>
      </c>
      <c r="C14" s="271" t="s">
        <v>2614</v>
      </c>
      <c r="D14" s="25" t="s">
        <v>2615</v>
      </c>
      <c r="E14" s="25" t="s">
        <v>2616</v>
      </c>
      <c r="F14" s="25" t="s">
        <v>2618</v>
      </c>
      <c r="G14" s="25" t="s">
        <v>2619</v>
      </c>
      <c r="H14" s="26" t="s">
        <v>2617</v>
      </c>
      <c r="I14" s="26" t="s">
        <v>2620</v>
      </c>
      <c r="J14" s="26" t="s">
        <v>2621</v>
      </c>
      <c r="K14" s="26" t="s">
        <v>2622</v>
      </c>
      <c r="L14" s="241"/>
      <c r="M14" s="241"/>
      <c r="N14" s="244">
        <f>Q14</f>
        <v>20</v>
      </c>
      <c r="O14" s="230">
        <f>COUNTIF(S14:V17,1)</f>
        <v>7</v>
      </c>
      <c r="P14" s="230">
        <f>COUNTIF(X14:AA17,1)</f>
        <v>13</v>
      </c>
      <c r="Q14" s="230">
        <f>O14+P14</f>
        <v>20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</row>
    <row r="15" spans="1:29" ht="11.25" customHeight="1" x14ac:dyDescent="0.3">
      <c r="A15" s="234"/>
      <c r="B15" s="237"/>
      <c r="C15" s="266"/>
      <c r="D15" s="25" t="s">
        <v>2304</v>
      </c>
      <c r="E15" s="25" t="s">
        <v>2626</v>
      </c>
      <c r="F15" s="25" t="s">
        <v>2687</v>
      </c>
      <c r="G15" s="25"/>
      <c r="H15" s="26" t="s">
        <v>2623</v>
      </c>
      <c r="I15" s="26" t="s">
        <v>2624</v>
      </c>
      <c r="J15" s="26" t="s">
        <v>2625</v>
      </c>
      <c r="K15" s="26" t="s">
        <v>2696</v>
      </c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0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  <c r="AB15" s="11"/>
    </row>
    <row r="16" spans="1:29" ht="11.25" customHeight="1" x14ac:dyDescent="0.3">
      <c r="A16" s="234"/>
      <c r="B16" s="237"/>
      <c r="C16" s="266"/>
      <c r="D16" s="25"/>
      <c r="E16" s="25"/>
      <c r="F16" s="25"/>
      <c r="G16" s="25"/>
      <c r="H16" s="26" t="s">
        <v>2697</v>
      </c>
      <c r="I16" s="26" t="s">
        <v>2698</v>
      </c>
      <c r="J16" s="26" t="s">
        <v>2699</v>
      </c>
      <c r="K16" s="26" t="s">
        <v>2700</v>
      </c>
      <c r="L16" s="242"/>
      <c r="M16" s="242"/>
      <c r="N16" s="245"/>
      <c r="O16" s="231"/>
      <c r="P16" s="231"/>
      <c r="Q16" s="231"/>
      <c r="R16" s="1"/>
      <c r="S16" s="10">
        <f t="shared" ref="S16" si="2">IF(D16=$V$1,0,1)</f>
        <v>0</v>
      </c>
      <c r="T16" s="10">
        <f t="shared" ref="T16" si="3">IF(E16=$V$1,0,1)</f>
        <v>0</v>
      </c>
      <c r="U16" s="10">
        <f t="shared" ref="U16" si="4">IF(F16=$V$1,0,1)</f>
        <v>0</v>
      </c>
      <c r="V16" s="10">
        <f t="shared" ref="V16" si="5">IF(G16=$V$1,0,1)</f>
        <v>0</v>
      </c>
      <c r="W16" s="1"/>
      <c r="X16" s="10">
        <f t="shared" ref="X16" si="6">IF(H16=$V$1,0,1)</f>
        <v>1</v>
      </c>
      <c r="Y16" s="10">
        <f t="shared" ref="Y16" si="7">IF(I16=$V$1,0,1)</f>
        <v>1</v>
      </c>
      <c r="Z16" s="10">
        <f t="shared" ref="Z16" si="8">IF(J16=$V$1,0,1)</f>
        <v>1</v>
      </c>
      <c r="AA16" s="10">
        <f t="shared" ref="AA16" si="9">IF(K16=$V$1,0,1)</f>
        <v>1</v>
      </c>
      <c r="AB16" s="11"/>
    </row>
    <row r="17" spans="1:28" ht="11.25" customHeight="1" x14ac:dyDescent="0.3">
      <c r="A17" s="235"/>
      <c r="B17" s="238"/>
      <c r="C17" s="267"/>
      <c r="D17" s="25"/>
      <c r="E17" s="25"/>
      <c r="F17" s="25"/>
      <c r="G17" s="25"/>
      <c r="H17" s="26" t="s">
        <v>2701</v>
      </c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1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3">
        <v>4</v>
      </c>
      <c r="B18" s="236" t="s">
        <v>26</v>
      </c>
      <c r="C18" s="271" t="s">
        <v>2695</v>
      </c>
      <c r="D18" s="25"/>
      <c r="E18" s="25"/>
      <c r="F18" s="25"/>
      <c r="G18" s="25"/>
      <c r="H18" s="26"/>
      <c r="I18" s="26"/>
      <c r="J18" s="26"/>
      <c r="K18" s="26"/>
      <c r="L18" s="241"/>
      <c r="M18" s="241"/>
      <c r="N18" s="244">
        <f>Q18</f>
        <v>0</v>
      </c>
      <c r="O18" s="230">
        <f>COUNTIF(S18:V20,1)</f>
        <v>0</v>
      </c>
      <c r="P18" s="230">
        <f>COUNTIF(X18:AA20,1)</f>
        <v>0</v>
      </c>
      <c r="Q18" s="230">
        <f>O18+P18</f>
        <v>0</v>
      </c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4"/>
      <c r="B19" s="237"/>
      <c r="C19" s="266"/>
      <c r="D19" s="25"/>
      <c r="E19" s="25"/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28" ht="11.25" customHeight="1" x14ac:dyDescent="0.3">
      <c r="A20" s="235"/>
      <c r="B20" s="238"/>
      <c r="C20" s="267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28" ht="11.25" customHeight="1" x14ac:dyDescent="0.3">
      <c r="A21" s="233">
        <v>5</v>
      </c>
      <c r="B21" s="236" t="s">
        <v>35</v>
      </c>
      <c r="C21" s="239" t="s">
        <v>2598</v>
      </c>
      <c r="D21" s="35" t="s">
        <v>2638</v>
      </c>
      <c r="E21" s="35" t="s">
        <v>2637</v>
      </c>
      <c r="F21" s="25" t="s">
        <v>2633</v>
      </c>
      <c r="G21" s="35" t="s">
        <v>2635</v>
      </c>
      <c r="H21" s="26" t="s">
        <v>2627</v>
      </c>
      <c r="I21" s="26" t="s">
        <v>2628</v>
      </c>
      <c r="J21" s="26" t="s">
        <v>2629</v>
      </c>
      <c r="K21" s="26" t="s">
        <v>2630</v>
      </c>
      <c r="L21" s="241"/>
      <c r="M21" s="241"/>
      <c r="N21" s="244">
        <f>Q21</f>
        <v>12</v>
      </c>
      <c r="O21" s="230">
        <f>COUNTIF(S21:V23,1)</f>
        <v>6</v>
      </c>
      <c r="P21" s="230">
        <f>COUNTIF(X21:AA23,1)</f>
        <v>6</v>
      </c>
      <c r="Q21" s="230">
        <f>O21+P21</f>
        <v>12</v>
      </c>
      <c r="R21" s="1"/>
      <c r="S21" s="10">
        <f t="shared" ref="S21:V31" si="10">IF(D21=$V$1,0,1)</f>
        <v>1</v>
      </c>
      <c r="T21" s="10">
        <f t="shared" si="10"/>
        <v>1</v>
      </c>
      <c r="U21" s="10">
        <f t="shared" si="10"/>
        <v>1</v>
      </c>
      <c r="V21" s="10">
        <f t="shared" si="10"/>
        <v>1</v>
      </c>
      <c r="W21" s="1"/>
      <c r="X21" s="10">
        <f t="shared" si="1"/>
        <v>1</v>
      </c>
      <c r="Y21" s="10">
        <f t="shared" si="1"/>
        <v>1</v>
      </c>
      <c r="Z21" s="10">
        <f t="shared" si="1"/>
        <v>1</v>
      </c>
      <c r="AA21" s="10">
        <f t="shared" si="1"/>
        <v>1</v>
      </c>
    </row>
    <row r="22" spans="1:28" ht="11.25" customHeight="1" x14ac:dyDescent="0.3">
      <c r="A22" s="234"/>
      <c r="B22" s="237"/>
      <c r="C22" s="229"/>
      <c r="D22" s="35" t="s">
        <v>2636</v>
      </c>
      <c r="E22" s="35" t="s">
        <v>2475</v>
      </c>
      <c r="F22" s="35"/>
      <c r="G22" s="35"/>
      <c r="H22" s="26" t="s">
        <v>2634</v>
      </c>
      <c r="I22" s="26" t="s">
        <v>2608</v>
      </c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10"/>
        <v>1</v>
      </c>
      <c r="T22" s="10">
        <f t="shared" si="10"/>
        <v>1</v>
      </c>
      <c r="U22" s="10">
        <f t="shared" si="10"/>
        <v>0</v>
      </c>
      <c r="V22" s="10">
        <f t="shared" si="10"/>
        <v>0</v>
      </c>
      <c r="W22" s="1"/>
      <c r="X22" s="10">
        <f t="shared" si="1"/>
        <v>1</v>
      </c>
      <c r="Y22" s="10">
        <f t="shared" si="1"/>
        <v>1</v>
      </c>
      <c r="Z22" s="10">
        <f t="shared" si="1"/>
        <v>0</v>
      </c>
      <c r="AA22" s="10">
        <f t="shared" si="1"/>
        <v>0</v>
      </c>
      <c r="AB22" s="11"/>
    </row>
    <row r="23" spans="1:28" ht="11.25" customHeight="1" x14ac:dyDescent="0.3">
      <c r="A23" s="234"/>
      <c r="B23" s="237"/>
      <c r="C23" s="229"/>
      <c r="D23" s="25"/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10"/>
        <v>0</v>
      </c>
      <c r="T23" s="10">
        <f t="shared" si="10"/>
        <v>0</v>
      </c>
      <c r="U23" s="10">
        <f t="shared" si="10"/>
        <v>0</v>
      </c>
      <c r="V23" s="10">
        <f t="shared" si="1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28" ht="11.25" customHeight="1" x14ac:dyDescent="0.3">
      <c r="A24" s="233">
        <v>6</v>
      </c>
      <c r="B24" s="236" t="s">
        <v>28</v>
      </c>
      <c r="C24" s="239" t="s">
        <v>2639</v>
      </c>
      <c r="D24" s="25" t="s">
        <v>2640</v>
      </c>
      <c r="E24" s="25" t="s">
        <v>2641</v>
      </c>
      <c r="F24" s="25" t="s">
        <v>2642</v>
      </c>
      <c r="G24" s="25" t="s">
        <v>2643</v>
      </c>
      <c r="H24" s="26" t="s">
        <v>2313</v>
      </c>
      <c r="I24" s="26" t="s">
        <v>2312</v>
      </c>
      <c r="J24" s="26"/>
      <c r="K24" s="26"/>
      <c r="L24" s="241"/>
      <c r="M24" s="241"/>
      <c r="N24" s="244">
        <f>Q24</f>
        <v>11</v>
      </c>
      <c r="O24" s="230">
        <f>COUNTIF(S24:V27,1)</f>
        <v>9</v>
      </c>
      <c r="P24" s="230">
        <f>COUNTIF(X24:AA27,1)</f>
        <v>2</v>
      </c>
      <c r="Q24" s="230">
        <f>O24+P24</f>
        <v>11</v>
      </c>
      <c r="R24" s="1"/>
      <c r="S24" s="10">
        <f t="shared" si="10"/>
        <v>1</v>
      </c>
      <c r="T24" s="10">
        <f t="shared" si="10"/>
        <v>1</v>
      </c>
      <c r="U24" s="10">
        <f t="shared" si="10"/>
        <v>1</v>
      </c>
      <c r="V24" s="10">
        <f t="shared" si="10"/>
        <v>1</v>
      </c>
      <c r="W24" s="1"/>
      <c r="X24" s="10">
        <f t="shared" ref="X24:AA31" si="11">IF(H24=$V$1,0,1)</f>
        <v>1</v>
      </c>
      <c r="Y24" s="10">
        <f t="shared" si="11"/>
        <v>1</v>
      </c>
      <c r="Z24" s="10">
        <f t="shared" si="11"/>
        <v>0</v>
      </c>
      <c r="AA24" s="10">
        <f t="shared" si="11"/>
        <v>0</v>
      </c>
    </row>
    <row r="25" spans="1:28" ht="11.25" customHeight="1" x14ac:dyDescent="0.3">
      <c r="A25" s="234"/>
      <c r="B25" s="237"/>
      <c r="C25" s="229"/>
      <c r="D25" s="25" t="s">
        <v>2644</v>
      </c>
      <c r="E25" s="25" t="s">
        <v>2645</v>
      </c>
      <c r="F25" s="25" t="s">
        <v>2646</v>
      </c>
      <c r="G25" s="25" t="s">
        <v>2647</v>
      </c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10"/>
        <v>1</v>
      </c>
      <c r="T25" s="10">
        <f t="shared" si="10"/>
        <v>1</v>
      </c>
      <c r="U25" s="10">
        <f t="shared" si="10"/>
        <v>1</v>
      </c>
      <c r="V25" s="10">
        <f t="shared" si="10"/>
        <v>1</v>
      </c>
      <c r="W25" s="1"/>
      <c r="X25" s="10">
        <f t="shared" si="11"/>
        <v>0</v>
      </c>
      <c r="Y25" s="10">
        <f t="shared" si="11"/>
        <v>0</v>
      </c>
      <c r="Z25" s="10">
        <f t="shared" si="11"/>
        <v>0</v>
      </c>
      <c r="AA25" s="10">
        <f t="shared" si="11"/>
        <v>0</v>
      </c>
    </row>
    <row r="26" spans="1:28" ht="11.25" customHeight="1" x14ac:dyDescent="0.3">
      <c r="A26" s="234"/>
      <c r="B26" s="237"/>
      <c r="C26" s="229"/>
      <c r="D26" s="25" t="s">
        <v>2648</v>
      </c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10"/>
        <v>1</v>
      </c>
      <c r="T26" s="10">
        <f t="shared" si="10"/>
        <v>0</v>
      </c>
      <c r="U26" s="10">
        <f t="shared" si="10"/>
        <v>0</v>
      </c>
      <c r="V26" s="10">
        <f t="shared" si="10"/>
        <v>0</v>
      </c>
      <c r="W26" s="1"/>
      <c r="X26" s="10">
        <f t="shared" si="11"/>
        <v>0</v>
      </c>
      <c r="Y26" s="10">
        <f t="shared" si="11"/>
        <v>0</v>
      </c>
      <c r="Z26" s="10">
        <f t="shared" si="11"/>
        <v>0</v>
      </c>
      <c r="AA26" s="10">
        <f t="shared" si="11"/>
        <v>0</v>
      </c>
      <c r="AB26" s="11"/>
    </row>
    <row r="27" spans="1:28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10"/>
        <v>0</v>
      </c>
      <c r="T27" s="10">
        <f t="shared" si="10"/>
        <v>0</v>
      </c>
      <c r="U27" s="10">
        <f t="shared" si="10"/>
        <v>0</v>
      </c>
      <c r="V27" s="10">
        <f t="shared" si="10"/>
        <v>0</v>
      </c>
      <c r="W27" s="1"/>
      <c r="X27" s="10">
        <f t="shared" si="11"/>
        <v>0</v>
      </c>
      <c r="Y27" s="10">
        <f t="shared" si="11"/>
        <v>0</v>
      </c>
      <c r="Z27" s="10">
        <f t="shared" si="11"/>
        <v>0</v>
      </c>
      <c r="AA27" s="10">
        <f t="shared" si="11"/>
        <v>0</v>
      </c>
    </row>
    <row r="28" spans="1:28" ht="11.25" customHeight="1" x14ac:dyDescent="0.3">
      <c r="A28" s="233">
        <v>7</v>
      </c>
      <c r="B28" s="236" t="s">
        <v>30</v>
      </c>
      <c r="C28" s="239" t="s">
        <v>2708</v>
      </c>
      <c r="D28" s="25"/>
      <c r="E28" s="25"/>
      <c r="F28" s="25" t="s">
        <v>2651</v>
      </c>
      <c r="G28" s="25" t="s">
        <v>2652</v>
      </c>
      <c r="H28" s="26"/>
      <c r="I28" s="26"/>
      <c r="J28" s="26"/>
      <c r="K28" s="26"/>
      <c r="L28" s="241"/>
      <c r="M28" s="241"/>
      <c r="N28" s="244">
        <f>Q28</f>
        <v>7</v>
      </c>
      <c r="O28" s="230">
        <f>COUNTIF(S28:V31,1)</f>
        <v>7</v>
      </c>
      <c r="P28" s="230">
        <f>COUNTIF(X28:AA31,1)</f>
        <v>0</v>
      </c>
      <c r="Q28" s="230">
        <f>O28+P28</f>
        <v>7</v>
      </c>
      <c r="R28" s="1"/>
      <c r="S28" s="10">
        <f t="shared" si="10"/>
        <v>0</v>
      </c>
      <c r="T28" s="10">
        <f t="shared" si="10"/>
        <v>0</v>
      </c>
      <c r="U28" s="10">
        <f t="shared" si="10"/>
        <v>1</v>
      </c>
      <c r="V28" s="10">
        <f t="shared" si="10"/>
        <v>1</v>
      </c>
      <c r="W28" s="1"/>
      <c r="X28" s="10">
        <f t="shared" si="11"/>
        <v>0</v>
      </c>
      <c r="Y28" s="10">
        <f t="shared" si="11"/>
        <v>0</v>
      </c>
      <c r="Z28" s="10">
        <f t="shared" si="11"/>
        <v>0</v>
      </c>
      <c r="AA28" s="10">
        <f t="shared" si="11"/>
        <v>0</v>
      </c>
    </row>
    <row r="29" spans="1:28" ht="11.25" customHeight="1" x14ac:dyDescent="0.3">
      <c r="A29" s="234"/>
      <c r="B29" s="237"/>
      <c r="C29" s="229"/>
      <c r="D29" s="25" t="s">
        <v>2653</v>
      </c>
      <c r="E29" s="25" t="s">
        <v>2654</v>
      </c>
      <c r="F29" s="35" t="s">
        <v>2655</v>
      </c>
      <c r="G29" s="25" t="s">
        <v>1299</v>
      </c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10"/>
        <v>1</v>
      </c>
      <c r="T29" s="10">
        <f t="shared" si="10"/>
        <v>1</v>
      </c>
      <c r="U29" s="10">
        <f t="shared" si="10"/>
        <v>1</v>
      </c>
      <c r="V29" s="10">
        <f t="shared" si="10"/>
        <v>1</v>
      </c>
      <c r="W29" s="1"/>
      <c r="X29" s="10">
        <f t="shared" si="11"/>
        <v>0</v>
      </c>
      <c r="Y29" s="10">
        <f t="shared" si="11"/>
        <v>0</v>
      </c>
      <c r="Z29" s="10">
        <f t="shared" si="11"/>
        <v>0</v>
      </c>
      <c r="AA29" s="10">
        <f t="shared" si="11"/>
        <v>0</v>
      </c>
      <c r="AB29" s="11"/>
    </row>
    <row r="30" spans="1:28" ht="11.25" customHeight="1" x14ac:dyDescent="0.3">
      <c r="A30" s="234"/>
      <c r="B30" s="237"/>
      <c r="C30" s="229"/>
      <c r="D30" s="25" t="s">
        <v>2631</v>
      </c>
      <c r="E30" s="25"/>
      <c r="F30" s="25"/>
      <c r="G30" s="25"/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10"/>
        <v>1</v>
      </c>
      <c r="T30" s="10">
        <f t="shared" si="10"/>
        <v>0</v>
      </c>
      <c r="U30" s="10">
        <f t="shared" si="10"/>
        <v>0</v>
      </c>
      <c r="V30" s="10">
        <f t="shared" si="10"/>
        <v>0</v>
      </c>
      <c r="W30" s="1"/>
      <c r="X30" s="10">
        <f t="shared" si="11"/>
        <v>0</v>
      </c>
      <c r="Y30" s="10">
        <f t="shared" si="11"/>
        <v>0</v>
      </c>
      <c r="Z30" s="10">
        <f t="shared" si="11"/>
        <v>0</v>
      </c>
      <c r="AA30" s="10">
        <f t="shared" si="11"/>
        <v>0</v>
      </c>
      <c r="AB30" s="11"/>
    </row>
    <row r="31" spans="1:28" ht="11.25" customHeight="1" x14ac:dyDescent="0.3">
      <c r="A31" s="234"/>
      <c r="B31" s="237"/>
      <c r="C31" s="229"/>
      <c r="D31" s="25"/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10"/>
        <v>0</v>
      </c>
      <c r="T31" s="10">
        <f t="shared" si="10"/>
        <v>0</v>
      </c>
      <c r="U31" s="10">
        <f t="shared" si="10"/>
        <v>0</v>
      </c>
      <c r="V31" s="10">
        <f t="shared" si="10"/>
        <v>0</v>
      </c>
      <c r="W31" s="1"/>
      <c r="X31" s="10">
        <f t="shared" si="11"/>
        <v>0</v>
      </c>
      <c r="Y31" s="10">
        <f t="shared" si="11"/>
        <v>0</v>
      </c>
      <c r="Z31" s="10">
        <f t="shared" si="11"/>
        <v>0</v>
      </c>
      <c r="AA31" s="10">
        <f t="shared" si="11"/>
        <v>0</v>
      </c>
    </row>
    <row r="32" spans="1:28" ht="10.5" customHeight="1" x14ac:dyDescent="0.3">
      <c r="A32" s="247"/>
      <c r="B32" s="225"/>
      <c r="C32" s="226"/>
      <c r="D32" s="224" t="s">
        <v>17</v>
      </c>
      <c r="E32" s="225"/>
      <c r="F32" s="225"/>
      <c r="G32" s="225"/>
      <c r="H32" s="225"/>
      <c r="I32" s="225"/>
      <c r="J32" s="225"/>
      <c r="K32" s="226"/>
      <c r="L32" s="13"/>
      <c r="M32" s="14"/>
      <c r="N32" s="14"/>
      <c r="O32" s="84">
        <f>SUM($O$6:$O$31)</f>
        <v>52</v>
      </c>
      <c r="P32" s="85">
        <f>SUM($P$6:$P$31)</f>
        <v>25</v>
      </c>
      <c r="Q32" s="15">
        <f>SUM(Q6:Q31)</f>
        <v>77</v>
      </c>
      <c r="R32" s="1"/>
      <c r="S32" s="10"/>
      <c r="T32" s="10"/>
      <c r="U32" s="10"/>
      <c r="V32" s="10"/>
      <c r="W32" s="1"/>
      <c r="X32" s="10"/>
      <c r="Y32" s="10"/>
      <c r="Z32" s="10"/>
      <c r="AA32" s="10"/>
    </row>
    <row r="33" spans="1:27" ht="11.25" customHeight="1" x14ac:dyDescent="0.3">
      <c r="A33" s="248">
        <v>1</v>
      </c>
      <c r="B33" s="249" t="s">
        <v>38</v>
      </c>
      <c r="C33" s="229" t="s">
        <v>2589</v>
      </c>
      <c r="D33" s="25" t="s">
        <v>2658</v>
      </c>
      <c r="E33" s="25" t="s">
        <v>2659</v>
      </c>
      <c r="F33" s="25" t="s">
        <v>2660</v>
      </c>
      <c r="G33" s="25" t="s">
        <v>2666</v>
      </c>
      <c r="H33" s="26" t="s">
        <v>2661</v>
      </c>
      <c r="I33" s="26" t="s">
        <v>2662</v>
      </c>
      <c r="J33" s="26" t="s">
        <v>2663</v>
      </c>
      <c r="K33" s="26" t="s">
        <v>2664</v>
      </c>
      <c r="L33" s="221"/>
      <c r="M33" s="221"/>
      <c r="N33" s="222">
        <f>Q33</f>
        <v>10</v>
      </c>
      <c r="O33" s="223">
        <f>COUNTIF(S33:V35,1)</f>
        <v>5</v>
      </c>
      <c r="P33" s="223">
        <f>COUNTIF(X33:AA35,1)</f>
        <v>5</v>
      </c>
      <c r="Q33" s="223">
        <f>O33+P33</f>
        <v>10</v>
      </c>
      <c r="R33" s="1"/>
      <c r="S33" s="10">
        <f t="shared" ref="S33:V46" si="12">IF(D33=$V$1,0,1)</f>
        <v>1</v>
      </c>
      <c r="T33" s="10">
        <f t="shared" si="12"/>
        <v>1</v>
      </c>
      <c r="U33" s="10">
        <f t="shared" si="12"/>
        <v>1</v>
      </c>
      <c r="V33" s="10">
        <f t="shared" si="12"/>
        <v>1</v>
      </c>
      <c r="W33" s="1"/>
      <c r="X33" s="10">
        <f t="shared" ref="X33:AA46" si="13">IF(H33=$V$1,0,1)</f>
        <v>1</v>
      </c>
      <c r="Y33" s="10">
        <f t="shared" si="13"/>
        <v>1</v>
      </c>
      <c r="Z33" s="10">
        <f t="shared" si="13"/>
        <v>1</v>
      </c>
      <c r="AA33" s="10">
        <f t="shared" si="13"/>
        <v>1</v>
      </c>
    </row>
    <row r="34" spans="1:27" ht="11.25" customHeight="1" x14ac:dyDescent="0.3">
      <c r="A34" s="248"/>
      <c r="B34" s="250"/>
      <c r="C34" s="229"/>
      <c r="D34" s="25" t="s">
        <v>2702</v>
      </c>
      <c r="E34" s="25"/>
      <c r="F34" s="25"/>
      <c r="G34" s="25"/>
      <c r="H34" s="26" t="s">
        <v>2665</v>
      </c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12"/>
        <v>1</v>
      </c>
      <c r="T34" s="10">
        <f t="shared" si="12"/>
        <v>0</v>
      </c>
      <c r="U34" s="10">
        <f t="shared" si="12"/>
        <v>0</v>
      </c>
      <c r="V34" s="10">
        <f t="shared" si="12"/>
        <v>0</v>
      </c>
      <c r="W34" s="1"/>
      <c r="X34" s="10">
        <f t="shared" si="13"/>
        <v>1</v>
      </c>
      <c r="Y34" s="10">
        <f t="shared" si="13"/>
        <v>0</v>
      </c>
      <c r="Z34" s="10">
        <f t="shared" si="13"/>
        <v>0</v>
      </c>
      <c r="AA34" s="10">
        <f t="shared" si="13"/>
        <v>0</v>
      </c>
    </row>
    <row r="35" spans="1:27" ht="11.25" customHeight="1" x14ac:dyDescent="0.3">
      <c r="A35" s="248"/>
      <c r="B35" s="250"/>
      <c r="C35" s="240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12"/>
        <v>0</v>
      </c>
      <c r="T35" s="10">
        <f t="shared" si="12"/>
        <v>0</v>
      </c>
      <c r="U35" s="10">
        <f t="shared" si="12"/>
        <v>0</v>
      </c>
      <c r="V35" s="10">
        <f t="shared" si="12"/>
        <v>0</v>
      </c>
      <c r="W35" s="1"/>
      <c r="X35" s="10">
        <f t="shared" si="13"/>
        <v>0</v>
      </c>
      <c r="Y35" s="10">
        <f t="shared" si="13"/>
        <v>0</v>
      </c>
      <c r="Z35" s="10">
        <f t="shared" si="13"/>
        <v>0</v>
      </c>
      <c r="AA35" s="10">
        <f t="shared" si="13"/>
        <v>0</v>
      </c>
    </row>
    <row r="36" spans="1:27" ht="11.25" customHeight="1" x14ac:dyDescent="0.3">
      <c r="A36" s="248">
        <v>2</v>
      </c>
      <c r="B36" s="249" t="s">
        <v>27</v>
      </c>
      <c r="C36" s="229" t="s">
        <v>2590</v>
      </c>
      <c r="D36" s="25" t="s">
        <v>2667</v>
      </c>
      <c r="E36" s="25" t="s">
        <v>2668</v>
      </c>
      <c r="F36" s="25" t="s">
        <v>2669</v>
      </c>
      <c r="G36" s="25" t="s">
        <v>2670</v>
      </c>
      <c r="H36" s="26"/>
      <c r="I36" s="26"/>
      <c r="J36" s="26"/>
      <c r="K36" s="26"/>
      <c r="L36" s="221"/>
      <c r="M36" s="221"/>
      <c r="N36" s="222">
        <f>Q36</f>
        <v>14</v>
      </c>
      <c r="O36" s="223">
        <f>COUNTIF(S36:V39,1)</f>
        <v>14</v>
      </c>
      <c r="P36" s="223">
        <f>COUNTIF(X36:AA39,1)</f>
        <v>0</v>
      </c>
      <c r="Q36" s="223">
        <f>O36+P36</f>
        <v>14</v>
      </c>
      <c r="R36" s="1"/>
      <c r="S36" s="10">
        <f t="shared" si="12"/>
        <v>1</v>
      </c>
      <c r="T36" s="10">
        <f t="shared" si="12"/>
        <v>1</v>
      </c>
      <c r="U36" s="10">
        <f t="shared" si="12"/>
        <v>1</v>
      </c>
      <c r="V36" s="10">
        <f t="shared" si="12"/>
        <v>1</v>
      </c>
      <c r="W36" s="1"/>
      <c r="X36" s="10">
        <f t="shared" si="13"/>
        <v>0</v>
      </c>
      <c r="Y36" s="10">
        <f t="shared" si="13"/>
        <v>0</v>
      </c>
      <c r="Z36" s="10">
        <f t="shared" si="13"/>
        <v>0</v>
      </c>
      <c r="AA36" s="10">
        <f t="shared" si="13"/>
        <v>0</v>
      </c>
    </row>
    <row r="37" spans="1:27" ht="11.25" customHeight="1" x14ac:dyDescent="0.3">
      <c r="A37" s="248"/>
      <c r="B37" s="250"/>
      <c r="C37" s="229"/>
      <c r="D37" s="25" t="s">
        <v>2671</v>
      </c>
      <c r="E37" s="25" t="s">
        <v>2672</v>
      </c>
      <c r="F37" s="25" t="s">
        <v>2673</v>
      </c>
      <c r="G37" s="25" t="s">
        <v>2674</v>
      </c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12"/>
        <v>1</v>
      </c>
      <c r="T37" s="10">
        <f t="shared" si="12"/>
        <v>1</v>
      </c>
      <c r="U37" s="10">
        <f t="shared" si="12"/>
        <v>1</v>
      </c>
      <c r="V37" s="10">
        <f t="shared" si="12"/>
        <v>1</v>
      </c>
      <c r="W37" s="1"/>
      <c r="X37" s="10">
        <f t="shared" si="13"/>
        <v>0</v>
      </c>
      <c r="Y37" s="10">
        <f t="shared" si="13"/>
        <v>0</v>
      </c>
      <c r="Z37" s="10">
        <f t="shared" si="13"/>
        <v>0</v>
      </c>
      <c r="AA37" s="10">
        <f t="shared" si="13"/>
        <v>0</v>
      </c>
    </row>
    <row r="38" spans="1:27" ht="11.25" customHeight="1" x14ac:dyDescent="0.3">
      <c r="A38" s="248"/>
      <c r="B38" s="250"/>
      <c r="C38" s="229"/>
      <c r="D38" s="25" t="s">
        <v>2493</v>
      </c>
      <c r="E38" s="25" t="s">
        <v>2675</v>
      </c>
      <c r="F38" s="25" t="s">
        <v>2688</v>
      </c>
      <c r="G38" s="25" t="s">
        <v>2692</v>
      </c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12"/>
        <v>1</v>
      </c>
      <c r="T38" s="10">
        <f t="shared" si="12"/>
        <v>1</v>
      </c>
      <c r="U38" s="10">
        <f t="shared" si="12"/>
        <v>1</v>
      </c>
      <c r="V38" s="10">
        <f t="shared" si="12"/>
        <v>1</v>
      </c>
      <c r="W38" s="1"/>
      <c r="X38" s="10">
        <f t="shared" si="13"/>
        <v>0</v>
      </c>
      <c r="Y38" s="10">
        <f t="shared" si="13"/>
        <v>0</v>
      </c>
      <c r="Z38" s="10">
        <f t="shared" si="13"/>
        <v>0</v>
      </c>
      <c r="AA38" s="10">
        <f t="shared" si="13"/>
        <v>0</v>
      </c>
    </row>
    <row r="39" spans="1:27" ht="11.25" customHeight="1" x14ac:dyDescent="0.3">
      <c r="A39" s="248"/>
      <c r="B39" s="250"/>
      <c r="C39" s="240"/>
      <c r="D39" s="25" t="s">
        <v>2693</v>
      </c>
      <c r="E39" s="25" t="s">
        <v>2705</v>
      </c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12"/>
        <v>1</v>
      </c>
      <c r="T39" s="10">
        <f t="shared" si="12"/>
        <v>1</v>
      </c>
      <c r="U39" s="10">
        <f t="shared" si="12"/>
        <v>0</v>
      </c>
      <c r="V39" s="10">
        <f t="shared" si="12"/>
        <v>0</v>
      </c>
      <c r="W39" s="1"/>
      <c r="X39" s="10">
        <f t="shared" si="13"/>
        <v>0</v>
      </c>
      <c r="Y39" s="10">
        <f t="shared" si="13"/>
        <v>0</v>
      </c>
      <c r="Z39" s="10">
        <f t="shared" si="13"/>
        <v>0</v>
      </c>
      <c r="AA39" s="10">
        <f t="shared" si="13"/>
        <v>0</v>
      </c>
    </row>
    <row r="40" spans="1:27" ht="11.25" customHeight="1" x14ac:dyDescent="0.3">
      <c r="A40" s="248">
        <v>3</v>
      </c>
      <c r="B40" s="251" t="s">
        <v>29</v>
      </c>
      <c r="C40" s="239" t="s">
        <v>103</v>
      </c>
      <c r="D40" s="25" t="s">
        <v>2676</v>
      </c>
      <c r="E40" s="25" t="s">
        <v>2677</v>
      </c>
      <c r="F40" s="25" t="s">
        <v>2678</v>
      </c>
      <c r="G40" s="25" t="s">
        <v>2679</v>
      </c>
      <c r="H40" s="26"/>
      <c r="I40" s="26"/>
      <c r="J40" s="26"/>
      <c r="K40" s="26"/>
      <c r="L40" s="221"/>
      <c r="M40" s="221"/>
      <c r="N40" s="222">
        <f>Q40</f>
        <v>14</v>
      </c>
      <c r="O40" s="223">
        <f>COUNTIF(S40:V43,1)</f>
        <v>14</v>
      </c>
      <c r="P40" s="223">
        <f>COUNTIF(X40:AA43,1)</f>
        <v>0</v>
      </c>
      <c r="Q40" s="223">
        <f>O40+P40</f>
        <v>14</v>
      </c>
      <c r="R40" s="1"/>
      <c r="S40" s="10">
        <f t="shared" si="12"/>
        <v>1</v>
      </c>
      <c r="T40" s="10">
        <f t="shared" si="12"/>
        <v>1</v>
      </c>
      <c r="U40" s="10">
        <f t="shared" si="12"/>
        <v>1</v>
      </c>
      <c r="V40" s="10">
        <f t="shared" si="12"/>
        <v>1</v>
      </c>
      <c r="W40" s="1"/>
      <c r="X40" s="10">
        <f t="shared" si="13"/>
        <v>0</v>
      </c>
      <c r="Y40" s="10">
        <f t="shared" si="13"/>
        <v>0</v>
      </c>
      <c r="Z40" s="10">
        <f t="shared" si="13"/>
        <v>0</v>
      </c>
      <c r="AA40" s="10">
        <f t="shared" si="13"/>
        <v>0</v>
      </c>
    </row>
    <row r="41" spans="1:27" ht="11.25" customHeight="1" x14ac:dyDescent="0.3">
      <c r="A41" s="248"/>
      <c r="B41" s="251"/>
      <c r="C41" s="229"/>
      <c r="D41" s="25" t="s">
        <v>2387</v>
      </c>
      <c r="E41" s="25" t="s">
        <v>2378</v>
      </c>
      <c r="F41" s="25" t="s">
        <v>2680</v>
      </c>
      <c r="G41" s="25" t="s">
        <v>2681</v>
      </c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12"/>
        <v>1</v>
      </c>
      <c r="T41" s="10">
        <f t="shared" si="12"/>
        <v>1</v>
      </c>
      <c r="U41" s="10">
        <f t="shared" si="12"/>
        <v>1</v>
      </c>
      <c r="V41" s="10">
        <f t="shared" si="12"/>
        <v>1</v>
      </c>
      <c r="W41" s="1"/>
      <c r="X41" s="10">
        <f t="shared" si="13"/>
        <v>0</v>
      </c>
      <c r="Y41" s="10">
        <f t="shared" si="13"/>
        <v>0</v>
      </c>
      <c r="Z41" s="10">
        <f t="shared" si="13"/>
        <v>0</v>
      </c>
      <c r="AA41" s="10">
        <f t="shared" si="13"/>
        <v>0</v>
      </c>
    </row>
    <row r="42" spans="1:27" ht="11.25" customHeight="1" x14ac:dyDescent="0.3">
      <c r="A42" s="248"/>
      <c r="B42" s="251"/>
      <c r="C42" s="229"/>
      <c r="D42" s="25" t="s">
        <v>2567</v>
      </c>
      <c r="E42" s="25" t="s">
        <v>2689</v>
      </c>
      <c r="F42" s="25" t="s">
        <v>2691</v>
      </c>
      <c r="G42" s="25" t="s">
        <v>2690</v>
      </c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12"/>
        <v>1</v>
      </c>
      <c r="T42" s="10">
        <f t="shared" si="12"/>
        <v>1</v>
      </c>
      <c r="U42" s="10">
        <f t="shared" si="12"/>
        <v>1</v>
      </c>
      <c r="V42" s="10">
        <f t="shared" si="12"/>
        <v>1</v>
      </c>
      <c r="W42" s="1"/>
      <c r="X42" s="10">
        <f t="shared" si="13"/>
        <v>0</v>
      </c>
      <c r="Y42" s="10">
        <f t="shared" si="13"/>
        <v>0</v>
      </c>
      <c r="Z42" s="10">
        <f t="shared" si="13"/>
        <v>0</v>
      </c>
      <c r="AA42" s="10">
        <f t="shared" si="13"/>
        <v>0</v>
      </c>
    </row>
    <row r="43" spans="1:27" ht="11.25" customHeight="1" x14ac:dyDescent="0.3">
      <c r="A43" s="248"/>
      <c r="B43" s="251"/>
      <c r="C43" s="240"/>
      <c r="D43" s="25" t="s">
        <v>2703</v>
      </c>
      <c r="E43" s="25" t="s">
        <v>2704</v>
      </c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12"/>
        <v>1</v>
      </c>
      <c r="T43" s="10">
        <f t="shared" si="12"/>
        <v>1</v>
      </c>
      <c r="U43" s="10">
        <f t="shared" si="12"/>
        <v>0</v>
      </c>
      <c r="V43" s="10">
        <f t="shared" si="12"/>
        <v>0</v>
      </c>
      <c r="W43" s="1"/>
      <c r="X43" s="10">
        <f t="shared" si="13"/>
        <v>0</v>
      </c>
      <c r="Y43" s="10">
        <f t="shared" si="13"/>
        <v>0</v>
      </c>
      <c r="Z43" s="10">
        <f t="shared" si="13"/>
        <v>0</v>
      </c>
      <c r="AA43" s="10">
        <f t="shared" si="13"/>
        <v>0</v>
      </c>
    </row>
    <row r="44" spans="1:27" ht="11.25" customHeight="1" x14ac:dyDescent="0.3">
      <c r="A44" s="248">
        <v>4</v>
      </c>
      <c r="B44" s="251" t="s">
        <v>33</v>
      </c>
      <c r="C44" s="229" t="s">
        <v>2686</v>
      </c>
      <c r="D44" s="25" t="s">
        <v>2585</v>
      </c>
      <c r="E44" s="25" t="s">
        <v>2682</v>
      </c>
      <c r="F44" s="25" t="s">
        <v>2683</v>
      </c>
      <c r="G44" s="25" t="s">
        <v>2684</v>
      </c>
      <c r="H44" s="26"/>
      <c r="I44" s="26"/>
      <c r="J44" s="26"/>
      <c r="K44" s="26"/>
      <c r="L44" s="221"/>
      <c r="M44" s="221"/>
      <c r="N44" s="222">
        <f>Q44</f>
        <v>8</v>
      </c>
      <c r="O44" s="223">
        <f>COUNTIF(S44:V46,1)</f>
        <v>8</v>
      </c>
      <c r="P44" s="223">
        <f>COUNTIF(X44:AA46,1)</f>
        <v>0</v>
      </c>
      <c r="Q44" s="223">
        <f>O44+P44</f>
        <v>8</v>
      </c>
      <c r="R44" s="1"/>
      <c r="S44" s="10">
        <f t="shared" si="12"/>
        <v>1</v>
      </c>
      <c r="T44" s="10">
        <f t="shared" si="12"/>
        <v>1</v>
      </c>
      <c r="U44" s="10">
        <f t="shared" si="12"/>
        <v>1</v>
      </c>
      <c r="V44" s="10">
        <f t="shared" si="12"/>
        <v>1</v>
      </c>
      <c r="W44" s="1"/>
      <c r="X44" s="10">
        <f t="shared" si="13"/>
        <v>0</v>
      </c>
      <c r="Y44" s="10">
        <f t="shared" si="13"/>
        <v>0</v>
      </c>
      <c r="Z44" s="10">
        <f t="shared" si="13"/>
        <v>0</v>
      </c>
      <c r="AA44" s="10">
        <f t="shared" si="13"/>
        <v>0</v>
      </c>
    </row>
    <row r="45" spans="1:27" ht="11.25" customHeight="1" x14ac:dyDescent="0.3">
      <c r="A45" s="248"/>
      <c r="B45" s="251"/>
      <c r="C45" s="229"/>
      <c r="D45" s="25" t="s">
        <v>2685</v>
      </c>
      <c r="E45" s="25" t="s">
        <v>2074</v>
      </c>
      <c r="F45" s="25" t="s">
        <v>2706</v>
      </c>
      <c r="G45" s="25" t="s">
        <v>2707</v>
      </c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12"/>
        <v>1</v>
      </c>
      <c r="T45" s="10">
        <f t="shared" si="12"/>
        <v>1</v>
      </c>
      <c r="U45" s="10">
        <f t="shared" si="12"/>
        <v>1</v>
      </c>
      <c r="V45" s="10">
        <f t="shared" si="12"/>
        <v>1</v>
      </c>
      <c r="W45" s="1"/>
      <c r="X45" s="10">
        <f t="shared" si="13"/>
        <v>0</v>
      </c>
      <c r="Y45" s="10">
        <f t="shared" si="13"/>
        <v>0</v>
      </c>
      <c r="Z45" s="10">
        <f t="shared" si="13"/>
        <v>0</v>
      </c>
      <c r="AA45" s="10">
        <f t="shared" si="13"/>
        <v>0</v>
      </c>
    </row>
    <row r="46" spans="1:27" ht="11.25" customHeight="1" x14ac:dyDescent="0.3">
      <c r="A46" s="248"/>
      <c r="B46" s="251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12"/>
        <v>0</v>
      </c>
      <c r="T46" s="10">
        <f t="shared" si="12"/>
        <v>0</v>
      </c>
      <c r="U46" s="10">
        <f t="shared" si="12"/>
        <v>0</v>
      </c>
      <c r="V46" s="10">
        <f t="shared" si="12"/>
        <v>0</v>
      </c>
      <c r="W46" s="1"/>
      <c r="X46" s="10">
        <f t="shared" si="13"/>
        <v>0</v>
      </c>
      <c r="Y46" s="10">
        <f t="shared" si="13"/>
        <v>0</v>
      </c>
      <c r="Z46" s="10">
        <f t="shared" si="13"/>
        <v>0</v>
      </c>
      <c r="AA46" s="10">
        <f t="shared" si="13"/>
        <v>0</v>
      </c>
    </row>
    <row r="47" spans="1:27" ht="10.5" customHeight="1" x14ac:dyDescent="0.3">
      <c r="A47" s="224"/>
      <c r="B47" s="225"/>
      <c r="C47" s="226"/>
      <c r="D47" s="252"/>
      <c r="E47" s="253"/>
      <c r="F47" s="253"/>
      <c r="G47" s="253"/>
      <c r="H47" s="253"/>
      <c r="I47" s="253"/>
      <c r="J47" s="253"/>
      <c r="K47" s="254"/>
      <c r="L47" s="13"/>
      <c r="M47" s="16" t="s">
        <v>2</v>
      </c>
      <c r="N47" s="14"/>
      <c r="O47" s="84">
        <f>SUM($O$33:$O$46)</f>
        <v>41</v>
      </c>
      <c r="P47" s="85">
        <f>SUM($P$33:$P$46)</f>
        <v>5</v>
      </c>
      <c r="Q47" s="15">
        <f>SUM(Q33:Q46)</f>
        <v>46</v>
      </c>
      <c r="R47" s="1"/>
      <c r="S47" s="10"/>
      <c r="T47" s="10"/>
      <c r="U47" s="10"/>
      <c r="V47" s="10"/>
      <c r="W47" s="1"/>
      <c r="X47" s="10"/>
      <c r="Y47" s="10"/>
      <c r="Z47" s="10"/>
      <c r="AA47" s="10"/>
    </row>
    <row r="48" spans="1:27" x14ac:dyDescent="0.3">
      <c r="L48" s="255" t="s">
        <v>18</v>
      </c>
      <c r="M48" s="256" t="s">
        <v>19</v>
      </c>
      <c r="N48" s="256"/>
      <c r="O48" s="17">
        <f>SUM($O$32+$O$47)*3</f>
        <v>279</v>
      </c>
      <c r="P48" s="17">
        <f>SUM($P$32*2)</f>
        <v>50</v>
      </c>
    </row>
    <row r="49" spans="3:27" x14ac:dyDescent="0.3">
      <c r="L49" s="255"/>
      <c r="M49" s="256" t="s">
        <v>20</v>
      </c>
      <c r="N49" s="256"/>
      <c r="O49" s="256"/>
      <c r="P49" s="17">
        <f>SUM($P$47*1)</f>
        <v>5</v>
      </c>
    </row>
    <row r="50" spans="3:27" x14ac:dyDescent="0.3">
      <c r="C50" s="23" t="s">
        <v>40</v>
      </c>
      <c r="L50" s="255"/>
      <c r="M50" s="257" t="s">
        <v>21</v>
      </c>
      <c r="N50" s="257"/>
      <c r="O50" s="257"/>
      <c r="P50" s="17">
        <f>SUM($O$48+$P$48+$P$49)</f>
        <v>334</v>
      </c>
    </row>
    <row r="51" spans="3:27" ht="9.75" customHeight="1" x14ac:dyDescent="0.3">
      <c r="C51" s="18"/>
      <c r="D51" s="12"/>
    </row>
    <row r="52" spans="3:27" ht="9.75" customHeight="1" x14ac:dyDescent="0.3">
      <c r="C52" s="18"/>
      <c r="D52" s="12"/>
    </row>
    <row r="53" spans="3:27" ht="9.75" customHeight="1" x14ac:dyDescent="0.25">
      <c r="C53" s="19" t="s">
        <v>22</v>
      </c>
      <c r="D53" s="12"/>
      <c r="R53" s="20" t="s">
        <v>23</v>
      </c>
      <c r="S53" s="24"/>
      <c r="T53" s="24"/>
      <c r="U53" s="24"/>
      <c r="V53" s="24"/>
      <c r="W53" s="24"/>
      <c r="X53" s="24"/>
      <c r="Y53" s="24"/>
      <c r="Z53" s="24"/>
      <c r="AA53" s="24"/>
    </row>
    <row r="54" spans="3:27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3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3">
      <c r="C70" s="21"/>
      <c r="D70" s="12"/>
    </row>
    <row r="71" spans="3:42" ht="9.75" customHeight="1" x14ac:dyDescent="0.3">
      <c r="C71" s="21"/>
      <c r="D71" s="12"/>
    </row>
    <row r="72" spans="3:42" ht="9.75" customHeight="1" x14ac:dyDescent="0.3">
      <c r="C72" s="21"/>
      <c r="D72" s="12"/>
    </row>
    <row r="73" spans="3:42" ht="9.75" customHeight="1" x14ac:dyDescent="0.3">
      <c r="C73" s="21"/>
      <c r="D73" s="12"/>
      <c r="AP73" s="22"/>
    </row>
    <row r="74" spans="3:42" ht="15.75" customHeight="1" x14ac:dyDescent="0.3">
      <c r="C74" s="21"/>
      <c r="D74" s="12"/>
      <c r="AP74" s="2" t="s">
        <v>42</v>
      </c>
    </row>
    <row r="75" spans="3:42" ht="15.75" customHeight="1" x14ac:dyDescent="0.3">
      <c r="C75" s="21"/>
      <c r="D75" s="12"/>
      <c r="AP75" s="2" t="s">
        <v>24</v>
      </c>
    </row>
    <row r="76" spans="3:42" ht="15.75" customHeight="1" x14ac:dyDescent="0.3">
      <c r="C76" s="21"/>
      <c r="D76" s="12"/>
      <c r="AO76" s="2"/>
      <c r="AP76" s="2" t="s">
        <v>41</v>
      </c>
    </row>
    <row r="77" spans="3:42" ht="15.75" customHeight="1" x14ac:dyDescent="0.3">
      <c r="C77" s="21"/>
      <c r="D77" s="12"/>
      <c r="AP77" s="2" t="s">
        <v>38</v>
      </c>
    </row>
    <row r="78" spans="3:42" ht="15.75" customHeight="1" x14ac:dyDescent="0.3">
      <c r="C78" s="21"/>
      <c r="D78" s="12"/>
      <c r="AP78" s="2" t="s">
        <v>25</v>
      </c>
    </row>
    <row r="79" spans="3:42" ht="15.75" customHeight="1" x14ac:dyDescent="0.3">
      <c r="C79" s="21"/>
      <c r="D79" s="12"/>
      <c r="AP79" s="2" t="s">
        <v>26</v>
      </c>
    </row>
    <row r="80" spans="3:42" ht="15.75" customHeight="1" x14ac:dyDescent="0.3">
      <c r="C80" s="21"/>
      <c r="D80" s="12"/>
      <c r="AP80" s="2" t="s">
        <v>34</v>
      </c>
    </row>
    <row r="81" spans="3:42" ht="15.75" customHeight="1" x14ac:dyDescent="0.3">
      <c r="C81" s="21"/>
      <c r="D81" s="12"/>
      <c r="AP81" s="2" t="s">
        <v>32</v>
      </c>
    </row>
    <row r="82" spans="3:42" ht="15.75" customHeight="1" x14ac:dyDescent="0.3">
      <c r="C82" s="21"/>
      <c r="D82" s="12"/>
      <c r="AP82" s="2" t="s">
        <v>27</v>
      </c>
    </row>
    <row r="83" spans="3:42" ht="15.75" customHeight="1" x14ac:dyDescent="0.3">
      <c r="C83" s="21"/>
      <c r="D83" s="12"/>
      <c r="AP83" s="2" t="s">
        <v>35</v>
      </c>
    </row>
    <row r="84" spans="3:42" ht="15.75" customHeight="1" x14ac:dyDescent="0.3">
      <c r="C84" s="21"/>
      <c r="D84" s="12"/>
      <c r="AP84" s="2" t="s">
        <v>36</v>
      </c>
    </row>
    <row r="85" spans="3:42" x14ac:dyDescent="0.3">
      <c r="AP85" s="2" t="s">
        <v>28</v>
      </c>
    </row>
    <row r="86" spans="3:42" x14ac:dyDescent="0.3">
      <c r="AP86" s="2" t="s">
        <v>29</v>
      </c>
    </row>
    <row r="87" spans="3:42" x14ac:dyDescent="0.3">
      <c r="AP87" s="2" t="s">
        <v>30</v>
      </c>
    </row>
    <row r="88" spans="3:42" x14ac:dyDescent="0.3">
      <c r="AP88" s="2" t="s">
        <v>33</v>
      </c>
    </row>
    <row r="89" spans="3:42" x14ac:dyDescent="0.3">
      <c r="AP89" s="2" t="s">
        <v>31</v>
      </c>
    </row>
    <row r="90" spans="3:42" x14ac:dyDescent="0.3">
      <c r="AP90" s="2" t="s">
        <v>39</v>
      </c>
    </row>
    <row r="91" spans="3:42" x14ac:dyDescent="0.3">
      <c r="AP91" s="2" t="s">
        <v>37</v>
      </c>
    </row>
  </sheetData>
  <mergeCells count="121">
    <mergeCell ref="L48:L50"/>
    <mergeCell ref="M48:N48"/>
    <mergeCell ref="M49:O49"/>
    <mergeCell ref="M50:O50"/>
    <mergeCell ref="Q40:Q43"/>
    <mergeCell ref="A44:A46"/>
    <mergeCell ref="B44:B46"/>
    <mergeCell ref="C44:C46"/>
    <mergeCell ref="L44:L46"/>
    <mergeCell ref="M44:M46"/>
    <mergeCell ref="N44:N46"/>
    <mergeCell ref="O44:O46"/>
    <mergeCell ref="P44:P46"/>
    <mergeCell ref="Q44:Q46"/>
    <mergeCell ref="A40:A43"/>
    <mergeCell ref="B40:B43"/>
    <mergeCell ref="C40:C43"/>
    <mergeCell ref="L40:L43"/>
    <mergeCell ref="M40:M43"/>
    <mergeCell ref="N40:N43"/>
    <mergeCell ref="O40:O43"/>
    <mergeCell ref="P40:P43"/>
    <mergeCell ref="A47:C47"/>
    <mergeCell ref="D47:K47"/>
    <mergeCell ref="A36:A39"/>
    <mergeCell ref="B36:B39"/>
    <mergeCell ref="C36:C39"/>
    <mergeCell ref="L36:L39"/>
    <mergeCell ref="M36:M39"/>
    <mergeCell ref="N36:N39"/>
    <mergeCell ref="O36:O39"/>
    <mergeCell ref="P36:P39"/>
    <mergeCell ref="Q36:Q39"/>
    <mergeCell ref="A33:A35"/>
    <mergeCell ref="B33:B35"/>
    <mergeCell ref="C33:C35"/>
    <mergeCell ref="L33:L35"/>
    <mergeCell ref="M33:M35"/>
    <mergeCell ref="N33:N35"/>
    <mergeCell ref="O33:O35"/>
    <mergeCell ref="P33:P35"/>
    <mergeCell ref="Q33:Q35"/>
    <mergeCell ref="A32:C32"/>
    <mergeCell ref="D32:K32"/>
    <mergeCell ref="O24:O27"/>
    <mergeCell ref="P24:P27"/>
    <mergeCell ref="Q24:Q27"/>
    <mergeCell ref="A28:A31"/>
    <mergeCell ref="B28:B31"/>
    <mergeCell ref="C28:C31"/>
    <mergeCell ref="L28:L31"/>
    <mergeCell ref="M28:M31"/>
    <mergeCell ref="N28:N31"/>
    <mergeCell ref="O28:O31"/>
    <mergeCell ref="A24:A27"/>
    <mergeCell ref="B24:B27"/>
    <mergeCell ref="C24:C27"/>
    <mergeCell ref="L24:L27"/>
    <mergeCell ref="M24:M27"/>
    <mergeCell ref="N24:N27"/>
    <mergeCell ref="P28:P31"/>
    <mergeCell ref="Q28:Q31"/>
    <mergeCell ref="A21:A23"/>
    <mergeCell ref="B21:B23"/>
    <mergeCell ref="C21:C23"/>
    <mergeCell ref="L21:L23"/>
    <mergeCell ref="M21:M23"/>
    <mergeCell ref="N21:N23"/>
    <mergeCell ref="O21:O23"/>
    <mergeCell ref="P21:P23"/>
    <mergeCell ref="Q21:Q23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O11:O13"/>
    <mergeCell ref="P11:P13"/>
    <mergeCell ref="Q11:Q13"/>
    <mergeCell ref="A14:A17"/>
    <mergeCell ref="B14:B17"/>
    <mergeCell ref="C14:C17"/>
    <mergeCell ref="L14:L17"/>
    <mergeCell ref="M14:M17"/>
    <mergeCell ref="N14:N17"/>
    <mergeCell ref="O14:O17"/>
    <mergeCell ref="A11:A13"/>
    <mergeCell ref="B11:B13"/>
    <mergeCell ref="C11:C13"/>
    <mergeCell ref="L11:L13"/>
    <mergeCell ref="M11:M13"/>
    <mergeCell ref="N11:N13"/>
    <mergeCell ref="P14:P17"/>
    <mergeCell ref="Q14:Q17"/>
    <mergeCell ref="L6:L10"/>
    <mergeCell ref="M6:M10"/>
    <mergeCell ref="N6:N10"/>
    <mergeCell ref="O6:O10"/>
    <mergeCell ref="P6:P10"/>
    <mergeCell ref="Q6:Q10"/>
    <mergeCell ref="D4:G4"/>
    <mergeCell ref="H4:K4"/>
    <mergeCell ref="A5:C5"/>
    <mergeCell ref="D5:K5"/>
    <mergeCell ref="A6:A10"/>
    <mergeCell ref="B6:B10"/>
    <mergeCell ref="C6:C10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20:K20 H24:K25 H13:K13 H33:K37 H39:K39 H43:K46 H17:K18">
    <cfRule type="cellIs" dxfId="13066" priority="2548" operator="equal">
      <formula>0</formula>
    </cfRule>
  </conditionalFormatting>
  <conditionalFormatting sqref="D42:G42 D35:G35 D39:G39 D46:G46">
    <cfRule type="cellIs" dxfId="13065" priority="2547" operator="equal">
      <formula>0</formula>
    </cfRule>
  </conditionalFormatting>
  <conditionalFormatting sqref="H40:K42">
    <cfRule type="cellIs" dxfId="13064" priority="2546" operator="equal">
      <formula>0</formula>
    </cfRule>
  </conditionalFormatting>
  <conditionalFormatting sqref="F27">
    <cfRule type="cellIs" dxfId="13063" priority="1383" operator="equal">
      <formula>0</formula>
    </cfRule>
  </conditionalFormatting>
  <conditionalFormatting sqref="D34:G34 D33:E33 G33">
    <cfRule type="cellIs" dxfId="13062" priority="2527" operator="equal">
      <formula>0</formula>
    </cfRule>
  </conditionalFormatting>
  <conditionalFormatting sqref="D36:G37">
    <cfRule type="cellIs" dxfId="13061" priority="2508" operator="equal">
      <formula>0</formula>
    </cfRule>
  </conditionalFormatting>
  <conditionalFormatting sqref="D40:G40 D41">
    <cfRule type="cellIs" dxfId="13060" priority="2489" operator="equal">
      <formula>0</formula>
    </cfRule>
  </conditionalFormatting>
  <conditionalFormatting sqref="D40:G40 D41">
    <cfRule type="duplicateValues" dxfId="13059" priority="2490"/>
  </conditionalFormatting>
  <conditionalFormatting sqref="D40:G40 D41">
    <cfRule type="duplicateValues" dxfId="13058" priority="2491"/>
  </conditionalFormatting>
  <conditionalFormatting sqref="D40:G40 D41">
    <cfRule type="duplicateValues" dxfId="13057" priority="2492"/>
  </conditionalFormatting>
  <conditionalFormatting sqref="D40:D41">
    <cfRule type="duplicateValues" dxfId="13056" priority="2493"/>
  </conditionalFormatting>
  <conditionalFormatting sqref="D40:D41">
    <cfRule type="duplicateValues" dxfId="13055" priority="2494"/>
  </conditionalFormatting>
  <conditionalFormatting sqref="D40:G40 D41">
    <cfRule type="duplicateValues" dxfId="13054" priority="2495"/>
  </conditionalFormatting>
  <conditionalFormatting sqref="E40">
    <cfRule type="duplicateValues" dxfId="13053" priority="2496"/>
  </conditionalFormatting>
  <conditionalFormatting sqref="E40">
    <cfRule type="duplicateValues" dxfId="13052" priority="2497"/>
  </conditionalFormatting>
  <conditionalFormatting sqref="E40">
    <cfRule type="duplicateValues" dxfId="13051" priority="2498"/>
  </conditionalFormatting>
  <conditionalFormatting sqref="E40">
    <cfRule type="duplicateValues" dxfId="13050" priority="2499"/>
  </conditionalFormatting>
  <conditionalFormatting sqref="E40">
    <cfRule type="duplicateValues" dxfId="13049" priority="2500"/>
  </conditionalFormatting>
  <conditionalFormatting sqref="E40">
    <cfRule type="duplicateValues" dxfId="13048" priority="2501"/>
  </conditionalFormatting>
  <conditionalFormatting sqref="D40:D41">
    <cfRule type="duplicateValues" dxfId="13047" priority="2502"/>
  </conditionalFormatting>
  <conditionalFormatting sqref="D40:G40 D41">
    <cfRule type="duplicateValues" dxfId="13046" priority="2503"/>
  </conditionalFormatting>
  <conditionalFormatting sqref="D40:G40 D41">
    <cfRule type="duplicateValues" dxfId="13045" priority="2504"/>
  </conditionalFormatting>
  <conditionalFormatting sqref="E40:G40">
    <cfRule type="duplicateValues" dxfId="13044" priority="2505"/>
  </conditionalFormatting>
  <conditionalFormatting sqref="E40:G40">
    <cfRule type="duplicateValues" dxfId="13043" priority="2506"/>
  </conditionalFormatting>
  <conditionalFormatting sqref="E40:G40">
    <cfRule type="duplicateValues" dxfId="13042" priority="2507"/>
  </conditionalFormatting>
  <conditionalFormatting sqref="F33">
    <cfRule type="duplicateValues" dxfId="13041" priority="2480"/>
  </conditionalFormatting>
  <conditionalFormatting sqref="F33">
    <cfRule type="duplicateValues" dxfId="13040" priority="2481"/>
  </conditionalFormatting>
  <conditionalFormatting sqref="F33">
    <cfRule type="duplicateValues" dxfId="13039" priority="2482"/>
  </conditionalFormatting>
  <conditionalFormatting sqref="F33">
    <cfRule type="duplicateValues" dxfId="13038" priority="2483"/>
  </conditionalFormatting>
  <conditionalFormatting sqref="F33">
    <cfRule type="duplicateValues" dxfId="13037" priority="2484"/>
  </conditionalFormatting>
  <conditionalFormatting sqref="F33">
    <cfRule type="duplicateValues" dxfId="13036" priority="2485"/>
  </conditionalFormatting>
  <conditionalFormatting sqref="F33">
    <cfRule type="duplicateValues" dxfId="13035" priority="2486"/>
  </conditionalFormatting>
  <conditionalFormatting sqref="F33">
    <cfRule type="duplicateValues" dxfId="13034" priority="2487"/>
  </conditionalFormatting>
  <conditionalFormatting sqref="F33">
    <cfRule type="duplicateValues" dxfId="13033" priority="2488"/>
  </conditionalFormatting>
  <conditionalFormatting sqref="E41:G41">
    <cfRule type="duplicateValues" dxfId="13032" priority="2464"/>
  </conditionalFormatting>
  <conditionalFormatting sqref="E41:G41">
    <cfRule type="duplicateValues" dxfId="13031" priority="2465"/>
  </conditionalFormatting>
  <conditionalFormatting sqref="E41:G41">
    <cfRule type="duplicateValues" dxfId="13030" priority="2466"/>
  </conditionalFormatting>
  <conditionalFormatting sqref="E41:G41">
    <cfRule type="duplicateValues" dxfId="13029" priority="2467"/>
  </conditionalFormatting>
  <conditionalFormatting sqref="E41">
    <cfRule type="duplicateValues" dxfId="13028" priority="2468"/>
  </conditionalFormatting>
  <conditionalFormatting sqref="E41">
    <cfRule type="duplicateValues" dxfId="13027" priority="2469"/>
  </conditionalFormatting>
  <conditionalFormatting sqref="E41">
    <cfRule type="duplicateValues" dxfId="13026" priority="2470"/>
  </conditionalFormatting>
  <conditionalFormatting sqref="E41">
    <cfRule type="duplicateValues" dxfId="13025" priority="2471"/>
  </conditionalFormatting>
  <conditionalFormatting sqref="E41">
    <cfRule type="duplicateValues" dxfId="13024" priority="2472"/>
  </conditionalFormatting>
  <conditionalFormatting sqref="E41">
    <cfRule type="duplicateValues" dxfId="13023" priority="2473"/>
  </conditionalFormatting>
  <conditionalFormatting sqref="E41:G41">
    <cfRule type="duplicateValues" dxfId="13022" priority="2474"/>
  </conditionalFormatting>
  <conditionalFormatting sqref="E41:G41">
    <cfRule type="duplicateValues" dxfId="13021" priority="2475"/>
  </conditionalFormatting>
  <conditionalFormatting sqref="E41:G41">
    <cfRule type="duplicateValues" dxfId="13020" priority="2476"/>
  </conditionalFormatting>
  <conditionalFormatting sqref="E41:G41">
    <cfRule type="duplicateValues" dxfId="13019" priority="2477"/>
  </conditionalFormatting>
  <conditionalFormatting sqref="E41:G41">
    <cfRule type="duplicateValues" dxfId="13018" priority="2478"/>
  </conditionalFormatting>
  <conditionalFormatting sqref="D6:E6">
    <cfRule type="duplicateValues" dxfId="13017" priority="2426"/>
  </conditionalFormatting>
  <conditionalFormatting sqref="D6:E6">
    <cfRule type="duplicateValues" dxfId="13016" priority="2427"/>
  </conditionalFormatting>
  <conditionalFormatting sqref="D6:E6">
    <cfRule type="duplicateValues" dxfId="13015" priority="2428"/>
  </conditionalFormatting>
  <conditionalFormatting sqref="D6">
    <cfRule type="duplicateValues" dxfId="13014" priority="2429"/>
  </conditionalFormatting>
  <conditionalFormatting sqref="D6">
    <cfRule type="duplicateValues" dxfId="13013" priority="2430"/>
  </conditionalFormatting>
  <conditionalFormatting sqref="D6:E6">
    <cfRule type="duplicateValues" dxfId="13012" priority="2431"/>
  </conditionalFormatting>
  <conditionalFormatting sqref="E6">
    <cfRule type="duplicateValues" dxfId="13011" priority="2432"/>
  </conditionalFormatting>
  <conditionalFormatting sqref="E6">
    <cfRule type="duplicateValues" dxfId="13010" priority="2433"/>
  </conditionalFormatting>
  <conditionalFormatting sqref="E6">
    <cfRule type="duplicateValues" dxfId="13009" priority="2434"/>
  </conditionalFormatting>
  <conditionalFormatting sqref="E6">
    <cfRule type="duplicateValues" dxfId="13008" priority="2435"/>
  </conditionalFormatting>
  <conditionalFormatting sqref="E6">
    <cfRule type="duplicateValues" dxfId="13007" priority="2436"/>
  </conditionalFormatting>
  <conditionalFormatting sqref="E6">
    <cfRule type="duplicateValues" dxfId="13006" priority="2437"/>
  </conditionalFormatting>
  <conditionalFormatting sqref="D6">
    <cfRule type="duplicateValues" dxfId="13005" priority="2438"/>
  </conditionalFormatting>
  <conditionalFormatting sqref="D6:E6">
    <cfRule type="duplicateValues" dxfId="13004" priority="2439"/>
  </conditionalFormatting>
  <conditionalFormatting sqref="D6:E6">
    <cfRule type="duplicateValues" dxfId="13003" priority="2440"/>
  </conditionalFormatting>
  <conditionalFormatting sqref="E6">
    <cfRule type="duplicateValues" dxfId="13002" priority="2441"/>
  </conditionalFormatting>
  <conditionalFormatting sqref="E6">
    <cfRule type="duplicateValues" dxfId="13001" priority="2442"/>
  </conditionalFormatting>
  <conditionalFormatting sqref="E6">
    <cfRule type="duplicateValues" dxfId="13000" priority="2443"/>
  </conditionalFormatting>
  <conditionalFormatting sqref="D11 G11">
    <cfRule type="duplicateValues" dxfId="12999" priority="2393"/>
  </conditionalFormatting>
  <conditionalFormatting sqref="D11 G11">
    <cfRule type="duplicateValues" dxfId="12998" priority="2394"/>
  </conditionalFormatting>
  <conditionalFormatting sqref="D11 G11">
    <cfRule type="duplicateValues" dxfId="12997" priority="2395"/>
  </conditionalFormatting>
  <conditionalFormatting sqref="D11">
    <cfRule type="duplicateValues" dxfId="12996" priority="2396"/>
  </conditionalFormatting>
  <conditionalFormatting sqref="D11">
    <cfRule type="duplicateValues" dxfId="12995" priority="2397"/>
  </conditionalFormatting>
  <conditionalFormatting sqref="D11 G11">
    <cfRule type="duplicateValues" dxfId="12994" priority="2398"/>
  </conditionalFormatting>
  <conditionalFormatting sqref="D11">
    <cfRule type="duplicateValues" dxfId="12993" priority="2399"/>
  </conditionalFormatting>
  <conditionalFormatting sqref="D11 G11">
    <cfRule type="duplicateValues" dxfId="12992" priority="2400"/>
  </conditionalFormatting>
  <conditionalFormatting sqref="D11 G11">
    <cfRule type="duplicateValues" dxfId="12991" priority="2401"/>
  </conditionalFormatting>
  <conditionalFormatting sqref="G11">
    <cfRule type="duplicateValues" dxfId="12990" priority="2402"/>
  </conditionalFormatting>
  <conditionalFormatting sqref="G11">
    <cfRule type="duplicateValues" dxfId="12989" priority="2403"/>
  </conditionalFormatting>
  <conditionalFormatting sqref="G11">
    <cfRule type="duplicateValues" dxfId="12988" priority="2404"/>
  </conditionalFormatting>
  <conditionalFormatting sqref="D7:E7">
    <cfRule type="duplicateValues" dxfId="12987" priority="2356"/>
  </conditionalFormatting>
  <conditionalFormatting sqref="D7:E7">
    <cfRule type="duplicateValues" dxfId="12986" priority="2357"/>
  </conditionalFormatting>
  <conditionalFormatting sqref="D7:E7">
    <cfRule type="duplicateValues" dxfId="12985" priority="2358"/>
  </conditionalFormatting>
  <conditionalFormatting sqref="D7">
    <cfRule type="duplicateValues" dxfId="12984" priority="2359"/>
  </conditionalFormatting>
  <conditionalFormatting sqref="D7">
    <cfRule type="duplicateValues" dxfId="12983" priority="2360"/>
  </conditionalFormatting>
  <conditionalFormatting sqref="D7:E7">
    <cfRule type="duplicateValues" dxfId="12982" priority="2361"/>
  </conditionalFormatting>
  <conditionalFormatting sqref="E7">
    <cfRule type="duplicateValues" dxfId="12981" priority="2362"/>
  </conditionalFormatting>
  <conditionalFormatting sqref="E7">
    <cfRule type="duplicateValues" dxfId="12980" priority="2363"/>
  </conditionalFormatting>
  <conditionalFormatting sqref="E7">
    <cfRule type="duplicateValues" dxfId="12979" priority="2364"/>
  </conditionalFormatting>
  <conditionalFormatting sqref="E7">
    <cfRule type="duplicateValues" dxfId="12978" priority="2365"/>
  </conditionalFormatting>
  <conditionalFormatting sqref="E7">
    <cfRule type="duplicateValues" dxfId="12977" priority="2366"/>
  </conditionalFormatting>
  <conditionalFormatting sqref="E7">
    <cfRule type="duplicateValues" dxfId="12976" priority="2367"/>
  </conditionalFormatting>
  <conditionalFormatting sqref="D7">
    <cfRule type="duplicateValues" dxfId="12975" priority="2368"/>
  </conditionalFormatting>
  <conditionalFormatting sqref="D7:E7">
    <cfRule type="duplicateValues" dxfId="12974" priority="2369"/>
  </conditionalFormatting>
  <conditionalFormatting sqref="D7:E7">
    <cfRule type="duplicateValues" dxfId="12973" priority="2370"/>
  </conditionalFormatting>
  <conditionalFormatting sqref="E7">
    <cfRule type="duplicateValues" dxfId="12972" priority="2371"/>
  </conditionalFormatting>
  <conditionalFormatting sqref="E7">
    <cfRule type="duplicateValues" dxfId="12971" priority="2372"/>
  </conditionalFormatting>
  <conditionalFormatting sqref="E7">
    <cfRule type="duplicateValues" dxfId="12970" priority="2373"/>
  </conditionalFormatting>
  <conditionalFormatting sqref="D8:E8">
    <cfRule type="duplicateValues" dxfId="12969" priority="2337"/>
  </conditionalFormatting>
  <conditionalFormatting sqref="D8:E8">
    <cfRule type="duplicateValues" dxfId="12968" priority="2338"/>
  </conditionalFormatting>
  <conditionalFormatting sqref="D8:E8">
    <cfRule type="duplicateValues" dxfId="12967" priority="2339"/>
  </conditionalFormatting>
  <conditionalFormatting sqref="D8">
    <cfRule type="duplicateValues" dxfId="12966" priority="2340"/>
  </conditionalFormatting>
  <conditionalFormatting sqref="D8">
    <cfRule type="duplicateValues" dxfId="12965" priority="2341"/>
  </conditionalFormatting>
  <conditionalFormatting sqref="D8:E8">
    <cfRule type="duplicateValues" dxfId="12964" priority="2342"/>
  </conditionalFormatting>
  <conditionalFormatting sqref="E8">
    <cfRule type="duplicateValues" dxfId="12963" priority="2343"/>
  </conditionalFormatting>
  <conditionalFormatting sqref="E8">
    <cfRule type="duplicateValues" dxfId="12962" priority="2344"/>
  </conditionalFormatting>
  <conditionalFormatting sqref="E8">
    <cfRule type="duplicateValues" dxfId="12961" priority="2345"/>
  </conditionalFormatting>
  <conditionalFormatting sqref="E8">
    <cfRule type="duplicateValues" dxfId="12960" priority="2346"/>
  </conditionalFormatting>
  <conditionalFormatting sqref="E8">
    <cfRule type="duplicateValues" dxfId="12959" priority="2347"/>
  </conditionalFormatting>
  <conditionalFormatting sqref="E8">
    <cfRule type="duplicateValues" dxfId="12958" priority="2348"/>
  </conditionalFormatting>
  <conditionalFormatting sqref="D8">
    <cfRule type="duplicateValues" dxfId="12957" priority="2349"/>
  </conditionalFormatting>
  <conditionalFormatting sqref="D8:E8">
    <cfRule type="duplicateValues" dxfId="12956" priority="2350"/>
  </conditionalFormatting>
  <conditionalFormatting sqref="D8:E8">
    <cfRule type="duplicateValues" dxfId="12955" priority="2351"/>
  </conditionalFormatting>
  <conditionalFormatting sqref="E8">
    <cfRule type="duplicateValues" dxfId="12954" priority="2352"/>
  </conditionalFormatting>
  <conditionalFormatting sqref="E8">
    <cfRule type="duplicateValues" dxfId="12953" priority="2353"/>
  </conditionalFormatting>
  <conditionalFormatting sqref="E8">
    <cfRule type="duplicateValues" dxfId="12952" priority="2354"/>
  </conditionalFormatting>
  <conditionalFormatting sqref="D9:E9">
    <cfRule type="duplicateValues" dxfId="12951" priority="2318"/>
  </conditionalFormatting>
  <conditionalFormatting sqref="D9:E9">
    <cfRule type="duplicateValues" dxfId="12950" priority="2319"/>
  </conditionalFormatting>
  <conditionalFormatting sqref="D9:E9">
    <cfRule type="duplicateValues" dxfId="12949" priority="2320"/>
  </conditionalFormatting>
  <conditionalFormatting sqref="D9">
    <cfRule type="duplicateValues" dxfId="12948" priority="2321"/>
  </conditionalFormatting>
  <conditionalFormatting sqref="D9">
    <cfRule type="duplicateValues" dxfId="12947" priority="2322"/>
  </conditionalFormatting>
  <conditionalFormatting sqref="D9:E9">
    <cfRule type="duplicateValues" dxfId="12946" priority="2323"/>
  </conditionalFormatting>
  <conditionalFormatting sqref="E9">
    <cfRule type="duplicateValues" dxfId="12945" priority="2324"/>
  </conditionalFormatting>
  <conditionalFormatting sqref="E9">
    <cfRule type="duplicateValues" dxfId="12944" priority="2325"/>
  </conditionalFormatting>
  <conditionalFormatting sqref="E9">
    <cfRule type="duplicateValues" dxfId="12943" priority="2326"/>
  </conditionalFormatting>
  <conditionalFormatting sqref="E9">
    <cfRule type="duplicateValues" dxfId="12942" priority="2327"/>
  </conditionalFormatting>
  <conditionalFormatting sqref="E9">
    <cfRule type="duplicateValues" dxfId="12941" priority="2328"/>
  </conditionalFormatting>
  <conditionalFormatting sqref="E9">
    <cfRule type="duplicateValues" dxfId="12940" priority="2329"/>
  </conditionalFormatting>
  <conditionalFormatting sqref="D9">
    <cfRule type="duplicateValues" dxfId="12939" priority="2330"/>
  </conditionalFormatting>
  <conditionalFormatting sqref="D9:E9">
    <cfRule type="duplicateValues" dxfId="12938" priority="2331"/>
  </conditionalFormatting>
  <conditionalFormatting sqref="D9:E9">
    <cfRule type="duplicateValues" dxfId="12937" priority="2332"/>
  </conditionalFormatting>
  <conditionalFormatting sqref="E9">
    <cfRule type="duplicateValues" dxfId="12936" priority="2333"/>
  </conditionalFormatting>
  <conditionalFormatting sqref="E9">
    <cfRule type="duplicateValues" dxfId="12935" priority="2334"/>
  </conditionalFormatting>
  <conditionalFormatting sqref="E9">
    <cfRule type="duplicateValues" dxfId="12934" priority="2335"/>
  </conditionalFormatting>
  <conditionalFormatting sqref="G10">
    <cfRule type="duplicateValues" dxfId="12933" priority="2308"/>
  </conditionalFormatting>
  <conditionalFormatting sqref="G10">
    <cfRule type="duplicateValues" dxfId="12932" priority="2309"/>
  </conditionalFormatting>
  <conditionalFormatting sqref="G10">
    <cfRule type="duplicateValues" dxfId="12931" priority="2310"/>
  </conditionalFormatting>
  <conditionalFormatting sqref="G10">
    <cfRule type="duplicateValues" dxfId="12930" priority="2311"/>
  </conditionalFormatting>
  <conditionalFormatting sqref="G10">
    <cfRule type="duplicateValues" dxfId="12929" priority="2312"/>
  </conditionalFormatting>
  <conditionalFormatting sqref="G10">
    <cfRule type="duplicateValues" dxfId="12928" priority="2313"/>
  </conditionalFormatting>
  <conditionalFormatting sqref="G10">
    <cfRule type="duplicateValues" dxfId="12927" priority="2314"/>
  </conditionalFormatting>
  <conditionalFormatting sqref="G10">
    <cfRule type="duplicateValues" dxfId="12926" priority="2315"/>
  </conditionalFormatting>
  <conditionalFormatting sqref="G10">
    <cfRule type="duplicateValues" dxfId="12925" priority="2316"/>
  </conditionalFormatting>
  <conditionalFormatting sqref="G6">
    <cfRule type="duplicateValues" dxfId="12924" priority="2298"/>
  </conditionalFormatting>
  <conditionalFormatting sqref="G6">
    <cfRule type="duplicateValues" dxfId="12923" priority="2299"/>
  </conditionalFormatting>
  <conditionalFormatting sqref="G6">
    <cfRule type="duplicateValues" dxfId="12922" priority="2300"/>
  </conditionalFormatting>
  <conditionalFormatting sqref="G6">
    <cfRule type="duplicateValues" dxfId="12921" priority="2301"/>
  </conditionalFormatting>
  <conditionalFormatting sqref="G6">
    <cfRule type="duplicateValues" dxfId="12920" priority="2302"/>
  </conditionalFormatting>
  <conditionalFormatting sqref="G6">
    <cfRule type="duplicateValues" dxfId="12919" priority="2303"/>
  </conditionalFormatting>
  <conditionalFormatting sqref="G6">
    <cfRule type="duplicateValues" dxfId="12918" priority="2304"/>
  </conditionalFormatting>
  <conditionalFormatting sqref="G6">
    <cfRule type="duplicateValues" dxfId="12917" priority="2305"/>
  </conditionalFormatting>
  <conditionalFormatting sqref="G6">
    <cfRule type="duplicateValues" dxfId="12916" priority="2306"/>
  </conditionalFormatting>
  <conditionalFormatting sqref="G7">
    <cfRule type="duplicateValues" dxfId="12915" priority="2278"/>
  </conditionalFormatting>
  <conditionalFormatting sqref="G7">
    <cfRule type="duplicateValues" dxfId="12914" priority="2279"/>
  </conditionalFormatting>
  <conditionalFormatting sqref="G7">
    <cfRule type="duplicateValues" dxfId="12913" priority="2280"/>
  </conditionalFormatting>
  <conditionalFormatting sqref="G7">
    <cfRule type="duplicateValues" dxfId="12912" priority="2281"/>
  </conditionalFormatting>
  <conditionalFormatting sqref="G7">
    <cfRule type="duplicateValues" dxfId="12911" priority="2282"/>
  </conditionalFormatting>
  <conditionalFormatting sqref="G7">
    <cfRule type="duplicateValues" dxfId="12910" priority="2283"/>
  </conditionalFormatting>
  <conditionalFormatting sqref="G7">
    <cfRule type="duplicateValues" dxfId="12909" priority="2284"/>
  </conditionalFormatting>
  <conditionalFormatting sqref="G7">
    <cfRule type="duplicateValues" dxfId="12908" priority="2285"/>
  </conditionalFormatting>
  <conditionalFormatting sqref="G7">
    <cfRule type="duplicateValues" dxfId="12907" priority="2286"/>
  </conditionalFormatting>
  <conditionalFormatting sqref="G8">
    <cfRule type="duplicateValues" dxfId="12906" priority="2268"/>
  </conditionalFormatting>
  <conditionalFormatting sqref="G8">
    <cfRule type="duplicateValues" dxfId="12905" priority="2269"/>
  </conditionalFormatting>
  <conditionalFormatting sqref="G8">
    <cfRule type="duplicateValues" dxfId="12904" priority="2270"/>
  </conditionalFormatting>
  <conditionalFormatting sqref="G8">
    <cfRule type="duplicateValues" dxfId="12903" priority="2271"/>
  </conditionalFormatting>
  <conditionalFormatting sqref="G8">
    <cfRule type="duplicateValues" dxfId="12902" priority="2272"/>
  </conditionalFormatting>
  <conditionalFormatting sqref="G8">
    <cfRule type="duplicateValues" dxfId="12901" priority="2273"/>
  </conditionalFormatting>
  <conditionalFormatting sqref="G8">
    <cfRule type="duplicateValues" dxfId="12900" priority="2274"/>
  </conditionalFormatting>
  <conditionalFormatting sqref="G8">
    <cfRule type="duplicateValues" dxfId="12899" priority="2275"/>
  </conditionalFormatting>
  <conditionalFormatting sqref="G8">
    <cfRule type="duplicateValues" dxfId="12898" priority="2276"/>
  </conditionalFormatting>
  <conditionalFormatting sqref="G9">
    <cfRule type="duplicateValues" dxfId="12897" priority="2258"/>
  </conditionalFormatting>
  <conditionalFormatting sqref="G9">
    <cfRule type="duplicateValues" dxfId="12896" priority="2259"/>
  </conditionalFormatting>
  <conditionalFormatting sqref="G9">
    <cfRule type="duplicateValues" dxfId="12895" priority="2260"/>
  </conditionalFormatting>
  <conditionalFormatting sqref="G9">
    <cfRule type="duplicateValues" dxfId="12894" priority="2261"/>
  </conditionalFormatting>
  <conditionalFormatting sqref="G9">
    <cfRule type="duplicateValues" dxfId="12893" priority="2262"/>
  </conditionalFormatting>
  <conditionalFormatting sqref="G9">
    <cfRule type="duplicateValues" dxfId="12892" priority="2263"/>
  </conditionalFormatting>
  <conditionalFormatting sqref="G9">
    <cfRule type="duplicateValues" dxfId="12891" priority="2264"/>
  </conditionalFormatting>
  <conditionalFormatting sqref="G9">
    <cfRule type="duplicateValues" dxfId="12890" priority="2265"/>
  </conditionalFormatting>
  <conditionalFormatting sqref="G9">
    <cfRule type="duplicateValues" dxfId="12889" priority="2266"/>
  </conditionalFormatting>
  <conditionalFormatting sqref="E10">
    <cfRule type="duplicateValues" dxfId="12888" priority="2238"/>
  </conditionalFormatting>
  <conditionalFormatting sqref="E10">
    <cfRule type="duplicateValues" dxfId="12887" priority="2239"/>
  </conditionalFormatting>
  <conditionalFormatting sqref="E10">
    <cfRule type="duplicateValues" dxfId="12886" priority="2240"/>
  </conditionalFormatting>
  <conditionalFormatting sqref="E10">
    <cfRule type="duplicateValues" dxfId="12885" priority="2241"/>
  </conditionalFormatting>
  <conditionalFormatting sqref="E10">
    <cfRule type="duplicateValues" dxfId="12884" priority="2242"/>
  </conditionalFormatting>
  <conditionalFormatting sqref="E10">
    <cfRule type="duplicateValues" dxfId="12883" priority="2243"/>
  </conditionalFormatting>
  <conditionalFormatting sqref="E10">
    <cfRule type="duplicateValues" dxfId="12882" priority="2244"/>
  </conditionalFormatting>
  <conditionalFormatting sqref="E10">
    <cfRule type="duplicateValues" dxfId="12881" priority="2245"/>
  </conditionalFormatting>
  <conditionalFormatting sqref="E10">
    <cfRule type="duplicateValues" dxfId="12880" priority="2246"/>
  </conditionalFormatting>
  <conditionalFormatting sqref="E11">
    <cfRule type="duplicateValues" dxfId="12879" priority="2218"/>
  </conditionalFormatting>
  <conditionalFormatting sqref="E11">
    <cfRule type="duplicateValues" dxfId="12878" priority="2219"/>
  </conditionalFormatting>
  <conditionalFormatting sqref="E11">
    <cfRule type="duplicateValues" dxfId="12877" priority="2220"/>
  </conditionalFormatting>
  <conditionalFormatting sqref="E11">
    <cfRule type="duplicateValues" dxfId="12876" priority="2221"/>
  </conditionalFormatting>
  <conditionalFormatting sqref="E11">
    <cfRule type="duplicateValues" dxfId="12875" priority="2222"/>
  </conditionalFormatting>
  <conditionalFormatting sqref="E11">
    <cfRule type="duplicateValues" dxfId="12874" priority="2223"/>
  </conditionalFormatting>
  <conditionalFormatting sqref="E11">
    <cfRule type="duplicateValues" dxfId="12873" priority="2224"/>
  </conditionalFormatting>
  <conditionalFormatting sqref="E11">
    <cfRule type="duplicateValues" dxfId="12872" priority="2225"/>
  </conditionalFormatting>
  <conditionalFormatting sqref="E11">
    <cfRule type="duplicateValues" dxfId="12871" priority="2226"/>
  </conditionalFormatting>
  <conditionalFormatting sqref="F10">
    <cfRule type="duplicateValues" dxfId="12870" priority="2201"/>
  </conditionalFormatting>
  <conditionalFormatting sqref="F10">
    <cfRule type="duplicateValues" dxfId="12869" priority="2202"/>
  </conditionalFormatting>
  <conditionalFormatting sqref="F10">
    <cfRule type="duplicateValues" dxfId="12868" priority="2204"/>
  </conditionalFormatting>
  <conditionalFormatting sqref="F6">
    <cfRule type="duplicateValues" dxfId="12867" priority="2188"/>
  </conditionalFormatting>
  <conditionalFormatting sqref="F6">
    <cfRule type="duplicateValues" dxfId="12866" priority="2189"/>
  </conditionalFormatting>
  <conditionalFormatting sqref="F6">
    <cfRule type="duplicateValues" dxfId="12865" priority="2190"/>
  </conditionalFormatting>
  <conditionalFormatting sqref="F6">
    <cfRule type="duplicateValues" dxfId="12864" priority="2191"/>
  </conditionalFormatting>
  <conditionalFormatting sqref="F6">
    <cfRule type="duplicateValues" dxfId="12863" priority="2192"/>
  </conditionalFormatting>
  <conditionalFormatting sqref="F6">
    <cfRule type="duplicateValues" dxfId="12862" priority="2193"/>
  </conditionalFormatting>
  <conditionalFormatting sqref="F6">
    <cfRule type="duplicateValues" dxfId="12861" priority="2194"/>
  </conditionalFormatting>
  <conditionalFormatting sqref="F6">
    <cfRule type="duplicateValues" dxfId="12860" priority="2195"/>
  </conditionalFormatting>
  <conditionalFormatting sqref="F6">
    <cfRule type="duplicateValues" dxfId="12859" priority="2196"/>
  </conditionalFormatting>
  <conditionalFormatting sqref="F11">
    <cfRule type="duplicateValues" dxfId="12858" priority="2167"/>
  </conditionalFormatting>
  <conditionalFormatting sqref="F11">
    <cfRule type="duplicateValues" dxfId="12857" priority="2168"/>
  </conditionalFormatting>
  <conditionalFormatting sqref="F11">
    <cfRule type="duplicateValues" dxfId="12856" priority="2169"/>
  </conditionalFormatting>
  <conditionalFormatting sqref="F11">
    <cfRule type="duplicateValues" dxfId="12855" priority="2170"/>
  </conditionalFormatting>
  <conditionalFormatting sqref="F11">
    <cfRule type="duplicateValues" dxfId="12854" priority="2171"/>
  </conditionalFormatting>
  <conditionalFormatting sqref="F11">
    <cfRule type="duplicateValues" dxfId="12853" priority="2172"/>
  </conditionalFormatting>
  <conditionalFormatting sqref="F11">
    <cfRule type="duplicateValues" dxfId="12852" priority="2173"/>
  </conditionalFormatting>
  <conditionalFormatting sqref="F11">
    <cfRule type="duplicateValues" dxfId="12851" priority="2174"/>
  </conditionalFormatting>
  <conditionalFormatting sqref="F11">
    <cfRule type="duplicateValues" dxfId="12850" priority="2175"/>
  </conditionalFormatting>
  <conditionalFormatting sqref="F7">
    <cfRule type="duplicateValues" dxfId="12849" priority="2158"/>
  </conditionalFormatting>
  <conditionalFormatting sqref="F7">
    <cfRule type="duplicateValues" dxfId="12848" priority="2159"/>
  </conditionalFormatting>
  <conditionalFormatting sqref="F7">
    <cfRule type="duplicateValues" dxfId="12847" priority="2160"/>
  </conditionalFormatting>
  <conditionalFormatting sqref="F7">
    <cfRule type="duplicateValues" dxfId="12846" priority="2161"/>
  </conditionalFormatting>
  <conditionalFormatting sqref="F7">
    <cfRule type="duplicateValues" dxfId="12845" priority="2162"/>
  </conditionalFormatting>
  <conditionalFormatting sqref="F7">
    <cfRule type="duplicateValues" dxfId="12844" priority="2163"/>
  </conditionalFormatting>
  <conditionalFormatting sqref="F7">
    <cfRule type="duplicateValues" dxfId="12843" priority="2164"/>
  </conditionalFormatting>
  <conditionalFormatting sqref="F7">
    <cfRule type="duplicateValues" dxfId="12842" priority="2165"/>
  </conditionalFormatting>
  <conditionalFormatting sqref="F7">
    <cfRule type="duplicateValues" dxfId="12841" priority="2166"/>
  </conditionalFormatting>
  <conditionalFormatting sqref="F8">
    <cfRule type="duplicateValues" dxfId="12840" priority="2148"/>
  </conditionalFormatting>
  <conditionalFormatting sqref="F8">
    <cfRule type="duplicateValues" dxfId="12839" priority="2149"/>
  </conditionalFormatting>
  <conditionalFormatting sqref="F8">
    <cfRule type="duplicateValues" dxfId="12838" priority="2150"/>
  </conditionalFormatting>
  <conditionalFormatting sqref="F8">
    <cfRule type="duplicateValues" dxfId="12837" priority="2151"/>
  </conditionalFormatting>
  <conditionalFormatting sqref="F8">
    <cfRule type="duplicateValues" dxfId="12836" priority="2152"/>
  </conditionalFormatting>
  <conditionalFormatting sqref="F8">
    <cfRule type="duplicateValues" dxfId="12835" priority="2153"/>
  </conditionalFormatting>
  <conditionalFormatting sqref="F8">
    <cfRule type="duplicateValues" dxfId="12834" priority="2154"/>
  </conditionalFormatting>
  <conditionalFormatting sqref="F8">
    <cfRule type="duplicateValues" dxfId="12833" priority="2155"/>
  </conditionalFormatting>
  <conditionalFormatting sqref="F8">
    <cfRule type="duplicateValues" dxfId="12832" priority="2156"/>
  </conditionalFormatting>
  <conditionalFormatting sqref="F9">
    <cfRule type="duplicateValues" dxfId="12831" priority="2138"/>
  </conditionalFormatting>
  <conditionalFormatting sqref="F9">
    <cfRule type="duplicateValues" dxfId="12830" priority="2139"/>
  </conditionalFormatting>
  <conditionalFormatting sqref="F9">
    <cfRule type="duplicateValues" dxfId="12829" priority="2140"/>
  </conditionalFormatting>
  <conditionalFormatting sqref="F9">
    <cfRule type="duplicateValues" dxfId="12828" priority="2141"/>
  </conditionalFormatting>
  <conditionalFormatting sqref="F9">
    <cfRule type="duplicateValues" dxfId="12827" priority="2142"/>
  </conditionalFormatting>
  <conditionalFormatting sqref="F9">
    <cfRule type="duplicateValues" dxfId="12826" priority="2143"/>
  </conditionalFormatting>
  <conditionalFormatting sqref="F9">
    <cfRule type="duplicateValues" dxfId="12825" priority="2144"/>
  </conditionalFormatting>
  <conditionalFormatting sqref="F9">
    <cfRule type="duplicateValues" dxfId="12824" priority="2145"/>
  </conditionalFormatting>
  <conditionalFormatting sqref="F9">
    <cfRule type="duplicateValues" dxfId="12823" priority="2146"/>
  </conditionalFormatting>
  <conditionalFormatting sqref="D17">
    <cfRule type="duplicateValues" dxfId="12822" priority="2128"/>
  </conditionalFormatting>
  <conditionalFormatting sqref="D17">
    <cfRule type="duplicateValues" dxfId="12821" priority="2129"/>
  </conditionalFormatting>
  <conditionalFormatting sqref="D17">
    <cfRule type="duplicateValues" dxfId="12820" priority="2130"/>
  </conditionalFormatting>
  <conditionalFormatting sqref="D17">
    <cfRule type="duplicateValues" dxfId="12819" priority="2131"/>
  </conditionalFormatting>
  <conditionalFormatting sqref="D17">
    <cfRule type="duplicateValues" dxfId="12818" priority="2132"/>
  </conditionalFormatting>
  <conditionalFormatting sqref="D17">
    <cfRule type="duplicateValues" dxfId="12817" priority="2133"/>
  </conditionalFormatting>
  <conditionalFormatting sqref="D17">
    <cfRule type="duplicateValues" dxfId="12816" priority="2134"/>
  </conditionalFormatting>
  <conditionalFormatting sqref="D17">
    <cfRule type="duplicateValues" dxfId="12815" priority="2135"/>
  </conditionalFormatting>
  <conditionalFormatting sqref="D17">
    <cfRule type="duplicateValues" dxfId="12814" priority="2136"/>
  </conditionalFormatting>
  <conditionalFormatting sqref="D18 G18">
    <cfRule type="duplicateValues" dxfId="12813" priority="2076"/>
  </conditionalFormatting>
  <conditionalFormatting sqref="D18 G18">
    <cfRule type="duplicateValues" dxfId="12812" priority="2077"/>
  </conditionalFormatting>
  <conditionalFormatting sqref="D18 G18">
    <cfRule type="duplicateValues" dxfId="12811" priority="2078"/>
  </conditionalFormatting>
  <conditionalFormatting sqref="D18">
    <cfRule type="duplicateValues" dxfId="12810" priority="2079"/>
  </conditionalFormatting>
  <conditionalFormatting sqref="D18">
    <cfRule type="duplicateValues" dxfId="12809" priority="2080"/>
  </conditionalFormatting>
  <conditionalFormatting sqref="D18 G18">
    <cfRule type="duplicateValues" dxfId="12808" priority="2081"/>
  </conditionalFormatting>
  <conditionalFormatting sqref="D18">
    <cfRule type="duplicateValues" dxfId="12807" priority="2082"/>
  </conditionalFormatting>
  <conditionalFormatting sqref="D18 G18">
    <cfRule type="duplicateValues" dxfId="12806" priority="2083"/>
  </conditionalFormatting>
  <conditionalFormatting sqref="D18 G18">
    <cfRule type="duplicateValues" dxfId="12805" priority="2084"/>
  </conditionalFormatting>
  <conditionalFormatting sqref="G18">
    <cfRule type="duplicateValues" dxfId="12804" priority="2085"/>
  </conditionalFormatting>
  <conditionalFormatting sqref="G18">
    <cfRule type="duplicateValues" dxfId="12803" priority="2086"/>
  </conditionalFormatting>
  <conditionalFormatting sqref="G18">
    <cfRule type="duplicateValues" dxfId="12802" priority="2087"/>
  </conditionalFormatting>
  <conditionalFormatting sqref="D13:E13">
    <cfRule type="duplicateValues" dxfId="12801" priority="2058"/>
  </conditionalFormatting>
  <conditionalFormatting sqref="D13:E13">
    <cfRule type="duplicateValues" dxfId="12800" priority="2059"/>
  </conditionalFormatting>
  <conditionalFormatting sqref="D13:E13">
    <cfRule type="duplicateValues" dxfId="12799" priority="2060"/>
  </conditionalFormatting>
  <conditionalFormatting sqref="D13">
    <cfRule type="duplicateValues" dxfId="12798" priority="2061"/>
  </conditionalFormatting>
  <conditionalFormatting sqref="D13">
    <cfRule type="duplicateValues" dxfId="12797" priority="2062"/>
  </conditionalFormatting>
  <conditionalFormatting sqref="D13:E13">
    <cfRule type="duplicateValues" dxfId="12796" priority="2063"/>
  </conditionalFormatting>
  <conditionalFormatting sqref="E13">
    <cfRule type="duplicateValues" dxfId="12795" priority="2064"/>
  </conditionalFormatting>
  <conditionalFormatting sqref="E13">
    <cfRule type="duplicateValues" dxfId="12794" priority="2065"/>
  </conditionalFormatting>
  <conditionalFormatting sqref="E13">
    <cfRule type="duplicateValues" dxfId="12793" priority="2066"/>
  </conditionalFormatting>
  <conditionalFormatting sqref="E13">
    <cfRule type="duplicateValues" dxfId="12792" priority="2067"/>
  </conditionalFormatting>
  <conditionalFormatting sqref="E13">
    <cfRule type="duplicateValues" dxfId="12791" priority="2068"/>
  </conditionalFormatting>
  <conditionalFormatting sqref="E13">
    <cfRule type="duplicateValues" dxfId="12790" priority="2069"/>
  </conditionalFormatting>
  <conditionalFormatting sqref="D13">
    <cfRule type="duplicateValues" dxfId="12789" priority="2070"/>
  </conditionalFormatting>
  <conditionalFormatting sqref="D13:E13">
    <cfRule type="duplicateValues" dxfId="12788" priority="2071"/>
  </conditionalFormatting>
  <conditionalFormatting sqref="D13:E13">
    <cfRule type="duplicateValues" dxfId="12787" priority="2072"/>
  </conditionalFormatting>
  <conditionalFormatting sqref="E13">
    <cfRule type="duplicateValues" dxfId="12786" priority="2073"/>
  </conditionalFormatting>
  <conditionalFormatting sqref="E13">
    <cfRule type="duplicateValues" dxfId="12785" priority="2074"/>
  </conditionalFormatting>
  <conditionalFormatting sqref="E13">
    <cfRule type="duplicateValues" dxfId="12784" priority="2075"/>
  </conditionalFormatting>
  <conditionalFormatting sqref="D14:E14">
    <cfRule type="duplicateValues" dxfId="12783" priority="2039"/>
  </conditionalFormatting>
  <conditionalFormatting sqref="D14:E14">
    <cfRule type="duplicateValues" dxfId="12782" priority="2040"/>
  </conditionalFormatting>
  <conditionalFormatting sqref="D14:E14">
    <cfRule type="duplicateValues" dxfId="12781" priority="2041"/>
  </conditionalFormatting>
  <conditionalFormatting sqref="D14">
    <cfRule type="duplicateValues" dxfId="12780" priority="2042"/>
  </conditionalFormatting>
  <conditionalFormatting sqref="D14">
    <cfRule type="duplicateValues" dxfId="12779" priority="2043"/>
  </conditionalFormatting>
  <conditionalFormatting sqref="D14:E14">
    <cfRule type="duplicateValues" dxfId="12778" priority="2044"/>
  </conditionalFormatting>
  <conditionalFormatting sqref="E14">
    <cfRule type="duplicateValues" dxfId="12777" priority="2045"/>
  </conditionalFormatting>
  <conditionalFormatting sqref="E14">
    <cfRule type="duplicateValues" dxfId="12776" priority="2046"/>
  </conditionalFormatting>
  <conditionalFormatting sqref="E14">
    <cfRule type="duplicateValues" dxfId="12775" priority="2047"/>
  </conditionalFormatting>
  <conditionalFormatting sqref="E14">
    <cfRule type="duplicateValues" dxfId="12774" priority="2048"/>
  </conditionalFormatting>
  <conditionalFormatting sqref="E14">
    <cfRule type="duplicateValues" dxfId="12773" priority="2049"/>
  </conditionalFormatting>
  <conditionalFormatting sqref="E14">
    <cfRule type="duplicateValues" dxfId="12772" priority="2050"/>
  </conditionalFormatting>
  <conditionalFormatting sqref="D14">
    <cfRule type="duplicateValues" dxfId="12771" priority="2051"/>
  </conditionalFormatting>
  <conditionalFormatting sqref="D14:E14">
    <cfRule type="duplicateValues" dxfId="12770" priority="2052"/>
  </conditionalFormatting>
  <conditionalFormatting sqref="D14:E14">
    <cfRule type="duplicateValues" dxfId="12769" priority="2053"/>
  </conditionalFormatting>
  <conditionalFormatting sqref="E14">
    <cfRule type="duplicateValues" dxfId="12768" priority="2054"/>
  </conditionalFormatting>
  <conditionalFormatting sqref="E14">
    <cfRule type="duplicateValues" dxfId="12767" priority="2055"/>
  </conditionalFormatting>
  <conditionalFormatting sqref="E14">
    <cfRule type="duplicateValues" dxfId="12766" priority="2056"/>
  </conditionalFormatting>
  <conditionalFormatting sqref="G17">
    <cfRule type="duplicateValues" dxfId="12765" priority="2010"/>
  </conditionalFormatting>
  <conditionalFormatting sqref="G17">
    <cfRule type="duplicateValues" dxfId="12764" priority="2011"/>
  </conditionalFormatting>
  <conditionalFormatting sqref="G17">
    <cfRule type="duplicateValues" dxfId="12763" priority="2012"/>
  </conditionalFormatting>
  <conditionalFormatting sqref="G17">
    <cfRule type="duplicateValues" dxfId="12762" priority="2013"/>
  </conditionalFormatting>
  <conditionalFormatting sqref="G17">
    <cfRule type="duplicateValues" dxfId="12761" priority="2014"/>
  </conditionalFormatting>
  <conditionalFormatting sqref="G17">
    <cfRule type="duplicateValues" dxfId="12760" priority="2015"/>
  </conditionalFormatting>
  <conditionalFormatting sqref="G17">
    <cfRule type="duplicateValues" dxfId="12759" priority="2016"/>
  </conditionalFormatting>
  <conditionalFormatting sqref="G17">
    <cfRule type="duplicateValues" dxfId="12758" priority="2017"/>
  </conditionalFormatting>
  <conditionalFormatting sqref="G17">
    <cfRule type="duplicateValues" dxfId="12757" priority="2018"/>
  </conditionalFormatting>
  <conditionalFormatting sqref="G13">
    <cfRule type="duplicateValues" dxfId="12756" priority="1980"/>
  </conditionalFormatting>
  <conditionalFormatting sqref="G13">
    <cfRule type="duplicateValues" dxfId="12755" priority="1981"/>
  </conditionalFormatting>
  <conditionalFormatting sqref="G13">
    <cfRule type="duplicateValues" dxfId="12754" priority="1982"/>
  </conditionalFormatting>
  <conditionalFormatting sqref="G13">
    <cfRule type="duplicateValues" dxfId="12753" priority="1983"/>
  </conditionalFormatting>
  <conditionalFormatting sqref="G13">
    <cfRule type="duplicateValues" dxfId="12752" priority="1984"/>
  </conditionalFormatting>
  <conditionalFormatting sqref="G13">
    <cfRule type="duplicateValues" dxfId="12751" priority="1985"/>
  </conditionalFormatting>
  <conditionalFormatting sqref="G13">
    <cfRule type="duplicateValues" dxfId="12750" priority="1986"/>
  </conditionalFormatting>
  <conditionalFormatting sqref="G13">
    <cfRule type="duplicateValues" dxfId="12749" priority="1987"/>
  </conditionalFormatting>
  <conditionalFormatting sqref="G13">
    <cfRule type="duplicateValues" dxfId="12748" priority="1988"/>
  </conditionalFormatting>
  <conditionalFormatting sqref="G14">
    <cfRule type="duplicateValues" dxfId="12747" priority="1970"/>
  </conditionalFormatting>
  <conditionalFormatting sqref="G14">
    <cfRule type="duplicateValues" dxfId="12746" priority="1971"/>
  </conditionalFormatting>
  <conditionalFormatting sqref="G14">
    <cfRule type="duplicateValues" dxfId="12745" priority="1972"/>
  </conditionalFormatting>
  <conditionalFormatting sqref="G14">
    <cfRule type="duplicateValues" dxfId="12744" priority="1973"/>
  </conditionalFormatting>
  <conditionalFormatting sqref="G14">
    <cfRule type="duplicateValues" dxfId="12743" priority="1974"/>
  </conditionalFormatting>
  <conditionalFormatting sqref="G14">
    <cfRule type="duplicateValues" dxfId="12742" priority="1975"/>
  </conditionalFormatting>
  <conditionalFormatting sqref="G14">
    <cfRule type="duplicateValues" dxfId="12741" priority="1976"/>
  </conditionalFormatting>
  <conditionalFormatting sqref="G14">
    <cfRule type="duplicateValues" dxfId="12740" priority="1977"/>
  </conditionalFormatting>
  <conditionalFormatting sqref="G14">
    <cfRule type="duplicateValues" dxfId="12739" priority="1978"/>
  </conditionalFormatting>
  <conditionalFormatting sqref="E17">
    <cfRule type="duplicateValues" dxfId="12738" priority="1950"/>
  </conditionalFormatting>
  <conditionalFormatting sqref="E17">
    <cfRule type="duplicateValues" dxfId="12737" priority="1951"/>
  </conditionalFormatting>
  <conditionalFormatting sqref="E17">
    <cfRule type="duplicateValues" dxfId="12736" priority="1952"/>
  </conditionalFormatting>
  <conditionalFormatting sqref="E17">
    <cfRule type="duplicateValues" dxfId="12735" priority="1953"/>
  </conditionalFormatting>
  <conditionalFormatting sqref="E17">
    <cfRule type="duplicateValues" dxfId="12734" priority="1954"/>
  </conditionalFormatting>
  <conditionalFormatting sqref="E17">
    <cfRule type="duplicateValues" dxfId="12733" priority="1955"/>
  </conditionalFormatting>
  <conditionalFormatting sqref="E17">
    <cfRule type="duplicateValues" dxfId="12732" priority="1956"/>
  </conditionalFormatting>
  <conditionalFormatting sqref="E17">
    <cfRule type="duplicateValues" dxfId="12731" priority="1957"/>
  </conditionalFormatting>
  <conditionalFormatting sqref="E17">
    <cfRule type="duplicateValues" dxfId="12730" priority="1958"/>
  </conditionalFormatting>
  <conditionalFormatting sqref="E18">
    <cfRule type="duplicateValues" dxfId="12729" priority="1940"/>
  </conditionalFormatting>
  <conditionalFormatting sqref="E18">
    <cfRule type="duplicateValues" dxfId="12728" priority="1941"/>
  </conditionalFormatting>
  <conditionalFormatting sqref="E18">
    <cfRule type="duplicateValues" dxfId="12727" priority="1942"/>
  </conditionalFormatting>
  <conditionalFormatting sqref="E18">
    <cfRule type="duplicateValues" dxfId="12726" priority="1943"/>
  </conditionalFormatting>
  <conditionalFormatting sqref="E18">
    <cfRule type="duplicateValues" dxfId="12725" priority="1944"/>
  </conditionalFormatting>
  <conditionalFormatting sqref="E18">
    <cfRule type="duplicateValues" dxfId="12724" priority="1945"/>
  </conditionalFormatting>
  <conditionalFormatting sqref="E18">
    <cfRule type="duplicateValues" dxfId="12723" priority="1946"/>
  </conditionalFormatting>
  <conditionalFormatting sqref="E18">
    <cfRule type="duplicateValues" dxfId="12722" priority="1947"/>
  </conditionalFormatting>
  <conditionalFormatting sqref="E18">
    <cfRule type="duplicateValues" dxfId="12721" priority="1948"/>
  </conditionalFormatting>
  <conditionalFormatting sqref="F17">
    <cfRule type="duplicateValues" dxfId="12720" priority="1930"/>
  </conditionalFormatting>
  <conditionalFormatting sqref="F17">
    <cfRule type="duplicateValues" dxfId="12719" priority="1931"/>
  </conditionalFormatting>
  <conditionalFormatting sqref="F17">
    <cfRule type="duplicateValues" dxfId="12718" priority="1932"/>
  </conditionalFormatting>
  <conditionalFormatting sqref="F17">
    <cfRule type="duplicateValues" dxfId="12717" priority="1933"/>
  </conditionalFormatting>
  <conditionalFormatting sqref="F17">
    <cfRule type="duplicateValues" dxfId="12716" priority="1934"/>
  </conditionalFormatting>
  <conditionalFormatting sqref="F17">
    <cfRule type="duplicateValues" dxfId="12715" priority="1935"/>
  </conditionalFormatting>
  <conditionalFormatting sqref="F17">
    <cfRule type="duplicateValues" dxfId="12714" priority="1936"/>
  </conditionalFormatting>
  <conditionalFormatting sqref="F17">
    <cfRule type="duplicateValues" dxfId="12713" priority="1937"/>
  </conditionalFormatting>
  <conditionalFormatting sqref="F17">
    <cfRule type="duplicateValues" dxfId="12712" priority="1938"/>
  </conditionalFormatting>
  <conditionalFormatting sqref="F18">
    <cfRule type="duplicateValues" dxfId="12711" priority="1899"/>
  </conditionalFormatting>
  <conditionalFormatting sqref="F18">
    <cfRule type="duplicateValues" dxfId="12710" priority="1900"/>
  </conditionalFormatting>
  <conditionalFormatting sqref="F18">
    <cfRule type="duplicateValues" dxfId="12709" priority="1901"/>
  </conditionalFormatting>
  <conditionalFormatting sqref="F18">
    <cfRule type="duplicateValues" dxfId="12708" priority="1902"/>
  </conditionalFormatting>
  <conditionalFormatting sqref="F18">
    <cfRule type="duplicateValues" dxfId="12707" priority="1903"/>
  </conditionalFormatting>
  <conditionalFormatting sqref="F18">
    <cfRule type="duplicateValues" dxfId="12706" priority="1904"/>
  </conditionalFormatting>
  <conditionalFormatting sqref="F18">
    <cfRule type="duplicateValues" dxfId="12705" priority="1905"/>
  </conditionalFormatting>
  <conditionalFormatting sqref="F18">
    <cfRule type="duplicateValues" dxfId="12704" priority="1906"/>
  </conditionalFormatting>
  <conditionalFormatting sqref="F18">
    <cfRule type="duplicateValues" dxfId="12703" priority="1907"/>
  </conditionalFormatting>
  <conditionalFormatting sqref="F13">
    <cfRule type="duplicateValues" dxfId="12702" priority="1890"/>
  </conditionalFormatting>
  <conditionalFormatting sqref="F13">
    <cfRule type="duplicateValues" dxfId="12701" priority="1891"/>
  </conditionalFormatting>
  <conditionalFormatting sqref="F13">
    <cfRule type="duplicateValues" dxfId="12700" priority="1892"/>
  </conditionalFormatting>
  <conditionalFormatting sqref="F13">
    <cfRule type="duplicateValues" dxfId="12699" priority="1893"/>
  </conditionalFormatting>
  <conditionalFormatting sqref="F13">
    <cfRule type="duplicateValues" dxfId="12698" priority="1894"/>
  </conditionalFormatting>
  <conditionalFormatting sqref="F13">
    <cfRule type="duplicateValues" dxfId="12697" priority="1895"/>
  </conditionalFormatting>
  <conditionalFormatting sqref="F13">
    <cfRule type="duplicateValues" dxfId="12696" priority="1896"/>
  </conditionalFormatting>
  <conditionalFormatting sqref="F13">
    <cfRule type="duplicateValues" dxfId="12695" priority="1897"/>
  </conditionalFormatting>
  <conditionalFormatting sqref="F13">
    <cfRule type="duplicateValues" dxfId="12694" priority="1898"/>
  </conditionalFormatting>
  <conditionalFormatting sqref="F14">
    <cfRule type="duplicateValues" dxfId="12693" priority="1880"/>
  </conditionalFormatting>
  <conditionalFormatting sqref="F14">
    <cfRule type="duplicateValues" dxfId="12692" priority="1881"/>
  </conditionalFormatting>
  <conditionalFormatting sqref="F14">
    <cfRule type="duplicateValues" dxfId="12691" priority="1882"/>
  </conditionalFormatting>
  <conditionalFormatting sqref="F14">
    <cfRule type="duplicateValues" dxfId="12690" priority="1883"/>
  </conditionalFormatting>
  <conditionalFormatting sqref="F14">
    <cfRule type="duplicateValues" dxfId="12689" priority="1884"/>
  </conditionalFormatting>
  <conditionalFormatting sqref="F14">
    <cfRule type="duplicateValues" dxfId="12688" priority="1885"/>
  </conditionalFormatting>
  <conditionalFormatting sqref="F14">
    <cfRule type="duplicateValues" dxfId="12687" priority="1886"/>
  </conditionalFormatting>
  <conditionalFormatting sqref="F14">
    <cfRule type="duplicateValues" dxfId="12686" priority="1887"/>
  </conditionalFormatting>
  <conditionalFormatting sqref="F14">
    <cfRule type="duplicateValues" dxfId="12685" priority="1888"/>
  </conditionalFormatting>
  <conditionalFormatting sqref="D24">
    <cfRule type="duplicateValues" dxfId="12684" priority="1860"/>
  </conditionalFormatting>
  <conditionalFormatting sqref="D24">
    <cfRule type="duplicateValues" dxfId="12683" priority="1861"/>
  </conditionalFormatting>
  <conditionalFormatting sqref="D24">
    <cfRule type="duplicateValues" dxfId="12682" priority="1862"/>
  </conditionalFormatting>
  <conditionalFormatting sqref="D24">
    <cfRule type="duplicateValues" dxfId="12681" priority="1863"/>
  </conditionalFormatting>
  <conditionalFormatting sqref="D24">
    <cfRule type="duplicateValues" dxfId="12680" priority="1864"/>
  </conditionalFormatting>
  <conditionalFormatting sqref="D24">
    <cfRule type="duplicateValues" dxfId="12679" priority="1865"/>
  </conditionalFormatting>
  <conditionalFormatting sqref="D24">
    <cfRule type="duplicateValues" dxfId="12678" priority="1866"/>
  </conditionalFormatting>
  <conditionalFormatting sqref="D24">
    <cfRule type="duplicateValues" dxfId="12677" priority="1867"/>
  </conditionalFormatting>
  <conditionalFormatting sqref="D24">
    <cfRule type="duplicateValues" dxfId="12676" priority="1868"/>
  </conditionalFormatting>
  <conditionalFormatting sqref="D20:E20">
    <cfRule type="duplicateValues" dxfId="12675" priority="1841"/>
  </conditionalFormatting>
  <conditionalFormatting sqref="D20:E20">
    <cfRule type="duplicateValues" dxfId="12674" priority="1842"/>
  </conditionalFormatting>
  <conditionalFormatting sqref="D20:E20">
    <cfRule type="duplicateValues" dxfId="12673" priority="1843"/>
  </conditionalFormatting>
  <conditionalFormatting sqref="D20">
    <cfRule type="duplicateValues" dxfId="12672" priority="1844"/>
  </conditionalFormatting>
  <conditionalFormatting sqref="D20">
    <cfRule type="duplicateValues" dxfId="12671" priority="1845"/>
  </conditionalFormatting>
  <conditionalFormatting sqref="D20:E20">
    <cfRule type="duplicateValues" dxfId="12670" priority="1846"/>
  </conditionalFormatting>
  <conditionalFormatting sqref="E20">
    <cfRule type="duplicateValues" dxfId="12669" priority="1847"/>
  </conditionalFormatting>
  <conditionalFormatting sqref="E20">
    <cfRule type="duplicateValues" dxfId="12668" priority="1848"/>
  </conditionalFormatting>
  <conditionalFormatting sqref="E20">
    <cfRule type="duplicateValues" dxfId="12667" priority="1849"/>
  </conditionalFormatting>
  <conditionalFormatting sqref="E20">
    <cfRule type="duplicateValues" dxfId="12666" priority="1850"/>
  </conditionalFormatting>
  <conditionalFormatting sqref="E20">
    <cfRule type="duplicateValues" dxfId="12665" priority="1851"/>
  </conditionalFormatting>
  <conditionalFormatting sqref="E20">
    <cfRule type="duplicateValues" dxfId="12664" priority="1852"/>
  </conditionalFormatting>
  <conditionalFormatting sqref="D20">
    <cfRule type="duplicateValues" dxfId="12663" priority="1853"/>
  </conditionalFormatting>
  <conditionalFormatting sqref="D20:E20">
    <cfRule type="duplicateValues" dxfId="12662" priority="1854"/>
  </conditionalFormatting>
  <conditionalFormatting sqref="D20:E20">
    <cfRule type="duplicateValues" dxfId="12661" priority="1855"/>
  </conditionalFormatting>
  <conditionalFormatting sqref="E20">
    <cfRule type="duplicateValues" dxfId="12660" priority="1856"/>
  </conditionalFormatting>
  <conditionalFormatting sqref="E20">
    <cfRule type="duplicateValues" dxfId="12659" priority="1857"/>
  </conditionalFormatting>
  <conditionalFormatting sqref="E20">
    <cfRule type="duplicateValues" dxfId="12658" priority="1858"/>
  </conditionalFormatting>
  <conditionalFormatting sqref="D25 G25">
    <cfRule type="duplicateValues" dxfId="12657" priority="1808"/>
  </conditionalFormatting>
  <conditionalFormatting sqref="D25 G25">
    <cfRule type="duplicateValues" dxfId="12656" priority="1809"/>
  </conditionalFormatting>
  <conditionalFormatting sqref="D25 G25">
    <cfRule type="duplicateValues" dxfId="12655" priority="1810"/>
  </conditionalFormatting>
  <conditionalFormatting sqref="D25">
    <cfRule type="duplicateValues" dxfId="12654" priority="1811"/>
  </conditionalFormatting>
  <conditionalFormatting sqref="D25">
    <cfRule type="duplicateValues" dxfId="12653" priority="1812"/>
  </conditionalFormatting>
  <conditionalFormatting sqref="D25 G25">
    <cfRule type="duplicateValues" dxfId="12652" priority="1813"/>
  </conditionalFormatting>
  <conditionalFormatting sqref="D25">
    <cfRule type="duplicateValues" dxfId="12651" priority="1814"/>
  </conditionalFormatting>
  <conditionalFormatting sqref="D25 G25">
    <cfRule type="duplicateValues" dxfId="12650" priority="1815"/>
  </conditionalFormatting>
  <conditionalFormatting sqref="D25 G25">
    <cfRule type="duplicateValues" dxfId="12649" priority="1816"/>
  </conditionalFormatting>
  <conditionalFormatting sqref="G25">
    <cfRule type="duplicateValues" dxfId="12648" priority="1817"/>
  </conditionalFormatting>
  <conditionalFormatting sqref="G25">
    <cfRule type="duplicateValues" dxfId="12647" priority="1818"/>
  </conditionalFormatting>
  <conditionalFormatting sqref="G25">
    <cfRule type="duplicateValues" dxfId="12646" priority="1819"/>
  </conditionalFormatting>
  <conditionalFormatting sqref="D21:E21">
    <cfRule type="duplicateValues" dxfId="12645" priority="1790"/>
  </conditionalFormatting>
  <conditionalFormatting sqref="D21:E21">
    <cfRule type="duplicateValues" dxfId="12644" priority="1791"/>
  </conditionalFormatting>
  <conditionalFormatting sqref="D21:E21">
    <cfRule type="duplicateValues" dxfId="12643" priority="1792"/>
  </conditionalFormatting>
  <conditionalFormatting sqref="D21">
    <cfRule type="duplicateValues" dxfId="12642" priority="1793"/>
  </conditionalFormatting>
  <conditionalFormatting sqref="D21">
    <cfRule type="duplicateValues" dxfId="12641" priority="1794"/>
  </conditionalFormatting>
  <conditionalFormatting sqref="D21:E21">
    <cfRule type="duplicateValues" dxfId="12640" priority="1795"/>
  </conditionalFormatting>
  <conditionalFormatting sqref="E21">
    <cfRule type="duplicateValues" dxfId="12639" priority="1796"/>
  </conditionalFormatting>
  <conditionalFormatting sqref="E21">
    <cfRule type="duplicateValues" dxfId="12638" priority="1797"/>
  </conditionalFormatting>
  <conditionalFormatting sqref="E21">
    <cfRule type="duplicateValues" dxfId="12637" priority="1798"/>
  </conditionalFormatting>
  <conditionalFormatting sqref="E21">
    <cfRule type="duplicateValues" dxfId="12636" priority="1799"/>
  </conditionalFormatting>
  <conditionalFormatting sqref="E21">
    <cfRule type="duplicateValues" dxfId="12635" priority="1800"/>
  </conditionalFormatting>
  <conditionalFormatting sqref="E21">
    <cfRule type="duplicateValues" dxfId="12634" priority="1801"/>
  </conditionalFormatting>
  <conditionalFormatting sqref="D21">
    <cfRule type="duplicateValues" dxfId="12633" priority="1802"/>
  </conditionalFormatting>
  <conditionalFormatting sqref="D21:E21">
    <cfRule type="duplicateValues" dxfId="12632" priority="1803"/>
  </conditionalFormatting>
  <conditionalFormatting sqref="D21:E21">
    <cfRule type="duplicateValues" dxfId="12631" priority="1804"/>
  </conditionalFormatting>
  <conditionalFormatting sqref="E21">
    <cfRule type="duplicateValues" dxfId="12630" priority="1805"/>
  </conditionalFormatting>
  <conditionalFormatting sqref="E21">
    <cfRule type="duplicateValues" dxfId="12629" priority="1806"/>
  </conditionalFormatting>
  <conditionalFormatting sqref="E21">
    <cfRule type="duplicateValues" dxfId="12628" priority="1807"/>
  </conditionalFormatting>
  <conditionalFormatting sqref="G24">
    <cfRule type="duplicateValues" dxfId="12627" priority="1742"/>
  </conditionalFormatting>
  <conditionalFormatting sqref="G24">
    <cfRule type="duplicateValues" dxfId="12626" priority="1743"/>
  </conditionalFormatting>
  <conditionalFormatting sqref="G24">
    <cfRule type="duplicateValues" dxfId="12625" priority="1744"/>
  </conditionalFormatting>
  <conditionalFormatting sqref="G24">
    <cfRule type="duplicateValues" dxfId="12624" priority="1745"/>
  </conditionalFormatting>
  <conditionalFormatting sqref="G24">
    <cfRule type="duplicateValues" dxfId="12623" priority="1746"/>
  </conditionalFormatting>
  <conditionalFormatting sqref="G24">
    <cfRule type="duplicateValues" dxfId="12622" priority="1747"/>
  </conditionalFormatting>
  <conditionalFormatting sqref="G24">
    <cfRule type="duplicateValues" dxfId="12621" priority="1748"/>
  </conditionalFormatting>
  <conditionalFormatting sqref="G24">
    <cfRule type="duplicateValues" dxfId="12620" priority="1749"/>
  </conditionalFormatting>
  <conditionalFormatting sqref="G24">
    <cfRule type="duplicateValues" dxfId="12619" priority="1750"/>
  </conditionalFormatting>
  <conditionalFormatting sqref="G20">
    <cfRule type="duplicateValues" dxfId="12618" priority="1732"/>
  </conditionalFormatting>
  <conditionalFormatting sqref="G20">
    <cfRule type="duplicateValues" dxfId="12617" priority="1733"/>
  </conditionalFormatting>
  <conditionalFormatting sqref="G20">
    <cfRule type="duplicateValues" dxfId="12616" priority="1734"/>
  </conditionalFormatting>
  <conditionalFormatting sqref="G20">
    <cfRule type="duplicateValues" dxfId="12615" priority="1735"/>
  </conditionalFormatting>
  <conditionalFormatting sqref="G20">
    <cfRule type="duplicateValues" dxfId="12614" priority="1736"/>
  </conditionalFormatting>
  <conditionalFormatting sqref="G20">
    <cfRule type="duplicateValues" dxfId="12613" priority="1737"/>
  </conditionalFormatting>
  <conditionalFormatting sqref="G20">
    <cfRule type="duplicateValues" dxfId="12612" priority="1738"/>
  </conditionalFormatting>
  <conditionalFormatting sqref="G20">
    <cfRule type="duplicateValues" dxfId="12611" priority="1739"/>
  </conditionalFormatting>
  <conditionalFormatting sqref="G20">
    <cfRule type="duplicateValues" dxfId="12610" priority="1740"/>
  </conditionalFormatting>
  <conditionalFormatting sqref="G21">
    <cfRule type="duplicateValues" dxfId="12609" priority="1712"/>
  </conditionalFormatting>
  <conditionalFormatting sqref="G21">
    <cfRule type="duplicateValues" dxfId="12608" priority="1713"/>
  </conditionalFormatting>
  <conditionalFormatting sqref="G21">
    <cfRule type="duplicateValues" dxfId="12607" priority="1714"/>
  </conditionalFormatting>
  <conditionalFormatting sqref="G21">
    <cfRule type="duplicateValues" dxfId="12606" priority="1715"/>
  </conditionalFormatting>
  <conditionalFormatting sqref="G21">
    <cfRule type="duplicateValues" dxfId="12605" priority="1716"/>
  </conditionalFormatting>
  <conditionalFormatting sqref="G21">
    <cfRule type="duplicateValues" dxfId="12604" priority="1717"/>
  </conditionalFormatting>
  <conditionalFormatting sqref="G21">
    <cfRule type="duplicateValues" dxfId="12603" priority="1718"/>
  </conditionalFormatting>
  <conditionalFormatting sqref="G21">
    <cfRule type="duplicateValues" dxfId="12602" priority="1719"/>
  </conditionalFormatting>
  <conditionalFormatting sqref="G21">
    <cfRule type="duplicateValues" dxfId="12601" priority="1720"/>
  </conditionalFormatting>
  <conditionalFormatting sqref="E24">
    <cfRule type="duplicateValues" dxfId="12600" priority="1682"/>
  </conditionalFormatting>
  <conditionalFormatting sqref="E24">
    <cfRule type="duplicateValues" dxfId="12599" priority="1683"/>
  </conditionalFormatting>
  <conditionalFormatting sqref="E24">
    <cfRule type="duplicateValues" dxfId="12598" priority="1684"/>
  </conditionalFormatting>
  <conditionalFormatting sqref="E24">
    <cfRule type="duplicateValues" dxfId="12597" priority="1685"/>
  </conditionalFormatting>
  <conditionalFormatting sqref="E24">
    <cfRule type="duplicateValues" dxfId="12596" priority="1686"/>
  </conditionalFormatting>
  <conditionalFormatting sqref="E24">
    <cfRule type="duplicateValues" dxfId="12595" priority="1687"/>
  </conditionalFormatting>
  <conditionalFormatting sqref="E24">
    <cfRule type="duplicateValues" dxfId="12594" priority="1688"/>
  </conditionalFormatting>
  <conditionalFormatting sqref="E24">
    <cfRule type="duplicateValues" dxfId="12593" priority="1689"/>
  </conditionalFormatting>
  <conditionalFormatting sqref="E24">
    <cfRule type="duplicateValues" dxfId="12592" priority="1690"/>
  </conditionalFormatting>
  <conditionalFormatting sqref="E25">
    <cfRule type="duplicateValues" dxfId="12591" priority="1672"/>
  </conditionalFormatting>
  <conditionalFormatting sqref="E25">
    <cfRule type="duplicateValues" dxfId="12590" priority="1673"/>
  </conditionalFormatting>
  <conditionalFormatting sqref="E25">
    <cfRule type="duplicateValues" dxfId="12589" priority="1674"/>
  </conditionalFormatting>
  <conditionalFormatting sqref="E25">
    <cfRule type="duplicateValues" dxfId="12588" priority="1675"/>
  </conditionalFormatting>
  <conditionalFormatting sqref="E25">
    <cfRule type="duplicateValues" dxfId="12587" priority="1676"/>
  </conditionalFormatting>
  <conditionalFormatting sqref="E25">
    <cfRule type="duplicateValues" dxfId="12586" priority="1677"/>
  </conditionalFormatting>
  <conditionalFormatting sqref="E25">
    <cfRule type="duplicateValues" dxfId="12585" priority="1678"/>
  </conditionalFormatting>
  <conditionalFormatting sqref="E25">
    <cfRule type="duplicateValues" dxfId="12584" priority="1679"/>
  </conditionalFormatting>
  <conditionalFormatting sqref="E25">
    <cfRule type="duplicateValues" dxfId="12583" priority="1680"/>
  </conditionalFormatting>
  <conditionalFormatting sqref="F24">
    <cfRule type="duplicateValues" dxfId="12582" priority="1662"/>
  </conditionalFormatting>
  <conditionalFormatting sqref="F24">
    <cfRule type="duplicateValues" dxfId="12581" priority="1663"/>
  </conditionalFormatting>
  <conditionalFormatting sqref="F24">
    <cfRule type="duplicateValues" dxfId="12580" priority="1664"/>
  </conditionalFormatting>
  <conditionalFormatting sqref="F24">
    <cfRule type="duplicateValues" dxfId="12579" priority="1665"/>
  </conditionalFormatting>
  <conditionalFormatting sqref="F24">
    <cfRule type="duplicateValues" dxfId="12578" priority="1666"/>
  </conditionalFormatting>
  <conditionalFormatting sqref="F24">
    <cfRule type="duplicateValues" dxfId="12577" priority="1667"/>
  </conditionalFormatting>
  <conditionalFormatting sqref="F24">
    <cfRule type="duplicateValues" dxfId="12576" priority="1668"/>
  </conditionalFormatting>
  <conditionalFormatting sqref="F24">
    <cfRule type="duplicateValues" dxfId="12575" priority="1669"/>
  </conditionalFormatting>
  <conditionalFormatting sqref="F24">
    <cfRule type="duplicateValues" dxfId="12574" priority="1670"/>
  </conditionalFormatting>
  <conditionalFormatting sqref="F20">
    <cfRule type="duplicateValues" dxfId="12573" priority="1652"/>
  </conditionalFormatting>
  <conditionalFormatting sqref="F20">
    <cfRule type="duplicateValues" dxfId="12572" priority="1653"/>
  </conditionalFormatting>
  <conditionalFormatting sqref="F20">
    <cfRule type="duplicateValues" dxfId="12571" priority="1654"/>
  </conditionalFormatting>
  <conditionalFormatting sqref="F20">
    <cfRule type="duplicateValues" dxfId="12570" priority="1655"/>
  </conditionalFormatting>
  <conditionalFormatting sqref="F20">
    <cfRule type="duplicateValues" dxfId="12569" priority="1656"/>
  </conditionalFormatting>
  <conditionalFormatting sqref="F20">
    <cfRule type="duplicateValues" dxfId="12568" priority="1657"/>
  </conditionalFormatting>
  <conditionalFormatting sqref="F20">
    <cfRule type="duplicateValues" dxfId="12567" priority="1658"/>
  </conditionalFormatting>
  <conditionalFormatting sqref="F20">
    <cfRule type="duplicateValues" dxfId="12566" priority="1659"/>
  </conditionalFormatting>
  <conditionalFormatting sqref="F20">
    <cfRule type="duplicateValues" dxfId="12565" priority="1660"/>
  </conditionalFormatting>
  <conditionalFormatting sqref="F25">
    <cfRule type="duplicateValues" dxfId="12564" priority="1631"/>
  </conditionalFormatting>
  <conditionalFormatting sqref="F25">
    <cfRule type="duplicateValues" dxfId="12563" priority="1632"/>
  </conditionalFormatting>
  <conditionalFormatting sqref="F25">
    <cfRule type="duplicateValues" dxfId="12562" priority="1633"/>
  </conditionalFormatting>
  <conditionalFormatting sqref="F25">
    <cfRule type="duplicateValues" dxfId="12561" priority="1634"/>
  </conditionalFormatting>
  <conditionalFormatting sqref="F25">
    <cfRule type="duplicateValues" dxfId="12560" priority="1635"/>
  </conditionalFormatting>
  <conditionalFormatting sqref="F25">
    <cfRule type="duplicateValues" dxfId="12559" priority="1636"/>
  </conditionalFormatting>
  <conditionalFormatting sqref="F25">
    <cfRule type="duplicateValues" dxfId="12558" priority="1637"/>
  </conditionalFormatting>
  <conditionalFormatting sqref="F25">
    <cfRule type="duplicateValues" dxfId="12557" priority="1638"/>
  </conditionalFormatting>
  <conditionalFormatting sqref="F25">
    <cfRule type="duplicateValues" dxfId="12556" priority="1639"/>
  </conditionalFormatting>
  <conditionalFormatting sqref="F21">
    <cfRule type="duplicateValues" dxfId="12555" priority="1622"/>
  </conditionalFormatting>
  <conditionalFormatting sqref="F21">
    <cfRule type="duplicateValues" dxfId="12554" priority="1623"/>
  </conditionalFormatting>
  <conditionalFormatting sqref="F21">
    <cfRule type="duplicateValues" dxfId="12553" priority="1624"/>
  </conditionalFormatting>
  <conditionalFormatting sqref="F21">
    <cfRule type="duplicateValues" dxfId="12552" priority="1625"/>
  </conditionalFormatting>
  <conditionalFormatting sqref="F21">
    <cfRule type="duplicateValues" dxfId="12551" priority="1626"/>
  </conditionalFormatting>
  <conditionalFormatting sqref="F21">
    <cfRule type="duplicateValues" dxfId="12550" priority="1627"/>
  </conditionalFormatting>
  <conditionalFormatting sqref="F21">
    <cfRule type="duplicateValues" dxfId="12549" priority="1628"/>
  </conditionalFormatting>
  <conditionalFormatting sqref="F21">
    <cfRule type="duplicateValues" dxfId="12548" priority="1629"/>
  </conditionalFormatting>
  <conditionalFormatting sqref="F21">
    <cfRule type="duplicateValues" dxfId="12547" priority="1630"/>
  </conditionalFormatting>
  <conditionalFormatting sqref="D27:E27">
    <cfRule type="duplicateValues" dxfId="12546" priority="1573"/>
  </conditionalFormatting>
  <conditionalFormatting sqref="D27:E27">
    <cfRule type="duplicateValues" dxfId="12545" priority="1574"/>
  </conditionalFormatting>
  <conditionalFormatting sqref="D27:E27">
    <cfRule type="duplicateValues" dxfId="12544" priority="1575"/>
  </conditionalFormatting>
  <conditionalFormatting sqref="D27">
    <cfRule type="duplicateValues" dxfId="12543" priority="1576"/>
  </conditionalFormatting>
  <conditionalFormatting sqref="D27">
    <cfRule type="duplicateValues" dxfId="12542" priority="1577"/>
  </conditionalFormatting>
  <conditionalFormatting sqref="D27:E27">
    <cfRule type="duplicateValues" dxfId="12541" priority="1578"/>
  </conditionalFormatting>
  <conditionalFormatting sqref="E27">
    <cfRule type="duplicateValues" dxfId="12540" priority="1579"/>
  </conditionalFormatting>
  <conditionalFormatting sqref="E27">
    <cfRule type="duplicateValues" dxfId="12539" priority="1580"/>
  </conditionalFormatting>
  <conditionalFormatting sqref="E27">
    <cfRule type="duplicateValues" dxfId="12538" priority="1581"/>
  </conditionalFormatting>
  <conditionalFormatting sqref="E27">
    <cfRule type="duplicateValues" dxfId="12537" priority="1582"/>
  </conditionalFormatting>
  <conditionalFormatting sqref="E27">
    <cfRule type="duplicateValues" dxfId="12536" priority="1583"/>
  </conditionalFormatting>
  <conditionalFormatting sqref="E27">
    <cfRule type="duplicateValues" dxfId="12535" priority="1584"/>
  </conditionalFormatting>
  <conditionalFormatting sqref="D27">
    <cfRule type="duplicateValues" dxfId="12534" priority="1585"/>
  </conditionalFormatting>
  <conditionalFormatting sqref="D27:E27">
    <cfRule type="duplicateValues" dxfId="12533" priority="1586"/>
  </conditionalFormatting>
  <conditionalFormatting sqref="D27:E27">
    <cfRule type="duplicateValues" dxfId="12532" priority="1587"/>
  </conditionalFormatting>
  <conditionalFormatting sqref="E27">
    <cfRule type="duplicateValues" dxfId="12531" priority="1588"/>
  </conditionalFormatting>
  <conditionalFormatting sqref="E27">
    <cfRule type="duplicateValues" dxfId="12530" priority="1589"/>
  </conditionalFormatting>
  <conditionalFormatting sqref="E27">
    <cfRule type="duplicateValues" dxfId="12529" priority="1590"/>
  </conditionalFormatting>
  <conditionalFormatting sqref="D28:E28">
    <cfRule type="duplicateValues" dxfId="12528" priority="1522"/>
  </conditionalFormatting>
  <conditionalFormatting sqref="D28:E28">
    <cfRule type="duplicateValues" dxfId="12527" priority="1523"/>
  </conditionalFormatting>
  <conditionalFormatting sqref="D28:E28">
    <cfRule type="duplicateValues" dxfId="12526" priority="1524"/>
  </conditionalFormatting>
  <conditionalFormatting sqref="D28">
    <cfRule type="duplicateValues" dxfId="12525" priority="1525"/>
  </conditionalFormatting>
  <conditionalFormatting sqref="D28">
    <cfRule type="duplicateValues" dxfId="12524" priority="1526"/>
  </conditionalFormatting>
  <conditionalFormatting sqref="D28:E28">
    <cfRule type="duplicateValues" dxfId="12523" priority="1527"/>
  </conditionalFormatting>
  <conditionalFormatting sqref="E28">
    <cfRule type="duplicateValues" dxfId="12522" priority="1528"/>
  </conditionalFormatting>
  <conditionalFormatting sqref="E28">
    <cfRule type="duplicateValues" dxfId="12521" priority="1529"/>
  </conditionalFormatting>
  <conditionalFormatting sqref="E28">
    <cfRule type="duplicateValues" dxfId="12520" priority="1530"/>
  </conditionalFormatting>
  <conditionalFormatting sqref="E28">
    <cfRule type="duplicateValues" dxfId="12519" priority="1531"/>
  </conditionalFormatting>
  <conditionalFormatting sqref="E28">
    <cfRule type="duplicateValues" dxfId="12518" priority="1532"/>
  </conditionalFormatting>
  <conditionalFormatting sqref="E28">
    <cfRule type="duplicateValues" dxfId="12517" priority="1533"/>
  </conditionalFormatting>
  <conditionalFormatting sqref="D28">
    <cfRule type="duplicateValues" dxfId="12516" priority="1534"/>
  </conditionalFormatting>
  <conditionalFormatting sqref="D28:E28">
    <cfRule type="duplicateValues" dxfId="12515" priority="1535"/>
  </conditionalFormatting>
  <conditionalFormatting sqref="D28:E28">
    <cfRule type="duplicateValues" dxfId="12514" priority="1536"/>
  </conditionalFormatting>
  <conditionalFormatting sqref="E28">
    <cfRule type="duplicateValues" dxfId="12513" priority="1537"/>
  </conditionalFormatting>
  <conditionalFormatting sqref="E28">
    <cfRule type="duplicateValues" dxfId="12512" priority="1538"/>
  </conditionalFormatting>
  <conditionalFormatting sqref="E28">
    <cfRule type="duplicateValues" dxfId="12511" priority="1539"/>
  </conditionalFormatting>
  <conditionalFormatting sqref="D31:E31">
    <cfRule type="duplicateValues" dxfId="12510" priority="1503"/>
  </conditionalFormatting>
  <conditionalFormatting sqref="D31:E31">
    <cfRule type="duplicateValues" dxfId="12509" priority="1504"/>
  </conditionalFormatting>
  <conditionalFormatting sqref="D31:E31">
    <cfRule type="duplicateValues" dxfId="12508" priority="1505"/>
  </conditionalFormatting>
  <conditionalFormatting sqref="D31">
    <cfRule type="duplicateValues" dxfId="12507" priority="1506"/>
  </conditionalFormatting>
  <conditionalFormatting sqref="D31">
    <cfRule type="duplicateValues" dxfId="12506" priority="1507"/>
  </conditionalFormatting>
  <conditionalFormatting sqref="D31:E31">
    <cfRule type="duplicateValues" dxfId="12505" priority="1508"/>
  </conditionalFormatting>
  <conditionalFormatting sqref="E31">
    <cfRule type="duplicateValues" dxfId="12504" priority="1509"/>
  </conditionalFormatting>
  <conditionalFormatting sqref="E31">
    <cfRule type="duplicateValues" dxfId="12503" priority="1510"/>
  </conditionalFormatting>
  <conditionalFormatting sqref="E31">
    <cfRule type="duplicateValues" dxfId="12502" priority="1511"/>
  </conditionalFormatting>
  <conditionalFormatting sqref="E31">
    <cfRule type="duplicateValues" dxfId="12501" priority="1512"/>
  </conditionalFormatting>
  <conditionalFormatting sqref="E31">
    <cfRule type="duplicateValues" dxfId="12500" priority="1513"/>
  </conditionalFormatting>
  <conditionalFormatting sqref="E31">
    <cfRule type="duplicateValues" dxfId="12499" priority="1514"/>
  </conditionalFormatting>
  <conditionalFormatting sqref="D31">
    <cfRule type="duplicateValues" dxfId="12498" priority="1515"/>
  </conditionalFormatting>
  <conditionalFormatting sqref="D31:E31">
    <cfRule type="duplicateValues" dxfId="12497" priority="1516"/>
  </conditionalFormatting>
  <conditionalFormatting sqref="D31:E31">
    <cfRule type="duplicateValues" dxfId="12496" priority="1517"/>
  </conditionalFormatting>
  <conditionalFormatting sqref="E31">
    <cfRule type="duplicateValues" dxfId="12495" priority="1518"/>
  </conditionalFormatting>
  <conditionalFormatting sqref="E31">
    <cfRule type="duplicateValues" dxfId="12494" priority="1519"/>
  </conditionalFormatting>
  <conditionalFormatting sqref="E31">
    <cfRule type="duplicateValues" dxfId="12493" priority="1520"/>
  </conditionalFormatting>
  <conditionalFormatting sqref="G27">
    <cfRule type="duplicateValues" dxfId="12492" priority="1464"/>
  </conditionalFormatting>
  <conditionalFormatting sqref="G27">
    <cfRule type="duplicateValues" dxfId="12491" priority="1465"/>
  </conditionalFormatting>
  <conditionalFormatting sqref="G27">
    <cfRule type="duplicateValues" dxfId="12490" priority="1466"/>
  </conditionalFormatting>
  <conditionalFormatting sqref="G27">
    <cfRule type="duplicateValues" dxfId="12489" priority="1467"/>
  </conditionalFormatting>
  <conditionalFormatting sqref="G27">
    <cfRule type="duplicateValues" dxfId="12488" priority="1468"/>
  </conditionalFormatting>
  <conditionalFormatting sqref="G27">
    <cfRule type="duplicateValues" dxfId="12487" priority="1469"/>
  </conditionalFormatting>
  <conditionalFormatting sqref="G27">
    <cfRule type="duplicateValues" dxfId="12486" priority="1470"/>
  </conditionalFormatting>
  <conditionalFormatting sqref="G27">
    <cfRule type="duplicateValues" dxfId="12485" priority="1471"/>
  </conditionalFormatting>
  <conditionalFormatting sqref="G27">
    <cfRule type="duplicateValues" dxfId="12484" priority="1472"/>
  </conditionalFormatting>
  <conditionalFormatting sqref="G28">
    <cfRule type="duplicateValues" dxfId="12483" priority="1444"/>
  </conditionalFormatting>
  <conditionalFormatting sqref="G28">
    <cfRule type="duplicateValues" dxfId="12482" priority="1445"/>
  </conditionalFormatting>
  <conditionalFormatting sqref="G28">
    <cfRule type="duplicateValues" dxfId="12481" priority="1446"/>
  </conditionalFormatting>
  <conditionalFormatting sqref="G28">
    <cfRule type="duplicateValues" dxfId="12480" priority="1447"/>
  </conditionalFormatting>
  <conditionalFormatting sqref="G28">
    <cfRule type="duplicateValues" dxfId="12479" priority="1448"/>
  </conditionalFormatting>
  <conditionalFormatting sqref="G28">
    <cfRule type="duplicateValues" dxfId="12478" priority="1449"/>
  </conditionalFormatting>
  <conditionalFormatting sqref="G28">
    <cfRule type="duplicateValues" dxfId="12477" priority="1450"/>
  </conditionalFormatting>
  <conditionalFormatting sqref="G28">
    <cfRule type="duplicateValues" dxfId="12476" priority="1451"/>
  </conditionalFormatting>
  <conditionalFormatting sqref="G28">
    <cfRule type="duplicateValues" dxfId="12475" priority="1452"/>
  </conditionalFormatting>
  <conditionalFormatting sqref="G31">
    <cfRule type="duplicateValues" dxfId="12474" priority="1434"/>
  </conditionalFormatting>
  <conditionalFormatting sqref="G31">
    <cfRule type="duplicateValues" dxfId="12473" priority="1435"/>
  </conditionalFormatting>
  <conditionalFormatting sqref="G31">
    <cfRule type="duplicateValues" dxfId="12472" priority="1436"/>
  </conditionalFormatting>
  <conditionalFormatting sqref="G31">
    <cfRule type="duplicateValues" dxfId="12471" priority="1437"/>
  </conditionalFormatting>
  <conditionalFormatting sqref="G31">
    <cfRule type="duplicateValues" dxfId="12470" priority="1438"/>
  </conditionalFormatting>
  <conditionalFormatting sqref="G31">
    <cfRule type="duplicateValues" dxfId="12469" priority="1439"/>
  </conditionalFormatting>
  <conditionalFormatting sqref="G31">
    <cfRule type="duplicateValues" dxfId="12468" priority="1440"/>
  </conditionalFormatting>
  <conditionalFormatting sqref="G31">
    <cfRule type="duplicateValues" dxfId="12467" priority="1441"/>
  </conditionalFormatting>
  <conditionalFormatting sqref="G31">
    <cfRule type="duplicateValues" dxfId="12466" priority="1442"/>
  </conditionalFormatting>
  <conditionalFormatting sqref="F27">
    <cfRule type="duplicateValues" dxfId="12465" priority="1384"/>
  </conditionalFormatting>
  <conditionalFormatting sqref="F27">
    <cfRule type="duplicateValues" dxfId="12464" priority="1385"/>
  </conditionalFormatting>
  <conditionalFormatting sqref="F27">
    <cfRule type="duplicateValues" dxfId="12463" priority="1386"/>
  </conditionalFormatting>
  <conditionalFormatting sqref="F27">
    <cfRule type="duplicateValues" dxfId="12462" priority="1387"/>
  </conditionalFormatting>
  <conditionalFormatting sqref="F27">
    <cfRule type="duplicateValues" dxfId="12461" priority="1388"/>
  </conditionalFormatting>
  <conditionalFormatting sqref="F27">
    <cfRule type="duplicateValues" dxfId="12460" priority="1389"/>
  </conditionalFormatting>
  <conditionalFormatting sqref="F27">
    <cfRule type="duplicateValues" dxfId="12459" priority="1390"/>
  </conditionalFormatting>
  <conditionalFormatting sqref="F27">
    <cfRule type="duplicateValues" dxfId="12458" priority="1391"/>
  </conditionalFormatting>
  <conditionalFormatting sqref="F27">
    <cfRule type="duplicateValues" dxfId="12457" priority="1392"/>
  </conditionalFormatting>
  <conditionalFormatting sqref="F28">
    <cfRule type="duplicateValues" dxfId="12456" priority="1354"/>
  </conditionalFormatting>
  <conditionalFormatting sqref="F28">
    <cfRule type="duplicateValues" dxfId="12455" priority="1355"/>
  </conditionalFormatting>
  <conditionalFormatting sqref="F28">
    <cfRule type="duplicateValues" dxfId="12454" priority="1356"/>
  </conditionalFormatting>
  <conditionalFormatting sqref="F28">
    <cfRule type="duplicateValues" dxfId="12453" priority="1357"/>
  </conditionalFormatting>
  <conditionalFormatting sqref="F28">
    <cfRule type="duplicateValues" dxfId="12452" priority="1358"/>
  </conditionalFormatting>
  <conditionalFormatting sqref="F28">
    <cfRule type="duplicateValues" dxfId="12451" priority="1359"/>
  </conditionalFormatting>
  <conditionalFormatting sqref="F28">
    <cfRule type="duplicateValues" dxfId="12450" priority="1360"/>
  </conditionalFormatting>
  <conditionalFormatting sqref="F28">
    <cfRule type="duplicateValues" dxfId="12449" priority="1361"/>
  </conditionalFormatting>
  <conditionalFormatting sqref="F28">
    <cfRule type="duplicateValues" dxfId="12448" priority="1362"/>
  </conditionalFormatting>
  <conditionalFormatting sqref="F31">
    <cfRule type="duplicateValues" dxfId="12447" priority="1344"/>
  </conditionalFormatting>
  <conditionalFormatting sqref="F31">
    <cfRule type="duplicateValues" dxfId="12446" priority="1345"/>
  </conditionalFormatting>
  <conditionalFormatting sqref="F31">
    <cfRule type="duplicateValues" dxfId="12445" priority="1346"/>
  </conditionalFormatting>
  <conditionalFormatting sqref="F31">
    <cfRule type="duplicateValues" dxfId="12444" priority="1347"/>
  </conditionalFormatting>
  <conditionalFormatting sqref="F31">
    <cfRule type="duplicateValues" dxfId="12443" priority="1348"/>
  </conditionalFormatting>
  <conditionalFormatting sqref="F31">
    <cfRule type="duplicateValues" dxfId="12442" priority="1349"/>
  </conditionalFormatting>
  <conditionalFormatting sqref="F31">
    <cfRule type="duplicateValues" dxfId="12441" priority="1350"/>
  </conditionalFormatting>
  <conditionalFormatting sqref="F31">
    <cfRule type="duplicateValues" dxfId="12440" priority="1351"/>
  </conditionalFormatting>
  <conditionalFormatting sqref="F31">
    <cfRule type="duplicateValues" dxfId="12439" priority="1352"/>
  </conditionalFormatting>
  <conditionalFormatting sqref="H6:K6">
    <cfRule type="duplicateValues" dxfId="12438" priority="1313"/>
  </conditionalFormatting>
  <conditionalFormatting sqref="H6:K6">
    <cfRule type="duplicateValues" dxfId="12437" priority="1314"/>
  </conditionalFormatting>
  <conditionalFormatting sqref="H6:K6">
    <cfRule type="duplicateValues" dxfId="12436" priority="1315"/>
  </conditionalFormatting>
  <conditionalFormatting sqref="H6:K6">
    <cfRule type="duplicateValues" dxfId="12435" priority="1316"/>
  </conditionalFormatting>
  <conditionalFormatting sqref="H6:K6">
    <cfRule type="duplicateValues" dxfId="12434" priority="1317"/>
  </conditionalFormatting>
  <conditionalFormatting sqref="H6:K6">
    <cfRule type="duplicateValues" dxfId="12433" priority="1318"/>
  </conditionalFormatting>
  <conditionalFormatting sqref="H11:K11">
    <cfRule type="duplicateValues" dxfId="12432" priority="1306"/>
  </conditionalFormatting>
  <conditionalFormatting sqref="H11:K11">
    <cfRule type="duplicateValues" dxfId="12431" priority="1307"/>
  </conditionalFormatting>
  <conditionalFormatting sqref="H11:K11">
    <cfRule type="duplicateValues" dxfId="12430" priority="1308"/>
  </conditionalFormatting>
  <conditionalFormatting sqref="H11:K11">
    <cfRule type="duplicateValues" dxfId="12429" priority="1309"/>
  </conditionalFormatting>
  <conditionalFormatting sqref="H11:K11">
    <cfRule type="duplicateValues" dxfId="12428" priority="1310"/>
  </conditionalFormatting>
  <conditionalFormatting sqref="H11:K11">
    <cfRule type="duplicateValues" dxfId="12427" priority="1311"/>
  </conditionalFormatting>
  <conditionalFormatting sqref="H14:K14">
    <cfRule type="duplicateValues" dxfId="12426" priority="1299"/>
  </conditionalFormatting>
  <conditionalFormatting sqref="H14:K14">
    <cfRule type="duplicateValues" dxfId="12425" priority="1300"/>
  </conditionalFormatting>
  <conditionalFormatting sqref="H14:K14">
    <cfRule type="duplicateValues" dxfId="12424" priority="1301"/>
  </conditionalFormatting>
  <conditionalFormatting sqref="H14:K14">
    <cfRule type="duplicateValues" dxfId="12423" priority="1302"/>
  </conditionalFormatting>
  <conditionalFormatting sqref="H14:K14">
    <cfRule type="duplicateValues" dxfId="12422" priority="1303"/>
  </conditionalFormatting>
  <conditionalFormatting sqref="H14:K14">
    <cfRule type="duplicateValues" dxfId="12421" priority="1304"/>
  </conditionalFormatting>
  <conditionalFormatting sqref="H21:K21">
    <cfRule type="duplicateValues" dxfId="12420" priority="1292"/>
  </conditionalFormatting>
  <conditionalFormatting sqref="H21:K21">
    <cfRule type="duplicateValues" dxfId="12419" priority="1293"/>
  </conditionalFormatting>
  <conditionalFormatting sqref="H21:K21">
    <cfRule type="duplicateValues" dxfId="12418" priority="1294"/>
  </conditionalFormatting>
  <conditionalFormatting sqref="H21:K21">
    <cfRule type="duplicateValues" dxfId="12417" priority="1295"/>
  </conditionalFormatting>
  <conditionalFormatting sqref="H21:K21">
    <cfRule type="duplicateValues" dxfId="12416" priority="1296"/>
  </conditionalFormatting>
  <conditionalFormatting sqref="H21:K21">
    <cfRule type="duplicateValues" dxfId="12415" priority="1297"/>
  </conditionalFormatting>
  <conditionalFormatting sqref="H28:K28">
    <cfRule type="duplicateValues" dxfId="12414" priority="1278"/>
  </conditionalFormatting>
  <conditionalFormatting sqref="H28:K28">
    <cfRule type="duplicateValues" dxfId="12413" priority="1279"/>
  </conditionalFormatting>
  <conditionalFormatting sqref="H28:K28">
    <cfRule type="duplicateValues" dxfId="12412" priority="1280"/>
  </conditionalFormatting>
  <conditionalFormatting sqref="H28:K28">
    <cfRule type="duplicateValues" dxfId="12411" priority="1281"/>
  </conditionalFormatting>
  <conditionalFormatting sqref="H28:K28">
    <cfRule type="duplicateValues" dxfId="12410" priority="1282"/>
  </conditionalFormatting>
  <conditionalFormatting sqref="H28:K28">
    <cfRule type="duplicateValues" dxfId="12409" priority="1283"/>
  </conditionalFormatting>
  <conditionalFormatting sqref="H31:K31">
    <cfRule type="duplicateValues" dxfId="12408" priority="1271"/>
  </conditionalFormatting>
  <conditionalFormatting sqref="H31:K31">
    <cfRule type="duplicateValues" dxfId="12407" priority="1272"/>
  </conditionalFormatting>
  <conditionalFormatting sqref="H31:K31">
    <cfRule type="duplicateValues" dxfId="12406" priority="1273"/>
  </conditionalFormatting>
  <conditionalFormatting sqref="H31:K31">
    <cfRule type="duplicateValues" dxfId="12405" priority="1274"/>
  </conditionalFormatting>
  <conditionalFormatting sqref="H31:K31">
    <cfRule type="duplicateValues" dxfId="12404" priority="1275"/>
  </conditionalFormatting>
  <conditionalFormatting sqref="H31:K31">
    <cfRule type="duplicateValues" dxfId="12403" priority="1276"/>
  </conditionalFormatting>
  <conditionalFormatting sqref="D45">
    <cfRule type="duplicateValues" dxfId="12402" priority="1188"/>
  </conditionalFormatting>
  <conditionalFormatting sqref="D45">
    <cfRule type="duplicateValues" dxfId="12401" priority="1189"/>
  </conditionalFormatting>
  <conditionalFormatting sqref="D45">
    <cfRule type="duplicateValues" dxfId="12400" priority="1190"/>
  </conditionalFormatting>
  <conditionalFormatting sqref="D45">
    <cfRule type="duplicateValues" dxfId="12399" priority="1193"/>
  </conditionalFormatting>
  <conditionalFormatting sqref="D45">
    <cfRule type="duplicateValues" dxfId="12398" priority="1201"/>
  </conditionalFormatting>
  <conditionalFormatting sqref="D45">
    <cfRule type="duplicateValues" dxfId="12397" priority="1202"/>
  </conditionalFormatting>
  <conditionalFormatting sqref="D43:K43">
    <cfRule type="duplicateValues" dxfId="12396" priority="2561"/>
  </conditionalFormatting>
  <conditionalFormatting sqref="D43:K43">
    <cfRule type="duplicateValues" dxfId="12395" priority="2562"/>
  </conditionalFormatting>
  <conditionalFormatting sqref="D43:K43">
    <cfRule type="duplicateValues" dxfId="12394" priority="2563"/>
  </conditionalFormatting>
  <conditionalFormatting sqref="D43">
    <cfRule type="duplicateValues" dxfId="12393" priority="2564"/>
  </conditionalFormatting>
  <conditionalFormatting sqref="D43">
    <cfRule type="duplicateValues" dxfId="12392" priority="2565"/>
  </conditionalFormatting>
  <conditionalFormatting sqref="D43:K43">
    <cfRule type="duplicateValues" dxfId="12391" priority="2566"/>
  </conditionalFormatting>
  <conditionalFormatting sqref="E43">
    <cfRule type="duplicateValues" dxfId="12390" priority="2567"/>
  </conditionalFormatting>
  <conditionalFormatting sqref="E43">
    <cfRule type="duplicateValues" dxfId="12389" priority="2568"/>
  </conditionalFormatting>
  <conditionalFormatting sqref="E43">
    <cfRule type="duplicateValues" dxfId="12388" priority="2569"/>
  </conditionalFormatting>
  <conditionalFormatting sqref="E43">
    <cfRule type="duplicateValues" dxfId="12387" priority="2570"/>
  </conditionalFormatting>
  <conditionalFormatting sqref="E43">
    <cfRule type="duplicateValues" dxfId="12386" priority="2571"/>
  </conditionalFormatting>
  <conditionalFormatting sqref="E43">
    <cfRule type="duplicateValues" dxfId="12385" priority="2572"/>
  </conditionalFormatting>
  <conditionalFormatting sqref="D43">
    <cfRule type="duplicateValues" dxfId="12384" priority="2573"/>
  </conditionalFormatting>
  <conditionalFormatting sqref="D43:K43">
    <cfRule type="duplicateValues" dxfId="12383" priority="2574"/>
  </conditionalFormatting>
  <conditionalFormatting sqref="D43:K43">
    <cfRule type="duplicateValues" dxfId="12382" priority="2575"/>
  </conditionalFormatting>
  <conditionalFormatting sqref="E43:G43">
    <cfRule type="duplicateValues" dxfId="12381" priority="2576"/>
  </conditionalFormatting>
  <conditionalFormatting sqref="E43:G43">
    <cfRule type="duplicateValues" dxfId="12380" priority="2577"/>
  </conditionalFormatting>
  <conditionalFormatting sqref="E43:G43">
    <cfRule type="duplicateValues" dxfId="12379" priority="2578"/>
  </conditionalFormatting>
  <conditionalFormatting sqref="D44:G44">
    <cfRule type="duplicateValues" dxfId="12378" priority="1132"/>
  </conditionalFormatting>
  <conditionalFormatting sqref="D44:G44">
    <cfRule type="duplicateValues" dxfId="12377" priority="1133"/>
  </conditionalFormatting>
  <conditionalFormatting sqref="D44:G44">
    <cfRule type="duplicateValues" dxfId="12376" priority="1134"/>
  </conditionalFormatting>
  <conditionalFormatting sqref="D44:D45">
    <cfRule type="duplicateValues" dxfId="12375" priority="1135"/>
  </conditionalFormatting>
  <conditionalFormatting sqref="D44:D45">
    <cfRule type="duplicateValues" dxfId="12374" priority="1136"/>
  </conditionalFormatting>
  <conditionalFormatting sqref="D44:G44">
    <cfRule type="duplicateValues" dxfId="12373" priority="1137"/>
  </conditionalFormatting>
  <conditionalFormatting sqref="E44">
    <cfRule type="duplicateValues" dxfId="12372" priority="1138"/>
  </conditionalFormatting>
  <conditionalFormatting sqref="E44">
    <cfRule type="duplicateValues" dxfId="12371" priority="1139"/>
  </conditionalFormatting>
  <conditionalFormatting sqref="E44">
    <cfRule type="duplicateValues" dxfId="12370" priority="1140"/>
  </conditionalFormatting>
  <conditionalFormatting sqref="E44">
    <cfRule type="duplicateValues" dxfId="12369" priority="1141"/>
  </conditionalFormatting>
  <conditionalFormatting sqref="E44">
    <cfRule type="duplicateValues" dxfId="12368" priority="1142"/>
  </conditionalFormatting>
  <conditionalFormatting sqref="E44">
    <cfRule type="duplicateValues" dxfId="12367" priority="1143"/>
  </conditionalFormatting>
  <conditionalFormatting sqref="D44:D45">
    <cfRule type="duplicateValues" dxfId="12366" priority="1144"/>
  </conditionalFormatting>
  <conditionalFormatting sqref="D44:G44">
    <cfRule type="duplicateValues" dxfId="12365" priority="1145"/>
  </conditionalFormatting>
  <conditionalFormatting sqref="D44:G44">
    <cfRule type="duplicateValues" dxfId="12364" priority="1146"/>
  </conditionalFormatting>
  <conditionalFormatting sqref="E44:G44">
    <cfRule type="duplicateValues" dxfId="12363" priority="1147"/>
  </conditionalFormatting>
  <conditionalFormatting sqref="E44:G44">
    <cfRule type="duplicateValues" dxfId="12362" priority="1148"/>
  </conditionalFormatting>
  <conditionalFormatting sqref="E44:G44">
    <cfRule type="duplicateValues" dxfId="12361" priority="1149"/>
  </conditionalFormatting>
  <conditionalFormatting sqref="E45:G45">
    <cfRule type="duplicateValues" dxfId="12360" priority="1116"/>
  </conditionalFormatting>
  <conditionalFormatting sqref="E45:G45">
    <cfRule type="duplicateValues" dxfId="12359" priority="1117"/>
  </conditionalFormatting>
  <conditionalFormatting sqref="E45:G45">
    <cfRule type="duplicateValues" dxfId="12358" priority="1118"/>
  </conditionalFormatting>
  <conditionalFormatting sqref="E45:G45">
    <cfRule type="duplicateValues" dxfId="12357" priority="1119"/>
  </conditionalFormatting>
  <conditionalFormatting sqref="E45">
    <cfRule type="duplicateValues" dxfId="12356" priority="1120"/>
  </conditionalFormatting>
  <conditionalFormatting sqref="E45">
    <cfRule type="duplicateValues" dxfId="12355" priority="1121"/>
  </conditionalFormatting>
  <conditionalFormatting sqref="E45">
    <cfRule type="duplicateValues" dxfId="12354" priority="1122"/>
  </conditionalFormatting>
  <conditionalFormatting sqref="E45">
    <cfRule type="duplicateValues" dxfId="12353" priority="1123"/>
  </conditionalFormatting>
  <conditionalFormatting sqref="E45">
    <cfRule type="duplicateValues" dxfId="12352" priority="1124"/>
  </conditionalFormatting>
  <conditionalFormatting sqref="E45">
    <cfRule type="duplicateValues" dxfId="12351" priority="1125"/>
  </conditionalFormatting>
  <conditionalFormatting sqref="E45:G45">
    <cfRule type="duplicateValues" dxfId="12350" priority="1126"/>
  </conditionalFormatting>
  <conditionalFormatting sqref="E45:G45">
    <cfRule type="duplicateValues" dxfId="12349" priority="1127"/>
  </conditionalFormatting>
  <conditionalFormatting sqref="E45:G45">
    <cfRule type="duplicateValues" dxfId="12348" priority="1128"/>
  </conditionalFormatting>
  <conditionalFormatting sqref="E45:G45">
    <cfRule type="duplicateValues" dxfId="12347" priority="1129"/>
  </conditionalFormatting>
  <conditionalFormatting sqref="E45:G45">
    <cfRule type="duplicateValues" dxfId="12346" priority="1130"/>
  </conditionalFormatting>
  <conditionalFormatting sqref="D12:E12">
    <cfRule type="duplicateValues" dxfId="12345" priority="1017"/>
  </conditionalFormatting>
  <conditionalFormatting sqref="D12:E12">
    <cfRule type="duplicateValues" dxfId="12344" priority="1018"/>
  </conditionalFormatting>
  <conditionalFormatting sqref="D12:E12">
    <cfRule type="duplicateValues" dxfId="12343" priority="1019"/>
  </conditionalFormatting>
  <conditionalFormatting sqref="D12">
    <cfRule type="duplicateValues" dxfId="12342" priority="1020"/>
  </conditionalFormatting>
  <conditionalFormatting sqref="D12">
    <cfRule type="duplicateValues" dxfId="12341" priority="1021"/>
  </conditionalFormatting>
  <conditionalFormatting sqref="D12:E12">
    <cfRule type="duplicateValues" dxfId="12340" priority="1022"/>
  </conditionalFormatting>
  <conditionalFormatting sqref="E12">
    <cfRule type="duplicateValues" dxfId="12339" priority="1023"/>
  </conditionalFormatting>
  <conditionalFormatting sqref="E12">
    <cfRule type="duplicateValues" dxfId="12338" priority="1024"/>
  </conditionalFormatting>
  <conditionalFormatting sqref="E12">
    <cfRule type="duplicateValues" dxfId="12337" priority="1025"/>
  </conditionalFormatting>
  <conditionalFormatting sqref="E12">
    <cfRule type="duplicateValues" dxfId="12336" priority="1026"/>
  </conditionalFormatting>
  <conditionalFormatting sqref="E12">
    <cfRule type="duplicateValues" dxfId="12335" priority="1027"/>
  </conditionalFormatting>
  <conditionalFormatting sqref="E12">
    <cfRule type="duplicateValues" dxfId="12334" priority="1028"/>
  </conditionalFormatting>
  <conditionalFormatting sqref="D12">
    <cfRule type="duplicateValues" dxfId="12333" priority="1029"/>
  </conditionalFormatting>
  <conditionalFormatting sqref="D12:E12">
    <cfRule type="duplicateValues" dxfId="12332" priority="1030"/>
  </conditionalFormatting>
  <conditionalFormatting sqref="D12:E12">
    <cfRule type="duplicateValues" dxfId="12331" priority="1031"/>
  </conditionalFormatting>
  <conditionalFormatting sqref="E12">
    <cfRule type="duplicateValues" dxfId="12330" priority="1032"/>
  </conditionalFormatting>
  <conditionalFormatting sqref="E12">
    <cfRule type="duplicateValues" dxfId="12329" priority="1033"/>
  </conditionalFormatting>
  <conditionalFormatting sqref="E12">
    <cfRule type="duplicateValues" dxfId="12328" priority="1034"/>
  </conditionalFormatting>
  <conditionalFormatting sqref="G12">
    <cfRule type="duplicateValues" dxfId="12327" priority="997"/>
  </conditionalFormatting>
  <conditionalFormatting sqref="G12">
    <cfRule type="duplicateValues" dxfId="12326" priority="998"/>
  </conditionalFormatting>
  <conditionalFormatting sqref="G12">
    <cfRule type="duplicateValues" dxfId="12325" priority="999"/>
  </conditionalFormatting>
  <conditionalFormatting sqref="G12">
    <cfRule type="duplicateValues" dxfId="12324" priority="1000"/>
  </conditionalFormatting>
  <conditionalFormatting sqref="G12">
    <cfRule type="duplicateValues" dxfId="12323" priority="1001"/>
  </conditionalFormatting>
  <conditionalFormatting sqref="G12">
    <cfRule type="duplicateValues" dxfId="12322" priority="1002"/>
  </conditionalFormatting>
  <conditionalFormatting sqref="G12">
    <cfRule type="duplicateValues" dxfId="12321" priority="1003"/>
  </conditionalFormatting>
  <conditionalFormatting sqref="G12">
    <cfRule type="duplicateValues" dxfId="12320" priority="1004"/>
  </conditionalFormatting>
  <conditionalFormatting sqref="G12">
    <cfRule type="duplicateValues" dxfId="12319" priority="1005"/>
  </conditionalFormatting>
  <conditionalFormatting sqref="F12">
    <cfRule type="duplicateValues" dxfId="12318" priority="977"/>
  </conditionalFormatting>
  <conditionalFormatting sqref="F12">
    <cfRule type="duplicateValues" dxfId="12317" priority="978"/>
  </conditionalFormatting>
  <conditionalFormatting sqref="F12">
    <cfRule type="duplicateValues" dxfId="12316" priority="979"/>
  </conditionalFormatting>
  <conditionalFormatting sqref="F12">
    <cfRule type="duplicateValues" dxfId="12315" priority="980"/>
  </conditionalFormatting>
  <conditionalFormatting sqref="F12">
    <cfRule type="duplicateValues" dxfId="12314" priority="981"/>
  </conditionalFormatting>
  <conditionalFormatting sqref="F12">
    <cfRule type="duplicateValues" dxfId="12313" priority="982"/>
  </conditionalFormatting>
  <conditionalFormatting sqref="F12">
    <cfRule type="duplicateValues" dxfId="12312" priority="983"/>
  </conditionalFormatting>
  <conditionalFormatting sqref="F12">
    <cfRule type="duplicateValues" dxfId="12311" priority="984"/>
  </conditionalFormatting>
  <conditionalFormatting sqref="F12">
    <cfRule type="duplicateValues" dxfId="12310" priority="985"/>
  </conditionalFormatting>
  <conditionalFormatting sqref="D15:E15">
    <cfRule type="duplicateValues" dxfId="12309" priority="928"/>
  </conditionalFormatting>
  <conditionalFormatting sqref="D15:E15">
    <cfRule type="duplicateValues" dxfId="12308" priority="929"/>
  </conditionalFormatting>
  <conditionalFormatting sqref="D15:E15">
    <cfRule type="duplicateValues" dxfId="12307" priority="930"/>
  </conditionalFormatting>
  <conditionalFormatting sqref="D15">
    <cfRule type="duplicateValues" dxfId="12306" priority="931"/>
  </conditionalFormatting>
  <conditionalFormatting sqref="D15">
    <cfRule type="duplicateValues" dxfId="12305" priority="932"/>
  </conditionalFormatting>
  <conditionalFormatting sqref="D15:E15">
    <cfRule type="duplicateValues" dxfId="12304" priority="933"/>
  </conditionalFormatting>
  <conditionalFormatting sqref="E15">
    <cfRule type="duplicateValues" dxfId="12303" priority="934"/>
  </conditionalFormatting>
  <conditionalFormatting sqref="E15">
    <cfRule type="duplicateValues" dxfId="12302" priority="935"/>
  </conditionalFormatting>
  <conditionalFormatting sqref="E15">
    <cfRule type="duplicateValues" dxfId="12301" priority="936"/>
  </conditionalFormatting>
  <conditionalFormatting sqref="E15">
    <cfRule type="duplicateValues" dxfId="12300" priority="937"/>
  </conditionalFormatting>
  <conditionalFormatting sqref="E15">
    <cfRule type="duplicateValues" dxfId="12299" priority="938"/>
  </conditionalFormatting>
  <conditionalFormatting sqref="E15">
    <cfRule type="duplicateValues" dxfId="12298" priority="939"/>
  </conditionalFormatting>
  <conditionalFormatting sqref="D15">
    <cfRule type="duplicateValues" dxfId="12297" priority="940"/>
  </conditionalFormatting>
  <conditionalFormatting sqref="D15:E15">
    <cfRule type="duplicateValues" dxfId="12296" priority="941"/>
  </conditionalFormatting>
  <conditionalFormatting sqref="D15:E15">
    <cfRule type="duplicateValues" dxfId="12295" priority="942"/>
  </conditionalFormatting>
  <conditionalFormatting sqref="E15">
    <cfRule type="duplicateValues" dxfId="12294" priority="943"/>
  </conditionalFormatting>
  <conditionalFormatting sqref="E15">
    <cfRule type="duplicateValues" dxfId="12293" priority="944"/>
  </conditionalFormatting>
  <conditionalFormatting sqref="E15">
    <cfRule type="duplicateValues" dxfId="12292" priority="945"/>
  </conditionalFormatting>
  <conditionalFormatting sqref="G15">
    <cfRule type="duplicateValues" dxfId="12291" priority="908"/>
  </conditionalFormatting>
  <conditionalFormatting sqref="G15">
    <cfRule type="duplicateValues" dxfId="12290" priority="909"/>
  </conditionalFormatting>
  <conditionalFormatting sqref="G15">
    <cfRule type="duplicateValues" dxfId="12289" priority="910"/>
  </conditionalFormatting>
  <conditionalFormatting sqref="G15">
    <cfRule type="duplicateValues" dxfId="12288" priority="911"/>
  </conditionalFormatting>
  <conditionalFormatting sqref="G15">
    <cfRule type="duplicateValues" dxfId="12287" priority="912"/>
  </conditionalFormatting>
  <conditionalFormatting sqref="G15">
    <cfRule type="duplicateValues" dxfId="12286" priority="913"/>
  </conditionalFormatting>
  <conditionalFormatting sqref="G15">
    <cfRule type="duplicateValues" dxfId="12285" priority="914"/>
  </conditionalFormatting>
  <conditionalFormatting sqref="G15">
    <cfRule type="duplicateValues" dxfId="12284" priority="915"/>
  </conditionalFormatting>
  <conditionalFormatting sqref="G15">
    <cfRule type="duplicateValues" dxfId="12283" priority="916"/>
  </conditionalFormatting>
  <conditionalFormatting sqref="F15">
    <cfRule type="duplicateValues" dxfId="12282" priority="888"/>
  </conditionalFormatting>
  <conditionalFormatting sqref="F15">
    <cfRule type="duplicateValues" dxfId="12281" priority="889"/>
  </conditionalFormatting>
  <conditionalFormatting sqref="F15">
    <cfRule type="duplicateValues" dxfId="12280" priority="890"/>
  </conditionalFormatting>
  <conditionalFormatting sqref="F15">
    <cfRule type="duplicateValues" dxfId="12279" priority="891"/>
  </conditionalFormatting>
  <conditionalFormatting sqref="F15">
    <cfRule type="duplicateValues" dxfId="12278" priority="892"/>
  </conditionalFormatting>
  <conditionalFormatting sqref="F15">
    <cfRule type="duplicateValues" dxfId="12277" priority="893"/>
  </conditionalFormatting>
  <conditionalFormatting sqref="F15">
    <cfRule type="duplicateValues" dxfId="12276" priority="894"/>
  </conditionalFormatting>
  <conditionalFormatting sqref="F15">
    <cfRule type="duplicateValues" dxfId="12275" priority="895"/>
  </conditionalFormatting>
  <conditionalFormatting sqref="F15">
    <cfRule type="duplicateValues" dxfId="12274" priority="896"/>
  </conditionalFormatting>
  <conditionalFormatting sqref="D19:E19">
    <cfRule type="duplicateValues" dxfId="12273" priority="839"/>
  </conditionalFormatting>
  <conditionalFormatting sqref="D19:E19">
    <cfRule type="duplicateValues" dxfId="12272" priority="840"/>
  </conditionalFormatting>
  <conditionalFormatting sqref="D19:E19">
    <cfRule type="duplicateValues" dxfId="12271" priority="841"/>
  </conditionalFormatting>
  <conditionalFormatting sqref="D19">
    <cfRule type="duplicateValues" dxfId="12270" priority="842"/>
  </conditionalFormatting>
  <conditionalFormatting sqref="D19">
    <cfRule type="duplicateValues" dxfId="12269" priority="843"/>
  </conditionalFormatting>
  <conditionalFormatting sqref="D19:E19">
    <cfRule type="duplicateValues" dxfId="12268" priority="844"/>
  </conditionalFormatting>
  <conditionalFormatting sqref="E19">
    <cfRule type="duplicateValues" dxfId="12267" priority="845"/>
  </conditionalFormatting>
  <conditionalFormatting sqref="E19">
    <cfRule type="duplicateValues" dxfId="12266" priority="846"/>
  </conditionalFormatting>
  <conditionalFormatting sqref="E19">
    <cfRule type="duplicateValues" dxfId="12265" priority="847"/>
  </conditionalFormatting>
  <conditionalFormatting sqref="E19">
    <cfRule type="duplicateValues" dxfId="12264" priority="848"/>
  </conditionalFormatting>
  <conditionalFormatting sqref="E19">
    <cfRule type="duplicateValues" dxfId="12263" priority="849"/>
  </conditionalFormatting>
  <conditionalFormatting sqref="E19">
    <cfRule type="duplicateValues" dxfId="12262" priority="850"/>
  </conditionalFormatting>
  <conditionalFormatting sqref="D19">
    <cfRule type="duplicateValues" dxfId="12261" priority="851"/>
  </conditionalFormatting>
  <conditionalFormatting sqref="D19:E19">
    <cfRule type="duplicateValues" dxfId="12260" priority="852"/>
  </conditionalFormatting>
  <conditionalFormatting sqref="D19:E19">
    <cfRule type="duplicateValues" dxfId="12259" priority="853"/>
  </conditionalFormatting>
  <conditionalFormatting sqref="E19">
    <cfRule type="duplicateValues" dxfId="12258" priority="854"/>
  </conditionalFormatting>
  <conditionalFormatting sqref="E19">
    <cfRule type="duplicateValues" dxfId="12257" priority="855"/>
  </conditionalFormatting>
  <conditionalFormatting sqref="E19">
    <cfRule type="duplicateValues" dxfId="12256" priority="856"/>
  </conditionalFormatting>
  <conditionalFormatting sqref="G19">
    <cfRule type="duplicateValues" dxfId="12255" priority="819"/>
  </conditionalFormatting>
  <conditionalFormatting sqref="G19">
    <cfRule type="duplicateValues" dxfId="12254" priority="820"/>
  </conditionalFormatting>
  <conditionalFormatting sqref="G19">
    <cfRule type="duplicateValues" dxfId="12253" priority="821"/>
  </conditionalFormatting>
  <conditionalFormatting sqref="G19">
    <cfRule type="duplicateValues" dxfId="12252" priority="822"/>
  </conditionalFormatting>
  <conditionalFormatting sqref="G19">
    <cfRule type="duplicateValues" dxfId="12251" priority="823"/>
  </conditionalFormatting>
  <conditionalFormatting sqref="G19">
    <cfRule type="duplicateValues" dxfId="12250" priority="824"/>
  </conditionalFormatting>
  <conditionalFormatting sqref="G19">
    <cfRule type="duplicateValues" dxfId="12249" priority="825"/>
  </conditionalFormatting>
  <conditionalFormatting sqref="G19">
    <cfRule type="duplicateValues" dxfId="12248" priority="826"/>
  </conditionalFormatting>
  <conditionalFormatting sqref="G19">
    <cfRule type="duplicateValues" dxfId="12247" priority="827"/>
  </conditionalFormatting>
  <conditionalFormatting sqref="F19">
    <cfRule type="duplicateValues" dxfId="12246" priority="799"/>
  </conditionalFormatting>
  <conditionalFormatting sqref="F19">
    <cfRule type="duplicateValues" dxfId="12245" priority="800"/>
  </conditionalFormatting>
  <conditionalFormatting sqref="F19">
    <cfRule type="duplicateValues" dxfId="12244" priority="801"/>
  </conditionalFormatting>
  <conditionalFormatting sqref="F19">
    <cfRule type="duplicateValues" dxfId="12243" priority="802"/>
  </conditionalFormatting>
  <conditionalFormatting sqref="F19">
    <cfRule type="duplicateValues" dxfId="12242" priority="803"/>
  </conditionalFormatting>
  <conditionalFormatting sqref="F19">
    <cfRule type="duplicateValues" dxfId="12241" priority="804"/>
  </conditionalFormatting>
  <conditionalFormatting sqref="F19">
    <cfRule type="duplicateValues" dxfId="12240" priority="805"/>
  </conditionalFormatting>
  <conditionalFormatting sqref="F19">
    <cfRule type="duplicateValues" dxfId="12239" priority="806"/>
  </conditionalFormatting>
  <conditionalFormatting sqref="F19">
    <cfRule type="duplicateValues" dxfId="12238" priority="807"/>
  </conditionalFormatting>
  <conditionalFormatting sqref="D23:E23">
    <cfRule type="duplicateValues" dxfId="12237" priority="769"/>
  </conditionalFormatting>
  <conditionalFormatting sqref="D23:E23">
    <cfRule type="duplicateValues" dxfId="12236" priority="770"/>
  </conditionalFormatting>
  <conditionalFormatting sqref="D23:E23">
    <cfRule type="duplicateValues" dxfId="12235" priority="771"/>
  </conditionalFormatting>
  <conditionalFormatting sqref="D23">
    <cfRule type="duplicateValues" dxfId="12234" priority="772"/>
  </conditionalFormatting>
  <conditionalFormatting sqref="D23">
    <cfRule type="duplicateValues" dxfId="12233" priority="773"/>
  </conditionalFormatting>
  <conditionalFormatting sqref="D23:E23">
    <cfRule type="duplicateValues" dxfId="12232" priority="774"/>
  </conditionalFormatting>
  <conditionalFormatting sqref="E23">
    <cfRule type="duplicateValues" dxfId="12231" priority="775"/>
  </conditionalFormatting>
  <conditionalFormatting sqref="E23">
    <cfRule type="duplicateValues" dxfId="12230" priority="776"/>
  </conditionalFormatting>
  <conditionalFormatting sqref="E23">
    <cfRule type="duplicateValues" dxfId="12229" priority="777"/>
  </conditionalFormatting>
  <conditionalFormatting sqref="E23">
    <cfRule type="duplicateValues" dxfId="12228" priority="778"/>
  </conditionalFormatting>
  <conditionalFormatting sqref="E23">
    <cfRule type="duplicateValues" dxfId="12227" priority="779"/>
  </conditionalFormatting>
  <conditionalFormatting sqref="E23">
    <cfRule type="duplicateValues" dxfId="12226" priority="780"/>
  </conditionalFormatting>
  <conditionalFormatting sqref="D23">
    <cfRule type="duplicateValues" dxfId="12225" priority="781"/>
  </conditionalFormatting>
  <conditionalFormatting sqref="D23:E23">
    <cfRule type="duplicateValues" dxfId="12224" priority="782"/>
  </conditionalFormatting>
  <conditionalFormatting sqref="D23:E23">
    <cfRule type="duplicateValues" dxfId="12223" priority="783"/>
  </conditionalFormatting>
  <conditionalFormatting sqref="E23">
    <cfRule type="duplicateValues" dxfId="12222" priority="784"/>
  </conditionalFormatting>
  <conditionalFormatting sqref="E23">
    <cfRule type="duplicateValues" dxfId="12221" priority="785"/>
  </conditionalFormatting>
  <conditionalFormatting sqref="E23">
    <cfRule type="duplicateValues" dxfId="12220" priority="786"/>
  </conditionalFormatting>
  <conditionalFormatting sqref="D22:E22">
    <cfRule type="duplicateValues" dxfId="12219" priority="750"/>
  </conditionalFormatting>
  <conditionalFormatting sqref="D22:E22">
    <cfRule type="duplicateValues" dxfId="12218" priority="751"/>
  </conditionalFormatting>
  <conditionalFormatting sqref="D22:E22">
    <cfRule type="duplicateValues" dxfId="12217" priority="752"/>
  </conditionalFormatting>
  <conditionalFormatting sqref="D22">
    <cfRule type="duplicateValues" dxfId="12216" priority="753"/>
  </conditionalFormatting>
  <conditionalFormatting sqref="D22">
    <cfRule type="duplicateValues" dxfId="12215" priority="754"/>
  </conditionalFormatting>
  <conditionalFormatting sqref="D22:E22">
    <cfRule type="duplicateValues" dxfId="12214" priority="755"/>
  </conditionalFormatting>
  <conditionalFormatting sqref="E22">
    <cfRule type="duplicateValues" dxfId="12213" priority="756"/>
  </conditionalFormatting>
  <conditionalFormatting sqref="E22">
    <cfRule type="duplicateValues" dxfId="12212" priority="757"/>
  </conditionalFormatting>
  <conditionalFormatting sqref="E22">
    <cfRule type="duplicateValues" dxfId="12211" priority="758"/>
  </conditionalFormatting>
  <conditionalFormatting sqref="E22">
    <cfRule type="duplicateValues" dxfId="12210" priority="759"/>
  </conditionalFormatting>
  <conditionalFormatting sqref="E22">
    <cfRule type="duplicateValues" dxfId="12209" priority="760"/>
  </conditionalFormatting>
  <conditionalFormatting sqref="E22">
    <cfRule type="duplicateValues" dxfId="12208" priority="761"/>
  </conditionalFormatting>
  <conditionalFormatting sqref="D22">
    <cfRule type="duplicateValues" dxfId="12207" priority="762"/>
  </conditionalFormatting>
  <conditionalFormatting sqref="D22:E22">
    <cfRule type="duplicateValues" dxfId="12206" priority="763"/>
  </conditionalFormatting>
  <conditionalFormatting sqref="D22:E22">
    <cfRule type="duplicateValues" dxfId="12205" priority="764"/>
  </conditionalFormatting>
  <conditionalFormatting sqref="E22">
    <cfRule type="duplicateValues" dxfId="12204" priority="765"/>
  </conditionalFormatting>
  <conditionalFormatting sqref="E22">
    <cfRule type="duplicateValues" dxfId="12203" priority="766"/>
  </conditionalFormatting>
  <conditionalFormatting sqref="E22">
    <cfRule type="duplicateValues" dxfId="12202" priority="767"/>
  </conditionalFormatting>
  <conditionalFormatting sqref="G23">
    <cfRule type="duplicateValues" dxfId="12201" priority="740"/>
  </conditionalFormatting>
  <conditionalFormatting sqref="G23">
    <cfRule type="duplicateValues" dxfId="12200" priority="741"/>
  </conditionalFormatting>
  <conditionalFormatting sqref="G23">
    <cfRule type="duplicateValues" dxfId="12199" priority="742"/>
  </conditionalFormatting>
  <conditionalFormatting sqref="G23">
    <cfRule type="duplicateValues" dxfId="12198" priority="743"/>
  </conditionalFormatting>
  <conditionalFormatting sqref="G23">
    <cfRule type="duplicateValues" dxfId="12197" priority="744"/>
  </conditionalFormatting>
  <conditionalFormatting sqref="G23">
    <cfRule type="duplicateValues" dxfId="12196" priority="745"/>
  </conditionalFormatting>
  <conditionalFormatting sqref="G23">
    <cfRule type="duplicateValues" dxfId="12195" priority="746"/>
  </conditionalFormatting>
  <conditionalFormatting sqref="G23">
    <cfRule type="duplicateValues" dxfId="12194" priority="747"/>
  </conditionalFormatting>
  <conditionalFormatting sqref="G23">
    <cfRule type="duplicateValues" dxfId="12193" priority="748"/>
  </conditionalFormatting>
  <conditionalFormatting sqref="G22">
    <cfRule type="duplicateValues" dxfId="12192" priority="730"/>
  </conditionalFormatting>
  <conditionalFormatting sqref="G22">
    <cfRule type="duplicateValues" dxfId="12191" priority="731"/>
  </conditionalFormatting>
  <conditionalFormatting sqref="G22">
    <cfRule type="duplicateValues" dxfId="12190" priority="732"/>
  </conditionalFormatting>
  <conditionalFormatting sqref="G22">
    <cfRule type="duplicateValues" dxfId="12189" priority="733"/>
  </conditionalFormatting>
  <conditionalFormatting sqref="G22">
    <cfRule type="duplicateValues" dxfId="12188" priority="734"/>
  </conditionalFormatting>
  <conditionalFormatting sqref="G22">
    <cfRule type="duplicateValues" dxfId="12187" priority="735"/>
  </conditionalFormatting>
  <conditionalFormatting sqref="G22">
    <cfRule type="duplicateValues" dxfId="12186" priority="736"/>
  </conditionalFormatting>
  <conditionalFormatting sqref="G22">
    <cfRule type="duplicateValues" dxfId="12185" priority="737"/>
  </conditionalFormatting>
  <conditionalFormatting sqref="G22">
    <cfRule type="duplicateValues" dxfId="12184" priority="738"/>
  </conditionalFormatting>
  <conditionalFormatting sqref="F23">
    <cfRule type="duplicateValues" dxfId="12183" priority="720"/>
  </conditionalFormatting>
  <conditionalFormatting sqref="F23">
    <cfRule type="duplicateValues" dxfId="12182" priority="721"/>
  </conditionalFormatting>
  <conditionalFormatting sqref="F23">
    <cfRule type="duplicateValues" dxfId="12181" priority="722"/>
  </conditionalFormatting>
  <conditionalFormatting sqref="F23">
    <cfRule type="duplicateValues" dxfId="12180" priority="723"/>
  </conditionalFormatting>
  <conditionalFormatting sqref="F23">
    <cfRule type="duplicateValues" dxfId="12179" priority="724"/>
  </conditionalFormatting>
  <conditionalFormatting sqref="F23">
    <cfRule type="duplicateValues" dxfId="12178" priority="725"/>
  </conditionalFormatting>
  <conditionalFormatting sqref="F23">
    <cfRule type="duplicateValues" dxfId="12177" priority="726"/>
  </conditionalFormatting>
  <conditionalFormatting sqref="F23">
    <cfRule type="duplicateValues" dxfId="12176" priority="727"/>
  </conditionalFormatting>
  <conditionalFormatting sqref="F23">
    <cfRule type="duplicateValues" dxfId="12175" priority="728"/>
  </conditionalFormatting>
  <conditionalFormatting sqref="F22">
    <cfRule type="duplicateValues" dxfId="12174" priority="710"/>
  </conditionalFormatting>
  <conditionalFormatting sqref="F22">
    <cfRule type="duplicateValues" dxfId="12173" priority="711"/>
  </conditionalFormatting>
  <conditionalFormatting sqref="F22">
    <cfRule type="duplicateValues" dxfId="12172" priority="712"/>
  </conditionalFormatting>
  <conditionalFormatting sqref="F22">
    <cfRule type="duplicateValues" dxfId="12171" priority="713"/>
  </conditionalFormatting>
  <conditionalFormatting sqref="F22">
    <cfRule type="duplicateValues" dxfId="12170" priority="714"/>
  </conditionalFormatting>
  <conditionalFormatting sqref="F22">
    <cfRule type="duplicateValues" dxfId="12169" priority="715"/>
  </conditionalFormatting>
  <conditionalFormatting sqref="F22">
    <cfRule type="duplicateValues" dxfId="12168" priority="716"/>
  </conditionalFormatting>
  <conditionalFormatting sqref="F22">
    <cfRule type="duplicateValues" dxfId="12167" priority="717"/>
  </conditionalFormatting>
  <conditionalFormatting sqref="F22">
    <cfRule type="duplicateValues" dxfId="12166" priority="718"/>
  </conditionalFormatting>
  <conditionalFormatting sqref="H22:K23">
    <cfRule type="duplicateValues" dxfId="12165" priority="703"/>
  </conditionalFormatting>
  <conditionalFormatting sqref="H22:K23">
    <cfRule type="duplicateValues" dxfId="12164" priority="704"/>
  </conditionalFormatting>
  <conditionalFormatting sqref="H22:K23">
    <cfRule type="duplicateValues" dxfId="12163" priority="705"/>
  </conditionalFormatting>
  <conditionalFormatting sqref="H22:K23">
    <cfRule type="duplicateValues" dxfId="12162" priority="706"/>
  </conditionalFormatting>
  <conditionalFormatting sqref="H22:K23">
    <cfRule type="duplicateValues" dxfId="12161" priority="707"/>
  </conditionalFormatting>
  <conditionalFormatting sqref="H22:K23">
    <cfRule type="duplicateValues" dxfId="12160" priority="708"/>
  </conditionalFormatting>
  <conditionalFormatting sqref="D22:K23">
    <cfRule type="duplicateValues" dxfId="12159" priority="787"/>
    <cfRule type="duplicateValues" dxfId="12158" priority="788"/>
    <cfRule type="duplicateValues" dxfId="12157" priority="789"/>
  </conditionalFormatting>
  <conditionalFormatting sqref="D26:E26">
    <cfRule type="duplicateValues" dxfId="12156" priority="661"/>
  </conditionalFormatting>
  <conditionalFormatting sqref="D26:E26">
    <cfRule type="duplicateValues" dxfId="12155" priority="662"/>
  </conditionalFormatting>
  <conditionalFormatting sqref="D26:E26">
    <cfRule type="duplicateValues" dxfId="12154" priority="663"/>
  </conditionalFormatting>
  <conditionalFormatting sqref="D26">
    <cfRule type="duplicateValues" dxfId="12153" priority="664"/>
  </conditionalFormatting>
  <conditionalFormatting sqref="D26">
    <cfRule type="duplicateValues" dxfId="12152" priority="665"/>
  </conditionalFormatting>
  <conditionalFormatting sqref="D26:E26">
    <cfRule type="duplicateValues" dxfId="12151" priority="666"/>
  </conditionalFormatting>
  <conditionalFormatting sqref="E26">
    <cfRule type="duplicateValues" dxfId="12150" priority="667"/>
  </conditionalFormatting>
  <conditionalFormatting sqref="E26">
    <cfRule type="duplicateValues" dxfId="12149" priority="668"/>
  </conditionalFormatting>
  <conditionalFormatting sqref="E26">
    <cfRule type="duplicateValues" dxfId="12148" priority="669"/>
  </conditionalFormatting>
  <conditionalFormatting sqref="E26">
    <cfRule type="duplicateValues" dxfId="12147" priority="670"/>
  </conditionalFormatting>
  <conditionalFormatting sqref="E26">
    <cfRule type="duplicateValues" dxfId="12146" priority="671"/>
  </conditionalFormatting>
  <conditionalFormatting sqref="E26">
    <cfRule type="duplicateValues" dxfId="12145" priority="672"/>
  </conditionalFormatting>
  <conditionalFormatting sqref="D26">
    <cfRule type="duplicateValues" dxfId="12144" priority="673"/>
  </conditionalFormatting>
  <conditionalFormatting sqref="D26:E26">
    <cfRule type="duplicateValues" dxfId="12143" priority="674"/>
  </conditionalFormatting>
  <conditionalFormatting sqref="D26:E26">
    <cfRule type="duplicateValues" dxfId="12142" priority="675"/>
  </conditionalFormatting>
  <conditionalFormatting sqref="E26">
    <cfRule type="duplicateValues" dxfId="12141" priority="676"/>
  </conditionalFormatting>
  <conditionalFormatting sqref="E26">
    <cfRule type="duplicateValues" dxfId="12140" priority="677"/>
  </conditionalFormatting>
  <conditionalFormatting sqref="E26">
    <cfRule type="duplicateValues" dxfId="12139" priority="678"/>
  </conditionalFormatting>
  <conditionalFormatting sqref="G26">
    <cfRule type="duplicateValues" dxfId="12138" priority="641"/>
  </conditionalFormatting>
  <conditionalFormatting sqref="G26">
    <cfRule type="duplicateValues" dxfId="12137" priority="642"/>
  </conditionalFormatting>
  <conditionalFormatting sqref="G26">
    <cfRule type="duplicateValues" dxfId="12136" priority="643"/>
  </conditionalFormatting>
  <conditionalFormatting sqref="G26">
    <cfRule type="duplicateValues" dxfId="12135" priority="644"/>
  </conditionalFormatting>
  <conditionalFormatting sqref="G26">
    <cfRule type="duplicateValues" dxfId="12134" priority="645"/>
  </conditionalFormatting>
  <conditionalFormatting sqref="G26">
    <cfRule type="duplicateValues" dxfId="12133" priority="646"/>
  </conditionalFormatting>
  <conditionalFormatting sqref="G26">
    <cfRule type="duplicateValues" dxfId="12132" priority="647"/>
  </conditionalFormatting>
  <conditionalFormatting sqref="G26">
    <cfRule type="duplicateValues" dxfId="12131" priority="648"/>
  </conditionalFormatting>
  <conditionalFormatting sqref="G26">
    <cfRule type="duplicateValues" dxfId="12130" priority="649"/>
  </conditionalFormatting>
  <conditionalFormatting sqref="F26">
    <cfRule type="duplicateValues" dxfId="12129" priority="621"/>
  </conditionalFormatting>
  <conditionalFormatting sqref="F26">
    <cfRule type="duplicateValues" dxfId="12128" priority="622"/>
  </conditionalFormatting>
  <conditionalFormatting sqref="F26">
    <cfRule type="duplicateValues" dxfId="12127" priority="623"/>
  </conditionalFormatting>
  <conditionalFormatting sqref="F26">
    <cfRule type="duplicateValues" dxfId="12126" priority="624"/>
  </conditionalFormatting>
  <conditionalFormatting sqref="F26">
    <cfRule type="duplicateValues" dxfId="12125" priority="625"/>
  </conditionalFormatting>
  <conditionalFormatting sqref="F26">
    <cfRule type="duplicateValues" dxfId="12124" priority="626"/>
  </conditionalFormatting>
  <conditionalFormatting sqref="F26">
    <cfRule type="duplicateValues" dxfId="12123" priority="627"/>
  </conditionalFormatting>
  <conditionalFormatting sqref="F26">
    <cfRule type="duplicateValues" dxfId="12122" priority="628"/>
  </conditionalFormatting>
  <conditionalFormatting sqref="F26">
    <cfRule type="duplicateValues" dxfId="12121" priority="629"/>
  </conditionalFormatting>
  <conditionalFormatting sqref="D30:E30">
    <cfRule type="duplicateValues" dxfId="12120" priority="591"/>
  </conditionalFormatting>
  <conditionalFormatting sqref="D30:E30">
    <cfRule type="duplicateValues" dxfId="12119" priority="592"/>
  </conditionalFormatting>
  <conditionalFormatting sqref="D30:E30">
    <cfRule type="duplicateValues" dxfId="12118" priority="593"/>
  </conditionalFormatting>
  <conditionalFormatting sqref="D30">
    <cfRule type="duplicateValues" dxfId="12117" priority="594"/>
  </conditionalFormatting>
  <conditionalFormatting sqref="D30">
    <cfRule type="duplicateValues" dxfId="12116" priority="595"/>
  </conditionalFormatting>
  <conditionalFormatting sqref="D30:E30">
    <cfRule type="duplicateValues" dxfId="12115" priority="596"/>
  </conditionalFormatting>
  <conditionalFormatting sqref="E30">
    <cfRule type="duplicateValues" dxfId="12114" priority="597"/>
  </conditionalFormatting>
  <conditionalFormatting sqref="E30">
    <cfRule type="duplicateValues" dxfId="12113" priority="598"/>
  </conditionalFormatting>
  <conditionalFormatting sqref="E30">
    <cfRule type="duplicateValues" dxfId="12112" priority="599"/>
  </conditionalFormatting>
  <conditionalFormatting sqref="E30">
    <cfRule type="duplicateValues" dxfId="12111" priority="600"/>
  </conditionalFormatting>
  <conditionalFormatting sqref="E30">
    <cfRule type="duplicateValues" dxfId="12110" priority="601"/>
  </conditionalFormatting>
  <conditionalFormatting sqref="E30">
    <cfRule type="duplicateValues" dxfId="12109" priority="602"/>
  </conditionalFormatting>
  <conditionalFormatting sqref="D30">
    <cfRule type="duplicateValues" dxfId="12108" priority="603"/>
  </conditionalFormatting>
  <conditionalFormatting sqref="D30:E30">
    <cfRule type="duplicateValues" dxfId="12107" priority="604"/>
  </conditionalFormatting>
  <conditionalFormatting sqref="D30:E30">
    <cfRule type="duplicateValues" dxfId="12106" priority="605"/>
  </conditionalFormatting>
  <conditionalFormatting sqref="E30">
    <cfRule type="duplicateValues" dxfId="12105" priority="606"/>
  </conditionalFormatting>
  <conditionalFormatting sqref="E30">
    <cfRule type="duplicateValues" dxfId="12104" priority="607"/>
  </conditionalFormatting>
  <conditionalFormatting sqref="E30">
    <cfRule type="duplicateValues" dxfId="12103" priority="608"/>
  </conditionalFormatting>
  <conditionalFormatting sqref="D29:E29">
    <cfRule type="duplicateValues" dxfId="12102" priority="572"/>
  </conditionalFormatting>
  <conditionalFormatting sqref="D29:E29">
    <cfRule type="duplicateValues" dxfId="12101" priority="573"/>
  </conditionalFormatting>
  <conditionalFormatting sqref="D29:E29">
    <cfRule type="duplicateValues" dxfId="12100" priority="574"/>
  </conditionalFormatting>
  <conditionalFormatting sqref="D29">
    <cfRule type="duplicateValues" dxfId="12099" priority="575"/>
  </conditionalFormatting>
  <conditionalFormatting sqref="D29">
    <cfRule type="duplicateValues" dxfId="12098" priority="576"/>
  </conditionalFormatting>
  <conditionalFormatting sqref="D29:E29">
    <cfRule type="duplicateValues" dxfId="12097" priority="577"/>
  </conditionalFormatting>
  <conditionalFormatting sqref="E29">
    <cfRule type="duplicateValues" dxfId="12096" priority="578"/>
  </conditionalFormatting>
  <conditionalFormatting sqref="E29">
    <cfRule type="duplicateValues" dxfId="12095" priority="579"/>
  </conditionalFormatting>
  <conditionalFormatting sqref="E29">
    <cfRule type="duplicateValues" dxfId="12094" priority="580"/>
  </conditionalFormatting>
  <conditionalFormatting sqref="E29">
    <cfRule type="duplicateValues" dxfId="12093" priority="581"/>
  </conditionalFormatting>
  <conditionalFormatting sqref="E29">
    <cfRule type="duplicateValues" dxfId="12092" priority="582"/>
  </conditionalFormatting>
  <conditionalFormatting sqref="E29">
    <cfRule type="duplicateValues" dxfId="12091" priority="583"/>
  </conditionalFormatting>
  <conditionalFormatting sqref="D29">
    <cfRule type="duplicateValues" dxfId="12090" priority="584"/>
  </conditionalFormatting>
  <conditionalFormatting sqref="D29:E29">
    <cfRule type="duplicateValues" dxfId="12089" priority="585"/>
  </conditionalFormatting>
  <conditionalFormatting sqref="D29:E29">
    <cfRule type="duplicateValues" dxfId="12088" priority="586"/>
  </conditionalFormatting>
  <conditionalFormatting sqref="E29">
    <cfRule type="duplicateValues" dxfId="12087" priority="587"/>
  </conditionalFormatting>
  <conditionalFormatting sqref="E29">
    <cfRule type="duplicateValues" dxfId="12086" priority="588"/>
  </conditionalFormatting>
  <conditionalFormatting sqref="E29">
    <cfRule type="duplicateValues" dxfId="12085" priority="589"/>
  </conditionalFormatting>
  <conditionalFormatting sqref="G30">
    <cfRule type="duplicateValues" dxfId="12084" priority="562"/>
  </conditionalFormatting>
  <conditionalFormatting sqref="G30">
    <cfRule type="duplicateValues" dxfId="12083" priority="563"/>
  </conditionalFormatting>
  <conditionalFormatting sqref="G30">
    <cfRule type="duplicateValues" dxfId="12082" priority="564"/>
  </conditionalFormatting>
  <conditionalFormatting sqref="G30">
    <cfRule type="duplicateValues" dxfId="12081" priority="565"/>
  </conditionalFormatting>
  <conditionalFormatting sqref="G30">
    <cfRule type="duplicateValues" dxfId="12080" priority="566"/>
  </conditionalFormatting>
  <conditionalFormatting sqref="G30">
    <cfRule type="duplicateValues" dxfId="12079" priority="567"/>
  </conditionalFormatting>
  <conditionalFormatting sqref="G30">
    <cfRule type="duplicateValues" dxfId="12078" priority="568"/>
  </conditionalFormatting>
  <conditionalFormatting sqref="G30">
    <cfRule type="duplicateValues" dxfId="12077" priority="569"/>
  </conditionalFormatting>
  <conditionalFormatting sqref="G30">
    <cfRule type="duplicateValues" dxfId="12076" priority="570"/>
  </conditionalFormatting>
  <conditionalFormatting sqref="G29">
    <cfRule type="duplicateValues" dxfId="12075" priority="552"/>
  </conditionalFormatting>
  <conditionalFormatting sqref="G29">
    <cfRule type="duplicateValues" dxfId="12074" priority="553"/>
  </conditionalFormatting>
  <conditionalFormatting sqref="G29">
    <cfRule type="duplicateValues" dxfId="12073" priority="554"/>
  </conditionalFormatting>
  <conditionalFormatting sqref="G29">
    <cfRule type="duplicateValues" dxfId="12072" priority="555"/>
  </conditionalFormatting>
  <conditionalFormatting sqref="G29">
    <cfRule type="duplicateValues" dxfId="12071" priority="556"/>
  </conditionalFormatting>
  <conditionalFormatting sqref="G29">
    <cfRule type="duplicateValues" dxfId="12070" priority="557"/>
  </conditionalFormatting>
  <conditionalFormatting sqref="G29">
    <cfRule type="duplicateValues" dxfId="12069" priority="558"/>
  </conditionalFormatting>
  <conditionalFormatting sqref="G29">
    <cfRule type="duplicateValues" dxfId="12068" priority="559"/>
  </conditionalFormatting>
  <conditionalFormatting sqref="G29">
    <cfRule type="duplicateValues" dxfId="12067" priority="560"/>
  </conditionalFormatting>
  <conditionalFormatting sqref="F30">
    <cfRule type="duplicateValues" dxfId="12066" priority="542"/>
  </conditionalFormatting>
  <conditionalFormatting sqref="F30">
    <cfRule type="duplicateValues" dxfId="12065" priority="543"/>
  </conditionalFormatting>
  <conditionalFormatting sqref="F30">
    <cfRule type="duplicateValues" dxfId="12064" priority="544"/>
  </conditionalFormatting>
  <conditionalFormatting sqref="F30">
    <cfRule type="duplicateValues" dxfId="12063" priority="545"/>
  </conditionalFormatting>
  <conditionalFormatting sqref="F30">
    <cfRule type="duplicateValues" dxfId="12062" priority="546"/>
  </conditionalFormatting>
  <conditionalFormatting sqref="F30">
    <cfRule type="duplicateValues" dxfId="12061" priority="547"/>
  </conditionalFormatting>
  <conditionalFormatting sqref="F30">
    <cfRule type="duplicateValues" dxfId="12060" priority="548"/>
  </conditionalFormatting>
  <conditionalFormatting sqref="F30">
    <cfRule type="duplicateValues" dxfId="12059" priority="549"/>
  </conditionalFormatting>
  <conditionalFormatting sqref="F30">
    <cfRule type="duplicateValues" dxfId="12058" priority="550"/>
  </conditionalFormatting>
  <conditionalFormatting sqref="F29">
    <cfRule type="duplicateValues" dxfId="12057" priority="532"/>
  </conditionalFormatting>
  <conditionalFormatting sqref="F29">
    <cfRule type="duplicateValues" dxfId="12056" priority="533"/>
  </conditionalFormatting>
  <conditionalFormatting sqref="F29">
    <cfRule type="duplicateValues" dxfId="12055" priority="534"/>
  </conditionalFormatting>
  <conditionalFormatting sqref="F29">
    <cfRule type="duplicateValues" dxfId="12054" priority="535"/>
  </conditionalFormatting>
  <conditionalFormatting sqref="F29">
    <cfRule type="duplicateValues" dxfId="12053" priority="536"/>
  </conditionalFormatting>
  <conditionalFormatting sqref="F29">
    <cfRule type="duplicateValues" dxfId="12052" priority="537"/>
  </conditionalFormatting>
  <conditionalFormatting sqref="F29">
    <cfRule type="duplicateValues" dxfId="12051" priority="538"/>
  </conditionalFormatting>
  <conditionalFormatting sqref="F29">
    <cfRule type="duplicateValues" dxfId="12050" priority="539"/>
  </conditionalFormatting>
  <conditionalFormatting sqref="F29">
    <cfRule type="duplicateValues" dxfId="12049" priority="540"/>
  </conditionalFormatting>
  <conditionalFormatting sqref="H29:K30">
    <cfRule type="duplicateValues" dxfId="12048" priority="525"/>
  </conditionalFormatting>
  <conditionalFormatting sqref="H29:K30">
    <cfRule type="duplicateValues" dxfId="12047" priority="526"/>
  </conditionalFormatting>
  <conditionalFormatting sqref="H29:K30">
    <cfRule type="duplicateValues" dxfId="12046" priority="527"/>
  </conditionalFormatting>
  <conditionalFormatting sqref="H29:K30">
    <cfRule type="duplicateValues" dxfId="12045" priority="528"/>
  </conditionalFormatting>
  <conditionalFormatting sqref="H29:K30">
    <cfRule type="duplicateValues" dxfId="12044" priority="529"/>
  </conditionalFormatting>
  <conditionalFormatting sqref="H29:K30">
    <cfRule type="duplicateValues" dxfId="12043" priority="530"/>
  </conditionalFormatting>
  <conditionalFormatting sqref="D29:K30">
    <cfRule type="duplicateValues" dxfId="12042" priority="609"/>
    <cfRule type="duplicateValues" dxfId="12041" priority="610"/>
    <cfRule type="duplicateValues" dxfId="12040" priority="611"/>
  </conditionalFormatting>
  <conditionalFormatting sqref="H38:K38">
    <cfRule type="duplicateValues" dxfId="12039" priority="128"/>
  </conditionalFormatting>
  <conditionalFormatting sqref="H38:K38">
    <cfRule type="duplicateValues" dxfId="12038" priority="129"/>
  </conditionalFormatting>
  <conditionalFormatting sqref="H38:K38">
    <cfRule type="duplicateValues" dxfId="12037" priority="130"/>
  </conditionalFormatting>
  <conditionalFormatting sqref="H38:K38">
    <cfRule type="duplicateValues" dxfId="12036" priority="131"/>
  </conditionalFormatting>
  <conditionalFormatting sqref="H38:K38">
    <cfRule type="duplicateValues" dxfId="12035" priority="132"/>
  </conditionalFormatting>
  <conditionalFormatting sqref="H38:K38">
    <cfRule type="duplicateValues" dxfId="12034" priority="133"/>
  </conditionalFormatting>
  <conditionalFormatting sqref="D38:G38">
    <cfRule type="duplicateValues" dxfId="12033" priority="109"/>
  </conditionalFormatting>
  <conditionalFormatting sqref="D38:G38">
    <cfRule type="duplicateValues" dxfId="12032" priority="110"/>
  </conditionalFormatting>
  <conditionalFormatting sqref="D38:G38">
    <cfRule type="duplicateValues" dxfId="12031" priority="111"/>
  </conditionalFormatting>
  <conditionalFormatting sqref="D38">
    <cfRule type="duplicateValues" dxfId="12030" priority="112"/>
  </conditionalFormatting>
  <conditionalFormatting sqref="D38">
    <cfRule type="duplicateValues" dxfId="12029" priority="113"/>
  </conditionalFormatting>
  <conditionalFormatting sqref="D38:G38">
    <cfRule type="duplicateValues" dxfId="12028" priority="114"/>
  </conditionalFormatting>
  <conditionalFormatting sqref="E38">
    <cfRule type="duplicateValues" dxfId="12027" priority="115"/>
  </conditionalFormatting>
  <conditionalFormatting sqref="E38">
    <cfRule type="duplicateValues" dxfId="12026" priority="116"/>
  </conditionalFormatting>
  <conditionalFormatting sqref="E38">
    <cfRule type="duplicateValues" dxfId="12025" priority="117"/>
  </conditionalFormatting>
  <conditionalFormatting sqref="E38">
    <cfRule type="duplicateValues" dxfId="12024" priority="118"/>
  </conditionalFormatting>
  <conditionalFormatting sqref="E38">
    <cfRule type="duplicateValues" dxfId="12023" priority="119"/>
  </conditionalFormatting>
  <conditionalFormatting sqref="E38">
    <cfRule type="duplicateValues" dxfId="12022" priority="120"/>
  </conditionalFormatting>
  <conditionalFormatting sqref="D38">
    <cfRule type="duplicateValues" dxfId="12021" priority="121"/>
  </conditionalFormatting>
  <conditionalFormatting sqref="D38:G38">
    <cfRule type="duplicateValues" dxfId="12020" priority="122"/>
  </conditionalFormatting>
  <conditionalFormatting sqref="D38:G38">
    <cfRule type="duplicateValues" dxfId="12019" priority="123"/>
  </conditionalFormatting>
  <conditionalFormatting sqref="E38:G38">
    <cfRule type="duplicateValues" dxfId="12018" priority="124"/>
  </conditionalFormatting>
  <conditionalFormatting sqref="E38:G38">
    <cfRule type="duplicateValues" dxfId="12017" priority="125"/>
  </conditionalFormatting>
  <conditionalFormatting sqref="E38:G38">
    <cfRule type="duplicateValues" dxfId="12016" priority="126"/>
  </conditionalFormatting>
  <conditionalFormatting sqref="D38:K38">
    <cfRule type="duplicateValues" dxfId="12015" priority="134"/>
    <cfRule type="duplicateValues" dxfId="12014" priority="135"/>
    <cfRule type="duplicateValues" dxfId="12013" priority="136"/>
  </conditionalFormatting>
  <conditionalFormatting sqref="H15:K15">
    <cfRule type="duplicateValues" dxfId="12012" priority="61923"/>
  </conditionalFormatting>
  <conditionalFormatting sqref="H15:K15">
    <cfRule type="duplicateValues" dxfId="12011" priority="61924"/>
  </conditionalFormatting>
  <conditionalFormatting sqref="H15:K15">
    <cfRule type="duplicateValues" dxfId="12010" priority="61925"/>
  </conditionalFormatting>
  <conditionalFormatting sqref="H15:K15">
    <cfRule type="duplicateValues" dxfId="12009" priority="61926"/>
  </conditionalFormatting>
  <conditionalFormatting sqref="H15:K15">
    <cfRule type="duplicateValues" dxfId="12008" priority="61927"/>
  </conditionalFormatting>
  <conditionalFormatting sqref="H15:K15">
    <cfRule type="duplicateValues" dxfId="12007" priority="61928"/>
  </conditionalFormatting>
  <conditionalFormatting sqref="D15:K15">
    <cfRule type="duplicateValues" dxfId="12006" priority="61929"/>
    <cfRule type="duplicateValues" dxfId="12005" priority="61930"/>
    <cfRule type="duplicateValues" dxfId="12004" priority="61931"/>
  </conditionalFormatting>
  <conditionalFormatting sqref="H19:K19">
    <cfRule type="duplicateValues" dxfId="12003" priority="62199"/>
  </conditionalFormatting>
  <conditionalFormatting sqref="H19:K19">
    <cfRule type="duplicateValues" dxfId="12002" priority="62200"/>
  </conditionalFormatting>
  <conditionalFormatting sqref="H19:K19">
    <cfRule type="duplicateValues" dxfId="12001" priority="62201"/>
  </conditionalFormatting>
  <conditionalFormatting sqref="H19:K19">
    <cfRule type="duplicateValues" dxfId="12000" priority="62202"/>
  </conditionalFormatting>
  <conditionalFormatting sqref="H19:K19">
    <cfRule type="duplicateValues" dxfId="11999" priority="62203"/>
  </conditionalFormatting>
  <conditionalFormatting sqref="H19:K19">
    <cfRule type="duplicateValues" dxfId="11998" priority="62204"/>
  </conditionalFormatting>
  <conditionalFormatting sqref="D19:K19">
    <cfRule type="duplicateValues" dxfId="11997" priority="62205"/>
    <cfRule type="duplicateValues" dxfId="11996" priority="62206"/>
    <cfRule type="duplicateValues" dxfId="11995" priority="62207"/>
  </conditionalFormatting>
  <conditionalFormatting sqref="H12:K12">
    <cfRule type="duplicateValues" dxfId="11994" priority="62898"/>
  </conditionalFormatting>
  <conditionalFormatting sqref="H12:K12">
    <cfRule type="duplicateValues" dxfId="11993" priority="62899"/>
  </conditionalFormatting>
  <conditionalFormatting sqref="H12:K12">
    <cfRule type="duplicateValues" dxfId="11992" priority="62900"/>
  </conditionalFormatting>
  <conditionalFormatting sqref="H12:K12">
    <cfRule type="duplicateValues" dxfId="11991" priority="62901"/>
  </conditionalFormatting>
  <conditionalFormatting sqref="H12:K12">
    <cfRule type="duplicateValues" dxfId="11990" priority="62902"/>
  </conditionalFormatting>
  <conditionalFormatting sqref="H12:K12">
    <cfRule type="duplicateValues" dxfId="11989" priority="62903"/>
  </conditionalFormatting>
  <conditionalFormatting sqref="D12:K12">
    <cfRule type="duplicateValues" dxfId="11988" priority="62904"/>
    <cfRule type="duplicateValues" dxfId="11987" priority="62905"/>
    <cfRule type="duplicateValues" dxfId="11986" priority="62906"/>
  </conditionalFormatting>
  <conditionalFormatting sqref="F10">
    <cfRule type="duplicateValues" dxfId="11985" priority="62938"/>
  </conditionalFormatting>
  <conditionalFormatting sqref="F10">
    <cfRule type="duplicateValues" dxfId="11984" priority="62939"/>
  </conditionalFormatting>
  <conditionalFormatting sqref="F10">
    <cfRule type="duplicateValues" dxfId="11983" priority="62940"/>
  </conditionalFormatting>
  <conditionalFormatting sqref="F10">
    <cfRule type="duplicateValues" dxfId="11982" priority="62941"/>
  </conditionalFormatting>
  <conditionalFormatting sqref="F10">
    <cfRule type="duplicateValues" dxfId="11981" priority="62942"/>
  </conditionalFormatting>
  <conditionalFormatting sqref="F10">
    <cfRule type="duplicateValues" dxfId="11980" priority="62943"/>
  </conditionalFormatting>
  <conditionalFormatting sqref="D33:E33 G33 D34:G35">
    <cfRule type="duplicateValues" dxfId="11979" priority="62998"/>
  </conditionalFormatting>
  <conditionalFormatting sqref="D33:E33 G33 D34:G35">
    <cfRule type="duplicateValues" dxfId="11978" priority="63002"/>
  </conditionalFormatting>
  <conditionalFormatting sqref="D33:E33 G33 D34:G35">
    <cfRule type="duplicateValues" dxfId="11977" priority="63006"/>
  </conditionalFormatting>
  <conditionalFormatting sqref="D33:D35">
    <cfRule type="duplicateValues" dxfId="11976" priority="63010"/>
  </conditionalFormatting>
  <conditionalFormatting sqref="D33:D35">
    <cfRule type="duplicateValues" dxfId="11975" priority="63012"/>
  </conditionalFormatting>
  <conditionalFormatting sqref="D33:E33 G33 D34:G35">
    <cfRule type="duplicateValues" dxfId="11974" priority="63014"/>
  </conditionalFormatting>
  <conditionalFormatting sqref="E33:E35">
    <cfRule type="duplicateValues" dxfId="11973" priority="63018"/>
  </conditionalFormatting>
  <conditionalFormatting sqref="E33:E35">
    <cfRule type="duplicateValues" dxfId="11972" priority="63020"/>
  </conditionalFormatting>
  <conditionalFormatting sqref="E33:E35">
    <cfRule type="duplicateValues" dxfId="11971" priority="63022"/>
  </conditionalFormatting>
  <conditionalFormatting sqref="E33:E35">
    <cfRule type="duplicateValues" dxfId="11970" priority="63024"/>
  </conditionalFormatting>
  <conditionalFormatting sqref="E33:E35">
    <cfRule type="duplicateValues" dxfId="11969" priority="63026"/>
  </conditionalFormatting>
  <conditionalFormatting sqref="E33:E35">
    <cfRule type="duplicateValues" dxfId="11968" priority="63028"/>
  </conditionalFormatting>
  <conditionalFormatting sqref="D33:D35">
    <cfRule type="duplicateValues" dxfId="11967" priority="63030"/>
  </conditionalFormatting>
  <conditionalFormatting sqref="D33:E33 G33 D34:G35">
    <cfRule type="duplicateValues" dxfId="11966" priority="63032"/>
  </conditionalFormatting>
  <conditionalFormatting sqref="D33:E33 G33 D34:G35">
    <cfRule type="duplicateValues" dxfId="11965" priority="63036"/>
  </conditionalFormatting>
  <conditionalFormatting sqref="E33 G33 E34:G35">
    <cfRule type="duplicateValues" dxfId="11964" priority="63040"/>
  </conditionalFormatting>
  <conditionalFormatting sqref="E33 G33 E34:G35">
    <cfRule type="duplicateValues" dxfId="11963" priority="63044"/>
  </conditionalFormatting>
  <conditionalFormatting sqref="E33 G33 E34:G35">
    <cfRule type="duplicateValues" dxfId="11962" priority="63048"/>
  </conditionalFormatting>
  <conditionalFormatting sqref="D42:K42 H40:K41">
    <cfRule type="duplicateValues" dxfId="11961" priority="63255"/>
  </conditionalFormatting>
  <conditionalFormatting sqref="D42:K42 H40:K41">
    <cfRule type="duplicateValues" dxfId="11960" priority="63257"/>
  </conditionalFormatting>
  <conditionalFormatting sqref="D42:K42 H40:K41">
    <cfRule type="duplicateValues" dxfId="11959" priority="63259"/>
  </conditionalFormatting>
  <conditionalFormatting sqref="D42">
    <cfRule type="duplicateValues" dxfId="11958" priority="63261"/>
  </conditionalFormatting>
  <conditionalFormatting sqref="D42">
    <cfRule type="duplicateValues" dxfId="11957" priority="63262"/>
  </conditionalFormatting>
  <conditionalFormatting sqref="D42:K42 H40:K41">
    <cfRule type="duplicateValues" dxfId="11956" priority="63263"/>
  </conditionalFormatting>
  <conditionalFormatting sqref="E42">
    <cfRule type="duplicateValues" dxfId="11955" priority="63265"/>
  </conditionalFormatting>
  <conditionalFormatting sqref="E42">
    <cfRule type="duplicateValues" dxfId="11954" priority="63266"/>
  </conditionalFormatting>
  <conditionalFormatting sqref="E42">
    <cfRule type="duplicateValues" dxfId="11953" priority="63267"/>
  </conditionalFormatting>
  <conditionalFormatting sqref="E42">
    <cfRule type="duplicateValues" dxfId="11952" priority="63268"/>
  </conditionalFormatting>
  <conditionalFormatting sqref="E42">
    <cfRule type="duplicateValues" dxfId="11951" priority="63269"/>
  </conditionalFormatting>
  <conditionalFormatting sqref="E42">
    <cfRule type="duplicateValues" dxfId="11950" priority="63270"/>
  </conditionalFormatting>
  <conditionalFormatting sqref="D42">
    <cfRule type="duplicateValues" dxfId="11949" priority="63271"/>
  </conditionalFormatting>
  <conditionalFormatting sqref="D42:K42 H40:K41">
    <cfRule type="duplicateValues" dxfId="11948" priority="63272"/>
  </conditionalFormatting>
  <conditionalFormatting sqref="D42:K42 H40:K41">
    <cfRule type="duplicateValues" dxfId="11947" priority="63274"/>
  </conditionalFormatting>
  <conditionalFormatting sqref="E42:G42">
    <cfRule type="duplicateValues" dxfId="11946" priority="63276"/>
  </conditionalFormatting>
  <conditionalFormatting sqref="E42:G42">
    <cfRule type="duplicateValues" dxfId="11945" priority="63277"/>
  </conditionalFormatting>
  <conditionalFormatting sqref="E42:G42">
    <cfRule type="duplicateValues" dxfId="11944" priority="63278"/>
  </conditionalFormatting>
  <conditionalFormatting sqref="D46:K46 H44:K45">
    <cfRule type="duplicateValues" dxfId="11943" priority="63310"/>
  </conditionalFormatting>
  <conditionalFormatting sqref="D46:K46 H44:K45">
    <cfRule type="duplicateValues" dxfId="11942" priority="63312"/>
  </conditionalFormatting>
  <conditionalFormatting sqref="D46:K46 H44:K45">
    <cfRule type="duplicateValues" dxfId="11941" priority="63314"/>
  </conditionalFormatting>
  <conditionalFormatting sqref="D46">
    <cfRule type="duplicateValues" dxfId="11940" priority="63316"/>
  </conditionalFormatting>
  <conditionalFormatting sqref="D46">
    <cfRule type="duplicateValues" dxfId="11939" priority="63317"/>
  </conditionalFormatting>
  <conditionalFormatting sqref="D46:K46 H44:K45">
    <cfRule type="duplicateValues" dxfId="11938" priority="63318"/>
  </conditionalFormatting>
  <conditionalFormatting sqref="E46">
    <cfRule type="duplicateValues" dxfId="11937" priority="63320"/>
  </conditionalFormatting>
  <conditionalFormatting sqref="E46">
    <cfRule type="duplicateValues" dxfId="11936" priority="63321"/>
  </conditionalFormatting>
  <conditionalFormatting sqref="E46">
    <cfRule type="duplicateValues" dxfId="11935" priority="63322"/>
  </conditionalFormatting>
  <conditionalFormatting sqref="E46">
    <cfRule type="duplicateValues" dxfId="11934" priority="63323"/>
  </conditionalFormatting>
  <conditionalFormatting sqref="E46">
    <cfRule type="duplicateValues" dxfId="11933" priority="63324"/>
  </conditionalFormatting>
  <conditionalFormatting sqref="E46">
    <cfRule type="duplicateValues" dxfId="11932" priority="63325"/>
  </conditionalFormatting>
  <conditionalFormatting sqref="D46">
    <cfRule type="duplicateValues" dxfId="11931" priority="63326"/>
  </conditionalFormatting>
  <conditionalFormatting sqref="D46:K46 H44:K45">
    <cfRule type="duplicateValues" dxfId="11930" priority="63327"/>
  </conditionalFormatting>
  <conditionalFormatting sqref="D46:K46 H44:K45">
    <cfRule type="duplicateValues" dxfId="11929" priority="63329"/>
  </conditionalFormatting>
  <conditionalFormatting sqref="E46:G46">
    <cfRule type="duplicateValues" dxfId="11928" priority="63331"/>
  </conditionalFormatting>
  <conditionalFormatting sqref="E46:G46">
    <cfRule type="duplicateValues" dxfId="11927" priority="63332"/>
  </conditionalFormatting>
  <conditionalFormatting sqref="E46:G46">
    <cfRule type="duplicateValues" dxfId="11926" priority="63333"/>
  </conditionalFormatting>
  <conditionalFormatting sqref="D16:E16">
    <cfRule type="duplicateValues" dxfId="11925" priority="62"/>
  </conditionalFormatting>
  <conditionalFormatting sqref="D16:E16">
    <cfRule type="duplicateValues" dxfId="11924" priority="63"/>
  </conditionalFormatting>
  <conditionalFormatting sqref="D16:E16">
    <cfRule type="duplicateValues" dxfId="11923" priority="64"/>
  </conditionalFormatting>
  <conditionalFormatting sqref="D16">
    <cfRule type="duplicateValues" dxfId="11922" priority="65"/>
  </conditionalFormatting>
  <conditionalFormatting sqref="D16">
    <cfRule type="duplicateValues" dxfId="11921" priority="66"/>
  </conditionalFormatting>
  <conditionalFormatting sqref="D16:E16">
    <cfRule type="duplicateValues" dxfId="11920" priority="67"/>
  </conditionalFormatting>
  <conditionalFormatting sqref="E16">
    <cfRule type="duplicateValues" dxfId="11919" priority="68"/>
  </conditionalFormatting>
  <conditionalFormatting sqref="E16">
    <cfRule type="duplicateValues" dxfId="11918" priority="69"/>
  </conditionalFormatting>
  <conditionalFormatting sqref="E16">
    <cfRule type="duplicateValues" dxfId="11917" priority="70"/>
  </conditionalFormatting>
  <conditionalFormatting sqref="E16">
    <cfRule type="duplicateValues" dxfId="11916" priority="71"/>
  </conditionalFormatting>
  <conditionalFormatting sqref="E16">
    <cfRule type="duplicateValues" dxfId="11915" priority="72"/>
  </conditionalFormatting>
  <conditionalFormatting sqref="E16">
    <cfRule type="duplicateValues" dxfId="11914" priority="73"/>
  </conditionalFormatting>
  <conditionalFormatting sqref="D16">
    <cfRule type="duplicateValues" dxfId="11913" priority="74"/>
  </conditionalFormatting>
  <conditionalFormatting sqref="D16:E16">
    <cfRule type="duplicateValues" dxfId="11912" priority="75"/>
  </conditionalFormatting>
  <conditionalFormatting sqref="D16:E16">
    <cfRule type="duplicateValues" dxfId="11911" priority="76"/>
  </conditionalFormatting>
  <conditionalFormatting sqref="E16">
    <cfRule type="duplicateValues" dxfId="11910" priority="77"/>
  </conditionalFormatting>
  <conditionalFormatting sqref="E16">
    <cfRule type="duplicateValues" dxfId="11909" priority="78"/>
  </conditionalFormatting>
  <conditionalFormatting sqref="E16">
    <cfRule type="duplicateValues" dxfId="11908" priority="79"/>
  </conditionalFormatting>
  <conditionalFormatting sqref="G16">
    <cfRule type="duplicateValues" dxfId="11907" priority="53"/>
  </conditionalFormatting>
  <conditionalFormatting sqref="G16">
    <cfRule type="duplicateValues" dxfId="11906" priority="54"/>
  </conditionalFormatting>
  <conditionalFormatting sqref="G16">
    <cfRule type="duplicateValues" dxfId="11905" priority="55"/>
  </conditionalFormatting>
  <conditionalFormatting sqref="G16">
    <cfRule type="duplicateValues" dxfId="11904" priority="56"/>
  </conditionalFormatting>
  <conditionalFormatting sqref="G16">
    <cfRule type="duplicateValues" dxfId="11903" priority="57"/>
  </conditionalFormatting>
  <conditionalFormatting sqref="G16">
    <cfRule type="duplicateValues" dxfId="11902" priority="58"/>
  </conditionalFormatting>
  <conditionalFormatting sqref="G16">
    <cfRule type="duplicateValues" dxfId="11901" priority="59"/>
  </conditionalFormatting>
  <conditionalFormatting sqref="G16">
    <cfRule type="duplicateValues" dxfId="11900" priority="60"/>
  </conditionalFormatting>
  <conditionalFormatting sqref="G16">
    <cfRule type="duplicateValues" dxfId="11899" priority="61"/>
  </conditionalFormatting>
  <conditionalFormatting sqref="F16">
    <cfRule type="duplicateValues" dxfId="11898" priority="44"/>
  </conditionalFormatting>
  <conditionalFormatting sqref="F16">
    <cfRule type="duplicateValues" dxfId="11897" priority="45"/>
  </conditionalFormatting>
  <conditionalFormatting sqref="F16">
    <cfRule type="duplicateValues" dxfId="11896" priority="46"/>
  </conditionalFormatting>
  <conditionalFormatting sqref="F16">
    <cfRule type="duplicateValues" dxfId="11895" priority="47"/>
  </conditionalFormatting>
  <conditionalFormatting sqref="F16">
    <cfRule type="duplicateValues" dxfId="11894" priority="48"/>
  </conditionalFormatting>
  <conditionalFormatting sqref="F16">
    <cfRule type="duplicateValues" dxfId="11893" priority="49"/>
  </conditionalFormatting>
  <conditionalFormatting sqref="F16">
    <cfRule type="duplicateValues" dxfId="11892" priority="50"/>
  </conditionalFormatting>
  <conditionalFormatting sqref="F16">
    <cfRule type="duplicateValues" dxfId="11891" priority="51"/>
  </conditionalFormatting>
  <conditionalFormatting sqref="F16">
    <cfRule type="duplicateValues" dxfId="11890" priority="52"/>
  </conditionalFormatting>
  <conditionalFormatting sqref="K16">
    <cfRule type="duplicateValues" dxfId="11889" priority="80"/>
  </conditionalFormatting>
  <conditionalFormatting sqref="K16">
    <cfRule type="duplicateValues" dxfId="11888" priority="81"/>
  </conditionalFormatting>
  <conditionalFormatting sqref="K16">
    <cfRule type="duplicateValues" dxfId="11887" priority="82"/>
  </conditionalFormatting>
  <conditionalFormatting sqref="K16">
    <cfRule type="duplicateValues" dxfId="11886" priority="83"/>
  </conditionalFormatting>
  <conditionalFormatting sqref="K16">
    <cfRule type="duplicateValues" dxfId="11885" priority="84"/>
  </conditionalFormatting>
  <conditionalFormatting sqref="K16">
    <cfRule type="duplicateValues" dxfId="11884" priority="85"/>
  </conditionalFormatting>
  <conditionalFormatting sqref="D16:G16 K16">
    <cfRule type="duplicateValues" dxfId="11883" priority="86"/>
    <cfRule type="duplicateValues" dxfId="11882" priority="87"/>
    <cfRule type="duplicateValues" dxfId="11881" priority="88"/>
  </conditionalFormatting>
  <conditionalFormatting sqref="H16:J16">
    <cfRule type="cellIs" dxfId="11880" priority="34" operator="equal">
      <formula>0</formula>
    </cfRule>
  </conditionalFormatting>
  <conditionalFormatting sqref="H16:J16">
    <cfRule type="duplicateValues" dxfId="11879" priority="35"/>
  </conditionalFormatting>
  <conditionalFormatting sqref="H16:J16">
    <cfRule type="duplicateValues" dxfId="11878" priority="36"/>
  </conditionalFormatting>
  <conditionalFormatting sqref="H16:J16">
    <cfRule type="duplicateValues" dxfId="11877" priority="37"/>
  </conditionalFormatting>
  <conditionalFormatting sqref="H16:J16">
    <cfRule type="duplicateValues" dxfId="11876" priority="38"/>
  </conditionalFormatting>
  <conditionalFormatting sqref="H16:J16">
    <cfRule type="duplicateValues" dxfId="11875" priority="39"/>
  </conditionalFormatting>
  <conditionalFormatting sqref="H16:J16">
    <cfRule type="duplicateValues" dxfId="11874" priority="40"/>
  </conditionalFormatting>
  <conditionalFormatting sqref="H16:J16">
    <cfRule type="duplicateValues" dxfId="11873" priority="41"/>
    <cfRule type="duplicateValues" dxfId="11872" priority="42"/>
    <cfRule type="duplicateValues" dxfId="11871" priority="43"/>
  </conditionalFormatting>
  <conditionalFormatting sqref="H11">
    <cfRule type="duplicateValues" dxfId="11870" priority="25"/>
  </conditionalFormatting>
  <conditionalFormatting sqref="H11">
    <cfRule type="duplicateValues" dxfId="11869" priority="26"/>
  </conditionalFormatting>
  <conditionalFormatting sqref="H11">
    <cfRule type="duplicateValues" dxfId="11868" priority="27"/>
  </conditionalFormatting>
  <conditionalFormatting sqref="H11">
    <cfRule type="duplicateValues" dxfId="11867" priority="28"/>
  </conditionalFormatting>
  <conditionalFormatting sqref="H11">
    <cfRule type="duplicateValues" dxfId="11866" priority="29"/>
  </conditionalFormatting>
  <conditionalFormatting sqref="H11">
    <cfRule type="duplicateValues" dxfId="11865" priority="30"/>
  </conditionalFormatting>
  <conditionalFormatting sqref="H11">
    <cfRule type="duplicateValues" dxfId="11864" priority="31"/>
    <cfRule type="duplicateValues" dxfId="11863" priority="32"/>
    <cfRule type="duplicateValues" dxfId="11862" priority="33"/>
  </conditionalFormatting>
  <conditionalFormatting sqref="H26:K26">
    <cfRule type="duplicateValues" dxfId="11861" priority="63486"/>
  </conditionalFormatting>
  <conditionalFormatting sqref="H26:K26">
    <cfRule type="duplicateValues" dxfId="11860" priority="63487"/>
  </conditionalFormatting>
  <conditionalFormatting sqref="H26:K26">
    <cfRule type="duplicateValues" dxfId="11859" priority="63488"/>
  </conditionalFormatting>
  <conditionalFormatting sqref="H26:K26">
    <cfRule type="duplicateValues" dxfId="11858" priority="63489"/>
  </conditionalFormatting>
  <conditionalFormatting sqref="H26:K26">
    <cfRule type="duplicateValues" dxfId="11857" priority="63490"/>
  </conditionalFormatting>
  <conditionalFormatting sqref="H26:K26">
    <cfRule type="duplicateValues" dxfId="11856" priority="63491"/>
  </conditionalFormatting>
  <conditionalFormatting sqref="D26:K26">
    <cfRule type="duplicateValues" dxfId="11855" priority="63492"/>
    <cfRule type="duplicateValues" dxfId="11854" priority="63493"/>
    <cfRule type="duplicateValues" dxfId="11853" priority="63494"/>
  </conditionalFormatting>
  <conditionalFormatting sqref="D10">
    <cfRule type="duplicateValues" dxfId="11852" priority="63495"/>
  </conditionalFormatting>
  <conditionalFormatting sqref="D10">
    <cfRule type="duplicateValues" dxfId="11851" priority="63496"/>
  </conditionalFormatting>
  <conditionalFormatting sqref="D10">
    <cfRule type="duplicateValues" dxfId="11850" priority="63497"/>
  </conditionalFormatting>
  <conditionalFormatting sqref="D10">
    <cfRule type="duplicateValues" dxfId="11849" priority="63498"/>
  </conditionalFormatting>
  <conditionalFormatting sqref="D10">
    <cfRule type="duplicateValues" dxfId="11848" priority="63499"/>
  </conditionalFormatting>
  <conditionalFormatting sqref="D10">
    <cfRule type="duplicateValues" dxfId="11847" priority="63500"/>
  </conditionalFormatting>
  <conditionalFormatting sqref="D10">
    <cfRule type="duplicateValues" dxfId="11846" priority="63501"/>
  </conditionalFormatting>
  <conditionalFormatting sqref="D10">
    <cfRule type="duplicateValues" dxfId="11845" priority="63502"/>
  </conditionalFormatting>
  <conditionalFormatting sqref="D10">
    <cfRule type="duplicateValues" dxfId="11844" priority="63503"/>
  </conditionalFormatting>
  <conditionalFormatting sqref="H24:K25 H7:K10 H13:K13 H20:K20 H27:K27 H17:K18">
    <cfRule type="duplicateValues" dxfId="11843" priority="63504"/>
  </conditionalFormatting>
  <conditionalFormatting sqref="H24:K25 H7:K10 H13:K13 H20:K20 H27:K27 H17:K18">
    <cfRule type="duplicateValues" dxfId="11842" priority="63510"/>
  </conditionalFormatting>
  <conditionalFormatting sqref="H24:K25 H7:K10 H13:K13 H20:K20 H27:K27 H17:K18">
    <cfRule type="duplicateValues" dxfId="11841" priority="63516"/>
  </conditionalFormatting>
  <conditionalFormatting sqref="H24:K25 H7:K10 H13:K13 H20:K20 H27:K27 H17:K18">
    <cfRule type="duplicateValues" dxfId="11840" priority="63522"/>
  </conditionalFormatting>
  <conditionalFormatting sqref="H24:K25 H7:K10 H13:K13 H20:K20 H27:K27 H17:K18">
    <cfRule type="duplicateValues" dxfId="11839" priority="63528"/>
  </conditionalFormatting>
  <conditionalFormatting sqref="H24:K25 H7:K10 H13:K13 H20:K20 H27:K27 H17:K18">
    <cfRule type="duplicateValues" dxfId="11838" priority="63534"/>
  </conditionalFormatting>
  <conditionalFormatting sqref="D21">
    <cfRule type="duplicateValues" dxfId="11837" priority="13"/>
  </conditionalFormatting>
  <conditionalFormatting sqref="D21">
    <cfRule type="duplicateValues" dxfId="11836" priority="14"/>
  </conditionalFormatting>
  <conditionalFormatting sqref="D21">
    <cfRule type="duplicateValues" dxfId="11835" priority="15"/>
  </conditionalFormatting>
  <conditionalFormatting sqref="D21">
    <cfRule type="duplicateValues" dxfId="11834" priority="16"/>
  </conditionalFormatting>
  <conditionalFormatting sqref="D21">
    <cfRule type="duplicateValues" dxfId="11833" priority="17"/>
  </conditionalFormatting>
  <conditionalFormatting sqref="D21">
    <cfRule type="duplicateValues" dxfId="11832" priority="18"/>
  </conditionalFormatting>
  <conditionalFormatting sqref="D21">
    <cfRule type="duplicateValues" dxfId="11831" priority="19"/>
  </conditionalFormatting>
  <conditionalFormatting sqref="D21">
    <cfRule type="duplicateValues" dxfId="11830" priority="20"/>
  </conditionalFormatting>
  <conditionalFormatting sqref="D21">
    <cfRule type="duplicateValues" dxfId="11829" priority="21"/>
  </conditionalFormatting>
  <conditionalFormatting sqref="D21">
    <cfRule type="duplicateValues" dxfId="11828" priority="22"/>
    <cfRule type="duplicateValues" dxfId="11827" priority="23"/>
    <cfRule type="duplicateValues" dxfId="11826" priority="24"/>
  </conditionalFormatting>
  <conditionalFormatting sqref="E21">
    <cfRule type="duplicateValues" dxfId="11825" priority="1"/>
  </conditionalFormatting>
  <conditionalFormatting sqref="E21">
    <cfRule type="duplicateValues" dxfId="11824" priority="2"/>
  </conditionalFormatting>
  <conditionalFormatting sqref="E21">
    <cfRule type="duplicateValues" dxfId="11823" priority="3"/>
  </conditionalFormatting>
  <conditionalFormatting sqref="E21">
    <cfRule type="duplicateValues" dxfId="11822" priority="4"/>
  </conditionalFormatting>
  <conditionalFormatting sqref="E21">
    <cfRule type="duplicateValues" dxfId="11821" priority="5"/>
  </conditionalFormatting>
  <conditionalFormatting sqref="E21">
    <cfRule type="duplicateValues" dxfId="11820" priority="6"/>
  </conditionalFormatting>
  <conditionalFormatting sqref="E21">
    <cfRule type="duplicateValues" dxfId="11819" priority="7"/>
  </conditionalFormatting>
  <conditionalFormatting sqref="E21">
    <cfRule type="duplicateValues" dxfId="11818" priority="8"/>
  </conditionalFormatting>
  <conditionalFormatting sqref="E21">
    <cfRule type="duplicateValues" dxfId="11817" priority="9"/>
  </conditionalFormatting>
  <conditionalFormatting sqref="E21">
    <cfRule type="duplicateValues" dxfId="11816" priority="10"/>
    <cfRule type="duplicateValues" dxfId="11815" priority="11"/>
    <cfRule type="duplicateValues" dxfId="11814" priority="12"/>
  </conditionalFormatting>
  <conditionalFormatting sqref="H39:K39 H33:K37">
    <cfRule type="duplicateValues" dxfId="11813" priority="63615"/>
  </conditionalFormatting>
  <conditionalFormatting sqref="H39:K39 H33:K37">
    <cfRule type="duplicateValues" dxfId="11812" priority="63617"/>
  </conditionalFormatting>
  <conditionalFormatting sqref="H39:K39 H33:K37">
    <cfRule type="duplicateValues" dxfId="11811" priority="63619"/>
  </conditionalFormatting>
  <conditionalFormatting sqref="H39:K39 H33:K37">
    <cfRule type="duplicateValues" dxfId="11810" priority="63621"/>
  </conditionalFormatting>
  <conditionalFormatting sqref="H39:K39 H33:K37">
    <cfRule type="duplicateValues" dxfId="11809" priority="63623"/>
  </conditionalFormatting>
  <conditionalFormatting sqref="H39:K39 H33:K37">
    <cfRule type="duplicateValues" dxfId="11808" priority="63625"/>
  </conditionalFormatting>
  <conditionalFormatting sqref="D36:G37 D39:G39">
    <cfRule type="duplicateValues" dxfId="11807" priority="63627"/>
  </conditionalFormatting>
  <conditionalFormatting sqref="D36:G37 D39:G39">
    <cfRule type="duplicateValues" dxfId="11806" priority="63629"/>
  </conditionalFormatting>
  <conditionalFormatting sqref="D36:G37 D39:G39">
    <cfRule type="duplicateValues" dxfId="11805" priority="63631"/>
  </conditionalFormatting>
  <conditionalFormatting sqref="D36:D37 D39">
    <cfRule type="duplicateValues" dxfId="11804" priority="63633"/>
  </conditionalFormatting>
  <conditionalFormatting sqref="D36:D37 D39">
    <cfRule type="duplicateValues" dxfId="11803" priority="63635"/>
  </conditionalFormatting>
  <conditionalFormatting sqref="D36:G37 D39:G39">
    <cfRule type="duplicateValues" dxfId="11802" priority="63637"/>
  </conditionalFormatting>
  <conditionalFormatting sqref="E36:E37 E39">
    <cfRule type="duplicateValues" dxfId="11801" priority="63639"/>
  </conditionalFormatting>
  <conditionalFormatting sqref="E36:E37 E39">
    <cfRule type="duplicateValues" dxfId="11800" priority="63641"/>
  </conditionalFormatting>
  <conditionalFormatting sqref="E36:E37 E39">
    <cfRule type="duplicateValues" dxfId="11799" priority="63643"/>
  </conditionalFormatting>
  <conditionalFormatting sqref="E36:E37 E39">
    <cfRule type="duplicateValues" dxfId="11798" priority="63645"/>
  </conditionalFormatting>
  <conditionalFormatting sqref="E36:E37 E39">
    <cfRule type="duplicateValues" dxfId="11797" priority="63647"/>
  </conditionalFormatting>
  <conditionalFormatting sqref="E36:E37 E39">
    <cfRule type="duplicateValues" dxfId="11796" priority="63649"/>
  </conditionalFormatting>
  <conditionalFormatting sqref="D36:D37 D39">
    <cfRule type="duplicateValues" dxfId="11795" priority="63651"/>
  </conditionalFormatting>
  <conditionalFormatting sqref="D36:G37 D39:G39">
    <cfRule type="duplicateValues" dxfId="11794" priority="63653"/>
  </conditionalFormatting>
  <conditionalFormatting sqref="D36:G37 D39:G39">
    <cfRule type="duplicateValues" dxfId="11793" priority="63655"/>
  </conditionalFormatting>
  <conditionalFormatting sqref="E36:G37 E39:G39">
    <cfRule type="duplicateValues" dxfId="11792" priority="63657"/>
  </conditionalFormatting>
  <conditionalFormatting sqref="E36:G37 E39:G39">
    <cfRule type="duplicateValues" dxfId="11791" priority="63659"/>
  </conditionalFormatting>
  <conditionalFormatting sqref="E36:G37 E39:G39">
    <cfRule type="duplicateValues" dxfId="11790" priority="63661"/>
  </conditionalFormatting>
  <conditionalFormatting sqref="D39:K47 D27:K28 D24:K25 D20:K21 D6:K11 D13:K14 D31:K37 D17:K18">
    <cfRule type="duplicateValues" dxfId="11789" priority="63675"/>
    <cfRule type="duplicateValues" dxfId="11788" priority="63676"/>
  </conditionalFormatting>
  <conditionalFormatting sqref="D6:K46">
    <cfRule type="duplicateValues" dxfId="11787" priority="63693"/>
  </conditionalFormatting>
  <dataValidations count="1">
    <dataValidation type="list" allowBlank="1" showInputMessage="1" showErrorMessage="1" sqref="B33 B6:B31 B40:B46 B36:B38">
      <formula1>$AP$74:$AP$91</formula1>
    </dataValidation>
  </dataValidations>
  <printOptions horizontalCentered="1" verticalCentered="1"/>
  <pageMargins left="0.59055118110236227" right="0.19685039370078741" top="0.15748031496062992" bottom="0.19685039370078741" header="0.31496062992125984" footer="0.31496062992125984"/>
  <pageSetup paperSize="9" scale="44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9"/>
  <sheetViews>
    <sheetView topLeftCell="A11" zoomScale="160" zoomScaleNormal="160" workbookViewId="0">
      <selection activeCell="F36" sqref="F36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42888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Q30+Q45</f>
        <v>121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33">
        <v>1</v>
      </c>
      <c r="B6" s="236" t="s">
        <v>24</v>
      </c>
      <c r="C6" s="239" t="s">
        <v>2765</v>
      </c>
      <c r="D6" s="25" t="s">
        <v>2721</v>
      </c>
      <c r="E6" s="25" t="s">
        <v>2723</v>
      </c>
      <c r="F6" s="25" t="s">
        <v>2724</v>
      </c>
      <c r="G6" s="25" t="s">
        <v>2725</v>
      </c>
      <c r="H6" s="26" t="s">
        <v>2722</v>
      </c>
      <c r="I6" s="26" t="s">
        <v>2729</v>
      </c>
      <c r="J6" s="26"/>
      <c r="K6" s="26"/>
      <c r="L6" s="241"/>
      <c r="M6" s="241"/>
      <c r="N6" s="244">
        <f>Q6</f>
        <v>14</v>
      </c>
      <c r="O6" s="230">
        <f>COUNTIF(S6:V9,1)</f>
        <v>12</v>
      </c>
      <c r="P6" s="230">
        <f>COUNTIF(X6:AA9,1)</f>
        <v>2</v>
      </c>
      <c r="Q6" s="230">
        <f>O6+P6</f>
        <v>14</v>
      </c>
      <c r="R6" s="1"/>
      <c r="S6" s="10">
        <f t="shared" ref="S6:V15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7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</row>
    <row r="7" spans="1:29" ht="11.25" customHeight="1" x14ac:dyDescent="0.3">
      <c r="A7" s="234"/>
      <c r="B7" s="237"/>
      <c r="C7" s="229"/>
      <c r="D7" s="25" t="s">
        <v>2726</v>
      </c>
      <c r="E7" s="25" t="s">
        <v>2727</v>
      </c>
      <c r="F7" s="25" t="s">
        <v>2728</v>
      </c>
      <c r="G7" s="25" t="s">
        <v>2730</v>
      </c>
      <c r="H7" s="26"/>
      <c r="I7" s="26"/>
      <c r="J7" s="26"/>
      <c r="K7" s="26"/>
      <c r="L7" s="242"/>
      <c r="M7" s="242"/>
      <c r="N7" s="245"/>
      <c r="O7" s="231"/>
      <c r="P7" s="231"/>
      <c r="Q7" s="231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9" ht="11.25" customHeight="1" x14ac:dyDescent="0.3">
      <c r="A8" s="234"/>
      <c r="B8" s="237"/>
      <c r="C8" s="229"/>
      <c r="D8" s="35" t="s">
        <v>2731</v>
      </c>
      <c r="E8" s="35" t="s">
        <v>2732</v>
      </c>
      <c r="F8" s="35" t="s">
        <v>2822</v>
      </c>
      <c r="G8" s="35" t="s">
        <v>2823</v>
      </c>
      <c r="H8" s="26"/>
      <c r="I8" s="26"/>
      <c r="J8" s="26"/>
      <c r="K8" s="26"/>
      <c r="L8" s="242"/>
      <c r="M8" s="242"/>
      <c r="N8" s="245"/>
      <c r="O8" s="231"/>
      <c r="P8" s="231"/>
      <c r="Q8" s="231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9" ht="11.25" customHeight="1" x14ac:dyDescent="0.3">
      <c r="A9" s="235"/>
      <c r="B9" s="238"/>
      <c r="C9" s="240"/>
      <c r="D9" s="25"/>
      <c r="E9" s="25"/>
      <c r="F9" s="25"/>
      <c r="G9" s="25"/>
      <c r="H9" s="26"/>
      <c r="I9" s="26"/>
      <c r="J9" s="26"/>
      <c r="K9" s="26"/>
      <c r="L9" s="243"/>
      <c r="M9" s="243"/>
      <c r="N9" s="246"/>
      <c r="O9" s="232"/>
      <c r="P9" s="232"/>
      <c r="Q9" s="232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9" ht="11.25" customHeight="1" x14ac:dyDescent="0.3">
      <c r="A10" s="233">
        <v>2</v>
      </c>
      <c r="B10" s="236" t="s">
        <v>25</v>
      </c>
      <c r="C10" s="239" t="s">
        <v>2753</v>
      </c>
      <c r="D10" s="25" t="s">
        <v>2733</v>
      </c>
      <c r="E10" s="25" t="s">
        <v>2735</v>
      </c>
      <c r="F10" s="25" t="s">
        <v>2737</v>
      </c>
      <c r="G10" s="25" t="s">
        <v>2738</v>
      </c>
      <c r="H10" s="26" t="s">
        <v>2734</v>
      </c>
      <c r="I10" s="26" t="s">
        <v>2736</v>
      </c>
      <c r="J10" s="26"/>
      <c r="K10" s="26"/>
      <c r="L10" s="241"/>
      <c r="M10" s="241"/>
      <c r="N10" s="244">
        <f>Q10</f>
        <v>9</v>
      </c>
      <c r="O10" s="230">
        <f>COUNTIF(S10:V12,1)</f>
        <v>7</v>
      </c>
      <c r="P10" s="230">
        <f>COUNTIF(X10:AA12,1)</f>
        <v>2</v>
      </c>
      <c r="Q10" s="230">
        <f>O10+P10</f>
        <v>9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0</v>
      </c>
      <c r="AA10" s="10">
        <f t="shared" si="1"/>
        <v>0</v>
      </c>
    </row>
    <row r="11" spans="1:29" ht="11.25" customHeight="1" x14ac:dyDescent="0.3">
      <c r="A11" s="234"/>
      <c r="B11" s="237"/>
      <c r="C11" s="229"/>
      <c r="D11" s="35" t="s">
        <v>2739</v>
      </c>
      <c r="E11" s="25" t="s">
        <v>2754</v>
      </c>
      <c r="F11" s="25" t="s">
        <v>2755</v>
      </c>
      <c r="G11" s="25"/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29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9" ht="11.25" customHeight="1" x14ac:dyDescent="0.3">
      <c r="A13" s="233">
        <v>3</v>
      </c>
      <c r="B13" s="236" t="s">
        <v>26</v>
      </c>
      <c r="C13" s="239" t="s">
        <v>103</v>
      </c>
      <c r="D13" s="25" t="s">
        <v>2710</v>
      </c>
      <c r="E13" s="25" t="s">
        <v>2711</v>
      </c>
      <c r="F13" s="25" t="s">
        <v>2712</v>
      </c>
      <c r="G13" s="35" t="s">
        <v>2718</v>
      </c>
      <c r="H13" s="26" t="s">
        <v>2713</v>
      </c>
      <c r="I13" s="26" t="s">
        <v>2714</v>
      </c>
      <c r="J13" s="26" t="s">
        <v>2715</v>
      </c>
      <c r="K13" s="26" t="s">
        <v>2716</v>
      </c>
      <c r="L13" s="241"/>
      <c r="M13" s="241"/>
      <c r="N13" s="244">
        <f>Q13</f>
        <v>11</v>
      </c>
      <c r="O13" s="230">
        <f>COUNTIF(S13:V15,1)</f>
        <v>6</v>
      </c>
      <c r="P13" s="230">
        <f>COUNTIF(X13:AA15,1)</f>
        <v>5</v>
      </c>
      <c r="Q13" s="230">
        <f>O13+P13</f>
        <v>11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1</v>
      </c>
    </row>
    <row r="14" spans="1:29" ht="11.25" customHeight="1" x14ac:dyDescent="0.3">
      <c r="A14" s="234"/>
      <c r="B14" s="237"/>
      <c r="C14" s="229"/>
      <c r="D14" s="35" t="s">
        <v>2719</v>
      </c>
      <c r="E14" s="25" t="s">
        <v>2720</v>
      </c>
      <c r="F14" s="25"/>
      <c r="G14" s="25"/>
      <c r="H14" s="26" t="s">
        <v>2717</v>
      </c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0</v>
      </c>
      <c r="V14" s="10">
        <f t="shared" si="0"/>
        <v>0</v>
      </c>
      <c r="W14" s="1"/>
      <c r="X14" s="10">
        <f t="shared" si="1"/>
        <v>1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29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9" ht="11.25" customHeight="1" x14ac:dyDescent="0.3">
      <c r="A16" s="233">
        <v>4</v>
      </c>
      <c r="B16" s="236" t="s">
        <v>35</v>
      </c>
      <c r="C16" s="239" t="s">
        <v>616</v>
      </c>
      <c r="D16" s="25" t="s">
        <v>2766</v>
      </c>
      <c r="E16" s="25" t="s">
        <v>2767</v>
      </c>
      <c r="F16" s="25" t="s">
        <v>2768</v>
      </c>
      <c r="G16" s="25" t="s">
        <v>2769</v>
      </c>
      <c r="H16" s="26"/>
      <c r="I16" s="26"/>
      <c r="J16" s="26"/>
      <c r="K16" s="26"/>
      <c r="L16" s="241"/>
      <c r="M16" s="241"/>
      <c r="N16" s="244">
        <f>Q16</f>
        <v>7</v>
      </c>
      <c r="O16" s="230">
        <f>COUNTIF(S16:V18,1)</f>
        <v>7</v>
      </c>
      <c r="P16" s="230">
        <f>COUNTIF(X16:AA18,1)</f>
        <v>0</v>
      </c>
      <c r="Q16" s="230">
        <f>O16+P16</f>
        <v>7</v>
      </c>
      <c r="R16" s="1"/>
      <c r="S16" s="10">
        <f t="shared" ref="S16:V29" si="2">IF(D16=$V$1,0,1)</f>
        <v>1</v>
      </c>
      <c r="T16" s="10">
        <f t="shared" si="2"/>
        <v>1</v>
      </c>
      <c r="U16" s="10">
        <f t="shared" si="2"/>
        <v>1</v>
      </c>
      <c r="V16" s="10">
        <f t="shared" si="2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8" ht="11.25" customHeight="1" x14ac:dyDescent="0.3">
      <c r="A17" s="234"/>
      <c r="B17" s="237"/>
      <c r="C17" s="229"/>
      <c r="D17" s="25" t="s">
        <v>2770</v>
      </c>
      <c r="E17" s="25" t="s">
        <v>2771</v>
      </c>
      <c r="F17" s="25" t="s">
        <v>2772</v>
      </c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2"/>
        <v>1</v>
      </c>
      <c r="T17" s="10">
        <f t="shared" si="2"/>
        <v>1</v>
      </c>
      <c r="U17" s="10">
        <f t="shared" si="2"/>
        <v>1</v>
      </c>
      <c r="V17" s="10">
        <f t="shared" si="2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28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2"/>
        <v>0</v>
      </c>
      <c r="T18" s="10">
        <f t="shared" si="2"/>
        <v>0</v>
      </c>
      <c r="U18" s="10">
        <f t="shared" si="2"/>
        <v>0</v>
      </c>
      <c r="V18" s="10">
        <f t="shared" si="2"/>
        <v>0</v>
      </c>
      <c r="W18" s="1"/>
      <c r="X18" s="10">
        <f t="shared" ref="X18:AA29" si="3">IF(H18=$V$1,0,1)</f>
        <v>0</v>
      </c>
      <c r="Y18" s="10">
        <f t="shared" si="3"/>
        <v>0</v>
      </c>
      <c r="Z18" s="10">
        <f t="shared" si="3"/>
        <v>0</v>
      </c>
      <c r="AA18" s="10">
        <f t="shared" si="3"/>
        <v>0</v>
      </c>
    </row>
    <row r="19" spans="1:28" ht="11.25" customHeight="1" x14ac:dyDescent="0.3">
      <c r="A19" s="233">
        <v>5</v>
      </c>
      <c r="B19" s="236" t="s">
        <v>36</v>
      </c>
      <c r="C19" s="239" t="s">
        <v>2759</v>
      </c>
      <c r="D19" s="25" t="s">
        <v>2748</v>
      </c>
      <c r="E19" s="25" t="s">
        <v>2749</v>
      </c>
      <c r="F19" s="25" t="s">
        <v>2750</v>
      </c>
      <c r="G19" s="25" t="s">
        <v>2752</v>
      </c>
      <c r="H19" s="26" t="s">
        <v>2751</v>
      </c>
      <c r="I19" s="26" t="s">
        <v>2634</v>
      </c>
      <c r="J19" s="26" t="s">
        <v>2764</v>
      </c>
      <c r="K19" s="26"/>
      <c r="L19" s="241"/>
      <c r="M19" s="241"/>
      <c r="N19" s="244">
        <f>Q19</f>
        <v>11</v>
      </c>
      <c r="O19" s="230">
        <f>COUNTIF(S19:V21,1)</f>
        <v>8</v>
      </c>
      <c r="P19" s="230">
        <f>COUNTIF(X19:AA21,1)</f>
        <v>3</v>
      </c>
      <c r="Q19" s="230">
        <f>O19+P19</f>
        <v>11</v>
      </c>
      <c r="R19" s="1"/>
      <c r="S19" s="10">
        <f t="shared" si="2"/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3"/>
        <v>1</v>
      </c>
      <c r="Y19" s="10">
        <f t="shared" si="3"/>
        <v>1</v>
      </c>
      <c r="Z19" s="10">
        <f t="shared" si="3"/>
        <v>1</v>
      </c>
      <c r="AA19" s="10">
        <f t="shared" si="3"/>
        <v>0</v>
      </c>
    </row>
    <row r="20" spans="1:28" ht="11.25" customHeight="1" x14ac:dyDescent="0.3">
      <c r="A20" s="234"/>
      <c r="B20" s="237"/>
      <c r="C20" s="229"/>
      <c r="D20" s="25" t="s">
        <v>2760</v>
      </c>
      <c r="E20" s="25" t="s">
        <v>2761</v>
      </c>
      <c r="F20" s="25" t="s">
        <v>2762</v>
      </c>
      <c r="G20" s="25" t="s">
        <v>2763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3"/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28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3">
        <v>6</v>
      </c>
      <c r="B22" s="236" t="s">
        <v>28</v>
      </c>
      <c r="C22" s="239" t="s">
        <v>2773</v>
      </c>
      <c r="D22" s="25" t="s">
        <v>2774</v>
      </c>
      <c r="E22" s="25" t="s">
        <v>2783</v>
      </c>
      <c r="F22" s="25" t="s">
        <v>2787</v>
      </c>
      <c r="G22" s="25"/>
      <c r="H22" s="26" t="s">
        <v>2775</v>
      </c>
      <c r="I22" s="26" t="s">
        <v>2776</v>
      </c>
      <c r="J22" s="26" t="s">
        <v>2777</v>
      </c>
      <c r="K22" s="26" t="s">
        <v>2778</v>
      </c>
      <c r="L22" s="241"/>
      <c r="M22" s="241"/>
      <c r="N22" s="244">
        <f>Q22</f>
        <v>14</v>
      </c>
      <c r="O22" s="230">
        <f>COUNTIF(S22:V25,1)</f>
        <v>3</v>
      </c>
      <c r="P22" s="230">
        <f>COUNTIF(X22:AA25,1)</f>
        <v>11</v>
      </c>
      <c r="Q22" s="230">
        <f>O22+P22</f>
        <v>14</v>
      </c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0</v>
      </c>
      <c r="W22" s="1"/>
      <c r="X22" s="10">
        <f t="shared" si="3"/>
        <v>1</v>
      </c>
      <c r="Y22" s="10">
        <f t="shared" si="3"/>
        <v>1</v>
      </c>
      <c r="Z22" s="10">
        <f t="shared" si="3"/>
        <v>1</v>
      </c>
      <c r="AA22" s="10">
        <f t="shared" si="3"/>
        <v>1</v>
      </c>
    </row>
    <row r="23" spans="1:28" ht="11.25" customHeight="1" x14ac:dyDescent="0.3">
      <c r="A23" s="234"/>
      <c r="B23" s="237"/>
      <c r="C23" s="229"/>
      <c r="D23" s="25"/>
      <c r="E23" s="25"/>
      <c r="F23" s="25"/>
      <c r="G23" s="25"/>
      <c r="H23" s="26" t="s">
        <v>2779</v>
      </c>
      <c r="I23" s="26" t="s">
        <v>2780</v>
      </c>
      <c r="J23" s="26" t="s">
        <v>2781</v>
      </c>
      <c r="K23" s="26" t="s">
        <v>2782</v>
      </c>
      <c r="L23" s="242"/>
      <c r="M23" s="242"/>
      <c r="N23" s="245"/>
      <c r="O23" s="231"/>
      <c r="P23" s="231"/>
      <c r="Q23" s="231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1</v>
      </c>
      <c r="Y23" s="10">
        <f t="shared" si="3"/>
        <v>1</v>
      </c>
      <c r="Z23" s="10">
        <f t="shared" si="3"/>
        <v>1</v>
      </c>
      <c r="AA23" s="10">
        <f t="shared" si="3"/>
        <v>1</v>
      </c>
      <c r="AB23" s="11"/>
    </row>
    <row r="24" spans="1:28" ht="11.25" customHeight="1" x14ac:dyDescent="0.3">
      <c r="A24" s="234"/>
      <c r="B24" s="237"/>
      <c r="C24" s="229"/>
      <c r="D24" s="25"/>
      <c r="E24" s="25"/>
      <c r="F24" s="25"/>
      <c r="G24" s="25"/>
      <c r="H24" s="26" t="s">
        <v>2784</v>
      </c>
      <c r="I24" s="26" t="s">
        <v>2785</v>
      </c>
      <c r="J24" s="26" t="s">
        <v>2786</v>
      </c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1</v>
      </c>
      <c r="Y24" s="10">
        <f t="shared" si="3"/>
        <v>1</v>
      </c>
      <c r="Z24" s="10">
        <f t="shared" si="3"/>
        <v>1</v>
      </c>
      <c r="AA24" s="10">
        <f t="shared" si="3"/>
        <v>0</v>
      </c>
      <c r="AB24" s="11"/>
    </row>
    <row r="25" spans="1:28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3">
        <v>7</v>
      </c>
      <c r="B26" s="236" t="s">
        <v>30</v>
      </c>
      <c r="C26" s="239" t="s">
        <v>2740</v>
      </c>
      <c r="D26" s="25" t="s">
        <v>2641</v>
      </c>
      <c r="E26" s="25" t="s">
        <v>2758</v>
      </c>
      <c r="F26" s="35" t="s">
        <v>798</v>
      </c>
      <c r="G26" s="25"/>
      <c r="H26" s="26" t="s">
        <v>2741</v>
      </c>
      <c r="I26" s="26" t="s">
        <v>2742</v>
      </c>
      <c r="J26" s="26" t="s">
        <v>2743</v>
      </c>
      <c r="K26" s="26" t="s">
        <v>2744</v>
      </c>
      <c r="L26" s="241"/>
      <c r="M26" s="241"/>
      <c r="N26" s="244">
        <f>Q26</f>
        <v>12</v>
      </c>
      <c r="O26" s="230">
        <f>COUNTIF(S26:V29,1)</f>
        <v>3</v>
      </c>
      <c r="P26" s="230">
        <f>COUNTIF(X26:AA29,1)</f>
        <v>9</v>
      </c>
      <c r="Q26" s="230">
        <f>O26+P26</f>
        <v>12</v>
      </c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0</v>
      </c>
      <c r="W26" s="1"/>
      <c r="X26" s="10">
        <f t="shared" si="3"/>
        <v>1</v>
      </c>
      <c r="Y26" s="10">
        <f t="shared" si="3"/>
        <v>1</v>
      </c>
      <c r="Z26" s="10">
        <f t="shared" si="3"/>
        <v>1</v>
      </c>
      <c r="AA26" s="10">
        <f t="shared" si="3"/>
        <v>1</v>
      </c>
    </row>
    <row r="27" spans="1:28" ht="11.25" customHeight="1" x14ac:dyDescent="0.3">
      <c r="A27" s="234"/>
      <c r="B27" s="237"/>
      <c r="C27" s="229"/>
      <c r="D27" s="25"/>
      <c r="E27" s="25"/>
      <c r="F27" s="25"/>
      <c r="G27" s="25"/>
      <c r="H27" s="26" t="s">
        <v>2745</v>
      </c>
      <c r="I27" s="26" t="s">
        <v>2746</v>
      </c>
      <c r="J27" s="26" t="s">
        <v>2747</v>
      </c>
      <c r="K27" s="26" t="s">
        <v>2756</v>
      </c>
      <c r="L27" s="242"/>
      <c r="M27" s="242"/>
      <c r="N27" s="245"/>
      <c r="O27" s="231"/>
      <c r="P27" s="231"/>
      <c r="Q27" s="231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1</v>
      </c>
      <c r="Y27" s="10">
        <f t="shared" si="3"/>
        <v>1</v>
      </c>
      <c r="Z27" s="10">
        <f t="shared" si="3"/>
        <v>1</v>
      </c>
      <c r="AA27" s="10">
        <f t="shared" si="3"/>
        <v>1</v>
      </c>
      <c r="AB27" s="11"/>
    </row>
    <row r="28" spans="1:28" ht="11.25" customHeight="1" x14ac:dyDescent="0.3">
      <c r="A28" s="234"/>
      <c r="B28" s="237"/>
      <c r="C28" s="229"/>
      <c r="D28" s="25"/>
      <c r="E28" s="25"/>
      <c r="F28" s="25"/>
      <c r="G28" s="25"/>
      <c r="H28" s="26" t="s">
        <v>2757</v>
      </c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1</v>
      </c>
      <c r="Y28" s="10">
        <f t="shared" si="3"/>
        <v>0</v>
      </c>
      <c r="Z28" s="10">
        <f t="shared" si="3"/>
        <v>0</v>
      </c>
      <c r="AA28" s="10">
        <f t="shared" si="3"/>
        <v>0</v>
      </c>
      <c r="AB28" s="11"/>
    </row>
    <row r="29" spans="1:28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0.5" customHeight="1" x14ac:dyDescent="0.3">
      <c r="A30" s="247"/>
      <c r="B30" s="225"/>
      <c r="C30" s="226"/>
      <c r="D30" s="224" t="s">
        <v>17</v>
      </c>
      <c r="E30" s="225"/>
      <c r="F30" s="225"/>
      <c r="G30" s="225"/>
      <c r="H30" s="225"/>
      <c r="I30" s="225"/>
      <c r="J30" s="225"/>
      <c r="K30" s="226"/>
      <c r="L30" s="13"/>
      <c r="M30" s="14"/>
      <c r="N30" s="14"/>
      <c r="O30" s="86">
        <f>SUM($O$6:$O$29)</f>
        <v>46</v>
      </c>
      <c r="P30" s="87">
        <f>SUM($P$6:$P$29)</f>
        <v>32</v>
      </c>
      <c r="Q30" s="15">
        <f>SUM(Q6:Q29)</f>
        <v>78</v>
      </c>
      <c r="R30" s="1"/>
      <c r="S30" s="10"/>
      <c r="T30" s="10"/>
      <c r="U30" s="10"/>
      <c r="V30" s="10"/>
      <c r="W30" s="1"/>
      <c r="X30" s="10"/>
      <c r="Y30" s="10"/>
      <c r="Z30" s="10"/>
      <c r="AA30" s="10"/>
    </row>
    <row r="31" spans="1:28" ht="11.25" customHeight="1" x14ac:dyDescent="0.3">
      <c r="A31" s="248">
        <v>1</v>
      </c>
      <c r="B31" s="249" t="s">
        <v>38</v>
      </c>
      <c r="C31" s="229" t="s">
        <v>2804</v>
      </c>
      <c r="D31" s="25" t="s">
        <v>2794</v>
      </c>
      <c r="E31" s="25" t="s">
        <v>2795</v>
      </c>
      <c r="F31" s="25" t="s">
        <v>2796</v>
      </c>
      <c r="G31" s="25" t="s">
        <v>2797</v>
      </c>
      <c r="H31" s="26"/>
      <c r="I31" s="26"/>
      <c r="J31" s="26"/>
      <c r="K31" s="26"/>
      <c r="L31" s="221"/>
      <c r="M31" s="221"/>
      <c r="N31" s="222">
        <f>Q31</f>
        <v>10</v>
      </c>
      <c r="O31" s="223">
        <f>COUNTIF(S31:V34,1)</f>
        <v>10</v>
      </c>
      <c r="P31" s="223">
        <f>COUNTIF(X31:AA34,1)</f>
        <v>0</v>
      </c>
      <c r="Q31" s="223">
        <f>O31+P31</f>
        <v>10</v>
      </c>
      <c r="R31" s="1"/>
      <c r="S31" s="10">
        <f t="shared" ref="S31:V44" si="4">IF(D31=$V$1,0,1)</f>
        <v>1</v>
      </c>
      <c r="T31" s="10">
        <f t="shared" si="4"/>
        <v>1</v>
      </c>
      <c r="U31" s="10">
        <f t="shared" si="4"/>
        <v>1</v>
      </c>
      <c r="V31" s="10">
        <f t="shared" si="4"/>
        <v>1</v>
      </c>
      <c r="W31" s="1"/>
      <c r="X31" s="10">
        <f t="shared" ref="X31:AA44" si="5">IF(H31=$V$1,0,1)</f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28" ht="11.25" customHeight="1" x14ac:dyDescent="0.3">
      <c r="A32" s="248"/>
      <c r="B32" s="250"/>
      <c r="C32" s="229"/>
      <c r="D32" s="25" t="s">
        <v>2798</v>
      </c>
      <c r="E32" s="25" t="s">
        <v>2799</v>
      </c>
      <c r="F32" s="25" t="s">
        <v>2800</v>
      </c>
      <c r="G32" s="25" t="s">
        <v>2801</v>
      </c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4"/>
        <v>1</v>
      </c>
      <c r="T32" s="10">
        <f t="shared" si="4"/>
        <v>1</v>
      </c>
      <c r="U32" s="10">
        <f t="shared" si="4"/>
        <v>1</v>
      </c>
      <c r="V32" s="10">
        <f t="shared" si="4"/>
        <v>1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0"/>
      <c r="C33" s="229"/>
      <c r="D33" s="25" t="s">
        <v>2802</v>
      </c>
      <c r="E33" s="25" t="s">
        <v>2803</v>
      </c>
      <c r="F33" s="25"/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1</v>
      </c>
      <c r="T33" s="10">
        <f t="shared" si="4"/>
        <v>1</v>
      </c>
      <c r="U33" s="10">
        <f t="shared" si="4"/>
        <v>0</v>
      </c>
      <c r="V33" s="10">
        <f t="shared" si="4"/>
        <v>0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40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0</v>
      </c>
      <c r="T34" s="10">
        <f t="shared" si="4"/>
        <v>0</v>
      </c>
      <c r="U34" s="10">
        <f t="shared" si="4"/>
        <v>0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>
        <v>2</v>
      </c>
      <c r="B35" s="249" t="s">
        <v>27</v>
      </c>
      <c r="C35" s="229" t="s">
        <v>103</v>
      </c>
      <c r="D35" s="25" t="s">
        <v>2810</v>
      </c>
      <c r="E35" s="25" t="s">
        <v>2811</v>
      </c>
      <c r="F35" s="25" t="s">
        <v>2812</v>
      </c>
      <c r="G35" s="25" t="s">
        <v>2813</v>
      </c>
      <c r="H35" s="26"/>
      <c r="I35" s="26"/>
      <c r="J35" s="26"/>
      <c r="K35" s="26"/>
      <c r="L35" s="221"/>
      <c r="M35" s="221"/>
      <c r="N35" s="222">
        <f>Q35</f>
        <v>14</v>
      </c>
      <c r="O35" s="223">
        <f>COUNTIF(S35:V39,1)</f>
        <v>14</v>
      </c>
      <c r="P35" s="223">
        <f>COUNTIF(X35:AA39,1)</f>
        <v>0</v>
      </c>
      <c r="Q35" s="223">
        <f>O35+P35</f>
        <v>14</v>
      </c>
      <c r="R35" s="1"/>
      <c r="S35" s="10">
        <f t="shared" si="4"/>
        <v>1</v>
      </c>
      <c r="T35" s="10">
        <f t="shared" si="4"/>
        <v>1</v>
      </c>
      <c r="U35" s="10">
        <f t="shared" si="4"/>
        <v>1</v>
      </c>
      <c r="V35" s="10">
        <f t="shared" si="4"/>
        <v>1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29"/>
      <c r="D36" s="25" t="s">
        <v>2680</v>
      </c>
      <c r="E36" s="25" t="s">
        <v>2814</v>
      </c>
      <c r="F36" s="25" t="s">
        <v>2815</v>
      </c>
      <c r="G36" s="25" t="s">
        <v>2816</v>
      </c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1</v>
      </c>
      <c r="T36" s="10">
        <f t="shared" si="4"/>
        <v>1</v>
      </c>
      <c r="U36" s="10">
        <f t="shared" si="4"/>
        <v>1</v>
      </c>
      <c r="V36" s="10">
        <f t="shared" si="4"/>
        <v>1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0"/>
      <c r="C37" s="229"/>
      <c r="D37" s="25" t="s">
        <v>2817</v>
      </c>
      <c r="E37" s="25" t="s">
        <v>2675</v>
      </c>
      <c r="F37" s="25" t="s">
        <v>2818</v>
      </c>
      <c r="G37" s="25" t="s">
        <v>2819</v>
      </c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>IF(D37=$V$1,0,1)</f>
        <v>1</v>
      </c>
      <c r="T37" s="10">
        <f>IF(E37=$V$1,0,1)</f>
        <v>1</v>
      </c>
      <c r="U37" s="10">
        <f>IF(F37=$V$1,0,1)</f>
        <v>1</v>
      </c>
      <c r="V37" s="10">
        <f>IF(G37=$V$1,0,1)</f>
        <v>1</v>
      </c>
      <c r="W37" s="1"/>
      <c r="X37" s="10">
        <f>IF(H37=$V$1,0,1)</f>
        <v>0</v>
      </c>
      <c r="Y37" s="10">
        <f>IF(I37=$V$1,0,1)</f>
        <v>0</v>
      </c>
      <c r="Z37" s="10">
        <f>IF(J37=$V$1,0,1)</f>
        <v>0</v>
      </c>
      <c r="AA37" s="10">
        <f>IF(K37=$V$1,0,1)</f>
        <v>0</v>
      </c>
    </row>
    <row r="38" spans="1:27" ht="11.25" customHeight="1" x14ac:dyDescent="0.3">
      <c r="A38" s="248"/>
      <c r="B38" s="250"/>
      <c r="C38" s="229"/>
      <c r="D38" s="25" t="s">
        <v>2820</v>
      </c>
      <c r="E38" s="25" t="s">
        <v>2790</v>
      </c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1</v>
      </c>
      <c r="T38" s="10">
        <f t="shared" si="4"/>
        <v>1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0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0</v>
      </c>
      <c r="T39" s="10">
        <f t="shared" si="4"/>
        <v>0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>
        <v>3</v>
      </c>
      <c r="B40" s="251" t="s">
        <v>29</v>
      </c>
      <c r="C40" s="239" t="s">
        <v>2821</v>
      </c>
      <c r="D40" s="25" t="s">
        <v>2805</v>
      </c>
      <c r="E40" s="25" t="s">
        <v>2806</v>
      </c>
      <c r="F40" s="25" t="s">
        <v>2707</v>
      </c>
      <c r="G40" s="25" t="s">
        <v>2807</v>
      </c>
      <c r="H40" s="26" t="s">
        <v>2665</v>
      </c>
      <c r="I40" s="26" t="s">
        <v>2663</v>
      </c>
      <c r="J40" s="26" t="s">
        <v>2664</v>
      </c>
      <c r="K40" s="26" t="s">
        <v>2662</v>
      </c>
      <c r="L40" s="221"/>
      <c r="M40" s="221"/>
      <c r="N40" s="222">
        <f>Q40</f>
        <v>19</v>
      </c>
      <c r="O40" s="223">
        <f>COUNTIF(S40:V44,1)</f>
        <v>14</v>
      </c>
      <c r="P40" s="223">
        <f>COUNTIF(X40:AA44,1)</f>
        <v>5</v>
      </c>
      <c r="Q40" s="223">
        <f>O40+P40</f>
        <v>19</v>
      </c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1</v>
      </c>
      <c r="Y40" s="10">
        <f t="shared" si="5"/>
        <v>1</v>
      </c>
      <c r="Z40" s="10">
        <f t="shared" si="5"/>
        <v>1</v>
      </c>
      <c r="AA40" s="10">
        <f t="shared" si="5"/>
        <v>1</v>
      </c>
    </row>
    <row r="41" spans="1:27" ht="11.25" customHeight="1" x14ac:dyDescent="0.3">
      <c r="A41" s="248"/>
      <c r="B41" s="251"/>
      <c r="C41" s="229"/>
      <c r="D41" s="25" t="s">
        <v>2666</v>
      </c>
      <c r="E41" s="25" t="s">
        <v>2808</v>
      </c>
      <c r="F41" s="25" t="s">
        <v>2549</v>
      </c>
      <c r="G41" s="25" t="s">
        <v>2550</v>
      </c>
      <c r="H41" s="26" t="s">
        <v>2661</v>
      </c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si="5"/>
        <v>1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/>
      <c r="B42" s="251"/>
      <c r="C42" s="229"/>
      <c r="D42" s="25" t="s">
        <v>2809</v>
      </c>
      <c r="E42" s="25" t="s">
        <v>2788</v>
      </c>
      <c r="F42" s="25" t="s">
        <v>2791</v>
      </c>
      <c r="G42" s="25" t="s">
        <v>2792</v>
      </c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7" ht="11.25" customHeight="1" x14ac:dyDescent="0.3">
      <c r="A43" s="248"/>
      <c r="B43" s="251"/>
      <c r="C43" s="229"/>
      <c r="D43" s="25" t="s">
        <v>2793</v>
      </c>
      <c r="E43" s="25" t="s">
        <v>2789</v>
      </c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1</v>
      </c>
      <c r="T43" s="10">
        <f t="shared" si="4"/>
        <v>1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7" ht="11.25" customHeight="1" x14ac:dyDescent="0.3">
      <c r="A44" s="248"/>
      <c r="B44" s="251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0</v>
      </c>
      <c r="T44" s="10">
        <f t="shared" si="4"/>
        <v>0</v>
      </c>
      <c r="U44" s="10">
        <f t="shared" si="4"/>
        <v>0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7" ht="10.5" customHeight="1" x14ac:dyDescent="0.3">
      <c r="A45" s="224"/>
      <c r="B45" s="225"/>
      <c r="C45" s="226"/>
      <c r="D45" s="252"/>
      <c r="E45" s="253"/>
      <c r="F45" s="253"/>
      <c r="G45" s="253"/>
      <c r="H45" s="253"/>
      <c r="I45" s="253"/>
      <c r="J45" s="253"/>
      <c r="K45" s="254"/>
      <c r="L45" s="13"/>
      <c r="M45" s="16" t="s">
        <v>2</v>
      </c>
      <c r="N45" s="14"/>
      <c r="O45" s="86">
        <f>SUM($O$31:$O$44)</f>
        <v>38</v>
      </c>
      <c r="P45" s="87">
        <f>SUM($P$31:$P$44)</f>
        <v>5</v>
      </c>
      <c r="Q45" s="15">
        <f>SUM(Q31:Q44)</f>
        <v>43</v>
      </c>
      <c r="R45" s="1"/>
      <c r="S45" s="10"/>
      <c r="T45" s="10"/>
      <c r="U45" s="10"/>
      <c r="V45" s="10"/>
      <c r="W45" s="1"/>
      <c r="X45" s="10"/>
      <c r="Y45" s="10"/>
      <c r="Z45" s="10"/>
      <c r="AA45" s="10"/>
    </row>
    <row r="46" spans="1:27" x14ac:dyDescent="0.3">
      <c r="L46" s="255" t="s">
        <v>18</v>
      </c>
      <c r="M46" s="256" t="s">
        <v>19</v>
      </c>
      <c r="N46" s="256"/>
      <c r="O46" s="17">
        <f>SUM($O$30+$O$45)*3</f>
        <v>252</v>
      </c>
      <c r="P46" s="17">
        <f>SUM($P$30*2)</f>
        <v>64</v>
      </c>
    </row>
    <row r="47" spans="1:27" x14ac:dyDescent="0.3">
      <c r="L47" s="255"/>
      <c r="M47" s="256" t="s">
        <v>20</v>
      </c>
      <c r="N47" s="256"/>
      <c r="O47" s="256"/>
      <c r="P47" s="17">
        <f>SUM($P$45*1)</f>
        <v>5</v>
      </c>
    </row>
    <row r="48" spans="1:27" x14ac:dyDescent="0.3">
      <c r="C48" s="23" t="s">
        <v>40</v>
      </c>
      <c r="L48" s="255"/>
      <c r="M48" s="257" t="s">
        <v>21</v>
      </c>
      <c r="N48" s="257"/>
      <c r="O48" s="257"/>
      <c r="P48" s="17">
        <f>SUM($O$46+$P$46+$P$47)</f>
        <v>321</v>
      </c>
    </row>
    <row r="49" spans="3:27" ht="9.75" customHeight="1" x14ac:dyDescent="0.3">
      <c r="C49" s="18"/>
      <c r="D49" s="12"/>
    </row>
    <row r="50" spans="3:27" ht="9.75" customHeight="1" x14ac:dyDescent="0.3">
      <c r="C50" s="18"/>
      <c r="D50" s="12"/>
    </row>
    <row r="51" spans="3:27" ht="9.75" customHeight="1" x14ac:dyDescent="0.25">
      <c r="C51" s="19" t="s">
        <v>22</v>
      </c>
      <c r="D51" s="12"/>
      <c r="R51" s="20" t="s">
        <v>23</v>
      </c>
      <c r="S51" s="24"/>
      <c r="T51" s="24"/>
      <c r="U51" s="24"/>
      <c r="V51" s="24"/>
      <c r="W51" s="24"/>
      <c r="X51" s="24"/>
      <c r="Y51" s="24"/>
      <c r="Z51" s="24"/>
      <c r="AA51" s="24"/>
    </row>
    <row r="52" spans="3:27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27" ht="9.75" customHeight="1" x14ac:dyDescent="0.25">
      <c r="C53" s="21"/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3:27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3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3">
      <c r="C68" s="21"/>
      <c r="D68" s="12"/>
    </row>
    <row r="69" spans="3:42" ht="9.75" customHeight="1" x14ac:dyDescent="0.3">
      <c r="C69" s="21"/>
      <c r="D69" s="12"/>
    </row>
    <row r="70" spans="3:42" ht="9.75" customHeight="1" x14ac:dyDescent="0.3">
      <c r="C70" s="21"/>
      <c r="D70" s="12"/>
    </row>
    <row r="71" spans="3:42" ht="9.75" customHeight="1" x14ac:dyDescent="0.3">
      <c r="C71" s="21"/>
      <c r="D71" s="12"/>
      <c r="AP71" s="22"/>
    </row>
    <row r="72" spans="3:42" ht="15.75" customHeight="1" x14ac:dyDescent="0.3">
      <c r="C72" s="21"/>
      <c r="D72" s="12"/>
      <c r="AP72" s="2" t="s">
        <v>42</v>
      </c>
    </row>
    <row r="73" spans="3:42" ht="15.75" customHeight="1" x14ac:dyDescent="0.3">
      <c r="C73" s="21"/>
      <c r="D73" s="12"/>
      <c r="AP73" s="2" t="s">
        <v>24</v>
      </c>
    </row>
    <row r="74" spans="3:42" ht="15.75" customHeight="1" x14ac:dyDescent="0.3">
      <c r="C74" s="21"/>
      <c r="D74" s="12"/>
      <c r="AO74" s="2"/>
      <c r="AP74" s="2" t="s">
        <v>41</v>
      </c>
    </row>
    <row r="75" spans="3:42" ht="15.75" customHeight="1" x14ac:dyDescent="0.3">
      <c r="C75" s="21"/>
      <c r="D75" s="12"/>
      <c r="AP75" s="2" t="s">
        <v>38</v>
      </c>
    </row>
    <row r="76" spans="3:42" ht="15.75" customHeight="1" x14ac:dyDescent="0.3">
      <c r="C76" s="21"/>
      <c r="D76" s="12"/>
      <c r="AP76" s="2" t="s">
        <v>25</v>
      </c>
    </row>
    <row r="77" spans="3:42" ht="15.75" customHeight="1" x14ac:dyDescent="0.3">
      <c r="C77" s="21"/>
      <c r="D77" s="12"/>
      <c r="AP77" s="2" t="s">
        <v>26</v>
      </c>
    </row>
    <row r="78" spans="3:42" ht="15.75" customHeight="1" x14ac:dyDescent="0.3">
      <c r="C78" s="21"/>
      <c r="D78" s="12"/>
      <c r="AP78" s="2" t="s">
        <v>34</v>
      </c>
    </row>
    <row r="79" spans="3:42" ht="15.75" customHeight="1" x14ac:dyDescent="0.3">
      <c r="C79" s="21"/>
      <c r="D79" s="12"/>
      <c r="AP79" s="2" t="s">
        <v>32</v>
      </c>
    </row>
    <row r="80" spans="3:42" ht="15.75" customHeight="1" x14ac:dyDescent="0.3">
      <c r="C80" s="21"/>
      <c r="D80" s="12"/>
      <c r="AP80" s="2" t="s">
        <v>27</v>
      </c>
    </row>
    <row r="81" spans="3:42" ht="15.75" customHeight="1" x14ac:dyDescent="0.3">
      <c r="C81" s="21"/>
      <c r="D81" s="12"/>
      <c r="AP81" s="2" t="s">
        <v>35</v>
      </c>
    </row>
    <row r="82" spans="3:42" ht="15.75" customHeight="1" x14ac:dyDescent="0.3">
      <c r="C82" s="21"/>
      <c r="D82" s="12"/>
      <c r="AP82" s="2" t="s">
        <v>36</v>
      </c>
    </row>
    <row r="83" spans="3:42" x14ac:dyDescent="0.3">
      <c r="AP83" s="2" t="s">
        <v>28</v>
      </c>
    </row>
    <row r="84" spans="3:42" x14ac:dyDescent="0.3">
      <c r="AP84" s="2" t="s">
        <v>29</v>
      </c>
    </row>
    <row r="85" spans="3:42" x14ac:dyDescent="0.3">
      <c r="AP85" s="2" t="s">
        <v>30</v>
      </c>
    </row>
    <row r="86" spans="3:42" x14ac:dyDescent="0.3">
      <c r="AP86" s="2" t="s">
        <v>33</v>
      </c>
    </row>
    <row r="87" spans="3:42" x14ac:dyDescent="0.3">
      <c r="AP87" s="2" t="s">
        <v>31</v>
      </c>
    </row>
    <row r="88" spans="3:42" x14ac:dyDescent="0.3">
      <c r="AP88" s="2" t="s">
        <v>39</v>
      </c>
    </row>
    <row r="89" spans="3:42" x14ac:dyDescent="0.3">
      <c r="AP89" s="2" t="s">
        <v>37</v>
      </c>
    </row>
  </sheetData>
  <mergeCells count="112">
    <mergeCell ref="L46:L48"/>
    <mergeCell ref="M46:N46"/>
    <mergeCell ref="M47:O47"/>
    <mergeCell ref="M48:O48"/>
    <mergeCell ref="Q40:Q44"/>
    <mergeCell ref="P35:P39"/>
    <mergeCell ref="Q35:Q39"/>
    <mergeCell ref="A40:A44"/>
    <mergeCell ref="B40:B44"/>
    <mergeCell ref="C40:C44"/>
    <mergeCell ref="L40:L44"/>
    <mergeCell ref="M40:M44"/>
    <mergeCell ref="N40:N44"/>
    <mergeCell ref="O40:O44"/>
    <mergeCell ref="P40:P44"/>
    <mergeCell ref="A35:A39"/>
    <mergeCell ref="B35:B39"/>
    <mergeCell ref="C35:C39"/>
    <mergeCell ref="L35:L39"/>
    <mergeCell ref="M35:M39"/>
    <mergeCell ref="N35:N39"/>
    <mergeCell ref="O35:O39"/>
    <mergeCell ref="A45:C45"/>
    <mergeCell ref="D45:K45"/>
    <mergeCell ref="A31:A34"/>
    <mergeCell ref="B31:B34"/>
    <mergeCell ref="C31:C34"/>
    <mergeCell ref="L31:L34"/>
    <mergeCell ref="M31:M34"/>
    <mergeCell ref="N31:N34"/>
    <mergeCell ref="Q26:Q29"/>
    <mergeCell ref="O31:O34"/>
    <mergeCell ref="P31:P34"/>
    <mergeCell ref="Q31:Q34"/>
    <mergeCell ref="A26:A29"/>
    <mergeCell ref="B26:B29"/>
    <mergeCell ref="C26:C29"/>
    <mergeCell ref="L26:L29"/>
    <mergeCell ref="M26:M29"/>
    <mergeCell ref="N26:N29"/>
    <mergeCell ref="O26:O29"/>
    <mergeCell ref="P26:P29"/>
    <mergeCell ref="A30:C30"/>
    <mergeCell ref="D30:K30"/>
    <mergeCell ref="O19:O21"/>
    <mergeCell ref="P19:P21"/>
    <mergeCell ref="Q19:Q21"/>
    <mergeCell ref="A22:A25"/>
    <mergeCell ref="B22:B25"/>
    <mergeCell ref="C22:C25"/>
    <mergeCell ref="L22:L25"/>
    <mergeCell ref="M22:M25"/>
    <mergeCell ref="N22:N25"/>
    <mergeCell ref="O22:O25"/>
    <mergeCell ref="A19:A21"/>
    <mergeCell ref="B19:B21"/>
    <mergeCell ref="C19:C21"/>
    <mergeCell ref="L19:L21"/>
    <mergeCell ref="M19:M21"/>
    <mergeCell ref="N19:N21"/>
    <mergeCell ref="P22:P25"/>
    <mergeCell ref="Q22:Q25"/>
    <mergeCell ref="A16:A18"/>
    <mergeCell ref="B16:B18"/>
    <mergeCell ref="C16:C18"/>
    <mergeCell ref="L16:L18"/>
    <mergeCell ref="M16:M18"/>
    <mergeCell ref="N16:N18"/>
    <mergeCell ref="O16:O18"/>
    <mergeCell ref="P16:P18"/>
    <mergeCell ref="Q16:Q18"/>
    <mergeCell ref="A13:A15"/>
    <mergeCell ref="B13:B15"/>
    <mergeCell ref="C13:C15"/>
    <mergeCell ref="L13:L15"/>
    <mergeCell ref="M13:M15"/>
    <mergeCell ref="N13:N15"/>
    <mergeCell ref="O13:O15"/>
    <mergeCell ref="P13:P15"/>
    <mergeCell ref="Q13:Q15"/>
    <mergeCell ref="O6:O9"/>
    <mergeCell ref="P6:P9"/>
    <mergeCell ref="Q6:Q9"/>
    <mergeCell ref="A10:A12"/>
    <mergeCell ref="B10:B12"/>
    <mergeCell ref="C10:C12"/>
    <mergeCell ref="L10:L12"/>
    <mergeCell ref="M10:M12"/>
    <mergeCell ref="N10:N12"/>
    <mergeCell ref="O10:O12"/>
    <mergeCell ref="A6:A9"/>
    <mergeCell ref="B6:B9"/>
    <mergeCell ref="C6:C9"/>
    <mergeCell ref="L6:L9"/>
    <mergeCell ref="M6:M9"/>
    <mergeCell ref="N6:N9"/>
    <mergeCell ref="P10:P12"/>
    <mergeCell ref="Q10:Q12"/>
    <mergeCell ref="D4:G4"/>
    <mergeCell ref="H4:K4"/>
    <mergeCell ref="A5:C5"/>
    <mergeCell ref="D5:K5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31:K44 H6:K29">
    <cfRule type="cellIs" dxfId="11786" priority="2233" operator="equal">
      <formula>0</formula>
    </cfRule>
  </conditionalFormatting>
  <conditionalFormatting sqref="D31:G44 D6:G29">
    <cfRule type="cellIs" dxfId="11785" priority="2232" operator="equal">
      <formula>0</formula>
    </cfRule>
  </conditionalFormatting>
  <conditionalFormatting sqref="D40:G40 D41">
    <cfRule type="duplicateValues" dxfId="11784" priority="2177"/>
  </conditionalFormatting>
  <conditionalFormatting sqref="D40:G40 D41">
    <cfRule type="duplicateValues" dxfId="11783" priority="2178"/>
  </conditionalFormatting>
  <conditionalFormatting sqref="D40:G40 D41">
    <cfRule type="duplicateValues" dxfId="11782" priority="2179"/>
  </conditionalFormatting>
  <conditionalFormatting sqref="D40:D41">
    <cfRule type="duplicateValues" dxfId="11781" priority="2180"/>
  </conditionalFormatting>
  <conditionalFormatting sqref="D40:D41">
    <cfRule type="duplicateValues" dxfId="11780" priority="2181"/>
  </conditionalFormatting>
  <conditionalFormatting sqref="D40:G40 D41">
    <cfRule type="duplicateValues" dxfId="11779" priority="2182"/>
  </conditionalFormatting>
  <conditionalFormatting sqref="E40">
    <cfRule type="duplicateValues" dxfId="11778" priority="2183"/>
  </conditionalFormatting>
  <conditionalFormatting sqref="E40">
    <cfRule type="duplicateValues" dxfId="11777" priority="2184"/>
  </conditionalFormatting>
  <conditionalFormatting sqref="E40">
    <cfRule type="duplicateValues" dxfId="11776" priority="2185"/>
  </conditionalFormatting>
  <conditionalFormatting sqref="E40">
    <cfRule type="duplicateValues" dxfId="11775" priority="2186"/>
  </conditionalFormatting>
  <conditionalFormatting sqref="E40">
    <cfRule type="duplicateValues" dxfId="11774" priority="2187"/>
  </conditionalFormatting>
  <conditionalFormatting sqref="E40">
    <cfRule type="duplicateValues" dxfId="11773" priority="2188"/>
  </conditionalFormatting>
  <conditionalFormatting sqref="D40:D41">
    <cfRule type="duplicateValues" dxfId="11772" priority="2189"/>
  </conditionalFormatting>
  <conditionalFormatting sqref="D40:G40 D41">
    <cfRule type="duplicateValues" dxfId="11771" priority="2190"/>
  </conditionalFormatting>
  <conditionalFormatting sqref="D40:G40 D41">
    <cfRule type="duplicateValues" dxfId="11770" priority="2191"/>
  </conditionalFormatting>
  <conditionalFormatting sqref="E40:G40">
    <cfRule type="duplicateValues" dxfId="11769" priority="2192"/>
  </conditionalFormatting>
  <conditionalFormatting sqref="E40:G40">
    <cfRule type="duplicateValues" dxfId="11768" priority="2193"/>
  </conditionalFormatting>
  <conditionalFormatting sqref="E40:G40">
    <cfRule type="duplicateValues" dxfId="11767" priority="2194"/>
  </conditionalFormatting>
  <conditionalFormatting sqref="F31">
    <cfRule type="duplicateValues" dxfId="11766" priority="2168"/>
  </conditionalFormatting>
  <conditionalFormatting sqref="F31">
    <cfRule type="duplicateValues" dxfId="11765" priority="2169"/>
  </conditionalFormatting>
  <conditionalFormatting sqref="F31">
    <cfRule type="duplicateValues" dxfId="11764" priority="2170"/>
  </conditionalFormatting>
  <conditionalFormatting sqref="F31">
    <cfRule type="duplicateValues" dxfId="11763" priority="2171"/>
  </conditionalFormatting>
  <conditionalFormatting sqref="F31">
    <cfRule type="duplicateValues" dxfId="11762" priority="2172"/>
  </conditionalFormatting>
  <conditionalFormatting sqref="F31">
    <cfRule type="duplicateValues" dxfId="11761" priority="2173"/>
  </conditionalFormatting>
  <conditionalFormatting sqref="F31">
    <cfRule type="duplicateValues" dxfId="11760" priority="2174"/>
  </conditionalFormatting>
  <conditionalFormatting sqref="F31">
    <cfRule type="duplicateValues" dxfId="11759" priority="2175"/>
  </conditionalFormatting>
  <conditionalFormatting sqref="F31">
    <cfRule type="duplicateValues" dxfId="11758" priority="2176"/>
  </conditionalFormatting>
  <conditionalFormatting sqref="E41:G41">
    <cfRule type="duplicateValues" dxfId="11757" priority="2153"/>
  </conditionalFormatting>
  <conditionalFormatting sqref="E41:G41">
    <cfRule type="duplicateValues" dxfId="11756" priority="2154"/>
  </conditionalFormatting>
  <conditionalFormatting sqref="E41:G41">
    <cfRule type="duplicateValues" dxfId="11755" priority="2155"/>
  </conditionalFormatting>
  <conditionalFormatting sqref="E41:G41">
    <cfRule type="duplicateValues" dxfId="11754" priority="2156"/>
  </conditionalFormatting>
  <conditionalFormatting sqref="E41">
    <cfRule type="duplicateValues" dxfId="11753" priority="2157"/>
  </conditionalFormatting>
  <conditionalFormatting sqref="E41">
    <cfRule type="duplicateValues" dxfId="11752" priority="2158"/>
  </conditionalFormatting>
  <conditionalFormatting sqref="E41">
    <cfRule type="duplicateValues" dxfId="11751" priority="2159"/>
  </conditionalFormatting>
  <conditionalFormatting sqref="E41">
    <cfRule type="duplicateValues" dxfId="11750" priority="2160"/>
  </conditionalFormatting>
  <conditionalFormatting sqref="E41">
    <cfRule type="duplicateValues" dxfId="11749" priority="2161"/>
  </conditionalFormatting>
  <conditionalFormatting sqref="E41">
    <cfRule type="duplicateValues" dxfId="11748" priority="2162"/>
  </conditionalFormatting>
  <conditionalFormatting sqref="E41:G41">
    <cfRule type="duplicateValues" dxfId="11747" priority="2163"/>
  </conditionalFormatting>
  <conditionalFormatting sqref="E41:G41">
    <cfRule type="duplicateValues" dxfId="11746" priority="2164"/>
  </conditionalFormatting>
  <conditionalFormatting sqref="E41:G41">
    <cfRule type="duplicateValues" dxfId="11745" priority="2165"/>
  </conditionalFormatting>
  <conditionalFormatting sqref="E41:G41">
    <cfRule type="duplicateValues" dxfId="11744" priority="2166"/>
  </conditionalFormatting>
  <conditionalFormatting sqref="E41:G41">
    <cfRule type="duplicateValues" dxfId="11743" priority="2167"/>
  </conditionalFormatting>
  <conditionalFormatting sqref="D6 G6">
    <cfRule type="duplicateValues" dxfId="11742" priority="2087"/>
  </conditionalFormatting>
  <conditionalFormatting sqref="D6 G6">
    <cfRule type="duplicateValues" dxfId="11741" priority="2088"/>
  </conditionalFormatting>
  <conditionalFormatting sqref="D6 G6">
    <cfRule type="duplicateValues" dxfId="11740" priority="2089"/>
  </conditionalFormatting>
  <conditionalFormatting sqref="D6">
    <cfRule type="duplicateValues" dxfId="11739" priority="2090"/>
  </conditionalFormatting>
  <conditionalFormatting sqref="D6">
    <cfRule type="duplicateValues" dxfId="11738" priority="2091"/>
  </conditionalFormatting>
  <conditionalFormatting sqref="D6 G6">
    <cfRule type="duplicateValues" dxfId="11737" priority="2092"/>
  </conditionalFormatting>
  <conditionalFormatting sqref="D6">
    <cfRule type="duplicateValues" dxfId="11736" priority="2093"/>
  </conditionalFormatting>
  <conditionalFormatting sqref="D6 G6">
    <cfRule type="duplicateValues" dxfId="11735" priority="2094"/>
  </conditionalFormatting>
  <conditionalFormatting sqref="D6 G6">
    <cfRule type="duplicateValues" dxfId="11734" priority="2095"/>
  </conditionalFormatting>
  <conditionalFormatting sqref="G6">
    <cfRule type="duplicateValues" dxfId="11733" priority="2096"/>
  </conditionalFormatting>
  <conditionalFormatting sqref="G6">
    <cfRule type="duplicateValues" dxfId="11732" priority="2097"/>
  </conditionalFormatting>
  <conditionalFormatting sqref="G6">
    <cfRule type="duplicateValues" dxfId="11731" priority="2098"/>
  </conditionalFormatting>
  <conditionalFormatting sqref="E6">
    <cfRule type="duplicateValues" dxfId="11730" priority="1925"/>
  </conditionalFormatting>
  <conditionalFormatting sqref="E6">
    <cfRule type="duplicateValues" dxfId="11729" priority="1926"/>
  </conditionalFormatting>
  <conditionalFormatting sqref="E6">
    <cfRule type="duplicateValues" dxfId="11728" priority="1927"/>
  </conditionalFormatting>
  <conditionalFormatting sqref="E6">
    <cfRule type="duplicateValues" dxfId="11727" priority="1928"/>
  </conditionalFormatting>
  <conditionalFormatting sqref="E6">
    <cfRule type="duplicateValues" dxfId="11726" priority="1929"/>
  </conditionalFormatting>
  <conditionalFormatting sqref="E6">
    <cfRule type="duplicateValues" dxfId="11725" priority="1930"/>
  </conditionalFormatting>
  <conditionalFormatting sqref="E6">
    <cfRule type="duplicateValues" dxfId="11724" priority="1931"/>
  </conditionalFormatting>
  <conditionalFormatting sqref="E6">
    <cfRule type="duplicateValues" dxfId="11723" priority="1932"/>
  </conditionalFormatting>
  <conditionalFormatting sqref="E6">
    <cfRule type="duplicateValues" dxfId="11722" priority="1933"/>
  </conditionalFormatting>
  <conditionalFormatting sqref="F6">
    <cfRule type="duplicateValues" dxfId="11721" priority="1880"/>
  </conditionalFormatting>
  <conditionalFormatting sqref="F6">
    <cfRule type="duplicateValues" dxfId="11720" priority="1881"/>
  </conditionalFormatting>
  <conditionalFormatting sqref="F6">
    <cfRule type="duplicateValues" dxfId="11719" priority="1882"/>
  </conditionalFormatting>
  <conditionalFormatting sqref="F6">
    <cfRule type="duplicateValues" dxfId="11718" priority="1883"/>
  </conditionalFormatting>
  <conditionalFormatting sqref="F6">
    <cfRule type="duplicateValues" dxfId="11717" priority="1884"/>
  </conditionalFormatting>
  <conditionalFormatting sqref="F6">
    <cfRule type="duplicateValues" dxfId="11716" priority="1885"/>
  </conditionalFormatting>
  <conditionalFormatting sqref="F6">
    <cfRule type="duplicateValues" dxfId="11715" priority="1886"/>
  </conditionalFormatting>
  <conditionalFormatting sqref="F6">
    <cfRule type="duplicateValues" dxfId="11714" priority="1887"/>
  </conditionalFormatting>
  <conditionalFormatting sqref="F6">
    <cfRule type="duplicateValues" dxfId="11713" priority="1888"/>
  </conditionalFormatting>
  <conditionalFormatting sqref="D12">
    <cfRule type="duplicateValues" dxfId="11712" priority="1844"/>
  </conditionalFormatting>
  <conditionalFormatting sqref="D12">
    <cfRule type="duplicateValues" dxfId="11711" priority="1845"/>
  </conditionalFormatting>
  <conditionalFormatting sqref="D12">
    <cfRule type="duplicateValues" dxfId="11710" priority="1846"/>
  </conditionalFormatting>
  <conditionalFormatting sqref="D12">
    <cfRule type="duplicateValues" dxfId="11709" priority="1847"/>
  </conditionalFormatting>
  <conditionalFormatting sqref="D12">
    <cfRule type="duplicateValues" dxfId="11708" priority="1848"/>
  </conditionalFormatting>
  <conditionalFormatting sqref="D12">
    <cfRule type="duplicateValues" dxfId="11707" priority="1849"/>
  </conditionalFormatting>
  <conditionalFormatting sqref="D12">
    <cfRule type="duplicateValues" dxfId="11706" priority="1850"/>
  </conditionalFormatting>
  <conditionalFormatting sqref="D12">
    <cfRule type="duplicateValues" dxfId="11705" priority="1851"/>
  </conditionalFormatting>
  <conditionalFormatting sqref="D12">
    <cfRule type="duplicateValues" dxfId="11704" priority="1852"/>
  </conditionalFormatting>
  <conditionalFormatting sqref="D13 G13">
    <cfRule type="duplicateValues" dxfId="11703" priority="1796"/>
  </conditionalFormatting>
  <conditionalFormatting sqref="D13 G13">
    <cfRule type="duplicateValues" dxfId="11702" priority="1797"/>
  </conditionalFormatting>
  <conditionalFormatting sqref="D13 G13">
    <cfRule type="duplicateValues" dxfId="11701" priority="1798"/>
  </conditionalFormatting>
  <conditionalFormatting sqref="D13">
    <cfRule type="duplicateValues" dxfId="11700" priority="1799"/>
  </conditionalFormatting>
  <conditionalFormatting sqref="D13">
    <cfRule type="duplicateValues" dxfId="11699" priority="1800"/>
  </conditionalFormatting>
  <conditionalFormatting sqref="D13 G13">
    <cfRule type="duplicateValues" dxfId="11698" priority="1801"/>
  </conditionalFormatting>
  <conditionalFormatting sqref="D13">
    <cfRule type="duplicateValues" dxfId="11697" priority="1802"/>
  </conditionalFormatting>
  <conditionalFormatting sqref="D13 G13">
    <cfRule type="duplicateValues" dxfId="11696" priority="1803"/>
  </conditionalFormatting>
  <conditionalFormatting sqref="D13 G13">
    <cfRule type="duplicateValues" dxfId="11695" priority="1804"/>
  </conditionalFormatting>
  <conditionalFormatting sqref="G13">
    <cfRule type="duplicateValues" dxfId="11694" priority="1805"/>
  </conditionalFormatting>
  <conditionalFormatting sqref="G13">
    <cfRule type="duplicateValues" dxfId="11693" priority="1806"/>
  </conditionalFormatting>
  <conditionalFormatting sqref="G13">
    <cfRule type="duplicateValues" dxfId="11692" priority="1807"/>
  </conditionalFormatting>
  <conditionalFormatting sqref="D9:E9">
    <cfRule type="duplicateValues" dxfId="11691" priority="1778"/>
  </conditionalFormatting>
  <conditionalFormatting sqref="D9:E9">
    <cfRule type="duplicateValues" dxfId="11690" priority="1779"/>
  </conditionalFormatting>
  <conditionalFormatting sqref="D9:E9">
    <cfRule type="duplicateValues" dxfId="11689" priority="1780"/>
  </conditionalFormatting>
  <conditionalFormatting sqref="D9">
    <cfRule type="duplicateValues" dxfId="11688" priority="1781"/>
  </conditionalFormatting>
  <conditionalFormatting sqref="D9">
    <cfRule type="duplicateValues" dxfId="11687" priority="1782"/>
  </conditionalFormatting>
  <conditionalFormatting sqref="D9:E9">
    <cfRule type="duplicateValues" dxfId="11686" priority="1783"/>
  </conditionalFormatting>
  <conditionalFormatting sqref="E9">
    <cfRule type="duplicateValues" dxfId="11685" priority="1784"/>
  </conditionalFormatting>
  <conditionalFormatting sqref="E9">
    <cfRule type="duplicateValues" dxfId="11684" priority="1785"/>
  </conditionalFormatting>
  <conditionalFormatting sqref="E9">
    <cfRule type="duplicateValues" dxfId="11683" priority="1786"/>
  </conditionalFormatting>
  <conditionalFormatting sqref="E9">
    <cfRule type="duplicateValues" dxfId="11682" priority="1787"/>
  </conditionalFormatting>
  <conditionalFormatting sqref="E9">
    <cfRule type="duplicateValues" dxfId="11681" priority="1788"/>
  </conditionalFormatting>
  <conditionalFormatting sqref="E9">
    <cfRule type="duplicateValues" dxfId="11680" priority="1789"/>
  </conditionalFormatting>
  <conditionalFormatting sqref="D9">
    <cfRule type="duplicateValues" dxfId="11679" priority="1790"/>
  </conditionalFormatting>
  <conditionalFormatting sqref="D9:E9">
    <cfRule type="duplicateValues" dxfId="11678" priority="1791"/>
  </conditionalFormatting>
  <conditionalFormatting sqref="D9:E9">
    <cfRule type="duplicateValues" dxfId="11677" priority="1792"/>
  </conditionalFormatting>
  <conditionalFormatting sqref="E9">
    <cfRule type="duplicateValues" dxfId="11676" priority="1793"/>
  </conditionalFormatting>
  <conditionalFormatting sqref="E9">
    <cfRule type="duplicateValues" dxfId="11675" priority="1794"/>
  </conditionalFormatting>
  <conditionalFormatting sqref="E9">
    <cfRule type="duplicateValues" dxfId="11674" priority="1795"/>
  </conditionalFormatting>
  <conditionalFormatting sqref="D10:E10">
    <cfRule type="duplicateValues" dxfId="11673" priority="1760"/>
  </conditionalFormatting>
  <conditionalFormatting sqref="D10:E10">
    <cfRule type="duplicateValues" dxfId="11672" priority="1761"/>
  </conditionalFormatting>
  <conditionalFormatting sqref="D10:E10">
    <cfRule type="duplicateValues" dxfId="11671" priority="1762"/>
  </conditionalFormatting>
  <conditionalFormatting sqref="D10">
    <cfRule type="duplicateValues" dxfId="11670" priority="1763"/>
  </conditionalFormatting>
  <conditionalFormatting sqref="D10">
    <cfRule type="duplicateValues" dxfId="11669" priority="1764"/>
  </conditionalFormatting>
  <conditionalFormatting sqref="D10:E10">
    <cfRule type="duplicateValues" dxfId="11668" priority="1765"/>
  </conditionalFormatting>
  <conditionalFormatting sqref="E10">
    <cfRule type="duplicateValues" dxfId="11667" priority="1766"/>
  </conditionalFormatting>
  <conditionalFormatting sqref="E10">
    <cfRule type="duplicateValues" dxfId="11666" priority="1767"/>
  </conditionalFormatting>
  <conditionalFormatting sqref="E10">
    <cfRule type="duplicateValues" dxfId="11665" priority="1768"/>
  </conditionalFormatting>
  <conditionalFormatting sqref="E10">
    <cfRule type="duplicateValues" dxfId="11664" priority="1769"/>
  </conditionalFormatting>
  <conditionalFormatting sqref="E10">
    <cfRule type="duplicateValues" dxfId="11663" priority="1770"/>
  </conditionalFormatting>
  <conditionalFormatting sqref="E10">
    <cfRule type="duplicateValues" dxfId="11662" priority="1771"/>
  </conditionalFormatting>
  <conditionalFormatting sqref="D10">
    <cfRule type="duplicateValues" dxfId="11661" priority="1772"/>
  </conditionalFormatting>
  <conditionalFormatting sqref="D10:E10">
    <cfRule type="duplicateValues" dxfId="11660" priority="1773"/>
  </conditionalFormatting>
  <conditionalFormatting sqref="D10:E10">
    <cfRule type="duplicateValues" dxfId="11659" priority="1774"/>
  </conditionalFormatting>
  <conditionalFormatting sqref="E10">
    <cfRule type="duplicateValues" dxfId="11658" priority="1775"/>
  </conditionalFormatting>
  <conditionalFormatting sqref="E10">
    <cfRule type="duplicateValues" dxfId="11657" priority="1776"/>
  </conditionalFormatting>
  <conditionalFormatting sqref="E10">
    <cfRule type="duplicateValues" dxfId="11656" priority="1777"/>
  </conditionalFormatting>
  <conditionalFormatting sqref="G12">
    <cfRule type="duplicateValues" dxfId="11655" priority="1733"/>
  </conditionalFormatting>
  <conditionalFormatting sqref="G12">
    <cfRule type="duplicateValues" dxfId="11654" priority="1734"/>
  </conditionalFormatting>
  <conditionalFormatting sqref="G12">
    <cfRule type="duplicateValues" dxfId="11653" priority="1735"/>
  </conditionalFormatting>
  <conditionalFormatting sqref="G12">
    <cfRule type="duplicateValues" dxfId="11652" priority="1736"/>
  </conditionalFormatting>
  <conditionalFormatting sqref="G12">
    <cfRule type="duplicateValues" dxfId="11651" priority="1737"/>
  </conditionalFormatting>
  <conditionalFormatting sqref="G12">
    <cfRule type="duplicateValues" dxfId="11650" priority="1738"/>
  </conditionalFormatting>
  <conditionalFormatting sqref="G12">
    <cfRule type="duplicateValues" dxfId="11649" priority="1739"/>
  </conditionalFormatting>
  <conditionalFormatting sqref="G12">
    <cfRule type="duplicateValues" dxfId="11648" priority="1740"/>
  </conditionalFormatting>
  <conditionalFormatting sqref="G12">
    <cfRule type="duplicateValues" dxfId="11647" priority="1741"/>
  </conditionalFormatting>
  <conditionalFormatting sqref="G9">
    <cfRule type="duplicateValues" dxfId="11646" priority="1706"/>
  </conditionalFormatting>
  <conditionalFormatting sqref="G9">
    <cfRule type="duplicateValues" dxfId="11645" priority="1707"/>
  </conditionalFormatting>
  <conditionalFormatting sqref="G9">
    <cfRule type="duplicateValues" dxfId="11644" priority="1708"/>
  </conditionalFormatting>
  <conditionalFormatting sqref="G9">
    <cfRule type="duplicateValues" dxfId="11643" priority="1709"/>
  </conditionalFormatting>
  <conditionalFormatting sqref="G9">
    <cfRule type="duplicateValues" dxfId="11642" priority="1710"/>
  </conditionalFormatting>
  <conditionalFormatting sqref="G9">
    <cfRule type="duplicateValues" dxfId="11641" priority="1711"/>
  </conditionalFormatting>
  <conditionalFormatting sqref="G9">
    <cfRule type="duplicateValues" dxfId="11640" priority="1712"/>
  </conditionalFormatting>
  <conditionalFormatting sqref="G9">
    <cfRule type="duplicateValues" dxfId="11639" priority="1713"/>
  </conditionalFormatting>
  <conditionalFormatting sqref="G9">
    <cfRule type="duplicateValues" dxfId="11638" priority="1714"/>
  </conditionalFormatting>
  <conditionalFormatting sqref="G10">
    <cfRule type="duplicateValues" dxfId="11637" priority="1697"/>
  </conditionalFormatting>
  <conditionalFormatting sqref="G10">
    <cfRule type="duplicateValues" dxfId="11636" priority="1698"/>
  </conditionalFormatting>
  <conditionalFormatting sqref="G10">
    <cfRule type="duplicateValues" dxfId="11635" priority="1699"/>
  </conditionalFormatting>
  <conditionalFormatting sqref="G10">
    <cfRule type="duplicateValues" dxfId="11634" priority="1700"/>
  </conditionalFormatting>
  <conditionalFormatting sqref="G10">
    <cfRule type="duplicateValues" dxfId="11633" priority="1701"/>
  </conditionalFormatting>
  <conditionalFormatting sqref="G10">
    <cfRule type="duplicateValues" dxfId="11632" priority="1702"/>
  </conditionalFormatting>
  <conditionalFormatting sqref="G10">
    <cfRule type="duplicateValues" dxfId="11631" priority="1703"/>
  </conditionalFormatting>
  <conditionalFormatting sqref="G10">
    <cfRule type="duplicateValues" dxfId="11630" priority="1704"/>
  </conditionalFormatting>
  <conditionalFormatting sqref="G10">
    <cfRule type="duplicateValues" dxfId="11629" priority="1705"/>
  </conditionalFormatting>
  <conditionalFormatting sqref="E12">
    <cfRule type="duplicateValues" dxfId="11628" priority="1679"/>
  </conditionalFormatting>
  <conditionalFormatting sqref="E12">
    <cfRule type="duplicateValues" dxfId="11627" priority="1680"/>
  </conditionalFormatting>
  <conditionalFormatting sqref="E12">
    <cfRule type="duplicateValues" dxfId="11626" priority="1681"/>
  </conditionalFormatting>
  <conditionalFormatting sqref="E12">
    <cfRule type="duplicateValues" dxfId="11625" priority="1682"/>
  </conditionalFormatting>
  <conditionalFormatting sqref="E12">
    <cfRule type="duplicateValues" dxfId="11624" priority="1683"/>
  </conditionalFormatting>
  <conditionalFormatting sqref="E12">
    <cfRule type="duplicateValues" dxfId="11623" priority="1684"/>
  </conditionalFormatting>
  <conditionalFormatting sqref="E12">
    <cfRule type="duplicateValues" dxfId="11622" priority="1685"/>
  </conditionalFormatting>
  <conditionalFormatting sqref="E12">
    <cfRule type="duplicateValues" dxfId="11621" priority="1686"/>
  </conditionalFormatting>
  <conditionalFormatting sqref="E12">
    <cfRule type="duplicateValues" dxfId="11620" priority="1687"/>
  </conditionalFormatting>
  <conditionalFormatting sqref="E13">
    <cfRule type="duplicateValues" dxfId="11619" priority="1670"/>
  </conditionalFormatting>
  <conditionalFormatting sqref="E13">
    <cfRule type="duplicateValues" dxfId="11618" priority="1671"/>
  </conditionalFormatting>
  <conditionalFormatting sqref="E13">
    <cfRule type="duplicateValues" dxfId="11617" priority="1672"/>
  </conditionalFormatting>
  <conditionalFormatting sqref="E13">
    <cfRule type="duplicateValues" dxfId="11616" priority="1673"/>
  </conditionalFormatting>
  <conditionalFormatting sqref="E13">
    <cfRule type="duplicateValues" dxfId="11615" priority="1674"/>
  </conditionalFormatting>
  <conditionalFormatting sqref="E13">
    <cfRule type="duplicateValues" dxfId="11614" priority="1675"/>
  </conditionalFormatting>
  <conditionalFormatting sqref="E13">
    <cfRule type="duplicateValues" dxfId="11613" priority="1676"/>
  </conditionalFormatting>
  <conditionalFormatting sqref="E13">
    <cfRule type="duplicateValues" dxfId="11612" priority="1677"/>
  </conditionalFormatting>
  <conditionalFormatting sqref="E13">
    <cfRule type="duplicateValues" dxfId="11611" priority="1678"/>
  </conditionalFormatting>
  <conditionalFormatting sqref="F12">
    <cfRule type="duplicateValues" dxfId="11610" priority="1661"/>
  </conditionalFormatting>
  <conditionalFormatting sqref="F12">
    <cfRule type="duplicateValues" dxfId="11609" priority="1662"/>
  </conditionalFormatting>
  <conditionalFormatting sqref="F12">
    <cfRule type="duplicateValues" dxfId="11608" priority="1663"/>
  </conditionalFormatting>
  <conditionalFormatting sqref="F12">
    <cfRule type="duplicateValues" dxfId="11607" priority="1664"/>
  </conditionalFormatting>
  <conditionalFormatting sqref="F12">
    <cfRule type="duplicateValues" dxfId="11606" priority="1665"/>
  </conditionalFormatting>
  <conditionalFormatting sqref="F12">
    <cfRule type="duplicateValues" dxfId="11605" priority="1666"/>
  </conditionalFormatting>
  <conditionalFormatting sqref="F12">
    <cfRule type="duplicateValues" dxfId="11604" priority="1667"/>
  </conditionalFormatting>
  <conditionalFormatting sqref="F12">
    <cfRule type="duplicateValues" dxfId="11603" priority="1668"/>
  </conditionalFormatting>
  <conditionalFormatting sqref="F12">
    <cfRule type="duplicateValues" dxfId="11602" priority="1669"/>
  </conditionalFormatting>
  <conditionalFormatting sqref="F13">
    <cfRule type="duplicateValues" dxfId="11601" priority="1634"/>
  </conditionalFormatting>
  <conditionalFormatting sqref="F13">
    <cfRule type="duplicateValues" dxfId="11600" priority="1635"/>
  </conditionalFormatting>
  <conditionalFormatting sqref="F13">
    <cfRule type="duplicateValues" dxfId="11599" priority="1636"/>
  </conditionalFormatting>
  <conditionalFormatting sqref="F13">
    <cfRule type="duplicateValues" dxfId="11598" priority="1637"/>
  </conditionalFormatting>
  <conditionalFormatting sqref="F13">
    <cfRule type="duplicateValues" dxfId="11597" priority="1638"/>
  </conditionalFormatting>
  <conditionalFormatting sqref="F13">
    <cfRule type="duplicateValues" dxfId="11596" priority="1639"/>
  </conditionalFormatting>
  <conditionalFormatting sqref="F13">
    <cfRule type="duplicateValues" dxfId="11595" priority="1640"/>
  </conditionalFormatting>
  <conditionalFormatting sqref="F13">
    <cfRule type="duplicateValues" dxfId="11594" priority="1641"/>
  </conditionalFormatting>
  <conditionalFormatting sqref="F13">
    <cfRule type="duplicateValues" dxfId="11593" priority="1642"/>
  </conditionalFormatting>
  <conditionalFormatting sqref="F9">
    <cfRule type="duplicateValues" dxfId="11592" priority="1625"/>
  </conditionalFormatting>
  <conditionalFormatting sqref="F9">
    <cfRule type="duplicateValues" dxfId="11591" priority="1626"/>
  </conditionalFormatting>
  <conditionalFormatting sqref="F9">
    <cfRule type="duplicateValues" dxfId="11590" priority="1627"/>
  </conditionalFormatting>
  <conditionalFormatting sqref="F9">
    <cfRule type="duplicateValues" dxfId="11589" priority="1628"/>
  </conditionalFormatting>
  <conditionalFormatting sqref="F9">
    <cfRule type="duplicateValues" dxfId="11588" priority="1629"/>
  </conditionalFormatting>
  <conditionalFormatting sqref="F9">
    <cfRule type="duplicateValues" dxfId="11587" priority="1630"/>
  </conditionalFormatting>
  <conditionalFormatting sqref="F9">
    <cfRule type="duplicateValues" dxfId="11586" priority="1631"/>
  </conditionalFormatting>
  <conditionalFormatting sqref="F9">
    <cfRule type="duplicateValues" dxfId="11585" priority="1632"/>
  </conditionalFormatting>
  <conditionalFormatting sqref="F9">
    <cfRule type="duplicateValues" dxfId="11584" priority="1633"/>
  </conditionalFormatting>
  <conditionalFormatting sqref="F10">
    <cfRule type="duplicateValues" dxfId="11583" priority="1616"/>
  </conditionalFormatting>
  <conditionalFormatting sqref="F10">
    <cfRule type="duplicateValues" dxfId="11582" priority="1617"/>
  </conditionalFormatting>
  <conditionalFormatting sqref="F10">
    <cfRule type="duplicateValues" dxfId="11581" priority="1618"/>
  </conditionalFormatting>
  <conditionalFormatting sqref="F10">
    <cfRule type="duplicateValues" dxfId="11580" priority="1619"/>
  </conditionalFormatting>
  <conditionalFormatting sqref="F10">
    <cfRule type="duplicateValues" dxfId="11579" priority="1620"/>
  </conditionalFormatting>
  <conditionalFormatting sqref="F10">
    <cfRule type="duplicateValues" dxfId="11578" priority="1621"/>
  </conditionalFormatting>
  <conditionalFormatting sqref="F10">
    <cfRule type="duplicateValues" dxfId="11577" priority="1622"/>
  </conditionalFormatting>
  <conditionalFormatting sqref="F10">
    <cfRule type="duplicateValues" dxfId="11576" priority="1623"/>
  </conditionalFormatting>
  <conditionalFormatting sqref="F10">
    <cfRule type="duplicateValues" dxfId="11575" priority="1624"/>
  </conditionalFormatting>
  <conditionalFormatting sqref="D19">
    <cfRule type="duplicateValues" dxfId="11574" priority="1598"/>
  </conditionalFormatting>
  <conditionalFormatting sqref="D19">
    <cfRule type="duplicateValues" dxfId="11573" priority="1599"/>
  </conditionalFormatting>
  <conditionalFormatting sqref="D19">
    <cfRule type="duplicateValues" dxfId="11572" priority="1600"/>
  </conditionalFormatting>
  <conditionalFormatting sqref="D19">
    <cfRule type="duplicateValues" dxfId="11571" priority="1601"/>
  </conditionalFormatting>
  <conditionalFormatting sqref="D19">
    <cfRule type="duplicateValues" dxfId="11570" priority="1602"/>
  </conditionalFormatting>
  <conditionalFormatting sqref="D19">
    <cfRule type="duplicateValues" dxfId="11569" priority="1603"/>
  </conditionalFormatting>
  <conditionalFormatting sqref="D19">
    <cfRule type="duplicateValues" dxfId="11568" priority="1604"/>
  </conditionalFormatting>
  <conditionalFormatting sqref="D19">
    <cfRule type="duplicateValues" dxfId="11567" priority="1605"/>
  </conditionalFormatting>
  <conditionalFormatting sqref="D19">
    <cfRule type="duplicateValues" dxfId="11566" priority="1606"/>
  </conditionalFormatting>
  <conditionalFormatting sqref="D15:E15">
    <cfRule type="duplicateValues" dxfId="11565" priority="1580"/>
  </conditionalFormatting>
  <conditionalFormatting sqref="D15:E15">
    <cfRule type="duplicateValues" dxfId="11564" priority="1581"/>
  </conditionalFormatting>
  <conditionalFormatting sqref="D15:E15">
    <cfRule type="duplicateValues" dxfId="11563" priority="1582"/>
  </conditionalFormatting>
  <conditionalFormatting sqref="D15">
    <cfRule type="duplicateValues" dxfId="11562" priority="1583"/>
  </conditionalFormatting>
  <conditionalFormatting sqref="D15">
    <cfRule type="duplicateValues" dxfId="11561" priority="1584"/>
  </conditionalFormatting>
  <conditionalFormatting sqref="D15:E15">
    <cfRule type="duplicateValues" dxfId="11560" priority="1585"/>
  </conditionalFormatting>
  <conditionalFormatting sqref="E15">
    <cfRule type="duplicateValues" dxfId="11559" priority="1586"/>
  </conditionalFormatting>
  <conditionalFormatting sqref="E15">
    <cfRule type="duplicateValues" dxfId="11558" priority="1587"/>
  </conditionalFormatting>
  <conditionalFormatting sqref="E15">
    <cfRule type="duplicateValues" dxfId="11557" priority="1588"/>
  </conditionalFormatting>
  <conditionalFormatting sqref="E15">
    <cfRule type="duplicateValues" dxfId="11556" priority="1589"/>
  </conditionalFormatting>
  <conditionalFormatting sqref="E15">
    <cfRule type="duplicateValues" dxfId="11555" priority="1590"/>
  </conditionalFormatting>
  <conditionalFormatting sqref="E15">
    <cfRule type="duplicateValues" dxfId="11554" priority="1591"/>
  </conditionalFormatting>
  <conditionalFormatting sqref="D15">
    <cfRule type="duplicateValues" dxfId="11553" priority="1592"/>
  </conditionalFormatting>
  <conditionalFormatting sqref="D15:E15">
    <cfRule type="duplicateValues" dxfId="11552" priority="1593"/>
  </conditionalFormatting>
  <conditionalFormatting sqref="D15:E15">
    <cfRule type="duplicateValues" dxfId="11551" priority="1594"/>
  </conditionalFormatting>
  <conditionalFormatting sqref="E15">
    <cfRule type="duplicateValues" dxfId="11550" priority="1595"/>
  </conditionalFormatting>
  <conditionalFormatting sqref="E15">
    <cfRule type="duplicateValues" dxfId="11549" priority="1596"/>
  </conditionalFormatting>
  <conditionalFormatting sqref="E15">
    <cfRule type="duplicateValues" dxfId="11548" priority="1597"/>
  </conditionalFormatting>
  <conditionalFormatting sqref="D18:E18">
    <cfRule type="duplicateValues" dxfId="11547" priority="1562"/>
  </conditionalFormatting>
  <conditionalFormatting sqref="D18:E18">
    <cfRule type="duplicateValues" dxfId="11546" priority="1563"/>
  </conditionalFormatting>
  <conditionalFormatting sqref="D18:E18">
    <cfRule type="duplicateValues" dxfId="11545" priority="1564"/>
  </conditionalFormatting>
  <conditionalFormatting sqref="D18">
    <cfRule type="duplicateValues" dxfId="11544" priority="1565"/>
  </conditionalFormatting>
  <conditionalFormatting sqref="D18">
    <cfRule type="duplicateValues" dxfId="11543" priority="1566"/>
  </conditionalFormatting>
  <conditionalFormatting sqref="D18:E18">
    <cfRule type="duplicateValues" dxfId="11542" priority="1567"/>
  </conditionalFormatting>
  <conditionalFormatting sqref="E18">
    <cfRule type="duplicateValues" dxfId="11541" priority="1568"/>
  </conditionalFormatting>
  <conditionalFormatting sqref="E18">
    <cfRule type="duplicateValues" dxfId="11540" priority="1569"/>
  </conditionalFormatting>
  <conditionalFormatting sqref="E18">
    <cfRule type="duplicateValues" dxfId="11539" priority="1570"/>
  </conditionalFormatting>
  <conditionalFormatting sqref="E18">
    <cfRule type="duplicateValues" dxfId="11538" priority="1571"/>
  </conditionalFormatting>
  <conditionalFormatting sqref="E18">
    <cfRule type="duplicateValues" dxfId="11537" priority="1572"/>
  </conditionalFormatting>
  <conditionalFormatting sqref="E18">
    <cfRule type="duplicateValues" dxfId="11536" priority="1573"/>
  </conditionalFormatting>
  <conditionalFormatting sqref="D18">
    <cfRule type="duplicateValues" dxfId="11535" priority="1574"/>
  </conditionalFormatting>
  <conditionalFormatting sqref="D18:E18">
    <cfRule type="duplicateValues" dxfId="11534" priority="1575"/>
  </conditionalFormatting>
  <conditionalFormatting sqref="D18:E18">
    <cfRule type="duplicateValues" dxfId="11533" priority="1576"/>
  </conditionalFormatting>
  <conditionalFormatting sqref="E18">
    <cfRule type="duplicateValues" dxfId="11532" priority="1577"/>
  </conditionalFormatting>
  <conditionalFormatting sqref="E18">
    <cfRule type="duplicateValues" dxfId="11531" priority="1578"/>
  </conditionalFormatting>
  <conditionalFormatting sqref="E18">
    <cfRule type="duplicateValues" dxfId="11530" priority="1579"/>
  </conditionalFormatting>
  <conditionalFormatting sqref="D20 G20">
    <cfRule type="duplicateValues" dxfId="11529" priority="1550"/>
  </conditionalFormatting>
  <conditionalFormatting sqref="D20 G20">
    <cfRule type="duplicateValues" dxfId="11528" priority="1551"/>
  </conditionalFormatting>
  <conditionalFormatting sqref="D20 G20">
    <cfRule type="duplicateValues" dxfId="11527" priority="1552"/>
  </conditionalFormatting>
  <conditionalFormatting sqref="D20">
    <cfRule type="duplicateValues" dxfId="11526" priority="1553"/>
  </conditionalFormatting>
  <conditionalFormatting sqref="D20">
    <cfRule type="duplicateValues" dxfId="11525" priority="1554"/>
  </conditionalFormatting>
  <conditionalFormatting sqref="D20 G20">
    <cfRule type="duplicateValues" dxfId="11524" priority="1555"/>
  </conditionalFormatting>
  <conditionalFormatting sqref="D20">
    <cfRule type="duplicateValues" dxfId="11523" priority="1556"/>
  </conditionalFormatting>
  <conditionalFormatting sqref="D20 G20">
    <cfRule type="duplicateValues" dxfId="11522" priority="1557"/>
  </conditionalFormatting>
  <conditionalFormatting sqref="D20 G20">
    <cfRule type="duplicateValues" dxfId="11521" priority="1558"/>
  </conditionalFormatting>
  <conditionalFormatting sqref="G20">
    <cfRule type="duplicateValues" dxfId="11520" priority="1559"/>
  </conditionalFormatting>
  <conditionalFormatting sqref="G20">
    <cfRule type="duplicateValues" dxfId="11519" priority="1560"/>
  </conditionalFormatting>
  <conditionalFormatting sqref="G20">
    <cfRule type="duplicateValues" dxfId="11518" priority="1561"/>
  </conditionalFormatting>
  <conditionalFormatting sqref="D16:E16">
    <cfRule type="duplicateValues" dxfId="11517" priority="1532"/>
  </conditionalFormatting>
  <conditionalFormatting sqref="D16:E16">
    <cfRule type="duplicateValues" dxfId="11516" priority="1533"/>
  </conditionalFormatting>
  <conditionalFormatting sqref="D16:E16">
    <cfRule type="duplicateValues" dxfId="11515" priority="1534"/>
  </conditionalFormatting>
  <conditionalFormatting sqref="D16">
    <cfRule type="duplicateValues" dxfId="11514" priority="1535"/>
  </conditionalFormatting>
  <conditionalFormatting sqref="D16">
    <cfRule type="duplicateValues" dxfId="11513" priority="1536"/>
  </conditionalFormatting>
  <conditionalFormatting sqref="D16:E16">
    <cfRule type="duplicateValues" dxfId="11512" priority="1537"/>
  </conditionalFormatting>
  <conditionalFormatting sqref="E16">
    <cfRule type="duplicateValues" dxfId="11511" priority="1538"/>
  </conditionalFormatting>
  <conditionalFormatting sqref="E16">
    <cfRule type="duplicateValues" dxfId="11510" priority="1539"/>
  </conditionalFormatting>
  <conditionalFormatting sqref="E16">
    <cfRule type="duplicateValues" dxfId="11509" priority="1540"/>
  </conditionalFormatting>
  <conditionalFormatting sqref="E16">
    <cfRule type="duplicateValues" dxfId="11508" priority="1541"/>
  </conditionalFormatting>
  <conditionalFormatting sqref="E16">
    <cfRule type="duplicateValues" dxfId="11507" priority="1542"/>
  </conditionalFormatting>
  <conditionalFormatting sqref="E16">
    <cfRule type="duplicateValues" dxfId="11506" priority="1543"/>
  </conditionalFormatting>
  <conditionalFormatting sqref="D16">
    <cfRule type="duplicateValues" dxfId="11505" priority="1544"/>
  </conditionalFormatting>
  <conditionalFormatting sqref="D16:E16">
    <cfRule type="duplicateValues" dxfId="11504" priority="1545"/>
  </conditionalFormatting>
  <conditionalFormatting sqref="D16:E16">
    <cfRule type="duplicateValues" dxfId="11503" priority="1546"/>
  </conditionalFormatting>
  <conditionalFormatting sqref="E16">
    <cfRule type="duplicateValues" dxfId="11502" priority="1547"/>
  </conditionalFormatting>
  <conditionalFormatting sqref="E16">
    <cfRule type="duplicateValues" dxfId="11501" priority="1548"/>
  </conditionalFormatting>
  <conditionalFormatting sqref="E16">
    <cfRule type="duplicateValues" dxfId="11500" priority="1549"/>
  </conditionalFormatting>
  <conditionalFormatting sqref="G19">
    <cfRule type="duplicateValues" dxfId="11499" priority="1487"/>
  </conditionalFormatting>
  <conditionalFormatting sqref="G19">
    <cfRule type="duplicateValues" dxfId="11498" priority="1488"/>
  </conditionalFormatting>
  <conditionalFormatting sqref="G19">
    <cfRule type="duplicateValues" dxfId="11497" priority="1489"/>
  </conditionalFormatting>
  <conditionalFormatting sqref="G19">
    <cfRule type="duplicateValues" dxfId="11496" priority="1490"/>
  </conditionalFormatting>
  <conditionalFormatting sqref="G19">
    <cfRule type="duplicateValues" dxfId="11495" priority="1491"/>
  </conditionalFormatting>
  <conditionalFormatting sqref="G19">
    <cfRule type="duplicateValues" dxfId="11494" priority="1492"/>
  </conditionalFormatting>
  <conditionalFormatting sqref="G19">
    <cfRule type="duplicateValues" dxfId="11493" priority="1493"/>
  </conditionalFormatting>
  <conditionalFormatting sqref="G19">
    <cfRule type="duplicateValues" dxfId="11492" priority="1494"/>
  </conditionalFormatting>
  <conditionalFormatting sqref="G19">
    <cfRule type="duplicateValues" dxfId="11491" priority="1495"/>
  </conditionalFormatting>
  <conditionalFormatting sqref="G15">
    <cfRule type="duplicateValues" dxfId="11490" priority="1478"/>
  </conditionalFormatting>
  <conditionalFormatting sqref="G15">
    <cfRule type="duplicateValues" dxfId="11489" priority="1479"/>
  </conditionalFormatting>
  <conditionalFormatting sqref="G15">
    <cfRule type="duplicateValues" dxfId="11488" priority="1480"/>
  </conditionalFormatting>
  <conditionalFormatting sqref="G15">
    <cfRule type="duplicateValues" dxfId="11487" priority="1481"/>
  </conditionalFormatting>
  <conditionalFormatting sqref="G15">
    <cfRule type="duplicateValues" dxfId="11486" priority="1482"/>
  </conditionalFormatting>
  <conditionalFormatting sqref="G15">
    <cfRule type="duplicateValues" dxfId="11485" priority="1483"/>
  </conditionalFormatting>
  <conditionalFormatting sqref="G15">
    <cfRule type="duplicateValues" dxfId="11484" priority="1484"/>
  </conditionalFormatting>
  <conditionalFormatting sqref="G15">
    <cfRule type="duplicateValues" dxfId="11483" priority="1485"/>
  </conditionalFormatting>
  <conditionalFormatting sqref="G15">
    <cfRule type="duplicateValues" dxfId="11482" priority="1486"/>
  </conditionalFormatting>
  <conditionalFormatting sqref="G18">
    <cfRule type="duplicateValues" dxfId="11481" priority="1469"/>
  </conditionalFormatting>
  <conditionalFormatting sqref="G18">
    <cfRule type="duplicateValues" dxfId="11480" priority="1470"/>
  </conditionalFormatting>
  <conditionalFormatting sqref="G18">
    <cfRule type="duplicateValues" dxfId="11479" priority="1471"/>
  </conditionalFormatting>
  <conditionalFormatting sqref="G18">
    <cfRule type="duplicateValues" dxfId="11478" priority="1472"/>
  </conditionalFormatting>
  <conditionalFormatting sqref="G18">
    <cfRule type="duplicateValues" dxfId="11477" priority="1473"/>
  </conditionalFormatting>
  <conditionalFormatting sqref="G18">
    <cfRule type="duplicateValues" dxfId="11476" priority="1474"/>
  </conditionalFormatting>
  <conditionalFormatting sqref="G18">
    <cfRule type="duplicateValues" dxfId="11475" priority="1475"/>
  </conditionalFormatting>
  <conditionalFormatting sqref="G18">
    <cfRule type="duplicateValues" dxfId="11474" priority="1476"/>
  </conditionalFormatting>
  <conditionalFormatting sqref="G18">
    <cfRule type="duplicateValues" dxfId="11473" priority="1477"/>
  </conditionalFormatting>
  <conditionalFormatting sqref="G16">
    <cfRule type="duplicateValues" dxfId="11472" priority="1460"/>
  </conditionalFormatting>
  <conditionalFormatting sqref="G16">
    <cfRule type="duplicateValues" dxfId="11471" priority="1461"/>
  </conditionalFormatting>
  <conditionalFormatting sqref="G16">
    <cfRule type="duplicateValues" dxfId="11470" priority="1462"/>
  </conditionalFormatting>
  <conditionalFormatting sqref="G16">
    <cfRule type="duplicateValues" dxfId="11469" priority="1463"/>
  </conditionalFormatting>
  <conditionalFormatting sqref="G16">
    <cfRule type="duplicateValues" dxfId="11468" priority="1464"/>
  </conditionalFormatting>
  <conditionalFormatting sqref="G16">
    <cfRule type="duplicateValues" dxfId="11467" priority="1465"/>
  </conditionalFormatting>
  <conditionalFormatting sqref="G16">
    <cfRule type="duplicateValues" dxfId="11466" priority="1466"/>
  </conditionalFormatting>
  <conditionalFormatting sqref="G16">
    <cfRule type="duplicateValues" dxfId="11465" priority="1467"/>
  </conditionalFormatting>
  <conditionalFormatting sqref="G16">
    <cfRule type="duplicateValues" dxfId="11464" priority="1468"/>
  </conditionalFormatting>
  <conditionalFormatting sqref="E19">
    <cfRule type="duplicateValues" dxfId="11463" priority="1433"/>
  </conditionalFormatting>
  <conditionalFormatting sqref="E19">
    <cfRule type="duplicateValues" dxfId="11462" priority="1434"/>
  </conditionalFormatting>
  <conditionalFormatting sqref="E19">
    <cfRule type="duplicateValues" dxfId="11461" priority="1435"/>
  </conditionalFormatting>
  <conditionalFormatting sqref="E19">
    <cfRule type="duplicateValues" dxfId="11460" priority="1436"/>
  </conditionalFormatting>
  <conditionalFormatting sqref="E19">
    <cfRule type="duplicateValues" dxfId="11459" priority="1437"/>
  </conditionalFormatting>
  <conditionalFormatting sqref="E19">
    <cfRule type="duplicateValues" dxfId="11458" priority="1438"/>
  </conditionalFormatting>
  <conditionalFormatting sqref="E19">
    <cfRule type="duplicateValues" dxfId="11457" priority="1439"/>
  </conditionalFormatting>
  <conditionalFormatting sqref="E19">
    <cfRule type="duplicateValues" dxfId="11456" priority="1440"/>
  </conditionalFormatting>
  <conditionalFormatting sqref="E19">
    <cfRule type="duplicateValues" dxfId="11455" priority="1441"/>
  </conditionalFormatting>
  <conditionalFormatting sqref="E20">
    <cfRule type="duplicateValues" dxfId="11454" priority="1424"/>
  </conditionalFormatting>
  <conditionalFormatting sqref="E20">
    <cfRule type="duplicateValues" dxfId="11453" priority="1425"/>
  </conditionalFormatting>
  <conditionalFormatting sqref="E20">
    <cfRule type="duplicateValues" dxfId="11452" priority="1426"/>
  </conditionalFormatting>
  <conditionalFormatting sqref="E20">
    <cfRule type="duplicateValues" dxfId="11451" priority="1427"/>
  </conditionalFormatting>
  <conditionalFormatting sqref="E20">
    <cfRule type="duplicateValues" dxfId="11450" priority="1428"/>
  </conditionalFormatting>
  <conditionalFormatting sqref="E20">
    <cfRule type="duplicateValues" dxfId="11449" priority="1429"/>
  </conditionalFormatting>
  <conditionalFormatting sqref="E20">
    <cfRule type="duplicateValues" dxfId="11448" priority="1430"/>
  </conditionalFormatting>
  <conditionalFormatting sqref="E20">
    <cfRule type="duplicateValues" dxfId="11447" priority="1431"/>
  </conditionalFormatting>
  <conditionalFormatting sqref="E20">
    <cfRule type="duplicateValues" dxfId="11446" priority="1432"/>
  </conditionalFormatting>
  <conditionalFormatting sqref="F19">
    <cfRule type="duplicateValues" dxfId="11445" priority="1415"/>
  </conditionalFormatting>
  <conditionalFormatting sqref="F19">
    <cfRule type="duplicateValues" dxfId="11444" priority="1416"/>
  </conditionalFormatting>
  <conditionalFormatting sqref="F19">
    <cfRule type="duplicateValues" dxfId="11443" priority="1417"/>
  </conditionalFormatting>
  <conditionalFormatting sqref="F19">
    <cfRule type="duplicateValues" dxfId="11442" priority="1418"/>
  </conditionalFormatting>
  <conditionalFormatting sqref="F19">
    <cfRule type="duplicateValues" dxfId="11441" priority="1419"/>
  </conditionalFormatting>
  <conditionalFormatting sqref="F19">
    <cfRule type="duplicateValues" dxfId="11440" priority="1420"/>
  </conditionalFormatting>
  <conditionalFormatting sqref="F19">
    <cfRule type="duplicateValues" dxfId="11439" priority="1421"/>
  </conditionalFormatting>
  <conditionalFormatting sqref="F19">
    <cfRule type="duplicateValues" dxfId="11438" priority="1422"/>
  </conditionalFormatting>
  <conditionalFormatting sqref="F19">
    <cfRule type="duplicateValues" dxfId="11437" priority="1423"/>
  </conditionalFormatting>
  <conditionalFormatting sqref="F15">
    <cfRule type="duplicateValues" dxfId="11436" priority="1406"/>
  </conditionalFormatting>
  <conditionalFormatting sqref="F15">
    <cfRule type="duplicateValues" dxfId="11435" priority="1407"/>
  </conditionalFormatting>
  <conditionalFormatting sqref="F15">
    <cfRule type="duplicateValues" dxfId="11434" priority="1408"/>
  </conditionalFormatting>
  <conditionalFormatting sqref="F15">
    <cfRule type="duplicateValues" dxfId="11433" priority="1409"/>
  </conditionalFormatting>
  <conditionalFormatting sqref="F15">
    <cfRule type="duplicateValues" dxfId="11432" priority="1410"/>
  </conditionalFormatting>
  <conditionalFormatting sqref="F15">
    <cfRule type="duplicateValues" dxfId="11431" priority="1411"/>
  </conditionalFormatting>
  <conditionalFormatting sqref="F15">
    <cfRule type="duplicateValues" dxfId="11430" priority="1412"/>
  </conditionalFormatting>
  <conditionalFormatting sqref="F15">
    <cfRule type="duplicateValues" dxfId="11429" priority="1413"/>
  </conditionalFormatting>
  <conditionalFormatting sqref="F15">
    <cfRule type="duplicateValues" dxfId="11428" priority="1414"/>
  </conditionalFormatting>
  <conditionalFormatting sqref="F18">
    <cfRule type="duplicateValues" dxfId="11427" priority="1397"/>
  </conditionalFormatting>
  <conditionalFormatting sqref="F18">
    <cfRule type="duplicateValues" dxfId="11426" priority="1398"/>
  </conditionalFormatting>
  <conditionalFormatting sqref="F18">
    <cfRule type="duplicateValues" dxfId="11425" priority="1399"/>
  </conditionalFormatting>
  <conditionalFormatting sqref="F18">
    <cfRule type="duplicateValues" dxfId="11424" priority="1400"/>
  </conditionalFormatting>
  <conditionalFormatting sqref="F18">
    <cfRule type="duplicateValues" dxfId="11423" priority="1401"/>
  </conditionalFormatting>
  <conditionalFormatting sqref="F18">
    <cfRule type="duplicateValues" dxfId="11422" priority="1402"/>
  </conditionalFormatting>
  <conditionalFormatting sqref="F18">
    <cfRule type="duplicateValues" dxfId="11421" priority="1403"/>
  </conditionalFormatting>
  <conditionalFormatting sqref="F18">
    <cfRule type="duplicateValues" dxfId="11420" priority="1404"/>
  </conditionalFormatting>
  <conditionalFormatting sqref="F18">
    <cfRule type="duplicateValues" dxfId="11419" priority="1405"/>
  </conditionalFormatting>
  <conditionalFormatting sqref="F20">
    <cfRule type="duplicateValues" dxfId="11418" priority="1388"/>
  </conditionalFormatting>
  <conditionalFormatting sqref="F20">
    <cfRule type="duplicateValues" dxfId="11417" priority="1389"/>
  </conditionalFormatting>
  <conditionalFormatting sqref="F20">
    <cfRule type="duplicateValues" dxfId="11416" priority="1390"/>
  </conditionalFormatting>
  <conditionalFormatting sqref="F20">
    <cfRule type="duplicateValues" dxfId="11415" priority="1391"/>
  </conditionalFormatting>
  <conditionalFormatting sqref="F20">
    <cfRule type="duplicateValues" dxfId="11414" priority="1392"/>
  </conditionalFormatting>
  <conditionalFormatting sqref="F20">
    <cfRule type="duplicateValues" dxfId="11413" priority="1393"/>
  </conditionalFormatting>
  <conditionalFormatting sqref="F20">
    <cfRule type="duplicateValues" dxfId="11412" priority="1394"/>
  </conditionalFormatting>
  <conditionalFormatting sqref="F20">
    <cfRule type="duplicateValues" dxfId="11411" priority="1395"/>
  </conditionalFormatting>
  <conditionalFormatting sqref="F20">
    <cfRule type="duplicateValues" dxfId="11410" priority="1396"/>
  </conditionalFormatting>
  <conditionalFormatting sqref="F16">
    <cfRule type="duplicateValues" dxfId="11409" priority="1379"/>
  </conditionalFormatting>
  <conditionalFormatting sqref="F16">
    <cfRule type="duplicateValues" dxfId="11408" priority="1380"/>
  </conditionalFormatting>
  <conditionalFormatting sqref="F16">
    <cfRule type="duplicateValues" dxfId="11407" priority="1381"/>
  </conditionalFormatting>
  <conditionalFormatting sqref="F16">
    <cfRule type="duplicateValues" dxfId="11406" priority="1382"/>
  </conditionalFormatting>
  <conditionalFormatting sqref="F16">
    <cfRule type="duplicateValues" dxfId="11405" priority="1383"/>
  </conditionalFormatting>
  <conditionalFormatting sqref="F16">
    <cfRule type="duplicateValues" dxfId="11404" priority="1384"/>
  </conditionalFormatting>
  <conditionalFormatting sqref="F16">
    <cfRule type="duplicateValues" dxfId="11403" priority="1385"/>
  </conditionalFormatting>
  <conditionalFormatting sqref="F16">
    <cfRule type="duplicateValues" dxfId="11402" priority="1386"/>
  </conditionalFormatting>
  <conditionalFormatting sqref="F16">
    <cfRule type="duplicateValues" dxfId="11401" priority="1387"/>
  </conditionalFormatting>
  <conditionalFormatting sqref="D26">
    <cfRule type="duplicateValues" dxfId="11400" priority="1352"/>
  </conditionalFormatting>
  <conditionalFormatting sqref="D26">
    <cfRule type="duplicateValues" dxfId="11399" priority="1353"/>
  </conditionalFormatting>
  <conditionalFormatting sqref="D26">
    <cfRule type="duplicateValues" dxfId="11398" priority="1354"/>
  </conditionalFormatting>
  <conditionalFormatting sqref="D26">
    <cfRule type="duplicateValues" dxfId="11397" priority="1355"/>
  </conditionalFormatting>
  <conditionalFormatting sqref="D26">
    <cfRule type="duplicateValues" dxfId="11396" priority="1356"/>
  </conditionalFormatting>
  <conditionalFormatting sqref="D26">
    <cfRule type="duplicateValues" dxfId="11395" priority="1357"/>
  </conditionalFormatting>
  <conditionalFormatting sqref="D26">
    <cfRule type="duplicateValues" dxfId="11394" priority="1358"/>
  </conditionalFormatting>
  <conditionalFormatting sqref="D26">
    <cfRule type="duplicateValues" dxfId="11393" priority="1359"/>
  </conditionalFormatting>
  <conditionalFormatting sqref="D26">
    <cfRule type="duplicateValues" dxfId="11392" priority="1360"/>
  </conditionalFormatting>
  <conditionalFormatting sqref="D21:E21">
    <cfRule type="duplicateValues" dxfId="11391" priority="1334"/>
  </conditionalFormatting>
  <conditionalFormatting sqref="D21:E21">
    <cfRule type="duplicateValues" dxfId="11390" priority="1335"/>
  </conditionalFormatting>
  <conditionalFormatting sqref="D21:E21">
    <cfRule type="duplicateValues" dxfId="11389" priority="1336"/>
  </conditionalFormatting>
  <conditionalFormatting sqref="D21">
    <cfRule type="duplicateValues" dxfId="11388" priority="1337"/>
  </conditionalFormatting>
  <conditionalFormatting sqref="D21">
    <cfRule type="duplicateValues" dxfId="11387" priority="1338"/>
  </conditionalFormatting>
  <conditionalFormatting sqref="D21:E21">
    <cfRule type="duplicateValues" dxfId="11386" priority="1339"/>
  </conditionalFormatting>
  <conditionalFormatting sqref="E21">
    <cfRule type="duplicateValues" dxfId="11385" priority="1340"/>
  </conditionalFormatting>
  <conditionalFormatting sqref="E21">
    <cfRule type="duplicateValues" dxfId="11384" priority="1341"/>
  </conditionalFormatting>
  <conditionalFormatting sqref="E21">
    <cfRule type="duplicateValues" dxfId="11383" priority="1342"/>
  </conditionalFormatting>
  <conditionalFormatting sqref="E21">
    <cfRule type="duplicateValues" dxfId="11382" priority="1343"/>
  </conditionalFormatting>
  <conditionalFormatting sqref="E21">
    <cfRule type="duplicateValues" dxfId="11381" priority="1344"/>
  </conditionalFormatting>
  <conditionalFormatting sqref="E21">
    <cfRule type="duplicateValues" dxfId="11380" priority="1345"/>
  </conditionalFormatting>
  <conditionalFormatting sqref="D21">
    <cfRule type="duplicateValues" dxfId="11379" priority="1346"/>
  </conditionalFormatting>
  <conditionalFormatting sqref="D21:E21">
    <cfRule type="duplicateValues" dxfId="11378" priority="1347"/>
  </conditionalFormatting>
  <conditionalFormatting sqref="D21:E21">
    <cfRule type="duplicateValues" dxfId="11377" priority="1348"/>
  </conditionalFormatting>
  <conditionalFormatting sqref="E21">
    <cfRule type="duplicateValues" dxfId="11376" priority="1349"/>
  </conditionalFormatting>
  <conditionalFormatting sqref="E21">
    <cfRule type="duplicateValues" dxfId="11375" priority="1350"/>
  </conditionalFormatting>
  <conditionalFormatting sqref="E21">
    <cfRule type="duplicateValues" dxfId="11374" priority="1351"/>
  </conditionalFormatting>
  <conditionalFormatting sqref="D25:E25">
    <cfRule type="duplicateValues" dxfId="11373" priority="1316"/>
  </conditionalFormatting>
  <conditionalFormatting sqref="D25:E25">
    <cfRule type="duplicateValues" dxfId="11372" priority="1317"/>
  </conditionalFormatting>
  <conditionalFormatting sqref="D25:E25">
    <cfRule type="duplicateValues" dxfId="11371" priority="1318"/>
  </conditionalFormatting>
  <conditionalFormatting sqref="D25">
    <cfRule type="duplicateValues" dxfId="11370" priority="1319"/>
  </conditionalFormatting>
  <conditionalFormatting sqref="D25">
    <cfRule type="duplicateValues" dxfId="11369" priority="1320"/>
  </conditionalFormatting>
  <conditionalFormatting sqref="D25:E25">
    <cfRule type="duplicateValues" dxfId="11368" priority="1321"/>
  </conditionalFormatting>
  <conditionalFormatting sqref="E25">
    <cfRule type="duplicateValues" dxfId="11367" priority="1322"/>
  </conditionalFormatting>
  <conditionalFormatting sqref="E25">
    <cfRule type="duplicateValues" dxfId="11366" priority="1323"/>
  </conditionalFormatting>
  <conditionalFormatting sqref="E25">
    <cfRule type="duplicateValues" dxfId="11365" priority="1324"/>
  </conditionalFormatting>
  <conditionalFormatting sqref="E25">
    <cfRule type="duplicateValues" dxfId="11364" priority="1325"/>
  </conditionalFormatting>
  <conditionalFormatting sqref="E25">
    <cfRule type="duplicateValues" dxfId="11363" priority="1326"/>
  </conditionalFormatting>
  <conditionalFormatting sqref="E25">
    <cfRule type="duplicateValues" dxfId="11362" priority="1327"/>
  </conditionalFormatting>
  <conditionalFormatting sqref="D25">
    <cfRule type="duplicateValues" dxfId="11361" priority="1328"/>
  </conditionalFormatting>
  <conditionalFormatting sqref="D25:E25">
    <cfRule type="duplicateValues" dxfId="11360" priority="1329"/>
  </conditionalFormatting>
  <conditionalFormatting sqref="D25:E25">
    <cfRule type="duplicateValues" dxfId="11359" priority="1330"/>
  </conditionalFormatting>
  <conditionalFormatting sqref="E25">
    <cfRule type="duplicateValues" dxfId="11358" priority="1331"/>
  </conditionalFormatting>
  <conditionalFormatting sqref="E25">
    <cfRule type="duplicateValues" dxfId="11357" priority="1332"/>
  </conditionalFormatting>
  <conditionalFormatting sqref="E25">
    <cfRule type="duplicateValues" dxfId="11356" priority="1333"/>
  </conditionalFormatting>
  <conditionalFormatting sqref="D22:E22">
    <cfRule type="duplicateValues" dxfId="11355" priority="1286"/>
  </conditionalFormatting>
  <conditionalFormatting sqref="D22:E22">
    <cfRule type="duplicateValues" dxfId="11354" priority="1287"/>
  </conditionalFormatting>
  <conditionalFormatting sqref="D22:E22">
    <cfRule type="duplicateValues" dxfId="11353" priority="1288"/>
  </conditionalFormatting>
  <conditionalFormatting sqref="D22">
    <cfRule type="duplicateValues" dxfId="11352" priority="1289"/>
  </conditionalFormatting>
  <conditionalFormatting sqref="D22">
    <cfRule type="duplicateValues" dxfId="11351" priority="1290"/>
  </conditionalFormatting>
  <conditionalFormatting sqref="D22:E22">
    <cfRule type="duplicateValues" dxfId="11350" priority="1291"/>
  </conditionalFormatting>
  <conditionalFormatting sqref="E22">
    <cfRule type="duplicateValues" dxfId="11349" priority="1292"/>
  </conditionalFormatting>
  <conditionalFormatting sqref="E22">
    <cfRule type="duplicateValues" dxfId="11348" priority="1293"/>
  </conditionalFormatting>
  <conditionalFormatting sqref="E22">
    <cfRule type="duplicateValues" dxfId="11347" priority="1294"/>
  </conditionalFormatting>
  <conditionalFormatting sqref="E22">
    <cfRule type="duplicateValues" dxfId="11346" priority="1295"/>
  </conditionalFormatting>
  <conditionalFormatting sqref="E22">
    <cfRule type="duplicateValues" dxfId="11345" priority="1296"/>
  </conditionalFormatting>
  <conditionalFormatting sqref="E22">
    <cfRule type="duplicateValues" dxfId="11344" priority="1297"/>
  </conditionalFormatting>
  <conditionalFormatting sqref="D22">
    <cfRule type="duplicateValues" dxfId="11343" priority="1298"/>
  </conditionalFormatting>
  <conditionalFormatting sqref="D22:E22">
    <cfRule type="duplicateValues" dxfId="11342" priority="1299"/>
  </conditionalFormatting>
  <conditionalFormatting sqref="D22:E22">
    <cfRule type="duplicateValues" dxfId="11341" priority="1300"/>
  </conditionalFormatting>
  <conditionalFormatting sqref="E22">
    <cfRule type="duplicateValues" dxfId="11340" priority="1301"/>
  </conditionalFormatting>
  <conditionalFormatting sqref="E22">
    <cfRule type="duplicateValues" dxfId="11339" priority="1302"/>
  </conditionalFormatting>
  <conditionalFormatting sqref="E22">
    <cfRule type="duplicateValues" dxfId="11338" priority="1303"/>
  </conditionalFormatting>
  <conditionalFormatting sqref="G26">
    <cfRule type="duplicateValues" dxfId="11337" priority="1241"/>
  </conditionalFormatting>
  <conditionalFormatting sqref="G26">
    <cfRule type="duplicateValues" dxfId="11336" priority="1242"/>
  </conditionalFormatting>
  <conditionalFormatting sqref="G26">
    <cfRule type="duplicateValues" dxfId="11335" priority="1243"/>
  </conditionalFormatting>
  <conditionalFormatting sqref="G26">
    <cfRule type="duplicateValues" dxfId="11334" priority="1244"/>
  </conditionalFormatting>
  <conditionalFormatting sqref="G26">
    <cfRule type="duplicateValues" dxfId="11333" priority="1245"/>
  </conditionalFormatting>
  <conditionalFormatting sqref="G26">
    <cfRule type="duplicateValues" dxfId="11332" priority="1246"/>
  </conditionalFormatting>
  <conditionalFormatting sqref="G26">
    <cfRule type="duplicateValues" dxfId="11331" priority="1247"/>
  </conditionalFormatting>
  <conditionalFormatting sqref="G26">
    <cfRule type="duplicateValues" dxfId="11330" priority="1248"/>
  </conditionalFormatting>
  <conditionalFormatting sqref="G26">
    <cfRule type="duplicateValues" dxfId="11329" priority="1249"/>
  </conditionalFormatting>
  <conditionalFormatting sqref="G21">
    <cfRule type="duplicateValues" dxfId="11328" priority="1232"/>
  </conditionalFormatting>
  <conditionalFormatting sqref="G21">
    <cfRule type="duplicateValues" dxfId="11327" priority="1233"/>
  </conditionalFormatting>
  <conditionalFormatting sqref="G21">
    <cfRule type="duplicateValues" dxfId="11326" priority="1234"/>
  </conditionalFormatting>
  <conditionalFormatting sqref="G21">
    <cfRule type="duplicateValues" dxfId="11325" priority="1235"/>
  </conditionalFormatting>
  <conditionalFormatting sqref="G21">
    <cfRule type="duplicateValues" dxfId="11324" priority="1236"/>
  </conditionalFormatting>
  <conditionalFormatting sqref="G21">
    <cfRule type="duplicateValues" dxfId="11323" priority="1237"/>
  </conditionalFormatting>
  <conditionalFormatting sqref="G21">
    <cfRule type="duplicateValues" dxfId="11322" priority="1238"/>
  </conditionalFormatting>
  <conditionalFormatting sqref="G21">
    <cfRule type="duplicateValues" dxfId="11321" priority="1239"/>
  </conditionalFormatting>
  <conditionalFormatting sqref="G21">
    <cfRule type="duplicateValues" dxfId="11320" priority="1240"/>
  </conditionalFormatting>
  <conditionalFormatting sqref="G25">
    <cfRule type="duplicateValues" dxfId="11319" priority="1223"/>
  </conditionalFormatting>
  <conditionalFormatting sqref="G25">
    <cfRule type="duplicateValues" dxfId="11318" priority="1224"/>
  </conditionalFormatting>
  <conditionalFormatting sqref="G25">
    <cfRule type="duplicateValues" dxfId="11317" priority="1225"/>
  </conditionalFormatting>
  <conditionalFormatting sqref="G25">
    <cfRule type="duplicateValues" dxfId="11316" priority="1226"/>
  </conditionalFormatting>
  <conditionalFormatting sqref="G25">
    <cfRule type="duplicateValues" dxfId="11315" priority="1227"/>
  </conditionalFormatting>
  <conditionalFormatting sqref="G25">
    <cfRule type="duplicateValues" dxfId="11314" priority="1228"/>
  </conditionalFormatting>
  <conditionalFormatting sqref="G25">
    <cfRule type="duplicateValues" dxfId="11313" priority="1229"/>
  </conditionalFormatting>
  <conditionalFormatting sqref="G25">
    <cfRule type="duplicateValues" dxfId="11312" priority="1230"/>
  </conditionalFormatting>
  <conditionalFormatting sqref="G25">
    <cfRule type="duplicateValues" dxfId="11311" priority="1231"/>
  </conditionalFormatting>
  <conditionalFormatting sqref="G22">
    <cfRule type="duplicateValues" dxfId="11310" priority="1214"/>
  </conditionalFormatting>
  <conditionalFormatting sqref="G22">
    <cfRule type="duplicateValues" dxfId="11309" priority="1215"/>
  </conditionalFormatting>
  <conditionalFormatting sqref="G22">
    <cfRule type="duplicateValues" dxfId="11308" priority="1216"/>
  </conditionalFormatting>
  <conditionalFormatting sqref="G22">
    <cfRule type="duplicateValues" dxfId="11307" priority="1217"/>
  </conditionalFormatting>
  <conditionalFormatting sqref="G22">
    <cfRule type="duplicateValues" dxfId="11306" priority="1218"/>
  </conditionalFormatting>
  <conditionalFormatting sqref="G22">
    <cfRule type="duplicateValues" dxfId="11305" priority="1219"/>
  </conditionalFormatting>
  <conditionalFormatting sqref="G22">
    <cfRule type="duplicateValues" dxfId="11304" priority="1220"/>
  </conditionalFormatting>
  <conditionalFormatting sqref="G22">
    <cfRule type="duplicateValues" dxfId="11303" priority="1221"/>
  </conditionalFormatting>
  <conditionalFormatting sqref="G22">
    <cfRule type="duplicateValues" dxfId="11302" priority="1222"/>
  </conditionalFormatting>
  <conditionalFormatting sqref="E26">
    <cfRule type="duplicateValues" dxfId="11301" priority="1187"/>
  </conditionalFormatting>
  <conditionalFormatting sqref="E26">
    <cfRule type="duplicateValues" dxfId="11300" priority="1188"/>
  </conditionalFormatting>
  <conditionalFormatting sqref="E26">
    <cfRule type="duplicateValues" dxfId="11299" priority="1189"/>
  </conditionalFormatting>
  <conditionalFormatting sqref="E26">
    <cfRule type="duplicateValues" dxfId="11298" priority="1190"/>
  </conditionalFormatting>
  <conditionalFormatting sqref="E26">
    <cfRule type="duplicateValues" dxfId="11297" priority="1191"/>
  </conditionalFormatting>
  <conditionalFormatting sqref="E26">
    <cfRule type="duplicateValues" dxfId="11296" priority="1192"/>
  </conditionalFormatting>
  <conditionalFormatting sqref="E26">
    <cfRule type="duplicateValues" dxfId="11295" priority="1193"/>
  </conditionalFormatting>
  <conditionalFormatting sqref="E26">
    <cfRule type="duplicateValues" dxfId="11294" priority="1194"/>
  </conditionalFormatting>
  <conditionalFormatting sqref="E26">
    <cfRule type="duplicateValues" dxfId="11293" priority="1195"/>
  </conditionalFormatting>
  <conditionalFormatting sqref="F26">
    <cfRule type="duplicateValues" dxfId="11292" priority="1169"/>
  </conditionalFormatting>
  <conditionalFormatting sqref="F26">
    <cfRule type="duplicateValues" dxfId="11291" priority="1170"/>
  </conditionalFormatting>
  <conditionalFormatting sqref="F26">
    <cfRule type="duplicateValues" dxfId="11290" priority="1171"/>
  </conditionalFormatting>
  <conditionalFormatting sqref="F26">
    <cfRule type="duplicateValues" dxfId="11289" priority="1172"/>
  </conditionalFormatting>
  <conditionalFormatting sqref="F26">
    <cfRule type="duplicateValues" dxfId="11288" priority="1173"/>
  </conditionalFormatting>
  <conditionalFormatting sqref="F26">
    <cfRule type="duplicateValues" dxfId="11287" priority="1174"/>
  </conditionalFormatting>
  <conditionalFormatting sqref="F26">
    <cfRule type="duplicateValues" dxfId="11286" priority="1175"/>
  </conditionalFormatting>
  <conditionalFormatting sqref="F26">
    <cfRule type="duplicateValues" dxfId="11285" priority="1176"/>
  </conditionalFormatting>
  <conditionalFormatting sqref="F26">
    <cfRule type="duplicateValues" dxfId="11284" priority="1177"/>
  </conditionalFormatting>
  <conditionalFormatting sqref="F21">
    <cfRule type="duplicateValues" dxfId="11283" priority="1160"/>
  </conditionalFormatting>
  <conditionalFormatting sqref="F21">
    <cfRule type="duplicateValues" dxfId="11282" priority="1161"/>
  </conditionalFormatting>
  <conditionalFormatting sqref="F21">
    <cfRule type="duplicateValues" dxfId="11281" priority="1162"/>
  </conditionalFormatting>
  <conditionalFormatting sqref="F21">
    <cfRule type="duplicateValues" dxfId="11280" priority="1163"/>
  </conditionalFormatting>
  <conditionalFormatting sqref="F21">
    <cfRule type="duplicateValues" dxfId="11279" priority="1164"/>
  </conditionalFormatting>
  <conditionalFormatting sqref="F21">
    <cfRule type="duplicateValues" dxfId="11278" priority="1165"/>
  </conditionalFormatting>
  <conditionalFormatting sqref="F21">
    <cfRule type="duplicateValues" dxfId="11277" priority="1166"/>
  </conditionalFormatting>
  <conditionalFormatting sqref="F21">
    <cfRule type="duplicateValues" dxfId="11276" priority="1167"/>
  </conditionalFormatting>
  <conditionalFormatting sqref="F21">
    <cfRule type="duplicateValues" dxfId="11275" priority="1168"/>
  </conditionalFormatting>
  <conditionalFormatting sqref="F25">
    <cfRule type="duplicateValues" dxfId="11274" priority="1151"/>
  </conditionalFormatting>
  <conditionalFormatting sqref="F25">
    <cfRule type="duplicateValues" dxfId="11273" priority="1152"/>
  </conditionalFormatting>
  <conditionalFormatting sqref="F25">
    <cfRule type="duplicateValues" dxfId="11272" priority="1153"/>
  </conditionalFormatting>
  <conditionalFormatting sqref="F25">
    <cfRule type="duplicateValues" dxfId="11271" priority="1154"/>
  </conditionalFormatting>
  <conditionalFormatting sqref="F25">
    <cfRule type="duplicateValues" dxfId="11270" priority="1155"/>
  </conditionalFormatting>
  <conditionalFormatting sqref="F25">
    <cfRule type="duplicateValues" dxfId="11269" priority="1156"/>
  </conditionalFormatting>
  <conditionalFormatting sqref="F25">
    <cfRule type="duplicateValues" dxfId="11268" priority="1157"/>
  </conditionalFormatting>
  <conditionalFormatting sqref="F25">
    <cfRule type="duplicateValues" dxfId="11267" priority="1158"/>
  </conditionalFormatting>
  <conditionalFormatting sqref="F25">
    <cfRule type="duplicateValues" dxfId="11266" priority="1159"/>
  </conditionalFormatting>
  <conditionalFormatting sqref="F22">
    <cfRule type="duplicateValues" dxfId="11265" priority="1133"/>
  </conditionalFormatting>
  <conditionalFormatting sqref="F22">
    <cfRule type="duplicateValues" dxfId="11264" priority="1134"/>
  </conditionalFormatting>
  <conditionalFormatting sqref="F22">
    <cfRule type="duplicateValues" dxfId="11263" priority="1135"/>
  </conditionalFormatting>
  <conditionalFormatting sqref="F22">
    <cfRule type="duplicateValues" dxfId="11262" priority="1136"/>
  </conditionalFormatting>
  <conditionalFormatting sqref="F22">
    <cfRule type="duplicateValues" dxfId="11261" priority="1137"/>
  </conditionalFormatting>
  <conditionalFormatting sqref="F22">
    <cfRule type="duplicateValues" dxfId="11260" priority="1138"/>
  </conditionalFormatting>
  <conditionalFormatting sqref="F22">
    <cfRule type="duplicateValues" dxfId="11259" priority="1139"/>
  </conditionalFormatting>
  <conditionalFormatting sqref="F22">
    <cfRule type="duplicateValues" dxfId="11258" priority="1140"/>
  </conditionalFormatting>
  <conditionalFormatting sqref="F22">
    <cfRule type="duplicateValues" dxfId="11257" priority="1141"/>
  </conditionalFormatting>
  <conditionalFormatting sqref="H6:K6">
    <cfRule type="duplicateValues" dxfId="11256" priority="1091"/>
  </conditionalFormatting>
  <conditionalFormatting sqref="H6:K6">
    <cfRule type="duplicateValues" dxfId="11255" priority="1092"/>
  </conditionalFormatting>
  <conditionalFormatting sqref="H6:K6">
    <cfRule type="duplicateValues" dxfId="11254" priority="1093"/>
  </conditionalFormatting>
  <conditionalFormatting sqref="H6:K6">
    <cfRule type="duplicateValues" dxfId="11253" priority="1094"/>
  </conditionalFormatting>
  <conditionalFormatting sqref="H6:K6">
    <cfRule type="duplicateValues" dxfId="11252" priority="1095"/>
  </conditionalFormatting>
  <conditionalFormatting sqref="H6:K6">
    <cfRule type="duplicateValues" dxfId="11251" priority="1096"/>
  </conditionalFormatting>
  <conditionalFormatting sqref="H10:K10">
    <cfRule type="duplicateValues" dxfId="11250" priority="1085"/>
  </conditionalFormatting>
  <conditionalFormatting sqref="H10:K10">
    <cfRule type="duplicateValues" dxfId="11249" priority="1086"/>
  </conditionalFormatting>
  <conditionalFormatting sqref="H10:K10">
    <cfRule type="duplicateValues" dxfId="11248" priority="1087"/>
  </conditionalFormatting>
  <conditionalFormatting sqref="H10:K10">
    <cfRule type="duplicateValues" dxfId="11247" priority="1088"/>
  </conditionalFormatting>
  <conditionalFormatting sqref="H10:K10">
    <cfRule type="duplicateValues" dxfId="11246" priority="1089"/>
  </conditionalFormatting>
  <conditionalFormatting sqref="H10:K10">
    <cfRule type="duplicateValues" dxfId="11245" priority="1090"/>
  </conditionalFormatting>
  <conditionalFormatting sqref="H16:K16">
    <cfRule type="duplicateValues" dxfId="11244" priority="1079"/>
  </conditionalFormatting>
  <conditionalFormatting sqref="H16:K16">
    <cfRule type="duplicateValues" dxfId="11243" priority="1080"/>
  </conditionalFormatting>
  <conditionalFormatting sqref="H16:K16">
    <cfRule type="duplicateValues" dxfId="11242" priority="1081"/>
  </conditionalFormatting>
  <conditionalFormatting sqref="H16:K16">
    <cfRule type="duplicateValues" dxfId="11241" priority="1082"/>
  </conditionalFormatting>
  <conditionalFormatting sqref="H16:K16">
    <cfRule type="duplicateValues" dxfId="11240" priority="1083"/>
  </conditionalFormatting>
  <conditionalFormatting sqref="H16:K16">
    <cfRule type="duplicateValues" dxfId="11239" priority="1084"/>
  </conditionalFormatting>
  <conditionalFormatting sqref="H22:K22">
    <cfRule type="duplicateValues" dxfId="11238" priority="1067"/>
  </conditionalFormatting>
  <conditionalFormatting sqref="H22:K22">
    <cfRule type="duplicateValues" dxfId="11237" priority="1068"/>
  </conditionalFormatting>
  <conditionalFormatting sqref="H22:K22">
    <cfRule type="duplicateValues" dxfId="11236" priority="1069"/>
  </conditionalFormatting>
  <conditionalFormatting sqref="H22:K22">
    <cfRule type="duplicateValues" dxfId="11235" priority="1070"/>
  </conditionalFormatting>
  <conditionalFormatting sqref="H22:K22">
    <cfRule type="duplicateValues" dxfId="11234" priority="1071"/>
  </conditionalFormatting>
  <conditionalFormatting sqref="H22:K22">
    <cfRule type="duplicateValues" dxfId="11233" priority="1072"/>
  </conditionalFormatting>
  <conditionalFormatting sqref="H26:K26">
    <cfRule type="duplicateValues" dxfId="11232" priority="1055"/>
  </conditionalFormatting>
  <conditionalFormatting sqref="H26:K26">
    <cfRule type="duplicateValues" dxfId="11231" priority="1056"/>
  </conditionalFormatting>
  <conditionalFormatting sqref="H26:K26">
    <cfRule type="duplicateValues" dxfId="11230" priority="1057"/>
  </conditionalFormatting>
  <conditionalFormatting sqref="H26:K26">
    <cfRule type="duplicateValues" dxfId="11229" priority="1058"/>
  </conditionalFormatting>
  <conditionalFormatting sqref="H26:K26">
    <cfRule type="duplicateValues" dxfId="11228" priority="1059"/>
  </conditionalFormatting>
  <conditionalFormatting sqref="H26:K26">
    <cfRule type="duplicateValues" dxfId="11227" priority="1060"/>
  </conditionalFormatting>
  <conditionalFormatting sqref="D44:K44">
    <cfRule type="duplicateValues" dxfId="11226" priority="2246"/>
  </conditionalFormatting>
  <conditionalFormatting sqref="D44:K44">
    <cfRule type="duplicateValues" dxfId="11225" priority="2247"/>
  </conditionalFormatting>
  <conditionalFormatting sqref="D44:K44">
    <cfRule type="duplicateValues" dxfId="11224" priority="2248"/>
  </conditionalFormatting>
  <conditionalFormatting sqref="D44">
    <cfRule type="duplicateValues" dxfId="11223" priority="2249"/>
  </conditionalFormatting>
  <conditionalFormatting sqref="D44">
    <cfRule type="duplicateValues" dxfId="11222" priority="2250"/>
  </conditionalFormatting>
  <conditionalFormatting sqref="D44:K44">
    <cfRule type="duplicateValues" dxfId="11221" priority="2251"/>
  </conditionalFormatting>
  <conditionalFormatting sqref="E44">
    <cfRule type="duplicateValues" dxfId="11220" priority="2252"/>
  </conditionalFormatting>
  <conditionalFormatting sqref="E44">
    <cfRule type="duplicateValues" dxfId="11219" priority="2253"/>
  </conditionalFormatting>
  <conditionalFormatting sqref="E44">
    <cfRule type="duplicateValues" dxfId="11218" priority="2254"/>
  </conditionalFormatting>
  <conditionalFormatting sqref="E44">
    <cfRule type="duplicateValues" dxfId="11217" priority="2255"/>
  </conditionalFormatting>
  <conditionalFormatting sqref="E44">
    <cfRule type="duplicateValues" dxfId="11216" priority="2256"/>
  </conditionalFormatting>
  <conditionalFormatting sqref="E44">
    <cfRule type="duplicateValues" dxfId="11215" priority="2257"/>
  </conditionalFormatting>
  <conditionalFormatting sqref="D44">
    <cfRule type="duplicateValues" dxfId="11214" priority="2258"/>
  </conditionalFormatting>
  <conditionalFormatting sqref="D44:K44">
    <cfRule type="duplicateValues" dxfId="11213" priority="2259"/>
  </conditionalFormatting>
  <conditionalFormatting sqref="D44:K44">
    <cfRule type="duplicateValues" dxfId="11212" priority="2260"/>
  </conditionalFormatting>
  <conditionalFormatting sqref="E44:G44">
    <cfRule type="duplicateValues" dxfId="11211" priority="2261"/>
  </conditionalFormatting>
  <conditionalFormatting sqref="E44:G44">
    <cfRule type="duplicateValues" dxfId="11210" priority="2262"/>
  </conditionalFormatting>
  <conditionalFormatting sqref="E44:G44">
    <cfRule type="duplicateValues" dxfId="11209" priority="2263"/>
  </conditionalFormatting>
  <conditionalFormatting sqref="D8:E8">
    <cfRule type="duplicateValues" dxfId="11208" priority="845"/>
  </conditionalFormatting>
  <conditionalFormatting sqref="D8:E8">
    <cfRule type="duplicateValues" dxfId="11207" priority="846"/>
  </conditionalFormatting>
  <conditionalFormatting sqref="D8:E8">
    <cfRule type="duplicateValues" dxfId="11206" priority="847"/>
  </conditionalFormatting>
  <conditionalFormatting sqref="D8">
    <cfRule type="duplicateValues" dxfId="11205" priority="848"/>
  </conditionalFormatting>
  <conditionalFormatting sqref="D8">
    <cfRule type="duplicateValues" dxfId="11204" priority="849"/>
  </conditionalFormatting>
  <conditionalFormatting sqref="D8:E8">
    <cfRule type="duplicateValues" dxfId="11203" priority="850"/>
  </conditionalFormatting>
  <conditionalFormatting sqref="E8">
    <cfRule type="duplicateValues" dxfId="11202" priority="851"/>
  </conditionalFormatting>
  <conditionalFormatting sqref="E8">
    <cfRule type="duplicateValues" dxfId="11201" priority="852"/>
  </conditionalFormatting>
  <conditionalFormatting sqref="E8">
    <cfRule type="duplicateValues" dxfId="11200" priority="853"/>
  </conditionalFormatting>
  <conditionalFormatting sqref="E8">
    <cfRule type="duplicateValues" dxfId="11199" priority="854"/>
  </conditionalFormatting>
  <conditionalFormatting sqref="E8">
    <cfRule type="duplicateValues" dxfId="11198" priority="855"/>
  </conditionalFormatting>
  <conditionalFormatting sqref="E8">
    <cfRule type="duplicateValues" dxfId="11197" priority="856"/>
  </conditionalFormatting>
  <conditionalFormatting sqref="D8">
    <cfRule type="duplicateValues" dxfId="11196" priority="857"/>
  </conditionalFormatting>
  <conditionalFormatting sqref="D8:E8">
    <cfRule type="duplicateValues" dxfId="11195" priority="858"/>
  </conditionalFormatting>
  <conditionalFormatting sqref="D8:E8">
    <cfRule type="duplicateValues" dxfId="11194" priority="859"/>
  </conditionalFormatting>
  <conditionalFormatting sqref="E8">
    <cfRule type="duplicateValues" dxfId="11193" priority="860"/>
  </conditionalFormatting>
  <conditionalFormatting sqref="E8">
    <cfRule type="duplicateValues" dxfId="11192" priority="861"/>
  </conditionalFormatting>
  <conditionalFormatting sqref="E8">
    <cfRule type="duplicateValues" dxfId="11191" priority="862"/>
  </conditionalFormatting>
  <conditionalFormatting sqref="D7:E7">
    <cfRule type="duplicateValues" dxfId="11190" priority="827"/>
  </conditionalFormatting>
  <conditionalFormatting sqref="D7:E7">
    <cfRule type="duplicateValues" dxfId="11189" priority="828"/>
  </conditionalFormatting>
  <conditionalFormatting sqref="D7:E7">
    <cfRule type="duplicateValues" dxfId="11188" priority="829"/>
  </conditionalFormatting>
  <conditionalFormatting sqref="D7">
    <cfRule type="duplicateValues" dxfId="11187" priority="830"/>
  </conditionalFormatting>
  <conditionalFormatting sqref="D7">
    <cfRule type="duplicateValues" dxfId="11186" priority="831"/>
  </conditionalFormatting>
  <conditionalFormatting sqref="D7:E7">
    <cfRule type="duplicateValues" dxfId="11185" priority="832"/>
  </conditionalFormatting>
  <conditionalFormatting sqref="E7">
    <cfRule type="duplicateValues" dxfId="11184" priority="833"/>
  </conditionalFormatting>
  <conditionalFormatting sqref="E7">
    <cfRule type="duplicateValues" dxfId="11183" priority="834"/>
  </conditionalFormatting>
  <conditionalFormatting sqref="E7">
    <cfRule type="duplicateValues" dxfId="11182" priority="835"/>
  </conditionalFormatting>
  <conditionalFormatting sqref="E7">
    <cfRule type="duplicateValues" dxfId="11181" priority="836"/>
  </conditionalFormatting>
  <conditionalFormatting sqref="E7">
    <cfRule type="duplicateValues" dxfId="11180" priority="837"/>
  </conditionalFormatting>
  <conditionalFormatting sqref="E7">
    <cfRule type="duplicateValues" dxfId="11179" priority="838"/>
  </conditionalFormatting>
  <conditionalFormatting sqref="D7">
    <cfRule type="duplicateValues" dxfId="11178" priority="839"/>
  </conditionalFormatting>
  <conditionalFormatting sqref="D7:E7">
    <cfRule type="duplicateValues" dxfId="11177" priority="840"/>
  </conditionalFormatting>
  <conditionalFormatting sqref="D7:E7">
    <cfRule type="duplicateValues" dxfId="11176" priority="841"/>
  </conditionalFormatting>
  <conditionalFormatting sqref="E7">
    <cfRule type="duplicateValues" dxfId="11175" priority="842"/>
  </conditionalFormatting>
  <conditionalFormatting sqref="E7">
    <cfRule type="duplicateValues" dxfId="11174" priority="843"/>
  </conditionalFormatting>
  <conditionalFormatting sqref="E7">
    <cfRule type="duplicateValues" dxfId="11173" priority="844"/>
  </conditionalFormatting>
  <conditionalFormatting sqref="G8">
    <cfRule type="duplicateValues" dxfId="11172" priority="818"/>
  </conditionalFormatting>
  <conditionalFormatting sqref="G8">
    <cfRule type="duplicateValues" dxfId="11171" priority="819"/>
  </conditionalFormatting>
  <conditionalFormatting sqref="G8">
    <cfRule type="duplicateValues" dxfId="11170" priority="820"/>
  </conditionalFormatting>
  <conditionalFormatting sqref="G8">
    <cfRule type="duplicateValues" dxfId="11169" priority="821"/>
  </conditionalFormatting>
  <conditionalFormatting sqref="G8">
    <cfRule type="duplicateValues" dxfId="11168" priority="822"/>
  </conditionalFormatting>
  <conditionalFormatting sqref="G8">
    <cfRule type="duplicateValues" dxfId="11167" priority="823"/>
  </conditionalFormatting>
  <conditionalFormatting sqref="G8">
    <cfRule type="duplicateValues" dxfId="11166" priority="824"/>
  </conditionalFormatting>
  <conditionalFormatting sqref="G8">
    <cfRule type="duplicateValues" dxfId="11165" priority="825"/>
  </conditionalFormatting>
  <conditionalFormatting sqref="G8">
    <cfRule type="duplicateValues" dxfId="11164" priority="826"/>
  </conditionalFormatting>
  <conditionalFormatting sqref="G7">
    <cfRule type="duplicateValues" dxfId="11163" priority="809"/>
  </conditionalFormatting>
  <conditionalFormatting sqref="G7">
    <cfRule type="duplicateValues" dxfId="11162" priority="810"/>
  </conditionalFormatting>
  <conditionalFormatting sqref="G7">
    <cfRule type="duplicateValues" dxfId="11161" priority="811"/>
  </conditionalFormatting>
  <conditionalFormatting sqref="G7">
    <cfRule type="duplicateValues" dxfId="11160" priority="812"/>
  </conditionalFormatting>
  <conditionalFormatting sqref="G7">
    <cfRule type="duplicateValues" dxfId="11159" priority="813"/>
  </conditionalFormatting>
  <conditionalFormatting sqref="G7">
    <cfRule type="duplicateValues" dxfId="11158" priority="814"/>
  </conditionalFormatting>
  <conditionalFormatting sqref="G7">
    <cfRule type="duplicateValues" dxfId="11157" priority="815"/>
  </conditionalFormatting>
  <conditionalFormatting sqref="G7">
    <cfRule type="duplicateValues" dxfId="11156" priority="816"/>
  </conditionalFormatting>
  <conditionalFormatting sqref="G7">
    <cfRule type="duplicateValues" dxfId="11155" priority="817"/>
  </conditionalFormatting>
  <conditionalFormatting sqref="F8">
    <cfRule type="duplicateValues" dxfId="11154" priority="800"/>
  </conditionalFormatting>
  <conditionalFormatting sqref="F8">
    <cfRule type="duplicateValues" dxfId="11153" priority="801"/>
  </conditionalFormatting>
  <conditionalFormatting sqref="F8">
    <cfRule type="duplicateValues" dxfId="11152" priority="802"/>
  </conditionalFormatting>
  <conditionalFormatting sqref="F8">
    <cfRule type="duplicateValues" dxfId="11151" priority="803"/>
  </conditionalFormatting>
  <conditionalFormatting sqref="F8">
    <cfRule type="duplicateValues" dxfId="11150" priority="804"/>
  </conditionalFormatting>
  <conditionalFormatting sqref="F8">
    <cfRule type="duplicateValues" dxfId="11149" priority="805"/>
  </conditionalFormatting>
  <conditionalFormatting sqref="F8">
    <cfRule type="duplicateValues" dxfId="11148" priority="806"/>
  </conditionalFormatting>
  <conditionalFormatting sqref="F8">
    <cfRule type="duplicateValues" dxfId="11147" priority="807"/>
  </conditionalFormatting>
  <conditionalFormatting sqref="F8">
    <cfRule type="duplicateValues" dxfId="11146" priority="808"/>
  </conditionalFormatting>
  <conditionalFormatting sqref="F7">
    <cfRule type="duplicateValues" dxfId="11145" priority="791"/>
  </conditionalFormatting>
  <conditionalFormatting sqref="F7">
    <cfRule type="duplicateValues" dxfId="11144" priority="792"/>
  </conditionalFormatting>
  <conditionalFormatting sqref="F7">
    <cfRule type="duplicateValues" dxfId="11143" priority="793"/>
  </conditionalFormatting>
  <conditionalFormatting sqref="F7">
    <cfRule type="duplicateValues" dxfId="11142" priority="794"/>
  </conditionalFormatting>
  <conditionalFormatting sqref="F7">
    <cfRule type="duplicateValues" dxfId="11141" priority="795"/>
  </conditionalFormatting>
  <conditionalFormatting sqref="F7">
    <cfRule type="duplicateValues" dxfId="11140" priority="796"/>
  </conditionalFormatting>
  <conditionalFormatting sqref="F7">
    <cfRule type="duplicateValues" dxfId="11139" priority="797"/>
  </conditionalFormatting>
  <conditionalFormatting sqref="F7">
    <cfRule type="duplicateValues" dxfId="11138" priority="798"/>
  </conditionalFormatting>
  <conditionalFormatting sqref="F7">
    <cfRule type="duplicateValues" dxfId="11137" priority="799"/>
  </conditionalFormatting>
  <conditionalFormatting sqref="H7:K8">
    <cfRule type="duplicateValues" dxfId="11136" priority="785"/>
  </conditionalFormatting>
  <conditionalFormatting sqref="H7:K8">
    <cfRule type="duplicateValues" dxfId="11135" priority="786"/>
  </conditionalFormatting>
  <conditionalFormatting sqref="H7:K8">
    <cfRule type="duplicateValues" dxfId="11134" priority="787"/>
  </conditionalFormatting>
  <conditionalFormatting sqref="H7:K8">
    <cfRule type="duplicateValues" dxfId="11133" priority="788"/>
  </conditionalFormatting>
  <conditionalFormatting sqref="H7:K8">
    <cfRule type="duplicateValues" dxfId="11132" priority="789"/>
  </conditionalFormatting>
  <conditionalFormatting sqref="H7:K8">
    <cfRule type="duplicateValues" dxfId="11131" priority="790"/>
  </conditionalFormatting>
  <conditionalFormatting sqref="D7:K8">
    <cfRule type="duplicateValues" dxfId="11130" priority="863"/>
    <cfRule type="duplicateValues" dxfId="11129" priority="864"/>
    <cfRule type="duplicateValues" dxfId="11128" priority="865"/>
  </conditionalFormatting>
  <conditionalFormatting sqref="D11:E11">
    <cfRule type="duplicateValues" dxfId="11127" priority="746"/>
  </conditionalFormatting>
  <conditionalFormatting sqref="D11:E11">
    <cfRule type="duplicateValues" dxfId="11126" priority="747"/>
  </conditionalFormatting>
  <conditionalFormatting sqref="D11:E11">
    <cfRule type="duplicateValues" dxfId="11125" priority="748"/>
  </conditionalFormatting>
  <conditionalFormatting sqref="D11">
    <cfRule type="duplicateValues" dxfId="11124" priority="749"/>
  </conditionalFormatting>
  <conditionalFormatting sqref="D11">
    <cfRule type="duplicateValues" dxfId="11123" priority="750"/>
  </conditionalFormatting>
  <conditionalFormatting sqref="D11:E11">
    <cfRule type="duplicateValues" dxfId="11122" priority="751"/>
  </conditionalFormatting>
  <conditionalFormatting sqref="E11">
    <cfRule type="duplicateValues" dxfId="11121" priority="752"/>
  </conditionalFormatting>
  <conditionalFormatting sqref="E11">
    <cfRule type="duplicateValues" dxfId="11120" priority="753"/>
  </conditionalFormatting>
  <conditionalFormatting sqref="E11">
    <cfRule type="duplicateValues" dxfId="11119" priority="754"/>
  </conditionalFormatting>
  <conditionalFormatting sqref="E11">
    <cfRule type="duplicateValues" dxfId="11118" priority="755"/>
  </conditionalFormatting>
  <conditionalFormatting sqref="E11">
    <cfRule type="duplicateValues" dxfId="11117" priority="756"/>
  </conditionalFormatting>
  <conditionalFormatting sqref="E11">
    <cfRule type="duplicateValues" dxfId="11116" priority="757"/>
  </conditionalFormatting>
  <conditionalFormatting sqref="D11">
    <cfRule type="duplicateValues" dxfId="11115" priority="758"/>
  </conditionalFormatting>
  <conditionalFormatting sqref="D11:E11">
    <cfRule type="duplicateValues" dxfId="11114" priority="759"/>
  </conditionalFormatting>
  <conditionalFormatting sqref="D11:E11">
    <cfRule type="duplicateValues" dxfId="11113" priority="760"/>
  </conditionalFormatting>
  <conditionalFormatting sqref="E11">
    <cfRule type="duplicateValues" dxfId="11112" priority="761"/>
  </conditionalFormatting>
  <conditionalFormatting sqref="E11">
    <cfRule type="duplicateValues" dxfId="11111" priority="762"/>
  </conditionalFormatting>
  <conditionalFormatting sqref="E11">
    <cfRule type="duplicateValues" dxfId="11110" priority="763"/>
  </conditionalFormatting>
  <conditionalFormatting sqref="G11">
    <cfRule type="duplicateValues" dxfId="11109" priority="728"/>
  </conditionalFormatting>
  <conditionalFormatting sqref="G11">
    <cfRule type="duplicateValues" dxfId="11108" priority="729"/>
  </conditionalFormatting>
  <conditionalFormatting sqref="G11">
    <cfRule type="duplicateValues" dxfId="11107" priority="730"/>
  </conditionalFormatting>
  <conditionalFormatting sqref="G11">
    <cfRule type="duplicateValues" dxfId="11106" priority="731"/>
  </conditionalFormatting>
  <conditionalFormatting sqref="G11">
    <cfRule type="duplicateValues" dxfId="11105" priority="732"/>
  </conditionalFormatting>
  <conditionalFormatting sqref="G11">
    <cfRule type="duplicateValues" dxfId="11104" priority="733"/>
  </conditionalFormatting>
  <conditionalFormatting sqref="G11">
    <cfRule type="duplicateValues" dxfId="11103" priority="734"/>
  </conditionalFormatting>
  <conditionalFormatting sqref="G11">
    <cfRule type="duplicateValues" dxfId="11102" priority="735"/>
  </conditionalFormatting>
  <conditionalFormatting sqref="G11">
    <cfRule type="duplicateValues" dxfId="11101" priority="736"/>
  </conditionalFormatting>
  <conditionalFormatting sqref="F11">
    <cfRule type="duplicateValues" dxfId="11100" priority="710"/>
  </conditionalFormatting>
  <conditionalFormatting sqref="F11">
    <cfRule type="duplicateValues" dxfId="11099" priority="711"/>
  </conditionalFormatting>
  <conditionalFormatting sqref="F11">
    <cfRule type="duplicateValues" dxfId="11098" priority="712"/>
  </conditionalFormatting>
  <conditionalFormatting sqref="F11">
    <cfRule type="duplicateValues" dxfId="11097" priority="713"/>
  </conditionalFormatting>
  <conditionalFormatting sqref="F11">
    <cfRule type="duplicateValues" dxfId="11096" priority="714"/>
  </conditionalFormatting>
  <conditionalFormatting sqref="F11">
    <cfRule type="duplicateValues" dxfId="11095" priority="715"/>
  </conditionalFormatting>
  <conditionalFormatting sqref="F11">
    <cfRule type="duplicateValues" dxfId="11094" priority="716"/>
  </conditionalFormatting>
  <conditionalFormatting sqref="F11">
    <cfRule type="duplicateValues" dxfId="11093" priority="717"/>
  </conditionalFormatting>
  <conditionalFormatting sqref="F11">
    <cfRule type="duplicateValues" dxfId="11092" priority="718"/>
  </conditionalFormatting>
  <conditionalFormatting sqref="D14:E14">
    <cfRule type="duplicateValues" dxfId="11091" priority="665"/>
  </conditionalFormatting>
  <conditionalFormatting sqref="D14:E14">
    <cfRule type="duplicateValues" dxfId="11090" priority="666"/>
  </conditionalFormatting>
  <conditionalFormatting sqref="D14:E14">
    <cfRule type="duplicateValues" dxfId="11089" priority="667"/>
  </conditionalFormatting>
  <conditionalFormatting sqref="D14">
    <cfRule type="duplicateValues" dxfId="11088" priority="668"/>
  </conditionalFormatting>
  <conditionalFormatting sqref="D14">
    <cfRule type="duplicateValues" dxfId="11087" priority="669"/>
  </conditionalFormatting>
  <conditionalFormatting sqref="D14:E14">
    <cfRule type="duplicateValues" dxfId="11086" priority="670"/>
  </conditionalFormatting>
  <conditionalFormatting sqref="E14">
    <cfRule type="duplicateValues" dxfId="11085" priority="671"/>
  </conditionalFormatting>
  <conditionalFormatting sqref="E14">
    <cfRule type="duplicateValues" dxfId="11084" priority="672"/>
  </conditionalFormatting>
  <conditionalFormatting sqref="E14">
    <cfRule type="duplicateValues" dxfId="11083" priority="673"/>
  </conditionalFormatting>
  <conditionalFormatting sqref="E14">
    <cfRule type="duplicateValues" dxfId="11082" priority="674"/>
  </conditionalFormatting>
  <conditionalFormatting sqref="E14">
    <cfRule type="duplicateValues" dxfId="11081" priority="675"/>
  </conditionalFormatting>
  <conditionalFormatting sqref="E14">
    <cfRule type="duplicateValues" dxfId="11080" priority="676"/>
  </conditionalFormatting>
  <conditionalFormatting sqref="D14">
    <cfRule type="duplicateValues" dxfId="11079" priority="677"/>
  </conditionalFormatting>
  <conditionalFormatting sqref="D14:E14">
    <cfRule type="duplicateValues" dxfId="11078" priority="678"/>
  </conditionalFormatting>
  <conditionalFormatting sqref="D14:E14">
    <cfRule type="duplicateValues" dxfId="11077" priority="679"/>
  </conditionalFormatting>
  <conditionalFormatting sqref="E14">
    <cfRule type="duplicateValues" dxfId="11076" priority="680"/>
  </conditionalFormatting>
  <conditionalFormatting sqref="E14">
    <cfRule type="duplicateValues" dxfId="11075" priority="681"/>
  </conditionalFormatting>
  <conditionalFormatting sqref="E14">
    <cfRule type="duplicateValues" dxfId="11074" priority="682"/>
  </conditionalFormatting>
  <conditionalFormatting sqref="G14">
    <cfRule type="duplicateValues" dxfId="11073" priority="647"/>
  </conditionalFormatting>
  <conditionalFormatting sqref="G14">
    <cfRule type="duplicateValues" dxfId="11072" priority="648"/>
  </conditionalFormatting>
  <conditionalFormatting sqref="G14">
    <cfRule type="duplicateValues" dxfId="11071" priority="649"/>
  </conditionalFormatting>
  <conditionalFormatting sqref="G14">
    <cfRule type="duplicateValues" dxfId="11070" priority="650"/>
  </conditionalFormatting>
  <conditionalFormatting sqref="G14">
    <cfRule type="duplicateValues" dxfId="11069" priority="651"/>
  </conditionalFormatting>
  <conditionalFormatting sqref="G14">
    <cfRule type="duplicateValues" dxfId="11068" priority="652"/>
  </conditionalFormatting>
  <conditionalFormatting sqref="G14">
    <cfRule type="duplicateValues" dxfId="11067" priority="653"/>
  </conditionalFormatting>
  <conditionalFormatting sqref="G14">
    <cfRule type="duplicateValues" dxfId="11066" priority="654"/>
  </conditionalFormatting>
  <conditionalFormatting sqref="G14">
    <cfRule type="duplicateValues" dxfId="11065" priority="655"/>
  </conditionalFormatting>
  <conditionalFormatting sqref="F14">
    <cfRule type="duplicateValues" dxfId="11064" priority="629"/>
  </conditionalFormatting>
  <conditionalFormatting sqref="F14">
    <cfRule type="duplicateValues" dxfId="11063" priority="630"/>
  </conditionalFormatting>
  <conditionalFormatting sqref="F14">
    <cfRule type="duplicateValues" dxfId="11062" priority="631"/>
  </conditionalFormatting>
  <conditionalFormatting sqref="F14">
    <cfRule type="duplicateValues" dxfId="11061" priority="632"/>
  </conditionalFormatting>
  <conditionalFormatting sqref="F14">
    <cfRule type="duplicateValues" dxfId="11060" priority="633"/>
  </conditionalFormatting>
  <conditionalFormatting sqref="F14">
    <cfRule type="duplicateValues" dxfId="11059" priority="634"/>
  </conditionalFormatting>
  <conditionalFormatting sqref="F14">
    <cfRule type="duplicateValues" dxfId="11058" priority="635"/>
  </conditionalFormatting>
  <conditionalFormatting sqref="F14">
    <cfRule type="duplicateValues" dxfId="11057" priority="636"/>
  </conditionalFormatting>
  <conditionalFormatting sqref="F14">
    <cfRule type="duplicateValues" dxfId="11056" priority="637"/>
  </conditionalFormatting>
  <conditionalFormatting sqref="D17:E17">
    <cfRule type="duplicateValues" dxfId="11055" priority="584"/>
  </conditionalFormatting>
  <conditionalFormatting sqref="D17:E17">
    <cfRule type="duplicateValues" dxfId="11054" priority="585"/>
  </conditionalFormatting>
  <conditionalFormatting sqref="D17:E17">
    <cfRule type="duplicateValues" dxfId="11053" priority="586"/>
  </conditionalFormatting>
  <conditionalFormatting sqref="D17">
    <cfRule type="duplicateValues" dxfId="11052" priority="587"/>
  </conditionalFormatting>
  <conditionalFormatting sqref="D17">
    <cfRule type="duplicateValues" dxfId="11051" priority="588"/>
  </conditionalFormatting>
  <conditionalFormatting sqref="D17:E17">
    <cfRule type="duplicateValues" dxfId="11050" priority="589"/>
  </conditionalFormatting>
  <conditionalFormatting sqref="E17">
    <cfRule type="duplicateValues" dxfId="11049" priority="590"/>
  </conditionalFormatting>
  <conditionalFormatting sqref="E17">
    <cfRule type="duplicateValues" dxfId="11048" priority="591"/>
  </conditionalFormatting>
  <conditionalFormatting sqref="E17">
    <cfRule type="duplicateValues" dxfId="11047" priority="592"/>
  </conditionalFormatting>
  <conditionalFormatting sqref="E17">
    <cfRule type="duplicateValues" dxfId="11046" priority="593"/>
  </conditionalFormatting>
  <conditionalFormatting sqref="E17">
    <cfRule type="duplicateValues" dxfId="11045" priority="594"/>
  </conditionalFormatting>
  <conditionalFormatting sqref="E17">
    <cfRule type="duplicateValues" dxfId="11044" priority="595"/>
  </conditionalFormatting>
  <conditionalFormatting sqref="D17">
    <cfRule type="duplicateValues" dxfId="11043" priority="596"/>
  </conditionalFormatting>
  <conditionalFormatting sqref="D17:E17">
    <cfRule type="duplicateValues" dxfId="11042" priority="597"/>
  </conditionalFormatting>
  <conditionalFormatting sqref="D17:E17">
    <cfRule type="duplicateValues" dxfId="11041" priority="598"/>
  </conditionalFormatting>
  <conditionalFormatting sqref="E17">
    <cfRule type="duplicateValues" dxfId="11040" priority="599"/>
  </conditionalFormatting>
  <conditionalFormatting sqref="E17">
    <cfRule type="duplicateValues" dxfId="11039" priority="600"/>
  </conditionalFormatting>
  <conditionalFormatting sqref="E17">
    <cfRule type="duplicateValues" dxfId="11038" priority="601"/>
  </conditionalFormatting>
  <conditionalFormatting sqref="G17">
    <cfRule type="duplicateValues" dxfId="11037" priority="566"/>
  </conditionalFormatting>
  <conditionalFormatting sqref="G17">
    <cfRule type="duplicateValues" dxfId="11036" priority="567"/>
  </conditionalFormatting>
  <conditionalFormatting sqref="G17">
    <cfRule type="duplicateValues" dxfId="11035" priority="568"/>
  </conditionalFormatting>
  <conditionalFormatting sqref="G17">
    <cfRule type="duplicateValues" dxfId="11034" priority="569"/>
  </conditionalFormatting>
  <conditionalFormatting sqref="G17">
    <cfRule type="duplicateValues" dxfId="11033" priority="570"/>
  </conditionalFormatting>
  <conditionalFormatting sqref="G17">
    <cfRule type="duplicateValues" dxfId="11032" priority="571"/>
  </conditionalFormatting>
  <conditionalFormatting sqref="G17">
    <cfRule type="duplicateValues" dxfId="11031" priority="572"/>
  </conditionalFormatting>
  <conditionalFormatting sqref="G17">
    <cfRule type="duplicateValues" dxfId="11030" priority="573"/>
  </conditionalFormatting>
  <conditionalFormatting sqref="G17">
    <cfRule type="duplicateValues" dxfId="11029" priority="574"/>
  </conditionalFormatting>
  <conditionalFormatting sqref="F17">
    <cfRule type="duplicateValues" dxfId="11028" priority="548"/>
  </conditionalFormatting>
  <conditionalFormatting sqref="F17">
    <cfRule type="duplicateValues" dxfId="11027" priority="549"/>
  </conditionalFormatting>
  <conditionalFormatting sqref="F17">
    <cfRule type="duplicateValues" dxfId="11026" priority="550"/>
  </conditionalFormatting>
  <conditionalFormatting sqref="F17">
    <cfRule type="duplicateValues" dxfId="11025" priority="551"/>
  </conditionalFormatting>
  <conditionalFormatting sqref="F17">
    <cfRule type="duplicateValues" dxfId="11024" priority="552"/>
  </conditionalFormatting>
  <conditionalFormatting sqref="F17">
    <cfRule type="duplicateValues" dxfId="11023" priority="553"/>
  </conditionalFormatting>
  <conditionalFormatting sqref="F17">
    <cfRule type="duplicateValues" dxfId="11022" priority="554"/>
  </conditionalFormatting>
  <conditionalFormatting sqref="F17">
    <cfRule type="duplicateValues" dxfId="11021" priority="555"/>
  </conditionalFormatting>
  <conditionalFormatting sqref="F17">
    <cfRule type="duplicateValues" dxfId="11020" priority="556"/>
  </conditionalFormatting>
  <conditionalFormatting sqref="D24:E24">
    <cfRule type="duplicateValues" dxfId="11019" priority="440"/>
  </conditionalFormatting>
  <conditionalFormatting sqref="D24:E24">
    <cfRule type="duplicateValues" dxfId="11018" priority="441"/>
  </conditionalFormatting>
  <conditionalFormatting sqref="D24:E24">
    <cfRule type="duplicateValues" dxfId="11017" priority="442"/>
  </conditionalFormatting>
  <conditionalFormatting sqref="D24">
    <cfRule type="duplicateValues" dxfId="11016" priority="443"/>
  </conditionalFormatting>
  <conditionalFormatting sqref="D24">
    <cfRule type="duplicateValues" dxfId="11015" priority="444"/>
  </conditionalFormatting>
  <conditionalFormatting sqref="D24:E24">
    <cfRule type="duplicateValues" dxfId="11014" priority="445"/>
  </conditionalFormatting>
  <conditionalFormatting sqref="E24">
    <cfRule type="duplicateValues" dxfId="11013" priority="446"/>
  </conditionalFormatting>
  <conditionalFormatting sqref="E24">
    <cfRule type="duplicateValues" dxfId="11012" priority="447"/>
  </conditionalFormatting>
  <conditionalFormatting sqref="E24">
    <cfRule type="duplicateValues" dxfId="11011" priority="448"/>
  </conditionalFormatting>
  <conditionalFormatting sqref="E24">
    <cfRule type="duplicateValues" dxfId="11010" priority="449"/>
  </conditionalFormatting>
  <conditionalFormatting sqref="E24">
    <cfRule type="duplicateValues" dxfId="11009" priority="450"/>
  </conditionalFormatting>
  <conditionalFormatting sqref="E24">
    <cfRule type="duplicateValues" dxfId="11008" priority="451"/>
  </conditionalFormatting>
  <conditionalFormatting sqref="D24">
    <cfRule type="duplicateValues" dxfId="11007" priority="452"/>
  </conditionalFormatting>
  <conditionalFormatting sqref="D24:E24">
    <cfRule type="duplicateValues" dxfId="11006" priority="453"/>
  </conditionalFormatting>
  <conditionalFormatting sqref="D24:E24">
    <cfRule type="duplicateValues" dxfId="11005" priority="454"/>
  </conditionalFormatting>
  <conditionalFormatting sqref="E24">
    <cfRule type="duplicateValues" dxfId="11004" priority="455"/>
  </conditionalFormatting>
  <conditionalFormatting sqref="E24">
    <cfRule type="duplicateValues" dxfId="11003" priority="456"/>
  </conditionalFormatting>
  <conditionalFormatting sqref="E24">
    <cfRule type="duplicateValues" dxfId="11002" priority="457"/>
  </conditionalFormatting>
  <conditionalFormatting sqref="D23:E23">
    <cfRule type="duplicateValues" dxfId="11001" priority="422"/>
  </conditionalFormatting>
  <conditionalFormatting sqref="D23:E23">
    <cfRule type="duplicateValues" dxfId="11000" priority="423"/>
  </conditionalFormatting>
  <conditionalFormatting sqref="D23:E23">
    <cfRule type="duplicateValues" dxfId="10999" priority="424"/>
  </conditionalFormatting>
  <conditionalFormatting sqref="D23">
    <cfRule type="duplicateValues" dxfId="10998" priority="425"/>
  </conditionalFormatting>
  <conditionalFormatting sqref="D23">
    <cfRule type="duplicateValues" dxfId="10997" priority="426"/>
  </conditionalFormatting>
  <conditionalFormatting sqref="D23:E23">
    <cfRule type="duplicateValues" dxfId="10996" priority="427"/>
  </conditionalFormatting>
  <conditionalFormatting sqref="E23">
    <cfRule type="duplicateValues" dxfId="10995" priority="428"/>
  </conditionalFormatting>
  <conditionalFormatting sqref="E23">
    <cfRule type="duplicateValues" dxfId="10994" priority="429"/>
  </conditionalFormatting>
  <conditionalFormatting sqref="E23">
    <cfRule type="duplicateValues" dxfId="10993" priority="430"/>
  </conditionalFormatting>
  <conditionalFormatting sqref="E23">
    <cfRule type="duplicateValues" dxfId="10992" priority="431"/>
  </conditionalFormatting>
  <conditionalFormatting sqref="E23">
    <cfRule type="duplicateValues" dxfId="10991" priority="432"/>
  </conditionalFormatting>
  <conditionalFormatting sqref="E23">
    <cfRule type="duplicateValues" dxfId="10990" priority="433"/>
  </conditionalFormatting>
  <conditionalFormatting sqref="D23">
    <cfRule type="duplicateValues" dxfId="10989" priority="434"/>
  </conditionalFormatting>
  <conditionalFormatting sqref="D23:E23">
    <cfRule type="duplicateValues" dxfId="10988" priority="435"/>
  </conditionalFormatting>
  <conditionalFormatting sqref="D23:E23">
    <cfRule type="duplicateValues" dxfId="10987" priority="436"/>
  </conditionalFormatting>
  <conditionalFormatting sqref="E23">
    <cfRule type="duplicateValues" dxfId="10986" priority="437"/>
  </conditionalFormatting>
  <conditionalFormatting sqref="E23">
    <cfRule type="duplicateValues" dxfId="10985" priority="438"/>
  </conditionalFormatting>
  <conditionalFormatting sqref="E23">
    <cfRule type="duplicateValues" dxfId="10984" priority="439"/>
  </conditionalFormatting>
  <conditionalFormatting sqref="G24">
    <cfRule type="duplicateValues" dxfId="10983" priority="413"/>
  </conditionalFormatting>
  <conditionalFormatting sqref="G24">
    <cfRule type="duplicateValues" dxfId="10982" priority="414"/>
  </conditionalFormatting>
  <conditionalFormatting sqref="G24">
    <cfRule type="duplicateValues" dxfId="10981" priority="415"/>
  </conditionalFormatting>
  <conditionalFormatting sqref="G24">
    <cfRule type="duplicateValues" dxfId="10980" priority="416"/>
  </conditionalFormatting>
  <conditionalFormatting sqref="G24">
    <cfRule type="duplicateValues" dxfId="10979" priority="417"/>
  </conditionalFormatting>
  <conditionalFormatting sqref="G24">
    <cfRule type="duplicateValues" dxfId="10978" priority="418"/>
  </conditionalFormatting>
  <conditionalFormatting sqref="G24">
    <cfRule type="duplicateValues" dxfId="10977" priority="419"/>
  </conditionalFormatting>
  <conditionalFormatting sqref="G24">
    <cfRule type="duplicateValues" dxfId="10976" priority="420"/>
  </conditionalFormatting>
  <conditionalFormatting sqref="G24">
    <cfRule type="duplicateValues" dxfId="10975" priority="421"/>
  </conditionalFormatting>
  <conditionalFormatting sqref="G23">
    <cfRule type="duplicateValues" dxfId="10974" priority="404"/>
  </conditionalFormatting>
  <conditionalFormatting sqref="G23">
    <cfRule type="duplicateValues" dxfId="10973" priority="405"/>
  </conditionalFormatting>
  <conditionalFormatting sqref="G23">
    <cfRule type="duplicateValues" dxfId="10972" priority="406"/>
  </conditionalFormatting>
  <conditionalFormatting sqref="G23">
    <cfRule type="duplicateValues" dxfId="10971" priority="407"/>
  </conditionalFormatting>
  <conditionalFormatting sqref="G23">
    <cfRule type="duplicateValues" dxfId="10970" priority="408"/>
  </conditionalFormatting>
  <conditionalFormatting sqref="G23">
    <cfRule type="duplicateValues" dxfId="10969" priority="409"/>
  </conditionalFormatting>
  <conditionalFormatting sqref="G23">
    <cfRule type="duplicateValues" dxfId="10968" priority="410"/>
  </conditionalFormatting>
  <conditionalFormatting sqref="G23">
    <cfRule type="duplicateValues" dxfId="10967" priority="411"/>
  </conditionalFormatting>
  <conditionalFormatting sqref="G23">
    <cfRule type="duplicateValues" dxfId="10966" priority="412"/>
  </conditionalFormatting>
  <conditionalFormatting sqref="F24">
    <cfRule type="duplicateValues" dxfId="10965" priority="395"/>
  </conditionalFormatting>
  <conditionalFormatting sqref="F24">
    <cfRule type="duplicateValues" dxfId="10964" priority="396"/>
  </conditionalFormatting>
  <conditionalFormatting sqref="F24">
    <cfRule type="duplicateValues" dxfId="10963" priority="397"/>
  </conditionalFormatting>
  <conditionalFormatting sqref="F24">
    <cfRule type="duplicateValues" dxfId="10962" priority="398"/>
  </conditionalFormatting>
  <conditionalFormatting sqref="F24">
    <cfRule type="duplicateValues" dxfId="10961" priority="399"/>
  </conditionalFormatting>
  <conditionalFormatting sqref="F24">
    <cfRule type="duplicateValues" dxfId="10960" priority="400"/>
  </conditionalFormatting>
  <conditionalFormatting sqref="F24">
    <cfRule type="duplicateValues" dxfId="10959" priority="401"/>
  </conditionalFormatting>
  <conditionalFormatting sqref="F24">
    <cfRule type="duplicateValues" dxfId="10958" priority="402"/>
  </conditionalFormatting>
  <conditionalFormatting sqref="F24">
    <cfRule type="duplicateValues" dxfId="10957" priority="403"/>
  </conditionalFormatting>
  <conditionalFormatting sqref="F23">
    <cfRule type="duplicateValues" dxfId="10956" priority="386"/>
  </conditionalFormatting>
  <conditionalFormatting sqref="F23">
    <cfRule type="duplicateValues" dxfId="10955" priority="387"/>
  </conditionalFormatting>
  <conditionalFormatting sqref="F23">
    <cfRule type="duplicateValues" dxfId="10954" priority="388"/>
  </conditionalFormatting>
  <conditionalFormatting sqref="F23">
    <cfRule type="duplicateValues" dxfId="10953" priority="389"/>
  </conditionalFormatting>
  <conditionalFormatting sqref="F23">
    <cfRule type="duplicateValues" dxfId="10952" priority="390"/>
  </conditionalFormatting>
  <conditionalFormatting sqref="F23">
    <cfRule type="duplicateValues" dxfId="10951" priority="391"/>
  </conditionalFormatting>
  <conditionalFormatting sqref="F23">
    <cfRule type="duplicateValues" dxfId="10950" priority="392"/>
  </conditionalFormatting>
  <conditionalFormatting sqref="F23">
    <cfRule type="duplicateValues" dxfId="10949" priority="393"/>
  </conditionalFormatting>
  <conditionalFormatting sqref="F23">
    <cfRule type="duplicateValues" dxfId="10948" priority="394"/>
  </conditionalFormatting>
  <conditionalFormatting sqref="H23:K24">
    <cfRule type="duplicateValues" dxfId="10947" priority="380"/>
  </conditionalFormatting>
  <conditionalFormatting sqref="H23:K24">
    <cfRule type="duplicateValues" dxfId="10946" priority="381"/>
  </conditionalFormatting>
  <conditionalFormatting sqref="H23:K24">
    <cfRule type="duplicateValues" dxfId="10945" priority="382"/>
  </conditionalFormatting>
  <conditionalFormatting sqref="H23:K24">
    <cfRule type="duplicateValues" dxfId="10944" priority="383"/>
  </conditionalFormatting>
  <conditionalFormatting sqref="H23:K24">
    <cfRule type="duplicateValues" dxfId="10943" priority="384"/>
  </conditionalFormatting>
  <conditionalFormatting sqref="H23:K24">
    <cfRule type="duplicateValues" dxfId="10942" priority="385"/>
  </conditionalFormatting>
  <conditionalFormatting sqref="D23:K24">
    <cfRule type="duplicateValues" dxfId="10941" priority="458"/>
    <cfRule type="duplicateValues" dxfId="10940" priority="459"/>
    <cfRule type="duplicateValues" dxfId="10939" priority="460"/>
  </conditionalFormatting>
  <conditionalFormatting sqref="D28:E28">
    <cfRule type="duplicateValues" dxfId="10938" priority="359"/>
  </conditionalFormatting>
  <conditionalFormatting sqref="D28:E28">
    <cfRule type="duplicateValues" dxfId="10937" priority="360"/>
  </conditionalFormatting>
  <conditionalFormatting sqref="D28:E28">
    <cfRule type="duplicateValues" dxfId="10936" priority="361"/>
  </conditionalFormatting>
  <conditionalFormatting sqref="D28">
    <cfRule type="duplicateValues" dxfId="10935" priority="362"/>
  </conditionalFormatting>
  <conditionalFormatting sqref="D28">
    <cfRule type="duplicateValues" dxfId="10934" priority="363"/>
  </conditionalFormatting>
  <conditionalFormatting sqref="D28:E28">
    <cfRule type="duplicateValues" dxfId="10933" priority="364"/>
  </conditionalFormatting>
  <conditionalFormatting sqref="E28">
    <cfRule type="duplicateValues" dxfId="10932" priority="365"/>
  </conditionalFormatting>
  <conditionalFormatting sqref="E28">
    <cfRule type="duplicateValues" dxfId="10931" priority="366"/>
  </conditionalFormatting>
  <conditionalFormatting sqref="E28">
    <cfRule type="duplicateValues" dxfId="10930" priority="367"/>
  </conditionalFormatting>
  <conditionalFormatting sqref="E28">
    <cfRule type="duplicateValues" dxfId="10929" priority="368"/>
  </conditionalFormatting>
  <conditionalFormatting sqref="E28">
    <cfRule type="duplicateValues" dxfId="10928" priority="369"/>
  </conditionalFormatting>
  <conditionalFormatting sqref="E28">
    <cfRule type="duplicateValues" dxfId="10927" priority="370"/>
  </conditionalFormatting>
  <conditionalFormatting sqref="D28">
    <cfRule type="duplicateValues" dxfId="10926" priority="371"/>
  </conditionalFormatting>
  <conditionalFormatting sqref="D28:E28">
    <cfRule type="duplicateValues" dxfId="10925" priority="372"/>
  </conditionalFormatting>
  <conditionalFormatting sqref="D28:E28">
    <cfRule type="duplicateValues" dxfId="10924" priority="373"/>
  </conditionalFormatting>
  <conditionalFormatting sqref="E28">
    <cfRule type="duplicateValues" dxfId="10923" priority="374"/>
  </conditionalFormatting>
  <conditionalFormatting sqref="E28">
    <cfRule type="duplicateValues" dxfId="10922" priority="375"/>
  </conditionalFormatting>
  <conditionalFormatting sqref="E28">
    <cfRule type="duplicateValues" dxfId="10921" priority="376"/>
  </conditionalFormatting>
  <conditionalFormatting sqref="D27:E27">
    <cfRule type="duplicateValues" dxfId="10920" priority="341"/>
  </conditionalFormatting>
  <conditionalFormatting sqref="D27:E27">
    <cfRule type="duplicateValues" dxfId="10919" priority="342"/>
  </conditionalFormatting>
  <conditionalFormatting sqref="D27:E27">
    <cfRule type="duplicateValues" dxfId="10918" priority="343"/>
  </conditionalFormatting>
  <conditionalFormatting sqref="D27">
    <cfRule type="duplicateValues" dxfId="10917" priority="344"/>
  </conditionalFormatting>
  <conditionalFormatting sqref="D27">
    <cfRule type="duplicateValues" dxfId="10916" priority="345"/>
  </conditionalFormatting>
  <conditionalFormatting sqref="D27:E27">
    <cfRule type="duplicateValues" dxfId="10915" priority="346"/>
  </conditionalFormatting>
  <conditionalFormatting sqref="E27">
    <cfRule type="duplicateValues" dxfId="10914" priority="347"/>
  </conditionalFormatting>
  <conditionalFormatting sqref="E27">
    <cfRule type="duplicateValues" dxfId="10913" priority="348"/>
  </conditionalFormatting>
  <conditionalFormatting sqref="E27">
    <cfRule type="duplicateValues" dxfId="10912" priority="349"/>
  </conditionalFormatting>
  <conditionalFormatting sqref="E27">
    <cfRule type="duplicateValues" dxfId="10911" priority="350"/>
  </conditionalFormatting>
  <conditionalFormatting sqref="E27">
    <cfRule type="duplicateValues" dxfId="10910" priority="351"/>
  </conditionalFormatting>
  <conditionalFormatting sqref="E27">
    <cfRule type="duplicateValues" dxfId="10909" priority="352"/>
  </conditionalFormatting>
  <conditionalFormatting sqref="D27">
    <cfRule type="duplicateValues" dxfId="10908" priority="353"/>
  </conditionalFormatting>
  <conditionalFormatting sqref="D27:E27">
    <cfRule type="duplicateValues" dxfId="10907" priority="354"/>
  </conditionalFormatting>
  <conditionalFormatting sqref="D27:E27">
    <cfRule type="duplicateValues" dxfId="10906" priority="355"/>
  </conditionalFormatting>
  <conditionalFormatting sqref="E27">
    <cfRule type="duplicateValues" dxfId="10905" priority="356"/>
  </conditionalFormatting>
  <conditionalFormatting sqref="E27">
    <cfRule type="duplicateValues" dxfId="10904" priority="357"/>
  </conditionalFormatting>
  <conditionalFormatting sqref="E27">
    <cfRule type="duplicateValues" dxfId="10903" priority="358"/>
  </conditionalFormatting>
  <conditionalFormatting sqref="G28">
    <cfRule type="duplicateValues" dxfId="10902" priority="332"/>
  </conditionalFormatting>
  <conditionalFormatting sqref="G28">
    <cfRule type="duplicateValues" dxfId="10901" priority="333"/>
  </conditionalFormatting>
  <conditionalFormatting sqref="G28">
    <cfRule type="duplicateValues" dxfId="10900" priority="334"/>
  </conditionalFormatting>
  <conditionalFormatting sqref="G28">
    <cfRule type="duplicateValues" dxfId="10899" priority="335"/>
  </conditionalFormatting>
  <conditionalFormatting sqref="G28">
    <cfRule type="duplicateValues" dxfId="10898" priority="336"/>
  </conditionalFormatting>
  <conditionalFormatting sqref="G28">
    <cfRule type="duplicateValues" dxfId="10897" priority="337"/>
  </conditionalFormatting>
  <conditionalFormatting sqref="G28">
    <cfRule type="duplicateValues" dxfId="10896" priority="338"/>
  </conditionalFormatting>
  <conditionalFormatting sqref="G28">
    <cfRule type="duplicateValues" dxfId="10895" priority="339"/>
  </conditionalFormatting>
  <conditionalFormatting sqref="G28">
    <cfRule type="duplicateValues" dxfId="10894" priority="340"/>
  </conditionalFormatting>
  <conditionalFormatting sqref="G27">
    <cfRule type="duplicateValues" dxfId="10893" priority="323"/>
  </conditionalFormatting>
  <conditionalFormatting sqref="G27">
    <cfRule type="duplicateValues" dxfId="10892" priority="324"/>
  </conditionalFormatting>
  <conditionalFormatting sqref="G27">
    <cfRule type="duplicateValues" dxfId="10891" priority="325"/>
  </conditionalFormatting>
  <conditionalFormatting sqref="G27">
    <cfRule type="duplicateValues" dxfId="10890" priority="326"/>
  </conditionalFormatting>
  <conditionalFormatting sqref="G27">
    <cfRule type="duplicateValues" dxfId="10889" priority="327"/>
  </conditionalFormatting>
  <conditionalFormatting sqref="G27">
    <cfRule type="duplicateValues" dxfId="10888" priority="328"/>
  </conditionalFormatting>
  <conditionalFormatting sqref="G27">
    <cfRule type="duplicateValues" dxfId="10887" priority="329"/>
  </conditionalFormatting>
  <conditionalFormatting sqref="G27">
    <cfRule type="duplicateValues" dxfId="10886" priority="330"/>
  </conditionalFormatting>
  <conditionalFormatting sqref="G27">
    <cfRule type="duplicateValues" dxfId="10885" priority="331"/>
  </conditionalFormatting>
  <conditionalFormatting sqref="F28">
    <cfRule type="duplicateValues" dxfId="10884" priority="314"/>
  </conditionalFormatting>
  <conditionalFormatting sqref="F28">
    <cfRule type="duplicateValues" dxfId="10883" priority="315"/>
  </conditionalFormatting>
  <conditionalFormatting sqref="F28">
    <cfRule type="duplicateValues" dxfId="10882" priority="316"/>
  </conditionalFormatting>
  <conditionalFormatting sqref="F28">
    <cfRule type="duplicateValues" dxfId="10881" priority="317"/>
  </conditionalFormatting>
  <conditionalFormatting sqref="F28">
    <cfRule type="duplicateValues" dxfId="10880" priority="318"/>
  </conditionalFormatting>
  <conditionalFormatting sqref="F28">
    <cfRule type="duplicateValues" dxfId="10879" priority="319"/>
  </conditionalFormatting>
  <conditionalFormatting sqref="F28">
    <cfRule type="duplicateValues" dxfId="10878" priority="320"/>
  </conditionalFormatting>
  <conditionalFormatting sqref="F28">
    <cfRule type="duplicateValues" dxfId="10877" priority="321"/>
  </conditionalFormatting>
  <conditionalFormatting sqref="F28">
    <cfRule type="duplicateValues" dxfId="10876" priority="322"/>
  </conditionalFormatting>
  <conditionalFormatting sqref="F27">
    <cfRule type="duplicateValues" dxfId="10875" priority="305"/>
  </conditionalFormatting>
  <conditionalFormatting sqref="F27">
    <cfRule type="duplicateValues" dxfId="10874" priority="306"/>
  </conditionalFormatting>
  <conditionalFormatting sqref="F27">
    <cfRule type="duplicateValues" dxfId="10873" priority="307"/>
  </conditionalFormatting>
  <conditionalFormatting sqref="F27">
    <cfRule type="duplicateValues" dxfId="10872" priority="308"/>
  </conditionalFormatting>
  <conditionalFormatting sqref="F27">
    <cfRule type="duplicateValues" dxfId="10871" priority="309"/>
  </conditionalFormatting>
  <conditionalFormatting sqref="F27">
    <cfRule type="duplicateValues" dxfId="10870" priority="310"/>
  </conditionalFormatting>
  <conditionalFormatting sqref="F27">
    <cfRule type="duplicateValues" dxfId="10869" priority="311"/>
  </conditionalFormatting>
  <conditionalFormatting sqref="F27">
    <cfRule type="duplicateValues" dxfId="10868" priority="312"/>
  </conditionalFormatting>
  <conditionalFormatting sqref="F27">
    <cfRule type="duplicateValues" dxfId="10867" priority="313"/>
  </conditionalFormatting>
  <conditionalFormatting sqref="H27:K28">
    <cfRule type="duplicateValues" dxfId="10866" priority="299"/>
  </conditionalFormatting>
  <conditionalFormatting sqref="H27:K28">
    <cfRule type="duplicateValues" dxfId="10865" priority="300"/>
  </conditionalFormatting>
  <conditionalFormatting sqref="H27:K28">
    <cfRule type="duplicateValues" dxfId="10864" priority="301"/>
  </conditionalFormatting>
  <conditionalFormatting sqref="H27:K28">
    <cfRule type="duplicateValues" dxfId="10863" priority="302"/>
  </conditionalFormatting>
  <conditionalFormatting sqref="H27:K28">
    <cfRule type="duplicateValues" dxfId="10862" priority="303"/>
  </conditionalFormatting>
  <conditionalFormatting sqref="H27:K28">
    <cfRule type="duplicateValues" dxfId="10861" priority="304"/>
  </conditionalFormatting>
  <conditionalFormatting sqref="D27:K28">
    <cfRule type="duplicateValues" dxfId="10860" priority="377"/>
    <cfRule type="duplicateValues" dxfId="10859" priority="378"/>
    <cfRule type="duplicateValues" dxfId="10858" priority="379"/>
  </conditionalFormatting>
  <conditionalFormatting sqref="H33:K33">
    <cfRule type="duplicateValues" dxfId="10857" priority="47"/>
  </conditionalFormatting>
  <conditionalFormatting sqref="H33:K33">
    <cfRule type="duplicateValues" dxfId="10856" priority="48"/>
  </conditionalFormatting>
  <conditionalFormatting sqref="H33:K33">
    <cfRule type="duplicateValues" dxfId="10855" priority="49"/>
  </conditionalFormatting>
  <conditionalFormatting sqref="H33:K33">
    <cfRule type="duplicateValues" dxfId="10854" priority="50"/>
  </conditionalFormatting>
  <conditionalFormatting sqref="H33:K33">
    <cfRule type="duplicateValues" dxfId="10853" priority="51"/>
  </conditionalFormatting>
  <conditionalFormatting sqref="H33:K33">
    <cfRule type="duplicateValues" dxfId="10852" priority="52"/>
  </conditionalFormatting>
  <conditionalFormatting sqref="D33:G33">
    <cfRule type="duplicateValues" dxfId="10851" priority="29"/>
  </conditionalFormatting>
  <conditionalFormatting sqref="D33:G33">
    <cfRule type="duplicateValues" dxfId="10850" priority="30"/>
  </conditionalFormatting>
  <conditionalFormatting sqref="D33:G33">
    <cfRule type="duplicateValues" dxfId="10849" priority="31"/>
  </conditionalFormatting>
  <conditionalFormatting sqref="D33">
    <cfRule type="duplicateValues" dxfId="10848" priority="32"/>
  </conditionalFormatting>
  <conditionalFormatting sqref="D33">
    <cfRule type="duplicateValues" dxfId="10847" priority="33"/>
  </conditionalFormatting>
  <conditionalFormatting sqref="D33:G33">
    <cfRule type="duplicateValues" dxfId="10846" priority="34"/>
  </conditionalFormatting>
  <conditionalFormatting sqref="E33">
    <cfRule type="duplicateValues" dxfId="10845" priority="35"/>
  </conditionalFormatting>
  <conditionalFormatting sqref="E33">
    <cfRule type="duplicateValues" dxfId="10844" priority="36"/>
  </conditionalFormatting>
  <conditionalFormatting sqref="E33">
    <cfRule type="duplicateValues" dxfId="10843" priority="37"/>
  </conditionalFormatting>
  <conditionalFormatting sqref="E33">
    <cfRule type="duplicateValues" dxfId="10842" priority="38"/>
  </conditionalFormatting>
  <conditionalFormatting sqref="E33">
    <cfRule type="duplicateValues" dxfId="10841" priority="39"/>
  </conditionalFormatting>
  <conditionalFormatting sqref="E33">
    <cfRule type="duplicateValues" dxfId="10840" priority="40"/>
  </conditionalFormatting>
  <conditionalFormatting sqref="D33">
    <cfRule type="duplicateValues" dxfId="10839" priority="41"/>
  </conditionalFormatting>
  <conditionalFormatting sqref="D33:G33">
    <cfRule type="duplicateValues" dxfId="10838" priority="42"/>
  </conditionalFormatting>
  <conditionalFormatting sqref="D33:G33">
    <cfRule type="duplicateValues" dxfId="10837" priority="43"/>
  </conditionalFormatting>
  <conditionalFormatting sqref="E33:G33">
    <cfRule type="duplicateValues" dxfId="10836" priority="44"/>
  </conditionalFormatting>
  <conditionalFormatting sqref="E33:G33">
    <cfRule type="duplicateValues" dxfId="10835" priority="45"/>
  </conditionalFormatting>
  <conditionalFormatting sqref="E33:G33">
    <cfRule type="duplicateValues" dxfId="10834" priority="46"/>
  </conditionalFormatting>
  <conditionalFormatting sqref="D33:K33">
    <cfRule type="duplicateValues" dxfId="10833" priority="53"/>
    <cfRule type="duplicateValues" dxfId="10832" priority="54"/>
    <cfRule type="duplicateValues" dxfId="10831" priority="55"/>
  </conditionalFormatting>
  <conditionalFormatting sqref="H37:K37">
    <cfRule type="duplicateValues" dxfId="10830" priority="20"/>
  </conditionalFormatting>
  <conditionalFormatting sqref="H37:K37">
    <cfRule type="duplicateValues" dxfId="10829" priority="21"/>
  </conditionalFormatting>
  <conditionalFormatting sqref="H37:K37">
    <cfRule type="duplicateValues" dxfId="10828" priority="22"/>
  </conditionalFormatting>
  <conditionalFormatting sqref="H37:K37">
    <cfRule type="duplicateValues" dxfId="10827" priority="23"/>
  </conditionalFormatting>
  <conditionalFormatting sqref="H37:K37">
    <cfRule type="duplicateValues" dxfId="10826" priority="24"/>
  </conditionalFormatting>
  <conditionalFormatting sqref="H37:K37">
    <cfRule type="duplicateValues" dxfId="10825" priority="25"/>
  </conditionalFormatting>
  <conditionalFormatting sqref="D37:G37">
    <cfRule type="duplicateValues" dxfId="10824" priority="3"/>
  </conditionalFormatting>
  <conditionalFormatting sqref="D37:G37">
    <cfRule type="duplicateValues" dxfId="10823" priority="4"/>
  </conditionalFormatting>
  <conditionalFormatting sqref="D37">
    <cfRule type="duplicateValues" dxfId="10822" priority="5"/>
  </conditionalFormatting>
  <conditionalFormatting sqref="D37">
    <cfRule type="duplicateValues" dxfId="10821" priority="6"/>
  </conditionalFormatting>
  <conditionalFormatting sqref="D37:G37">
    <cfRule type="duplicateValues" dxfId="10820" priority="7"/>
  </conditionalFormatting>
  <conditionalFormatting sqref="E37">
    <cfRule type="duplicateValues" dxfId="10819" priority="8"/>
  </conditionalFormatting>
  <conditionalFormatting sqref="E37">
    <cfRule type="duplicateValues" dxfId="10818" priority="9"/>
  </conditionalFormatting>
  <conditionalFormatting sqref="E37">
    <cfRule type="duplicateValues" dxfId="10817" priority="10"/>
  </conditionalFormatting>
  <conditionalFormatting sqref="E37">
    <cfRule type="duplicateValues" dxfId="10816" priority="11"/>
  </conditionalFormatting>
  <conditionalFormatting sqref="E37">
    <cfRule type="duplicateValues" dxfId="10815" priority="12"/>
  </conditionalFormatting>
  <conditionalFormatting sqref="E37">
    <cfRule type="duplicateValues" dxfId="10814" priority="13"/>
  </conditionalFormatting>
  <conditionalFormatting sqref="D37">
    <cfRule type="duplicateValues" dxfId="10813" priority="14"/>
  </conditionalFormatting>
  <conditionalFormatting sqref="D37:G37">
    <cfRule type="duplicateValues" dxfId="10812" priority="15"/>
  </conditionalFormatting>
  <conditionalFormatting sqref="D37:G37">
    <cfRule type="duplicateValues" dxfId="10811" priority="16"/>
  </conditionalFormatting>
  <conditionalFormatting sqref="E37:G37">
    <cfRule type="duplicateValues" dxfId="10810" priority="17"/>
  </conditionalFormatting>
  <conditionalFormatting sqref="E37:G37">
    <cfRule type="duplicateValues" dxfId="10809" priority="18"/>
  </conditionalFormatting>
  <conditionalFormatting sqref="E37:G37">
    <cfRule type="duplicateValues" dxfId="10808" priority="19"/>
  </conditionalFormatting>
  <conditionalFormatting sqref="D37:K37">
    <cfRule type="duplicateValues" dxfId="10807" priority="26"/>
    <cfRule type="duplicateValues" dxfId="10806" priority="27"/>
    <cfRule type="duplicateValues" dxfId="10805" priority="28"/>
  </conditionalFormatting>
  <conditionalFormatting sqref="D42:K43 H40:K41">
    <cfRule type="duplicateValues" dxfId="10804" priority="2267"/>
  </conditionalFormatting>
  <conditionalFormatting sqref="D42:K43 H40:K41">
    <cfRule type="duplicateValues" dxfId="10803" priority="2268"/>
  </conditionalFormatting>
  <conditionalFormatting sqref="D42:K43 H40:K41">
    <cfRule type="duplicateValues" dxfId="10802" priority="2269"/>
  </conditionalFormatting>
  <conditionalFormatting sqref="D42:D43">
    <cfRule type="duplicateValues" dxfId="10801" priority="2270"/>
  </conditionalFormatting>
  <conditionalFormatting sqref="D42:D43">
    <cfRule type="duplicateValues" dxfId="10800" priority="2271"/>
  </conditionalFormatting>
  <conditionalFormatting sqref="D42:K43 H40:K41">
    <cfRule type="duplicateValues" dxfId="10799" priority="2272"/>
  </conditionalFormatting>
  <conditionalFormatting sqref="E42:E43">
    <cfRule type="duplicateValues" dxfId="10798" priority="2273"/>
  </conditionalFormatting>
  <conditionalFormatting sqref="E42:E43">
    <cfRule type="duplicateValues" dxfId="10797" priority="2274"/>
  </conditionalFormatting>
  <conditionalFormatting sqref="E42:E43">
    <cfRule type="duplicateValues" dxfId="10796" priority="2275"/>
  </conditionalFormatting>
  <conditionalFormatting sqref="E42:E43">
    <cfRule type="duplicateValues" dxfId="10795" priority="2276"/>
  </conditionalFormatting>
  <conditionalFormatting sqref="E42:E43">
    <cfRule type="duplicateValues" dxfId="10794" priority="2277"/>
  </conditionalFormatting>
  <conditionalFormatting sqref="E42:E43">
    <cfRule type="duplicateValues" dxfId="10793" priority="2278"/>
  </conditionalFormatting>
  <conditionalFormatting sqref="D42:D43">
    <cfRule type="duplicateValues" dxfId="10792" priority="2279"/>
  </conditionalFormatting>
  <conditionalFormatting sqref="D42:K43 H40:K41">
    <cfRule type="duplicateValues" dxfId="10791" priority="2280"/>
  </conditionalFormatting>
  <conditionalFormatting sqref="D42:K43 H40:K41">
    <cfRule type="duplicateValues" dxfId="10790" priority="2281"/>
  </conditionalFormatting>
  <conditionalFormatting sqref="E42:G43">
    <cfRule type="duplicateValues" dxfId="10789" priority="2282"/>
  </conditionalFormatting>
  <conditionalFormatting sqref="E42:G43">
    <cfRule type="duplicateValues" dxfId="10788" priority="2283"/>
  </conditionalFormatting>
  <conditionalFormatting sqref="E42:G43">
    <cfRule type="duplicateValues" dxfId="10787" priority="2284"/>
  </conditionalFormatting>
  <conditionalFormatting sqref="H38:K39 H31:K32 H34:K36">
    <cfRule type="duplicateValues" dxfId="10786" priority="64720"/>
  </conditionalFormatting>
  <conditionalFormatting sqref="H38:K39 H31:K32 H34:K36">
    <cfRule type="duplicateValues" dxfId="10785" priority="64724"/>
  </conditionalFormatting>
  <conditionalFormatting sqref="H38:K39 H31:K32 H34:K36">
    <cfRule type="duplicateValues" dxfId="10784" priority="64728"/>
  </conditionalFormatting>
  <conditionalFormatting sqref="H38:K39 H31:K32 H34:K36">
    <cfRule type="duplicateValues" dxfId="10783" priority="64732"/>
  </conditionalFormatting>
  <conditionalFormatting sqref="H38:K39 H31:K32 H34:K36">
    <cfRule type="duplicateValues" dxfId="10782" priority="64736"/>
  </conditionalFormatting>
  <conditionalFormatting sqref="H38:K39 H31:K32 H34:K36">
    <cfRule type="duplicateValues" dxfId="10781" priority="64740"/>
  </conditionalFormatting>
  <conditionalFormatting sqref="D35:G36 D38:G39">
    <cfRule type="duplicateValues" dxfId="10780" priority="64744"/>
  </conditionalFormatting>
  <conditionalFormatting sqref="D35:G36 D38:G39">
    <cfRule type="duplicateValues" dxfId="10779" priority="64747"/>
  </conditionalFormatting>
  <conditionalFormatting sqref="D35:G36 D38:G39">
    <cfRule type="duplicateValues" dxfId="10778" priority="64750"/>
  </conditionalFormatting>
  <conditionalFormatting sqref="D35:D36 D38:D39">
    <cfRule type="duplicateValues" dxfId="10777" priority="64753"/>
  </conditionalFormatting>
  <conditionalFormatting sqref="D35:D36 D38:D39">
    <cfRule type="duplicateValues" dxfId="10776" priority="64756"/>
  </conditionalFormatting>
  <conditionalFormatting sqref="D35:G36 D38:G39">
    <cfRule type="duplicateValues" dxfId="10775" priority="64759"/>
  </conditionalFormatting>
  <conditionalFormatting sqref="E35:E36 E38:E39">
    <cfRule type="duplicateValues" dxfId="10774" priority="64762"/>
  </conditionalFormatting>
  <conditionalFormatting sqref="E35:E36 E38:E39">
    <cfRule type="duplicateValues" dxfId="10773" priority="64765"/>
  </conditionalFormatting>
  <conditionalFormatting sqref="E35:E36 E38:E39">
    <cfRule type="duplicateValues" dxfId="10772" priority="64768"/>
  </conditionalFormatting>
  <conditionalFormatting sqref="E35:E36 E38:E39">
    <cfRule type="duplicateValues" dxfId="10771" priority="64771"/>
  </conditionalFormatting>
  <conditionalFormatting sqref="E35:E36 E38:E39">
    <cfRule type="duplicateValues" dxfId="10770" priority="64774"/>
  </conditionalFormatting>
  <conditionalFormatting sqref="E35:E36 E38:E39">
    <cfRule type="duplicateValues" dxfId="10769" priority="64777"/>
  </conditionalFormatting>
  <conditionalFormatting sqref="D35:D36 D38:D39">
    <cfRule type="duplicateValues" dxfId="10768" priority="64780"/>
  </conditionalFormatting>
  <conditionalFormatting sqref="D35:G36 D38:G39">
    <cfRule type="duplicateValues" dxfId="10767" priority="64783"/>
  </conditionalFormatting>
  <conditionalFormatting sqref="D35:G36 D38:G39">
    <cfRule type="duplicateValues" dxfId="10766" priority="64786"/>
  </conditionalFormatting>
  <conditionalFormatting sqref="E35:G36 E38:G39">
    <cfRule type="duplicateValues" dxfId="10765" priority="64789"/>
  </conditionalFormatting>
  <conditionalFormatting sqref="E35:G36 E38:G39">
    <cfRule type="duplicateValues" dxfId="10764" priority="64792"/>
  </conditionalFormatting>
  <conditionalFormatting sqref="E35:G36 E38:G39">
    <cfRule type="duplicateValues" dxfId="10763" priority="64795"/>
  </conditionalFormatting>
  <conditionalFormatting sqref="D32:G32 D31:E31 G31 D34:G34">
    <cfRule type="duplicateValues" dxfId="10762" priority="64862"/>
  </conditionalFormatting>
  <conditionalFormatting sqref="D32:G32 D31:E31 G31 D34:G34">
    <cfRule type="duplicateValues" dxfId="10761" priority="64866"/>
  </conditionalFormatting>
  <conditionalFormatting sqref="D32:G32 D31:E31 G31 D34:G34">
    <cfRule type="duplicateValues" dxfId="10760" priority="64870"/>
  </conditionalFormatting>
  <conditionalFormatting sqref="D31:D32 D34">
    <cfRule type="duplicateValues" dxfId="10759" priority="64874"/>
  </conditionalFormatting>
  <conditionalFormatting sqref="D31:D32 D34">
    <cfRule type="duplicateValues" dxfId="10758" priority="64876"/>
  </conditionalFormatting>
  <conditionalFormatting sqref="D32:G32 D31:E31 G31 D34:G34">
    <cfRule type="duplicateValues" dxfId="10757" priority="64878"/>
  </conditionalFormatting>
  <conditionalFormatting sqref="E31:E32 E34">
    <cfRule type="duplicateValues" dxfId="10756" priority="64882"/>
  </conditionalFormatting>
  <conditionalFormatting sqref="E31:E32 E34">
    <cfRule type="duplicateValues" dxfId="10755" priority="64884"/>
  </conditionalFormatting>
  <conditionalFormatting sqref="E31:E32 E34">
    <cfRule type="duplicateValues" dxfId="10754" priority="64886"/>
  </conditionalFormatting>
  <conditionalFormatting sqref="E31:E32 E34">
    <cfRule type="duplicateValues" dxfId="10753" priority="64888"/>
  </conditionalFormatting>
  <conditionalFormatting sqref="E31:E32 E34">
    <cfRule type="duplicateValues" dxfId="10752" priority="64890"/>
  </conditionalFormatting>
  <conditionalFormatting sqref="E31:E32 E34">
    <cfRule type="duplicateValues" dxfId="10751" priority="64892"/>
  </conditionalFormatting>
  <conditionalFormatting sqref="D31:D32 D34">
    <cfRule type="duplicateValues" dxfId="10750" priority="64894"/>
  </conditionalFormatting>
  <conditionalFormatting sqref="D32:G32 D31:E31 G31 D34:G34">
    <cfRule type="duplicateValues" dxfId="10749" priority="64896"/>
  </conditionalFormatting>
  <conditionalFormatting sqref="D32:G32 D31:E31 G31 D34:G34">
    <cfRule type="duplicateValues" dxfId="10748" priority="64900"/>
  </conditionalFormatting>
  <conditionalFormatting sqref="E32:G32 E31 G31 E34:G34">
    <cfRule type="duplicateValues" dxfId="10747" priority="64904"/>
  </conditionalFormatting>
  <conditionalFormatting sqref="E32:G32 E31 G31 E34:G34">
    <cfRule type="duplicateValues" dxfId="10746" priority="64908"/>
  </conditionalFormatting>
  <conditionalFormatting sqref="E32:G32 E31 G31 E34:G34">
    <cfRule type="duplicateValues" dxfId="10745" priority="64912"/>
  </conditionalFormatting>
  <conditionalFormatting sqref="D38:K45 D6:K6 D9:K10 D12:K13 D15:K16 D18:K22 D25:K26 D29:K32 D34:K36">
    <cfRule type="duplicateValues" dxfId="10744" priority="65002"/>
    <cfRule type="duplicateValues" dxfId="10743" priority="65003"/>
    <cfRule type="duplicateValues" dxfId="10742" priority="65004"/>
  </conditionalFormatting>
  <conditionalFormatting sqref="D29">
    <cfRule type="duplicateValues" dxfId="10741" priority="65052"/>
  </conditionalFormatting>
  <conditionalFormatting sqref="D29">
    <cfRule type="duplicateValues" dxfId="10740" priority="65056"/>
  </conditionalFormatting>
  <conditionalFormatting sqref="E29">
    <cfRule type="duplicateValues" dxfId="10739" priority="65060"/>
  </conditionalFormatting>
  <conditionalFormatting sqref="E29">
    <cfRule type="duplicateValues" dxfId="10738" priority="65062"/>
  </conditionalFormatting>
  <conditionalFormatting sqref="E29">
    <cfRule type="duplicateValues" dxfId="10737" priority="65064"/>
  </conditionalFormatting>
  <conditionalFormatting sqref="E29">
    <cfRule type="duplicateValues" dxfId="10736" priority="65066"/>
  </conditionalFormatting>
  <conditionalFormatting sqref="E29">
    <cfRule type="duplicateValues" dxfId="10735" priority="65068"/>
  </conditionalFormatting>
  <conditionalFormatting sqref="E29">
    <cfRule type="duplicateValues" dxfId="10734" priority="65070"/>
  </conditionalFormatting>
  <conditionalFormatting sqref="D29">
    <cfRule type="duplicateValues" dxfId="10733" priority="65072"/>
  </conditionalFormatting>
  <conditionalFormatting sqref="D29:G29">
    <cfRule type="duplicateValues" dxfId="10732" priority="65076"/>
  </conditionalFormatting>
  <conditionalFormatting sqref="D29:G29">
    <cfRule type="duplicateValues" dxfId="10731" priority="65082"/>
  </conditionalFormatting>
  <conditionalFormatting sqref="D29:G29">
    <cfRule type="duplicateValues" dxfId="10730" priority="65088"/>
  </conditionalFormatting>
  <conditionalFormatting sqref="D29:G29">
    <cfRule type="duplicateValues" dxfId="10729" priority="65094"/>
  </conditionalFormatting>
  <conditionalFormatting sqref="D29:G29">
    <cfRule type="duplicateValues" dxfId="10728" priority="65100"/>
  </conditionalFormatting>
  <conditionalFormatting sqref="D29:G29">
    <cfRule type="duplicateValues" dxfId="10727" priority="65106"/>
  </conditionalFormatting>
  <conditionalFormatting sqref="E29:G29">
    <cfRule type="duplicateValues" dxfId="10726" priority="65112"/>
  </conditionalFormatting>
  <conditionalFormatting sqref="E29:G29">
    <cfRule type="duplicateValues" dxfId="10725" priority="65116"/>
  </conditionalFormatting>
  <conditionalFormatting sqref="E29:G29">
    <cfRule type="duplicateValues" dxfId="10724" priority="65120"/>
  </conditionalFormatting>
  <conditionalFormatting sqref="H29:K29 H25:K25 H9:K9 H12:K13 H15:K15 H18:K21">
    <cfRule type="duplicateValues" dxfId="10723" priority="65124"/>
  </conditionalFormatting>
  <conditionalFormatting sqref="H29:K29 H25:K25 H9:K9 H12:K13 H15:K15 H18:K21">
    <cfRule type="duplicateValues" dxfId="10722" priority="65132"/>
  </conditionalFormatting>
  <conditionalFormatting sqref="H29:K29 H25:K25 H9:K9 H12:K13 H15:K15 H18:K21">
    <cfRule type="duplicateValues" dxfId="10721" priority="65140"/>
  </conditionalFormatting>
  <conditionalFormatting sqref="H29:K29 H25:K25 H9:K9 H12:K13 H15:K15 H18:K21">
    <cfRule type="duplicateValues" dxfId="10720" priority="65148"/>
  </conditionalFormatting>
  <conditionalFormatting sqref="H29:K29 H25:K25 H9:K9 H12:K13 H15:K15 H18:K21">
    <cfRule type="duplicateValues" dxfId="10719" priority="65156"/>
  </conditionalFormatting>
  <conditionalFormatting sqref="H29:K29 H25:K25 H9:K9 H12:K13 H15:K15 H18:K21">
    <cfRule type="duplicateValues" dxfId="10718" priority="65164"/>
  </conditionalFormatting>
  <conditionalFormatting sqref="H17:K17">
    <cfRule type="duplicateValues" dxfId="10717" priority="65282"/>
  </conditionalFormatting>
  <conditionalFormatting sqref="H17:K17">
    <cfRule type="duplicateValues" dxfId="10716" priority="65283"/>
  </conditionalFormatting>
  <conditionalFormatting sqref="H17:K17">
    <cfRule type="duplicateValues" dxfId="10715" priority="65284"/>
  </conditionalFormatting>
  <conditionalFormatting sqref="H17:K17">
    <cfRule type="duplicateValues" dxfId="10714" priority="65285"/>
  </conditionalFormatting>
  <conditionalFormatting sqref="H17:K17">
    <cfRule type="duplicateValues" dxfId="10713" priority="65286"/>
  </conditionalFormatting>
  <conditionalFormatting sqref="H17:K17">
    <cfRule type="duplicateValues" dxfId="10712" priority="65287"/>
  </conditionalFormatting>
  <conditionalFormatting sqref="D17:K17">
    <cfRule type="duplicateValues" dxfId="10711" priority="65288"/>
    <cfRule type="duplicateValues" dxfId="10710" priority="65289"/>
    <cfRule type="duplicateValues" dxfId="10709" priority="65290"/>
  </conditionalFormatting>
  <conditionalFormatting sqref="H14:K14">
    <cfRule type="duplicateValues" dxfId="10708" priority="65509"/>
  </conditionalFormatting>
  <conditionalFormatting sqref="H14:K14">
    <cfRule type="duplicateValues" dxfId="10707" priority="65510"/>
  </conditionalFormatting>
  <conditionalFormatting sqref="H14:K14">
    <cfRule type="duplicateValues" dxfId="10706" priority="65511"/>
  </conditionalFormatting>
  <conditionalFormatting sqref="H14:K14">
    <cfRule type="duplicateValues" dxfId="10705" priority="65512"/>
  </conditionalFormatting>
  <conditionalFormatting sqref="H14:K14">
    <cfRule type="duplicateValues" dxfId="10704" priority="65513"/>
  </conditionalFormatting>
  <conditionalFormatting sqref="H14:K14">
    <cfRule type="duplicateValues" dxfId="10703" priority="65514"/>
  </conditionalFormatting>
  <conditionalFormatting sqref="D14:K14">
    <cfRule type="duplicateValues" dxfId="10702" priority="65515"/>
    <cfRule type="duplicateValues" dxfId="10701" priority="65516"/>
    <cfRule type="duplicateValues" dxfId="10700" priority="65517"/>
  </conditionalFormatting>
  <conditionalFormatting sqref="H11:K11">
    <cfRule type="duplicateValues" dxfId="10699" priority="66049"/>
  </conditionalFormatting>
  <conditionalFormatting sqref="H11:K11">
    <cfRule type="duplicateValues" dxfId="10698" priority="66050"/>
  </conditionalFormatting>
  <conditionalFormatting sqref="H11:K11">
    <cfRule type="duplicateValues" dxfId="10697" priority="66051"/>
  </conditionalFormatting>
  <conditionalFormatting sqref="H11:K11">
    <cfRule type="duplicateValues" dxfId="10696" priority="66052"/>
  </conditionalFormatting>
  <conditionalFormatting sqref="H11:K11">
    <cfRule type="duplicateValues" dxfId="10695" priority="66053"/>
  </conditionalFormatting>
  <conditionalFormatting sqref="H11:K11">
    <cfRule type="duplicateValues" dxfId="10694" priority="66054"/>
  </conditionalFormatting>
  <conditionalFormatting sqref="D11:K11">
    <cfRule type="duplicateValues" dxfId="10693" priority="66055"/>
    <cfRule type="duplicateValues" dxfId="10692" priority="66056"/>
    <cfRule type="duplicateValues" dxfId="10691" priority="66057"/>
  </conditionalFormatting>
  <conditionalFormatting sqref="D6:K44">
    <cfRule type="duplicateValues" dxfId="10690" priority="66357"/>
  </conditionalFormatting>
  <dataValidations disablePrompts="1" count="1">
    <dataValidation type="list" allowBlank="1" showInputMessage="1" showErrorMessage="1" sqref="B31 B33 B40:B44 B6:B29 B35:B37">
      <formula1>$AP$72:$AP$89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1"/>
  <sheetViews>
    <sheetView zoomScale="160" zoomScaleNormal="160" workbookViewId="0">
      <selection activeCell="C23" sqref="C23:C26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42889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Q18+Q27</f>
        <v>69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36</v>
      </c>
      <c r="C6" s="229" t="s">
        <v>2945</v>
      </c>
      <c r="D6" s="25" t="s">
        <v>2839</v>
      </c>
      <c r="E6" s="25" t="s">
        <v>2840</v>
      </c>
      <c r="F6" s="25" t="s">
        <v>2842</v>
      </c>
      <c r="G6" s="35" t="s">
        <v>2851</v>
      </c>
      <c r="H6" s="26" t="s">
        <v>2838</v>
      </c>
      <c r="I6" s="26" t="s">
        <v>2841</v>
      </c>
      <c r="J6" s="26" t="s">
        <v>2843</v>
      </c>
      <c r="K6" s="26" t="s">
        <v>2779</v>
      </c>
      <c r="L6" s="221"/>
      <c r="M6" s="221"/>
      <c r="N6" s="222">
        <f>Q6</f>
        <v>16</v>
      </c>
      <c r="O6" s="223">
        <f>COUNTIF(S6:V9,1)</f>
        <v>11</v>
      </c>
      <c r="P6" s="223">
        <f>COUNTIF(X6:AA9,1)</f>
        <v>5</v>
      </c>
      <c r="Q6" s="223">
        <f>O6+P6</f>
        <v>16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7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9" ht="11.25" customHeight="1" x14ac:dyDescent="0.3">
      <c r="A7" s="227"/>
      <c r="B7" s="228"/>
      <c r="C7" s="229"/>
      <c r="D7" s="35" t="s">
        <v>2852</v>
      </c>
      <c r="E7" s="35" t="s">
        <v>2853</v>
      </c>
      <c r="F7" s="35" t="s">
        <v>2854</v>
      </c>
      <c r="G7" s="35" t="s">
        <v>2855</v>
      </c>
      <c r="H7" s="26" t="s">
        <v>2844</v>
      </c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1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9" ht="11.25" customHeight="1" x14ac:dyDescent="0.3">
      <c r="A8" s="227"/>
      <c r="B8" s="228"/>
      <c r="C8" s="229"/>
      <c r="D8" s="35" t="s">
        <v>2856</v>
      </c>
      <c r="E8" s="35" t="s">
        <v>2857</v>
      </c>
      <c r="F8" s="25" t="s">
        <v>2910</v>
      </c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9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9" ht="11.25" customHeight="1" x14ac:dyDescent="0.3">
      <c r="A10" s="233">
        <v>2</v>
      </c>
      <c r="B10" s="236" t="s">
        <v>28</v>
      </c>
      <c r="C10" s="239" t="s">
        <v>2863</v>
      </c>
      <c r="D10" s="25" t="s">
        <v>2824</v>
      </c>
      <c r="E10" s="25" t="s">
        <v>2825</v>
      </c>
      <c r="F10" s="25" t="s">
        <v>2826</v>
      </c>
      <c r="G10" s="25" t="s">
        <v>2831</v>
      </c>
      <c r="H10" s="26" t="s">
        <v>2827</v>
      </c>
      <c r="I10" s="26" t="s">
        <v>2828</v>
      </c>
      <c r="J10" s="26" t="s">
        <v>2829</v>
      </c>
      <c r="K10" s="26"/>
      <c r="L10" s="241"/>
      <c r="M10" s="241"/>
      <c r="N10" s="244">
        <f>Q10</f>
        <v>11</v>
      </c>
      <c r="O10" s="230">
        <f>COUNTIF(S10:V12,1)</f>
        <v>8</v>
      </c>
      <c r="P10" s="230">
        <f>COUNTIF(X10:AA12,1)</f>
        <v>3</v>
      </c>
      <c r="Q10" s="230">
        <f>O10+P10</f>
        <v>11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0</v>
      </c>
    </row>
    <row r="11" spans="1:29" ht="11.25" customHeight="1" x14ac:dyDescent="0.3">
      <c r="A11" s="234"/>
      <c r="B11" s="237"/>
      <c r="C11" s="229"/>
      <c r="D11" s="25" t="s">
        <v>2845</v>
      </c>
      <c r="E11" s="25" t="s">
        <v>2846</v>
      </c>
      <c r="F11" s="25" t="s">
        <v>2847</v>
      </c>
      <c r="G11" s="25" t="s">
        <v>2864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29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9" ht="11.25" customHeight="1" x14ac:dyDescent="0.3">
      <c r="A13" s="233">
        <v>3</v>
      </c>
      <c r="B13" s="236" t="s">
        <v>30</v>
      </c>
      <c r="C13" s="239" t="s">
        <v>2850</v>
      </c>
      <c r="D13" s="25" t="s">
        <v>2832</v>
      </c>
      <c r="E13" s="25" t="s">
        <v>2833</v>
      </c>
      <c r="F13" s="25" t="s">
        <v>2835</v>
      </c>
      <c r="G13" s="25" t="s">
        <v>2836</v>
      </c>
      <c r="H13" s="26" t="s">
        <v>2834</v>
      </c>
      <c r="I13" s="26" t="s">
        <v>2757</v>
      </c>
      <c r="J13" s="26"/>
      <c r="K13" s="26"/>
      <c r="L13" s="241"/>
      <c r="M13" s="241"/>
      <c r="N13" s="244">
        <f>Q13</f>
        <v>18</v>
      </c>
      <c r="O13" s="230">
        <f>COUNTIF(S13:V17,1)</f>
        <v>16</v>
      </c>
      <c r="P13" s="230">
        <f>COUNTIF(X13:AA17,1)</f>
        <v>2</v>
      </c>
      <c r="Q13" s="230">
        <f>O13+P13</f>
        <v>18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1</v>
      </c>
      <c r="Z13" s="10">
        <f t="shared" si="1"/>
        <v>0</v>
      </c>
      <c r="AA13" s="10">
        <f t="shared" si="1"/>
        <v>0</v>
      </c>
    </row>
    <row r="14" spans="1:29" ht="11.25" customHeight="1" x14ac:dyDescent="0.3">
      <c r="A14" s="234"/>
      <c r="B14" s="237"/>
      <c r="C14" s="229"/>
      <c r="D14" s="25" t="s">
        <v>2837</v>
      </c>
      <c r="E14" s="25" t="s">
        <v>2848</v>
      </c>
      <c r="F14" s="25" t="s">
        <v>2849</v>
      </c>
      <c r="G14" s="35" t="s">
        <v>2858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29" ht="11.25" customHeight="1" x14ac:dyDescent="0.3">
      <c r="A15" s="234"/>
      <c r="B15" s="237"/>
      <c r="C15" s="229"/>
      <c r="D15" s="25" t="s">
        <v>2859</v>
      </c>
      <c r="E15" s="35" t="s">
        <v>2860</v>
      </c>
      <c r="F15" s="35" t="s">
        <v>2861</v>
      </c>
      <c r="G15" s="35" t="s">
        <v>2862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29" ht="11.25" customHeight="1" x14ac:dyDescent="0.3">
      <c r="A16" s="234"/>
      <c r="B16" s="237"/>
      <c r="C16" s="229"/>
      <c r="D16" s="25" t="s">
        <v>2914</v>
      </c>
      <c r="E16" s="25" t="s">
        <v>2915</v>
      </c>
      <c r="F16" s="25" t="s">
        <v>2916</v>
      </c>
      <c r="G16" s="25" t="s">
        <v>2917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ref="S16" si="2">IF(D16=$V$1,0,1)</f>
        <v>1</v>
      </c>
      <c r="T16" s="10">
        <f t="shared" ref="T16" si="3">IF(E16=$V$1,0,1)</f>
        <v>1</v>
      </c>
      <c r="U16" s="10">
        <f t="shared" ref="U16" si="4">IF(F16=$V$1,0,1)</f>
        <v>1</v>
      </c>
      <c r="V16" s="10">
        <f t="shared" ref="V16" si="5">IF(G16=$V$1,0,1)</f>
        <v>1</v>
      </c>
      <c r="W16" s="1"/>
      <c r="X16" s="10">
        <f t="shared" ref="X16" si="6">IF(H16=$V$1,0,1)</f>
        <v>0</v>
      </c>
      <c r="Y16" s="10">
        <f t="shared" ref="Y16" si="7">IF(I16=$V$1,0,1)</f>
        <v>0</v>
      </c>
      <c r="Z16" s="10">
        <f t="shared" ref="Z16" si="8">IF(J16=$V$1,0,1)</f>
        <v>0</v>
      </c>
      <c r="AA16" s="10">
        <f t="shared" ref="AA16" si="9">IF(K16=$V$1,0,1)</f>
        <v>0</v>
      </c>
    </row>
    <row r="17" spans="1:27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7" ht="10.5" customHeight="1" x14ac:dyDescent="0.3">
      <c r="A18" s="247"/>
      <c r="B18" s="225"/>
      <c r="C18" s="226"/>
      <c r="D18" s="224" t="s">
        <v>17</v>
      </c>
      <c r="E18" s="225"/>
      <c r="F18" s="225"/>
      <c r="G18" s="225"/>
      <c r="H18" s="225"/>
      <c r="I18" s="225"/>
      <c r="J18" s="225"/>
      <c r="K18" s="226"/>
      <c r="L18" s="13"/>
      <c r="M18" s="14"/>
      <c r="N18" s="14"/>
      <c r="O18" s="88">
        <f>SUM($O$6:$O$17)</f>
        <v>35</v>
      </c>
      <c r="P18" s="89">
        <f>SUM($P$6:$P$17)</f>
        <v>10</v>
      </c>
      <c r="Q18" s="15">
        <f>SUM(Q6:Q17)</f>
        <v>45</v>
      </c>
      <c r="R18" s="1"/>
      <c r="S18" s="10"/>
      <c r="T18" s="10"/>
      <c r="U18" s="10"/>
      <c r="V18" s="10"/>
      <c r="W18" s="1"/>
      <c r="X18" s="10"/>
      <c r="Y18" s="10"/>
      <c r="Z18" s="10"/>
      <c r="AA18" s="10"/>
    </row>
    <row r="19" spans="1:27" ht="11.25" customHeight="1" x14ac:dyDescent="0.3">
      <c r="A19" s="248">
        <v>1</v>
      </c>
      <c r="B19" s="249" t="s">
        <v>38</v>
      </c>
      <c r="C19" s="229" t="s">
        <v>2890</v>
      </c>
      <c r="D19" s="25" t="s">
        <v>2865</v>
      </c>
      <c r="E19" s="25" t="s">
        <v>2866</v>
      </c>
      <c r="F19" s="25" t="s">
        <v>2867</v>
      </c>
      <c r="G19" s="25" t="s">
        <v>2868</v>
      </c>
      <c r="H19" s="26"/>
      <c r="I19" s="26"/>
      <c r="J19" s="26"/>
      <c r="K19" s="26"/>
      <c r="L19" s="221"/>
      <c r="M19" s="221"/>
      <c r="N19" s="222">
        <f>Q19</f>
        <v>12</v>
      </c>
      <c r="O19" s="223">
        <f>COUNTIF(S19:V22,1)</f>
        <v>12</v>
      </c>
      <c r="P19" s="223">
        <f>COUNTIF(X19:AA22,1)</f>
        <v>0</v>
      </c>
      <c r="Q19" s="223">
        <f>O19+P19</f>
        <v>12</v>
      </c>
      <c r="R19" s="1"/>
      <c r="S19" s="10">
        <f t="shared" ref="S19:V26" si="10">IF(D19=$V$1,0,1)</f>
        <v>1</v>
      </c>
      <c r="T19" s="10">
        <f t="shared" si="10"/>
        <v>1</v>
      </c>
      <c r="U19" s="10">
        <f t="shared" si="10"/>
        <v>1</v>
      </c>
      <c r="V19" s="10">
        <f t="shared" si="10"/>
        <v>1</v>
      </c>
      <c r="W19" s="1"/>
      <c r="X19" s="10">
        <f t="shared" ref="X19:AA26" si="11">IF(H19=$V$1,0,1)</f>
        <v>0</v>
      </c>
      <c r="Y19" s="10">
        <f t="shared" si="11"/>
        <v>0</v>
      </c>
      <c r="Z19" s="10">
        <f t="shared" si="11"/>
        <v>0</v>
      </c>
      <c r="AA19" s="10">
        <f t="shared" si="11"/>
        <v>0</v>
      </c>
    </row>
    <row r="20" spans="1:27" ht="11.25" customHeight="1" x14ac:dyDescent="0.3">
      <c r="A20" s="248"/>
      <c r="B20" s="250"/>
      <c r="C20" s="229"/>
      <c r="D20" s="25" t="s">
        <v>2869</v>
      </c>
      <c r="E20" s="25" t="s">
        <v>2870</v>
      </c>
      <c r="F20" s="25" t="s">
        <v>2871</v>
      </c>
      <c r="G20" s="25" t="s">
        <v>2872</v>
      </c>
      <c r="H20" s="26"/>
      <c r="I20" s="26"/>
      <c r="J20" s="26"/>
      <c r="K20" s="26"/>
      <c r="L20" s="221"/>
      <c r="M20" s="221"/>
      <c r="N20" s="222"/>
      <c r="O20" s="223"/>
      <c r="P20" s="223"/>
      <c r="Q20" s="223"/>
      <c r="R20" s="1"/>
      <c r="S20" s="10">
        <f t="shared" si="10"/>
        <v>1</v>
      </c>
      <c r="T20" s="10">
        <f t="shared" si="10"/>
        <v>1</v>
      </c>
      <c r="U20" s="10">
        <f t="shared" si="10"/>
        <v>1</v>
      </c>
      <c r="V20" s="10">
        <f t="shared" si="10"/>
        <v>1</v>
      </c>
      <c r="W20" s="1"/>
      <c r="X20" s="10">
        <f t="shared" si="11"/>
        <v>0</v>
      </c>
      <c r="Y20" s="10">
        <f t="shared" si="11"/>
        <v>0</v>
      </c>
      <c r="Z20" s="10">
        <f t="shared" si="11"/>
        <v>0</v>
      </c>
      <c r="AA20" s="10">
        <f t="shared" si="11"/>
        <v>0</v>
      </c>
    </row>
    <row r="21" spans="1:27" ht="11.25" customHeight="1" x14ac:dyDescent="0.3">
      <c r="A21" s="248"/>
      <c r="B21" s="250"/>
      <c r="C21" s="229"/>
      <c r="D21" s="25" t="s">
        <v>2873</v>
      </c>
      <c r="E21" s="25" t="s">
        <v>2874</v>
      </c>
      <c r="F21" s="25" t="s">
        <v>2888</v>
      </c>
      <c r="G21" s="25" t="s">
        <v>2889</v>
      </c>
      <c r="H21" s="26"/>
      <c r="I21" s="26"/>
      <c r="J21" s="26"/>
      <c r="K21" s="26"/>
      <c r="L21" s="221"/>
      <c r="M21" s="221"/>
      <c r="N21" s="222"/>
      <c r="O21" s="223"/>
      <c r="P21" s="223"/>
      <c r="Q21" s="223"/>
      <c r="R21" s="1"/>
      <c r="S21" s="10">
        <f t="shared" si="10"/>
        <v>1</v>
      </c>
      <c r="T21" s="10">
        <f t="shared" si="10"/>
        <v>1</v>
      </c>
      <c r="U21" s="10">
        <f t="shared" si="10"/>
        <v>1</v>
      </c>
      <c r="V21" s="10">
        <f t="shared" si="10"/>
        <v>1</v>
      </c>
      <c r="W21" s="1"/>
      <c r="X21" s="10">
        <f t="shared" si="11"/>
        <v>0</v>
      </c>
      <c r="Y21" s="10">
        <f t="shared" si="11"/>
        <v>0</v>
      </c>
      <c r="Z21" s="10">
        <f t="shared" si="11"/>
        <v>0</v>
      </c>
      <c r="AA21" s="10">
        <f t="shared" si="11"/>
        <v>0</v>
      </c>
    </row>
    <row r="22" spans="1:27" ht="11.25" customHeight="1" x14ac:dyDescent="0.3">
      <c r="A22" s="248"/>
      <c r="B22" s="250"/>
      <c r="C22" s="240"/>
      <c r="D22" s="25"/>
      <c r="E22" s="25"/>
      <c r="F22" s="25"/>
      <c r="G22" s="25"/>
      <c r="H22" s="26"/>
      <c r="I22" s="26"/>
      <c r="J22" s="26"/>
      <c r="K22" s="26"/>
      <c r="L22" s="221"/>
      <c r="M22" s="221"/>
      <c r="N22" s="222"/>
      <c r="O22" s="223"/>
      <c r="P22" s="223"/>
      <c r="Q22" s="223"/>
      <c r="R22" s="1"/>
      <c r="S22" s="10">
        <f t="shared" si="10"/>
        <v>0</v>
      </c>
      <c r="T22" s="10">
        <f t="shared" si="10"/>
        <v>0</v>
      </c>
      <c r="U22" s="10">
        <f t="shared" si="10"/>
        <v>0</v>
      </c>
      <c r="V22" s="10">
        <f t="shared" si="10"/>
        <v>0</v>
      </c>
      <c r="W22" s="1"/>
      <c r="X22" s="10">
        <f t="shared" si="11"/>
        <v>0</v>
      </c>
      <c r="Y22" s="10">
        <f t="shared" si="11"/>
        <v>0</v>
      </c>
      <c r="Z22" s="10">
        <f t="shared" si="11"/>
        <v>0</v>
      </c>
      <c r="AA22" s="10">
        <f t="shared" si="11"/>
        <v>0</v>
      </c>
    </row>
    <row r="23" spans="1:27" ht="11.25" customHeight="1" x14ac:dyDescent="0.3">
      <c r="A23" s="248">
        <v>2</v>
      </c>
      <c r="B23" s="249" t="s">
        <v>27</v>
      </c>
      <c r="C23" s="229" t="s">
        <v>2875</v>
      </c>
      <c r="D23" s="25" t="s">
        <v>2876</v>
      </c>
      <c r="E23" s="25" t="s">
        <v>2877</v>
      </c>
      <c r="F23" s="25" t="s">
        <v>2878</v>
      </c>
      <c r="G23" s="25" t="s">
        <v>2879</v>
      </c>
      <c r="H23" s="26"/>
      <c r="I23" s="26"/>
      <c r="J23" s="26"/>
      <c r="K23" s="26"/>
      <c r="L23" s="221"/>
      <c r="M23" s="221"/>
      <c r="N23" s="222">
        <f>Q23</f>
        <v>12</v>
      </c>
      <c r="O23" s="223">
        <f>COUNTIF(S23:V26,1)</f>
        <v>12</v>
      </c>
      <c r="P23" s="223">
        <f>COUNTIF(X23:AA26,1)</f>
        <v>0</v>
      </c>
      <c r="Q23" s="223">
        <f>O23+P23</f>
        <v>12</v>
      </c>
      <c r="R23" s="1"/>
      <c r="S23" s="10">
        <f t="shared" si="10"/>
        <v>1</v>
      </c>
      <c r="T23" s="10">
        <f t="shared" si="10"/>
        <v>1</v>
      </c>
      <c r="U23" s="10">
        <f t="shared" si="10"/>
        <v>1</v>
      </c>
      <c r="V23" s="10">
        <f t="shared" si="10"/>
        <v>1</v>
      </c>
      <c r="W23" s="1"/>
      <c r="X23" s="10">
        <f t="shared" si="11"/>
        <v>0</v>
      </c>
      <c r="Y23" s="10">
        <f t="shared" si="11"/>
        <v>0</v>
      </c>
      <c r="Z23" s="10">
        <f t="shared" si="11"/>
        <v>0</v>
      </c>
      <c r="AA23" s="10">
        <f t="shared" si="11"/>
        <v>0</v>
      </c>
    </row>
    <row r="24" spans="1:27" ht="11.25" customHeight="1" x14ac:dyDescent="0.3">
      <c r="A24" s="248"/>
      <c r="B24" s="250"/>
      <c r="C24" s="229"/>
      <c r="D24" s="25" t="s">
        <v>2880</v>
      </c>
      <c r="E24" s="25" t="s">
        <v>2881</v>
      </c>
      <c r="F24" s="25" t="s">
        <v>2882</v>
      </c>
      <c r="G24" s="25" t="s">
        <v>2883</v>
      </c>
      <c r="H24" s="26"/>
      <c r="I24" s="26"/>
      <c r="J24" s="26"/>
      <c r="K24" s="26"/>
      <c r="L24" s="221"/>
      <c r="M24" s="221"/>
      <c r="N24" s="222"/>
      <c r="O24" s="223"/>
      <c r="P24" s="223"/>
      <c r="Q24" s="223"/>
      <c r="R24" s="1"/>
      <c r="S24" s="10">
        <f t="shared" si="10"/>
        <v>1</v>
      </c>
      <c r="T24" s="10">
        <f t="shared" si="10"/>
        <v>1</v>
      </c>
      <c r="U24" s="10">
        <f t="shared" si="10"/>
        <v>1</v>
      </c>
      <c r="V24" s="10">
        <f t="shared" si="10"/>
        <v>1</v>
      </c>
      <c r="W24" s="1"/>
      <c r="X24" s="10">
        <f t="shared" si="11"/>
        <v>0</v>
      </c>
      <c r="Y24" s="10">
        <f t="shared" si="11"/>
        <v>0</v>
      </c>
      <c r="Z24" s="10">
        <f t="shared" si="11"/>
        <v>0</v>
      </c>
      <c r="AA24" s="10">
        <f t="shared" si="11"/>
        <v>0</v>
      </c>
    </row>
    <row r="25" spans="1:27" ht="11.25" customHeight="1" x14ac:dyDescent="0.3">
      <c r="A25" s="248"/>
      <c r="B25" s="250"/>
      <c r="C25" s="229"/>
      <c r="D25" s="25" t="s">
        <v>2884</v>
      </c>
      <c r="E25" s="25" t="s">
        <v>2885</v>
      </c>
      <c r="F25" s="25" t="s">
        <v>2886</v>
      </c>
      <c r="G25" s="25" t="s">
        <v>2887</v>
      </c>
      <c r="H25" s="26"/>
      <c r="I25" s="26"/>
      <c r="J25" s="26"/>
      <c r="K25" s="26"/>
      <c r="L25" s="221"/>
      <c r="M25" s="221"/>
      <c r="N25" s="222"/>
      <c r="O25" s="223"/>
      <c r="P25" s="223"/>
      <c r="Q25" s="223"/>
      <c r="R25" s="1"/>
      <c r="S25" s="10">
        <f>IF(D25=$V$1,0,1)</f>
        <v>1</v>
      </c>
      <c r="T25" s="10">
        <f>IF(E25=$V$1,0,1)</f>
        <v>1</v>
      </c>
      <c r="U25" s="10">
        <f>IF(F25=$V$1,0,1)</f>
        <v>1</v>
      </c>
      <c r="V25" s="10">
        <f>IF(G25=$V$1,0,1)</f>
        <v>1</v>
      </c>
      <c r="W25" s="1"/>
      <c r="X25" s="10">
        <f>IF(H25=$V$1,0,1)</f>
        <v>0</v>
      </c>
      <c r="Y25" s="10">
        <f>IF(I25=$V$1,0,1)</f>
        <v>0</v>
      </c>
      <c r="Z25" s="10">
        <f>IF(J25=$V$1,0,1)</f>
        <v>0</v>
      </c>
      <c r="AA25" s="10">
        <f>IF(K25=$V$1,0,1)</f>
        <v>0</v>
      </c>
    </row>
    <row r="26" spans="1:27" ht="11.25" customHeight="1" x14ac:dyDescent="0.3">
      <c r="A26" s="248"/>
      <c r="B26" s="250"/>
      <c r="C26" s="240"/>
      <c r="D26" s="25"/>
      <c r="E26" s="25"/>
      <c r="F26" s="25"/>
      <c r="G26" s="25"/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10"/>
        <v>0</v>
      </c>
      <c r="T26" s="10">
        <f t="shared" si="10"/>
        <v>0</v>
      </c>
      <c r="U26" s="10">
        <f t="shared" si="10"/>
        <v>0</v>
      </c>
      <c r="V26" s="10">
        <f t="shared" si="10"/>
        <v>0</v>
      </c>
      <c r="W26" s="1"/>
      <c r="X26" s="10">
        <f t="shared" si="11"/>
        <v>0</v>
      </c>
      <c r="Y26" s="10">
        <f t="shared" si="11"/>
        <v>0</v>
      </c>
      <c r="Z26" s="10">
        <f t="shared" si="11"/>
        <v>0</v>
      </c>
      <c r="AA26" s="10">
        <f t="shared" si="11"/>
        <v>0</v>
      </c>
    </row>
    <row r="27" spans="1:27" ht="10.5" customHeight="1" x14ac:dyDescent="0.3">
      <c r="A27" s="224"/>
      <c r="B27" s="225"/>
      <c r="C27" s="226"/>
      <c r="D27" s="252"/>
      <c r="E27" s="253"/>
      <c r="F27" s="253"/>
      <c r="G27" s="253"/>
      <c r="H27" s="253"/>
      <c r="I27" s="253"/>
      <c r="J27" s="253"/>
      <c r="K27" s="254"/>
      <c r="L27" s="13"/>
      <c r="M27" s="16" t="s">
        <v>2</v>
      </c>
      <c r="N27" s="14"/>
      <c r="O27" s="88">
        <f>SUM($O$19:$O$26)</f>
        <v>24</v>
      </c>
      <c r="P27" s="89">
        <f>SUM($P$19:$P$26)</f>
        <v>0</v>
      </c>
      <c r="Q27" s="15">
        <f>SUM(Q19:Q26)</f>
        <v>24</v>
      </c>
      <c r="R27" s="1"/>
      <c r="S27" s="10"/>
      <c r="T27" s="10"/>
      <c r="U27" s="10"/>
      <c r="V27" s="10"/>
      <c r="W27" s="1"/>
      <c r="X27" s="10"/>
      <c r="Y27" s="10"/>
      <c r="Z27" s="10"/>
      <c r="AA27" s="10"/>
    </row>
    <row r="28" spans="1:27" x14ac:dyDescent="0.3">
      <c r="L28" s="255" t="s">
        <v>18</v>
      </c>
      <c r="M28" s="256" t="s">
        <v>19</v>
      </c>
      <c r="N28" s="256"/>
      <c r="O28" s="17">
        <f>SUM($O$18+$O$27)*3</f>
        <v>177</v>
      </c>
      <c r="P28" s="17">
        <f>SUM($P$18*2)</f>
        <v>20</v>
      </c>
    </row>
    <row r="29" spans="1:27" x14ac:dyDescent="0.3">
      <c r="L29" s="255"/>
      <c r="M29" s="256" t="s">
        <v>20</v>
      </c>
      <c r="N29" s="256"/>
      <c r="O29" s="256"/>
      <c r="P29" s="17">
        <f>SUM($P$27*1)</f>
        <v>0</v>
      </c>
    </row>
    <row r="30" spans="1:27" x14ac:dyDescent="0.3">
      <c r="C30" s="23" t="s">
        <v>40</v>
      </c>
      <c r="L30" s="255"/>
      <c r="M30" s="257" t="s">
        <v>21</v>
      </c>
      <c r="N30" s="257"/>
      <c r="O30" s="257"/>
      <c r="P30" s="17">
        <f>SUM($O$28+$P$28+$P$29)</f>
        <v>197</v>
      </c>
    </row>
    <row r="31" spans="1:27" ht="9.75" customHeight="1" x14ac:dyDescent="0.3">
      <c r="C31" s="18"/>
      <c r="D31" s="12"/>
    </row>
    <row r="32" spans="1:27" ht="9.75" customHeight="1" x14ac:dyDescent="0.3">
      <c r="C32" s="18"/>
      <c r="D32" s="12"/>
    </row>
    <row r="33" spans="3:27" ht="9.75" customHeight="1" x14ac:dyDescent="0.25">
      <c r="C33" s="19" t="s">
        <v>22</v>
      </c>
      <c r="D33" s="12"/>
      <c r="R33" s="20" t="s">
        <v>23</v>
      </c>
      <c r="S33" s="24"/>
      <c r="T33" s="24"/>
      <c r="U33" s="24"/>
      <c r="V33" s="24"/>
      <c r="W33" s="24"/>
      <c r="X33" s="24"/>
      <c r="Y33" s="24"/>
      <c r="Z33" s="24"/>
      <c r="AA33" s="24"/>
    </row>
    <row r="34" spans="3:27" ht="9.75" customHeight="1" x14ac:dyDescent="0.25">
      <c r="C34" s="21"/>
      <c r="D34" s="12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spans="3:27" ht="9.75" customHeight="1" x14ac:dyDescent="0.25">
      <c r="C35" s="21"/>
      <c r="D35" s="12"/>
      <c r="R35" s="24"/>
      <c r="S35" s="24"/>
      <c r="T35" s="24"/>
      <c r="U35" s="24"/>
      <c r="V35" s="24"/>
      <c r="W35" s="24"/>
      <c r="X35" s="24"/>
      <c r="Y35" s="24"/>
      <c r="Z35" s="24"/>
      <c r="AA35" s="24"/>
    </row>
    <row r="36" spans="3:27" ht="9.75" customHeight="1" x14ac:dyDescent="0.25">
      <c r="C36" s="21"/>
      <c r="D36" s="12"/>
      <c r="R36" s="24"/>
      <c r="S36" s="24"/>
      <c r="T36" s="24"/>
      <c r="U36" s="24"/>
      <c r="V36" s="24"/>
      <c r="W36" s="24"/>
      <c r="X36" s="24"/>
      <c r="Y36" s="24"/>
      <c r="Z36" s="24"/>
      <c r="AA36" s="24"/>
    </row>
    <row r="37" spans="3:27" ht="9.75" customHeight="1" x14ac:dyDescent="0.25">
      <c r="C37" s="21"/>
      <c r="D37" s="12"/>
      <c r="R37" s="24"/>
      <c r="S37" s="24"/>
      <c r="T37" s="24"/>
      <c r="U37" s="24"/>
      <c r="V37" s="24"/>
      <c r="W37" s="24"/>
      <c r="X37" s="24"/>
      <c r="Y37" s="24"/>
      <c r="Z37" s="24"/>
      <c r="AA37" s="24"/>
    </row>
    <row r="38" spans="3:27" ht="9.75" customHeight="1" x14ac:dyDescent="0.25">
      <c r="C38" s="21"/>
      <c r="D38" s="12"/>
      <c r="R38" s="24"/>
      <c r="S38" s="24"/>
      <c r="T38" s="24"/>
      <c r="U38" s="24"/>
      <c r="V38" s="24"/>
      <c r="W38" s="24"/>
      <c r="X38" s="24"/>
      <c r="Y38" s="24"/>
      <c r="Z38" s="24"/>
      <c r="AA38" s="24"/>
    </row>
    <row r="39" spans="3:27" ht="9.75" customHeight="1" x14ac:dyDescent="0.25">
      <c r="C39" s="21"/>
      <c r="D39" s="12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3:27" ht="9.75" customHeight="1" x14ac:dyDescent="0.25">
      <c r="C40" s="21"/>
      <c r="D40" s="12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3:27" ht="9.75" customHeight="1" x14ac:dyDescent="0.25">
      <c r="C41" s="21"/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3:27" ht="9.75" customHeight="1" x14ac:dyDescent="0.25">
      <c r="C42" s="21"/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3:27" ht="9.75" customHeight="1" x14ac:dyDescent="0.25">
      <c r="C43" s="21"/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3:27" ht="9.75" customHeight="1" x14ac:dyDescent="0.25">
      <c r="C44" s="21"/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3:27" ht="9.75" customHeight="1" x14ac:dyDescent="0.25">
      <c r="C45" s="21"/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3:27" ht="9.75" customHeight="1" x14ac:dyDescent="0.25">
      <c r="C46" s="21"/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3:27" ht="9.75" customHeight="1" x14ac:dyDescent="0.25">
      <c r="C47" s="21"/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3:27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42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42" ht="9.75" customHeight="1" x14ac:dyDescent="0.3">
      <c r="C50" s="21"/>
      <c r="D50" s="12"/>
    </row>
    <row r="51" spans="3:42" ht="9.75" customHeight="1" x14ac:dyDescent="0.3">
      <c r="C51" s="21"/>
      <c r="D51" s="12"/>
    </row>
    <row r="52" spans="3:42" ht="9.75" customHeight="1" x14ac:dyDescent="0.3">
      <c r="C52" s="21"/>
      <c r="D52" s="12"/>
    </row>
    <row r="53" spans="3:42" ht="9.75" customHeight="1" x14ac:dyDescent="0.3">
      <c r="C53" s="21"/>
      <c r="D53" s="12"/>
      <c r="AP53" s="22"/>
    </row>
    <row r="54" spans="3:42" ht="15.75" customHeight="1" x14ac:dyDescent="0.3">
      <c r="C54" s="21"/>
      <c r="D54" s="12"/>
      <c r="AP54" s="2" t="s">
        <v>42</v>
      </c>
    </row>
    <row r="55" spans="3:42" ht="15.75" customHeight="1" x14ac:dyDescent="0.3">
      <c r="C55" s="21"/>
      <c r="D55" s="12"/>
      <c r="AP55" s="2" t="s">
        <v>24</v>
      </c>
    </row>
    <row r="56" spans="3:42" ht="15.75" customHeight="1" x14ac:dyDescent="0.3">
      <c r="C56" s="21"/>
      <c r="D56" s="12"/>
      <c r="AO56" s="2"/>
      <c r="AP56" s="2" t="s">
        <v>41</v>
      </c>
    </row>
    <row r="57" spans="3:42" ht="15.75" customHeight="1" x14ac:dyDescent="0.3">
      <c r="C57" s="21"/>
      <c r="D57" s="12"/>
      <c r="AP57" s="2" t="s">
        <v>38</v>
      </c>
    </row>
    <row r="58" spans="3:42" ht="15.75" customHeight="1" x14ac:dyDescent="0.3">
      <c r="C58" s="21"/>
      <c r="D58" s="12"/>
      <c r="AP58" s="2" t="s">
        <v>25</v>
      </c>
    </row>
    <row r="59" spans="3:42" ht="15.75" customHeight="1" x14ac:dyDescent="0.3">
      <c r="C59" s="21"/>
      <c r="D59" s="12"/>
      <c r="AP59" s="2" t="s">
        <v>26</v>
      </c>
    </row>
    <row r="60" spans="3:42" ht="15.75" customHeight="1" x14ac:dyDescent="0.3">
      <c r="C60" s="21"/>
      <c r="D60" s="12"/>
      <c r="AP60" s="2" t="s">
        <v>34</v>
      </c>
    </row>
    <row r="61" spans="3:42" ht="15.75" customHeight="1" x14ac:dyDescent="0.3">
      <c r="C61" s="21"/>
      <c r="D61" s="12"/>
      <c r="AP61" s="2" t="s">
        <v>32</v>
      </c>
    </row>
    <row r="62" spans="3:42" ht="15.75" customHeight="1" x14ac:dyDescent="0.3">
      <c r="C62" s="21"/>
      <c r="D62" s="12"/>
      <c r="AP62" s="2" t="s">
        <v>27</v>
      </c>
    </row>
    <row r="63" spans="3:42" ht="15.75" customHeight="1" x14ac:dyDescent="0.3">
      <c r="C63" s="21"/>
      <c r="D63" s="12"/>
      <c r="AP63" s="2" t="s">
        <v>35</v>
      </c>
    </row>
    <row r="64" spans="3:42" ht="15.75" customHeight="1" x14ac:dyDescent="0.3">
      <c r="C64" s="21"/>
      <c r="D64" s="12"/>
      <c r="AP64" s="2" t="s">
        <v>36</v>
      </c>
    </row>
    <row r="65" spans="42:42" x14ac:dyDescent="0.3">
      <c r="AP65" s="2" t="s">
        <v>28</v>
      </c>
    </row>
    <row r="66" spans="42:42" x14ac:dyDescent="0.3">
      <c r="AP66" s="2" t="s">
        <v>29</v>
      </c>
    </row>
    <row r="67" spans="42:42" x14ac:dyDescent="0.3">
      <c r="AP67" s="2" t="s">
        <v>30</v>
      </c>
    </row>
    <row r="68" spans="42:42" x14ac:dyDescent="0.3">
      <c r="AP68" s="2" t="s">
        <v>33</v>
      </c>
    </row>
    <row r="69" spans="42:42" x14ac:dyDescent="0.3">
      <c r="AP69" s="2" t="s">
        <v>31</v>
      </c>
    </row>
    <row r="70" spans="42:42" x14ac:dyDescent="0.3">
      <c r="AP70" s="2" t="s">
        <v>39</v>
      </c>
    </row>
    <row r="71" spans="42:42" x14ac:dyDescent="0.3">
      <c r="AP71" s="2" t="s">
        <v>37</v>
      </c>
    </row>
  </sheetData>
  <mergeCells count="67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9"/>
    <mergeCell ref="D4:G4"/>
    <mergeCell ref="H4:K4"/>
    <mergeCell ref="A5:C5"/>
    <mergeCell ref="D5:K5"/>
    <mergeCell ref="A6:A9"/>
    <mergeCell ref="B6:B9"/>
    <mergeCell ref="C6:C9"/>
    <mergeCell ref="L6:L9"/>
    <mergeCell ref="M6:M9"/>
    <mergeCell ref="N6:N9"/>
    <mergeCell ref="O6:O9"/>
    <mergeCell ref="P6:P9"/>
    <mergeCell ref="N13:N17"/>
    <mergeCell ref="O13:O17"/>
    <mergeCell ref="A10:A12"/>
    <mergeCell ref="B10:B12"/>
    <mergeCell ref="C10:C12"/>
    <mergeCell ref="L10:L12"/>
    <mergeCell ref="M10:M12"/>
    <mergeCell ref="N10:N12"/>
    <mergeCell ref="A13:A17"/>
    <mergeCell ref="B13:B17"/>
    <mergeCell ref="C13:C17"/>
    <mergeCell ref="L13:L17"/>
    <mergeCell ref="M13:M17"/>
    <mergeCell ref="P13:P17"/>
    <mergeCell ref="Q13:Q17"/>
    <mergeCell ref="O10:O12"/>
    <mergeCell ref="P10:P12"/>
    <mergeCell ref="Q10:Q12"/>
    <mergeCell ref="N23:N26"/>
    <mergeCell ref="O23:O26"/>
    <mergeCell ref="A18:C18"/>
    <mergeCell ref="D18:K18"/>
    <mergeCell ref="A19:A22"/>
    <mergeCell ref="B19:B22"/>
    <mergeCell ref="C19:C22"/>
    <mergeCell ref="L19:L22"/>
    <mergeCell ref="M19:M22"/>
    <mergeCell ref="N19:N22"/>
    <mergeCell ref="A23:A26"/>
    <mergeCell ref="B23:B26"/>
    <mergeCell ref="C23:C26"/>
    <mergeCell ref="L23:L26"/>
    <mergeCell ref="M23:M26"/>
    <mergeCell ref="P23:P26"/>
    <mergeCell ref="Q23:Q26"/>
    <mergeCell ref="O19:O22"/>
    <mergeCell ref="P19:P22"/>
    <mergeCell ref="Q19:Q22"/>
    <mergeCell ref="A27:C27"/>
    <mergeCell ref="D27:K27"/>
    <mergeCell ref="L28:L30"/>
    <mergeCell ref="M28:N28"/>
    <mergeCell ref="M29:O29"/>
    <mergeCell ref="M30:O30"/>
  </mergeCells>
  <conditionalFormatting sqref="H6:K15 H19:K26 H17:K17">
    <cfRule type="cellIs" dxfId="10689" priority="2281" operator="equal">
      <formula>0</formula>
    </cfRule>
  </conditionalFormatting>
  <conditionalFormatting sqref="D6:G15 D19:G26 D17:G17">
    <cfRule type="cellIs" dxfId="10688" priority="2280" operator="equal">
      <formula>0</formula>
    </cfRule>
  </conditionalFormatting>
  <conditionalFormatting sqref="F19">
    <cfRule type="duplicateValues" dxfId="10687" priority="2216"/>
  </conditionalFormatting>
  <conditionalFormatting sqref="F19">
    <cfRule type="duplicateValues" dxfId="10686" priority="2217"/>
  </conditionalFormatting>
  <conditionalFormatting sqref="F19">
    <cfRule type="duplicateValues" dxfId="10685" priority="2218"/>
  </conditionalFormatting>
  <conditionalFormatting sqref="F19">
    <cfRule type="duplicateValues" dxfId="10684" priority="2219"/>
  </conditionalFormatting>
  <conditionalFormatting sqref="F19">
    <cfRule type="duplicateValues" dxfId="10683" priority="2220"/>
  </conditionalFormatting>
  <conditionalFormatting sqref="F19">
    <cfRule type="duplicateValues" dxfId="10682" priority="2221"/>
  </conditionalFormatting>
  <conditionalFormatting sqref="F19">
    <cfRule type="duplicateValues" dxfId="10681" priority="2222"/>
  </conditionalFormatting>
  <conditionalFormatting sqref="F19">
    <cfRule type="duplicateValues" dxfId="10680" priority="2223"/>
  </conditionalFormatting>
  <conditionalFormatting sqref="F19">
    <cfRule type="duplicateValues" dxfId="10679" priority="2224"/>
  </conditionalFormatting>
  <conditionalFormatting sqref="D6:E6">
    <cfRule type="duplicateValues" dxfId="10678" priority="2165"/>
  </conditionalFormatting>
  <conditionalFormatting sqref="D6:E6">
    <cfRule type="duplicateValues" dxfId="10677" priority="2166"/>
  </conditionalFormatting>
  <conditionalFormatting sqref="D6:E6">
    <cfRule type="duplicateValues" dxfId="10676" priority="2167"/>
  </conditionalFormatting>
  <conditionalFormatting sqref="D6">
    <cfRule type="duplicateValues" dxfId="10675" priority="2168"/>
  </conditionalFormatting>
  <conditionalFormatting sqref="D6">
    <cfRule type="duplicateValues" dxfId="10674" priority="2169"/>
  </conditionalFormatting>
  <conditionalFormatting sqref="D6:E6">
    <cfRule type="duplicateValues" dxfId="10673" priority="2170"/>
  </conditionalFormatting>
  <conditionalFormatting sqref="E6">
    <cfRule type="duplicateValues" dxfId="10672" priority="2171"/>
  </conditionalFormatting>
  <conditionalFormatting sqref="E6">
    <cfRule type="duplicateValues" dxfId="10671" priority="2172"/>
  </conditionalFormatting>
  <conditionalFormatting sqref="E6">
    <cfRule type="duplicateValues" dxfId="10670" priority="2173"/>
  </conditionalFormatting>
  <conditionalFormatting sqref="E6">
    <cfRule type="duplicateValues" dxfId="10669" priority="2174"/>
  </conditionalFormatting>
  <conditionalFormatting sqref="E6">
    <cfRule type="duplicateValues" dxfId="10668" priority="2175"/>
  </conditionalFormatting>
  <conditionalFormatting sqref="E6">
    <cfRule type="duplicateValues" dxfId="10667" priority="2176"/>
  </conditionalFormatting>
  <conditionalFormatting sqref="D6">
    <cfRule type="duplicateValues" dxfId="10666" priority="2177"/>
  </conditionalFormatting>
  <conditionalFormatting sqref="D6:E6">
    <cfRule type="duplicateValues" dxfId="10665" priority="2178"/>
  </conditionalFormatting>
  <conditionalFormatting sqref="D6:E6">
    <cfRule type="duplicateValues" dxfId="10664" priority="2179"/>
  </conditionalFormatting>
  <conditionalFormatting sqref="E6">
    <cfRule type="duplicateValues" dxfId="10663" priority="2180"/>
  </conditionalFormatting>
  <conditionalFormatting sqref="E6">
    <cfRule type="duplicateValues" dxfId="10662" priority="2181"/>
  </conditionalFormatting>
  <conditionalFormatting sqref="E6">
    <cfRule type="duplicateValues" dxfId="10661" priority="2182"/>
  </conditionalFormatting>
  <conditionalFormatting sqref="D10 G10">
    <cfRule type="duplicateValues" dxfId="10660" priority="2135"/>
  </conditionalFormatting>
  <conditionalFormatting sqref="D10 G10">
    <cfRule type="duplicateValues" dxfId="10659" priority="2136"/>
  </conditionalFormatting>
  <conditionalFormatting sqref="D10 G10">
    <cfRule type="duplicateValues" dxfId="10658" priority="2137"/>
  </conditionalFormatting>
  <conditionalFormatting sqref="D10">
    <cfRule type="duplicateValues" dxfId="10657" priority="2138"/>
  </conditionalFormatting>
  <conditionalFormatting sqref="D10">
    <cfRule type="duplicateValues" dxfId="10656" priority="2139"/>
  </conditionalFormatting>
  <conditionalFormatting sqref="D10 G10">
    <cfRule type="duplicateValues" dxfId="10655" priority="2140"/>
  </conditionalFormatting>
  <conditionalFormatting sqref="D10">
    <cfRule type="duplicateValues" dxfId="10654" priority="2141"/>
  </conditionalFormatting>
  <conditionalFormatting sqref="D10 G10">
    <cfRule type="duplicateValues" dxfId="10653" priority="2142"/>
  </conditionalFormatting>
  <conditionalFormatting sqref="D10 G10">
    <cfRule type="duplicateValues" dxfId="10652" priority="2143"/>
  </conditionalFormatting>
  <conditionalFormatting sqref="G10">
    <cfRule type="duplicateValues" dxfId="10651" priority="2144"/>
  </conditionalFormatting>
  <conditionalFormatting sqref="G10">
    <cfRule type="duplicateValues" dxfId="10650" priority="2145"/>
  </conditionalFormatting>
  <conditionalFormatting sqref="G10">
    <cfRule type="duplicateValues" dxfId="10649" priority="2146"/>
  </conditionalFormatting>
  <conditionalFormatting sqref="D7:E7">
    <cfRule type="duplicateValues" dxfId="10648" priority="2099"/>
  </conditionalFormatting>
  <conditionalFormatting sqref="D7:E7">
    <cfRule type="duplicateValues" dxfId="10647" priority="2100"/>
  </conditionalFormatting>
  <conditionalFormatting sqref="D7:E7">
    <cfRule type="duplicateValues" dxfId="10646" priority="2101"/>
  </conditionalFormatting>
  <conditionalFormatting sqref="D7">
    <cfRule type="duplicateValues" dxfId="10645" priority="2102"/>
  </conditionalFormatting>
  <conditionalFormatting sqref="D7">
    <cfRule type="duplicateValues" dxfId="10644" priority="2103"/>
  </conditionalFormatting>
  <conditionalFormatting sqref="D7:E7">
    <cfRule type="duplicateValues" dxfId="10643" priority="2104"/>
  </conditionalFormatting>
  <conditionalFormatting sqref="E7">
    <cfRule type="duplicateValues" dxfId="10642" priority="2105"/>
  </conditionalFormatting>
  <conditionalFormatting sqref="E7">
    <cfRule type="duplicateValues" dxfId="10641" priority="2106"/>
  </conditionalFormatting>
  <conditionalFormatting sqref="E7">
    <cfRule type="duplicateValues" dxfId="10640" priority="2107"/>
  </conditionalFormatting>
  <conditionalFormatting sqref="E7">
    <cfRule type="duplicateValues" dxfId="10639" priority="2108"/>
  </conditionalFormatting>
  <conditionalFormatting sqref="E7">
    <cfRule type="duplicateValues" dxfId="10638" priority="2109"/>
  </conditionalFormatting>
  <conditionalFormatting sqref="E7">
    <cfRule type="duplicateValues" dxfId="10637" priority="2110"/>
  </conditionalFormatting>
  <conditionalFormatting sqref="D7">
    <cfRule type="duplicateValues" dxfId="10636" priority="2111"/>
  </conditionalFormatting>
  <conditionalFormatting sqref="D7:E7">
    <cfRule type="duplicateValues" dxfId="10635" priority="2112"/>
  </conditionalFormatting>
  <conditionalFormatting sqref="D7:E7">
    <cfRule type="duplicateValues" dxfId="10634" priority="2113"/>
  </conditionalFormatting>
  <conditionalFormatting sqref="E7">
    <cfRule type="duplicateValues" dxfId="10633" priority="2114"/>
  </conditionalFormatting>
  <conditionalFormatting sqref="E7">
    <cfRule type="duplicateValues" dxfId="10632" priority="2115"/>
  </conditionalFormatting>
  <conditionalFormatting sqref="E7">
    <cfRule type="duplicateValues" dxfId="10631" priority="2116"/>
  </conditionalFormatting>
  <conditionalFormatting sqref="D8:E8">
    <cfRule type="duplicateValues" dxfId="10630" priority="2081"/>
  </conditionalFormatting>
  <conditionalFormatting sqref="D8:E8">
    <cfRule type="duplicateValues" dxfId="10629" priority="2082"/>
  </conditionalFormatting>
  <conditionalFormatting sqref="D8:E8">
    <cfRule type="duplicateValues" dxfId="10628" priority="2083"/>
  </conditionalFormatting>
  <conditionalFormatting sqref="D8">
    <cfRule type="duplicateValues" dxfId="10627" priority="2084"/>
  </conditionalFormatting>
  <conditionalFormatting sqref="D8">
    <cfRule type="duplicateValues" dxfId="10626" priority="2085"/>
  </conditionalFormatting>
  <conditionalFormatting sqref="D8:E8">
    <cfRule type="duplicateValues" dxfId="10625" priority="2086"/>
  </conditionalFormatting>
  <conditionalFormatting sqref="E8">
    <cfRule type="duplicateValues" dxfId="10624" priority="2087"/>
  </conditionalFormatting>
  <conditionalFormatting sqref="E8">
    <cfRule type="duplicateValues" dxfId="10623" priority="2088"/>
  </conditionalFormatting>
  <conditionalFormatting sqref="E8">
    <cfRule type="duplicateValues" dxfId="10622" priority="2089"/>
  </conditionalFormatting>
  <conditionalFormatting sqref="E8">
    <cfRule type="duplicateValues" dxfId="10621" priority="2090"/>
  </conditionalFormatting>
  <conditionalFormatting sqref="E8">
    <cfRule type="duplicateValues" dxfId="10620" priority="2091"/>
  </conditionalFormatting>
  <conditionalFormatting sqref="E8">
    <cfRule type="duplicateValues" dxfId="10619" priority="2092"/>
  </conditionalFormatting>
  <conditionalFormatting sqref="D8">
    <cfRule type="duplicateValues" dxfId="10618" priority="2093"/>
  </conditionalFormatting>
  <conditionalFormatting sqref="D8:E8">
    <cfRule type="duplicateValues" dxfId="10617" priority="2094"/>
  </conditionalFormatting>
  <conditionalFormatting sqref="D8:E8">
    <cfRule type="duplicateValues" dxfId="10616" priority="2095"/>
  </conditionalFormatting>
  <conditionalFormatting sqref="E8">
    <cfRule type="duplicateValues" dxfId="10615" priority="2096"/>
  </conditionalFormatting>
  <conditionalFormatting sqref="E8">
    <cfRule type="duplicateValues" dxfId="10614" priority="2097"/>
  </conditionalFormatting>
  <conditionalFormatting sqref="E8">
    <cfRule type="duplicateValues" dxfId="10613" priority="2098"/>
  </conditionalFormatting>
  <conditionalFormatting sqref="G9">
    <cfRule type="duplicateValues" dxfId="10612" priority="2054"/>
  </conditionalFormatting>
  <conditionalFormatting sqref="G9">
    <cfRule type="duplicateValues" dxfId="10611" priority="2055"/>
  </conditionalFormatting>
  <conditionalFormatting sqref="G9">
    <cfRule type="duplicateValues" dxfId="10610" priority="2056"/>
  </conditionalFormatting>
  <conditionalFormatting sqref="G9">
    <cfRule type="duplicateValues" dxfId="10609" priority="2057"/>
  </conditionalFormatting>
  <conditionalFormatting sqref="G9">
    <cfRule type="duplicateValues" dxfId="10608" priority="2058"/>
  </conditionalFormatting>
  <conditionalFormatting sqref="G9">
    <cfRule type="duplicateValues" dxfId="10607" priority="2059"/>
  </conditionalFormatting>
  <conditionalFormatting sqref="G9">
    <cfRule type="duplicateValues" dxfId="10606" priority="2060"/>
  </conditionalFormatting>
  <conditionalFormatting sqref="G9">
    <cfRule type="duplicateValues" dxfId="10605" priority="2061"/>
  </conditionalFormatting>
  <conditionalFormatting sqref="G9">
    <cfRule type="duplicateValues" dxfId="10604" priority="2062"/>
  </conditionalFormatting>
  <conditionalFormatting sqref="G6">
    <cfRule type="duplicateValues" dxfId="10603" priority="2045"/>
  </conditionalFormatting>
  <conditionalFormatting sqref="G6">
    <cfRule type="duplicateValues" dxfId="10602" priority="2046"/>
  </conditionalFormatting>
  <conditionalFormatting sqref="G6">
    <cfRule type="duplicateValues" dxfId="10601" priority="2047"/>
  </conditionalFormatting>
  <conditionalFormatting sqref="G6">
    <cfRule type="duplicateValues" dxfId="10600" priority="2048"/>
  </conditionalFormatting>
  <conditionalFormatting sqref="G6">
    <cfRule type="duplicateValues" dxfId="10599" priority="2049"/>
  </conditionalFormatting>
  <conditionalFormatting sqref="G6">
    <cfRule type="duplicateValues" dxfId="10598" priority="2050"/>
  </conditionalFormatting>
  <conditionalFormatting sqref="G6">
    <cfRule type="duplicateValues" dxfId="10597" priority="2051"/>
  </conditionalFormatting>
  <conditionalFormatting sqref="G6">
    <cfRule type="duplicateValues" dxfId="10596" priority="2052"/>
  </conditionalFormatting>
  <conditionalFormatting sqref="G6">
    <cfRule type="duplicateValues" dxfId="10595" priority="2053"/>
  </conditionalFormatting>
  <conditionalFormatting sqref="G7">
    <cfRule type="duplicateValues" dxfId="10594" priority="2027"/>
  </conditionalFormatting>
  <conditionalFormatting sqref="G7">
    <cfRule type="duplicateValues" dxfId="10593" priority="2028"/>
  </conditionalFormatting>
  <conditionalFormatting sqref="G7">
    <cfRule type="duplicateValues" dxfId="10592" priority="2029"/>
  </conditionalFormatting>
  <conditionalFormatting sqref="G7">
    <cfRule type="duplicateValues" dxfId="10591" priority="2030"/>
  </conditionalFormatting>
  <conditionalFormatting sqref="G7">
    <cfRule type="duplicateValues" dxfId="10590" priority="2031"/>
  </conditionalFormatting>
  <conditionalFormatting sqref="G7">
    <cfRule type="duplicateValues" dxfId="10589" priority="2032"/>
  </conditionalFormatting>
  <conditionalFormatting sqref="G7">
    <cfRule type="duplicateValues" dxfId="10588" priority="2033"/>
  </conditionalFormatting>
  <conditionalFormatting sqref="G7">
    <cfRule type="duplicateValues" dxfId="10587" priority="2034"/>
  </conditionalFormatting>
  <conditionalFormatting sqref="G7">
    <cfRule type="duplicateValues" dxfId="10586" priority="2035"/>
  </conditionalFormatting>
  <conditionalFormatting sqref="G8">
    <cfRule type="duplicateValues" dxfId="10585" priority="2018"/>
  </conditionalFormatting>
  <conditionalFormatting sqref="G8">
    <cfRule type="duplicateValues" dxfId="10584" priority="2019"/>
  </conditionalFormatting>
  <conditionalFormatting sqref="G8">
    <cfRule type="duplicateValues" dxfId="10583" priority="2020"/>
  </conditionalFormatting>
  <conditionalFormatting sqref="G8">
    <cfRule type="duplicateValues" dxfId="10582" priority="2021"/>
  </conditionalFormatting>
  <conditionalFormatting sqref="G8">
    <cfRule type="duplicateValues" dxfId="10581" priority="2022"/>
  </conditionalFormatting>
  <conditionalFormatting sqref="G8">
    <cfRule type="duplicateValues" dxfId="10580" priority="2023"/>
  </conditionalFormatting>
  <conditionalFormatting sqref="G8">
    <cfRule type="duplicateValues" dxfId="10579" priority="2024"/>
  </conditionalFormatting>
  <conditionalFormatting sqref="G8">
    <cfRule type="duplicateValues" dxfId="10578" priority="2025"/>
  </conditionalFormatting>
  <conditionalFormatting sqref="G8">
    <cfRule type="duplicateValues" dxfId="10577" priority="2026"/>
  </conditionalFormatting>
  <conditionalFormatting sqref="E9">
    <cfRule type="duplicateValues" dxfId="10576" priority="1991"/>
  </conditionalFormatting>
  <conditionalFormatting sqref="E9">
    <cfRule type="duplicateValues" dxfId="10575" priority="1992"/>
  </conditionalFormatting>
  <conditionalFormatting sqref="E9">
    <cfRule type="duplicateValues" dxfId="10574" priority="1993"/>
  </conditionalFormatting>
  <conditionalFormatting sqref="E9">
    <cfRule type="duplicateValues" dxfId="10573" priority="1994"/>
  </conditionalFormatting>
  <conditionalFormatting sqref="E9">
    <cfRule type="duplicateValues" dxfId="10572" priority="1995"/>
  </conditionalFormatting>
  <conditionalFormatting sqref="E9">
    <cfRule type="duplicateValues" dxfId="10571" priority="1996"/>
  </conditionalFormatting>
  <conditionalFormatting sqref="E9">
    <cfRule type="duplicateValues" dxfId="10570" priority="1997"/>
  </conditionalFormatting>
  <conditionalFormatting sqref="E9">
    <cfRule type="duplicateValues" dxfId="10569" priority="1998"/>
  </conditionalFormatting>
  <conditionalFormatting sqref="E9">
    <cfRule type="duplicateValues" dxfId="10568" priority="1999"/>
  </conditionalFormatting>
  <conditionalFormatting sqref="E10">
    <cfRule type="duplicateValues" dxfId="10567" priority="1973"/>
  </conditionalFormatting>
  <conditionalFormatting sqref="E10">
    <cfRule type="duplicateValues" dxfId="10566" priority="1974"/>
  </conditionalFormatting>
  <conditionalFormatting sqref="E10">
    <cfRule type="duplicateValues" dxfId="10565" priority="1975"/>
  </conditionalFormatting>
  <conditionalFormatting sqref="E10">
    <cfRule type="duplicateValues" dxfId="10564" priority="1976"/>
  </conditionalFormatting>
  <conditionalFormatting sqref="E10">
    <cfRule type="duplicateValues" dxfId="10563" priority="1977"/>
  </conditionalFormatting>
  <conditionalFormatting sqref="E10">
    <cfRule type="duplicateValues" dxfId="10562" priority="1978"/>
  </conditionalFormatting>
  <conditionalFormatting sqref="E10">
    <cfRule type="duplicateValues" dxfId="10561" priority="1979"/>
  </conditionalFormatting>
  <conditionalFormatting sqref="E10">
    <cfRule type="duplicateValues" dxfId="10560" priority="1980"/>
  </conditionalFormatting>
  <conditionalFormatting sqref="E10">
    <cfRule type="duplicateValues" dxfId="10559" priority="1981"/>
  </conditionalFormatting>
  <conditionalFormatting sqref="F9">
    <cfRule type="duplicateValues" dxfId="10558" priority="1958"/>
  </conditionalFormatting>
  <conditionalFormatting sqref="F9">
    <cfRule type="duplicateValues" dxfId="10557" priority="1959"/>
  </conditionalFormatting>
  <conditionalFormatting sqref="F9">
    <cfRule type="duplicateValues" dxfId="10556" priority="1961"/>
  </conditionalFormatting>
  <conditionalFormatting sqref="F6">
    <cfRule type="duplicateValues" dxfId="10555" priority="1946"/>
  </conditionalFormatting>
  <conditionalFormatting sqref="F6">
    <cfRule type="duplicateValues" dxfId="10554" priority="1947"/>
  </conditionalFormatting>
  <conditionalFormatting sqref="F6">
    <cfRule type="duplicateValues" dxfId="10553" priority="1948"/>
  </conditionalFormatting>
  <conditionalFormatting sqref="F6">
    <cfRule type="duplicateValues" dxfId="10552" priority="1949"/>
  </conditionalFormatting>
  <conditionalFormatting sqref="F6">
    <cfRule type="duplicateValues" dxfId="10551" priority="1950"/>
  </conditionalFormatting>
  <conditionalFormatting sqref="F6">
    <cfRule type="duplicateValues" dxfId="10550" priority="1951"/>
  </conditionalFormatting>
  <conditionalFormatting sqref="F6">
    <cfRule type="duplicateValues" dxfId="10549" priority="1952"/>
  </conditionalFormatting>
  <conditionalFormatting sqref="F6">
    <cfRule type="duplicateValues" dxfId="10548" priority="1953"/>
  </conditionalFormatting>
  <conditionalFormatting sqref="F6">
    <cfRule type="duplicateValues" dxfId="10547" priority="1954"/>
  </conditionalFormatting>
  <conditionalFormatting sqref="F10">
    <cfRule type="duplicateValues" dxfId="10546" priority="1928"/>
  </conditionalFormatting>
  <conditionalFormatting sqref="F10">
    <cfRule type="duplicateValues" dxfId="10545" priority="1929"/>
  </conditionalFormatting>
  <conditionalFormatting sqref="F10">
    <cfRule type="duplicateValues" dxfId="10544" priority="1930"/>
  </conditionalFormatting>
  <conditionalFormatting sqref="F10">
    <cfRule type="duplicateValues" dxfId="10543" priority="1931"/>
  </conditionalFormatting>
  <conditionalFormatting sqref="F10">
    <cfRule type="duplicateValues" dxfId="10542" priority="1932"/>
  </conditionalFormatting>
  <conditionalFormatting sqref="F10">
    <cfRule type="duplicateValues" dxfId="10541" priority="1933"/>
  </conditionalFormatting>
  <conditionalFormatting sqref="F10">
    <cfRule type="duplicateValues" dxfId="10540" priority="1934"/>
  </conditionalFormatting>
  <conditionalFormatting sqref="F10">
    <cfRule type="duplicateValues" dxfId="10539" priority="1935"/>
  </conditionalFormatting>
  <conditionalFormatting sqref="F10">
    <cfRule type="duplicateValues" dxfId="10538" priority="1936"/>
  </conditionalFormatting>
  <conditionalFormatting sqref="F7">
    <cfRule type="duplicateValues" dxfId="10537" priority="1919"/>
  </conditionalFormatting>
  <conditionalFormatting sqref="F7">
    <cfRule type="duplicateValues" dxfId="10536" priority="1920"/>
  </conditionalFormatting>
  <conditionalFormatting sqref="F7">
    <cfRule type="duplicateValues" dxfId="10535" priority="1921"/>
  </conditionalFormatting>
  <conditionalFormatting sqref="F7">
    <cfRule type="duplicateValues" dxfId="10534" priority="1922"/>
  </conditionalFormatting>
  <conditionalFormatting sqref="F7">
    <cfRule type="duplicateValues" dxfId="10533" priority="1923"/>
  </conditionalFormatting>
  <conditionalFormatting sqref="F7">
    <cfRule type="duplicateValues" dxfId="10532" priority="1924"/>
  </conditionalFormatting>
  <conditionalFormatting sqref="F7">
    <cfRule type="duplicateValues" dxfId="10531" priority="1925"/>
  </conditionalFormatting>
  <conditionalFormatting sqref="F7">
    <cfRule type="duplicateValues" dxfId="10530" priority="1926"/>
  </conditionalFormatting>
  <conditionalFormatting sqref="F7">
    <cfRule type="duplicateValues" dxfId="10529" priority="1927"/>
  </conditionalFormatting>
  <conditionalFormatting sqref="F8">
    <cfRule type="duplicateValues" dxfId="10528" priority="1910"/>
  </conditionalFormatting>
  <conditionalFormatting sqref="F8">
    <cfRule type="duplicateValues" dxfId="10527" priority="1911"/>
  </conditionalFormatting>
  <conditionalFormatting sqref="F8">
    <cfRule type="duplicateValues" dxfId="10526" priority="1912"/>
  </conditionalFormatting>
  <conditionalFormatting sqref="F8">
    <cfRule type="duplicateValues" dxfId="10525" priority="1913"/>
  </conditionalFormatting>
  <conditionalFormatting sqref="F8">
    <cfRule type="duplicateValues" dxfId="10524" priority="1914"/>
  </conditionalFormatting>
  <conditionalFormatting sqref="F8">
    <cfRule type="duplicateValues" dxfId="10523" priority="1915"/>
  </conditionalFormatting>
  <conditionalFormatting sqref="F8">
    <cfRule type="duplicateValues" dxfId="10522" priority="1916"/>
  </conditionalFormatting>
  <conditionalFormatting sqref="F8">
    <cfRule type="duplicateValues" dxfId="10521" priority="1917"/>
  </conditionalFormatting>
  <conditionalFormatting sqref="F8">
    <cfRule type="duplicateValues" dxfId="10520" priority="1918"/>
  </conditionalFormatting>
  <conditionalFormatting sqref="D17">
    <cfRule type="duplicateValues" dxfId="10519" priority="1892"/>
  </conditionalFormatting>
  <conditionalFormatting sqref="D17">
    <cfRule type="duplicateValues" dxfId="10518" priority="1893"/>
  </conditionalFormatting>
  <conditionalFormatting sqref="D17">
    <cfRule type="duplicateValues" dxfId="10517" priority="1894"/>
  </conditionalFormatting>
  <conditionalFormatting sqref="D17">
    <cfRule type="duplicateValues" dxfId="10516" priority="1895"/>
  </conditionalFormatting>
  <conditionalFormatting sqref="D17">
    <cfRule type="duplicateValues" dxfId="10515" priority="1896"/>
  </conditionalFormatting>
  <conditionalFormatting sqref="D17">
    <cfRule type="duplicateValues" dxfId="10514" priority="1897"/>
  </conditionalFormatting>
  <conditionalFormatting sqref="D17">
    <cfRule type="duplicateValues" dxfId="10513" priority="1898"/>
  </conditionalFormatting>
  <conditionalFormatting sqref="D17">
    <cfRule type="duplicateValues" dxfId="10512" priority="1899"/>
  </conditionalFormatting>
  <conditionalFormatting sqref="D17">
    <cfRule type="duplicateValues" dxfId="10511" priority="1900"/>
  </conditionalFormatting>
  <conditionalFormatting sqref="D12:E12">
    <cfRule type="duplicateValues" dxfId="10510" priority="1826"/>
  </conditionalFormatting>
  <conditionalFormatting sqref="D12:E12">
    <cfRule type="duplicateValues" dxfId="10509" priority="1827"/>
  </conditionalFormatting>
  <conditionalFormatting sqref="D12:E12">
    <cfRule type="duplicateValues" dxfId="10508" priority="1828"/>
  </conditionalFormatting>
  <conditionalFormatting sqref="D12">
    <cfRule type="duplicateValues" dxfId="10507" priority="1829"/>
  </conditionalFormatting>
  <conditionalFormatting sqref="D12">
    <cfRule type="duplicateValues" dxfId="10506" priority="1830"/>
  </conditionalFormatting>
  <conditionalFormatting sqref="D12:E12">
    <cfRule type="duplicateValues" dxfId="10505" priority="1831"/>
  </conditionalFormatting>
  <conditionalFormatting sqref="E12">
    <cfRule type="duplicateValues" dxfId="10504" priority="1832"/>
  </conditionalFormatting>
  <conditionalFormatting sqref="E12">
    <cfRule type="duplicateValues" dxfId="10503" priority="1833"/>
  </conditionalFormatting>
  <conditionalFormatting sqref="E12">
    <cfRule type="duplicateValues" dxfId="10502" priority="1834"/>
  </conditionalFormatting>
  <conditionalFormatting sqref="E12">
    <cfRule type="duplicateValues" dxfId="10501" priority="1835"/>
  </conditionalFormatting>
  <conditionalFormatting sqref="E12">
    <cfRule type="duplicateValues" dxfId="10500" priority="1836"/>
  </conditionalFormatting>
  <conditionalFormatting sqref="E12">
    <cfRule type="duplicateValues" dxfId="10499" priority="1837"/>
  </conditionalFormatting>
  <conditionalFormatting sqref="D12">
    <cfRule type="duplicateValues" dxfId="10498" priority="1838"/>
  </conditionalFormatting>
  <conditionalFormatting sqref="D12:E12">
    <cfRule type="duplicateValues" dxfId="10497" priority="1839"/>
  </conditionalFormatting>
  <conditionalFormatting sqref="D12:E12">
    <cfRule type="duplicateValues" dxfId="10496" priority="1840"/>
  </conditionalFormatting>
  <conditionalFormatting sqref="E12">
    <cfRule type="duplicateValues" dxfId="10495" priority="1841"/>
  </conditionalFormatting>
  <conditionalFormatting sqref="E12">
    <cfRule type="duplicateValues" dxfId="10494" priority="1842"/>
  </conditionalFormatting>
  <conditionalFormatting sqref="E12">
    <cfRule type="duplicateValues" dxfId="10493" priority="1843"/>
  </conditionalFormatting>
  <conditionalFormatting sqref="D13:E13">
    <cfRule type="duplicateValues" dxfId="10492" priority="1808"/>
  </conditionalFormatting>
  <conditionalFormatting sqref="D13:E13">
    <cfRule type="duplicateValues" dxfId="10491" priority="1809"/>
  </conditionalFormatting>
  <conditionalFormatting sqref="D13:E13">
    <cfRule type="duplicateValues" dxfId="10490" priority="1810"/>
  </conditionalFormatting>
  <conditionalFormatting sqref="D13">
    <cfRule type="duplicateValues" dxfId="10489" priority="1811"/>
  </conditionalFormatting>
  <conditionalFormatting sqref="D13">
    <cfRule type="duplicateValues" dxfId="10488" priority="1812"/>
  </conditionalFormatting>
  <conditionalFormatting sqref="D13:E13">
    <cfRule type="duplicateValues" dxfId="10487" priority="1813"/>
  </conditionalFormatting>
  <conditionalFormatting sqref="E13">
    <cfRule type="duplicateValues" dxfId="10486" priority="1814"/>
  </conditionalFormatting>
  <conditionalFormatting sqref="E13">
    <cfRule type="duplicateValues" dxfId="10485" priority="1815"/>
  </conditionalFormatting>
  <conditionalFormatting sqref="E13">
    <cfRule type="duplicateValues" dxfId="10484" priority="1816"/>
  </conditionalFormatting>
  <conditionalFormatting sqref="E13">
    <cfRule type="duplicateValues" dxfId="10483" priority="1817"/>
  </conditionalFormatting>
  <conditionalFormatting sqref="E13">
    <cfRule type="duplicateValues" dxfId="10482" priority="1818"/>
  </conditionalFormatting>
  <conditionalFormatting sqref="E13">
    <cfRule type="duplicateValues" dxfId="10481" priority="1819"/>
  </conditionalFormatting>
  <conditionalFormatting sqref="D13">
    <cfRule type="duplicateValues" dxfId="10480" priority="1820"/>
  </conditionalFormatting>
  <conditionalFormatting sqref="D13:E13">
    <cfRule type="duplicateValues" dxfId="10479" priority="1821"/>
  </conditionalFormatting>
  <conditionalFormatting sqref="D13:E13">
    <cfRule type="duplicateValues" dxfId="10478" priority="1822"/>
  </conditionalFormatting>
  <conditionalFormatting sqref="E13">
    <cfRule type="duplicateValues" dxfId="10477" priority="1823"/>
  </conditionalFormatting>
  <conditionalFormatting sqref="E13">
    <cfRule type="duplicateValues" dxfId="10476" priority="1824"/>
  </conditionalFormatting>
  <conditionalFormatting sqref="E13">
    <cfRule type="duplicateValues" dxfId="10475" priority="1825"/>
  </conditionalFormatting>
  <conditionalFormatting sqref="G17">
    <cfRule type="duplicateValues" dxfId="10474" priority="1781"/>
  </conditionalFormatting>
  <conditionalFormatting sqref="G17">
    <cfRule type="duplicateValues" dxfId="10473" priority="1782"/>
  </conditionalFormatting>
  <conditionalFormatting sqref="G17">
    <cfRule type="duplicateValues" dxfId="10472" priority="1783"/>
  </conditionalFormatting>
  <conditionalFormatting sqref="G17">
    <cfRule type="duplicateValues" dxfId="10471" priority="1784"/>
  </conditionalFormatting>
  <conditionalFormatting sqref="G17">
    <cfRule type="duplicateValues" dxfId="10470" priority="1785"/>
  </conditionalFormatting>
  <conditionalFormatting sqref="G17">
    <cfRule type="duplicateValues" dxfId="10469" priority="1786"/>
  </conditionalFormatting>
  <conditionalFormatting sqref="G17">
    <cfRule type="duplicateValues" dxfId="10468" priority="1787"/>
  </conditionalFormatting>
  <conditionalFormatting sqref="G17">
    <cfRule type="duplicateValues" dxfId="10467" priority="1788"/>
  </conditionalFormatting>
  <conditionalFormatting sqref="G17">
    <cfRule type="duplicateValues" dxfId="10466" priority="1789"/>
  </conditionalFormatting>
  <conditionalFormatting sqref="G12">
    <cfRule type="duplicateValues" dxfId="10465" priority="1754"/>
  </conditionalFormatting>
  <conditionalFormatting sqref="G12">
    <cfRule type="duplicateValues" dxfId="10464" priority="1755"/>
  </conditionalFormatting>
  <conditionalFormatting sqref="G12">
    <cfRule type="duplicateValues" dxfId="10463" priority="1756"/>
  </conditionalFormatting>
  <conditionalFormatting sqref="G12">
    <cfRule type="duplicateValues" dxfId="10462" priority="1757"/>
  </conditionalFormatting>
  <conditionalFormatting sqref="G12">
    <cfRule type="duplicateValues" dxfId="10461" priority="1758"/>
  </conditionalFormatting>
  <conditionalFormatting sqref="G12">
    <cfRule type="duplicateValues" dxfId="10460" priority="1759"/>
  </conditionalFormatting>
  <conditionalFormatting sqref="G12">
    <cfRule type="duplicateValues" dxfId="10459" priority="1760"/>
  </conditionalFormatting>
  <conditionalFormatting sqref="G12">
    <cfRule type="duplicateValues" dxfId="10458" priority="1761"/>
  </conditionalFormatting>
  <conditionalFormatting sqref="G12">
    <cfRule type="duplicateValues" dxfId="10457" priority="1762"/>
  </conditionalFormatting>
  <conditionalFormatting sqref="G13">
    <cfRule type="duplicateValues" dxfId="10456" priority="1745"/>
  </conditionalFormatting>
  <conditionalFormatting sqref="G13">
    <cfRule type="duplicateValues" dxfId="10455" priority="1746"/>
  </conditionalFormatting>
  <conditionalFormatting sqref="G13">
    <cfRule type="duplicateValues" dxfId="10454" priority="1747"/>
  </conditionalFormatting>
  <conditionalFormatting sqref="G13">
    <cfRule type="duplicateValues" dxfId="10453" priority="1748"/>
  </conditionalFormatting>
  <conditionalFormatting sqref="G13">
    <cfRule type="duplicateValues" dxfId="10452" priority="1749"/>
  </conditionalFormatting>
  <conditionalFormatting sqref="G13">
    <cfRule type="duplicateValues" dxfId="10451" priority="1750"/>
  </conditionalFormatting>
  <conditionalFormatting sqref="G13">
    <cfRule type="duplicateValues" dxfId="10450" priority="1751"/>
  </conditionalFormatting>
  <conditionalFormatting sqref="G13">
    <cfRule type="duplicateValues" dxfId="10449" priority="1752"/>
  </conditionalFormatting>
  <conditionalFormatting sqref="G13">
    <cfRule type="duplicateValues" dxfId="10448" priority="1753"/>
  </conditionalFormatting>
  <conditionalFormatting sqref="E17">
    <cfRule type="duplicateValues" dxfId="10447" priority="1727"/>
  </conditionalFormatting>
  <conditionalFormatting sqref="E17">
    <cfRule type="duplicateValues" dxfId="10446" priority="1728"/>
  </conditionalFormatting>
  <conditionalFormatting sqref="E17">
    <cfRule type="duplicateValues" dxfId="10445" priority="1729"/>
  </conditionalFormatting>
  <conditionalFormatting sqref="E17">
    <cfRule type="duplicateValues" dxfId="10444" priority="1730"/>
  </conditionalFormatting>
  <conditionalFormatting sqref="E17">
    <cfRule type="duplicateValues" dxfId="10443" priority="1731"/>
  </conditionalFormatting>
  <conditionalFormatting sqref="E17">
    <cfRule type="duplicateValues" dxfId="10442" priority="1732"/>
  </conditionalFormatting>
  <conditionalFormatting sqref="E17">
    <cfRule type="duplicateValues" dxfId="10441" priority="1733"/>
  </conditionalFormatting>
  <conditionalFormatting sqref="E17">
    <cfRule type="duplicateValues" dxfId="10440" priority="1734"/>
  </conditionalFormatting>
  <conditionalFormatting sqref="E17">
    <cfRule type="duplicateValues" dxfId="10439" priority="1735"/>
  </conditionalFormatting>
  <conditionalFormatting sqref="F17">
    <cfRule type="duplicateValues" dxfId="10438" priority="1709"/>
  </conditionalFormatting>
  <conditionalFormatting sqref="F17">
    <cfRule type="duplicateValues" dxfId="10437" priority="1710"/>
  </conditionalFormatting>
  <conditionalFormatting sqref="F17">
    <cfRule type="duplicateValues" dxfId="10436" priority="1711"/>
  </conditionalFormatting>
  <conditionalFormatting sqref="F17">
    <cfRule type="duplicateValues" dxfId="10435" priority="1712"/>
  </conditionalFormatting>
  <conditionalFormatting sqref="F17">
    <cfRule type="duplicateValues" dxfId="10434" priority="1713"/>
  </conditionalFormatting>
  <conditionalFormatting sqref="F17">
    <cfRule type="duplicateValues" dxfId="10433" priority="1714"/>
  </conditionalFormatting>
  <conditionalFormatting sqref="F17">
    <cfRule type="duplicateValues" dxfId="10432" priority="1715"/>
  </conditionalFormatting>
  <conditionalFormatting sqref="F17">
    <cfRule type="duplicateValues" dxfId="10431" priority="1716"/>
  </conditionalFormatting>
  <conditionalFormatting sqref="F17">
    <cfRule type="duplicateValues" dxfId="10430" priority="1717"/>
  </conditionalFormatting>
  <conditionalFormatting sqref="F12">
    <cfRule type="duplicateValues" dxfId="10429" priority="1673"/>
  </conditionalFormatting>
  <conditionalFormatting sqref="F12">
    <cfRule type="duplicateValues" dxfId="10428" priority="1674"/>
  </conditionalFormatting>
  <conditionalFormatting sqref="F12">
    <cfRule type="duplicateValues" dxfId="10427" priority="1675"/>
  </conditionalFormatting>
  <conditionalFormatting sqref="F12">
    <cfRule type="duplicateValues" dxfId="10426" priority="1676"/>
  </conditionalFormatting>
  <conditionalFormatting sqref="F12">
    <cfRule type="duplicateValues" dxfId="10425" priority="1677"/>
  </conditionalFormatting>
  <conditionalFormatting sqref="F12">
    <cfRule type="duplicateValues" dxfId="10424" priority="1678"/>
  </conditionalFormatting>
  <conditionalFormatting sqref="F12">
    <cfRule type="duplicateValues" dxfId="10423" priority="1679"/>
  </conditionalFormatting>
  <conditionalFormatting sqref="F12">
    <cfRule type="duplicateValues" dxfId="10422" priority="1680"/>
  </conditionalFormatting>
  <conditionalFormatting sqref="F12">
    <cfRule type="duplicateValues" dxfId="10421" priority="1681"/>
  </conditionalFormatting>
  <conditionalFormatting sqref="F13">
    <cfRule type="duplicateValues" dxfId="10420" priority="1664"/>
  </conditionalFormatting>
  <conditionalFormatting sqref="F13">
    <cfRule type="duplicateValues" dxfId="10419" priority="1665"/>
  </conditionalFormatting>
  <conditionalFormatting sqref="F13">
    <cfRule type="duplicateValues" dxfId="10418" priority="1666"/>
  </conditionalFormatting>
  <conditionalFormatting sqref="F13">
    <cfRule type="duplicateValues" dxfId="10417" priority="1667"/>
  </conditionalFormatting>
  <conditionalFormatting sqref="F13">
    <cfRule type="duplicateValues" dxfId="10416" priority="1668"/>
  </conditionalFormatting>
  <conditionalFormatting sqref="F13">
    <cfRule type="duplicateValues" dxfId="10415" priority="1669"/>
  </conditionalFormatting>
  <conditionalFormatting sqref="F13">
    <cfRule type="duplicateValues" dxfId="10414" priority="1670"/>
  </conditionalFormatting>
  <conditionalFormatting sqref="F13">
    <cfRule type="duplicateValues" dxfId="10413" priority="1671"/>
  </conditionalFormatting>
  <conditionalFormatting sqref="F13">
    <cfRule type="duplicateValues" dxfId="10412" priority="1672"/>
  </conditionalFormatting>
  <conditionalFormatting sqref="H6:K6">
    <cfRule type="duplicateValues" dxfId="10411" priority="1145"/>
  </conditionalFormatting>
  <conditionalFormatting sqref="H6:K6">
    <cfRule type="duplicateValues" dxfId="10410" priority="1146"/>
  </conditionalFormatting>
  <conditionalFormatting sqref="H6:K6">
    <cfRule type="duplicateValues" dxfId="10409" priority="1147"/>
  </conditionalFormatting>
  <conditionalFormatting sqref="H6:K6">
    <cfRule type="duplicateValues" dxfId="10408" priority="1148"/>
  </conditionalFormatting>
  <conditionalFormatting sqref="H6:K6">
    <cfRule type="duplicateValues" dxfId="10407" priority="1149"/>
  </conditionalFormatting>
  <conditionalFormatting sqref="H6:K6">
    <cfRule type="duplicateValues" dxfId="10406" priority="1150"/>
  </conditionalFormatting>
  <conditionalFormatting sqref="H10:K10">
    <cfRule type="duplicateValues" dxfId="10405" priority="1139"/>
  </conditionalFormatting>
  <conditionalFormatting sqref="H10:K10">
    <cfRule type="duplicateValues" dxfId="10404" priority="1140"/>
  </conditionalFormatting>
  <conditionalFormatting sqref="H10:K10">
    <cfRule type="duplicateValues" dxfId="10403" priority="1141"/>
  </conditionalFormatting>
  <conditionalFormatting sqref="H10:K10">
    <cfRule type="duplicateValues" dxfId="10402" priority="1142"/>
  </conditionalFormatting>
  <conditionalFormatting sqref="H10:K10">
    <cfRule type="duplicateValues" dxfId="10401" priority="1143"/>
  </conditionalFormatting>
  <conditionalFormatting sqref="H10:K10">
    <cfRule type="duplicateValues" dxfId="10400" priority="1144"/>
  </conditionalFormatting>
  <conditionalFormatting sqref="H13:K13">
    <cfRule type="duplicateValues" dxfId="10399" priority="1133"/>
  </conditionalFormatting>
  <conditionalFormatting sqref="H13:K13">
    <cfRule type="duplicateValues" dxfId="10398" priority="1134"/>
  </conditionalFormatting>
  <conditionalFormatting sqref="H13:K13">
    <cfRule type="duplicateValues" dxfId="10397" priority="1135"/>
  </conditionalFormatting>
  <conditionalFormatting sqref="H13:K13">
    <cfRule type="duplicateValues" dxfId="10396" priority="1136"/>
  </conditionalFormatting>
  <conditionalFormatting sqref="H13:K13">
    <cfRule type="duplicateValues" dxfId="10395" priority="1137"/>
  </conditionalFormatting>
  <conditionalFormatting sqref="H13:K13">
    <cfRule type="duplicateValues" dxfId="10394" priority="1138"/>
  </conditionalFormatting>
  <conditionalFormatting sqref="D11:E11">
    <cfRule type="duplicateValues" dxfId="10393" priority="875"/>
  </conditionalFormatting>
  <conditionalFormatting sqref="D11:E11">
    <cfRule type="duplicateValues" dxfId="10392" priority="876"/>
  </conditionalFormatting>
  <conditionalFormatting sqref="D11:E11">
    <cfRule type="duplicateValues" dxfId="10391" priority="877"/>
  </conditionalFormatting>
  <conditionalFormatting sqref="D11">
    <cfRule type="duplicateValues" dxfId="10390" priority="878"/>
  </conditionalFormatting>
  <conditionalFormatting sqref="D11">
    <cfRule type="duplicateValues" dxfId="10389" priority="879"/>
  </conditionalFormatting>
  <conditionalFormatting sqref="D11:E11">
    <cfRule type="duplicateValues" dxfId="10388" priority="880"/>
  </conditionalFormatting>
  <conditionalFormatting sqref="E11">
    <cfRule type="duplicateValues" dxfId="10387" priority="881"/>
  </conditionalFormatting>
  <conditionalFormatting sqref="E11">
    <cfRule type="duplicateValues" dxfId="10386" priority="882"/>
  </conditionalFormatting>
  <conditionalFormatting sqref="E11">
    <cfRule type="duplicateValues" dxfId="10385" priority="883"/>
  </conditionalFormatting>
  <conditionalFormatting sqref="E11">
    <cfRule type="duplicateValues" dxfId="10384" priority="884"/>
  </conditionalFormatting>
  <conditionalFormatting sqref="E11">
    <cfRule type="duplicateValues" dxfId="10383" priority="885"/>
  </conditionalFormatting>
  <conditionalFormatting sqref="E11">
    <cfRule type="duplicateValues" dxfId="10382" priority="886"/>
  </conditionalFormatting>
  <conditionalFormatting sqref="D11">
    <cfRule type="duplicateValues" dxfId="10381" priority="887"/>
  </conditionalFormatting>
  <conditionalFormatting sqref="D11:E11">
    <cfRule type="duplicateValues" dxfId="10380" priority="888"/>
  </conditionalFormatting>
  <conditionalFormatting sqref="D11:E11">
    <cfRule type="duplicateValues" dxfId="10379" priority="889"/>
  </conditionalFormatting>
  <conditionalFormatting sqref="E11">
    <cfRule type="duplicateValues" dxfId="10378" priority="890"/>
  </conditionalFormatting>
  <conditionalFormatting sqref="E11">
    <cfRule type="duplicateValues" dxfId="10377" priority="891"/>
  </conditionalFormatting>
  <conditionalFormatting sqref="E11">
    <cfRule type="duplicateValues" dxfId="10376" priority="892"/>
  </conditionalFormatting>
  <conditionalFormatting sqref="G11">
    <cfRule type="duplicateValues" dxfId="10375" priority="857"/>
  </conditionalFormatting>
  <conditionalFormatting sqref="G11">
    <cfRule type="duplicateValues" dxfId="10374" priority="858"/>
  </conditionalFormatting>
  <conditionalFormatting sqref="G11">
    <cfRule type="duplicateValues" dxfId="10373" priority="859"/>
  </conditionalFormatting>
  <conditionalFormatting sqref="G11">
    <cfRule type="duplicateValues" dxfId="10372" priority="860"/>
  </conditionalFormatting>
  <conditionalFormatting sqref="G11">
    <cfRule type="duplicateValues" dxfId="10371" priority="861"/>
  </conditionalFormatting>
  <conditionalFormatting sqref="G11">
    <cfRule type="duplicateValues" dxfId="10370" priority="862"/>
  </conditionalFormatting>
  <conditionalFormatting sqref="G11">
    <cfRule type="duplicateValues" dxfId="10369" priority="863"/>
  </conditionalFormatting>
  <conditionalFormatting sqref="G11">
    <cfRule type="duplicateValues" dxfId="10368" priority="864"/>
  </conditionalFormatting>
  <conditionalFormatting sqref="G11">
    <cfRule type="duplicateValues" dxfId="10367" priority="865"/>
  </conditionalFormatting>
  <conditionalFormatting sqref="F11">
    <cfRule type="duplicateValues" dxfId="10366" priority="839"/>
  </conditionalFormatting>
  <conditionalFormatting sqref="F11">
    <cfRule type="duplicateValues" dxfId="10365" priority="840"/>
  </conditionalFormatting>
  <conditionalFormatting sqref="F11">
    <cfRule type="duplicateValues" dxfId="10364" priority="841"/>
  </conditionalFormatting>
  <conditionalFormatting sqref="F11">
    <cfRule type="duplicateValues" dxfId="10363" priority="842"/>
  </conditionalFormatting>
  <conditionalFormatting sqref="F11">
    <cfRule type="duplicateValues" dxfId="10362" priority="843"/>
  </conditionalFormatting>
  <conditionalFormatting sqref="F11">
    <cfRule type="duplicateValues" dxfId="10361" priority="844"/>
  </conditionalFormatting>
  <conditionalFormatting sqref="F11">
    <cfRule type="duplicateValues" dxfId="10360" priority="845"/>
  </conditionalFormatting>
  <conditionalFormatting sqref="F11">
    <cfRule type="duplicateValues" dxfId="10359" priority="846"/>
  </conditionalFormatting>
  <conditionalFormatting sqref="F11">
    <cfRule type="duplicateValues" dxfId="10358" priority="847"/>
  </conditionalFormatting>
  <conditionalFormatting sqref="D15:E15">
    <cfRule type="duplicateValues" dxfId="10357" priority="812"/>
  </conditionalFormatting>
  <conditionalFormatting sqref="D15:E15">
    <cfRule type="duplicateValues" dxfId="10356" priority="813"/>
  </conditionalFormatting>
  <conditionalFormatting sqref="D15:E15">
    <cfRule type="duplicateValues" dxfId="10355" priority="814"/>
  </conditionalFormatting>
  <conditionalFormatting sqref="D15">
    <cfRule type="duplicateValues" dxfId="10354" priority="815"/>
  </conditionalFormatting>
  <conditionalFormatting sqref="D15">
    <cfRule type="duplicateValues" dxfId="10353" priority="816"/>
  </conditionalFormatting>
  <conditionalFormatting sqref="D15:E15">
    <cfRule type="duplicateValues" dxfId="10352" priority="817"/>
  </conditionalFormatting>
  <conditionalFormatting sqref="E15">
    <cfRule type="duplicateValues" dxfId="10351" priority="818"/>
  </conditionalFormatting>
  <conditionalFormatting sqref="E15">
    <cfRule type="duplicateValues" dxfId="10350" priority="819"/>
  </conditionalFormatting>
  <conditionalFormatting sqref="E15">
    <cfRule type="duplicateValues" dxfId="10349" priority="820"/>
  </conditionalFormatting>
  <conditionalFormatting sqref="E15">
    <cfRule type="duplicateValues" dxfId="10348" priority="821"/>
  </conditionalFormatting>
  <conditionalFormatting sqref="E15">
    <cfRule type="duplicateValues" dxfId="10347" priority="822"/>
  </conditionalFormatting>
  <conditionalFormatting sqref="E15">
    <cfRule type="duplicateValues" dxfId="10346" priority="823"/>
  </conditionalFormatting>
  <conditionalFormatting sqref="D15">
    <cfRule type="duplicateValues" dxfId="10345" priority="824"/>
  </conditionalFormatting>
  <conditionalFormatting sqref="D15:E15">
    <cfRule type="duplicateValues" dxfId="10344" priority="825"/>
  </conditionalFormatting>
  <conditionalFormatting sqref="D15:E15">
    <cfRule type="duplicateValues" dxfId="10343" priority="826"/>
  </conditionalFormatting>
  <conditionalFormatting sqref="E15">
    <cfRule type="duplicateValues" dxfId="10342" priority="827"/>
  </conditionalFormatting>
  <conditionalFormatting sqref="E15">
    <cfRule type="duplicateValues" dxfId="10341" priority="828"/>
  </conditionalFormatting>
  <conditionalFormatting sqref="E15">
    <cfRule type="duplicateValues" dxfId="10340" priority="829"/>
  </conditionalFormatting>
  <conditionalFormatting sqref="D14:E14">
    <cfRule type="duplicateValues" dxfId="10339" priority="794"/>
  </conditionalFormatting>
  <conditionalFormatting sqref="D14:E14">
    <cfRule type="duplicateValues" dxfId="10338" priority="795"/>
  </conditionalFormatting>
  <conditionalFormatting sqref="D14:E14">
    <cfRule type="duplicateValues" dxfId="10337" priority="796"/>
  </conditionalFormatting>
  <conditionalFormatting sqref="D14">
    <cfRule type="duplicateValues" dxfId="10336" priority="797"/>
  </conditionalFormatting>
  <conditionalFormatting sqref="D14">
    <cfRule type="duplicateValues" dxfId="10335" priority="798"/>
  </conditionalFormatting>
  <conditionalFormatting sqref="D14:E14">
    <cfRule type="duplicateValues" dxfId="10334" priority="799"/>
  </conditionalFormatting>
  <conditionalFormatting sqref="E14">
    <cfRule type="duplicateValues" dxfId="10333" priority="800"/>
  </conditionalFormatting>
  <conditionalFormatting sqref="E14">
    <cfRule type="duplicateValues" dxfId="10332" priority="801"/>
  </conditionalFormatting>
  <conditionalFormatting sqref="E14">
    <cfRule type="duplicateValues" dxfId="10331" priority="802"/>
  </conditionalFormatting>
  <conditionalFormatting sqref="E14">
    <cfRule type="duplicateValues" dxfId="10330" priority="803"/>
  </conditionalFormatting>
  <conditionalFormatting sqref="E14">
    <cfRule type="duplicateValues" dxfId="10329" priority="804"/>
  </conditionalFormatting>
  <conditionalFormatting sqref="E14">
    <cfRule type="duplicateValues" dxfId="10328" priority="805"/>
  </conditionalFormatting>
  <conditionalFormatting sqref="D14">
    <cfRule type="duplicateValues" dxfId="10327" priority="806"/>
  </conditionalFormatting>
  <conditionalFormatting sqref="D14:E14">
    <cfRule type="duplicateValues" dxfId="10326" priority="807"/>
  </conditionalFormatting>
  <conditionalFormatting sqref="D14:E14">
    <cfRule type="duplicateValues" dxfId="10325" priority="808"/>
  </conditionalFormatting>
  <conditionalFormatting sqref="E14">
    <cfRule type="duplicateValues" dxfId="10324" priority="809"/>
  </conditionalFormatting>
  <conditionalFormatting sqref="E14">
    <cfRule type="duplicateValues" dxfId="10323" priority="810"/>
  </conditionalFormatting>
  <conditionalFormatting sqref="E14">
    <cfRule type="duplicateValues" dxfId="10322" priority="811"/>
  </conditionalFormatting>
  <conditionalFormatting sqref="G15">
    <cfRule type="duplicateValues" dxfId="10321" priority="785"/>
  </conditionalFormatting>
  <conditionalFormatting sqref="G15">
    <cfRule type="duplicateValues" dxfId="10320" priority="786"/>
  </conditionalFormatting>
  <conditionalFormatting sqref="G15">
    <cfRule type="duplicateValues" dxfId="10319" priority="787"/>
  </conditionalFormatting>
  <conditionalFormatting sqref="G15">
    <cfRule type="duplicateValues" dxfId="10318" priority="788"/>
  </conditionalFormatting>
  <conditionalFormatting sqref="G15">
    <cfRule type="duplicateValues" dxfId="10317" priority="789"/>
  </conditionalFormatting>
  <conditionalFormatting sqref="G15">
    <cfRule type="duplicateValues" dxfId="10316" priority="790"/>
  </conditionalFormatting>
  <conditionalFormatting sqref="G15">
    <cfRule type="duplicateValues" dxfId="10315" priority="791"/>
  </conditionalFormatting>
  <conditionalFormatting sqref="G15">
    <cfRule type="duplicateValues" dxfId="10314" priority="792"/>
  </conditionalFormatting>
  <conditionalFormatting sqref="G15">
    <cfRule type="duplicateValues" dxfId="10313" priority="793"/>
  </conditionalFormatting>
  <conditionalFormatting sqref="G14">
    <cfRule type="duplicateValues" dxfId="10312" priority="776"/>
  </conditionalFormatting>
  <conditionalFormatting sqref="G14">
    <cfRule type="duplicateValues" dxfId="10311" priority="777"/>
  </conditionalFormatting>
  <conditionalFormatting sqref="G14">
    <cfRule type="duplicateValues" dxfId="10310" priority="778"/>
  </conditionalFormatting>
  <conditionalFormatting sqref="G14">
    <cfRule type="duplicateValues" dxfId="10309" priority="779"/>
  </conditionalFormatting>
  <conditionalFormatting sqref="G14">
    <cfRule type="duplicateValues" dxfId="10308" priority="780"/>
  </conditionalFormatting>
  <conditionalFormatting sqref="G14">
    <cfRule type="duplicateValues" dxfId="10307" priority="781"/>
  </conditionalFormatting>
  <conditionalFormatting sqref="G14">
    <cfRule type="duplicateValues" dxfId="10306" priority="782"/>
  </conditionalFormatting>
  <conditionalFormatting sqref="G14">
    <cfRule type="duplicateValues" dxfId="10305" priority="783"/>
  </conditionalFormatting>
  <conditionalFormatting sqref="G14">
    <cfRule type="duplicateValues" dxfId="10304" priority="784"/>
  </conditionalFormatting>
  <conditionalFormatting sqref="F15">
    <cfRule type="duplicateValues" dxfId="10303" priority="767"/>
  </conditionalFormatting>
  <conditionalFormatting sqref="F15">
    <cfRule type="duplicateValues" dxfId="10302" priority="768"/>
  </conditionalFormatting>
  <conditionalFormatting sqref="F15">
    <cfRule type="duplicateValues" dxfId="10301" priority="769"/>
  </conditionalFormatting>
  <conditionalFormatting sqref="F15">
    <cfRule type="duplicateValues" dxfId="10300" priority="770"/>
  </conditionalFormatting>
  <conditionalFormatting sqref="F15">
    <cfRule type="duplicateValues" dxfId="10299" priority="771"/>
  </conditionalFormatting>
  <conditionalFormatting sqref="F15">
    <cfRule type="duplicateValues" dxfId="10298" priority="772"/>
  </conditionalFormatting>
  <conditionalFormatting sqref="F15">
    <cfRule type="duplicateValues" dxfId="10297" priority="773"/>
  </conditionalFormatting>
  <conditionalFormatting sqref="F15">
    <cfRule type="duplicateValues" dxfId="10296" priority="774"/>
  </conditionalFormatting>
  <conditionalFormatting sqref="F15">
    <cfRule type="duplicateValues" dxfId="10295" priority="775"/>
  </conditionalFormatting>
  <conditionalFormatting sqref="F14">
    <cfRule type="duplicateValues" dxfId="10294" priority="758"/>
  </conditionalFormatting>
  <conditionalFormatting sqref="F14">
    <cfRule type="duplicateValues" dxfId="10293" priority="759"/>
  </conditionalFormatting>
  <conditionalFormatting sqref="F14">
    <cfRule type="duplicateValues" dxfId="10292" priority="760"/>
  </conditionalFormatting>
  <conditionalFormatting sqref="F14">
    <cfRule type="duplicateValues" dxfId="10291" priority="761"/>
  </conditionalFormatting>
  <conditionalFormatting sqref="F14">
    <cfRule type="duplicateValues" dxfId="10290" priority="762"/>
  </conditionalFormatting>
  <conditionalFormatting sqref="F14">
    <cfRule type="duplicateValues" dxfId="10289" priority="763"/>
  </conditionalFormatting>
  <conditionalFormatting sqref="F14">
    <cfRule type="duplicateValues" dxfId="10288" priority="764"/>
  </conditionalFormatting>
  <conditionalFormatting sqref="F14">
    <cfRule type="duplicateValues" dxfId="10287" priority="765"/>
  </conditionalFormatting>
  <conditionalFormatting sqref="F14">
    <cfRule type="duplicateValues" dxfId="10286" priority="766"/>
  </conditionalFormatting>
  <conditionalFormatting sqref="H14:K15">
    <cfRule type="duplicateValues" dxfId="10285" priority="752"/>
  </conditionalFormatting>
  <conditionalFormatting sqref="H14:K15">
    <cfRule type="duplicateValues" dxfId="10284" priority="753"/>
  </conditionalFormatting>
  <conditionalFormatting sqref="H14:K15">
    <cfRule type="duplicateValues" dxfId="10283" priority="754"/>
  </conditionalFormatting>
  <conditionalFormatting sqref="H14:K15">
    <cfRule type="duplicateValues" dxfId="10282" priority="755"/>
  </conditionalFormatting>
  <conditionalFormatting sqref="H14:K15">
    <cfRule type="duplicateValues" dxfId="10281" priority="756"/>
  </conditionalFormatting>
  <conditionalFormatting sqref="H14:K15">
    <cfRule type="duplicateValues" dxfId="10280" priority="757"/>
  </conditionalFormatting>
  <conditionalFormatting sqref="D14:K15">
    <cfRule type="duplicateValues" dxfId="10279" priority="830"/>
    <cfRule type="duplicateValues" dxfId="10278" priority="831"/>
    <cfRule type="duplicateValues" dxfId="10277" priority="832"/>
  </conditionalFormatting>
  <conditionalFormatting sqref="H21:K21">
    <cfRule type="duplicateValues" dxfId="10276" priority="95"/>
  </conditionalFormatting>
  <conditionalFormatting sqref="H21:K21">
    <cfRule type="duplicateValues" dxfId="10275" priority="96"/>
  </conditionalFormatting>
  <conditionalFormatting sqref="H21:K21">
    <cfRule type="duplicateValues" dxfId="10274" priority="97"/>
  </conditionalFormatting>
  <conditionalFormatting sqref="H21:K21">
    <cfRule type="duplicateValues" dxfId="10273" priority="98"/>
  </conditionalFormatting>
  <conditionalFormatting sqref="H21:K21">
    <cfRule type="duplicateValues" dxfId="10272" priority="99"/>
  </conditionalFormatting>
  <conditionalFormatting sqref="H21:K21">
    <cfRule type="duplicateValues" dxfId="10271" priority="100"/>
  </conditionalFormatting>
  <conditionalFormatting sqref="D21:G21">
    <cfRule type="duplicateValues" dxfId="10270" priority="77"/>
  </conditionalFormatting>
  <conditionalFormatting sqref="D21:G21">
    <cfRule type="duplicateValues" dxfId="10269" priority="78"/>
  </conditionalFormatting>
  <conditionalFormatting sqref="D21:G21">
    <cfRule type="duplicateValues" dxfId="10268" priority="79"/>
  </conditionalFormatting>
  <conditionalFormatting sqref="D21">
    <cfRule type="duplicateValues" dxfId="10267" priority="80"/>
  </conditionalFormatting>
  <conditionalFormatting sqref="D21">
    <cfRule type="duplicateValues" dxfId="10266" priority="81"/>
  </conditionalFormatting>
  <conditionalFormatting sqref="D21:G21">
    <cfRule type="duplicateValues" dxfId="10265" priority="82"/>
  </conditionalFormatting>
  <conditionalFormatting sqref="E21">
    <cfRule type="duplicateValues" dxfId="10264" priority="83"/>
  </conditionalFormatting>
  <conditionalFormatting sqref="E21">
    <cfRule type="duplicateValues" dxfId="10263" priority="84"/>
  </conditionalFormatting>
  <conditionalFormatting sqref="E21">
    <cfRule type="duplicateValues" dxfId="10262" priority="85"/>
  </conditionalFormatting>
  <conditionalFormatting sqref="E21">
    <cfRule type="duplicateValues" dxfId="10261" priority="86"/>
  </conditionalFormatting>
  <conditionalFormatting sqref="E21">
    <cfRule type="duplicateValues" dxfId="10260" priority="87"/>
  </conditionalFormatting>
  <conditionalFormatting sqref="E21">
    <cfRule type="duplicateValues" dxfId="10259" priority="88"/>
  </conditionalFormatting>
  <conditionalFormatting sqref="D21">
    <cfRule type="duplicateValues" dxfId="10258" priority="89"/>
  </conditionalFormatting>
  <conditionalFormatting sqref="D21:G21">
    <cfRule type="duplicateValues" dxfId="10257" priority="90"/>
  </conditionalFormatting>
  <conditionalFormatting sqref="D21:G21">
    <cfRule type="duplicateValues" dxfId="10256" priority="91"/>
  </conditionalFormatting>
  <conditionalFormatting sqref="E21:G21">
    <cfRule type="duplicateValues" dxfId="10255" priority="92"/>
  </conditionalFormatting>
  <conditionalFormatting sqref="E21:G21">
    <cfRule type="duplicateValues" dxfId="10254" priority="93"/>
  </conditionalFormatting>
  <conditionalFormatting sqref="E21:G21">
    <cfRule type="duplicateValues" dxfId="10253" priority="94"/>
  </conditionalFormatting>
  <conditionalFormatting sqref="D21:K21">
    <cfRule type="duplicateValues" dxfId="10252" priority="101"/>
    <cfRule type="duplicateValues" dxfId="10251" priority="102"/>
    <cfRule type="duplicateValues" dxfId="10250" priority="103"/>
  </conditionalFormatting>
  <conditionalFormatting sqref="H25:K25">
    <cfRule type="duplicateValues" dxfId="10249" priority="68"/>
  </conditionalFormatting>
  <conditionalFormatting sqref="H25:K25">
    <cfRule type="duplicateValues" dxfId="10248" priority="69"/>
  </conditionalFormatting>
  <conditionalFormatting sqref="H25:K25">
    <cfRule type="duplicateValues" dxfId="10247" priority="70"/>
  </conditionalFormatting>
  <conditionalFormatting sqref="H25:K25">
    <cfRule type="duplicateValues" dxfId="10246" priority="71"/>
  </conditionalFormatting>
  <conditionalFormatting sqref="H25:K25">
    <cfRule type="duplicateValues" dxfId="10245" priority="72"/>
  </conditionalFormatting>
  <conditionalFormatting sqref="H25:K25">
    <cfRule type="duplicateValues" dxfId="10244" priority="73"/>
  </conditionalFormatting>
  <conditionalFormatting sqref="D25:G25">
    <cfRule type="duplicateValues" dxfId="10243" priority="51"/>
  </conditionalFormatting>
  <conditionalFormatting sqref="D25:G25">
    <cfRule type="duplicateValues" dxfId="10242" priority="52"/>
  </conditionalFormatting>
  <conditionalFormatting sqref="D25">
    <cfRule type="duplicateValues" dxfId="10241" priority="53"/>
  </conditionalFormatting>
  <conditionalFormatting sqref="D25">
    <cfRule type="duplicateValues" dxfId="10240" priority="54"/>
  </conditionalFormatting>
  <conditionalFormatting sqref="D25:G25">
    <cfRule type="duplicateValues" dxfId="10239" priority="55"/>
  </conditionalFormatting>
  <conditionalFormatting sqref="E25">
    <cfRule type="duplicateValues" dxfId="10238" priority="56"/>
  </conditionalFormatting>
  <conditionalFormatting sqref="E25">
    <cfRule type="duplicateValues" dxfId="10237" priority="57"/>
  </conditionalFormatting>
  <conditionalFormatting sqref="E25">
    <cfRule type="duplicateValues" dxfId="10236" priority="58"/>
  </conditionalFormatting>
  <conditionalFormatting sqref="E25">
    <cfRule type="duplicateValues" dxfId="10235" priority="59"/>
  </conditionalFormatting>
  <conditionalFormatting sqref="E25">
    <cfRule type="duplicateValues" dxfId="10234" priority="60"/>
  </conditionalFormatting>
  <conditionalFormatting sqref="E25">
    <cfRule type="duplicateValues" dxfId="10233" priority="61"/>
  </conditionalFormatting>
  <conditionalFormatting sqref="D25">
    <cfRule type="duplicateValues" dxfId="10232" priority="62"/>
  </conditionalFormatting>
  <conditionalFormatting sqref="D25:G25">
    <cfRule type="duplicateValues" dxfId="10231" priority="63"/>
  </conditionalFormatting>
  <conditionalFormatting sqref="D25:G25">
    <cfRule type="duplicateValues" dxfId="10230" priority="64"/>
  </conditionalFormatting>
  <conditionalFormatting sqref="E25:G25">
    <cfRule type="duplicateValues" dxfId="10229" priority="65"/>
  </conditionalFormatting>
  <conditionalFormatting sqref="E25:G25">
    <cfRule type="duplicateValues" dxfId="10228" priority="66"/>
  </conditionalFormatting>
  <conditionalFormatting sqref="E25:G25">
    <cfRule type="duplicateValues" dxfId="10227" priority="67"/>
  </conditionalFormatting>
  <conditionalFormatting sqref="D25:K25">
    <cfRule type="duplicateValues" dxfId="10226" priority="74"/>
    <cfRule type="duplicateValues" dxfId="10225" priority="75"/>
    <cfRule type="duplicateValues" dxfId="10224" priority="76"/>
  </conditionalFormatting>
  <conditionalFormatting sqref="H11:K11">
    <cfRule type="duplicateValues" dxfId="10223" priority="66885"/>
  </conditionalFormatting>
  <conditionalFormatting sqref="H11:K11">
    <cfRule type="duplicateValues" dxfId="10222" priority="66886"/>
  </conditionalFormatting>
  <conditionalFormatting sqref="H11:K11">
    <cfRule type="duplicateValues" dxfId="10221" priority="66887"/>
  </conditionalFormatting>
  <conditionalFormatting sqref="H11:K11">
    <cfRule type="duplicateValues" dxfId="10220" priority="66888"/>
  </conditionalFormatting>
  <conditionalFormatting sqref="H11:K11">
    <cfRule type="duplicateValues" dxfId="10219" priority="66889"/>
  </conditionalFormatting>
  <conditionalFormatting sqref="H11:K11">
    <cfRule type="duplicateValues" dxfId="10218" priority="66890"/>
  </conditionalFormatting>
  <conditionalFormatting sqref="D11:K11">
    <cfRule type="duplicateValues" dxfId="10217" priority="66891"/>
    <cfRule type="duplicateValues" dxfId="10216" priority="66892"/>
    <cfRule type="duplicateValues" dxfId="10215" priority="66893"/>
  </conditionalFormatting>
  <conditionalFormatting sqref="D9">
    <cfRule type="duplicateValues" dxfId="10214" priority="66900"/>
  </conditionalFormatting>
  <conditionalFormatting sqref="D9">
    <cfRule type="duplicateValues" dxfId="10213" priority="66901"/>
  </conditionalFormatting>
  <conditionalFormatting sqref="D9">
    <cfRule type="duplicateValues" dxfId="10212" priority="66902"/>
  </conditionalFormatting>
  <conditionalFormatting sqref="D9">
    <cfRule type="duplicateValues" dxfId="10211" priority="66903"/>
  </conditionalFormatting>
  <conditionalFormatting sqref="D9">
    <cfRule type="duplicateValues" dxfId="10210" priority="66904"/>
  </conditionalFormatting>
  <conditionalFormatting sqref="D9">
    <cfRule type="duplicateValues" dxfId="10209" priority="66905"/>
  </conditionalFormatting>
  <conditionalFormatting sqref="D9">
    <cfRule type="duplicateValues" dxfId="10208" priority="66906"/>
  </conditionalFormatting>
  <conditionalFormatting sqref="D9">
    <cfRule type="duplicateValues" dxfId="10207" priority="66907"/>
  </conditionalFormatting>
  <conditionalFormatting sqref="D9">
    <cfRule type="duplicateValues" dxfId="10206" priority="66908"/>
  </conditionalFormatting>
  <conditionalFormatting sqref="F9">
    <cfRule type="duplicateValues" dxfId="10205" priority="66909"/>
  </conditionalFormatting>
  <conditionalFormatting sqref="F9">
    <cfRule type="duplicateValues" dxfId="10204" priority="66910"/>
  </conditionalFormatting>
  <conditionalFormatting sqref="F9">
    <cfRule type="duplicateValues" dxfId="10203" priority="66911"/>
  </conditionalFormatting>
  <conditionalFormatting sqref="F9">
    <cfRule type="duplicateValues" dxfId="10202" priority="66912"/>
  </conditionalFormatting>
  <conditionalFormatting sqref="F9">
    <cfRule type="duplicateValues" dxfId="10201" priority="66913"/>
  </conditionalFormatting>
  <conditionalFormatting sqref="F9">
    <cfRule type="duplicateValues" dxfId="10200" priority="66914"/>
  </conditionalFormatting>
  <conditionalFormatting sqref="H17:K17 H7:K9 H12:K12">
    <cfRule type="duplicateValues" dxfId="10199" priority="67034"/>
  </conditionalFormatting>
  <conditionalFormatting sqref="H17:K17 H7:K9 H12:K12">
    <cfRule type="duplicateValues" dxfId="10198" priority="67037"/>
  </conditionalFormatting>
  <conditionalFormatting sqref="H17:K17 H7:K9 H12:K12">
    <cfRule type="duplicateValues" dxfId="10197" priority="67040"/>
  </conditionalFormatting>
  <conditionalFormatting sqref="H17:K17 H7:K9 H12:K12">
    <cfRule type="duplicateValues" dxfId="10196" priority="67043"/>
  </conditionalFormatting>
  <conditionalFormatting sqref="H17:K17 H7:K9 H12:K12">
    <cfRule type="duplicateValues" dxfId="10195" priority="67046"/>
  </conditionalFormatting>
  <conditionalFormatting sqref="H17:K17 H7:K9 H12:K12">
    <cfRule type="duplicateValues" dxfId="10194" priority="67049"/>
  </conditionalFormatting>
  <conditionalFormatting sqref="D20:G20 D19:E19 G19 D22:G22">
    <cfRule type="duplicateValues" dxfId="10193" priority="67067"/>
  </conditionalFormatting>
  <conditionalFormatting sqref="D20:G20 D19:E19 G19 D22:G22">
    <cfRule type="duplicateValues" dxfId="10192" priority="67071"/>
  </conditionalFormatting>
  <conditionalFormatting sqref="D20:G20 D19:E19 G19 D22:G22">
    <cfRule type="duplicateValues" dxfId="10191" priority="67075"/>
  </conditionalFormatting>
  <conditionalFormatting sqref="D19:D20 D22">
    <cfRule type="duplicateValues" dxfId="10190" priority="67079"/>
  </conditionalFormatting>
  <conditionalFormatting sqref="D19:D20 D22">
    <cfRule type="duplicateValues" dxfId="10189" priority="67081"/>
  </conditionalFormatting>
  <conditionalFormatting sqref="D20:G20 D19:E19 G19 D22:G22">
    <cfRule type="duplicateValues" dxfId="10188" priority="67083"/>
  </conditionalFormatting>
  <conditionalFormatting sqref="E19:E20 E22">
    <cfRule type="duplicateValues" dxfId="10187" priority="67087"/>
  </conditionalFormatting>
  <conditionalFormatting sqref="E19:E20 E22">
    <cfRule type="duplicateValues" dxfId="10186" priority="67089"/>
  </conditionalFormatting>
  <conditionalFormatting sqref="E19:E20 E22">
    <cfRule type="duplicateValues" dxfId="10185" priority="67091"/>
  </conditionalFormatting>
  <conditionalFormatting sqref="E19:E20 E22">
    <cfRule type="duplicateValues" dxfId="10184" priority="67093"/>
  </conditionalFormatting>
  <conditionalFormatting sqref="E19:E20 E22">
    <cfRule type="duplicateValues" dxfId="10183" priority="67095"/>
  </conditionalFormatting>
  <conditionalFormatting sqref="E19:E20 E22">
    <cfRule type="duplicateValues" dxfId="10182" priority="67097"/>
  </conditionalFormatting>
  <conditionalFormatting sqref="D19:D20 D22">
    <cfRule type="duplicateValues" dxfId="10181" priority="67099"/>
  </conditionalFormatting>
  <conditionalFormatting sqref="D20:G20 D19:E19 G19 D22:G22">
    <cfRule type="duplicateValues" dxfId="10180" priority="67101"/>
  </conditionalFormatting>
  <conditionalFormatting sqref="D20:G20 D19:E19 G19 D22:G22">
    <cfRule type="duplicateValues" dxfId="10179" priority="67105"/>
  </conditionalFormatting>
  <conditionalFormatting sqref="E20:G20 E19 G19 E22:G22">
    <cfRule type="duplicateValues" dxfId="10178" priority="67109"/>
  </conditionalFormatting>
  <conditionalFormatting sqref="E20:G20 E19 G19 E22:G22">
    <cfRule type="duplicateValues" dxfId="10177" priority="67113"/>
  </conditionalFormatting>
  <conditionalFormatting sqref="E20:G20 E19 G19 E22:G22">
    <cfRule type="duplicateValues" dxfId="10176" priority="67117"/>
  </conditionalFormatting>
  <conditionalFormatting sqref="H26:K26 H19:K20 H22:K24">
    <cfRule type="duplicateValues" dxfId="10175" priority="67182"/>
  </conditionalFormatting>
  <conditionalFormatting sqref="H26:K26 H19:K20 H22:K24">
    <cfRule type="duplicateValues" dxfId="10174" priority="67185"/>
  </conditionalFormatting>
  <conditionalFormatting sqref="H26:K26 H19:K20 H22:K24">
    <cfRule type="duplicateValues" dxfId="10173" priority="67188"/>
  </conditionalFormatting>
  <conditionalFormatting sqref="H26:K26 H19:K20 H22:K24">
    <cfRule type="duplicateValues" dxfId="10172" priority="67191"/>
  </conditionalFormatting>
  <conditionalFormatting sqref="H26:K26 H19:K20 H22:K24">
    <cfRule type="duplicateValues" dxfId="10171" priority="67194"/>
  </conditionalFormatting>
  <conditionalFormatting sqref="H26:K26 H19:K20 H22:K24">
    <cfRule type="duplicateValues" dxfId="10170" priority="67197"/>
  </conditionalFormatting>
  <conditionalFormatting sqref="D23:G24 D26:G26">
    <cfRule type="duplicateValues" dxfId="10169" priority="67200"/>
  </conditionalFormatting>
  <conditionalFormatting sqref="D23:G24 D26:G26">
    <cfRule type="duplicateValues" dxfId="10168" priority="67202"/>
  </conditionalFormatting>
  <conditionalFormatting sqref="D23:G24 D26:G26">
    <cfRule type="duplicateValues" dxfId="10167" priority="67204"/>
  </conditionalFormatting>
  <conditionalFormatting sqref="D23:D24 D26">
    <cfRule type="duplicateValues" dxfId="10166" priority="67206"/>
  </conditionalFormatting>
  <conditionalFormatting sqref="D23:D24 D26">
    <cfRule type="duplicateValues" dxfId="10165" priority="67208"/>
  </conditionalFormatting>
  <conditionalFormatting sqref="D23:G24 D26:G26">
    <cfRule type="duplicateValues" dxfId="10164" priority="67210"/>
  </conditionalFormatting>
  <conditionalFormatting sqref="E23:E24 E26">
    <cfRule type="duplicateValues" dxfId="10163" priority="67212"/>
  </conditionalFormatting>
  <conditionalFormatting sqref="E23:E24 E26">
    <cfRule type="duplicateValues" dxfId="10162" priority="67214"/>
  </conditionalFormatting>
  <conditionalFormatting sqref="E23:E24 E26">
    <cfRule type="duplicateValues" dxfId="10161" priority="67216"/>
  </conditionalFormatting>
  <conditionalFormatting sqref="E23:E24 E26">
    <cfRule type="duplicateValues" dxfId="10160" priority="67218"/>
  </conditionalFormatting>
  <conditionalFormatting sqref="E23:E24 E26">
    <cfRule type="duplicateValues" dxfId="10159" priority="67220"/>
  </conditionalFormatting>
  <conditionalFormatting sqref="E23:E24 E26">
    <cfRule type="duplicateValues" dxfId="10158" priority="67222"/>
  </conditionalFormatting>
  <conditionalFormatting sqref="D23:D24 D26">
    <cfRule type="duplicateValues" dxfId="10157" priority="67224"/>
  </conditionalFormatting>
  <conditionalFormatting sqref="D23:G24 D26:G26">
    <cfRule type="duplicateValues" dxfId="10156" priority="67226"/>
  </conditionalFormatting>
  <conditionalFormatting sqref="D23:G24 D26:G26">
    <cfRule type="duplicateValues" dxfId="10155" priority="67228"/>
  </conditionalFormatting>
  <conditionalFormatting sqref="E23:G24 E26:G26">
    <cfRule type="duplicateValues" dxfId="10154" priority="67230"/>
  </conditionalFormatting>
  <conditionalFormatting sqref="E23:G24 E26:G26">
    <cfRule type="duplicateValues" dxfId="10153" priority="67232"/>
  </conditionalFormatting>
  <conditionalFormatting sqref="E23:G24 E26:G26">
    <cfRule type="duplicateValues" dxfId="10152" priority="67234"/>
  </conditionalFormatting>
  <conditionalFormatting sqref="D26:K27 D22:K24 D17:K20 D12:K13 D6:K10">
    <cfRule type="duplicateValues" dxfId="10151" priority="67276"/>
    <cfRule type="duplicateValues" dxfId="10150" priority="67277"/>
    <cfRule type="duplicateValues" dxfId="10149" priority="67278"/>
  </conditionalFormatting>
  <conditionalFormatting sqref="D6:K15 D17:K26">
    <cfRule type="duplicateValues" dxfId="10148" priority="67294"/>
  </conditionalFormatting>
  <conditionalFormatting sqref="H16:K16">
    <cfRule type="cellIs" dxfId="10147" priority="48" operator="equal">
      <formula>0</formula>
    </cfRule>
  </conditionalFormatting>
  <conditionalFormatting sqref="D16:G16">
    <cfRule type="cellIs" dxfId="10146" priority="47" operator="equal">
      <formula>0</formula>
    </cfRule>
  </conditionalFormatting>
  <conditionalFormatting sqref="D16:E16">
    <cfRule type="duplicateValues" dxfId="10145" priority="46"/>
  </conditionalFormatting>
  <conditionalFormatting sqref="D16:E16">
    <cfRule type="duplicateValues" dxfId="10144" priority="45"/>
  </conditionalFormatting>
  <conditionalFormatting sqref="D16:E16">
    <cfRule type="duplicateValues" dxfId="10143" priority="44"/>
  </conditionalFormatting>
  <conditionalFormatting sqref="D16">
    <cfRule type="duplicateValues" dxfId="10142" priority="43"/>
  </conditionalFormatting>
  <conditionalFormatting sqref="D16">
    <cfRule type="duplicateValues" dxfId="10141" priority="42"/>
  </conditionalFormatting>
  <conditionalFormatting sqref="D16:E16">
    <cfRule type="duplicateValues" dxfId="10140" priority="41"/>
  </conditionalFormatting>
  <conditionalFormatting sqref="E16">
    <cfRule type="duplicateValues" dxfId="10139" priority="40"/>
  </conditionalFormatting>
  <conditionalFormatting sqref="E16">
    <cfRule type="duplicateValues" dxfId="10138" priority="39"/>
  </conditionalFormatting>
  <conditionalFormatting sqref="E16">
    <cfRule type="duplicateValues" dxfId="10137" priority="38"/>
  </conditionalFormatting>
  <conditionalFormatting sqref="E16">
    <cfRule type="duplicateValues" dxfId="10136" priority="37"/>
  </conditionalFormatting>
  <conditionalFormatting sqref="E16">
    <cfRule type="duplicateValues" dxfId="10135" priority="36"/>
  </conditionalFormatting>
  <conditionalFormatting sqref="E16">
    <cfRule type="duplicateValues" dxfId="10134" priority="35"/>
  </conditionalFormatting>
  <conditionalFormatting sqref="D16">
    <cfRule type="duplicateValues" dxfId="10133" priority="34"/>
  </conditionalFormatting>
  <conditionalFormatting sqref="D16:E16">
    <cfRule type="duplicateValues" dxfId="10132" priority="33"/>
  </conditionalFormatting>
  <conditionalFormatting sqref="D16:E16">
    <cfRule type="duplicateValues" dxfId="10131" priority="32"/>
  </conditionalFormatting>
  <conditionalFormatting sqref="E16">
    <cfRule type="duplicateValues" dxfId="10130" priority="31"/>
  </conditionalFormatting>
  <conditionalFormatting sqref="E16">
    <cfRule type="duplicateValues" dxfId="10129" priority="30"/>
  </conditionalFormatting>
  <conditionalFormatting sqref="E16">
    <cfRule type="duplicateValues" dxfId="10128" priority="29"/>
  </conditionalFormatting>
  <conditionalFormatting sqref="G16">
    <cfRule type="duplicateValues" dxfId="10127" priority="28"/>
  </conditionalFormatting>
  <conditionalFormatting sqref="G16">
    <cfRule type="duplicateValues" dxfId="10126" priority="27"/>
  </conditionalFormatting>
  <conditionalFormatting sqref="G16">
    <cfRule type="duplicateValues" dxfId="10125" priority="26"/>
  </conditionalFormatting>
  <conditionalFormatting sqref="G16">
    <cfRule type="duplicateValues" dxfId="10124" priority="25"/>
  </conditionalFormatting>
  <conditionalFormatting sqref="G16">
    <cfRule type="duplicateValues" dxfId="10123" priority="24"/>
  </conditionalFormatting>
  <conditionalFormatting sqref="G16">
    <cfRule type="duplicateValues" dxfId="10122" priority="23"/>
  </conditionalFormatting>
  <conditionalFormatting sqref="G16">
    <cfRule type="duplicateValues" dxfId="10121" priority="22"/>
  </conditionalFormatting>
  <conditionalFormatting sqref="G16">
    <cfRule type="duplicateValues" dxfId="10120" priority="21"/>
  </conditionalFormatting>
  <conditionalFormatting sqref="G16">
    <cfRule type="duplicateValues" dxfId="10119" priority="20"/>
  </conditionalFormatting>
  <conditionalFormatting sqref="F16">
    <cfRule type="duplicateValues" dxfId="10118" priority="19"/>
  </conditionalFormatting>
  <conditionalFormatting sqref="F16">
    <cfRule type="duplicateValues" dxfId="10117" priority="18"/>
  </conditionalFormatting>
  <conditionalFormatting sqref="F16">
    <cfRule type="duplicateValues" dxfId="10116" priority="17"/>
  </conditionalFormatting>
  <conditionalFormatting sqref="F16">
    <cfRule type="duplicateValues" dxfId="10115" priority="16"/>
  </conditionalFormatting>
  <conditionalFormatting sqref="F16">
    <cfRule type="duplicateValues" dxfId="10114" priority="15"/>
  </conditionalFormatting>
  <conditionalFormatting sqref="F16">
    <cfRule type="duplicateValues" dxfId="10113" priority="14"/>
  </conditionalFormatting>
  <conditionalFormatting sqref="F16">
    <cfRule type="duplicateValues" dxfId="10112" priority="13"/>
  </conditionalFormatting>
  <conditionalFormatting sqref="F16">
    <cfRule type="duplicateValues" dxfId="10111" priority="12"/>
  </conditionalFormatting>
  <conditionalFormatting sqref="F16">
    <cfRule type="duplicateValues" dxfId="10110" priority="11"/>
  </conditionalFormatting>
  <conditionalFormatting sqref="H16:K16">
    <cfRule type="duplicateValues" dxfId="10109" priority="10"/>
  </conditionalFormatting>
  <conditionalFormatting sqref="H16:K16">
    <cfRule type="duplicateValues" dxfId="10108" priority="9"/>
  </conditionalFormatting>
  <conditionalFormatting sqref="H16:K16">
    <cfRule type="duplicateValues" dxfId="10107" priority="8"/>
  </conditionalFormatting>
  <conditionalFormatting sqref="H16:K16">
    <cfRule type="duplicateValues" dxfId="10106" priority="7"/>
  </conditionalFormatting>
  <conditionalFormatting sqref="H16:K16">
    <cfRule type="duplicateValues" dxfId="10105" priority="6"/>
  </conditionalFormatting>
  <conditionalFormatting sqref="H16:K16">
    <cfRule type="duplicateValues" dxfId="10104" priority="5"/>
  </conditionalFormatting>
  <conditionalFormatting sqref="D16:K16">
    <cfRule type="duplicateValues" dxfId="10103" priority="2"/>
    <cfRule type="duplicateValues" dxfId="10102" priority="3"/>
    <cfRule type="duplicateValues" dxfId="10101" priority="4"/>
  </conditionalFormatting>
  <conditionalFormatting sqref="D16:K16">
    <cfRule type="duplicateValues" dxfId="10100" priority="1"/>
  </conditionalFormatting>
  <dataValidations count="1">
    <dataValidation type="list" allowBlank="1" showInputMessage="1" showErrorMessage="1" sqref="B19 B21 B23:B25 B6:B17">
      <formula1>$AP$54:$AP$71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4"/>
  <sheetViews>
    <sheetView topLeftCell="A6" zoomScale="160" zoomScaleNormal="160" workbookViewId="0">
      <selection activeCell="E7" sqref="E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42891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Q27+Q40</f>
        <v>64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42</v>
      </c>
      <c r="C6" s="229" t="s">
        <v>103</v>
      </c>
      <c r="D6" s="25" t="s">
        <v>2892</v>
      </c>
      <c r="E6" s="25" t="s">
        <v>2893</v>
      </c>
      <c r="F6" s="25" t="s">
        <v>2898</v>
      </c>
      <c r="G6" s="25" t="s">
        <v>2899</v>
      </c>
      <c r="H6" s="26" t="s">
        <v>2894</v>
      </c>
      <c r="I6" s="26" t="s">
        <v>2895</v>
      </c>
      <c r="J6" s="26" t="s">
        <v>2896</v>
      </c>
      <c r="K6" s="26" t="s">
        <v>2897</v>
      </c>
      <c r="L6" s="221"/>
      <c r="M6" s="221"/>
      <c r="N6" s="222">
        <f>Q6</f>
        <v>15</v>
      </c>
      <c r="O6" s="223">
        <f>COUNTIF(S6:V9,1)</f>
        <v>6</v>
      </c>
      <c r="P6" s="223">
        <f>COUNTIF(X6:AA9,1)</f>
        <v>9</v>
      </c>
      <c r="Q6" s="223">
        <f>O6+P6</f>
        <v>15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1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9" ht="11.25" customHeight="1" x14ac:dyDescent="0.3">
      <c r="A7" s="227"/>
      <c r="B7" s="228"/>
      <c r="C7" s="229"/>
      <c r="D7" s="25" t="s">
        <v>2905</v>
      </c>
      <c r="E7" s="25" t="s">
        <v>2906</v>
      </c>
      <c r="F7" s="25"/>
      <c r="G7" s="25"/>
      <c r="H7" s="26" t="s">
        <v>2900</v>
      </c>
      <c r="I7" s="26" t="s">
        <v>2901</v>
      </c>
      <c r="J7" s="26" t="s">
        <v>2902</v>
      </c>
      <c r="K7" s="26" t="s">
        <v>2903</v>
      </c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0</v>
      </c>
      <c r="V7" s="10">
        <f t="shared" si="0"/>
        <v>0</v>
      </c>
      <c r="W7" s="1"/>
      <c r="X7" s="10">
        <f t="shared" si="1"/>
        <v>1</v>
      </c>
      <c r="Y7" s="10">
        <f t="shared" si="1"/>
        <v>1</v>
      </c>
      <c r="Z7" s="10">
        <f t="shared" si="1"/>
        <v>1</v>
      </c>
      <c r="AA7" s="10">
        <f t="shared" si="1"/>
        <v>1</v>
      </c>
      <c r="AB7" s="11"/>
    </row>
    <row r="8" spans="1:29" ht="11.25" customHeight="1" x14ac:dyDescent="0.3">
      <c r="A8" s="227"/>
      <c r="B8" s="228"/>
      <c r="C8" s="229"/>
      <c r="D8" s="25"/>
      <c r="E8" s="25"/>
      <c r="F8" s="25"/>
      <c r="G8" s="25"/>
      <c r="H8" s="26" t="s">
        <v>2904</v>
      </c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1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9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9" ht="11.25" customHeight="1" x14ac:dyDescent="0.3">
      <c r="A10" s="233">
        <v>2</v>
      </c>
      <c r="B10" s="236" t="s">
        <v>24</v>
      </c>
      <c r="C10" s="239" t="s">
        <v>2907</v>
      </c>
      <c r="D10" s="25" t="s">
        <v>2908</v>
      </c>
      <c r="E10" s="25" t="s">
        <v>2940</v>
      </c>
      <c r="F10" s="25" t="s">
        <v>2911</v>
      </c>
      <c r="G10" s="25" t="s">
        <v>2912</v>
      </c>
      <c r="H10" s="26" t="s">
        <v>2909</v>
      </c>
      <c r="I10" s="26" t="s">
        <v>2913</v>
      </c>
      <c r="J10" s="26" t="s">
        <v>2442</v>
      </c>
      <c r="K10" s="26"/>
      <c r="L10" s="241"/>
      <c r="M10" s="241"/>
      <c r="N10" s="244">
        <f>Q10</f>
        <v>7</v>
      </c>
      <c r="O10" s="230">
        <f>COUNTIF(S10:V12,1)</f>
        <v>4</v>
      </c>
      <c r="P10" s="230">
        <f>COUNTIF(X10:AA12,1)</f>
        <v>3</v>
      </c>
      <c r="Q10" s="230">
        <f>O10+P10</f>
        <v>7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0</v>
      </c>
    </row>
    <row r="11" spans="1:29" ht="11.25" customHeight="1" x14ac:dyDescent="0.3">
      <c r="A11" s="234"/>
      <c r="B11" s="237"/>
      <c r="C11" s="229"/>
      <c r="D11" s="25"/>
      <c r="E11" s="25"/>
      <c r="F11" s="25"/>
      <c r="G11" s="25"/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29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9" ht="11.25" customHeight="1" x14ac:dyDescent="0.3">
      <c r="A13" s="233">
        <v>3</v>
      </c>
      <c r="B13" s="236" t="s">
        <v>41</v>
      </c>
      <c r="C13" s="239" t="s">
        <v>108</v>
      </c>
      <c r="D13" s="25" t="s">
        <v>2918</v>
      </c>
      <c r="E13" s="25" t="s">
        <v>2919</v>
      </c>
      <c r="F13" s="25" t="s">
        <v>2920</v>
      </c>
      <c r="G13" s="25" t="s">
        <v>2921</v>
      </c>
      <c r="H13" s="26" t="s">
        <v>2922</v>
      </c>
      <c r="I13" s="26"/>
      <c r="J13" s="26"/>
      <c r="K13" s="26"/>
      <c r="L13" s="241"/>
      <c r="M13" s="241"/>
      <c r="N13" s="244">
        <f>Q13</f>
        <v>5</v>
      </c>
      <c r="O13" s="230">
        <f>COUNTIF(S13:V15,1)</f>
        <v>4</v>
      </c>
      <c r="P13" s="230">
        <f>COUNTIF(X13:AA15,1)</f>
        <v>1</v>
      </c>
      <c r="Q13" s="230">
        <f>O13+P13</f>
        <v>5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9" ht="11.25" customHeight="1" x14ac:dyDescent="0.3">
      <c r="A14" s="234"/>
      <c r="B14" s="237"/>
      <c r="C14" s="229"/>
      <c r="D14" s="25"/>
      <c r="E14" s="25"/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29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9" ht="11.25" customHeight="1" x14ac:dyDescent="0.3">
      <c r="A16" s="233">
        <v>4</v>
      </c>
      <c r="B16" s="236" t="s">
        <v>26</v>
      </c>
      <c r="C16" s="239" t="s">
        <v>2891</v>
      </c>
      <c r="D16" s="25"/>
      <c r="E16" s="25"/>
      <c r="F16" s="25"/>
      <c r="G16" s="25"/>
      <c r="H16" s="26"/>
      <c r="I16" s="26"/>
      <c r="J16" s="26"/>
      <c r="K16" s="26"/>
      <c r="L16" s="241"/>
      <c r="M16" s="241"/>
      <c r="N16" s="244">
        <f>Q16</f>
        <v>0</v>
      </c>
      <c r="O16" s="230">
        <f>COUNTIF(S16:V17,1)</f>
        <v>0</v>
      </c>
      <c r="P16" s="230">
        <f>COUNTIF(X16:AA17,1)</f>
        <v>0</v>
      </c>
      <c r="Q16" s="230">
        <f>O16+P16</f>
        <v>0</v>
      </c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4"/>
      <c r="B17" s="237"/>
      <c r="C17" s="229"/>
      <c r="D17" s="25"/>
      <c r="E17" s="25"/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30" ht="11.25" customHeight="1" x14ac:dyDescent="0.3">
      <c r="A18" s="233">
        <v>5</v>
      </c>
      <c r="B18" s="236" t="s">
        <v>34</v>
      </c>
      <c r="C18" s="239" t="s">
        <v>2929</v>
      </c>
      <c r="D18" s="25" t="s">
        <v>2930</v>
      </c>
      <c r="E18" s="25" t="s">
        <v>2931</v>
      </c>
      <c r="F18" s="25" t="s">
        <v>2468</v>
      </c>
      <c r="G18" s="25" t="s">
        <v>2933</v>
      </c>
      <c r="H18" s="26" t="s">
        <v>2830</v>
      </c>
      <c r="I18" s="26"/>
      <c r="J18" s="26"/>
      <c r="K18" s="26"/>
      <c r="L18" s="241"/>
      <c r="M18" s="241"/>
      <c r="N18" s="244">
        <f>Q18</f>
        <v>15</v>
      </c>
      <c r="O18" s="230">
        <f>COUNTIF(S18:V23,1)</f>
        <v>14</v>
      </c>
      <c r="P18" s="230">
        <f>COUNTIF(X18:AA23,1)</f>
        <v>1</v>
      </c>
      <c r="Q18" s="230">
        <f>O18+P18</f>
        <v>15</v>
      </c>
      <c r="R18" s="1"/>
      <c r="S18" s="10">
        <f t="shared" ref="S18:V26" si="2">IF(D18=$V$1,0,1)</f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si="1"/>
        <v>1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35" t="s">
        <v>2934</v>
      </c>
      <c r="E19" s="35" t="s">
        <v>2935</v>
      </c>
      <c r="F19" s="35" t="s">
        <v>2936</v>
      </c>
      <c r="G19" s="35" t="s">
        <v>2937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2"/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4"/>
      <c r="B20" s="237"/>
      <c r="C20" s="229"/>
      <c r="D20" s="35" t="s">
        <v>2938</v>
      </c>
      <c r="E20" s="25" t="s">
        <v>2939</v>
      </c>
      <c r="F20" s="35" t="s">
        <v>2471</v>
      </c>
      <c r="G20" s="35" t="s">
        <v>2470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4"/>
      <c r="B21" s="237"/>
      <c r="C21" s="229"/>
      <c r="D21" s="35" t="s">
        <v>2469</v>
      </c>
      <c r="E21" s="25" t="s">
        <v>2932</v>
      </c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1</v>
      </c>
      <c r="T21" s="10">
        <f t="shared" si="2"/>
        <v>1</v>
      </c>
      <c r="U21" s="10">
        <f t="shared" si="2"/>
        <v>0</v>
      </c>
      <c r="V21" s="10">
        <f t="shared" si="2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25"/>
      <c r="E22" s="25"/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ref="X22:AA26" si="3">IF(H22=$V$1,0,1)</f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  <c r="AB22" s="11"/>
      <c r="AD22" s="12"/>
    </row>
    <row r="23" spans="1:30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33">
        <v>6</v>
      </c>
      <c r="B24" s="236" t="s">
        <v>35</v>
      </c>
      <c r="C24" s="239" t="s">
        <v>105</v>
      </c>
      <c r="D24" s="25" t="s">
        <v>2923</v>
      </c>
      <c r="E24" s="25" t="s">
        <v>2924</v>
      </c>
      <c r="F24" s="25" t="s">
        <v>2925</v>
      </c>
      <c r="G24" s="35" t="s">
        <v>2926</v>
      </c>
      <c r="H24" s="26"/>
      <c r="I24" s="26"/>
      <c r="J24" s="26"/>
      <c r="K24" s="26"/>
      <c r="L24" s="241"/>
      <c r="M24" s="241"/>
      <c r="N24" s="244">
        <f>Q24</f>
        <v>6</v>
      </c>
      <c r="O24" s="230">
        <f>COUNTIF(S24:V26,1)</f>
        <v>6</v>
      </c>
      <c r="P24" s="230">
        <f>COUNTIF(X24:AA26,1)</f>
        <v>0</v>
      </c>
      <c r="Q24" s="230">
        <f>O24+P24</f>
        <v>6</v>
      </c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4"/>
      <c r="B25" s="237"/>
      <c r="C25" s="229"/>
      <c r="D25" s="35" t="s">
        <v>2927</v>
      </c>
      <c r="E25" s="35" t="s">
        <v>2928</v>
      </c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0.5" customHeight="1" x14ac:dyDescent="0.3">
      <c r="A27" s="247"/>
      <c r="B27" s="225"/>
      <c r="C27" s="226"/>
      <c r="D27" s="224" t="s">
        <v>17</v>
      </c>
      <c r="E27" s="225"/>
      <c r="F27" s="225"/>
      <c r="G27" s="225"/>
      <c r="H27" s="225"/>
      <c r="I27" s="225"/>
      <c r="J27" s="225"/>
      <c r="K27" s="226"/>
      <c r="L27" s="13"/>
      <c r="M27" s="14"/>
      <c r="N27" s="14"/>
      <c r="O27" s="88">
        <f>SUM($O$6:$O$26)</f>
        <v>34</v>
      </c>
      <c r="P27" s="89">
        <f>SUM($P$6:$P$26)</f>
        <v>14</v>
      </c>
      <c r="Q27" s="15">
        <f>SUM(Q6:Q26)</f>
        <v>48</v>
      </c>
      <c r="R27" s="1"/>
      <c r="S27" s="10"/>
      <c r="T27" s="10"/>
      <c r="U27" s="10"/>
      <c r="V27" s="10"/>
      <c r="W27" s="1"/>
      <c r="X27" s="10"/>
      <c r="Y27" s="10"/>
      <c r="Z27" s="10"/>
      <c r="AA27" s="10"/>
    </row>
    <row r="28" spans="1:30" ht="11.25" customHeight="1" x14ac:dyDescent="0.3">
      <c r="A28" s="248">
        <v>1</v>
      </c>
      <c r="B28" s="249" t="s">
        <v>38</v>
      </c>
      <c r="C28" s="229" t="s">
        <v>2941</v>
      </c>
      <c r="D28" s="25" t="s">
        <v>2942</v>
      </c>
      <c r="E28" s="25" t="s">
        <v>2943</v>
      </c>
      <c r="F28" s="25" t="s">
        <v>2944</v>
      </c>
      <c r="G28" s="25"/>
      <c r="H28" s="26"/>
      <c r="I28" s="26"/>
      <c r="J28" s="26"/>
      <c r="K28" s="26"/>
      <c r="L28" s="221"/>
      <c r="M28" s="221"/>
      <c r="N28" s="222">
        <f>Q28</f>
        <v>3</v>
      </c>
      <c r="O28" s="223">
        <f>COUNTIF(S28:V30,1)</f>
        <v>3</v>
      </c>
      <c r="P28" s="223">
        <f>COUNTIF(X28:AA30,1)</f>
        <v>0</v>
      </c>
      <c r="Q28" s="223">
        <f>O28+P28</f>
        <v>3</v>
      </c>
      <c r="R28" s="1"/>
      <c r="S28" s="10">
        <f t="shared" ref="S28:V39" si="4">IF(D28=$V$1,0,1)</f>
        <v>1</v>
      </c>
      <c r="T28" s="10">
        <f t="shared" si="4"/>
        <v>1</v>
      </c>
      <c r="U28" s="10">
        <f t="shared" si="4"/>
        <v>1</v>
      </c>
      <c r="V28" s="10">
        <f t="shared" si="4"/>
        <v>0</v>
      </c>
      <c r="W28" s="1"/>
      <c r="X28" s="10">
        <f t="shared" ref="X28:AA39" si="5">IF(H28=$V$1,0,1)</f>
        <v>0</v>
      </c>
      <c r="Y28" s="10">
        <f t="shared" si="5"/>
        <v>0</v>
      </c>
      <c r="Z28" s="10">
        <f t="shared" si="5"/>
        <v>0</v>
      </c>
      <c r="AA28" s="10">
        <f t="shared" si="5"/>
        <v>0</v>
      </c>
    </row>
    <row r="29" spans="1:30" ht="11.25" customHeight="1" x14ac:dyDescent="0.3">
      <c r="A29" s="248"/>
      <c r="B29" s="250"/>
      <c r="C29" s="229"/>
      <c r="D29" s="25"/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4"/>
        <v>0</v>
      </c>
      <c r="T29" s="10">
        <f t="shared" si="4"/>
        <v>0</v>
      </c>
      <c r="U29" s="10">
        <f t="shared" si="4"/>
        <v>0</v>
      </c>
      <c r="V29" s="10">
        <f t="shared" si="4"/>
        <v>0</v>
      </c>
      <c r="W29" s="1"/>
      <c r="X29" s="10">
        <f t="shared" si="5"/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30" ht="11.25" customHeight="1" x14ac:dyDescent="0.3">
      <c r="A30" s="248"/>
      <c r="B30" s="250"/>
      <c r="C30" s="240"/>
      <c r="D30" s="25"/>
      <c r="E30" s="25"/>
      <c r="F30" s="25"/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4"/>
        <v>0</v>
      </c>
      <c r="T30" s="10">
        <f t="shared" si="4"/>
        <v>0</v>
      </c>
      <c r="U30" s="10">
        <f t="shared" si="4"/>
        <v>0</v>
      </c>
      <c r="V30" s="10">
        <f t="shared" si="4"/>
        <v>0</v>
      </c>
      <c r="W30" s="1"/>
      <c r="X30" s="10">
        <f t="shared" si="5"/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30" ht="11.25" customHeight="1" x14ac:dyDescent="0.3">
      <c r="A31" s="248">
        <v>2</v>
      </c>
      <c r="B31" s="249" t="s">
        <v>27</v>
      </c>
      <c r="C31" s="229" t="s">
        <v>2949</v>
      </c>
      <c r="D31" s="25" t="s">
        <v>2685</v>
      </c>
      <c r="E31" s="25" t="s">
        <v>2684</v>
      </c>
      <c r="F31" s="25"/>
      <c r="G31" s="25"/>
      <c r="H31" s="26" t="s">
        <v>2950</v>
      </c>
      <c r="I31" s="26" t="s">
        <v>2951</v>
      </c>
      <c r="J31" s="26"/>
      <c r="K31" s="26"/>
      <c r="L31" s="221"/>
      <c r="M31" s="221"/>
      <c r="N31" s="222">
        <f>Q31</f>
        <v>4</v>
      </c>
      <c r="O31" s="223">
        <f>COUNTIF(S31:V33,1)</f>
        <v>2</v>
      </c>
      <c r="P31" s="223">
        <f>COUNTIF(X31:AA33,1)</f>
        <v>2</v>
      </c>
      <c r="Q31" s="223">
        <f>O31+P31</f>
        <v>4</v>
      </c>
      <c r="R31" s="1"/>
      <c r="S31" s="10">
        <f t="shared" si="4"/>
        <v>1</v>
      </c>
      <c r="T31" s="10">
        <f t="shared" si="4"/>
        <v>1</v>
      </c>
      <c r="U31" s="10">
        <f t="shared" si="4"/>
        <v>0</v>
      </c>
      <c r="V31" s="10">
        <f t="shared" si="4"/>
        <v>0</v>
      </c>
      <c r="W31" s="1"/>
      <c r="X31" s="10">
        <f t="shared" si="5"/>
        <v>1</v>
      </c>
      <c r="Y31" s="10">
        <f t="shared" si="5"/>
        <v>1</v>
      </c>
      <c r="Z31" s="10">
        <f t="shared" si="5"/>
        <v>0</v>
      </c>
      <c r="AA31" s="10">
        <f t="shared" si="5"/>
        <v>0</v>
      </c>
    </row>
    <row r="32" spans="1:30" ht="11.25" customHeight="1" x14ac:dyDescent="0.3">
      <c r="A32" s="248"/>
      <c r="B32" s="250"/>
      <c r="C32" s="229"/>
      <c r="D32" s="25"/>
      <c r="E32" s="25"/>
      <c r="F32" s="25"/>
      <c r="G32" s="25"/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4"/>
        <v>0</v>
      </c>
      <c r="T32" s="10">
        <f t="shared" si="4"/>
        <v>0</v>
      </c>
      <c r="U32" s="10">
        <f t="shared" si="4"/>
        <v>0</v>
      </c>
      <c r="V32" s="10">
        <f t="shared" si="4"/>
        <v>0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0"/>
      <c r="C33" s="240"/>
      <c r="D33" s="25"/>
      <c r="E33" s="25"/>
      <c r="F33" s="25"/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0</v>
      </c>
      <c r="T33" s="10">
        <f t="shared" si="4"/>
        <v>0</v>
      </c>
      <c r="U33" s="10">
        <f t="shared" si="4"/>
        <v>0</v>
      </c>
      <c r="V33" s="10">
        <f t="shared" si="4"/>
        <v>0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>
        <v>3</v>
      </c>
      <c r="B34" s="251" t="s">
        <v>29</v>
      </c>
      <c r="C34" s="239" t="s">
        <v>2952</v>
      </c>
      <c r="D34" s="25" t="s">
        <v>2953</v>
      </c>
      <c r="E34" s="25" t="s">
        <v>2954</v>
      </c>
      <c r="F34" s="25" t="s">
        <v>2955</v>
      </c>
      <c r="G34" s="25" t="s">
        <v>2956</v>
      </c>
      <c r="H34" s="26"/>
      <c r="I34" s="26"/>
      <c r="J34" s="26"/>
      <c r="K34" s="26"/>
      <c r="L34" s="221"/>
      <c r="M34" s="221"/>
      <c r="N34" s="222">
        <f>Q34</f>
        <v>4</v>
      </c>
      <c r="O34" s="223">
        <f>COUNTIF(S34:V36,1)</f>
        <v>4</v>
      </c>
      <c r="P34" s="223">
        <f>COUNTIF(X34:AA36,1)</f>
        <v>0</v>
      </c>
      <c r="Q34" s="223">
        <f>O34+P34</f>
        <v>4</v>
      </c>
      <c r="R34" s="1"/>
      <c r="S34" s="10">
        <f t="shared" si="4"/>
        <v>1</v>
      </c>
      <c r="T34" s="10">
        <f t="shared" si="4"/>
        <v>1</v>
      </c>
      <c r="U34" s="10">
        <f t="shared" si="4"/>
        <v>1</v>
      </c>
      <c r="V34" s="10">
        <f t="shared" si="4"/>
        <v>1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1"/>
      <c r="C35" s="229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0</v>
      </c>
      <c r="T35" s="10">
        <f t="shared" si="4"/>
        <v>0</v>
      </c>
      <c r="U35" s="10">
        <f t="shared" si="4"/>
        <v>0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1"/>
      <c r="C36" s="240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0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>
        <v>4</v>
      </c>
      <c r="B37" s="251" t="s">
        <v>33</v>
      </c>
      <c r="C37" s="229" t="s">
        <v>103</v>
      </c>
      <c r="D37" s="25" t="s">
        <v>2567</v>
      </c>
      <c r="E37" s="25" t="s">
        <v>2946</v>
      </c>
      <c r="F37" s="25" t="s">
        <v>2947</v>
      </c>
      <c r="G37" s="25" t="s">
        <v>2948</v>
      </c>
      <c r="H37" s="26"/>
      <c r="I37" s="26"/>
      <c r="J37" s="26"/>
      <c r="K37" s="26"/>
      <c r="L37" s="221"/>
      <c r="M37" s="221"/>
      <c r="N37" s="222">
        <f>Q37</f>
        <v>5</v>
      </c>
      <c r="O37" s="223">
        <f>COUNTIF(S37:V39,1)</f>
        <v>5</v>
      </c>
      <c r="P37" s="223">
        <f>COUNTIF(X37:AA39,1)</f>
        <v>0</v>
      </c>
      <c r="Q37" s="223">
        <f>O37+P37</f>
        <v>5</v>
      </c>
      <c r="R37" s="1"/>
      <c r="S37" s="10">
        <f t="shared" si="4"/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1"/>
      <c r="C38" s="229"/>
      <c r="D38" s="25" t="s">
        <v>2681</v>
      </c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1</v>
      </c>
      <c r="T38" s="10">
        <f t="shared" si="4"/>
        <v>0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1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0</v>
      </c>
      <c r="T39" s="10">
        <f t="shared" si="4"/>
        <v>0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0.5" customHeight="1" x14ac:dyDescent="0.3">
      <c r="A40" s="224"/>
      <c r="B40" s="225"/>
      <c r="C40" s="226"/>
      <c r="D40" s="252"/>
      <c r="E40" s="253"/>
      <c r="F40" s="253"/>
      <c r="G40" s="253"/>
      <c r="H40" s="253"/>
      <c r="I40" s="253"/>
      <c r="J40" s="253"/>
      <c r="K40" s="254"/>
      <c r="L40" s="13"/>
      <c r="M40" s="16" t="s">
        <v>2</v>
      </c>
      <c r="N40" s="14"/>
      <c r="O40" s="88">
        <f>SUM($O$28:$O$39)</f>
        <v>14</v>
      </c>
      <c r="P40" s="89">
        <f>SUM($P$28:$P$39)</f>
        <v>2</v>
      </c>
      <c r="Q40" s="15">
        <f>SUM(Q28:Q39)</f>
        <v>16</v>
      </c>
      <c r="R40" s="1"/>
      <c r="S40" s="10"/>
      <c r="T40" s="10"/>
      <c r="U40" s="10"/>
      <c r="V40" s="10"/>
      <c r="W40" s="1"/>
      <c r="X40" s="10"/>
      <c r="Y40" s="10"/>
      <c r="Z40" s="10"/>
      <c r="AA40" s="10"/>
    </row>
    <row r="41" spans="1:27" x14ac:dyDescent="0.3">
      <c r="L41" s="255" t="s">
        <v>18</v>
      </c>
      <c r="M41" s="256" t="s">
        <v>19</v>
      </c>
      <c r="N41" s="256"/>
      <c r="O41" s="17">
        <f>SUM($O$27+$O$40)*3</f>
        <v>144</v>
      </c>
      <c r="P41" s="17">
        <f>SUM($P$27*2)</f>
        <v>28</v>
      </c>
    </row>
    <row r="42" spans="1:27" x14ac:dyDescent="0.3">
      <c r="L42" s="255"/>
      <c r="M42" s="256" t="s">
        <v>20</v>
      </c>
      <c r="N42" s="256"/>
      <c r="O42" s="256"/>
      <c r="P42" s="17">
        <f>SUM($P$40*1)</f>
        <v>2</v>
      </c>
    </row>
    <row r="43" spans="1:27" x14ac:dyDescent="0.3">
      <c r="C43" s="23" t="s">
        <v>40</v>
      </c>
      <c r="L43" s="255"/>
      <c r="M43" s="257" t="s">
        <v>21</v>
      </c>
      <c r="N43" s="257"/>
      <c r="O43" s="257"/>
      <c r="P43" s="17">
        <f>SUM($O$41+$P$41+$P$42)</f>
        <v>174</v>
      </c>
    </row>
    <row r="44" spans="1:27" ht="9.75" customHeight="1" x14ac:dyDescent="0.3">
      <c r="C44" s="18"/>
      <c r="D44" s="12"/>
    </row>
    <row r="45" spans="1:27" ht="9.75" customHeight="1" x14ac:dyDescent="0.3">
      <c r="C45" s="18"/>
      <c r="D45" s="12"/>
    </row>
    <row r="46" spans="1:27" ht="9.75" customHeight="1" x14ac:dyDescent="0.25">
      <c r="C46" s="19" t="s">
        <v>22</v>
      </c>
      <c r="D46" s="12"/>
      <c r="R46" s="20" t="s">
        <v>23</v>
      </c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C47" s="21"/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27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27" ht="9.75" customHeight="1" x14ac:dyDescent="0.25">
      <c r="C50" s="21"/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3:27" ht="9.75" customHeight="1" x14ac:dyDescent="0.25">
      <c r="C51" s="21"/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3:27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27" ht="9.75" customHeight="1" x14ac:dyDescent="0.25">
      <c r="C53" s="21"/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3:27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3">
      <c r="C63" s="21"/>
      <c r="D63" s="12"/>
    </row>
    <row r="64" spans="3:27" ht="9.75" customHeight="1" x14ac:dyDescent="0.3">
      <c r="C64" s="21"/>
      <c r="D64" s="12"/>
    </row>
    <row r="65" spans="3:42" ht="9.75" customHeight="1" x14ac:dyDescent="0.3">
      <c r="C65" s="21"/>
      <c r="D65" s="12"/>
    </row>
    <row r="66" spans="3:42" ht="9.75" customHeight="1" x14ac:dyDescent="0.3">
      <c r="C66" s="21"/>
      <c r="D66" s="12"/>
      <c r="AP66" s="22"/>
    </row>
    <row r="67" spans="3:42" ht="15.75" customHeight="1" x14ac:dyDescent="0.3">
      <c r="C67" s="21"/>
      <c r="D67" s="12"/>
      <c r="AP67" s="2" t="s">
        <v>42</v>
      </c>
    </row>
    <row r="68" spans="3:42" ht="15.75" customHeight="1" x14ac:dyDescent="0.3">
      <c r="C68" s="21"/>
      <c r="D68" s="12"/>
      <c r="AP68" s="2" t="s">
        <v>24</v>
      </c>
    </row>
    <row r="69" spans="3:42" ht="15.75" customHeight="1" x14ac:dyDescent="0.3">
      <c r="C69" s="21"/>
      <c r="D69" s="12"/>
      <c r="AO69" s="2"/>
      <c r="AP69" s="2" t="s">
        <v>41</v>
      </c>
    </row>
    <row r="70" spans="3:42" ht="15.75" customHeight="1" x14ac:dyDescent="0.3">
      <c r="C70" s="21"/>
      <c r="D70" s="12"/>
      <c r="AP70" s="2" t="s">
        <v>38</v>
      </c>
    </row>
    <row r="71" spans="3:42" ht="15.75" customHeight="1" x14ac:dyDescent="0.3">
      <c r="C71" s="21"/>
      <c r="D71" s="12"/>
      <c r="AP71" s="2" t="s">
        <v>25</v>
      </c>
    </row>
    <row r="72" spans="3:42" ht="15.75" customHeight="1" x14ac:dyDescent="0.3">
      <c r="C72" s="21"/>
      <c r="D72" s="12"/>
      <c r="AP72" s="2" t="s">
        <v>26</v>
      </c>
    </row>
    <row r="73" spans="3:42" ht="15.75" customHeight="1" x14ac:dyDescent="0.3">
      <c r="C73" s="21"/>
      <c r="D73" s="12"/>
      <c r="AP73" s="2" t="s">
        <v>34</v>
      </c>
    </row>
    <row r="74" spans="3:42" ht="15.75" customHeight="1" x14ac:dyDescent="0.3">
      <c r="C74" s="21"/>
      <c r="D74" s="12"/>
      <c r="AP74" s="2" t="s">
        <v>32</v>
      </c>
    </row>
    <row r="75" spans="3:42" ht="15.75" customHeight="1" x14ac:dyDescent="0.3">
      <c r="C75" s="21"/>
      <c r="D75" s="12"/>
      <c r="AP75" s="2" t="s">
        <v>27</v>
      </c>
    </row>
    <row r="76" spans="3:42" ht="15.75" customHeight="1" x14ac:dyDescent="0.3">
      <c r="C76" s="21"/>
      <c r="D76" s="12"/>
      <c r="AP76" s="2" t="s">
        <v>35</v>
      </c>
    </row>
    <row r="77" spans="3:42" ht="15.75" customHeight="1" x14ac:dyDescent="0.3">
      <c r="C77" s="21"/>
      <c r="D77" s="12"/>
      <c r="AP77" s="2" t="s">
        <v>36</v>
      </c>
    </row>
    <row r="78" spans="3:42" x14ac:dyDescent="0.3">
      <c r="AP78" s="2" t="s">
        <v>28</v>
      </c>
    </row>
    <row r="79" spans="3:42" x14ac:dyDescent="0.3">
      <c r="AP79" s="2" t="s">
        <v>29</v>
      </c>
    </row>
    <row r="80" spans="3:42" x14ac:dyDescent="0.3">
      <c r="AP80" s="2" t="s">
        <v>30</v>
      </c>
    </row>
    <row r="81" spans="42:42" x14ac:dyDescent="0.3">
      <c r="AP81" s="2" t="s">
        <v>33</v>
      </c>
    </row>
    <row r="82" spans="42:42" x14ac:dyDescent="0.3">
      <c r="AP82" s="2" t="s">
        <v>31</v>
      </c>
    </row>
    <row r="83" spans="42:42" x14ac:dyDescent="0.3">
      <c r="AP83" s="2" t="s">
        <v>39</v>
      </c>
    </row>
    <row r="84" spans="42:42" x14ac:dyDescent="0.3">
      <c r="AP84" s="2" t="s">
        <v>37</v>
      </c>
    </row>
  </sheetData>
  <mergeCells count="112"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16:Q17"/>
    <mergeCell ref="L6:L9"/>
    <mergeCell ref="M6:M9"/>
    <mergeCell ref="N6:N9"/>
    <mergeCell ref="O6:O9"/>
    <mergeCell ref="P6:P9"/>
    <mergeCell ref="Q6:Q9"/>
    <mergeCell ref="D4:G4"/>
    <mergeCell ref="H4:K4"/>
    <mergeCell ref="P16:P17"/>
    <mergeCell ref="Q18:Q23"/>
    <mergeCell ref="P24:P26"/>
    <mergeCell ref="O10:O12"/>
    <mergeCell ref="P10:P12"/>
    <mergeCell ref="Q10:Q12"/>
    <mergeCell ref="A13:A15"/>
    <mergeCell ref="B13:B15"/>
    <mergeCell ref="C13:C15"/>
    <mergeCell ref="L13:L15"/>
    <mergeCell ref="M13:M15"/>
    <mergeCell ref="N13:N15"/>
    <mergeCell ref="O13:O15"/>
    <mergeCell ref="A10:A12"/>
    <mergeCell ref="B10:B12"/>
    <mergeCell ref="C10:C12"/>
    <mergeCell ref="L10:L12"/>
    <mergeCell ref="M10:M12"/>
    <mergeCell ref="N10:N12"/>
    <mergeCell ref="P13:P15"/>
    <mergeCell ref="Q13:Q15"/>
    <mergeCell ref="Q24:Q26"/>
    <mergeCell ref="A24:A26"/>
    <mergeCell ref="B24:B26"/>
    <mergeCell ref="C24:C26"/>
    <mergeCell ref="P18:P23"/>
    <mergeCell ref="O24:O26"/>
    <mergeCell ref="O28:O30"/>
    <mergeCell ref="L24:L26"/>
    <mergeCell ref="M24:M26"/>
    <mergeCell ref="N24:N26"/>
    <mergeCell ref="A16:A17"/>
    <mergeCell ref="B16:B17"/>
    <mergeCell ref="C16:C17"/>
    <mergeCell ref="L16:L17"/>
    <mergeCell ref="M16:M17"/>
    <mergeCell ref="N16:N17"/>
    <mergeCell ref="O16:O17"/>
    <mergeCell ref="P28:P30"/>
    <mergeCell ref="A27:C27"/>
    <mergeCell ref="D27:K27"/>
    <mergeCell ref="A18:A23"/>
    <mergeCell ref="B18:B23"/>
    <mergeCell ref="C18:C23"/>
    <mergeCell ref="L18:L23"/>
    <mergeCell ref="M18:M23"/>
    <mergeCell ref="N18:N23"/>
    <mergeCell ref="O18:O23"/>
    <mergeCell ref="Q28:Q30"/>
    <mergeCell ref="A31:A33"/>
    <mergeCell ref="B31:B33"/>
    <mergeCell ref="C31:C33"/>
    <mergeCell ref="L31:L33"/>
    <mergeCell ref="M31:M33"/>
    <mergeCell ref="N31:N33"/>
    <mergeCell ref="O31:O33"/>
    <mergeCell ref="P31:P33"/>
    <mergeCell ref="Q31:Q33"/>
    <mergeCell ref="A28:A30"/>
    <mergeCell ref="B28:B30"/>
    <mergeCell ref="C28:C30"/>
    <mergeCell ref="L28:L30"/>
    <mergeCell ref="M28:M30"/>
    <mergeCell ref="N28:N30"/>
    <mergeCell ref="L41:L43"/>
    <mergeCell ref="M41:N41"/>
    <mergeCell ref="M42:O42"/>
    <mergeCell ref="M43:O43"/>
    <mergeCell ref="Q34:Q36"/>
    <mergeCell ref="A37:A39"/>
    <mergeCell ref="B37:B39"/>
    <mergeCell ref="C37:C39"/>
    <mergeCell ref="L37:L39"/>
    <mergeCell ref="M37:M39"/>
    <mergeCell ref="N37:N39"/>
    <mergeCell ref="O37:O39"/>
    <mergeCell ref="P37:P39"/>
    <mergeCell ref="Q37:Q39"/>
    <mergeCell ref="A34:A36"/>
    <mergeCell ref="B34:B36"/>
    <mergeCell ref="C34:C36"/>
    <mergeCell ref="L34:L36"/>
    <mergeCell ref="M34:M36"/>
    <mergeCell ref="N34:N36"/>
    <mergeCell ref="O34:O36"/>
    <mergeCell ref="P34:P36"/>
    <mergeCell ref="A40:C40"/>
    <mergeCell ref="D40:K40"/>
  </mergeCells>
  <conditionalFormatting sqref="H6:K26 H28:K39">
    <cfRule type="cellIs" dxfId="10099" priority="2233" operator="equal">
      <formula>0</formula>
    </cfRule>
  </conditionalFormatting>
  <conditionalFormatting sqref="D6:G26 D28:G39">
    <cfRule type="cellIs" dxfId="10098" priority="2232" operator="equal">
      <formula>0</formula>
    </cfRule>
  </conditionalFormatting>
  <conditionalFormatting sqref="E34">
    <cfRule type="duplicateValues" dxfId="10097" priority="2183"/>
  </conditionalFormatting>
  <conditionalFormatting sqref="E34">
    <cfRule type="duplicateValues" dxfId="10096" priority="2184"/>
  </conditionalFormatting>
  <conditionalFormatting sqref="E34">
    <cfRule type="duplicateValues" dxfId="10095" priority="2185"/>
  </conditionalFormatting>
  <conditionalFormatting sqref="E34">
    <cfRule type="duplicateValues" dxfId="10094" priority="2186"/>
  </conditionalFormatting>
  <conditionalFormatting sqref="E34">
    <cfRule type="duplicateValues" dxfId="10093" priority="2187"/>
  </conditionalFormatting>
  <conditionalFormatting sqref="E34">
    <cfRule type="duplicateValues" dxfId="10092" priority="2188"/>
  </conditionalFormatting>
  <conditionalFormatting sqref="E34:G34">
    <cfRule type="duplicateValues" dxfId="10091" priority="2192"/>
  </conditionalFormatting>
  <conditionalFormatting sqref="E34:G34">
    <cfRule type="duplicateValues" dxfId="10090" priority="2193"/>
  </conditionalFormatting>
  <conditionalFormatting sqref="E34:G34">
    <cfRule type="duplicateValues" dxfId="10089" priority="2194"/>
  </conditionalFormatting>
  <conditionalFormatting sqref="F28">
    <cfRule type="duplicateValues" dxfId="10088" priority="2168"/>
  </conditionalFormatting>
  <conditionalFormatting sqref="F28">
    <cfRule type="duplicateValues" dxfId="10087" priority="2169"/>
  </conditionalFormatting>
  <conditionalFormatting sqref="F28">
    <cfRule type="duplicateValues" dxfId="10086" priority="2170"/>
  </conditionalFormatting>
  <conditionalFormatting sqref="F28">
    <cfRule type="duplicateValues" dxfId="10085" priority="2171"/>
  </conditionalFormatting>
  <conditionalFormatting sqref="F28">
    <cfRule type="duplicateValues" dxfId="10084" priority="2172"/>
  </conditionalFormatting>
  <conditionalFormatting sqref="F28">
    <cfRule type="duplicateValues" dxfId="10083" priority="2173"/>
  </conditionalFormatting>
  <conditionalFormatting sqref="F28">
    <cfRule type="duplicateValues" dxfId="10082" priority="2174"/>
  </conditionalFormatting>
  <conditionalFormatting sqref="F28">
    <cfRule type="duplicateValues" dxfId="10081" priority="2175"/>
  </conditionalFormatting>
  <conditionalFormatting sqref="F28">
    <cfRule type="duplicateValues" dxfId="10080" priority="2176"/>
  </conditionalFormatting>
  <conditionalFormatting sqref="D6:E6">
    <cfRule type="duplicateValues" dxfId="10079" priority="2117"/>
  </conditionalFormatting>
  <conditionalFormatting sqref="D6:E6">
    <cfRule type="duplicateValues" dxfId="10078" priority="2118"/>
  </conditionalFormatting>
  <conditionalFormatting sqref="D6:E6">
    <cfRule type="duplicateValues" dxfId="10077" priority="2119"/>
  </conditionalFormatting>
  <conditionalFormatting sqref="D6">
    <cfRule type="duplicateValues" dxfId="10076" priority="2120"/>
  </conditionalFormatting>
  <conditionalFormatting sqref="D6">
    <cfRule type="duplicateValues" dxfId="10075" priority="2121"/>
  </conditionalFormatting>
  <conditionalFormatting sqref="D6:E6">
    <cfRule type="duplicateValues" dxfId="10074" priority="2122"/>
  </conditionalFormatting>
  <conditionalFormatting sqref="E6">
    <cfRule type="duplicateValues" dxfId="10073" priority="2123"/>
  </conditionalFormatting>
  <conditionalFormatting sqref="E6">
    <cfRule type="duplicateValues" dxfId="10072" priority="2124"/>
  </conditionalFormatting>
  <conditionalFormatting sqref="E6">
    <cfRule type="duplicateValues" dxfId="10071" priority="2125"/>
  </conditionalFormatting>
  <conditionalFormatting sqref="E6">
    <cfRule type="duplicateValues" dxfId="10070" priority="2126"/>
  </conditionalFormatting>
  <conditionalFormatting sqref="E6">
    <cfRule type="duplicateValues" dxfId="10069" priority="2127"/>
  </conditionalFormatting>
  <conditionalFormatting sqref="E6">
    <cfRule type="duplicateValues" dxfId="10068" priority="2128"/>
  </conditionalFormatting>
  <conditionalFormatting sqref="D6">
    <cfRule type="duplicateValues" dxfId="10067" priority="2129"/>
  </conditionalFormatting>
  <conditionalFormatting sqref="D6:E6">
    <cfRule type="duplicateValues" dxfId="10066" priority="2130"/>
  </conditionalFormatting>
  <conditionalFormatting sqref="D6:E6">
    <cfRule type="duplicateValues" dxfId="10065" priority="2131"/>
  </conditionalFormatting>
  <conditionalFormatting sqref="E6">
    <cfRule type="duplicateValues" dxfId="10064" priority="2132"/>
  </conditionalFormatting>
  <conditionalFormatting sqref="E6">
    <cfRule type="duplicateValues" dxfId="10063" priority="2133"/>
  </conditionalFormatting>
  <conditionalFormatting sqref="E6">
    <cfRule type="duplicateValues" dxfId="10062" priority="2134"/>
  </conditionalFormatting>
  <conditionalFormatting sqref="D10 G10">
    <cfRule type="duplicateValues" dxfId="10061" priority="2087"/>
  </conditionalFormatting>
  <conditionalFormatting sqref="D10 G10">
    <cfRule type="duplicateValues" dxfId="10060" priority="2088"/>
  </conditionalFormatting>
  <conditionalFormatting sqref="D10 G10">
    <cfRule type="duplicateValues" dxfId="10059" priority="2089"/>
  </conditionalFormatting>
  <conditionalFormatting sqref="D10">
    <cfRule type="duplicateValues" dxfId="10058" priority="2090"/>
  </conditionalFormatting>
  <conditionalFormatting sqref="D10">
    <cfRule type="duplicateValues" dxfId="10057" priority="2091"/>
  </conditionalFormatting>
  <conditionalFormatting sqref="D10 G10">
    <cfRule type="duplicateValues" dxfId="10056" priority="2092"/>
  </conditionalFormatting>
  <conditionalFormatting sqref="D10">
    <cfRule type="duplicateValues" dxfId="10055" priority="2093"/>
  </conditionalFormatting>
  <conditionalFormatting sqref="D10 G10">
    <cfRule type="duplicateValues" dxfId="10054" priority="2094"/>
  </conditionalFormatting>
  <conditionalFormatting sqref="D10 G10">
    <cfRule type="duplicateValues" dxfId="10053" priority="2095"/>
  </conditionalFormatting>
  <conditionalFormatting sqref="G10">
    <cfRule type="duplicateValues" dxfId="10052" priority="2096"/>
  </conditionalFormatting>
  <conditionalFormatting sqref="G10">
    <cfRule type="duplicateValues" dxfId="10051" priority="2097"/>
  </conditionalFormatting>
  <conditionalFormatting sqref="G10">
    <cfRule type="duplicateValues" dxfId="10050" priority="2098"/>
  </conditionalFormatting>
  <conditionalFormatting sqref="D7:E7">
    <cfRule type="duplicateValues" dxfId="10049" priority="2051"/>
  </conditionalFormatting>
  <conditionalFormatting sqref="D7:E7">
    <cfRule type="duplicateValues" dxfId="10048" priority="2052"/>
  </conditionalFormatting>
  <conditionalFormatting sqref="D7:E7">
    <cfRule type="duplicateValues" dxfId="10047" priority="2053"/>
  </conditionalFormatting>
  <conditionalFormatting sqref="D7">
    <cfRule type="duplicateValues" dxfId="10046" priority="2054"/>
  </conditionalFormatting>
  <conditionalFormatting sqref="D7">
    <cfRule type="duplicateValues" dxfId="10045" priority="2055"/>
  </conditionalFormatting>
  <conditionalFormatting sqref="D7:E7">
    <cfRule type="duplicateValues" dxfId="10044" priority="2056"/>
  </conditionalFormatting>
  <conditionalFormatting sqref="E7">
    <cfRule type="duplicateValues" dxfId="10043" priority="2057"/>
  </conditionalFormatting>
  <conditionalFormatting sqref="E7">
    <cfRule type="duplicateValues" dxfId="10042" priority="2058"/>
  </conditionalFormatting>
  <conditionalFormatting sqref="E7">
    <cfRule type="duplicateValues" dxfId="10041" priority="2059"/>
  </conditionalFormatting>
  <conditionalFormatting sqref="E7">
    <cfRule type="duplicateValues" dxfId="10040" priority="2060"/>
  </conditionalFormatting>
  <conditionalFormatting sqref="E7">
    <cfRule type="duplicateValues" dxfId="10039" priority="2061"/>
  </conditionalFormatting>
  <conditionalFormatting sqref="E7">
    <cfRule type="duplicateValues" dxfId="10038" priority="2062"/>
  </conditionalFormatting>
  <conditionalFormatting sqref="D7">
    <cfRule type="duplicateValues" dxfId="10037" priority="2063"/>
  </conditionalFormatting>
  <conditionalFormatting sqref="D7:E7">
    <cfRule type="duplicateValues" dxfId="10036" priority="2064"/>
  </conditionalFormatting>
  <conditionalFormatting sqref="D7:E7">
    <cfRule type="duplicateValues" dxfId="10035" priority="2065"/>
  </conditionalFormatting>
  <conditionalFormatting sqref="E7">
    <cfRule type="duplicateValues" dxfId="10034" priority="2066"/>
  </conditionalFormatting>
  <conditionalFormatting sqref="E7">
    <cfRule type="duplicateValues" dxfId="10033" priority="2067"/>
  </conditionalFormatting>
  <conditionalFormatting sqref="E7">
    <cfRule type="duplicateValues" dxfId="10032" priority="2068"/>
  </conditionalFormatting>
  <conditionalFormatting sqref="D8:E8">
    <cfRule type="duplicateValues" dxfId="10031" priority="2033"/>
  </conditionalFormatting>
  <conditionalFormatting sqref="D8:E8">
    <cfRule type="duplicateValues" dxfId="10030" priority="2034"/>
  </conditionalFormatting>
  <conditionalFormatting sqref="D8:E8">
    <cfRule type="duplicateValues" dxfId="10029" priority="2035"/>
  </conditionalFormatting>
  <conditionalFormatting sqref="D8">
    <cfRule type="duplicateValues" dxfId="10028" priority="2036"/>
  </conditionalFormatting>
  <conditionalFormatting sqref="D8">
    <cfRule type="duplicateValues" dxfId="10027" priority="2037"/>
  </conditionalFormatting>
  <conditionalFormatting sqref="D8:E8">
    <cfRule type="duplicateValues" dxfId="10026" priority="2038"/>
  </conditionalFormatting>
  <conditionalFormatting sqref="E8">
    <cfRule type="duplicateValues" dxfId="10025" priority="2039"/>
  </conditionalFormatting>
  <conditionalFormatting sqref="E8">
    <cfRule type="duplicateValues" dxfId="10024" priority="2040"/>
  </conditionalFormatting>
  <conditionalFormatting sqref="E8">
    <cfRule type="duplicateValues" dxfId="10023" priority="2041"/>
  </conditionalFormatting>
  <conditionalFormatting sqref="E8">
    <cfRule type="duplicateValues" dxfId="10022" priority="2042"/>
  </conditionalFormatting>
  <conditionalFormatting sqref="E8">
    <cfRule type="duplicateValues" dxfId="10021" priority="2043"/>
  </conditionalFormatting>
  <conditionalFormatting sqref="E8">
    <cfRule type="duplicateValues" dxfId="10020" priority="2044"/>
  </conditionalFormatting>
  <conditionalFormatting sqref="D8">
    <cfRule type="duplicateValues" dxfId="10019" priority="2045"/>
  </conditionalFormatting>
  <conditionalFormatting sqref="D8:E8">
    <cfRule type="duplicateValues" dxfId="10018" priority="2046"/>
  </conditionalFormatting>
  <conditionalFormatting sqref="D8:E8">
    <cfRule type="duplicateValues" dxfId="10017" priority="2047"/>
  </conditionalFormatting>
  <conditionalFormatting sqref="E8">
    <cfRule type="duplicateValues" dxfId="10016" priority="2048"/>
  </conditionalFormatting>
  <conditionalFormatting sqref="E8">
    <cfRule type="duplicateValues" dxfId="10015" priority="2049"/>
  </conditionalFormatting>
  <conditionalFormatting sqref="E8">
    <cfRule type="duplicateValues" dxfId="10014" priority="2050"/>
  </conditionalFormatting>
  <conditionalFormatting sqref="G9">
    <cfRule type="duplicateValues" dxfId="10013" priority="2006"/>
  </conditionalFormatting>
  <conditionalFormatting sqref="G9">
    <cfRule type="duplicateValues" dxfId="10012" priority="2007"/>
  </conditionalFormatting>
  <conditionalFormatting sqref="G9">
    <cfRule type="duplicateValues" dxfId="10011" priority="2008"/>
  </conditionalFormatting>
  <conditionalFormatting sqref="G9">
    <cfRule type="duplicateValues" dxfId="10010" priority="2009"/>
  </conditionalFormatting>
  <conditionalFormatting sqref="G9">
    <cfRule type="duplicateValues" dxfId="10009" priority="2010"/>
  </conditionalFormatting>
  <conditionalFormatting sqref="G9">
    <cfRule type="duplicateValues" dxfId="10008" priority="2011"/>
  </conditionalFormatting>
  <conditionalFormatting sqref="G9">
    <cfRule type="duplicateValues" dxfId="10007" priority="2012"/>
  </conditionalFormatting>
  <conditionalFormatting sqref="G9">
    <cfRule type="duplicateValues" dxfId="10006" priority="2013"/>
  </conditionalFormatting>
  <conditionalFormatting sqref="G9">
    <cfRule type="duplicateValues" dxfId="10005" priority="2014"/>
  </conditionalFormatting>
  <conditionalFormatting sqref="G6">
    <cfRule type="duplicateValues" dxfId="10004" priority="1997"/>
  </conditionalFormatting>
  <conditionalFormatting sqref="G6">
    <cfRule type="duplicateValues" dxfId="10003" priority="1998"/>
  </conditionalFormatting>
  <conditionalFormatting sqref="G6">
    <cfRule type="duplicateValues" dxfId="10002" priority="1999"/>
  </conditionalFormatting>
  <conditionalFormatting sqref="G6">
    <cfRule type="duplicateValues" dxfId="10001" priority="2000"/>
  </conditionalFormatting>
  <conditionalFormatting sqref="G6">
    <cfRule type="duplicateValues" dxfId="10000" priority="2001"/>
  </conditionalFormatting>
  <conditionalFormatting sqref="G6">
    <cfRule type="duplicateValues" dxfId="9999" priority="2002"/>
  </conditionalFormatting>
  <conditionalFormatting sqref="G6">
    <cfRule type="duplicateValues" dxfId="9998" priority="2003"/>
  </conditionalFormatting>
  <conditionalFormatting sqref="G6">
    <cfRule type="duplicateValues" dxfId="9997" priority="2004"/>
  </conditionalFormatting>
  <conditionalFormatting sqref="G6">
    <cfRule type="duplicateValues" dxfId="9996" priority="2005"/>
  </conditionalFormatting>
  <conditionalFormatting sqref="G7">
    <cfRule type="duplicateValues" dxfId="9995" priority="1979"/>
  </conditionalFormatting>
  <conditionalFormatting sqref="G7">
    <cfRule type="duplicateValues" dxfId="9994" priority="1980"/>
  </conditionalFormatting>
  <conditionalFormatting sqref="G7">
    <cfRule type="duplicateValues" dxfId="9993" priority="1981"/>
  </conditionalFormatting>
  <conditionalFormatting sqref="G7">
    <cfRule type="duplicateValues" dxfId="9992" priority="1982"/>
  </conditionalFormatting>
  <conditionalFormatting sqref="G7">
    <cfRule type="duplicateValues" dxfId="9991" priority="1983"/>
  </conditionalFormatting>
  <conditionalFormatting sqref="G7">
    <cfRule type="duplicateValues" dxfId="9990" priority="1984"/>
  </conditionalFormatting>
  <conditionalFormatting sqref="G7">
    <cfRule type="duplicateValues" dxfId="9989" priority="1985"/>
  </conditionalFormatting>
  <conditionalFormatting sqref="G7">
    <cfRule type="duplicateValues" dxfId="9988" priority="1986"/>
  </conditionalFormatting>
  <conditionalFormatting sqref="G7">
    <cfRule type="duplicateValues" dxfId="9987" priority="1987"/>
  </conditionalFormatting>
  <conditionalFormatting sqref="G8">
    <cfRule type="duplicateValues" dxfId="9986" priority="1970"/>
  </conditionalFormatting>
  <conditionalFormatting sqref="G8">
    <cfRule type="duplicateValues" dxfId="9985" priority="1971"/>
  </conditionalFormatting>
  <conditionalFormatting sqref="G8">
    <cfRule type="duplicateValues" dxfId="9984" priority="1972"/>
  </conditionalFormatting>
  <conditionalFormatting sqref="G8">
    <cfRule type="duplicateValues" dxfId="9983" priority="1973"/>
  </conditionalFormatting>
  <conditionalFormatting sqref="G8">
    <cfRule type="duplicateValues" dxfId="9982" priority="1974"/>
  </conditionalFormatting>
  <conditionalFormatting sqref="G8">
    <cfRule type="duplicateValues" dxfId="9981" priority="1975"/>
  </conditionalFormatting>
  <conditionalFormatting sqref="G8">
    <cfRule type="duplicateValues" dxfId="9980" priority="1976"/>
  </conditionalFormatting>
  <conditionalFormatting sqref="G8">
    <cfRule type="duplicateValues" dxfId="9979" priority="1977"/>
  </conditionalFormatting>
  <conditionalFormatting sqref="G8">
    <cfRule type="duplicateValues" dxfId="9978" priority="1978"/>
  </conditionalFormatting>
  <conditionalFormatting sqref="E9">
    <cfRule type="duplicateValues" dxfId="9977" priority="1943"/>
  </conditionalFormatting>
  <conditionalFormatting sqref="E9">
    <cfRule type="duplicateValues" dxfId="9976" priority="1944"/>
  </conditionalFormatting>
  <conditionalFormatting sqref="E9">
    <cfRule type="duplicateValues" dxfId="9975" priority="1945"/>
  </conditionalFormatting>
  <conditionalFormatting sqref="E9">
    <cfRule type="duplicateValues" dxfId="9974" priority="1946"/>
  </conditionalFormatting>
  <conditionalFormatting sqref="E9">
    <cfRule type="duplicateValues" dxfId="9973" priority="1947"/>
  </conditionalFormatting>
  <conditionalFormatting sqref="E9">
    <cfRule type="duplicateValues" dxfId="9972" priority="1948"/>
  </conditionalFormatting>
  <conditionalFormatting sqref="E9">
    <cfRule type="duplicateValues" dxfId="9971" priority="1949"/>
  </conditionalFormatting>
  <conditionalFormatting sqref="E9">
    <cfRule type="duplicateValues" dxfId="9970" priority="1950"/>
  </conditionalFormatting>
  <conditionalFormatting sqref="E9">
    <cfRule type="duplicateValues" dxfId="9969" priority="1951"/>
  </conditionalFormatting>
  <conditionalFormatting sqref="E10">
    <cfRule type="duplicateValues" dxfId="9968" priority="1925"/>
  </conditionalFormatting>
  <conditionalFormatting sqref="E10">
    <cfRule type="duplicateValues" dxfId="9967" priority="1926"/>
  </conditionalFormatting>
  <conditionalFormatting sqref="E10">
    <cfRule type="duplicateValues" dxfId="9966" priority="1927"/>
  </conditionalFormatting>
  <conditionalFormatting sqref="E10">
    <cfRule type="duplicateValues" dxfId="9965" priority="1928"/>
  </conditionalFormatting>
  <conditionalFormatting sqref="E10">
    <cfRule type="duplicateValues" dxfId="9964" priority="1929"/>
  </conditionalFormatting>
  <conditionalFormatting sqref="E10">
    <cfRule type="duplicateValues" dxfId="9963" priority="1930"/>
  </conditionalFormatting>
  <conditionalFormatting sqref="E10">
    <cfRule type="duplicateValues" dxfId="9962" priority="1931"/>
  </conditionalFormatting>
  <conditionalFormatting sqref="E10">
    <cfRule type="duplicateValues" dxfId="9961" priority="1932"/>
  </conditionalFormatting>
  <conditionalFormatting sqref="E10">
    <cfRule type="duplicateValues" dxfId="9960" priority="1933"/>
  </conditionalFormatting>
  <conditionalFormatting sqref="F9">
    <cfRule type="duplicateValues" dxfId="9959" priority="1910"/>
  </conditionalFormatting>
  <conditionalFormatting sqref="F9">
    <cfRule type="duplicateValues" dxfId="9958" priority="1911"/>
  </conditionalFormatting>
  <conditionalFormatting sqref="F9">
    <cfRule type="duplicateValues" dxfId="9957" priority="1913"/>
  </conditionalFormatting>
  <conditionalFormatting sqref="F6">
    <cfRule type="duplicateValues" dxfId="9956" priority="1898"/>
  </conditionalFormatting>
  <conditionalFormatting sqref="F6">
    <cfRule type="duplicateValues" dxfId="9955" priority="1899"/>
  </conditionalFormatting>
  <conditionalFormatting sqref="F6">
    <cfRule type="duplicateValues" dxfId="9954" priority="1900"/>
  </conditionalFormatting>
  <conditionalFormatting sqref="F6">
    <cfRule type="duplicateValues" dxfId="9953" priority="1901"/>
  </conditionalFormatting>
  <conditionalFormatting sqref="F6">
    <cfRule type="duplicateValues" dxfId="9952" priority="1902"/>
  </conditionalFormatting>
  <conditionalFormatting sqref="F6">
    <cfRule type="duplicateValues" dxfId="9951" priority="1903"/>
  </conditionalFormatting>
  <conditionalFormatting sqref="F6">
    <cfRule type="duplicateValues" dxfId="9950" priority="1904"/>
  </conditionalFormatting>
  <conditionalFormatting sqref="F6">
    <cfRule type="duplicateValues" dxfId="9949" priority="1905"/>
  </conditionalFormatting>
  <conditionalFormatting sqref="F6">
    <cfRule type="duplicateValues" dxfId="9948" priority="1906"/>
  </conditionalFormatting>
  <conditionalFormatting sqref="F10">
    <cfRule type="duplicateValues" dxfId="9947" priority="1880"/>
  </conditionalFormatting>
  <conditionalFormatting sqref="F10">
    <cfRule type="duplicateValues" dxfId="9946" priority="1881"/>
  </conditionalFormatting>
  <conditionalFormatting sqref="F10">
    <cfRule type="duplicateValues" dxfId="9945" priority="1882"/>
  </conditionalFormatting>
  <conditionalFormatting sqref="F10">
    <cfRule type="duplicateValues" dxfId="9944" priority="1883"/>
  </conditionalFormatting>
  <conditionalFormatting sqref="F10">
    <cfRule type="duplicateValues" dxfId="9943" priority="1884"/>
  </conditionalFormatting>
  <conditionalFormatting sqref="F10">
    <cfRule type="duplicateValues" dxfId="9942" priority="1885"/>
  </conditionalFormatting>
  <conditionalFormatting sqref="F10">
    <cfRule type="duplicateValues" dxfId="9941" priority="1886"/>
  </conditionalFormatting>
  <conditionalFormatting sqref="F10">
    <cfRule type="duplicateValues" dxfId="9940" priority="1887"/>
  </conditionalFormatting>
  <conditionalFormatting sqref="F10">
    <cfRule type="duplicateValues" dxfId="9939" priority="1888"/>
  </conditionalFormatting>
  <conditionalFormatting sqref="F7">
    <cfRule type="duplicateValues" dxfId="9938" priority="1871"/>
  </conditionalFormatting>
  <conditionalFormatting sqref="F7">
    <cfRule type="duplicateValues" dxfId="9937" priority="1872"/>
  </conditionalFormatting>
  <conditionalFormatting sqref="F7">
    <cfRule type="duplicateValues" dxfId="9936" priority="1873"/>
  </conditionalFormatting>
  <conditionalFormatting sqref="F7">
    <cfRule type="duplicateValues" dxfId="9935" priority="1874"/>
  </conditionalFormatting>
  <conditionalFormatting sqref="F7">
    <cfRule type="duplicateValues" dxfId="9934" priority="1875"/>
  </conditionalFormatting>
  <conditionalFormatting sqref="F7">
    <cfRule type="duplicateValues" dxfId="9933" priority="1876"/>
  </conditionalFormatting>
  <conditionalFormatting sqref="F7">
    <cfRule type="duplicateValues" dxfId="9932" priority="1877"/>
  </conditionalFormatting>
  <conditionalFormatting sqref="F7">
    <cfRule type="duplicateValues" dxfId="9931" priority="1878"/>
  </conditionalFormatting>
  <conditionalFormatting sqref="F7">
    <cfRule type="duplicateValues" dxfId="9930" priority="1879"/>
  </conditionalFormatting>
  <conditionalFormatting sqref="F8">
    <cfRule type="duplicateValues" dxfId="9929" priority="1862"/>
  </conditionalFormatting>
  <conditionalFormatting sqref="F8">
    <cfRule type="duplicateValues" dxfId="9928" priority="1863"/>
  </conditionalFormatting>
  <conditionalFormatting sqref="F8">
    <cfRule type="duplicateValues" dxfId="9927" priority="1864"/>
  </conditionalFormatting>
  <conditionalFormatting sqref="F8">
    <cfRule type="duplicateValues" dxfId="9926" priority="1865"/>
  </conditionalFormatting>
  <conditionalFormatting sqref="F8">
    <cfRule type="duplicateValues" dxfId="9925" priority="1866"/>
  </conditionalFormatting>
  <conditionalFormatting sqref="F8">
    <cfRule type="duplicateValues" dxfId="9924" priority="1867"/>
  </conditionalFormatting>
  <conditionalFormatting sqref="F8">
    <cfRule type="duplicateValues" dxfId="9923" priority="1868"/>
  </conditionalFormatting>
  <conditionalFormatting sqref="F8">
    <cfRule type="duplicateValues" dxfId="9922" priority="1869"/>
  </conditionalFormatting>
  <conditionalFormatting sqref="F8">
    <cfRule type="duplicateValues" dxfId="9921" priority="1870"/>
  </conditionalFormatting>
  <conditionalFormatting sqref="D15">
    <cfRule type="duplicateValues" dxfId="9920" priority="1844"/>
  </conditionalFormatting>
  <conditionalFormatting sqref="D15">
    <cfRule type="duplicateValues" dxfId="9919" priority="1845"/>
  </conditionalFormatting>
  <conditionalFormatting sqref="D15">
    <cfRule type="duplicateValues" dxfId="9918" priority="1846"/>
  </conditionalFormatting>
  <conditionalFormatting sqref="D15">
    <cfRule type="duplicateValues" dxfId="9917" priority="1847"/>
  </conditionalFormatting>
  <conditionalFormatting sqref="D15">
    <cfRule type="duplicateValues" dxfId="9916" priority="1848"/>
  </conditionalFormatting>
  <conditionalFormatting sqref="D15">
    <cfRule type="duplicateValues" dxfId="9915" priority="1849"/>
  </conditionalFormatting>
  <conditionalFormatting sqref="D15">
    <cfRule type="duplicateValues" dxfId="9914" priority="1850"/>
  </conditionalFormatting>
  <conditionalFormatting sqref="D15">
    <cfRule type="duplicateValues" dxfId="9913" priority="1851"/>
  </conditionalFormatting>
  <conditionalFormatting sqref="D15">
    <cfRule type="duplicateValues" dxfId="9912" priority="1852"/>
  </conditionalFormatting>
  <conditionalFormatting sqref="D16 G16">
    <cfRule type="duplicateValues" dxfId="9911" priority="1796"/>
  </conditionalFormatting>
  <conditionalFormatting sqref="D16 G16">
    <cfRule type="duplicateValues" dxfId="9910" priority="1797"/>
  </conditionalFormatting>
  <conditionalFormatting sqref="D16 G16">
    <cfRule type="duplicateValues" dxfId="9909" priority="1798"/>
  </conditionalFormatting>
  <conditionalFormatting sqref="D16">
    <cfRule type="duplicateValues" dxfId="9908" priority="1799"/>
  </conditionalFormatting>
  <conditionalFormatting sqref="D16">
    <cfRule type="duplicateValues" dxfId="9907" priority="1800"/>
  </conditionalFormatting>
  <conditionalFormatting sqref="D16 G16">
    <cfRule type="duplicateValues" dxfId="9906" priority="1801"/>
  </conditionalFormatting>
  <conditionalFormatting sqref="D16">
    <cfRule type="duplicateValues" dxfId="9905" priority="1802"/>
  </conditionalFormatting>
  <conditionalFormatting sqref="D16 G16">
    <cfRule type="duplicateValues" dxfId="9904" priority="1803"/>
  </conditionalFormatting>
  <conditionalFormatting sqref="D16 G16">
    <cfRule type="duplicateValues" dxfId="9903" priority="1804"/>
  </conditionalFormatting>
  <conditionalFormatting sqref="G16">
    <cfRule type="duplicateValues" dxfId="9902" priority="1805"/>
  </conditionalFormatting>
  <conditionalFormatting sqref="G16">
    <cfRule type="duplicateValues" dxfId="9901" priority="1806"/>
  </conditionalFormatting>
  <conditionalFormatting sqref="G16">
    <cfRule type="duplicateValues" dxfId="9900" priority="1807"/>
  </conditionalFormatting>
  <conditionalFormatting sqref="D12:E12">
    <cfRule type="duplicateValues" dxfId="9899" priority="1778"/>
  </conditionalFormatting>
  <conditionalFormatting sqref="D12:E12">
    <cfRule type="duplicateValues" dxfId="9898" priority="1779"/>
  </conditionalFormatting>
  <conditionalFormatting sqref="D12:E12">
    <cfRule type="duplicateValues" dxfId="9897" priority="1780"/>
  </conditionalFormatting>
  <conditionalFormatting sqref="D12">
    <cfRule type="duplicateValues" dxfId="9896" priority="1781"/>
  </conditionalFormatting>
  <conditionalFormatting sqref="D12">
    <cfRule type="duplicateValues" dxfId="9895" priority="1782"/>
  </conditionalFormatting>
  <conditionalFormatting sqref="D12:E12">
    <cfRule type="duplicateValues" dxfId="9894" priority="1783"/>
  </conditionalFormatting>
  <conditionalFormatting sqref="E12">
    <cfRule type="duplicateValues" dxfId="9893" priority="1784"/>
  </conditionalFormatting>
  <conditionalFormatting sqref="E12">
    <cfRule type="duplicateValues" dxfId="9892" priority="1785"/>
  </conditionalFormatting>
  <conditionalFormatting sqref="E12">
    <cfRule type="duplicateValues" dxfId="9891" priority="1786"/>
  </conditionalFormatting>
  <conditionalFormatting sqref="E12">
    <cfRule type="duplicateValues" dxfId="9890" priority="1787"/>
  </conditionalFormatting>
  <conditionalFormatting sqref="E12">
    <cfRule type="duplicateValues" dxfId="9889" priority="1788"/>
  </conditionalFormatting>
  <conditionalFormatting sqref="E12">
    <cfRule type="duplicateValues" dxfId="9888" priority="1789"/>
  </conditionalFormatting>
  <conditionalFormatting sqref="D12">
    <cfRule type="duplicateValues" dxfId="9887" priority="1790"/>
  </conditionalFormatting>
  <conditionalFormatting sqref="D12:E12">
    <cfRule type="duplicateValues" dxfId="9886" priority="1791"/>
  </conditionalFormatting>
  <conditionalFormatting sqref="D12:E12">
    <cfRule type="duplicateValues" dxfId="9885" priority="1792"/>
  </conditionalFormatting>
  <conditionalFormatting sqref="E12">
    <cfRule type="duplicateValues" dxfId="9884" priority="1793"/>
  </conditionalFormatting>
  <conditionalFormatting sqref="E12">
    <cfRule type="duplicateValues" dxfId="9883" priority="1794"/>
  </conditionalFormatting>
  <conditionalFormatting sqref="E12">
    <cfRule type="duplicateValues" dxfId="9882" priority="1795"/>
  </conditionalFormatting>
  <conditionalFormatting sqref="D13:E13">
    <cfRule type="duplicateValues" dxfId="9881" priority="1760"/>
  </conditionalFormatting>
  <conditionalFormatting sqref="D13:E13">
    <cfRule type="duplicateValues" dxfId="9880" priority="1761"/>
  </conditionalFormatting>
  <conditionalFormatting sqref="D13:E13">
    <cfRule type="duplicateValues" dxfId="9879" priority="1762"/>
  </conditionalFormatting>
  <conditionalFormatting sqref="D13">
    <cfRule type="duplicateValues" dxfId="9878" priority="1763"/>
  </conditionalFormatting>
  <conditionalFormatting sqref="D13">
    <cfRule type="duplicateValues" dxfId="9877" priority="1764"/>
  </conditionalFormatting>
  <conditionalFormatting sqref="D13:E13">
    <cfRule type="duplicateValues" dxfId="9876" priority="1765"/>
  </conditionalFormatting>
  <conditionalFormatting sqref="E13">
    <cfRule type="duplicateValues" dxfId="9875" priority="1766"/>
  </conditionalFormatting>
  <conditionalFormatting sqref="E13">
    <cfRule type="duplicateValues" dxfId="9874" priority="1767"/>
  </conditionalFormatting>
  <conditionalFormatting sqref="E13">
    <cfRule type="duplicateValues" dxfId="9873" priority="1768"/>
  </conditionalFormatting>
  <conditionalFormatting sqref="E13">
    <cfRule type="duplicateValues" dxfId="9872" priority="1769"/>
  </conditionalFormatting>
  <conditionalFormatting sqref="E13">
    <cfRule type="duplicateValues" dxfId="9871" priority="1770"/>
  </conditionalFormatting>
  <conditionalFormatting sqref="E13">
    <cfRule type="duplicateValues" dxfId="9870" priority="1771"/>
  </conditionalFormatting>
  <conditionalFormatting sqref="D13">
    <cfRule type="duplicateValues" dxfId="9869" priority="1772"/>
  </conditionalFormatting>
  <conditionalFormatting sqref="D13:E13">
    <cfRule type="duplicateValues" dxfId="9868" priority="1773"/>
  </conditionalFormatting>
  <conditionalFormatting sqref="D13:E13">
    <cfRule type="duplicateValues" dxfId="9867" priority="1774"/>
  </conditionalFormatting>
  <conditionalFormatting sqref="E13">
    <cfRule type="duplicateValues" dxfId="9866" priority="1775"/>
  </conditionalFormatting>
  <conditionalFormatting sqref="E13">
    <cfRule type="duplicateValues" dxfId="9865" priority="1776"/>
  </conditionalFormatting>
  <conditionalFormatting sqref="E13">
    <cfRule type="duplicateValues" dxfId="9864" priority="1777"/>
  </conditionalFormatting>
  <conditionalFormatting sqref="G15">
    <cfRule type="duplicateValues" dxfId="9863" priority="1733"/>
  </conditionalFormatting>
  <conditionalFormatting sqref="G15">
    <cfRule type="duplicateValues" dxfId="9862" priority="1734"/>
  </conditionalFormatting>
  <conditionalFormatting sqref="G15">
    <cfRule type="duplicateValues" dxfId="9861" priority="1735"/>
  </conditionalFormatting>
  <conditionalFormatting sqref="G15">
    <cfRule type="duplicateValues" dxfId="9860" priority="1736"/>
  </conditionalFormatting>
  <conditionalFormatting sqref="G15">
    <cfRule type="duplicateValues" dxfId="9859" priority="1737"/>
  </conditionalFormatting>
  <conditionalFormatting sqref="G15">
    <cfRule type="duplicateValues" dxfId="9858" priority="1738"/>
  </conditionalFormatting>
  <conditionalFormatting sqref="G15">
    <cfRule type="duplicateValues" dxfId="9857" priority="1739"/>
  </conditionalFormatting>
  <conditionalFormatting sqref="G15">
    <cfRule type="duplicateValues" dxfId="9856" priority="1740"/>
  </conditionalFormatting>
  <conditionalFormatting sqref="G15">
    <cfRule type="duplicateValues" dxfId="9855" priority="1741"/>
  </conditionalFormatting>
  <conditionalFormatting sqref="G12">
    <cfRule type="duplicateValues" dxfId="9854" priority="1706"/>
  </conditionalFormatting>
  <conditionalFormatting sqref="G12">
    <cfRule type="duplicateValues" dxfId="9853" priority="1707"/>
  </conditionalFormatting>
  <conditionalFormatting sqref="G12">
    <cfRule type="duplicateValues" dxfId="9852" priority="1708"/>
  </conditionalFormatting>
  <conditionalFormatting sqref="G12">
    <cfRule type="duplicateValues" dxfId="9851" priority="1709"/>
  </conditionalFormatting>
  <conditionalFormatting sqref="G12">
    <cfRule type="duplicateValues" dxfId="9850" priority="1710"/>
  </conditionalFormatting>
  <conditionalFormatting sqref="G12">
    <cfRule type="duplicateValues" dxfId="9849" priority="1711"/>
  </conditionalFormatting>
  <conditionalFormatting sqref="G12">
    <cfRule type="duplicateValues" dxfId="9848" priority="1712"/>
  </conditionalFormatting>
  <conditionalFormatting sqref="G12">
    <cfRule type="duplicateValues" dxfId="9847" priority="1713"/>
  </conditionalFormatting>
  <conditionalFormatting sqref="G12">
    <cfRule type="duplicateValues" dxfId="9846" priority="1714"/>
  </conditionalFormatting>
  <conditionalFormatting sqref="G13">
    <cfRule type="duplicateValues" dxfId="9845" priority="1697"/>
  </conditionalFormatting>
  <conditionalFormatting sqref="G13">
    <cfRule type="duplicateValues" dxfId="9844" priority="1698"/>
  </conditionalFormatting>
  <conditionalFormatting sqref="G13">
    <cfRule type="duplicateValues" dxfId="9843" priority="1699"/>
  </conditionalFormatting>
  <conditionalFormatting sqref="G13">
    <cfRule type="duplicateValues" dxfId="9842" priority="1700"/>
  </conditionalFormatting>
  <conditionalFormatting sqref="G13">
    <cfRule type="duplicateValues" dxfId="9841" priority="1701"/>
  </conditionalFormatting>
  <conditionalFormatting sqref="G13">
    <cfRule type="duplicateValues" dxfId="9840" priority="1702"/>
  </conditionalFormatting>
  <conditionalFormatting sqref="G13">
    <cfRule type="duplicateValues" dxfId="9839" priority="1703"/>
  </conditionalFormatting>
  <conditionalFormatting sqref="G13">
    <cfRule type="duplicateValues" dxfId="9838" priority="1704"/>
  </conditionalFormatting>
  <conditionalFormatting sqref="G13">
    <cfRule type="duplicateValues" dxfId="9837" priority="1705"/>
  </conditionalFormatting>
  <conditionalFormatting sqref="E15">
    <cfRule type="duplicateValues" dxfId="9836" priority="1679"/>
  </conditionalFormatting>
  <conditionalFormatting sqref="E15">
    <cfRule type="duplicateValues" dxfId="9835" priority="1680"/>
  </conditionalFormatting>
  <conditionalFormatting sqref="E15">
    <cfRule type="duplicateValues" dxfId="9834" priority="1681"/>
  </conditionalFormatting>
  <conditionalFormatting sqref="E15">
    <cfRule type="duplicateValues" dxfId="9833" priority="1682"/>
  </conditionalFormatting>
  <conditionalFormatting sqref="E15">
    <cfRule type="duplicateValues" dxfId="9832" priority="1683"/>
  </conditionalFormatting>
  <conditionalFormatting sqref="E15">
    <cfRule type="duplicateValues" dxfId="9831" priority="1684"/>
  </conditionalFormatting>
  <conditionalFormatting sqref="E15">
    <cfRule type="duplicateValues" dxfId="9830" priority="1685"/>
  </conditionalFormatting>
  <conditionalFormatting sqref="E15">
    <cfRule type="duplicateValues" dxfId="9829" priority="1686"/>
  </conditionalFormatting>
  <conditionalFormatting sqref="E15">
    <cfRule type="duplicateValues" dxfId="9828" priority="1687"/>
  </conditionalFormatting>
  <conditionalFormatting sqref="E16">
    <cfRule type="duplicateValues" dxfId="9827" priority="1670"/>
  </conditionalFormatting>
  <conditionalFormatting sqref="E16">
    <cfRule type="duplicateValues" dxfId="9826" priority="1671"/>
  </conditionalFormatting>
  <conditionalFormatting sqref="E16">
    <cfRule type="duplicateValues" dxfId="9825" priority="1672"/>
  </conditionalFormatting>
  <conditionalFormatting sqref="E16">
    <cfRule type="duplicateValues" dxfId="9824" priority="1673"/>
  </conditionalFormatting>
  <conditionalFormatting sqref="E16">
    <cfRule type="duplicateValues" dxfId="9823" priority="1674"/>
  </conditionalFormatting>
  <conditionalFormatting sqref="E16">
    <cfRule type="duplicateValues" dxfId="9822" priority="1675"/>
  </conditionalFormatting>
  <conditionalFormatting sqref="E16">
    <cfRule type="duplicateValues" dxfId="9821" priority="1676"/>
  </conditionalFormatting>
  <conditionalFormatting sqref="E16">
    <cfRule type="duplicateValues" dxfId="9820" priority="1677"/>
  </conditionalFormatting>
  <conditionalFormatting sqref="E16">
    <cfRule type="duplicateValues" dxfId="9819" priority="1678"/>
  </conditionalFormatting>
  <conditionalFormatting sqref="F15">
    <cfRule type="duplicateValues" dxfId="9818" priority="1661"/>
  </conditionalFormatting>
  <conditionalFormatting sqref="F15">
    <cfRule type="duplicateValues" dxfId="9817" priority="1662"/>
  </conditionalFormatting>
  <conditionalFormatting sqref="F15">
    <cfRule type="duplicateValues" dxfId="9816" priority="1663"/>
  </conditionalFormatting>
  <conditionalFormatting sqref="F15">
    <cfRule type="duplicateValues" dxfId="9815" priority="1664"/>
  </conditionalFormatting>
  <conditionalFormatting sqref="F15">
    <cfRule type="duplicateValues" dxfId="9814" priority="1665"/>
  </conditionalFormatting>
  <conditionalFormatting sqref="F15">
    <cfRule type="duplicateValues" dxfId="9813" priority="1666"/>
  </conditionalFormatting>
  <conditionalFormatting sqref="F15">
    <cfRule type="duplicateValues" dxfId="9812" priority="1667"/>
  </conditionalFormatting>
  <conditionalFormatting sqref="F15">
    <cfRule type="duplicateValues" dxfId="9811" priority="1668"/>
  </conditionalFormatting>
  <conditionalFormatting sqref="F15">
    <cfRule type="duplicateValues" dxfId="9810" priority="1669"/>
  </conditionalFormatting>
  <conditionalFormatting sqref="F16">
    <cfRule type="duplicateValues" dxfId="9809" priority="1634"/>
  </conditionalFormatting>
  <conditionalFormatting sqref="F16">
    <cfRule type="duplicateValues" dxfId="9808" priority="1635"/>
  </conditionalFormatting>
  <conditionalFormatting sqref="F16">
    <cfRule type="duplicateValues" dxfId="9807" priority="1636"/>
  </conditionalFormatting>
  <conditionalFormatting sqref="F16">
    <cfRule type="duplicateValues" dxfId="9806" priority="1637"/>
  </conditionalFormatting>
  <conditionalFormatting sqref="F16">
    <cfRule type="duplicateValues" dxfId="9805" priority="1638"/>
  </conditionalFormatting>
  <conditionalFormatting sqref="F16">
    <cfRule type="duplicateValues" dxfId="9804" priority="1639"/>
  </conditionalFormatting>
  <conditionalFormatting sqref="F16">
    <cfRule type="duplicateValues" dxfId="9803" priority="1640"/>
  </conditionalFormatting>
  <conditionalFormatting sqref="F16">
    <cfRule type="duplicateValues" dxfId="9802" priority="1641"/>
  </conditionalFormatting>
  <conditionalFormatting sqref="F16">
    <cfRule type="duplicateValues" dxfId="9801" priority="1642"/>
  </conditionalFormatting>
  <conditionalFormatting sqref="F12">
    <cfRule type="duplicateValues" dxfId="9800" priority="1625"/>
  </conditionalFormatting>
  <conditionalFormatting sqref="F12">
    <cfRule type="duplicateValues" dxfId="9799" priority="1626"/>
  </conditionalFormatting>
  <conditionalFormatting sqref="F12">
    <cfRule type="duplicateValues" dxfId="9798" priority="1627"/>
  </conditionalFormatting>
  <conditionalFormatting sqref="F12">
    <cfRule type="duplicateValues" dxfId="9797" priority="1628"/>
  </conditionalFormatting>
  <conditionalFormatting sqref="F12">
    <cfRule type="duplicateValues" dxfId="9796" priority="1629"/>
  </conditionalFormatting>
  <conditionalFormatting sqref="F12">
    <cfRule type="duplicateValues" dxfId="9795" priority="1630"/>
  </conditionalFormatting>
  <conditionalFormatting sqref="F12">
    <cfRule type="duplicateValues" dxfId="9794" priority="1631"/>
  </conditionalFormatting>
  <conditionalFormatting sqref="F12">
    <cfRule type="duplicateValues" dxfId="9793" priority="1632"/>
  </conditionalFormatting>
  <conditionalFormatting sqref="F12">
    <cfRule type="duplicateValues" dxfId="9792" priority="1633"/>
  </conditionalFormatting>
  <conditionalFormatting sqref="F13">
    <cfRule type="duplicateValues" dxfId="9791" priority="1616"/>
  </conditionalFormatting>
  <conditionalFormatting sqref="F13">
    <cfRule type="duplicateValues" dxfId="9790" priority="1617"/>
  </conditionalFormatting>
  <conditionalFormatting sqref="F13">
    <cfRule type="duplicateValues" dxfId="9789" priority="1618"/>
  </conditionalFormatting>
  <conditionalFormatting sqref="F13">
    <cfRule type="duplicateValues" dxfId="9788" priority="1619"/>
  </conditionalFormatting>
  <conditionalFormatting sqref="F13">
    <cfRule type="duplicateValues" dxfId="9787" priority="1620"/>
  </conditionalFormatting>
  <conditionalFormatting sqref="F13">
    <cfRule type="duplicateValues" dxfId="9786" priority="1621"/>
  </conditionalFormatting>
  <conditionalFormatting sqref="F13">
    <cfRule type="duplicateValues" dxfId="9785" priority="1622"/>
  </conditionalFormatting>
  <conditionalFormatting sqref="F13">
    <cfRule type="duplicateValues" dxfId="9784" priority="1623"/>
  </conditionalFormatting>
  <conditionalFormatting sqref="F13">
    <cfRule type="duplicateValues" dxfId="9783" priority="1624"/>
  </conditionalFormatting>
  <conditionalFormatting sqref="D24">
    <cfRule type="duplicateValues" dxfId="9782" priority="1598"/>
  </conditionalFormatting>
  <conditionalFormatting sqref="D24">
    <cfRule type="duplicateValues" dxfId="9781" priority="1599"/>
  </conditionalFormatting>
  <conditionalFormatting sqref="D24">
    <cfRule type="duplicateValues" dxfId="9780" priority="1600"/>
  </conditionalFormatting>
  <conditionalFormatting sqref="D24">
    <cfRule type="duplicateValues" dxfId="9779" priority="1601"/>
  </conditionalFormatting>
  <conditionalFormatting sqref="D24">
    <cfRule type="duplicateValues" dxfId="9778" priority="1602"/>
  </conditionalFormatting>
  <conditionalFormatting sqref="D24">
    <cfRule type="duplicateValues" dxfId="9777" priority="1603"/>
  </conditionalFormatting>
  <conditionalFormatting sqref="D24">
    <cfRule type="duplicateValues" dxfId="9776" priority="1604"/>
  </conditionalFormatting>
  <conditionalFormatting sqref="D24">
    <cfRule type="duplicateValues" dxfId="9775" priority="1605"/>
  </conditionalFormatting>
  <conditionalFormatting sqref="D24">
    <cfRule type="duplicateValues" dxfId="9774" priority="1606"/>
  </conditionalFormatting>
  <conditionalFormatting sqref="D23:E23">
    <cfRule type="duplicateValues" dxfId="9773" priority="1562"/>
  </conditionalFormatting>
  <conditionalFormatting sqref="D23:E23">
    <cfRule type="duplicateValues" dxfId="9772" priority="1563"/>
  </conditionalFormatting>
  <conditionalFormatting sqref="D23:E23">
    <cfRule type="duplicateValues" dxfId="9771" priority="1564"/>
  </conditionalFormatting>
  <conditionalFormatting sqref="D23">
    <cfRule type="duplicateValues" dxfId="9770" priority="1565"/>
  </conditionalFormatting>
  <conditionalFormatting sqref="D23">
    <cfRule type="duplicateValues" dxfId="9769" priority="1566"/>
  </conditionalFormatting>
  <conditionalFormatting sqref="D23:E23">
    <cfRule type="duplicateValues" dxfId="9768" priority="1567"/>
  </conditionalFormatting>
  <conditionalFormatting sqref="E23">
    <cfRule type="duplicateValues" dxfId="9767" priority="1568"/>
  </conditionalFormatting>
  <conditionalFormatting sqref="E23">
    <cfRule type="duplicateValues" dxfId="9766" priority="1569"/>
  </conditionalFormatting>
  <conditionalFormatting sqref="E23">
    <cfRule type="duplicateValues" dxfId="9765" priority="1570"/>
  </conditionalFormatting>
  <conditionalFormatting sqref="E23">
    <cfRule type="duplicateValues" dxfId="9764" priority="1571"/>
  </conditionalFormatting>
  <conditionalFormatting sqref="E23">
    <cfRule type="duplicateValues" dxfId="9763" priority="1572"/>
  </conditionalFormatting>
  <conditionalFormatting sqref="E23">
    <cfRule type="duplicateValues" dxfId="9762" priority="1573"/>
  </conditionalFormatting>
  <conditionalFormatting sqref="D23">
    <cfRule type="duplicateValues" dxfId="9761" priority="1574"/>
  </conditionalFormatting>
  <conditionalFormatting sqref="D23:E23">
    <cfRule type="duplicateValues" dxfId="9760" priority="1575"/>
  </conditionalFormatting>
  <conditionalFormatting sqref="D23:E23">
    <cfRule type="duplicateValues" dxfId="9759" priority="1576"/>
  </conditionalFormatting>
  <conditionalFormatting sqref="E23">
    <cfRule type="duplicateValues" dxfId="9758" priority="1577"/>
  </conditionalFormatting>
  <conditionalFormatting sqref="E23">
    <cfRule type="duplicateValues" dxfId="9757" priority="1578"/>
  </conditionalFormatting>
  <conditionalFormatting sqref="E23">
    <cfRule type="duplicateValues" dxfId="9756" priority="1579"/>
  </conditionalFormatting>
  <conditionalFormatting sqref="D25 G25">
    <cfRule type="duplicateValues" dxfId="9755" priority="1550"/>
  </conditionalFormatting>
  <conditionalFormatting sqref="D25 G25">
    <cfRule type="duplicateValues" dxfId="9754" priority="1551"/>
  </conditionalFormatting>
  <conditionalFormatting sqref="D25 G25">
    <cfRule type="duplicateValues" dxfId="9753" priority="1552"/>
  </conditionalFormatting>
  <conditionalFormatting sqref="D25">
    <cfRule type="duplicateValues" dxfId="9752" priority="1553"/>
  </conditionalFormatting>
  <conditionalFormatting sqref="D25">
    <cfRule type="duplicateValues" dxfId="9751" priority="1554"/>
  </conditionalFormatting>
  <conditionalFormatting sqref="D25 G25">
    <cfRule type="duplicateValues" dxfId="9750" priority="1555"/>
  </conditionalFormatting>
  <conditionalFormatting sqref="D25">
    <cfRule type="duplicateValues" dxfId="9749" priority="1556"/>
  </conditionalFormatting>
  <conditionalFormatting sqref="D25 G25">
    <cfRule type="duplicateValues" dxfId="9748" priority="1557"/>
  </conditionalFormatting>
  <conditionalFormatting sqref="D25 G25">
    <cfRule type="duplicateValues" dxfId="9747" priority="1558"/>
  </conditionalFormatting>
  <conditionalFormatting sqref="G25">
    <cfRule type="duplicateValues" dxfId="9746" priority="1559"/>
  </conditionalFormatting>
  <conditionalFormatting sqref="G25">
    <cfRule type="duplicateValues" dxfId="9745" priority="1560"/>
  </conditionalFormatting>
  <conditionalFormatting sqref="G25">
    <cfRule type="duplicateValues" dxfId="9744" priority="1561"/>
  </conditionalFormatting>
  <conditionalFormatting sqref="D18:E18">
    <cfRule type="duplicateValues" dxfId="9743" priority="1532"/>
  </conditionalFormatting>
  <conditionalFormatting sqref="D18:E18">
    <cfRule type="duplicateValues" dxfId="9742" priority="1533"/>
  </conditionalFormatting>
  <conditionalFormatting sqref="D18:E18">
    <cfRule type="duplicateValues" dxfId="9741" priority="1534"/>
  </conditionalFormatting>
  <conditionalFormatting sqref="D18">
    <cfRule type="duplicateValues" dxfId="9740" priority="1535"/>
  </conditionalFormatting>
  <conditionalFormatting sqref="D18">
    <cfRule type="duplicateValues" dxfId="9739" priority="1536"/>
  </conditionalFormatting>
  <conditionalFormatting sqref="D18:E18">
    <cfRule type="duplicateValues" dxfId="9738" priority="1537"/>
  </conditionalFormatting>
  <conditionalFormatting sqref="E18">
    <cfRule type="duplicateValues" dxfId="9737" priority="1538"/>
  </conditionalFormatting>
  <conditionalFormatting sqref="E18">
    <cfRule type="duplicateValues" dxfId="9736" priority="1539"/>
  </conditionalFormatting>
  <conditionalFormatting sqref="E18">
    <cfRule type="duplicateValues" dxfId="9735" priority="1540"/>
  </conditionalFormatting>
  <conditionalFormatting sqref="E18">
    <cfRule type="duplicateValues" dxfId="9734" priority="1541"/>
  </conditionalFormatting>
  <conditionalFormatting sqref="E18">
    <cfRule type="duplicateValues" dxfId="9733" priority="1542"/>
  </conditionalFormatting>
  <conditionalFormatting sqref="E18">
    <cfRule type="duplicateValues" dxfId="9732" priority="1543"/>
  </conditionalFormatting>
  <conditionalFormatting sqref="D18">
    <cfRule type="duplicateValues" dxfId="9731" priority="1544"/>
  </conditionalFormatting>
  <conditionalFormatting sqref="D18:E18">
    <cfRule type="duplicateValues" dxfId="9730" priority="1545"/>
  </conditionalFormatting>
  <conditionalFormatting sqref="D18:E18">
    <cfRule type="duplicateValues" dxfId="9729" priority="1546"/>
  </conditionalFormatting>
  <conditionalFormatting sqref="E18">
    <cfRule type="duplicateValues" dxfId="9728" priority="1547"/>
  </conditionalFormatting>
  <conditionalFormatting sqref="E18">
    <cfRule type="duplicateValues" dxfId="9727" priority="1548"/>
  </conditionalFormatting>
  <conditionalFormatting sqref="E18">
    <cfRule type="duplicateValues" dxfId="9726" priority="1549"/>
  </conditionalFormatting>
  <conditionalFormatting sqref="D21:E21">
    <cfRule type="duplicateValues" dxfId="9725" priority="1514"/>
  </conditionalFormatting>
  <conditionalFormatting sqref="D21:E21">
    <cfRule type="duplicateValues" dxfId="9724" priority="1515"/>
  </conditionalFormatting>
  <conditionalFormatting sqref="D21:E21">
    <cfRule type="duplicateValues" dxfId="9723" priority="1516"/>
  </conditionalFormatting>
  <conditionalFormatting sqref="D21">
    <cfRule type="duplicateValues" dxfId="9722" priority="1517"/>
  </conditionalFormatting>
  <conditionalFormatting sqref="D21">
    <cfRule type="duplicateValues" dxfId="9721" priority="1518"/>
  </conditionalFormatting>
  <conditionalFormatting sqref="D21:E21">
    <cfRule type="duplicateValues" dxfId="9720" priority="1519"/>
  </conditionalFormatting>
  <conditionalFormatting sqref="E21">
    <cfRule type="duplicateValues" dxfId="9719" priority="1520"/>
  </conditionalFormatting>
  <conditionalFormatting sqref="E21">
    <cfRule type="duplicateValues" dxfId="9718" priority="1521"/>
  </conditionalFormatting>
  <conditionalFormatting sqref="E21">
    <cfRule type="duplicateValues" dxfId="9717" priority="1522"/>
  </conditionalFormatting>
  <conditionalFormatting sqref="E21">
    <cfRule type="duplicateValues" dxfId="9716" priority="1523"/>
  </conditionalFormatting>
  <conditionalFormatting sqref="E21">
    <cfRule type="duplicateValues" dxfId="9715" priority="1524"/>
  </conditionalFormatting>
  <conditionalFormatting sqref="E21">
    <cfRule type="duplicateValues" dxfId="9714" priority="1525"/>
  </conditionalFormatting>
  <conditionalFormatting sqref="D21">
    <cfRule type="duplicateValues" dxfId="9713" priority="1526"/>
  </conditionalFormatting>
  <conditionalFormatting sqref="D21:E21">
    <cfRule type="duplicateValues" dxfId="9712" priority="1527"/>
  </conditionalFormatting>
  <conditionalFormatting sqref="D21:E21">
    <cfRule type="duplicateValues" dxfId="9711" priority="1528"/>
  </conditionalFormatting>
  <conditionalFormatting sqref="E21">
    <cfRule type="duplicateValues" dxfId="9710" priority="1529"/>
  </conditionalFormatting>
  <conditionalFormatting sqref="E21">
    <cfRule type="duplicateValues" dxfId="9709" priority="1530"/>
  </conditionalFormatting>
  <conditionalFormatting sqref="E21">
    <cfRule type="duplicateValues" dxfId="9708" priority="1531"/>
  </conditionalFormatting>
  <conditionalFormatting sqref="D22:E22">
    <cfRule type="duplicateValues" dxfId="9707" priority="1496"/>
  </conditionalFormatting>
  <conditionalFormatting sqref="D22:E22">
    <cfRule type="duplicateValues" dxfId="9706" priority="1497"/>
  </conditionalFormatting>
  <conditionalFormatting sqref="D22:E22">
    <cfRule type="duplicateValues" dxfId="9705" priority="1498"/>
  </conditionalFormatting>
  <conditionalFormatting sqref="D22">
    <cfRule type="duplicateValues" dxfId="9704" priority="1499"/>
  </conditionalFormatting>
  <conditionalFormatting sqref="D22">
    <cfRule type="duplicateValues" dxfId="9703" priority="1500"/>
  </conditionalFormatting>
  <conditionalFormatting sqref="D22:E22">
    <cfRule type="duplicateValues" dxfId="9702" priority="1501"/>
  </conditionalFormatting>
  <conditionalFormatting sqref="E22">
    <cfRule type="duplicateValues" dxfId="9701" priority="1502"/>
  </conditionalFormatting>
  <conditionalFormatting sqref="E22">
    <cfRule type="duplicateValues" dxfId="9700" priority="1503"/>
  </conditionalFormatting>
  <conditionalFormatting sqref="E22">
    <cfRule type="duplicateValues" dxfId="9699" priority="1504"/>
  </conditionalFormatting>
  <conditionalFormatting sqref="E22">
    <cfRule type="duplicateValues" dxfId="9698" priority="1505"/>
  </conditionalFormatting>
  <conditionalFormatting sqref="E22">
    <cfRule type="duplicateValues" dxfId="9697" priority="1506"/>
  </conditionalFormatting>
  <conditionalFormatting sqref="E22">
    <cfRule type="duplicateValues" dxfId="9696" priority="1507"/>
  </conditionalFormatting>
  <conditionalFormatting sqref="D22">
    <cfRule type="duplicateValues" dxfId="9695" priority="1508"/>
  </conditionalFormatting>
  <conditionalFormatting sqref="D22:E22">
    <cfRule type="duplicateValues" dxfId="9694" priority="1509"/>
  </conditionalFormatting>
  <conditionalFormatting sqref="D22:E22">
    <cfRule type="duplicateValues" dxfId="9693" priority="1510"/>
  </conditionalFormatting>
  <conditionalFormatting sqref="E22">
    <cfRule type="duplicateValues" dxfId="9692" priority="1511"/>
  </conditionalFormatting>
  <conditionalFormatting sqref="E22">
    <cfRule type="duplicateValues" dxfId="9691" priority="1512"/>
  </conditionalFormatting>
  <conditionalFormatting sqref="E22">
    <cfRule type="duplicateValues" dxfId="9690" priority="1513"/>
  </conditionalFormatting>
  <conditionalFormatting sqref="G24">
    <cfRule type="duplicateValues" dxfId="9689" priority="1487"/>
  </conditionalFormatting>
  <conditionalFormatting sqref="G24">
    <cfRule type="duplicateValues" dxfId="9688" priority="1488"/>
  </conditionalFormatting>
  <conditionalFormatting sqref="G24">
    <cfRule type="duplicateValues" dxfId="9687" priority="1489"/>
  </conditionalFormatting>
  <conditionalFormatting sqref="G24">
    <cfRule type="duplicateValues" dxfId="9686" priority="1490"/>
  </conditionalFormatting>
  <conditionalFormatting sqref="G24">
    <cfRule type="duplicateValues" dxfId="9685" priority="1491"/>
  </conditionalFormatting>
  <conditionalFormatting sqref="G24">
    <cfRule type="duplicateValues" dxfId="9684" priority="1492"/>
  </conditionalFormatting>
  <conditionalFormatting sqref="G24">
    <cfRule type="duplicateValues" dxfId="9683" priority="1493"/>
  </conditionalFormatting>
  <conditionalFormatting sqref="G24">
    <cfRule type="duplicateValues" dxfId="9682" priority="1494"/>
  </conditionalFormatting>
  <conditionalFormatting sqref="G24">
    <cfRule type="duplicateValues" dxfId="9681" priority="1495"/>
  </conditionalFormatting>
  <conditionalFormatting sqref="G23">
    <cfRule type="duplicateValues" dxfId="9680" priority="1469"/>
  </conditionalFormatting>
  <conditionalFormatting sqref="G23">
    <cfRule type="duplicateValues" dxfId="9679" priority="1470"/>
  </conditionalFormatting>
  <conditionalFormatting sqref="G23">
    <cfRule type="duplicateValues" dxfId="9678" priority="1471"/>
  </conditionalFormatting>
  <conditionalFormatting sqref="G23">
    <cfRule type="duplicateValues" dxfId="9677" priority="1472"/>
  </conditionalFormatting>
  <conditionalFormatting sqref="G23">
    <cfRule type="duplicateValues" dxfId="9676" priority="1473"/>
  </conditionalFormatting>
  <conditionalFormatting sqref="G23">
    <cfRule type="duplicateValues" dxfId="9675" priority="1474"/>
  </conditionalFormatting>
  <conditionalFormatting sqref="G23">
    <cfRule type="duplicateValues" dxfId="9674" priority="1475"/>
  </conditionalFormatting>
  <conditionalFormatting sqref="G23">
    <cfRule type="duplicateValues" dxfId="9673" priority="1476"/>
  </conditionalFormatting>
  <conditionalFormatting sqref="G23">
    <cfRule type="duplicateValues" dxfId="9672" priority="1477"/>
  </conditionalFormatting>
  <conditionalFormatting sqref="G18">
    <cfRule type="duplicateValues" dxfId="9671" priority="1460"/>
  </conditionalFormatting>
  <conditionalFormatting sqref="G18">
    <cfRule type="duplicateValues" dxfId="9670" priority="1461"/>
  </conditionalFormatting>
  <conditionalFormatting sqref="G18">
    <cfRule type="duplicateValues" dxfId="9669" priority="1462"/>
  </conditionalFormatting>
  <conditionalFormatting sqref="G18">
    <cfRule type="duplicateValues" dxfId="9668" priority="1463"/>
  </conditionalFormatting>
  <conditionalFormatting sqref="G18">
    <cfRule type="duplicateValues" dxfId="9667" priority="1464"/>
  </conditionalFormatting>
  <conditionalFormatting sqref="G18">
    <cfRule type="duplicateValues" dxfId="9666" priority="1465"/>
  </conditionalFormatting>
  <conditionalFormatting sqref="G18">
    <cfRule type="duplicateValues" dxfId="9665" priority="1466"/>
  </conditionalFormatting>
  <conditionalFormatting sqref="G18">
    <cfRule type="duplicateValues" dxfId="9664" priority="1467"/>
  </conditionalFormatting>
  <conditionalFormatting sqref="G18">
    <cfRule type="duplicateValues" dxfId="9663" priority="1468"/>
  </conditionalFormatting>
  <conditionalFormatting sqref="G21">
    <cfRule type="duplicateValues" dxfId="9662" priority="1451"/>
  </conditionalFormatting>
  <conditionalFormatting sqref="G21">
    <cfRule type="duplicateValues" dxfId="9661" priority="1452"/>
  </conditionalFormatting>
  <conditionalFormatting sqref="G21">
    <cfRule type="duplicateValues" dxfId="9660" priority="1453"/>
  </conditionalFormatting>
  <conditionalFormatting sqref="G21">
    <cfRule type="duplicateValues" dxfId="9659" priority="1454"/>
  </conditionalFormatting>
  <conditionalFormatting sqref="G21">
    <cfRule type="duplicateValues" dxfId="9658" priority="1455"/>
  </conditionalFormatting>
  <conditionalFormatting sqref="G21">
    <cfRule type="duplicateValues" dxfId="9657" priority="1456"/>
  </conditionalFormatting>
  <conditionalFormatting sqref="G21">
    <cfRule type="duplicateValues" dxfId="9656" priority="1457"/>
  </conditionalFormatting>
  <conditionalFormatting sqref="G21">
    <cfRule type="duplicateValues" dxfId="9655" priority="1458"/>
  </conditionalFormatting>
  <conditionalFormatting sqref="G21">
    <cfRule type="duplicateValues" dxfId="9654" priority="1459"/>
  </conditionalFormatting>
  <conditionalFormatting sqref="G22">
    <cfRule type="duplicateValues" dxfId="9653" priority="1442"/>
  </conditionalFormatting>
  <conditionalFormatting sqref="G22">
    <cfRule type="duplicateValues" dxfId="9652" priority="1443"/>
  </conditionalFormatting>
  <conditionalFormatting sqref="G22">
    <cfRule type="duplicateValues" dxfId="9651" priority="1444"/>
  </conditionalFormatting>
  <conditionalFormatting sqref="G22">
    <cfRule type="duplicateValues" dxfId="9650" priority="1445"/>
  </conditionalFormatting>
  <conditionalFormatting sqref="G22">
    <cfRule type="duplicateValues" dxfId="9649" priority="1446"/>
  </conditionalFormatting>
  <conditionalFormatting sqref="G22">
    <cfRule type="duplicateValues" dxfId="9648" priority="1447"/>
  </conditionalFormatting>
  <conditionalFormatting sqref="G22">
    <cfRule type="duplicateValues" dxfId="9647" priority="1448"/>
  </conditionalFormatting>
  <conditionalFormatting sqref="G22">
    <cfRule type="duplicateValues" dxfId="9646" priority="1449"/>
  </conditionalFormatting>
  <conditionalFormatting sqref="G22">
    <cfRule type="duplicateValues" dxfId="9645" priority="1450"/>
  </conditionalFormatting>
  <conditionalFormatting sqref="E24">
    <cfRule type="duplicateValues" dxfId="9644" priority="1433"/>
  </conditionalFormatting>
  <conditionalFormatting sqref="E24">
    <cfRule type="duplicateValues" dxfId="9643" priority="1434"/>
  </conditionalFormatting>
  <conditionalFormatting sqref="E24">
    <cfRule type="duplicateValues" dxfId="9642" priority="1435"/>
  </conditionalFormatting>
  <conditionalFormatting sqref="E24">
    <cfRule type="duplicateValues" dxfId="9641" priority="1436"/>
  </conditionalFormatting>
  <conditionalFormatting sqref="E24">
    <cfRule type="duplicateValues" dxfId="9640" priority="1437"/>
  </conditionalFormatting>
  <conditionalFormatting sqref="E24">
    <cfRule type="duplicateValues" dxfId="9639" priority="1438"/>
  </conditionalFormatting>
  <conditionalFormatting sqref="E24">
    <cfRule type="duplicateValues" dxfId="9638" priority="1439"/>
  </conditionalFormatting>
  <conditionalFormatting sqref="E24">
    <cfRule type="duplicateValues" dxfId="9637" priority="1440"/>
  </conditionalFormatting>
  <conditionalFormatting sqref="E24">
    <cfRule type="duplicateValues" dxfId="9636" priority="1441"/>
  </conditionalFormatting>
  <conditionalFormatting sqref="E25">
    <cfRule type="duplicateValues" dxfId="9635" priority="1424"/>
  </conditionalFormatting>
  <conditionalFormatting sqref="E25">
    <cfRule type="duplicateValues" dxfId="9634" priority="1425"/>
  </conditionalFormatting>
  <conditionalFormatting sqref="E25">
    <cfRule type="duplicateValues" dxfId="9633" priority="1426"/>
  </conditionalFormatting>
  <conditionalFormatting sqref="E25">
    <cfRule type="duplicateValues" dxfId="9632" priority="1427"/>
  </conditionalFormatting>
  <conditionalFormatting sqref="E25">
    <cfRule type="duplicateValues" dxfId="9631" priority="1428"/>
  </conditionalFormatting>
  <conditionalFormatting sqref="E25">
    <cfRule type="duplicateValues" dxfId="9630" priority="1429"/>
  </conditionalFormatting>
  <conditionalFormatting sqref="E25">
    <cfRule type="duplicateValues" dxfId="9629" priority="1430"/>
  </conditionalFormatting>
  <conditionalFormatting sqref="E25">
    <cfRule type="duplicateValues" dxfId="9628" priority="1431"/>
  </conditionalFormatting>
  <conditionalFormatting sqref="E25">
    <cfRule type="duplicateValues" dxfId="9627" priority="1432"/>
  </conditionalFormatting>
  <conditionalFormatting sqref="F24">
    <cfRule type="duplicateValues" dxfId="9626" priority="1415"/>
  </conditionalFormatting>
  <conditionalFormatting sqref="F24">
    <cfRule type="duplicateValues" dxfId="9625" priority="1416"/>
  </conditionalFormatting>
  <conditionalFormatting sqref="F24">
    <cfRule type="duplicateValues" dxfId="9624" priority="1417"/>
  </conditionalFormatting>
  <conditionalFormatting sqref="F24">
    <cfRule type="duplicateValues" dxfId="9623" priority="1418"/>
  </conditionalFormatting>
  <conditionalFormatting sqref="F24">
    <cfRule type="duplicateValues" dxfId="9622" priority="1419"/>
  </conditionalFormatting>
  <conditionalFormatting sqref="F24">
    <cfRule type="duplicateValues" dxfId="9621" priority="1420"/>
  </conditionalFormatting>
  <conditionalFormatting sqref="F24">
    <cfRule type="duplicateValues" dxfId="9620" priority="1421"/>
  </conditionalFormatting>
  <conditionalFormatting sqref="F24">
    <cfRule type="duplicateValues" dxfId="9619" priority="1422"/>
  </conditionalFormatting>
  <conditionalFormatting sqref="F24">
    <cfRule type="duplicateValues" dxfId="9618" priority="1423"/>
  </conditionalFormatting>
  <conditionalFormatting sqref="F23">
    <cfRule type="duplicateValues" dxfId="9617" priority="1397"/>
  </conditionalFormatting>
  <conditionalFormatting sqref="F23">
    <cfRule type="duplicateValues" dxfId="9616" priority="1398"/>
  </conditionalFormatting>
  <conditionalFormatting sqref="F23">
    <cfRule type="duplicateValues" dxfId="9615" priority="1399"/>
  </conditionalFormatting>
  <conditionalFormatting sqref="F23">
    <cfRule type="duplicateValues" dxfId="9614" priority="1400"/>
  </conditionalFormatting>
  <conditionalFormatting sqref="F23">
    <cfRule type="duplicateValues" dxfId="9613" priority="1401"/>
  </conditionalFormatting>
  <conditionalFormatting sqref="F23">
    <cfRule type="duplicateValues" dxfId="9612" priority="1402"/>
  </conditionalFormatting>
  <conditionalFormatting sqref="F23">
    <cfRule type="duplicateValues" dxfId="9611" priority="1403"/>
  </conditionalFormatting>
  <conditionalFormatting sqref="F23">
    <cfRule type="duplicateValues" dxfId="9610" priority="1404"/>
  </conditionalFormatting>
  <conditionalFormatting sqref="F23">
    <cfRule type="duplicateValues" dxfId="9609" priority="1405"/>
  </conditionalFormatting>
  <conditionalFormatting sqref="F25">
    <cfRule type="duplicateValues" dxfId="9608" priority="1388"/>
  </conditionalFormatting>
  <conditionalFormatting sqref="F25">
    <cfRule type="duplicateValues" dxfId="9607" priority="1389"/>
  </conditionalFormatting>
  <conditionalFormatting sqref="F25">
    <cfRule type="duplicateValues" dxfId="9606" priority="1390"/>
  </conditionalFormatting>
  <conditionalFormatting sqref="F25">
    <cfRule type="duplicateValues" dxfId="9605" priority="1391"/>
  </conditionalFormatting>
  <conditionalFormatting sqref="F25">
    <cfRule type="duplicateValues" dxfId="9604" priority="1392"/>
  </conditionalFormatting>
  <conditionalFormatting sqref="F25">
    <cfRule type="duplicateValues" dxfId="9603" priority="1393"/>
  </conditionalFormatting>
  <conditionalFormatting sqref="F25">
    <cfRule type="duplicateValues" dxfId="9602" priority="1394"/>
  </conditionalFormatting>
  <conditionalFormatting sqref="F25">
    <cfRule type="duplicateValues" dxfId="9601" priority="1395"/>
  </conditionalFormatting>
  <conditionalFormatting sqref="F25">
    <cfRule type="duplicateValues" dxfId="9600" priority="1396"/>
  </conditionalFormatting>
  <conditionalFormatting sqref="F18">
    <cfRule type="duplicateValues" dxfId="9599" priority="1379"/>
  </conditionalFormatting>
  <conditionalFormatting sqref="F18">
    <cfRule type="duplicateValues" dxfId="9598" priority="1380"/>
  </conditionalFormatting>
  <conditionalFormatting sqref="F18">
    <cfRule type="duplicateValues" dxfId="9597" priority="1381"/>
  </conditionalFormatting>
  <conditionalFormatting sqref="F18">
    <cfRule type="duplicateValues" dxfId="9596" priority="1382"/>
  </conditionalFormatting>
  <conditionalFormatting sqref="F18">
    <cfRule type="duplicateValues" dxfId="9595" priority="1383"/>
  </conditionalFormatting>
  <conditionalFormatting sqref="F18">
    <cfRule type="duplicateValues" dxfId="9594" priority="1384"/>
  </conditionalFormatting>
  <conditionalFormatting sqref="F18">
    <cfRule type="duplicateValues" dxfId="9593" priority="1385"/>
  </conditionalFormatting>
  <conditionalFormatting sqref="F18">
    <cfRule type="duplicateValues" dxfId="9592" priority="1386"/>
  </conditionalFormatting>
  <conditionalFormatting sqref="F18">
    <cfRule type="duplicateValues" dxfId="9591" priority="1387"/>
  </conditionalFormatting>
  <conditionalFormatting sqref="F21">
    <cfRule type="duplicateValues" dxfId="9590" priority="1370"/>
  </conditionalFormatting>
  <conditionalFormatting sqref="F21">
    <cfRule type="duplicateValues" dxfId="9589" priority="1371"/>
  </conditionalFormatting>
  <conditionalFormatting sqref="F21">
    <cfRule type="duplicateValues" dxfId="9588" priority="1372"/>
  </conditionalFormatting>
  <conditionalFormatting sqref="F21">
    <cfRule type="duplicateValues" dxfId="9587" priority="1373"/>
  </conditionalFormatting>
  <conditionalFormatting sqref="F21">
    <cfRule type="duplicateValues" dxfId="9586" priority="1374"/>
  </conditionalFormatting>
  <conditionalFormatting sqref="F21">
    <cfRule type="duplicateValues" dxfId="9585" priority="1375"/>
  </conditionalFormatting>
  <conditionalFormatting sqref="F21">
    <cfRule type="duplicateValues" dxfId="9584" priority="1376"/>
  </conditionalFormatting>
  <conditionalFormatting sqref="F21">
    <cfRule type="duplicateValues" dxfId="9583" priority="1377"/>
  </conditionalFormatting>
  <conditionalFormatting sqref="F21">
    <cfRule type="duplicateValues" dxfId="9582" priority="1378"/>
  </conditionalFormatting>
  <conditionalFormatting sqref="F22">
    <cfRule type="duplicateValues" dxfId="9581" priority="1361"/>
  </conditionalFormatting>
  <conditionalFormatting sqref="F22">
    <cfRule type="duplicateValues" dxfId="9580" priority="1362"/>
  </conditionalFormatting>
  <conditionalFormatting sqref="F22">
    <cfRule type="duplicateValues" dxfId="9579" priority="1363"/>
  </conditionalFormatting>
  <conditionalFormatting sqref="F22">
    <cfRule type="duplicateValues" dxfId="9578" priority="1364"/>
  </conditionalFormatting>
  <conditionalFormatting sqref="F22">
    <cfRule type="duplicateValues" dxfId="9577" priority="1365"/>
  </conditionalFormatting>
  <conditionalFormatting sqref="F22">
    <cfRule type="duplicateValues" dxfId="9576" priority="1366"/>
  </conditionalFormatting>
  <conditionalFormatting sqref="F22">
    <cfRule type="duplicateValues" dxfId="9575" priority="1367"/>
  </conditionalFormatting>
  <conditionalFormatting sqref="F22">
    <cfRule type="duplicateValues" dxfId="9574" priority="1368"/>
  </conditionalFormatting>
  <conditionalFormatting sqref="F22">
    <cfRule type="duplicateValues" dxfId="9573" priority="1369"/>
  </conditionalFormatting>
  <conditionalFormatting sqref="D26:E26">
    <cfRule type="duplicateValues" dxfId="9572" priority="1334"/>
  </conditionalFormatting>
  <conditionalFormatting sqref="D26:E26">
    <cfRule type="duplicateValues" dxfId="9571" priority="1335"/>
  </conditionalFormatting>
  <conditionalFormatting sqref="D26:E26">
    <cfRule type="duplicateValues" dxfId="9570" priority="1336"/>
  </conditionalFormatting>
  <conditionalFormatting sqref="D26">
    <cfRule type="duplicateValues" dxfId="9569" priority="1337"/>
  </conditionalFormatting>
  <conditionalFormatting sqref="D26">
    <cfRule type="duplicateValues" dxfId="9568" priority="1338"/>
  </conditionalFormatting>
  <conditionalFormatting sqref="D26:E26">
    <cfRule type="duplicateValues" dxfId="9567" priority="1339"/>
  </conditionalFormatting>
  <conditionalFormatting sqref="E26">
    <cfRule type="duplicateValues" dxfId="9566" priority="1340"/>
  </conditionalFormatting>
  <conditionalFormatting sqref="E26">
    <cfRule type="duplicateValues" dxfId="9565" priority="1341"/>
  </conditionalFormatting>
  <conditionalFormatting sqref="E26">
    <cfRule type="duplicateValues" dxfId="9564" priority="1342"/>
  </conditionalFormatting>
  <conditionalFormatting sqref="E26">
    <cfRule type="duplicateValues" dxfId="9563" priority="1343"/>
  </conditionalFormatting>
  <conditionalFormatting sqref="E26">
    <cfRule type="duplicateValues" dxfId="9562" priority="1344"/>
  </conditionalFormatting>
  <conditionalFormatting sqref="E26">
    <cfRule type="duplicateValues" dxfId="9561" priority="1345"/>
  </conditionalFormatting>
  <conditionalFormatting sqref="D26">
    <cfRule type="duplicateValues" dxfId="9560" priority="1346"/>
  </conditionalFormatting>
  <conditionalFormatting sqref="D26:E26">
    <cfRule type="duplicateValues" dxfId="9559" priority="1347"/>
  </conditionalFormatting>
  <conditionalFormatting sqref="D26:E26">
    <cfRule type="duplicateValues" dxfId="9558" priority="1348"/>
  </conditionalFormatting>
  <conditionalFormatting sqref="E26">
    <cfRule type="duplicateValues" dxfId="9557" priority="1349"/>
  </conditionalFormatting>
  <conditionalFormatting sqref="E26">
    <cfRule type="duplicateValues" dxfId="9556" priority="1350"/>
  </conditionalFormatting>
  <conditionalFormatting sqref="E26">
    <cfRule type="duplicateValues" dxfId="9555" priority="1351"/>
  </conditionalFormatting>
  <conditionalFormatting sqref="G26">
    <cfRule type="duplicateValues" dxfId="9554" priority="1232"/>
  </conditionalFormatting>
  <conditionalFormatting sqref="G26">
    <cfRule type="duplicateValues" dxfId="9553" priority="1233"/>
  </conditionalFormatting>
  <conditionalFormatting sqref="G26">
    <cfRule type="duplicateValues" dxfId="9552" priority="1234"/>
  </conditionalFormatting>
  <conditionalFormatting sqref="G26">
    <cfRule type="duplicateValues" dxfId="9551" priority="1235"/>
  </conditionalFormatting>
  <conditionalFormatting sqref="G26">
    <cfRule type="duplicateValues" dxfId="9550" priority="1236"/>
  </conditionalFormatting>
  <conditionalFormatting sqref="G26">
    <cfRule type="duplicateValues" dxfId="9549" priority="1237"/>
  </conditionalFormatting>
  <conditionalFormatting sqref="G26">
    <cfRule type="duplicateValues" dxfId="9548" priority="1238"/>
  </conditionalFormatting>
  <conditionalFormatting sqref="G26">
    <cfRule type="duplicateValues" dxfId="9547" priority="1239"/>
  </conditionalFormatting>
  <conditionalFormatting sqref="G26">
    <cfRule type="duplicateValues" dxfId="9546" priority="1240"/>
  </conditionalFormatting>
  <conditionalFormatting sqref="F26">
    <cfRule type="duplicateValues" dxfId="9545" priority="1160"/>
  </conditionalFormatting>
  <conditionalFormatting sqref="F26">
    <cfRule type="duplicateValues" dxfId="9544" priority="1161"/>
  </conditionalFormatting>
  <conditionalFormatting sqref="F26">
    <cfRule type="duplicateValues" dxfId="9543" priority="1162"/>
  </conditionalFormatting>
  <conditionalFormatting sqref="F26">
    <cfRule type="duplicateValues" dxfId="9542" priority="1163"/>
  </conditionalFormatting>
  <conditionalFormatting sqref="F26">
    <cfRule type="duplicateValues" dxfId="9541" priority="1164"/>
  </conditionalFormatting>
  <conditionalFormatting sqref="F26">
    <cfRule type="duplicateValues" dxfId="9540" priority="1165"/>
  </conditionalFormatting>
  <conditionalFormatting sqref="F26">
    <cfRule type="duplicateValues" dxfId="9539" priority="1166"/>
  </conditionalFormatting>
  <conditionalFormatting sqref="F26">
    <cfRule type="duplicateValues" dxfId="9538" priority="1167"/>
  </conditionalFormatting>
  <conditionalFormatting sqref="F26">
    <cfRule type="duplicateValues" dxfId="9537" priority="1168"/>
  </conditionalFormatting>
  <conditionalFormatting sqref="H6:K6">
    <cfRule type="duplicateValues" dxfId="9536" priority="1097"/>
  </conditionalFormatting>
  <conditionalFormatting sqref="H6:K6">
    <cfRule type="duplicateValues" dxfId="9535" priority="1098"/>
  </conditionalFormatting>
  <conditionalFormatting sqref="H6:K6">
    <cfRule type="duplicateValues" dxfId="9534" priority="1099"/>
  </conditionalFormatting>
  <conditionalFormatting sqref="H6:K6">
    <cfRule type="duplicateValues" dxfId="9533" priority="1100"/>
  </conditionalFormatting>
  <conditionalFormatting sqref="H6:K6">
    <cfRule type="duplicateValues" dxfId="9532" priority="1101"/>
  </conditionalFormatting>
  <conditionalFormatting sqref="H6:K6">
    <cfRule type="duplicateValues" dxfId="9531" priority="1102"/>
  </conditionalFormatting>
  <conditionalFormatting sqref="H10:K10">
    <cfRule type="duplicateValues" dxfId="9530" priority="1091"/>
  </conditionalFormatting>
  <conditionalFormatting sqref="H10:K10">
    <cfRule type="duplicateValues" dxfId="9529" priority="1092"/>
  </conditionalFormatting>
  <conditionalFormatting sqref="H10:K10">
    <cfRule type="duplicateValues" dxfId="9528" priority="1093"/>
  </conditionalFormatting>
  <conditionalFormatting sqref="H10:K10">
    <cfRule type="duplicateValues" dxfId="9527" priority="1094"/>
  </conditionalFormatting>
  <conditionalFormatting sqref="H10:K10">
    <cfRule type="duplicateValues" dxfId="9526" priority="1095"/>
  </conditionalFormatting>
  <conditionalFormatting sqref="H10:K10">
    <cfRule type="duplicateValues" dxfId="9525" priority="1096"/>
  </conditionalFormatting>
  <conditionalFormatting sqref="H13:K13">
    <cfRule type="duplicateValues" dxfId="9524" priority="1085"/>
  </conditionalFormatting>
  <conditionalFormatting sqref="H13:K13">
    <cfRule type="duplicateValues" dxfId="9523" priority="1086"/>
  </conditionalFormatting>
  <conditionalFormatting sqref="H13:K13">
    <cfRule type="duplicateValues" dxfId="9522" priority="1087"/>
  </conditionalFormatting>
  <conditionalFormatting sqref="H13:K13">
    <cfRule type="duplicateValues" dxfId="9521" priority="1088"/>
  </conditionalFormatting>
  <conditionalFormatting sqref="H13:K13">
    <cfRule type="duplicateValues" dxfId="9520" priority="1089"/>
  </conditionalFormatting>
  <conditionalFormatting sqref="H13:K13">
    <cfRule type="duplicateValues" dxfId="9519" priority="1090"/>
  </conditionalFormatting>
  <conditionalFormatting sqref="H18:K18">
    <cfRule type="duplicateValues" dxfId="9518" priority="1079"/>
  </conditionalFormatting>
  <conditionalFormatting sqref="H18:K18">
    <cfRule type="duplicateValues" dxfId="9517" priority="1080"/>
  </conditionalFormatting>
  <conditionalFormatting sqref="H18:K18">
    <cfRule type="duplicateValues" dxfId="9516" priority="1081"/>
  </conditionalFormatting>
  <conditionalFormatting sqref="H18:K18">
    <cfRule type="duplicateValues" dxfId="9515" priority="1082"/>
  </conditionalFormatting>
  <conditionalFormatting sqref="H18:K18">
    <cfRule type="duplicateValues" dxfId="9514" priority="1083"/>
  </conditionalFormatting>
  <conditionalFormatting sqref="H18:K18">
    <cfRule type="duplicateValues" dxfId="9513" priority="1084"/>
  </conditionalFormatting>
  <conditionalFormatting sqref="H21:K21">
    <cfRule type="duplicateValues" dxfId="9512" priority="1073"/>
  </conditionalFormatting>
  <conditionalFormatting sqref="H21:K21">
    <cfRule type="duplicateValues" dxfId="9511" priority="1074"/>
  </conditionalFormatting>
  <conditionalFormatting sqref="H21:K21">
    <cfRule type="duplicateValues" dxfId="9510" priority="1075"/>
  </conditionalFormatting>
  <conditionalFormatting sqref="H21:K21">
    <cfRule type="duplicateValues" dxfId="9509" priority="1076"/>
  </conditionalFormatting>
  <conditionalFormatting sqref="H21:K21">
    <cfRule type="duplicateValues" dxfId="9508" priority="1077"/>
  </conditionalFormatting>
  <conditionalFormatting sqref="H21:K21">
    <cfRule type="duplicateValues" dxfId="9507" priority="1078"/>
  </conditionalFormatting>
  <conditionalFormatting sqref="D35">
    <cfRule type="duplicateValues" dxfId="9506" priority="986"/>
  </conditionalFormatting>
  <conditionalFormatting sqref="D35">
    <cfRule type="duplicateValues" dxfId="9505" priority="987"/>
  </conditionalFormatting>
  <conditionalFormatting sqref="D35">
    <cfRule type="duplicateValues" dxfId="9504" priority="988"/>
  </conditionalFormatting>
  <conditionalFormatting sqref="D35">
    <cfRule type="duplicateValues" dxfId="9503" priority="991"/>
  </conditionalFormatting>
  <conditionalFormatting sqref="D35">
    <cfRule type="duplicateValues" dxfId="9502" priority="999"/>
  </conditionalFormatting>
  <conditionalFormatting sqref="D35">
    <cfRule type="duplicateValues" dxfId="9501" priority="1000"/>
  </conditionalFormatting>
  <conditionalFormatting sqref="E35:G35">
    <cfRule type="duplicateValues" dxfId="9500" priority="971"/>
  </conditionalFormatting>
  <conditionalFormatting sqref="E35:G35">
    <cfRule type="duplicateValues" dxfId="9499" priority="972"/>
  </conditionalFormatting>
  <conditionalFormatting sqref="E35:G35">
    <cfRule type="duplicateValues" dxfId="9498" priority="973"/>
  </conditionalFormatting>
  <conditionalFormatting sqref="E35:G35">
    <cfRule type="duplicateValues" dxfId="9497" priority="974"/>
  </conditionalFormatting>
  <conditionalFormatting sqref="E35">
    <cfRule type="duplicateValues" dxfId="9496" priority="975"/>
  </conditionalFormatting>
  <conditionalFormatting sqref="E35">
    <cfRule type="duplicateValues" dxfId="9495" priority="976"/>
  </conditionalFormatting>
  <conditionalFormatting sqref="E35">
    <cfRule type="duplicateValues" dxfId="9494" priority="977"/>
  </conditionalFormatting>
  <conditionalFormatting sqref="E35">
    <cfRule type="duplicateValues" dxfId="9493" priority="978"/>
  </conditionalFormatting>
  <conditionalFormatting sqref="E35">
    <cfRule type="duplicateValues" dxfId="9492" priority="979"/>
  </conditionalFormatting>
  <conditionalFormatting sqref="E35">
    <cfRule type="duplicateValues" dxfId="9491" priority="980"/>
  </conditionalFormatting>
  <conditionalFormatting sqref="E35:G35">
    <cfRule type="duplicateValues" dxfId="9490" priority="981"/>
  </conditionalFormatting>
  <conditionalFormatting sqref="E35:G35">
    <cfRule type="duplicateValues" dxfId="9489" priority="982"/>
  </conditionalFormatting>
  <conditionalFormatting sqref="E35:G35">
    <cfRule type="duplicateValues" dxfId="9488" priority="983"/>
  </conditionalFormatting>
  <conditionalFormatting sqref="E35:G35">
    <cfRule type="duplicateValues" dxfId="9487" priority="984"/>
  </conditionalFormatting>
  <conditionalFormatting sqref="E35:G35">
    <cfRule type="duplicateValues" dxfId="9486" priority="985"/>
  </conditionalFormatting>
  <conditionalFormatting sqref="D36:K36 H35:K35">
    <cfRule type="duplicateValues" dxfId="9485" priority="2246"/>
  </conditionalFormatting>
  <conditionalFormatting sqref="D36:K36 H35:K35">
    <cfRule type="duplicateValues" dxfId="9484" priority="2247"/>
  </conditionalFormatting>
  <conditionalFormatting sqref="D36:K36 H35:K35">
    <cfRule type="duplicateValues" dxfId="9483" priority="2248"/>
  </conditionalFormatting>
  <conditionalFormatting sqref="D36">
    <cfRule type="duplicateValues" dxfId="9482" priority="2249"/>
  </conditionalFormatting>
  <conditionalFormatting sqref="D36">
    <cfRule type="duplicateValues" dxfId="9481" priority="2250"/>
  </conditionalFormatting>
  <conditionalFormatting sqref="D36:K36 H35:K35">
    <cfRule type="duplicateValues" dxfId="9480" priority="2251"/>
  </conditionalFormatting>
  <conditionalFormatting sqref="E36">
    <cfRule type="duplicateValues" dxfId="9479" priority="2252"/>
  </conditionalFormatting>
  <conditionalFormatting sqref="E36">
    <cfRule type="duplicateValues" dxfId="9478" priority="2253"/>
  </conditionalFormatting>
  <conditionalFormatting sqref="E36">
    <cfRule type="duplicateValues" dxfId="9477" priority="2254"/>
  </conditionalFormatting>
  <conditionalFormatting sqref="E36">
    <cfRule type="duplicateValues" dxfId="9476" priority="2255"/>
  </conditionalFormatting>
  <conditionalFormatting sqref="E36">
    <cfRule type="duplicateValues" dxfId="9475" priority="2256"/>
  </conditionalFormatting>
  <conditionalFormatting sqref="E36">
    <cfRule type="duplicateValues" dxfId="9474" priority="2257"/>
  </conditionalFormatting>
  <conditionalFormatting sqref="D36">
    <cfRule type="duplicateValues" dxfId="9473" priority="2258"/>
  </conditionalFormatting>
  <conditionalFormatting sqref="D36:K36 H35:K35">
    <cfRule type="duplicateValues" dxfId="9472" priority="2259"/>
  </conditionalFormatting>
  <conditionalFormatting sqref="D36:K36 H35:K35">
    <cfRule type="duplicateValues" dxfId="9471" priority="2260"/>
  </conditionalFormatting>
  <conditionalFormatting sqref="E36:G36">
    <cfRule type="duplicateValues" dxfId="9470" priority="2261"/>
  </conditionalFormatting>
  <conditionalFormatting sqref="E36:G36">
    <cfRule type="duplicateValues" dxfId="9469" priority="2262"/>
  </conditionalFormatting>
  <conditionalFormatting sqref="E36:G36">
    <cfRule type="duplicateValues" dxfId="9468" priority="2263"/>
  </conditionalFormatting>
  <conditionalFormatting sqref="D37:G37 D38">
    <cfRule type="duplicateValues" dxfId="9467" priority="935"/>
  </conditionalFormatting>
  <conditionalFormatting sqref="D37:G37 D38">
    <cfRule type="duplicateValues" dxfId="9466" priority="936"/>
  </conditionalFormatting>
  <conditionalFormatting sqref="D37:G37 D38">
    <cfRule type="duplicateValues" dxfId="9465" priority="937"/>
  </conditionalFormatting>
  <conditionalFormatting sqref="D37:D38">
    <cfRule type="duplicateValues" dxfId="9464" priority="938"/>
  </conditionalFormatting>
  <conditionalFormatting sqref="D37:D38">
    <cfRule type="duplicateValues" dxfId="9463" priority="939"/>
  </conditionalFormatting>
  <conditionalFormatting sqref="D37:G37 D38">
    <cfRule type="duplicateValues" dxfId="9462" priority="940"/>
  </conditionalFormatting>
  <conditionalFormatting sqref="E37">
    <cfRule type="duplicateValues" dxfId="9461" priority="941"/>
  </conditionalFormatting>
  <conditionalFormatting sqref="E37">
    <cfRule type="duplicateValues" dxfId="9460" priority="942"/>
  </conditionalFormatting>
  <conditionalFormatting sqref="E37">
    <cfRule type="duplicateValues" dxfId="9459" priority="943"/>
  </conditionalFormatting>
  <conditionalFormatting sqref="E37">
    <cfRule type="duplicateValues" dxfId="9458" priority="944"/>
  </conditionalFormatting>
  <conditionalFormatting sqref="E37">
    <cfRule type="duplicateValues" dxfId="9457" priority="945"/>
  </conditionalFormatting>
  <conditionalFormatting sqref="E37">
    <cfRule type="duplicateValues" dxfId="9456" priority="946"/>
  </conditionalFormatting>
  <conditionalFormatting sqref="D37:D38">
    <cfRule type="duplicateValues" dxfId="9455" priority="947"/>
  </conditionalFormatting>
  <conditionalFormatting sqref="D37:G37 D38">
    <cfRule type="duplicateValues" dxfId="9454" priority="948"/>
  </conditionalFormatting>
  <conditionalFormatting sqref="D37:G37 D38">
    <cfRule type="duplicateValues" dxfId="9453" priority="949"/>
  </conditionalFormatting>
  <conditionalFormatting sqref="E37:G37">
    <cfRule type="duplicateValues" dxfId="9452" priority="950"/>
  </conditionalFormatting>
  <conditionalFormatting sqref="E37:G37">
    <cfRule type="duplicateValues" dxfId="9451" priority="951"/>
  </conditionalFormatting>
  <conditionalFormatting sqref="E37:G37">
    <cfRule type="duplicateValues" dxfId="9450" priority="952"/>
  </conditionalFormatting>
  <conditionalFormatting sqref="E38:G38">
    <cfRule type="duplicateValues" dxfId="9449" priority="920"/>
  </conditionalFormatting>
  <conditionalFormatting sqref="E38:G38">
    <cfRule type="duplicateValues" dxfId="9448" priority="921"/>
  </conditionalFormatting>
  <conditionalFormatting sqref="E38:G38">
    <cfRule type="duplicateValues" dxfId="9447" priority="922"/>
  </conditionalFormatting>
  <conditionalFormatting sqref="E38:G38">
    <cfRule type="duplicateValues" dxfId="9446" priority="923"/>
  </conditionalFormatting>
  <conditionalFormatting sqref="E38">
    <cfRule type="duplicateValues" dxfId="9445" priority="924"/>
  </conditionalFormatting>
  <conditionalFormatting sqref="E38">
    <cfRule type="duplicateValues" dxfId="9444" priority="925"/>
  </conditionalFormatting>
  <conditionalFormatting sqref="E38">
    <cfRule type="duplicateValues" dxfId="9443" priority="926"/>
  </conditionalFormatting>
  <conditionalFormatting sqref="E38">
    <cfRule type="duplicateValues" dxfId="9442" priority="927"/>
  </conditionalFormatting>
  <conditionalFormatting sqref="E38">
    <cfRule type="duplicateValues" dxfId="9441" priority="928"/>
  </conditionalFormatting>
  <conditionalFormatting sqref="E38">
    <cfRule type="duplicateValues" dxfId="9440" priority="929"/>
  </conditionalFormatting>
  <conditionalFormatting sqref="E38:G38">
    <cfRule type="duplicateValues" dxfId="9439" priority="930"/>
  </conditionalFormatting>
  <conditionalFormatting sqref="E38:G38">
    <cfRule type="duplicateValues" dxfId="9438" priority="931"/>
  </conditionalFormatting>
  <conditionalFormatting sqref="E38:G38">
    <cfRule type="duplicateValues" dxfId="9437" priority="932"/>
  </conditionalFormatting>
  <conditionalFormatting sqref="E38:G38">
    <cfRule type="duplicateValues" dxfId="9436" priority="933"/>
  </conditionalFormatting>
  <conditionalFormatting sqref="E38:G38">
    <cfRule type="duplicateValues" dxfId="9435" priority="934"/>
  </conditionalFormatting>
  <conditionalFormatting sqref="D11:E11">
    <cfRule type="duplicateValues" dxfId="9434" priority="827"/>
  </conditionalFormatting>
  <conditionalFormatting sqref="D11:E11">
    <cfRule type="duplicateValues" dxfId="9433" priority="828"/>
  </conditionalFormatting>
  <conditionalFormatting sqref="D11:E11">
    <cfRule type="duplicateValues" dxfId="9432" priority="829"/>
  </conditionalFormatting>
  <conditionalFormatting sqref="D11">
    <cfRule type="duplicateValues" dxfId="9431" priority="830"/>
  </conditionalFormatting>
  <conditionalFormatting sqref="D11">
    <cfRule type="duplicateValues" dxfId="9430" priority="831"/>
  </conditionalFormatting>
  <conditionalFormatting sqref="D11:E11">
    <cfRule type="duplicateValues" dxfId="9429" priority="832"/>
  </conditionalFormatting>
  <conditionalFormatting sqref="E11">
    <cfRule type="duplicateValues" dxfId="9428" priority="833"/>
  </conditionalFormatting>
  <conditionalFormatting sqref="E11">
    <cfRule type="duplicateValues" dxfId="9427" priority="834"/>
  </conditionalFormatting>
  <conditionalFormatting sqref="E11">
    <cfRule type="duplicateValues" dxfId="9426" priority="835"/>
  </conditionalFormatting>
  <conditionalFormatting sqref="E11">
    <cfRule type="duplicateValues" dxfId="9425" priority="836"/>
  </conditionalFormatting>
  <conditionalFormatting sqref="E11">
    <cfRule type="duplicateValues" dxfId="9424" priority="837"/>
  </conditionalFormatting>
  <conditionalFormatting sqref="E11">
    <cfRule type="duplicateValues" dxfId="9423" priority="838"/>
  </conditionalFormatting>
  <conditionalFormatting sqref="D11">
    <cfRule type="duplicateValues" dxfId="9422" priority="839"/>
  </conditionalFormatting>
  <conditionalFormatting sqref="D11:E11">
    <cfRule type="duplicateValues" dxfId="9421" priority="840"/>
  </conditionalFormatting>
  <conditionalFormatting sqref="D11:E11">
    <cfRule type="duplicateValues" dxfId="9420" priority="841"/>
  </conditionalFormatting>
  <conditionalFormatting sqref="E11">
    <cfRule type="duplicateValues" dxfId="9419" priority="842"/>
  </conditionalFormatting>
  <conditionalFormatting sqref="E11">
    <cfRule type="duplicateValues" dxfId="9418" priority="843"/>
  </conditionalFormatting>
  <conditionalFormatting sqref="E11">
    <cfRule type="duplicateValues" dxfId="9417" priority="844"/>
  </conditionalFormatting>
  <conditionalFormatting sqref="G11">
    <cfRule type="duplicateValues" dxfId="9416" priority="809"/>
  </conditionalFormatting>
  <conditionalFormatting sqref="G11">
    <cfRule type="duplicateValues" dxfId="9415" priority="810"/>
  </conditionalFormatting>
  <conditionalFormatting sqref="G11">
    <cfRule type="duplicateValues" dxfId="9414" priority="811"/>
  </conditionalFormatting>
  <conditionalFormatting sqref="G11">
    <cfRule type="duplicateValues" dxfId="9413" priority="812"/>
  </conditionalFormatting>
  <conditionalFormatting sqref="G11">
    <cfRule type="duplicateValues" dxfId="9412" priority="813"/>
  </conditionalFormatting>
  <conditionalFormatting sqref="G11">
    <cfRule type="duplicateValues" dxfId="9411" priority="814"/>
  </conditionalFormatting>
  <conditionalFormatting sqref="G11">
    <cfRule type="duplicateValues" dxfId="9410" priority="815"/>
  </conditionalFormatting>
  <conditionalFormatting sqref="G11">
    <cfRule type="duplicateValues" dxfId="9409" priority="816"/>
  </conditionalFormatting>
  <conditionalFormatting sqref="G11">
    <cfRule type="duplicateValues" dxfId="9408" priority="817"/>
  </conditionalFormatting>
  <conditionalFormatting sqref="F11">
    <cfRule type="duplicateValues" dxfId="9407" priority="791"/>
  </conditionalFormatting>
  <conditionalFormatting sqref="F11">
    <cfRule type="duplicateValues" dxfId="9406" priority="792"/>
  </conditionalFormatting>
  <conditionalFormatting sqref="F11">
    <cfRule type="duplicateValues" dxfId="9405" priority="793"/>
  </conditionalFormatting>
  <conditionalFormatting sqref="F11">
    <cfRule type="duplicateValues" dxfId="9404" priority="794"/>
  </conditionalFormatting>
  <conditionalFormatting sqref="F11">
    <cfRule type="duplicateValues" dxfId="9403" priority="795"/>
  </conditionalFormatting>
  <conditionalFormatting sqref="F11">
    <cfRule type="duplicateValues" dxfId="9402" priority="796"/>
  </conditionalFormatting>
  <conditionalFormatting sqref="F11">
    <cfRule type="duplicateValues" dxfId="9401" priority="797"/>
  </conditionalFormatting>
  <conditionalFormatting sqref="F11">
    <cfRule type="duplicateValues" dxfId="9400" priority="798"/>
  </conditionalFormatting>
  <conditionalFormatting sqref="F11">
    <cfRule type="duplicateValues" dxfId="9399" priority="799"/>
  </conditionalFormatting>
  <conditionalFormatting sqref="D14:E14">
    <cfRule type="duplicateValues" dxfId="9398" priority="746"/>
  </conditionalFormatting>
  <conditionalFormatting sqref="D14:E14">
    <cfRule type="duplicateValues" dxfId="9397" priority="747"/>
  </conditionalFormatting>
  <conditionalFormatting sqref="D14:E14">
    <cfRule type="duplicateValues" dxfId="9396" priority="748"/>
  </conditionalFormatting>
  <conditionalFormatting sqref="D14">
    <cfRule type="duplicateValues" dxfId="9395" priority="749"/>
  </conditionalFormatting>
  <conditionalFormatting sqref="D14">
    <cfRule type="duplicateValues" dxfId="9394" priority="750"/>
  </conditionalFormatting>
  <conditionalFormatting sqref="D14:E14">
    <cfRule type="duplicateValues" dxfId="9393" priority="751"/>
  </conditionalFormatting>
  <conditionalFormatting sqref="E14">
    <cfRule type="duplicateValues" dxfId="9392" priority="752"/>
  </conditionalFormatting>
  <conditionalFormatting sqref="E14">
    <cfRule type="duplicateValues" dxfId="9391" priority="753"/>
  </conditionalFormatting>
  <conditionalFormatting sqref="E14">
    <cfRule type="duplicateValues" dxfId="9390" priority="754"/>
  </conditionalFormatting>
  <conditionalFormatting sqref="E14">
    <cfRule type="duplicateValues" dxfId="9389" priority="755"/>
  </conditionalFormatting>
  <conditionalFormatting sqref="E14">
    <cfRule type="duplicateValues" dxfId="9388" priority="756"/>
  </conditionalFormatting>
  <conditionalFormatting sqref="E14">
    <cfRule type="duplicateValues" dxfId="9387" priority="757"/>
  </conditionalFormatting>
  <conditionalFormatting sqref="D14">
    <cfRule type="duplicateValues" dxfId="9386" priority="758"/>
  </conditionalFormatting>
  <conditionalFormatting sqref="D14:E14">
    <cfRule type="duplicateValues" dxfId="9385" priority="759"/>
  </conditionalFormatting>
  <conditionalFormatting sqref="D14:E14">
    <cfRule type="duplicateValues" dxfId="9384" priority="760"/>
  </conditionalFormatting>
  <conditionalFormatting sqref="E14">
    <cfRule type="duplicateValues" dxfId="9383" priority="761"/>
  </conditionalFormatting>
  <conditionalFormatting sqref="E14">
    <cfRule type="duplicateValues" dxfId="9382" priority="762"/>
  </conditionalFormatting>
  <conditionalFormatting sqref="E14">
    <cfRule type="duplicateValues" dxfId="9381" priority="763"/>
  </conditionalFormatting>
  <conditionalFormatting sqref="G14">
    <cfRule type="duplicateValues" dxfId="9380" priority="728"/>
  </conditionalFormatting>
  <conditionalFormatting sqref="G14">
    <cfRule type="duplicateValues" dxfId="9379" priority="729"/>
  </conditionalFormatting>
  <conditionalFormatting sqref="G14">
    <cfRule type="duplicateValues" dxfId="9378" priority="730"/>
  </conditionalFormatting>
  <conditionalFormatting sqref="G14">
    <cfRule type="duplicateValues" dxfId="9377" priority="731"/>
  </conditionalFormatting>
  <conditionalFormatting sqref="G14">
    <cfRule type="duplicateValues" dxfId="9376" priority="732"/>
  </conditionalFormatting>
  <conditionalFormatting sqref="G14">
    <cfRule type="duplicateValues" dxfId="9375" priority="733"/>
  </conditionalFormatting>
  <conditionalFormatting sqref="G14">
    <cfRule type="duplicateValues" dxfId="9374" priority="734"/>
  </conditionalFormatting>
  <conditionalFormatting sqref="G14">
    <cfRule type="duplicateValues" dxfId="9373" priority="735"/>
  </conditionalFormatting>
  <conditionalFormatting sqref="G14">
    <cfRule type="duplicateValues" dxfId="9372" priority="736"/>
  </conditionalFormatting>
  <conditionalFormatting sqref="F14">
    <cfRule type="duplicateValues" dxfId="9371" priority="710"/>
  </conditionalFormatting>
  <conditionalFormatting sqref="F14">
    <cfRule type="duplicateValues" dxfId="9370" priority="711"/>
  </conditionalFormatting>
  <conditionalFormatting sqref="F14">
    <cfRule type="duplicateValues" dxfId="9369" priority="712"/>
  </conditionalFormatting>
  <conditionalFormatting sqref="F14">
    <cfRule type="duplicateValues" dxfId="9368" priority="713"/>
  </conditionalFormatting>
  <conditionalFormatting sqref="F14">
    <cfRule type="duplicateValues" dxfId="9367" priority="714"/>
  </conditionalFormatting>
  <conditionalFormatting sqref="F14">
    <cfRule type="duplicateValues" dxfId="9366" priority="715"/>
  </conditionalFormatting>
  <conditionalFormatting sqref="F14">
    <cfRule type="duplicateValues" dxfId="9365" priority="716"/>
  </conditionalFormatting>
  <conditionalFormatting sqref="F14">
    <cfRule type="duplicateValues" dxfId="9364" priority="717"/>
  </conditionalFormatting>
  <conditionalFormatting sqref="F14">
    <cfRule type="duplicateValues" dxfId="9363" priority="718"/>
  </conditionalFormatting>
  <conditionalFormatting sqref="D17:E17">
    <cfRule type="duplicateValues" dxfId="9362" priority="665"/>
  </conditionalFormatting>
  <conditionalFormatting sqref="D17:E17">
    <cfRule type="duplicateValues" dxfId="9361" priority="666"/>
  </conditionalFormatting>
  <conditionalFormatting sqref="D17:E17">
    <cfRule type="duplicateValues" dxfId="9360" priority="667"/>
  </conditionalFormatting>
  <conditionalFormatting sqref="D17">
    <cfRule type="duplicateValues" dxfId="9359" priority="668"/>
  </conditionalFormatting>
  <conditionalFormatting sqref="D17">
    <cfRule type="duplicateValues" dxfId="9358" priority="669"/>
  </conditionalFormatting>
  <conditionalFormatting sqref="D17:E17">
    <cfRule type="duplicateValues" dxfId="9357" priority="670"/>
  </conditionalFormatting>
  <conditionalFormatting sqref="E17">
    <cfRule type="duplicateValues" dxfId="9356" priority="671"/>
  </conditionalFormatting>
  <conditionalFormatting sqref="E17">
    <cfRule type="duplicateValues" dxfId="9355" priority="672"/>
  </conditionalFormatting>
  <conditionalFormatting sqref="E17">
    <cfRule type="duplicateValues" dxfId="9354" priority="673"/>
  </conditionalFormatting>
  <conditionalFormatting sqref="E17">
    <cfRule type="duplicateValues" dxfId="9353" priority="674"/>
  </conditionalFormatting>
  <conditionalFormatting sqref="E17">
    <cfRule type="duplicateValues" dxfId="9352" priority="675"/>
  </conditionalFormatting>
  <conditionalFormatting sqref="E17">
    <cfRule type="duplicateValues" dxfId="9351" priority="676"/>
  </conditionalFormatting>
  <conditionalFormatting sqref="D17">
    <cfRule type="duplicateValues" dxfId="9350" priority="677"/>
  </conditionalFormatting>
  <conditionalFormatting sqref="D17:E17">
    <cfRule type="duplicateValues" dxfId="9349" priority="678"/>
  </conditionalFormatting>
  <conditionalFormatting sqref="D17:E17">
    <cfRule type="duplicateValues" dxfId="9348" priority="679"/>
  </conditionalFormatting>
  <conditionalFormatting sqref="E17">
    <cfRule type="duplicateValues" dxfId="9347" priority="680"/>
  </conditionalFormatting>
  <conditionalFormatting sqref="E17">
    <cfRule type="duplicateValues" dxfId="9346" priority="681"/>
  </conditionalFormatting>
  <conditionalFormatting sqref="E17">
    <cfRule type="duplicateValues" dxfId="9345" priority="682"/>
  </conditionalFormatting>
  <conditionalFormatting sqref="G17">
    <cfRule type="duplicateValues" dxfId="9344" priority="647"/>
  </conditionalFormatting>
  <conditionalFormatting sqref="G17">
    <cfRule type="duplicateValues" dxfId="9343" priority="648"/>
  </conditionalFormatting>
  <conditionalFormatting sqref="G17">
    <cfRule type="duplicateValues" dxfId="9342" priority="649"/>
  </conditionalFormatting>
  <conditionalFormatting sqref="G17">
    <cfRule type="duplicateValues" dxfId="9341" priority="650"/>
  </conditionalFormatting>
  <conditionalFormatting sqref="G17">
    <cfRule type="duplicateValues" dxfId="9340" priority="651"/>
  </conditionalFormatting>
  <conditionalFormatting sqref="G17">
    <cfRule type="duplicateValues" dxfId="9339" priority="652"/>
  </conditionalFormatting>
  <conditionalFormatting sqref="G17">
    <cfRule type="duplicateValues" dxfId="9338" priority="653"/>
  </conditionalFormatting>
  <conditionalFormatting sqref="G17">
    <cfRule type="duplicateValues" dxfId="9337" priority="654"/>
  </conditionalFormatting>
  <conditionalFormatting sqref="G17">
    <cfRule type="duplicateValues" dxfId="9336" priority="655"/>
  </conditionalFormatting>
  <conditionalFormatting sqref="F17">
    <cfRule type="duplicateValues" dxfId="9335" priority="629"/>
  </conditionalFormatting>
  <conditionalFormatting sqref="F17">
    <cfRule type="duplicateValues" dxfId="9334" priority="630"/>
  </conditionalFormatting>
  <conditionalFormatting sqref="F17">
    <cfRule type="duplicateValues" dxfId="9333" priority="631"/>
  </conditionalFormatting>
  <conditionalFormatting sqref="F17">
    <cfRule type="duplicateValues" dxfId="9332" priority="632"/>
  </conditionalFormatting>
  <conditionalFormatting sqref="F17">
    <cfRule type="duplicateValues" dxfId="9331" priority="633"/>
  </conditionalFormatting>
  <conditionalFormatting sqref="F17">
    <cfRule type="duplicateValues" dxfId="9330" priority="634"/>
  </conditionalFormatting>
  <conditionalFormatting sqref="F17">
    <cfRule type="duplicateValues" dxfId="9329" priority="635"/>
  </conditionalFormatting>
  <conditionalFormatting sqref="F17">
    <cfRule type="duplicateValues" dxfId="9328" priority="636"/>
  </conditionalFormatting>
  <conditionalFormatting sqref="F17">
    <cfRule type="duplicateValues" dxfId="9327" priority="637"/>
  </conditionalFormatting>
  <conditionalFormatting sqref="D20:E20">
    <cfRule type="duplicateValues" dxfId="9326" priority="602"/>
  </conditionalFormatting>
  <conditionalFormatting sqref="D20:E20">
    <cfRule type="duplicateValues" dxfId="9325" priority="603"/>
  </conditionalFormatting>
  <conditionalFormatting sqref="D20:E20">
    <cfRule type="duplicateValues" dxfId="9324" priority="604"/>
  </conditionalFormatting>
  <conditionalFormatting sqref="D20">
    <cfRule type="duplicateValues" dxfId="9323" priority="605"/>
  </conditionalFormatting>
  <conditionalFormatting sqref="D20">
    <cfRule type="duplicateValues" dxfId="9322" priority="606"/>
  </conditionalFormatting>
  <conditionalFormatting sqref="D20:E20">
    <cfRule type="duplicateValues" dxfId="9321" priority="607"/>
  </conditionalFormatting>
  <conditionalFormatting sqref="E20">
    <cfRule type="duplicateValues" dxfId="9320" priority="608"/>
  </conditionalFormatting>
  <conditionalFormatting sqref="E20">
    <cfRule type="duplicateValues" dxfId="9319" priority="609"/>
  </conditionalFormatting>
  <conditionalFormatting sqref="E20">
    <cfRule type="duplicateValues" dxfId="9318" priority="610"/>
  </conditionalFormatting>
  <conditionalFormatting sqref="E20">
    <cfRule type="duplicateValues" dxfId="9317" priority="611"/>
  </conditionalFormatting>
  <conditionalFormatting sqref="E20">
    <cfRule type="duplicateValues" dxfId="9316" priority="612"/>
  </conditionalFormatting>
  <conditionalFormatting sqref="E20">
    <cfRule type="duplicateValues" dxfId="9315" priority="613"/>
  </conditionalFormatting>
  <conditionalFormatting sqref="D20">
    <cfRule type="duplicateValues" dxfId="9314" priority="614"/>
  </conditionalFormatting>
  <conditionalFormatting sqref="D20:E20">
    <cfRule type="duplicateValues" dxfId="9313" priority="615"/>
  </conditionalFormatting>
  <conditionalFormatting sqref="D20:E20">
    <cfRule type="duplicateValues" dxfId="9312" priority="616"/>
  </conditionalFormatting>
  <conditionalFormatting sqref="E20">
    <cfRule type="duplicateValues" dxfId="9311" priority="617"/>
  </conditionalFormatting>
  <conditionalFormatting sqref="E20">
    <cfRule type="duplicateValues" dxfId="9310" priority="618"/>
  </conditionalFormatting>
  <conditionalFormatting sqref="E20">
    <cfRule type="duplicateValues" dxfId="9309" priority="619"/>
  </conditionalFormatting>
  <conditionalFormatting sqref="D19:E19">
    <cfRule type="duplicateValues" dxfId="9308" priority="584"/>
  </conditionalFormatting>
  <conditionalFormatting sqref="D19:E19">
    <cfRule type="duplicateValues" dxfId="9307" priority="585"/>
  </conditionalFormatting>
  <conditionalFormatting sqref="D19:E19">
    <cfRule type="duplicateValues" dxfId="9306" priority="586"/>
  </conditionalFormatting>
  <conditionalFormatting sqref="D19">
    <cfRule type="duplicateValues" dxfId="9305" priority="587"/>
  </conditionalFormatting>
  <conditionalFormatting sqref="D19">
    <cfRule type="duplicateValues" dxfId="9304" priority="588"/>
  </conditionalFormatting>
  <conditionalFormatting sqref="D19:E19">
    <cfRule type="duplicateValues" dxfId="9303" priority="589"/>
  </conditionalFormatting>
  <conditionalFormatting sqref="E19">
    <cfRule type="duplicateValues" dxfId="9302" priority="590"/>
  </conditionalFormatting>
  <conditionalFormatting sqref="E19">
    <cfRule type="duplicateValues" dxfId="9301" priority="591"/>
  </conditionalFormatting>
  <conditionalFormatting sqref="E19">
    <cfRule type="duplicateValues" dxfId="9300" priority="592"/>
  </conditionalFormatting>
  <conditionalFormatting sqref="E19">
    <cfRule type="duplicateValues" dxfId="9299" priority="593"/>
  </conditionalFormatting>
  <conditionalFormatting sqref="E19">
    <cfRule type="duplicateValues" dxfId="9298" priority="594"/>
  </conditionalFormatting>
  <conditionalFormatting sqref="E19">
    <cfRule type="duplicateValues" dxfId="9297" priority="595"/>
  </conditionalFormatting>
  <conditionalFormatting sqref="D19">
    <cfRule type="duplicateValues" dxfId="9296" priority="596"/>
  </conditionalFormatting>
  <conditionalFormatting sqref="D19:E19">
    <cfRule type="duplicateValues" dxfId="9295" priority="597"/>
  </conditionalFormatting>
  <conditionalFormatting sqref="D19:E19">
    <cfRule type="duplicateValues" dxfId="9294" priority="598"/>
  </conditionalFormatting>
  <conditionalFormatting sqref="E19">
    <cfRule type="duplicateValues" dxfId="9293" priority="599"/>
  </conditionalFormatting>
  <conditionalFormatting sqref="E19">
    <cfRule type="duplicateValues" dxfId="9292" priority="600"/>
  </conditionalFormatting>
  <conditionalFormatting sqref="E19">
    <cfRule type="duplicateValues" dxfId="9291" priority="601"/>
  </conditionalFormatting>
  <conditionalFormatting sqref="G20">
    <cfRule type="duplicateValues" dxfId="9290" priority="575"/>
  </conditionalFormatting>
  <conditionalFormatting sqref="G20">
    <cfRule type="duplicateValues" dxfId="9289" priority="576"/>
  </conditionalFormatting>
  <conditionalFormatting sqref="G20">
    <cfRule type="duplicateValues" dxfId="9288" priority="577"/>
  </conditionalFormatting>
  <conditionalFormatting sqref="G20">
    <cfRule type="duplicateValues" dxfId="9287" priority="578"/>
  </conditionalFormatting>
  <conditionalFormatting sqref="G20">
    <cfRule type="duplicateValues" dxfId="9286" priority="579"/>
  </conditionalFormatting>
  <conditionalFormatting sqref="G20">
    <cfRule type="duplicateValues" dxfId="9285" priority="580"/>
  </conditionalFormatting>
  <conditionalFormatting sqref="G20">
    <cfRule type="duplicateValues" dxfId="9284" priority="581"/>
  </conditionalFormatting>
  <conditionalFormatting sqref="G20">
    <cfRule type="duplicateValues" dxfId="9283" priority="582"/>
  </conditionalFormatting>
  <conditionalFormatting sqref="G20">
    <cfRule type="duplicateValues" dxfId="9282" priority="583"/>
  </conditionalFormatting>
  <conditionalFormatting sqref="G19">
    <cfRule type="duplicateValues" dxfId="9281" priority="566"/>
  </conditionalFormatting>
  <conditionalFormatting sqref="G19">
    <cfRule type="duplicateValues" dxfId="9280" priority="567"/>
  </conditionalFormatting>
  <conditionalFormatting sqref="G19">
    <cfRule type="duplicateValues" dxfId="9279" priority="568"/>
  </conditionalFormatting>
  <conditionalFormatting sqref="G19">
    <cfRule type="duplicateValues" dxfId="9278" priority="569"/>
  </conditionalFormatting>
  <conditionalFormatting sqref="G19">
    <cfRule type="duplicateValues" dxfId="9277" priority="570"/>
  </conditionalFormatting>
  <conditionalFormatting sqref="G19">
    <cfRule type="duplicateValues" dxfId="9276" priority="571"/>
  </conditionalFormatting>
  <conditionalFormatting sqref="G19">
    <cfRule type="duplicateValues" dxfId="9275" priority="572"/>
  </conditionalFormatting>
  <conditionalFormatting sqref="G19">
    <cfRule type="duplicateValues" dxfId="9274" priority="573"/>
  </conditionalFormatting>
  <conditionalFormatting sqref="G19">
    <cfRule type="duplicateValues" dxfId="9273" priority="574"/>
  </conditionalFormatting>
  <conditionalFormatting sqref="F20">
    <cfRule type="duplicateValues" dxfId="9272" priority="557"/>
  </conditionalFormatting>
  <conditionalFormatting sqref="F20">
    <cfRule type="duplicateValues" dxfId="9271" priority="558"/>
  </conditionalFormatting>
  <conditionalFormatting sqref="F20">
    <cfRule type="duplicateValues" dxfId="9270" priority="559"/>
  </conditionalFormatting>
  <conditionalFormatting sqref="F20">
    <cfRule type="duplicateValues" dxfId="9269" priority="560"/>
  </conditionalFormatting>
  <conditionalFormatting sqref="F20">
    <cfRule type="duplicateValues" dxfId="9268" priority="561"/>
  </conditionalFormatting>
  <conditionalFormatting sqref="F20">
    <cfRule type="duplicateValues" dxfId="9267" priority="562"/>
  </conditionalFormatting>
  <conditionalFormatting sqref="F20">
    <cfRule type="duplicateValues" dxfId="9266" priority="563"/>
  </conditionalFormatting>
  <conditionalFormatting sqref="F20">
    <cfRule type="duplicateValues" dxfId="9265" priority="564"/>
  </conditionalFormatting>
  <conditionalFormatting sqref="F20">
    <cfRule type="duplicateValues" dxfId="9264" priority="565"/>
  </conditionalFormatting>
  <conditionalFormatting sqref="F19">
    <cfRule type="duplicateValues" dxfId="9263" priority="548"/>
  </conditionalFormatting>
  <conditionalFormatting sqref="F19">
    <cfRule type="duplicateValues" dxfId="9262" priority="549"/>
  </conditionalFormatting>
  <conditionalFormatting sqref="F19">
    <cfRule type="duplicateValues" dxfId="9261" priority="550"/>
  </conditionalFormatting>
  <conditionalFormatting sqref="F19">
    <cfRule type="duplicateValues" dxfId="9260" priority="551"/>
  </conditionalFormatting>
  <conditionalFormatting sqref="F19">
    <cfRule type="duplicateValues" dxfId="9259" priority="552"/>
  </conditionalFormatting>
  <conditionalFormatting sqref="F19">
    <cfRule type="duplicateValues" dxfId="9258" priority="553"/>
  </conditionalFormatting>
  <conditionalFormatting sqref="F19">
    <cfRule type="duplicateValues" dxfId="9257" priority="554"/>
  </conditionalFormatting>
  <conditionalFormatting sqref="F19">
    <cfRule type="duplicateValues" dxfId="9256" priority="555"/>
  </conditionalFormatting>
  <conditionalFormatting sqref="F19">
    <cfRule type="duplicateValues" dxfId="9255" priority="556"/>
  </conditionalFormatting>
  <conditionalFormatting sqref="H19:K20">
    <cfRule type="duplicateValues" dxfId="9254" priority="542"/>
  </conditionalFormatting>
  <conditionalFormatting sqref="H19:K20">
    <cfRule type="duplicateValues" dxfId="9253" priority="543"/>
  </conditionalFormatting>
  <conditionalFormatting sqref="H19:K20">
    <cfRule type="duplicateValues" dxfId="9252" priority="544"/>
  </conditionalFormatting>
  <conditionalFormatting sqref="H19:K20">
    <cfRule type="duplicateValues" dxfId="9251" priority="545"/>
  </conditionalFormatting>
  <conditionalFormatting sqref="H19:K20">
    <cfRule type="duplicateValues" dxfId="9250" priority="546"/>
  </conditionalFormatting>
  <conditionalFormatting sqref="H19:K20">
    <cfRule type="duplicateValues" dxfId="9249" priority="547"/>
  </conditionalFormatting>
  <conditionalFormatting sqref="D19:K20">
    <cfRule type="duplicateValues" dxfId="9248" priority="620"/>
    <cfRule type="duplicateValues" dxfId="9247" priority="621"/>
    <cfRule type="duplicateValues" dxfId="9246" priority="622"/>
  </conditionalFormatting>
  <conditionalFormatting sqref="H17:K17">
    <cfRule type="duplicateValues" dxfId="9245" priority="68093"/>
  </conditionalFormatting>
  <conditionalFormatting sqref="H17:K17">
    <cfRule type="duplicateValues" dxfId="9244" priority="68094"/>
  </conditionalFormatting>
  <conditionalFormatting sqref="H17:K17">
    <cfRule type="duplicateValues" dxfId="9243" priority="68095"/>
  </conditionalFormatting>
  <conditionalFormatting sqref="H17:K17">
    <cfRule type="duplicateValues" dxfId="9242" priority="68096"/>
  </conditionalFormatting>
  <conditionalFormatting sqref="H17:K17">
    <cfRule type="duplicateValues" dxfId="9241" priority="68097"/>
  </conditionalFormatting>
  <conditionalFormatting sqref="H17:K17">
    <cfRule type="duplicateValues" dxfId="9240" priority="68098"/>
  </conditionalFormatting>
  <conditionalFormatting sqref="D17:K17">
    <cfRule type="duplicateValues" dxfId="9239" priority="68099"/>
    <cfRule type="duplicateValues" dxfId="9238" priority="68100"/>
    <cfRule type="duplicateValues" dxfId="9237" priority="68101"/>
  </conditionalFormatting>
  <conditionalFormatting sqref="H14:K14">
    <cfRule type="duplicateValues" dxfId="9236" priority="68299"/>
  </conditionalFormatting>
  <conditionalFormatting sqref="H14:K14">
    <cfRule type="duplicateValues" dxfId="9235" priority="68300"/>
  </conditionalFormatting>
  <conditionalFormatting sqref="H14:K14">
    <cfRule type="duplicateValues" dxfId="9234" priority="68301"/>
  </conditionalFormatting>
  <conditionalFormatting sqref="H14:K14">
    <cfRule type="duplicateValues" dxfId="9233" priority="68302"/>
  </conditionalFormatting>
  <conditionalFormatting sqref="H14:K14">
    <cfRule type="duplicateValues" dxfId="9232" priority="68303"/>
  </conditionalFormatting>
  <conditionalFormatting sqref="H14:K14">
    <cfRule type="duplicateValues" dxfId="9231" priority="68304"/>
  </conditionalFormatting>
  <conditionalFormatting sqref="D14:K14">
    <cfRule type="duplicateValues" dxfId="9230" priority="68305"/>
    <cfRule type="duplicateValues" dxfId="9229" priority="68306"/>
    <cfRule type="duplicateValues" dxfId="9228" priority="68307"/>
  </conditionalFormatting>
  <conditionalFormatting sqref="H15:K16 H7:K9 H12:K12 H22:K26">
    <cfRule type="duplicateValues" dxfId="9227" priority="68526"/>
  </conditionalFormatting>
  <conditionalFormatting sqref="H15:K16 H7:K9 H12:K12 H22:K26">
    <cfRule type="duplicateValues" dxfId="9226" priority="68532"/>
  </conditionalFormatting>
  <conditionalFormatting sqref="H15:K16 H7:K9 H12:K12 H22:K26">
    <cfRule type="duplicateValues" dxfId="9225" priority="68538"/>
  </conditionalFormatting>
  <conditionalFormatting sqref="H15:K16 H7:K9 H12:K12 H22:K26">
    <cfRule type="duplicateValues" dxfId="9224" priority="68544"/>
  </conditionalFormatting>
  <conditionalFormatting sqref="H15:K16 H7:K9 H12:K12 H22:K26">
    <cfRule type="duplicateValues" dxfId="9223" priority="68550"/>
  </conditionalFormatting>
  <conditionalFormatting sqref="H15:K16 H7:K9 H12:K12 H22:K26">
    <cfRule type="duplicateValues" dxfId="9222" priority="68556"/>
  </conditionalFormatting>
  <conditionalFormatting sqref="H11:K11">
    <cfRule type="duplicateValues" dxfId="9221" priority="68693"/>
  </conditionalFormatting>
  <conditionalFormatting sqref="H11:K11">
    <cfRule type="duplicateValues" dxfId="9220" priority="68694"/>
  </conditionalFormatting>
  <conditionalFormatting sqref="H11:K11">
    <cfRule type="duplicateValues" dxfId="9219" priority="68695"/>
  </conditionalFormatting>
  <conditionalFormatting sqref="H11:K11">
    <cfRule type="duplicateValues" dxfId="9218" priority="68696"/>
  </conditionalFormatting>
  <conditionalFormatting sqref="H11:K11">
    <cfRule type="duplicateValues" dxfId="9217" priority="68697"/>
  </conditionalFormatting>
  <conditionalFormatting sqref="H11:K11">
    <cfRule type="duplicateValues" dxfId="9216" priority="68698"/>
  </conditionalFormatting>
  <conditionalFormatting sqref="D11:K11">
    <cfRule type="duplicateValues" dxfId="9215" priority="68699"/>
    <cfRule type="duplicateValues" dxfId="9214" priority="68700"/>
    <cfRule type="duplicateValues" dxfId="9213" priority="68701"/>
  </conditionalFormatting>
  <conditionalFormatting sqref="F9">
    <cfRule type="duplicateValues" dxfId="9212" priority="68708"/>
  </conditionalFormatting>
  <conditionalFormatting sqref="F9">
    <cfRule type="duplicateValues" dxfId="9211" priority="68709"/>
  </conditionalFormatting>
  <conditionalFormatting sqref="F9">
    <cfRule type="duplicateValues" dxfId="9210" priority="68710"/>
  </conditionalFormatting>
  <conditionalFormatting sqref="F9">
    <cfRule type="duplicateValues" dxfId="9209" priority="68711"/>
  </conditionalFormatting>
  <conditionalFormatting sqref="F9">
    <cfRule type="duplicateValues" dxfId="9208" priority="68712"/>
  </conditionalFormatting>
  <conditionalFormatting sqref="F9">
    <cfRule type="duplicateValues" dxfId="9207" priority="68713"/>
  </conditionalFormatting>
  <conditionalFormatting sqref="D9">
    <cfRule type="duplicateValues" dxfId="9206" priority="68714"/>
  </conditionalFormatting>
  <conditionalFormatting sqref="D9">
    <cfRule type="duplicateValues" dxfId="9205" priority="68715"/>
  </conditionalFormatting>
  <conditionalFormatting sqref="D9">
    <cfRule type="duplicateValues" dxfId="9204" priority="68716"/>
  </conditionalFormatting>
  <conditionalFormatting sqref="D9">
    <cfRule type="duplicateValues" dxfId="9203" priority="68717"/>
  </conditionalFormatting>
  <conditionalFormatting sqref="D9">
    <cfRule type="duplicateValues" dxfId="9202" priority="68718"/>
  </conditionalFormatting>
  <conditionalFormatting sqref="D9">
    <cfRule type="duplicateValues" dxfId="9201" priority="68719"/>
  </conditionalFormatting>
  <conditionalFormatting sqref="D9">
    <cfRule type="duplicateValues" dxfId="9200" priority="68720"/>
  </conditionalFormatting>
  <conditionalFormatting sqref="D9">
    <cfRule type="duplicateValues" dxfId="9199" priority="68721"/>
  </conditionalFormatting>
  <conditionalFormatting sqref="D9">
    <cfRule type="duplicateValues" dxfId="9198" priority="68722"/>
  </conditionalFormatting>
  <conditionalFormatting sqref="D28:E28 G28 D29:G30">
    <cfRule type="duplicateValues" dxfId="9197" priority="68756"/>
  </conditionalFormatting>
  <conditionalFormatting sqref="D28:E28 G28 D29:G30">
    <cfRule type="duplicateValues" dxfId="9196" priority="68759"/>
  </conditionalFormatting>
  <conditionalFormatting sqref="D28:E28 G28 D29:G30">
    <cfRule type="duplicateValues" dxfId="9195" priority="68762"/>
  </conditionalFormatting>
  <conditionalFormatting sqref="D28:D30">
    <cfRule type="duplicateValues" dxfId="9194" priority="68765"/>
  </conditionalFormatting>
  <conditionalFormatting sqref="D28:D30">
    <cfRule type="duplicateValues" dxfId="9193" priority="68767"/>
  </conditionalFormatting>
  <conditionalFormatting sqref="D28:E28 G28 D29:G30">
    <cfRule type="duplicateValues" dxfId="9192" priority="68769"/>
  </conditionalFormatting>
  <conditionalFormatting sqref="E28:E30">
    <cfRule type="duplicateValues" dxfId="9191" priority="68772"/>
  </conditionalFormatting>
  <conditionalFormatting sqref="E28:E30">
    <cfRule type="duplicateValues" dxfId="9190" priority="68774"/>
  </conditionalFormatting>
  <conditionalFormatting sqref="E28:E30">
    <cfRule type="duplicateValues" dxfId="9189" priority="68776"/>
  </conditionalFormatting>
  <conditionalFormatting sqref="E28:E30">
    <cfRule type="duplicateValues" dxfId="9188" priority="68778"/>
  </conditionalFormatting>
  <conditionalFormatting sqref="E28:E30">
    <cfRule type="duplicateValues" dxfId="9187" priority="68780"/>
  </conditionalFormatting>
  <conditionalFormatting sqref="E28:E30">
    <cfRule type="duplicateValues" dxfId="9186" priority="68782"/>
  </conditionalFormatting>
  <conditionalFormatting sqref="D28:D30">
    <cfRule type="duplicateValues" dxfId="9185" priority="68784"/>
  </conditionalFormatting>
  <conditionalFormatting sqref="D28:E28 G28 D29:G30">
    <cfRule type="duplicateValues" dxfId="9184" priority="68786"/>
  </conditionalFormatting>
  <conditionalFormatting sqref="D28:E28 G28 D29:G30">
    <cfRule type="duplicateValues" dxfId="9183" priority="68789"/>
  </conditionalFormatting>
  <conditionalFormatting sqref="E28 G28 E29:G30">
    <cfRule type="duplicateValues" dxfId="9182" priority="68792"/>
  </conditionalFormatting>
  <conditionalFormatting sqref="E28 G28 E29:G30">
    <cfRule type="duplicateValues" dxfId="9181" priority="68795"/>
  </conditionalFormatting>
  <conditionalFormatting sqref="E28 G28 E29:G30">
    <cfRule type="duplicateValues" dxfId="9180" priority="68798"/>
  </conditionalFormatting>
  <conditionalFormatting sqref="H28:K33">
    <cfRule type="duplicateValues" dxfId="9179" priority="68880"/>
  </conditionalFormatting>
  <conditionalFormatting sqref="H28:K33">
    <cfRule type="duplicateValues" dxfId="9178" priority="68882"/>
  </conditionalFormatting>
  <conditionalFormatting sqref="H28:K33">
    <cfRule type="duplicateValues" dxfId="9177" priority="68884"/>
  </conditionalFormatting>
  <conditionalFormatting sqref="H28:K33">
    <cfRule type="duplicateValues" dxfId="9176" priority="68886"/>
  </conditionalFormatting>
  <conditionalFormatting sqref="H28:K33">
    <cfRule type="duplicateValues" dxfId="9175" priority="68888"/>
  </conditionalFormatting>
  <conditionalFormatting sqref="H28:K33">
    <cfRule type="duplicateValues" dxfId="9174" priority="68890"/>
  </conditionalFormatting>
  <conditionalFormatting sqref="D31:G33">
    <cfRule type="duplicateValues" dxfId="9173" priority="68892"/>
  </conditionalFormatting>
  <conditionalFormatting sqref="D31:G33">
    <cfRule type="duplicateValues" dxfId="9172" priority="68894"/>
  </conditionalFormatting>
  <conditionalFormatting sqref="D31:G33">
    <cfRule type="duplicateValues" dxfId="9171" priority="68896"/>
  </conditionalFormatting>
  <conditionalFormatting sqref="D31:D33">
    <cfRule type="duplicateValues" dxfId="9170" priority="68898"/>
  </conditionalFormatting>
  <conditionalFormatting sqref="D31:D33">
    <cfRule type="duplicateValues" dxfId="9169" priority="68900"/>
  </conditionalFormatting>
  <conditionalFormatting sqref="D31:G33">
    <cfRule type="duplicateValues" dxfId="9168" priority="68902"/>
  </conditionalFormatting>
  <conditionalFormatting sqref="E31:E33">
    <cfRule type="duplicateValues" dxfId="9167" priority="68904"/>
  </conditionalFormatting>
  <conditionalFormatting sqref="E31:E33">
    <cfRule type="duplicateValues" dxfId="9166" priority="68906"/>
  </conditionalFormatting>
  <conditionalFormatting sqref="E31:E33">
    <cfRule type="duplicateValues" dxfId="9165" priority="68908"/>
  </conditionalFormatting>
  <conditionalFormatting sqref="E31:E33">
    <cfRule type="duplicateValues" dxfId="9164" priority="68910"/>
  </conditionalFormatting>
  <conditionalFormatting sqref="E31:E33">
    <cfRule type="duplicateValues" dxfId="9163" priority="68912"/>
  </conditionalFormatting>
  <conditionalFormatting sqref="E31:E33">
    <cfRule type="duplicateValues" dxfId="9162" priority="68914"/>
  </conditionalFormatting>
  <conditionalFormatting sqref="D31:D33">
    <cfRule type="duplicateValues" dxfId="9161" priority="68916"/>
  </conditionalFormatting>
  <conditionalFormatting sqref="D31:G33">
    <cfRule type="duplicateValues" dxfId="9160" priority="68918"/>
  </conditionalFormatting>
  <conditionalFormatting sqref="D31:G33">
    <cfRule type="duplicateValues" dxfId="9159" priority="68920"/>
  </conditionalFormatting>
  <conditionalFormatting sqref="E31:G33">
    <cfRule type="duplicateValues" dxfId="9158" priority="68922"/>
  </conditionalFormatting>
  <conditionalFormatting sqref="E31:G33">
    <cfRule type="duplicateValues" dxfId="9157" priority="68924"/>
  </conditionalFormatting>
  <conditionalFormatting sqref="E31:G33">
    <cfRule type="duplicateValues" dxfId="9156" priority="68926"/>
  </conditionalFormatting>
  <conditionalFormatting sqref="D34:G34">
    <cfRule type="duplicateValues" dxfId="9155" priority="68987"/>
  </conditionalFormatting>
  <conditionalFormatting sqref="D34:G34">
    <cfRule type="duplicateValues" dxfId="9154" priority="68988"/>
  </conditionalFormatting>
  <conditionalFormatting sqref="D34:G34">
    <cfRule type="duplicateValues" dxfId="9153" priority="68989"/>
  </conditionalFormatting>
  <conditionalFormatting sqref="D34">
    <cfRule type="duplicateValues" dxfId="9152" priority="68990"/>
  </conditionalFormatting>
  <conditionalFormatting sqref="D34">
    <cfRule type="duplicateValues" dxfId="9151" priority="68991"/>
  </conditionalFormatting>
  <conditionalFormatting sqref="D34:G34">
    <cfRule type="duplicateValues" dxfId="9150" priority="68992"/>
  </conditionalFormatting>
  <conditionalFormatting sqref="D34">
    <cfRule type="duplicateValues" dxfId="9149" priority="68993"/>
  </conditionalFormatting>
  <conditionalFormatting sqref="D34:G34">
    <cfRule type="duplicateValues" dxfId="9148" priority="68994"/>
  </conditionalFormatting>
  <conditionalFormatting sqref="D34:G34">
    <cfRule type="duplicateValues" dxfId="9147" priority="68995"/>
  </conditionalFormatting>
  <conditionalFormatting sqref="D35">
    <cfRule type="duplicateValues" dxfId="9146" priority="68996"/>
  </conditionalFormatting>
  <conditionalFormatting sqref="D35">
    <cfRule type="duplicateValues" dxfId="9145" priority="68997"/>
  </conditionalFormatting>
  <conditionalFormatting sqref="D35">
    <cfRule type="duplicateValues" dxfId="9144" priority="68998"/>
  </conditionalFormatting>
  <conditionalFormatting sqref="H34:K34">
    <cfRule type="duplicateValues" dxfId="9143" priority="69017"/>
  </conditionalFormatting>
  <conditionalFormatting sqref="H34:K34">
    <cfRule type="duplicateValues" dxfId="9142" priority="69018"/>
  </conditionalFormatting>
  <conditionalFormatting sqref="H34:K34">
    <cfRule type="duplicateValues" dxfId="9141" priority="69019"/>
  </conditionalFormatting>
  <conditionalFormatting sqref="H34:K34">
    <cfRule type="duplicateValues" dxfId="9140" priority="69020"/>
  </conditionalFormatting>
  <conditionalFormatting sqref="H34:K34">
    <cfRule type="duplicateValues" dxfId="9139" priority="69021"/>
  </conditionalFormatting>
  <conditionalFormatting sqref="H34:K34">
    <cfRule type="duplicateValues" dxfId="9138" priority="69022"/>
  </conditionalFormatting>
  <conditionalFormatting sqref="D39:K39 H37:K38">
    <cfRule type="duplicateValues" dxfId="9137" priority="69046"/>
  </conditionalFormatting>
  <conditionalFormatting sqref="D39:K39 H37:K38">
    <cfRule type="duplicateValues" dxfId="9136" priority="69048"/>
  </conditionalFormatting>
  <conditionalFormatting sqref="D39:K39 H37:K38">
    <cfRule type="duplicateValues" dxfId="9135" priority="69050"/>
  </conditionalFormatting>
  <conditionalFormatting sqref="D39">
    <cfRule type="duplicateValues" dxfId="9134" priority="69052"/>
  </conditionalFormatting>
  <conditionalFormatting sqref="D39">
    <cfRule type="duplicateValues" dxfId="9133" priority="69053"/>
  </conditionalFormatting>
  <conditionalFormatting sqref="D39:K39 H37:K38">
    <cfRule type="duplicateValues" dxfId="9132" priority="69054"/>
  </conditionalFormatting>
  <conditionalFormatting sqref="E39">
    <cfRule type="duplicateValues" dxfId="9131" priority="69056"/>
  </conditionalFormatting>
  <conditionalFormatting sqref="E39">
    <cfRule type="duplicateValues" dxfId="9130" priority="69057"/>
  </conditionalFormatting>
  <conditionalFormatting sqref="E39">
    <cfRule type="duplicateValues" dxfId="9129" priority="69058"/>
  </conditionalFormatting>
  <conditionalFormatting sqref="E39">
    <cfRule type="duplicateValues" dxfId="9128" priority="69059"/>
  </conditionalFormatting>
  <conditionalFormatting sqref="E39">
    <cfRule type="duplicateValues" dxfId="9127" priority="69060"/>
  </conditionalFormatting>
  <conditionalFormatting sqref="E39">
    <cfRule type="duplicateValues" dxfId="9126" priority="69061"/>
  </conditionalFormatting>
  <conditionalFormatting sqref="D39">
    <cfRule type="duplicateValues" dxfId="9125" priority="69062"/>
  </conditionalFormatting>
  <conditionalFormatting sqref="D39:K39 H37:K38">
    <cfRule type="duplicateValues" dxfId="9124" priority="69063"/>
  </conditionalFormatting>
  <conditionalFormatting sqref="D39:K39 H37:K38">
    <cfRule type="duplicateValues" dxfId="9123" priority="69065"/>
  </conditionalFormatting>
  <conditionalFormatting sqref="E39:G39">
    <cfRule type="duplicateValues" dxfId="9122" priority="69067"/>
  </conditionalFormatting>
  <conditionalFormatting sqref="E39:G39">
    <cfRule type="duplicateValues" dxfId="9121" priority="69068"/>
  </conditionalFormatting>
  <conditionalFormatting sqref="E39:G39">
    <cfRule type="duplicateValues" dxfId="9120" priority="69069"/>
  </conditionalFormatting>
  <conditionalFormatting sqref="D6:K10 D12:K13 D15:K16 D18:K18 D21:K40">
    <cfRule type="duplicateValues" dxfId="9119" priority="69070"/>
    <cfRule type="duplicateValues" dxfId="9118" priority="69071"/>
    <cfRule type="duplicateValues" dxfId="9117" priority="69072"/>
  </conditionalFormatting>
  <conditionalFormatting sqref="D6:K39">
    <cfRule type="duplicateValues" dxfId="9116" priority="69088"/>
  </conditionalFormatting>
  <dataValidations count="1">
    <dataValidation type="list" allowBlank="1" showInputMessage="1" showErrorMessage="1" sqref="B28 B31:B32 B6:B26 B34:B39">
      <formula1>$AP$67:$AP$84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29"/>
  <sheetViews>
    <sheetView topLeftCell="A17" zoomScaleNormal="100" workbookViewId="0">
      <selection activeCell="H69" sqref="H69"/>
    </sheetView>
  </sheetViews>
  <sheetFormatPr baseColWidth="10" defaultRowHeight="16.5" x14ac:dyDescent="0.3"/>
  <cols>
    <col min="1" max="1" width="1.85546875" style="24" customWidth="1"/>
    <col min="2" max="2" width="8.5703125" style="24" customWidth="1"/>
    <col min="3" max="3" width="12" style="24" customWidth="1"/>
    <col min="4" max="4" width="13.28515625" style="24" customWidth="1"/>
    <col min="5" max="5" width="11.42578125" style="24" customWidth="1"/>
    <col min="6" max="6" width="10.28515625" style="24" customWidth="1"/>
    <col min="7" max="7" width="11.5703125" style="24" customWidth="1"/>
    <col min="8" max="8" width="10" style="24" customWidth="1"/>
    <col min="9" max="9" width="10.85546875" style="24" customWidth="1"/>
    <col min="10" max="10" width="9.7109375" style="24" customWidth="1"/>
    <col min="11" max="11" width="11.5703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7.25" thickBot="1" x14ac:dyDescent="0.35">
      <c r="A2" s="259" t="s">
        <v>3</v>
      </c>
      <c r="B2" s="259"/>
      <c r="C2" s="260">
        <v>42892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Q57+Q85</f>
        <v>102</v>
      </c>
      <c r="P2" s="212"/>
      <c r="Q2" s="213"/>
      <c r="R2" s="1"/>
      <c r="S2" s="4"/>
      <c r="T2" s="4"/>
      <c r="U2" s="4"/>
      <c r="V2" s="4"/>
      <c r="W2" s="4"/>
      <c r="X2" s="4"/>
    </row>
    <row r="3" spans="1:30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7.25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x14ac:dyDescent="0.3">
      <c r="A6" s="227">
        <v>1</v>
      </c>
      <c r="B6" s="228" t="s">
        <v>42</v>
      </c>
      <c r="C6" s="239" t="s">
        <v>999</v>
      </c>
      <c r="D6" s="95" t="s">
        <v>2960</v>
      </c>
      <c r="E6" s="95" t="s">
        <v>2961</v>
      </c>
      <c r="F6" s="97" t="s">
        <v>2962</v>
      </c>
      <c r="G6" s="95" t="s">
        <v>3040</v>
      </c>
      <c r="H6" s="96"/>
      <c r="I6" s="96"/>
      <c r="J6" s="96"/>
      <c r="K6" s="96"/>
      <c r="L6" s="221"/>
      <c r="M6" s="221"/>
      <c r="N6" s="222">
        <f>Q6</f>
        <v>5</v>
      </c>
      <c r="O6" s="223">
        <f>COUNTIF(S6:V11,1)</f>
        <v>5</v>
      </c>
      <c r="P6" s="223">
        <f>COUNTIF(X6:AA11,1)</f>
        <v>0</v>
      </c>
      <c r="Q6" s="223">
        <f>O6+P6</f>
        <v>5</v>
      </c>
      <c r="R6" s="1"/>
      <c r="S6" s="10">
        <f t="shared" ref="S6:V29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32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x14ac:dyDescent="0.3">
      <c r="A7" s="227"/>
      <c r="B7" s="228"/>
      <c r="C7" s="229"/>
      <c r="D7" s="95" t="s">
        <v>3041</v>
      </c>
      <c r="E7" s="95"/>
      <c r="F7" s="95"/>
      <c r="G7" s="95"/>
      <c r="H7" s="96"/>
      <c r="I7" s="96"/>
      <c r="J7" s="96"/>
      <c r="K7" s="9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idden="1" x14ac:dyDescent="0.3">
      <c r="A8" s="227"/>
      <c r="B8" s="228"/>
      <c r="C8" s="229"/>
      <c r="D8" s="95"/>
      <c r="E8" s="95"/>
      <c r="F8" s="95"/>
      <c r="G8" s="95"/>
      <c r="H8" s="96"/>
      <c r="I8" s="96"/>
      <c r="J8" s="96"/>
      <c r="K8" s="9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idden="1" x14ac:dyDescent="0.3">
      <c r="A9" s="227"/>
      <c r="B9" s="228"/>
      <c r="C9" s="229"/>
      <c r="D9" s="95"/>
      <c r="E9" s="95"/>
      <c r="F9" s="95"/>
      <c r="G9" s="95"/>
      <c r="H9" s="96"/>
      <c r="I9" s="96"/>
      <c r="J9" s="96"/>
      <c r="K9" s="9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idden="1" x14ac:dyDescent="0.3">
      <c r="A10" s="227"/>
      <c r="B10" s="228"/>
      <c r="C10" s="229"/>
      <c r="D10" s="95"/>
      <c r="E10" s="95"/>
      <c r="F10" s="95"/>
      <c r="G10" s="95"/>
      <c r="H10" s="96"/>
      <c r="I10" s="96"/>
      <c r="J10" s="96"/>
      <c r="K10" s="9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x14ac:dyDescent="0.3">
      <c r="A11" s="227"/>
      <c r="B11" s="228"/>
      <c r="C11" s="240"/>
      <c r="D11" s="95"/>
      <c r="E11" s="95"/>
      <c r="F11" s="95"/>
      <c r="G11" s="95"/>
      <c r="H11" s="96"/>
      <c r="I11" s="96"/>
      <c r="J11" s="96"/>
      <c r="K11" s="9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30" x14ac:dyDescent="0.3">
      <c r="A12" s="233">
        <v>2</v>
      </c>
      <c r="B12" s="236" t="s">
        <v>24</v>
      </c>
      <c r="C12" s="239" t="s">
        <v>2999</v>
      </c>
      <c r="D12" s="95" t="s">
        <v>2968</v>
      </c>
      <c r="E12" s="95" t="s">
        <v>2998</v>
      </c>
      <c r="F12" s="95"/>
      <c r="G12" s="95"/>
      <c r="H12" s="96" t="s">
        <v>2963</v>
      </c>
      <c r="I12" s="96" t="s">
        <v>2964</v>
      </c>
      <c r="J12" s="96" t="s">
        <v>2965</v>
      </c>
      <c r="K12" s="96" t="s">
        <v>2966</v>
      </c>
      <c r="L12" s="241"/>
      <c r="M12" s="241"/>
      <c r="N12" s="244">
        <f>Q12</f>
        <v>8</v>
      </c>
      <c r="O12" s="230">
        <f>COUNTIF(S12:V17,1)</f>
        <v>2</v>
      </c>
      <c r="P12" s="230">
        <f>COUNTIF(X12:AA17,1)</f>
        <v>6</v>
      </c>
      <c r="Q12" s="230">
        <f>O12+P12</f>
        <v>8</v>
      </c>
      <c r="R12" s="1"/>
      <c r="S12" s="10">
        <f t="shared" si="0"/>
        <v>1</v>
      </c>
      <c r="T12" s="10">
        <f t="shared" si="0"/>
        <v>1</v>
      </c>
      <c r="U12" s="10">
        <f t="shared" si="0"/>
        <v>0</v>
      </c>
      <c r="V12" s="10">
        <f t="shared" si="0"/>
        <v>0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1</v>
      </c>
    </row>
    <row r="13" spans="1:30" x14ac:dyDescent="0.3">
      <c r="A13" s="234"/>
      <c r="B13" s="237"/>
      <c r="C13" s="229"/>
      <c r="D13" s="95"/>
      <c r="E13" s="95"/>
      <c r="F13" s="95"/>
      <c r="G13" s="95"/>
      <c r="H13" s="96" t="s">
        <v>2967</v>
      </c>
      <c r="I13" s="96" t="s">
        <v>2969</v>
      </c>
      <c r="J13" s="96"/>
      <c r="K13" s="9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1</v>
      </c>
      <c r="Y13" s="10">
        <f t="shared" si="1"/>
        <v>1</v>
      </c>
      <c r="Z13" s="10">
        <f t="shared" si="1"/>
        <v>0</v>
      </c>
      <c r="AA13" s="10">
        <f t="shared" si="1"/>
        <v>0</v>
      </c>
      <c r="AB13" s="11"/>
    </row>
    <row r="14" spans="1:30" hidden="1" x14ac:dyDescent="0.3">
      <c r="A14" s="234"/>
      <c r="B14" s="237"/>
      <c r="C14" s="229"/>
      <c r="D14" s="95"/>
      <c r="E14" s="95"/>
      <c r="F14" s="95"/>
      <c r="G14" s="95"/>
      <c r="H14" s="96"/>
      <c r="I14" s="96"/>
      <c r="J14" s="96"/>
      <c r="K14" s="96"/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idden="1" x14ac:dyDescent="0.3">
      <c r="A15" s="234"/>
      <c r="B15" s="237"/>
      <c r="C15" s="229"/>
      <c r="D15" s="95"/>
      <c r="E15" s="95"/>
      <c r="F15" s="95"/>
      <c r="G15" s="95"/>
      <c r="H15" s="96"/>
      <c r="I15" s="96"/>
      <c r="J15" s="96"/>
      <c r="K15" s="9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idden="1" x14ac:dyDescent="0.3">
      <c r="A16" s="234"/>
      <c r="B16" s="237"/>
      <c r="C16" s="229"/>
      <c r="D16" s="95"/>
      <c r="E16" s="95"/>
      <c r="F16" s="95"/>
      <c r="G16" s="95"/>
      <c r="H16" s="96"/>
      <c r="I16" s="96"/>
      <c r="J16" s="96"/>
      <c r="K16" s="96"/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  <c r="AD16" s="12"/>
    </row>
    <row r="17" spans="1:30" x14ac:dyDescent="0.3">
      <c r="A17" s="235"/>
      <c r="B17" s="238"/>
      <c r="C17" s="240"/>
      <c r="D17" s="95"/>
      <c r="E17" s="95"/>
      <c r="F17" s="95"/>
      <c r="G17" s="95"/>
      <c r="H17" s="96"/>
      <c r="I17" s="96"/>
      <c r="J17" s="96"/>
      <c r="K17" s="9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x14ac:dyDescent="0.3">
      <c r="A18" s="233">
        <v>3</v>
      </c>
      <c r="B18" s="236" t="s">
        <v>41</v>
      </c>
      <c r="C18" s="239" t="s">
        <v>2957</v>
      </c>
      <c r="D18" s="95" t="s">
        <v>2970</v>
      </c>
      <c r="E18" s="95"/>
      <c r="F18" s="95"/>
      <c r="G18" s="95"/>
      <c r="H18" s="96"/>
      <c r="I18" s="96"/>
      <c r="J18" s="96"/>
      <c r="K18" s="96"/>
      <c r="L18" s="241"/>
      <c r="M18" s="241"/>
      <c r="N18" s="244">
        <f>Q18</f>
        <v>1</v>
      </c>
      <c r="O18" s="230">
        <f>COUNTIF(S18:V23,1)</f>
        <v>1</v>
      </c>
      <c r="P18" s="230">
        <f>COUNTIF(X18:AA23,1)</f>
        <v>0</v>
      </c>
      <c r="Q18" s="230">
        <f>O18+P18</f>
        <v>1</v>
      </c>
      <c r="R18" s="1"/>
      <c r="S18" s="10">
        <f t="shared" si="0"/>
        <v>1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x14ac:dyDescent="0.3">
      <c r="A19" s="234"/>
      <c r="B19" s="237"/>
      <c r="C19" s="229"/>
      <c r="D19" s="95"/>
      <c r="E19" s="95"/>
      <c r="F19" s="95"/>
      <c r="G19" s="95"/>
      <c r="H19" s="96"/>
      <c r="I19" s="96"/>
      <c r="J19" s="96"/>
      <c r="K19" s="96"/>
      <c r="L19" s="242"/>
      <c r="M19" s="242"/>
      <c r="N19" s="245"/>
      <c r="O19" s="231"/>
      <c r="P19" s="231"/>
      <c r="Q19" s="231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idden="1" x14ac:dyDescent="0.3">
      <c r="A20" s="234"/>
      <c r="B20" s="237"/>
      <c r="C20" s="229"/>
      <c r="D20" s="95"/>
      <c r="E20" s="95"/>
      <c r="F20" s="95"/>
      <c r="G20" s="95"/>
      <c r="H20" s="96"/>
      <c r="I20" s="96"/>
      <c r="J20" s="96"/>
      <c r="K20" s="96"/>
      <c r="L20" s="242"/>
      <c r="M20" s="242"/>
      <c r="N20" s="245"/>
      <c r="O20" s="231"/>
      <c r="P20" s="231"/>
      <c r="Q20" s="231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idden="1" x14ac:dyDescent="0.3">
      <c r="A21" s="234"/>
      <c r="B21" s="237"/>
      <c r="C21" s="229"/>
      <c r="D21" s="95"/>
      <c r="E21" s="95"/>
      <c r="F21" s="95"/>
      <c r="G21" s="95"/>
      <c r="H21" s="96"/>
      <c r="I21" s="96"/>
      <c r="J21" s="96"/>
      <c r="K21" s="96"/>
      <c r="L21" s="242"/>
      <c r="M21" s="242"/>
      <c r="N21" s="245"/>
      <c r="O21" s="231"/>
      <c r="P21" s="231"/>
      <c r="Q21" s="231"/>
      <c r="R21" s="1"/>
      <c r="S21" s="10">
        <f t="shared" si="0"/>
        <v>0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idden="1" x14ac:dyDescent="0.3">
      <c r="A22" s="234"/>
      <c r="B22" s="237"/>
      <c r="C22" s="229"/>
      <c r="D22" s="95"/>
      <c r="E22" s="95"/>
      <c r="F22" s="95"/>
      <c r="G22" s="95"/>
      <c r="H22" s="96"/>
      <c r="I22" s="96"/>
      <c r="J22" s="96"/>
      <c r="K22" s="96"/>
      <c r="L22" s="242"/>
      <c r="M22" s="242"/>
      <c r="N22" s="245"/>
      <c r="O22" s="231"/>
      <c r="P22" s="231"/>
      <c r="Q22" s="231"/>
      <c r="R22" s="1"/>
      <c r="S22" s="10">
        <f t="shared" si="0"/>
        <v>0</v>
      </c>
      <c r="T22" s="10">
        <f t="shared" si="0"/>
        <v>0</v>
      </c>
      <c r="U22" s="10">
        <f t="shared" si="0"/>
        <v>0</v>
      </c>
      <c r="V22" s="10">
        <f t="shared" si="0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  <c r="AD22" s="12"/>
    </row>
    <row r="23" spans="1:30" x14ac:dyDescent="0.3">
      <c r="A23" s="235"/>
      <c r="B23" s="238"/>
      <c r="C23" s="240"/>
      <c r="D23" s="95"/>
      <c r="E23" s="95"/>
      <c r="F23" s="95"/>
      <c r="G23" s="95"/>
      <c r="H23" s="96"/>
      <c r="I23" s="96"/>
      <c r="J23" s="96"/>
      <c r="K23" s="96"/>
      <c r="L23" s="243"/>
      <c r="M23" s="243"/>
      <c r="N23" s="246"/>
      <c r="O23" s="232"/>
      <c r="P23" s="232"/>
      <c r="Q23" s="232"/>
      <c r="R23" s="1"/>
      <c r="S23" s="10">
        <f t="shared" si="0"/>
        <v>0</v>
      </c>
      <c r="T23" s="10">
        <f t="shared" si="0"/>
        <v>0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30" x14ac:dyDescent="0.3">
      <c r="A24" s="233">
        <v>4</v>
      </c>
      <c r="B24" s="236" t="s">
        <v>25</v>
      </c>
      <c r="C24" s="239" t="s">
        <v>1641</v>
      </c>
      <c r="D24" s="95" t="s">
        <v>2971</v>
      </c>
      <c r="E24" s="95" t="s">
        <v>2972</v>
      </c>
      <c r="F24" s="95"/>
      <c r="G24" s="95"/>
      <c r="H24" s="96"/>
      <c r="I24" s="96"/>
      <c r="J24" s="96"/>
      <c r="K24" s="96"/>
      <c r="L24" s="241"/>
      <c r="M24" s="241"/>
      <c r="N24" s="244">
        <f>Q24</f>
        <v>2</v>
      </c>
      <c r="O24" s="230">
        <f>COUNTIF(S24:V29,1)</f>
        <v>2</v>
      </c>
      <c r="P24" s="230">
        <f>COUNTIF(X24:AA29,1)</f>
        <v>0</v>
      </c>
      <c r="Q24" s="230">
        <f>O24+P24</f>
        <v>2</v>
      </c>
      <c r="R24" s="1"/>
      <c r="S24" s="10">
        <f t="shared" si="0"/>
        <v>1</v>
      </c>
      <c r="T24" s="10">
        <f t="shared" si="0"/>
        <v>1</v>
      </c>
      <c r="U24" s="10">
        <f t="shared" si="0"/>
        <v>0</v>
      </c>
      <c r="V24" s="10">
        <f t="shared" si="0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30" x14ac:dyDescent="0.3">
      <c r="A25" s="234"/>
      <c r="B25" s="237"/>
      <c r="C25" s="229"/>
      <c r="D25" s="95"/>
      <c r="E25" s="95"/>
      <c r="F25" s="95"/>
      <c r="G25" s="95"/>
      <c r="H25" s="96"/>
      <c r="I25" s="96"/>
      <c r="J25" s="96"/>
      <c r="K25" s="96"/>
      <c r="L25" s="242"/>
      <c r="M25" s="242"/>
      <c r="N25" s="245"/>
      <c r="O25" s="231"/>
      <c r="P25" s="231"/>
      <c r="Q25" s="231"/>
      <c r="R25" s="1"/>
      <c r="S25" s="10">
        <f t="shared" si="0"/>
        <v>0</v>
      </c>
      <c r="T25" s="10">
        <f t="shared" si="0"/>
        <v>0</v>
      </c>
      <c r="U25" s="10">
        <f t="shared" si="0"/>
        <v>0</v>
      </c>
      <c r="V25" s="10">
        <f t="shared" si="0"/>
        <v>0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  <c r="AB25" s="11"/>
    </row>
    <row r="26" spans="1:30" hidden="1" x14ac:dyDescent="0.3">
      <c r="A26" s="234"/>
      <c r="B26" s="237"/>
      <c r="C26" s="229"/>
      <c r="D26" s="95"/>
      <c r="E26" s="95"/>
      <c r="F26" s="95"/>
      <c r="G26" s="95"/>
      <c r="H26" s="96"/>
      <c r="I26" s="96"/>
      <c r="J26" s="96"/>
      <c r="K26" s="96"/>
      <c r="L26" s="242"/>
      <c r="M26" s="242"/>
      <c r="N26" s="245"/>
      <c r="O26" s="231"/>
      <c r="P26" s="231"/>
      <c r="Q26" s="231"/>
      <c r="R26" s="1"/>
      <c r="S26" s="10">
        <f t="shared" si="0"/>
        <v>0</v>
      </c>
      <c r="T26" s="10">
        <f t="shared" si="0"/>
        <v>0</v>
      </c>
      <c r="U26" s="10">
        <f t="shared" si="0"/>
        <v>0</v>
      </c>
      <c r="V26" s="10">
        <f t="shared" si="0"/>
        <v>0</v>
      </c>
      <c r="W26" s="1"/>
      <c r="X26" s="10">
        <f t="shared" si="1"/>
        <v>0</v>
      </c>
      <c r="Y26" s="10">
        <f t="shared" si="1"/>
        <v>0</v>
      </c>
      <c r="Z26" s="10">
        <f t="shared" si="1"/>
        <v>0</v>
      </c>
      <c r="AA26" s="10">
        <f t="shared" si="1"/>
        <v>0</v>
      </c>
      <c r="AB26" s="11"/>
    </row>
    <row r="27" spans="1:30" hidden="1" x14ac:dyDescent="0.3">
      <c r="A27" s="234"/>
      <c r="B27" s="237"/>
      <c r="C27" s="229"/>
      <c r="D27" s="95"/>
      <c r="E27" s="95"/>
      <c r="F27" s="95"/>
      <c r="G27" s="95"/>
      <c r="H27" s="96"/>
      <c r="I27" s="96"/>
      <c r="J27" s="96"/>
      <c r="K27" s="96"/>
      <c r="L27" s="242"/>
      <c r="M27" s="242"/>
      <c r="N27" s="245"/>
      <c r="O27" s="231"/>
      <c r="P27" s="231"/>
      <c r="Q27" s="231"/>
      <c r="R27" s="1"/>
      <c r="S27" s="10">
        <f t="shared" si="0"/>
        <v>0</v>
      </c>
      <c r="T27" s="10">
        <f t="shared" si="0"/>
        <v>0</v>
      </c>
      <c r="U27" s="10">
        <f t="shared" si="0"/>
        <v>0</v>
      </c>
      <c r="V27" s="10">
        <f t="shared" si="0"/>
        <v>0</v>
      </c>
      <c r="W27" s="1"/>
      <c r="X27" s="10">
        <f t="shared" si="1"/>
        <v>0</v>
      </c>
      <c r="Y27" s="10">
        <f t="shared" si="1"/>
        <v>0</v>
      </c>
      <c r="Z27" s="10">
        <f t="shared" si="1"/>
        <v>0</v>
      </c>
      <c r="AA27" s="10">
        <f t="shared" si="1"/>
        <v>0</v>
      </c>
    </row>
    <row r="28" spans="1:30" hidden="1" x14ac:dyDescent="0.3">
      <c r="A28" s="234"/>
      <c r="B28" s="237"/>
      <c r="C28" s="229"/>
      <c r="D28" s="95"/>
      <c r="E28" s="95"/>
      <c r="F28" s="95"/>
      <c r="G28" s="95"/>
      <c r="H28" s="96"/>
      <c r="I28" s="96"/>
      <c r="J28" s="96"/>
      <c r="K28" s="96"/>
      <c r="L28" s="242"/>
      <c r="M28" s="242"/>
      <c r="N28" s="245"/>
      <c r="O28" s="231"/>
      <c r="P28" s="231"/>
      <c r="Q28" s="231"/>
      <c r="R28" s="1"/>
      <c r="S28" s="10">
        <f t="shared" si="0"/>
        <v>0</v>
      </c>
      <c r="T28" s="10">
        <f t="shared" si="0"/>
        <v>0</v>
      </c>
      <c r="U28" s="10">
        <f t="shared" si="0"/>
        <v>0</v>
      </c>
      <c r="V28" s="10">
        <f t="shared" si="0"/>
        <v>0</v>
      </c>
      <c r="W28" s="1"/>
      <c r="X28" s="10">
        <f t="shared" si="1"/>
        <v>0</v>
      </c>
      <c r="Y28" s="10">
        <f t="shared" si="1"/>
        <v>0</v>
      </c>
      <c r="Z28" s="10">
        <f t="shared" si="1"/>
        <v>0</v>
      </c>
      <c r="AA28" s="10">
        <f t="shared" si="1"/>
        <v>0</v>
      </c>
    </row>
    <row r="29" spans="1:30" x14ac:dyDescent="0.3">
      <c r="A29" s="235"/>
      <c r="B29" s="238"/>
      <c r="C29" s="240"/>
      <c r="D29" s="95"/>
      <c r="E29" s="95"/>
      <c r="F29" s="95"/>
      <c r="G29" s="95"/>
      <c r="H29" s="96"/>
      <c r="I29" s="96"/>
      <c r="J29" s="96"/>
      <c r="K29" s="96"/>
      <c r="L29" s="243"/>
      <c r="M29" s="243"/>
      <c r="N29" s="246"/>
      <c r="O29" s="232"/>
      <c r="P29" s="232"/>
      <c r="Q29" s="232"/>
      <c r="R29" s="1"/>
      <c r="S29" s="10">
        <f t="shared" si="0"/>
        <v>0</v>
      </c>
      <c r="T29" s="10">
        <f t="shared" si="0"/>
        <v>0</v>
      </c>
      <c r="U29" s="10">
        <f t="shared" si="0"/>
        <v>0</v>
      </c>
      <c r="V29" s="10">
        <f t="shared" si="0"/>
        <v>0</v>
      </c>
      <c r="W29" s="1"/>
      <c r="X29" s="10">
        <f t="shared" si="1"/>
        <v>0</v>
      </c>
      <c r="Y29" s="10">
        <f t="shared" si="1"/>
        <v>0</v>
      </c>
      <c r="Z29" s="10">
        <f t="shared" si="1"/>
        <v>0</v>
      </c>
      <c r="AA29" s="10">
        <f t="shared" si="1"/>
        <v>0</v>
      </c>
    </row>
    <row r="30" spans="1:30" x14ac:dyDescent="0.3">
      <c r="A30" s="233">
        <v>5</v>
      </c>
      <c r="B30" s="236" t="s">
        <v>26</v>
      </c>
      <c r="C30" s="239" t="s">
        <v>2958</v>
      </c>
      <c r="D30" s="95" t="s">
        <v>2973</v>
      </c>
      <c r="E30" s="97" t="s">
        <v>2471</v>
      </c>
      <c r="F30" s="97" t="s">
        <v>2470</v>
      </c>
      <c r="G30" s="97" t="s">
        <v>2469</v>
      </c>
      <c r="H30" s="96" t="s">
        <v>3039</v>
      </c>
      <c r="I30" s="96"/>
      <c r="J30" s="96"/>
      <c r="K30" s="96"/>
      <c r="L30" s="241"/>
      <c r="M30" s="241"/>
      <c r="N30" s="244">
        <f>Q30</f>
        <v>6</v>
      </c>
      <c r="O30" s="230">
        <f>COUNTIF(S30:V34,1)</f>
        <v>5</v>
      </c>
      <c r="P30" s="230">
        <f>COUNTIF(X30:AA34,1)</f>
        <v>1</v>
      </c>
      <c r="Q30" s="230">
        <f>O30+P30</f>
        <v>6</v>
      </c>
      <c r="R30" s="1"/>
      <c r="S30" s="10">
        <f t="shared" ref="S30:V56" si="2">IF(D30=$V$1,0,1)</f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1"/>
        <v>1</v>
      </c>
      <c r="Y30" s="10">
        <f t="shared" si="1"/>
        <v>0</v>
      </c>
      <c r="Z30" s="10">
        <f t="shared" si="1"/>
        <v>0</v>
      </c>
      <c r="AA30" s="10">
        <f t="shared" si="1"/>
        <v>0</v>
      </c>
    </row>
    <row r="31" spans="1:30" x14ac:dyDescent="0.3">
      <c r="A31" s="234"/>
      <c r="B31" s="237"/>
      <c r="C31" s="229"/>
      <c r="D31" s="97" t="s">
        <v>2468</v>
      </c>
      <c r="E31" s="95"/>
      <c r="F31" s="95"/>
      <c r="G31" s="95"/>
      <c r="H31" s="96"/>
      <c r="I31" s="96"/>
      <c r="J31" s="96"/>
      <c r="K31" s="9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1"/>
        <v>0</v>
      </c>
      <c r="Y31" s="10">
        <f t="shared" si="1"/>
        <v>0</v>
      </c>
      <c r="Z31" s="10">
        <f t="shared" si="1"/>
        <v>0</v>
      </c>
      <c r="AA31" s="10">
        <f t="shared" si="1"/>
        <v>0</v>
      </c>
      <c r="AB31" s="11"/>
    </row>
    <row r="32" spans="1:30" hidden="1" x14ac:dyDescent="0.3">
      <c r="A32" s="234"/>
      <c r="B32" s="237"/>
      <c r="C32" s="229"/>
      <c r="D32" s="95"/>
      <c r="E32" s="95"/>
      <c r="F32" s="95"/>
      <c r="G32" s="95"/>
      <c r="H32" s="96"/>
      <c r="I32" s="96"/>
      <c r="J32" s="96"/>
      <c r="K32" s="96"/>
      <c r="L32" s="242"/>
      <c r="M32" s="242"/>
      <c r="N32" s="245"/>
      <c r="O32" s="231"/>
      <c r="P32" s="231"/>
      <c r="Q32" s="231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1"/>
        <v>0</v>
      </c>
      <c r="Y32" s="10">
        <f t="shared" si="1"/>
        <v>0</v>
      </c>
      <c r="Z32" s="10">
        <f t="shared" si="1"/>
        <v>0</v>
      </c>
      <c r="AA32" s="10">
        <f t="shared" si="1"/>
        <v>0</v>
      </c>
    </row>
    <row r="33" spans="1:30" hidden="1" x14ac:dyDescent="0.3">
      <c r="A33" s="234"/>
      <c r="B33" s="237"/>
      <c r="C33" s="229"/>
      <c r="D33" s="95"/>
      <c r="E33" s="95"/>
      <c r="F33" s="95"/>
      <c r="G33" s="95"/>
      <c r="H33" s="96"/>
      <c r="I33" s="96"/>
      <c r="J33" s="96"/>
      <c r="K33" s="96"/>
      <c r="L33" s="242"/>
      <c r="M33" s="242"/>
      <c r="N33" s="245"/>
      <c r="O33" s="231"/>
      <c r="P33" s="231"/>
      <c r="Q33" s="231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ref="X33:AA56" si="3">IF(H33=$V$1,0,1)</f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  <c r="AB33" s="11"/>
      <c r="AD33" s="12"/>
    </row>
    <row r="34" spans="1:30" x14ac:dyDescent="0.3">
      <c r="A34" s="235"/>
      <c r="B34" s="238"/>
      <c r="C34" s="240"/>
      <c r="D34" s="95"/>
      <c r="E34" s="95"/>
      <c r="F34" s="95"/>
      <c r="G34" s="95"/>
      <c r="H34" s="96"/>
      <c r="I34" s="96"/>
      <c r="J34" s="96"/>
      <c r="K34" s="96"/>
      <c r="L34" s="243"/>
      <c r="M34" s="243"/>
      <c r="N34" s="246"/>
      <c r="O34" s="232"/>
      <c r="P34" s="232"/>
      <c r="Q34" s="232"/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</row>
    <row r="35" spans="1:30" x14ac:dyDescent="0.3">
      <c r="A35" s="233">
        <v>6</v>
      </c>
      <c r="B35" s="236" t="s">
        <v>34</v>
      </c>
      <c r="C35" s="239" t="s">
        <v>109</v>
      </c>
      <c r="D35" s="95" t="s">
        <v>2974</v>
      </c>
      <c r="E35" s="97" t="s">
        <v>2978</v>
      </c>
      <c r="F35" s="97" t="s">
        <v>2979</v>
      </c>
      <c r="G35" s="97" t="s">
        <v>2980</v>
      </c>
      <c r="H35" s="96" t="s">
        <v>2975</v>
      </c>
      <c r="I35" s="96" t="s">
        <v>2976</v>
      </c>
      <c r="J35" s="96" t="s">
        <v>2977</v>
      </c>
      <c r="K35" s="96"/>
      <c r="L35" s="241"/>
      <c r="M35" s="241"/>
      <c r="N35" s="244">
        <f>Q35</f>
        <v>12</v>
      </c>
      <c r="O35" s="230">
        <f>COUNTIF(S35:V40,1)</f>
        <v>9</v>
      </c>
      <c r="P35" s="230">
        <f>COUNTIF(X35:AA40,1)</f>
        <v>3</v>
      </c>
      <c r="Q35" s="230">
        <f>O35+P35</f>
        <v>12</v>
      </c>
      <c r="R35" s="1"/>
      <c r="S35" s="10">
        <f t="shared" si="2"/>
        <v>1</v>
      </c>
      <c r="T35" s="10">
        <f t="shared" si="2"/>
        <v>1</v>
      </c>
      <c r="U35" s="10">
        <f t="shared" si="2"/>
        <v>1</v>
      </c>
      <c r="V35" s="10">
        <f t="shared" si="2"/>
        <v>1</v>
      </c>
      <c r="W35" s="1"/>
      <c r="X35" s="10">
        <f t="shared" si="3"/>
        <v>1</v>
      </c>
      <c r="Y35" s="10">
        <f t="shared" si="3"/>
        <v>1</v>
      </c>
      <c r="Z35" s="10">
        <f t="shared" si="3"/>
        <v>1</v>
      </c>
      <c r="AA35" s="10">
        <f t="shared" si="3"/>
        <v>0</v>
      </c>
    </row>
    <row r="36" spans="1:30" x14ac:dyDescent="0.3">
      <c r="A36" s="234"/>
      <c r="B36" s="237"/>
      <c r="C36" s="229"/>
      <c r="D36" s="97" t="s">
        <v>2981</v>
      </c>
      <c r="E36" s="97" t="s">
        <v>2982</v>
      </c>
      <c r="F36" s="97" t="s">
        <v>2983</v>
      </c>
      <c r="G36" s="97" t="s">
        <v>2984</v>
      </c>
      <c r="H36" s="96"/>
      <c r="I36" s="96"/>
      <c r="J36" s="96"/>
      <c r="K36" s="96"/>
      <c r="L36" s="242"/>
      <c r="M36" s="242"/>
      <c r="N36" s="245"/>
      <c r="O36" s="231"/>
      <c r="P36" s="231"/>
      <c r="Q36" s="231"/>
      <c r="R36" s="1"/>
      <c r="S36" s="10">
        <f t="shared" si="2"/>
        <v>1</v>
      </c>
      <c r="T36" s="10">
        <f t="shared" si="2"/>
        <v>1</v>
      </c>
      <c r="U36" s="10">
        <f t="shared" si="2"/>
        <v>1</v>
      </c>
      <c r="V36" s="10">
        <f t="shared" si="2"/>
        <v>1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30" x14ac:dyDescent="0.3">
      <c r="A37" s="234"/>
      <c r="B37" s="237"/>
      <c r="C37" s="229"/>
      <c r="D37" s="97" t="s">
        <v>2985</v>
      </c>
      <c r="E37" s="95"/>
      <c r="F37" s="95"/>
      <c r="G37" s="95"/>
      <c r="H37" s="96"/>
      <c r="I37" s="96"/>
      <c r="J37" s="96"/>
      <c r="K37" s="96"/>
      <c r="L37" s="242"/>
      <c r="M37" s="242"/>
      <c r="N37" s="245"/>
      <c r="O37" s="231"/>
      <c r="P37" s="231"/>
      <c r="Q37" s="231"/>
      <c r="R37" s="1"/>
      <c r="S37" s="10">
        <f t="shared" si="2"/>
        <v>1</v>
      </c>
      <c r="T37" s="10">
        <f t="shared" si="2"/>
        <v>0</v>
      </c>
      <c r="U37" s="10">
        <f t="shared" si="2"/>
        <v>0</v>
      </c>
      <c r="V37" s="10">
        <f t="shared" si="2"/>
        <v>0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  <c r="AB37" s="11"/>
    </row>
    <row r="38" spans="1:30" hidden="1" x14ac:dyDescent="0.3">
      <c r="A38" s="234"/>
      <c r="B38" s="237"/>
      <c r="C38" s="229"/>
      <c r="D38" s="95"/>
      <c r="E38" s="95"/>
      <c r="F38" s="95"/>
      <c r="G38" s="95"/>
      <c r="H38" s="96"/>
      <c r="I38" s="96"/>
      <c r="J38" s="96"/>
      <c r="K38" s="96"/>
      <c r="L38" s="242"/>
      <c r="M38" s="242"/>
      <c r="N38" s="245"/>
      <c r="O38" s="231"/>
      <c r="P38" s="231"/>
      <c r="Q38" s="231"/>
      <c r="R38" s="1"/>
      <c r="S38" s="10">
        <f t="shared" si="2"/>
        <v>0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30" hidden="1" x14ac:dyDescent="0.3">
      <c r="A39" s="234"/>
      <c r="B39" s="237"/>
      <c r="C39" s="229"/>
      <c r="D39" s="95"/>
      <c r="E39" s="95"/>
      <c r="F39" s="95"/>
      <c r="G39" s="95"/>
      <c r="H39" s="96"/>
      <c r="I39" s="96"/>
      <c r="J39" s="96"/>
      <c r="K39" s="96"/>
      <c r="L39" s="242"/>
      <c r="M39" s="242"/>
      <c r="N39" s="245"/>
      <c r="O39" s="231"/>
      <c r="P39" s="231"/>
      <c r="Q39" s="231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  <c r="AB39" s="11"/>
      <c r="AD39" s="12"/>
    </row>
    <row r="40" spans="1:30" x14ac:dyDescent="0.3">
      <c r="A40" s="235"/>
      <c r="B40" s="238"/>
      <c r="C40" s="240"/>
      <c r="D40" s="95"/>
      <c r="E40" s="95"/>
      <c r="F40" s="95"/>
      <c r="G40" s="95"/>
      <c r="H40" s="96"/>
      <c r="I40" s="96"/>
      <c r="J40" s="96"/>
      <c r="K40" s="96"/>
      <c r="L40" s="243"/>
      <c r="M40" s="243"/>
      <c r="N40" s="246"/>
      <c r="O40" s="232"/>
      <c r="P40" s="232"/>
      <c r="Q40" s="232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</row>
    <row r="41" spans="1:30" x14ac:dyDescent="0.3">
      <c r="A41" s="233">
        <v>7</v>
      </c>
      <c r="B41" s="236" t="s">
        <v>35</v>
      </c>
      <c r="C41" s="239" t="s">
        <v>103</v>
      </c>
      <c r="D41" s="95" t="s">
        <v>2987</v>
      </c>
      <c r="E41" s="97" t="s">
        <v>2851</v>
      </c>
      <c r="F41" s="97" t="s">
        <v>2852</v>
      </c>
      <c r="G41" s="97" t="s">
        <v>2853</v>
      </c>
      <c r="H41" s="96" t="s">
        <v>2904</v>
      </c>
      <c r="I41" s="96" t="s">
        <v>2986</v>
      </c>
      <c r="J41" s="96"/>
      <c r="K41" s="96"/>
      <c r="L41" s="241"/>
      <c r="M41" s="241"/>
      <c r="N41" s="244">
        <f>Q41</f>
        <v>10</v>
      </c>
      <c r="O41" s="230">
        <f>COUNTIF(S41:V45,1)</f>
        <v>8</v>
      </c>
      <c r="P41" s="230">
        <f>COUNTIF(X41:AA45,1)</f>
        <v>2</v>
      </c>
      <c r="Q41" s="230">
        <f>O41+P41</f>
        <v>10</v>
      </c>
      <c r="R41" s="1"/>
      <c r="S41" s="10">
        <f t="shared" si="2"/>
        <v>1</v>
      </c>
      <c r="T41" s="10">
        <f t="shared" si="2"/>
        <v>1</v>
      </c>
      <c r="U41" s="10">
        <f t="shared" si="2"/>
        <v>1</v>
      </c>
      <c r="V41" s="10">
        <f t="shared" si="2"/>
        <v>1</v>
      </c>
      <c r="W41" s="1"/>
      <c r="X41" s="10">
        <f t="shared" si="3"/>
        <v>1</v>
      </c>
      <c r="Y41" s="10">
        <f t="shared" si="3"/>
        <v>1</v>
      </c>
      <c r="Z41" s="10">
        <f t="shared" si="3"/>
        <v>0</v>
      </c>
      <c r="AA41" s="10">
        <f t="shared" si="3"/>
        <v>0</v>
      </c>
    </row>
    <row r="42" spans="1:30" x14ac:dyDescent="0.3">
      <c r="A42" s="234"/>
      <c r="B42" s="237"/>
      <c r="C42" s="229"/>
      <c r="D42" s="97" t="s">
        <v>2854</v>
      </c>
      <c r="E42" s="97" t="s">
        <v>2855</v>
      </c>
      <c r="F42" s="97" t="s">
        <v>2856</v>
      </c>
      <c r="G42" s="97" t="s">
        <v>2857</v>
      </c>
      <c r="H42" s="96"/>
      <c r="I42" s="96"/>
      <c r="J42" s="96"/>
      <c r="K42" s="96"/>
      <c r="L42" s="242"/>
      <c r="M42" s="242"/>
      <c r="N42" s="245"/>
      <c r="O42" s="231"/>
      <c r="P42" s="231"/>
      <c r="Q42" s="231"/>
      <c r="R42" s="1"/>
      <c r="S42" s="10">
        <f t="shared" si="2"/>
        <v>1</v>
      </c>
      <c r="T42" s="10">
        <f t="shared" si="2"/>
        <v>1</v>
      </c>
      <c r="U42" s="10">
        <f t="shared" si="2"/>
        <v>1</v>
      </c>
      <c r="V42" s="10">
        <f t="shared" si="2"/>
        <v>1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  <c r="AB42" s="11"/>
    </row>
    <row r="43" spans="1:30" hidden="1" x14ac:dyDescent="0.3">
      <c r="A43" s="234"/>
      <c r="B43" s="237"/>
      <c r="C43" s="229"/>
      <c r="D43" s="95"/>
      <c r="E43" s="95"/>
      <c r="F43" s="95"/>
      <c r="G43" s="95"/>
      <c r="H43" s="96"/>
      <c r="I43" s="96"/>
      <c r="J43" s="96"/>
      <c r="K43" s="96"/>
      <c r="L43" s="242"/>
      <c r="M43" s="242"/>
      <c r="N43" s="245"/>
      <c r="O43" s="231"/>
      <c r="P43" s="231"/>
      <c r="Q43" s="231"/>
      <c r="R43" s="1"/>
      <c r="S43" s="10">
        <f t="shared" si="2"/>
        <v>0</v>
      </c>
      <c r="T43" s="10">
        <f t="shared" si="2"/>
        <v>0</v>
      </c>
      <c r="U43" s="10">
        <f t="shared" si="2"/>
        <v>0</v>
      </c>
      <c r="V43" s="10">
        <f t="shared" si="2"/>
        <v>0</v>
      </c>
      <c r="W43" s="1"/>
      <c r="X43" s="10">
        <f t="shared" si="3"/>
        <v>0</v>
      </c>
      <c r="Y43" s="10">
        <f t="shared" si="3"/>
        <v>0</v>
      </c>
      <c r="Z43" s="10">
        <f t="shared" si="3"/>
        <v>0</v>
      </c>
      <c r="AA43" s="10">
        <f t="shared" si="3"/>
        <v>0</v>
      </c>
    </row>
    <row r="44" spans="1:30" hidden="1" x14ac:dyDescent="0.3">
      <c r="A44" s="234"/>
      <c r="B44" s="237"/>
      <c r="C44" s="229"/>
      <c r="D44" s="95"/>
      <c r="E44" s="95"/>
      <c r="F44" s="95"/>
      <c r="G44" s="95"/>
      <c r="H44" s="96"/>
      <c r="I44" s="96"/>
      <c r="J44" s="96"/>
      <c r="K44" s="96"/>
      <c r="L44" s="242"/>
      <c r="M44" s="242"/>
      <c r="N44" s="245"/>
      <c r="O44" s="231"/>
      <c r="P44" s="231"/>
      <c r="Q44" s="231"/>
      <c r="R44" s="1"/>
      <c r="S44" s="10">
        <f t="shared" si="2"/>
        <v>0</v>
      </c>
      <c r="T44" s="10">
        <f t="shared" si="2"/>
        <v>0</v>
      </c>
      <c r="U44" s="10">
        <f t="shared" si="2"/>
        <v>0</v>
      </c>
      <c r="V44" s="10">
        <f t="shared" si="2"/>
        <v>0</v>
      </c>
      <c r="W44" s="1"/>
      <c r="X44" s="10">
        <f t="shared" si="3"/>
        <v>0</v>
      </c>
      <c r="Y44" s="10">
        <f t="shared" si="3"/>
        <v>0</v>
      </c>
      <c r="Z44" s="10">
        <f t="shared" si="3"/>
        <v>0</v>
      </c>
      <c r="AA44" s="10">
        <f t="shared" si="3"/>
        <v>0</v>
      </c>
    </row>
    <row r="45" spans="1:30" x14ac:dyDescent="0.3">
      <c r="A45" s="235"/>
      <c r="B45" s="238"/>
      <c r="C45" s="240"/>
      <c r="D45" s="95"/>
      <c r="E45" s="95"/>
      <c r="F45" s="95"/>
      <c r="G45" s="95"/>
      <c r="H45" s="96"/>
      <c r="I45" s="96"/>
      <c r="J45" s="96"/>
      <c r="K45" s="96"/>
      <c r="L45" s="243"/>
      <c r="M45" s="243"/>
      <c r="N45" s="246"/>
      <c r="O45" s="232"/>
      <c r="P45" s="232"/>
      <c r="Q45" s="232"/>
      <c r="R45" s="1"/>
      <c r="S45" s="10">
        <f t="shared" si="2"/>
        <v>0</v>
      </c>
      <c r="T45" s="10">
        <f t="shared" si="2"/>
        <v>0</v>
      </c>
      <c r="U45" s="10">
        <f t="shared" si="2"/>
        <v>0</v>
      </c>
      <c r="V45" s="10">
        <f t="shared" si="2"/>
        <v>0</v>
      </c>
      <c r="W45" s="1"/>
      <c r="X45" s="10">
        <f t="shared" si="3"/>
        <v>0</v>
      </c>
      <c r="Y45" s="10">
        <f t="shared" si="3"/>
        <v>0</v>
      </c>
      <c r="Z45" s="10">
        <f t="shared" si="3"/>
        <v>0</v>
      </c>
      <c r="AA45" s="10">
        <f t="shared" si="3"/>
        <v>0</v>
      </c>
    </row>
    <row r="46" spans="1:30" x14ac:dyDescent="0.3">
      <c r="A46" s="233">
        <v>8</v>
      </c>
      <c r="B46" s="236" t="s">
        <v>36</v>
      </c>
      <c r="C46" s="239" t="s">
        <v>2959</v>
      </c>
      <c r="D46" s="95" t="s">
        <v>2988</v>
      </c>
      <c r="E46" s="97" t="s">
        <v>2989</v>
      </c>
      <c r="F46" s="95"/>
      <c r="G46" s="95"/>
      <c r="H46" s="96" t="s">
        <v>2827</v>
      </c>
      <c r="I46" s="96"/>
      <c r="J46" s="96"/>
      <c r="K46" s="96"/>
      <c r="L46" s="241"/>
      <c r="M46" s="241"/>
      <c r="N46" s="244">
        <f>Q46</f>
        <v>3</v>
      </c>
      <c r="O46" s="230">
        <f>COUNTIF(S46:V51,1)</f>
        <v>2</v>
      </c>
      <c r="P46" s="230">
        <f>COUNTIF(X46:AA51,1)</f>
        <v>1</v>
      </c>
      <c r="Q46" s="230">
        <f>O46+P46</f>
        <v>3</v>
      </c>
      <c r="R46" s="1"/>
      <c r="S46" s="10">
        <f t="shared" si="2"/>
        <v>1</v>
      </c>
      <c r="T46" s="10">
        <f t="shared" si="2"/>
        <v>1</v>
      </c>
      <c r="U46" s="10">
        <f t="shared" si="2"/>
        <v>0</v>
      </c>
      <c r="V46" s="10">
        <f t="shared" si="2"/>
        <v>0</v>
      </c>
      <c r="W46" s="1"/>
      <c r="X46" s="10">
        <f t="shared" si="3"/>
        <v>1</v>
      </c>
      <c r="Y46" s="10">
        <f t="shared" si="3"/>
        <v>0</v>
      </c>
      <c r="Z46" s="10">
        <f t="shared" si="3"/>
        <v>0</v>
      </c>
      <c r="AA46" s="10">
        <f t="shared" si="3"/>
        <v>0</v>
      </c>
    </row>
    <row r="47" spans="1:30" x14ac:dyDescent="0.3">
      <c r="A47" s="234"/>
      <c r="B47" s="237"/>
      <c r="C47" s="229"/>
      <c r="D47" s="95"/>
      <c r="E47" s="95"/>
      <c r="F47" s="95"/>
      <c r="G47" s="95"/>
      <c r="H47" s="96"/>
      <c r="I47" s="96"/>
      <c r="J47" s="96"/>
      <c r="K47" s="96"/>
      <c r="L47" s="242"/>
      <c r="M47" s="242"/>
      <c r="N47" s="245"/>
      <c r="O47" s="231"/>
      <c r="P47" s="231"/>
      <c r="Q47" s="231"/>
      <c r="R47" s="1"/>
      <c r="S47" s="10">
        <f t="shared" si="2"/>
        <v>0</v>
      </c>
      <c r="T47" s="10">
        <f t="shared" si="2"/>
        <v>0</v>
      </c>
      <c r="U47" s="10">
        <f t="shared" si="2"/>
        <v>0</v>
      </c>
      <c r="V47" s="10">
        <f t="shared" si="2"/>
        <v>0</v>
      </c>
      <c r="W47" s="1"/>
      <c r="X47" s="10">
        <f t="shared" si="3"/>
        <v>0</v>
      </c>
      <c r="Y47" s="10">
        <f t="shared" si="3"/>
        <v>0</v>
      </c>
      <c r="Z47" s="10">
        <f t="shared" si="3"/>
        <v>0</v>
      </c>
      <c r="AA47" s="10">
        <f t="shared" si="3"/>
        <v>0</v>
      </c>
      <c r="AB47" s="11"/>
    </row>
    <row r="48" spans="1:30" hidden="1" x14ac:dyDescent="0.3">
      <c r="A48" s="234"/>
      <c r="B48" s="237"/>
      <c r="C48" s="229"/>
      <c r="D48" s="95"/>
      <c r="E48" s="95"/>
      <c r="F48" s="95"/>
      <c r="G48" s="95"/>
      <c r="H48" s="96"/>
      <c r="I48" s="96"/>
      <c r="J48" s="96"/>
      <c r="K48" s="96"/>
      <c r="L48" s="242"/>
      <c r="M48" s="242"/>
      <c r="N48" s="245"/>
      <c r="O48" s="231"/>
      <c r="P48" s="231"/>
      <c r="Q48" s="231"/>
      <c r="R48" s="1"/>
      <c r="S48" s="10">
        <f t="shared" si="2"/>
        <v>0</v>
      </c>
      <c r="T48" s="10">
        <f t="shared" si="2"/>
        <v>0</v>
      </c>
      <c r="U48" s="10">
        <f t="shared" si="2"/>
        <v>0</v>
      </c>
      <c r="V48" s="10">
        <f t="shared" si="2"/>
        <v>0</v>
      </c>
      <c r="W48" s="1"/>
      <c r="X48" s="10">
        <f t="shared" si="3"/>
        <v>0</v>
      </c>
      <c r="Y48" s="10">
        <f t="shared" si="3"/>
        <v>0</v>
      </c>
      <c r="Z48" s="10">
        <f t="shared" si="3"/>
        <v>0</v>
      </c>
      <c r="AA48" s="10">
        <f t="shared" si="3"/>
        <v>0</v>
      </c>
      <c r="AB48" s="11"/>
    </row>
    <row r="49" spans="1:30" hidden="1" x14ac:dyDescent="0.3">
      <c r="A49" s="234"/>
      <c r="B49" s="237"/>
      <c r="C49" s="229"/>
      <c r="D49" s="95"/>
      <c r="E49" s="95"/>
      <c r="F49" s="95"/>
      <c r="G49" s="95"/>
      <c r="H49" s="96"/>
      <c r="I49" s="96"/>
      <c r="J49" s="96"/>
      <c r="K49" s="96"/>
      <c r="L49" s="242"/>
      <c r="M49" s="242"/>
      <c r="N49" s="245"/>
      <c r="O49" s="231"/>
      <c r="P49" s="231"/>
      <c r="Q49" s="231"/>
      <c r="R49" s="1"/>
      <c r="S49" s="10">
        <f t="shared" si="2"/>
        <v>0</v>
      </c>
      <c r="T49" s="10">
        <f t="shared" si="2"/>
        <v>0</v>
      </c>
      <c r="U49" s="10">
        <f t="shared" si="2"/>
        <v>0</v>
      </c>
      <c r="V49" s="10">
        <f t="shared" si="2"/>
        <v>0</v>
      </c>
      <c r="W49" s="1"/>
      <c r="X49" s="10">
        <f t="shared" si="3"/>
        <v>0</v>
      </c>
      <c r="Y49" s="10">
        <f t="shared" si="3"/>
        <v>0</v>
      </c>
      <c r="Z49" s="10">
        <f t="shared" si="3"/>
        <v>0</v>
      </c>
      <c r="AA49" s="10">
        <f t="shared" si="3"/>
        <v>0</v>
      </c>
    </row>
    <row r="50" spans="1:30" hidden="1" x14ac:dyDescent="0.3">
      <c r="A50" s="234"/>
      <c r="B50" s="237"/>
      <c r="C50" s="229"/>
      <c r="D50" s="95"/>
      <c r="E50" s="95"/>
      <c r="F50" s="95"/>
      <c r="G50" s="95"/>
      <c r="H50" s="96"/>
      <c r="I50" s="96"/>
      <c r="J50" s="96"/>
      <c r="K50" s="96"/>
      <c r="L50" s="242"/>
      <c r="M50" s="242"/>
      <c r="N50" s="245"/>
      <c r="O50" s="231"/>
      <c r="P50" s="231"/>
      <c r="Q50" s="231"/>
      <c r="R50" s="1"/>
      <c r="S50" s="10">
        <f t="shared" si="2"/>
        <v>0</v>
      </c>
      <c r="T50" s="10">
        <f t="shared" si="2"/>
        <v>0</v>
      </c>
      <c r="U50" s="10">
        <f t="shared" si="2"/>
        <v>0</v>
      </c>
      <c r="V50" s="10">
        <f t="shared" si="2"/>
        <v>0</v>
      </c>
      <c r="W50" s="1"/>
      <c r="X50" s="10">
        <f t="shared" si="3"/>
        <v>0</v>
      </c>
      <c r="Y50" s="10">
        <f t="shared" si="3"/>
        <v>0</v>
      </c>
      <c r="Z50" s="10">
        <f t="shared" si="3"/>
        <v>0</v>
      </c>
      <c r="AA50" s="10">
        <f t="shared" si="3"/>
        <v>0</v>
      </c>
      <c r="AB50" s="11"/>
      <c r="AD50" s="12"/>
    </row>
    <row r="51" spans="1:30" x14ac:dyDescent="0.3">
      <c r="A51" s="235"/>
      <c r="B51" s="238"/>
      <c r="C51" s="240"/>
      <c r="D51" s="95"/>
      <c r="E51" s="95"/>
      <c r="F51" s="95"/>
      <c r="G51" s="95"/>
      <c r="H51" s="96"/>
      <c r="I51" s="96"/>
      <c r="J51" s="96"/>
      <c r="K51" s="96"/>
      <c r="L51" s="243"/>
      <c r="M51" s="243"/>
      <c r="N51" s="246"/>
      <c r="O51" s="232"/>
      <c r="P51" s="232"/>
      <c r="Q51" s="232"/>
      <c r="R51" s="1"/>
      <c r="S51" s="10">
        <f t="shared" si="2"/>
        <v>0</v>
      </c>
      <c r="T51" s="10">
        <f t="shared" si="2"/>
        <v>0</v>
      </c>
      <c r="U51" s="10">
        <f t="shared" si="2"/>
        <v>0</v>
      </c>
      <c r="V51" s="10">
        <f t="shared" si="2"/>
        <v>0</v>
      </c>
      <c r="W51" s="1"/>
      <c r="X51" s="10">
        <f t="shared" si="3"/>
        <v>0</v>
      </c>
      <c r="Y51" s="10">
        <f t="shared" si="3"/>
        <v>0</v>
      </c>
      <c r="Z51" s="10">
        <f t="shared" si="3"/>
        <v>0</v>
      </c>
      <c r="AA51" s="10">
        <f t="shared" si="3"/>
        <v>0</v>
      </c>
    </row>
    <row r="52" spans="1:30" x14ac:dyDescent="0.3">
      <c r="A52" s="233">
        <v>9</v>
      </c>
      <c r="B52" s="236" t="s">
        <v>28</v>
      </c>
      <c r="C52" s="239" t="s">
        <v>103</v>
      </c>
      <c r="D52" s="95" t="s">
        <v>2993</v>
      </c>
      <c r="E52" s="95" t="s">
        <v>2994</v>
      </c>
      <c r="F52" s="95" t="s">
        <v>2995</v>
      </c>
      <c r="G52" s="95" t="s">
        <v>2996</v>
      </c>
      <c r="H52" s="96" t="s">
        <v>2990</v>
      </c>
      <c r="I52" s="96" t="s">
        <v>2991</v>
      </c>
      <c r="J52" s="96" t="s">
        <v>2992</v>
      </c>
      <c r="K52" s="96"/>
      <c r="L52" s="241"/>
      <c r="M52" s="241"/>
      <c r="N52" s="244">
        <f>Q52</f>
        <v>8</v>
      </c>
      <c r="O52" s="230">
        <f>COUNTIF(S52:V56,1)</f>
        <v>5</v>
      </c>
      <c r="P52" s="230">
        <f>COUNTIF(X52:AA56,1)</f>
        <v>3</v>
      </c>
      <c r="Q52" s="230">
        <f>O52+P52</f>
        <v>8</v>
      </c>
      <c r="R52" s="1"/>
      <c r="S52" s="10">
        <f t="shared" si="2"/>
        <v>1</v>
      </c>
      <c r="T52" s="10">
        <f t="shared" si="2"/>
        <v>1</v>
      </c>
      <c r="U52" s="10">
        <f t="shared" si="2"/>
        <v>1</v>
      </c>
      <c r="V52" s="10">
        <f t="shared" si="2"/>
        <v>1</v>
      </c>
      <c r="W52" s="1"/>
      <c r="X52" s="10">
        <f t="shared" si="3"/>
        <v>1</v>
      </c>
      <c r="Y52" s="10">
        <f t="shared" si="3"/>
        <v>1</v>
      </c>
      <c r="Z52" s="10">
        <f t="shared" si="3"/>
        <v>1</v>
      </c>
      <c r="AA52" s="10">
        <f t="shared" si="3"/>
        <v>0</v>
      </c>
    </row>
    <row r="53" spans="1:30" x14ac:dyDescent="0.3">
      <c r="A53" s="234"/>
      <c r="B53" s="237"/>
      <c r="C53" s="229"/>
      <c r="D53" s="97" t="s">
        <v>2997</v>
      </c>
      <c r="E53" s="95"/>
      <c r="F53" s="95"/>
      <c r="G53" s="95"/>
      <c r="H53" s="96"/>
      <c r="I53" s="96"/>
      <c r="J53" s="96"/>
      <c r="K53" s="96"/>
      <c r="L53" s="242"/>
      <c r="M53" s="242"/>
      <c r="N53" s="245"/>
      <c r="O53" s="231"/>
      <c r="P53" s="231"/>
      <c r="Q53" s="231"/>
      <c r="R53" s="1"/>
      <c r="S53" s="10">
        <f t="shared" si="2"/>
        <v>1</v>
      </c>
      <c r="T53" s="10">
        <f t="shared" si="2"/>
        <v>0</v>
      </c>
      <c r="U53" s="10">
        <f t="shared" si="2"/>
        <v>0</v>
      </c>
      <c r="V53" s="10">
        <f t="shared" si="2"/>
        <v>0</v>
      </c>
      <c r="W53" s="1"/>
      <c r="X53" s="10">
        <f t="shared" si="3"/>
        <v>0</v>
      </c>
      <c r="Y53" s="10">
        <f t="shared" si="3"/>
        <v>0</v>
      </c>
      <c r="Z53" s="10">
        <f t="shared" si="3"/>
        <v>0</v>
      </c>
      <c r="AA53" s="10">
        <f t="shared" si="3"/>
        <v>0</v>
      </c>
      <c r="AB53" s="11"/>
    </row>
    <row r="54" spans="1:30" hidden="1" x14ac:dyDescent="0.3">
      <c r="A54" s="234"/>
      <c r="B54" s="237"/>
      <c r="C54" s="229"/>
      <c r="D54" s="95"/>
      <c r="E54" s="95"/>
      <c r="F54" s="95"/>
      <c r="G54" s="95"/>
      <c r="H54" s="96"/>
      <c r="I54" s="96"/>
      <c r="J54" s="96"/>
      <c r="K54" s="96"/>
      <c r="L54" s="242"/>
      <c r="M54" s="242"/>
      <c r="N54" s="245"/>
      <c r="O54" s="231"/>
      <c r="P54" s="231"/>
      <c r="Q54" s="231"/>
      <c r="R54" s="1"/>
      <c r="S54" s="10">
        <f t="shared" si="2"/>
        <v>0</v>
      </c>
      <c r="T54" s="10">
        <f t="shared" si="2"/>
        <v>0</v>
      </c>
      <c r="U54" s="10">
        <f t="shared" si="2"/>
        <v>0</v>
      </c>
      <c r="V54" s="10">
        <f t="shared" si="2"/>
        <v>0</v>
      </c>
      <c r="W54" s="1"/>
      <c r="X54" s="10">
        <f t="shared" si="3"/>
        <v>0</v>
      </c>
      <c r="Y54" s="10">
        <f t="shared" si="3"/>
        <v>0</v>
      </c>
      <c r="Z54" s="10">
        <f t="shared" si="3"/>
        <v>0</v>
      </c>
      <c r="AA54" s="10">
        <f t="shared" si="3"/>
        <v>0</v>
      </c>
    </row>
    <row r="55" spans="1:30" hidden="1" x14ac:dyDescent="0.3">
      <c r="A55" s="234"/>
      <c r="B55" s="237"/>
      <c r="C55" s="229"/>
      <c r="D55" s="95"/>
      <c r="E55" s="95"/>
      <c r="F55" s="95"/>
      <c r="G55" s="95"/>
      <c r="H55" s="96"/>
      <c r="I55" s="96"/>
      <c r="J55" s="96"/>
      <c r="K55" s="96"/>
      <c r="L55" s="242"/>
      <c r="M55" s="242"/>
      <c r="N55" s="245"/>
      <c r="O55" s="231"/>
      <c r="P55" s="231"/>
      <c r="Q55" s="231"/>
      <c r="R55" s="1"/>
      <c r="S55" s="10">
        <f t="shared" si="2"/>
        <v>0</v>
      </c>
      <c r="T55" s="10">
        <f t="shared" si="2"/>
        <v>0</v>
      </c>
      <c r="U55" s="10">
        <f t="shared" si="2"/>
        <v>0</v>
      </c>
      <c r="V55" s="10">
        <f t="shared" si="2"/>
        <v>0</v>
      </c>
      <c r="W55" s="1"/>
      <c r="X55" s="10">
        <f t="shared" si="3"/>
        <v>0</v>
      </c>
      <c r="Y55" s="10">
        <f t="shared" si="3"/>
        <v>0</v>
      </c>
      <c r="Z55" s="10">
        <f t="shared" si="3"/>
        <v>0</v>
      </c>
      <c r="AA55" s="10">
        <f t="shared" si="3"/>
        <v>0</v>
      </c>
      <c r="AB55" s="11"/>
      <c r="AD55" s="12"/>
    </row>
    <row r="56" spans="1:30" x14ac:dyDescent="0.3">
      <c r="A56" s="235"/>
      <c r="B56" s="238"/>
      <c r="C56" s="240"/>
      <c r="D56" s="95"/>
      <c r="E56" s="95"/>
      <c r="F56" s="95"/>
      <c r="G56" s="95"/>
      <c r="H56" s="96"/>
      <c r="I56" s="96"/>
      <c r="J56" s="96"/>
      <c r="K56" s="96"/>
      <c r="L56" s="243"/>
      <c r="M56" s="243"/>
      <c r="N56" s="246"/>
      <c r="O56" s="232"/>
      <c r="P56" s="232"/>
      <c r="Q56" s="232"/>
      <c r="R56" s="1"/>
      <c r="S56" s="10">
        <f t="shared" si="2"/>
        <v>0</v>
      </c>
      <c r="T56" s="10">
        <f t="shared" si="2"/>
        <v>0</v>
      </c>
      <c r="U56" s="10">
        <f t="shared" si="2"/>
        <v>0</v>
      </c>
      <c r="V56" s="10">
        <f t="shared" si="2"/>
        <v>0</v>
      </c>
      <c r="W56" s="1"/>
      <c r="X56" s="10">
        <f t="shared" si="3"/>
        <v>0</v>
      </c>
      <c r="Y56" s="10">
        <f t="shared" si="3"/>
        <v>0</v>
      </c>
      <c r="Z56" s="10">
        <f t="shared" si="3"/>
        <v>0</v>
      </c>
      <c r="AA56" s="10">
        <f t="shared" si="3"/>
        <v>0</v>
      </c>
    </row>
    <row r="57" spans="1:30" x14ac:dyDescent="0.3">
      <c r="A57" s="247"/>
      <c r="B57" s="225"/>
      <c r="C57" s="226"/>
      <c r="D57" s="272" t="s">
        <v>17</v>
      </c>
      <c r="E57" s="273"/>
      <c r="F57" s="273"/>
      <c r="G57" s="273"/>
      <c r="H57" s="273"/>
      <c r="I57" s="273"/>
      <c r="J57" s="273"/>
      <c r="K57" s="274"/>
      <c r="L57" s="13"/>
      <c r="M57" s="14"/>
      <c r="N57" s="14"/>
      <c r="O57" s="91">
        <f>SUM($O$6:$O$56)</f>
        <v>39</v>
      </c>
      <c r="P57" s="92">
        <f>SUM($P$6:$P$56)</f>
        <v>16</v>
      </c>
      <c r="Q57" s="15">
        <f>SUM(Q6:Q56)</f>
        <v>55</v>
      </c>
      <c r="R57" s="1"/>
      <c r="S57" s="10"/>
      <c r="T57" s="10"/>
      <c r="U57" s="10"/>
      <c r="V57" s="10"/>
      <c r="W57" s="1"/>
      <c r="X57" s="10"/>
      <c r="Y57" s="10"/>
      <c r="Z57" s="10"/>
      <c r="AA57" s="10"/>
    </row>
    <row r="58" spans="1:30" x14ac:dyDescent="0.3">
      <c r="A58" s="248">
        <v>1</v>
      </c>
      <c r="B58" s="249" t="s">
        <v>38</v>
      </c>
      <c r="C58" s="239" t="s">
        <v>3046</v>
      </c>
      <c r="D58" s="95" t="s">
        <v>2888</v>
      </c>
      <c r="E58" s="95" t="s">
        <v>3002</v>
      </c>
      <c r="F58" s="95" t="s">
        <v>3003</v>
      </c>
      <c r="G58" s="95" t="s">
        <v>3004</v>
      </c>
      <c r="H58" s="96"/>
      <c r="I58" s="96"/>
      <c r="J58" s="96"/>
      <c r="K58" s="96"/>
      <c r="L58" s="221"/>
      <c r="M58" s="221"/>
      <c r="N58" s="222">
        <f>Q58</f>
        <v>8</v>
      </c>
      <c r="O58" s="223">
        <f>COUNTIF(S58:V62,1)</f>
        <v>8</v>
      </c>
      <c r="P58" s="223">
        <f>COUNTIF(X58:AA62,1)</f>
        <v>0</v>
      </c>
      <c r="Q58" s="223">
        <f>O58+P58</f>
        <v>8</v>
      </c>
      <c r="R58" s="1"/>
      <c r="S58" s="10">
        <f t="shared" ref="S58:V83" si="4">IF(D58=$V$1,0,1)</f>
        <v>1</v>
      </c>
      <c r="T58" s="10">
        <f t="shared" si="4"/>
        <v>1</v>
      </c>
      <c r="U58" s="10">
        <f t="shared" si="4"/>
        <v>1</v>
      </c>
      <c r="V58" s="10">
        <f t="shared" si="4"/>
        <v>1</v>
      </c>
      <c r="W58" s="1"/>
      <c r="X58" s="10">
        <f t="shared" ref="X58:AA83" si="5">IF(H58=$V$1,0,1)</f>
        <v>0</v>
      </c>
      <c r="Y58" s="10">
        <f t="shared" si="5"/>
        <v>0</v>
      </c>
      <c r="Z58" s="10">
        <f t="shared" si="5"/>
        <v>0</v>
      </c>
      <c r="AA58" s="10">
        <f t="shared" si="5"/>
        <v>0</v>
      </c>
    </row>
    <row r="59" spans="1:30" x14ac:dyDescent="0.3">
      <c r="A59" s="248"/>
      <c r="B59" s="250"/>
      <c r="C59" s="229"/>
      <c r="D59" s="95" t="s">
        <v>3001</v>
      </c>
      <c r="E59" s="95" t="s">
        <v>3005</v>
      </c>
      <c r="F59" s="95" t="s">
        <v>3000</v>
      </c>
      <c r="G59" s="95" t="s">
        <v>3015</v>
      </c>
      <c r="H59" s="96"/>
      <c r="I59" s="96"/>
      <c r="J59" s="96"/>
      <c r="K59" s="96"/>
      <c r="L59" s="221"/>
      <c r="M59" s="221"/>
      <c r="N59" s="222"/>
      <c r="O59" s="223"/>
      <c r="P59" s="223"/>
      <c r="Q59" s="223"/>
      <c r="R59" s="1"/>
      <c r="S59" s="10">
        <f t="shared" si="4"/>
        <v>1</v>
      </c>
      <c r="T59" s="10">
        <f t="shared" si="4"/>
        <v>1</v>
      </c>
      <c r="U59" s="10">
        <f t="shared" si="4"/>
        <v>1</v>
      </c>
      <c r="V59" s="10">
        <f t="shared" si="4"/>
        <v>1</v>
      </c>
      <c r="W59" s="1"/>
      <c r="X59" s="10">
        <f t="shared" si="5"/>
        <v>0</v>
      </c>
      <c r="Y59" s="10">
        <f t="shared" si="5"/>
        <v>0</v>
      </c>
      <c r="Z59" s="10">
        <f t="shared" si="5"/>
        <v>0</v>
      </c>
      <c r="AA59" s="10">
        <f t="shared" si="5"/>
        <v>0</v>
      </c>
    </row>
    <row r="60" spans="1:30" hidden="1" x14ac:dyDescent="0.3">
      <c r="A60" s="248"/>
      <c r="B60" s="250"/>
      <c r="C60" s="229"/>
      <c r="D60" s="95"/>
      <c r="E60" s="95"/>
      <c r="F60" s="95"/>
      <c r="G60" s="95"/>
      <c r="H60" s="96"/>
      <c r="I60" s="96"/>
      <c r="J60" s="96"/>
      <c r="K60" s="96"/>
      <c r="L60" s="221"/>
      <c r="M60" s="221"/>
      <c r="N60" s="222"/>
      <c r="O60" s="223"/>
      <c r="P60" s="223"/>
      <c r="Q60" s="223"/>
      <c r="R60" s="1"/>
      <c r="S60" s="10">
        <f t="shared" si="4"/>
        <v>0</v>
      </c>
      <c r="T60" s="10">
        <f t="shared" si="4"/>
        <v>0</v>
      </c>
      <c r="U60" s="10">
        <f t="shared" si="4"/>
        <v>0</v>
      </c>
      <c r="V60" s="10">
        <f t="shared" si="4"/>
        <v>0</v>
      </c>
      <c r="W60" s="1"/>
      <c r="X60" s="10">
        <f t="shared" si="5"/>
        <v>0</v>
      </c>
      <c r="Y60" s="10">
        <f t="shared" si="5"/>
        <v>0</v>
      </c>
      <c r="Z60" s="10">
        <f t="shared" si="5"/>
        <v>0</v>
      </c>
      <c r="AA60" s="10">
        <f t="shared" si="5"/>
        <v>0</v>
      </c>
    </row>
    <row r="61" spans="1:30" hidden="1" x14ac:dyDescent="0.3">
      <c r="A61" s="248"/>
      <c r="B61" s="250"/>
      <c r="C61" s="229"/>
      <c r="D61" s="95"/>
      <c r="E61" s="95"/>
      <c r="F61" s="95"/>
      <c r="G61" s="95"/>
      <c r="H61" s="96"/>
      <c r="I61" s="96"/>
      <c r="J61" s="96"/>
      <c r="K61" s="96"/>
      <c r="L61" s="221"/>
      <c r="M61" s="221"/>
      <c r="N61" s="222"/>
      <c r="O61" s="223"/>
      <c r="P61" s="223"/>
      <c r="Q61" s="223"/>
      <c r="R61" s="1"/>
      <c r="S61" s="10">
        <f t="shared" si="4"/>
        <v>0</v>
      </c>
      <c r="T61" s="10">
        <f t="shared" si="4"/>
        <v>0</v>
      </c>
      <c r="U61" s="10">
        <f t="shared" si="4"/>
        <v>0</v>
      </c>
      <c r="V61" s="10">
        <f t="shared" si="4"/>
        <v>0</v>
      </c>
      <c r="W61" s="1"/>
      <c r="X61" s="10">
        <f t="shared" si="5"/>
        <v>0</v>
      </c>
      <c r="Y61" s="10">
        <f t="shared" si="5"/>
        <v>0</v>
      </c>
      <c r="Z61" s="10">
        <f t="shared" si="5"/>
        <v>0</v>
      </c>
      <c r="AA61" s="10">
        <f t="shared" si="5"/>
        <v>0</v>
      </c>
    </row>
    <row r="62" spans="1:30" x14ac:dyDescent="0.3">
      <c r="A62" s="248"/>
      <c r="B62" s="250"/>
      <c r="C62" s="240"/>
      <c r="D62" s="95"/>
      <c r="E62" s="95"/>
      <c r="F62" s="95"/>
      <c r="G62" s="95"/>
      <c r="H62" s="96"/>
      <c r="I62" s="96"/>
      <c r="J62" s="96"/>
      <c r="K62" s="96"/>
      <c r="L62" s="221"/>
      <c r="M62" s="221"/>
      <c r="N62" s="222"/>
      <c r="O62" s="223"/>
      <c r="P62" s="223"/>
      <c r="Q62" s="223"/>
      <c r="R62" s="1"/>
      <c r="S62" s="10">
        <f t="shared" si="4"/>
        <v>0</v>
      </c>
      <c r="T62" s="10">
        <f t="shared" si="4"/>
        <v>0</v>
      </c>
      <c r="U62" s="10">
        <f t="shared" si="4"/>
        <v>0</v>
      </c>
      <c r="V62" s="10">
        <f t="shared" si="4"/>
        <v>0</v>
      </c>
      <c r="W62" s="1"/>
      <c r="X62" s="10">
        <f t="shared" si="5"/>
        <v>0</v>
      </c>
      <c r="Y62" s="10">
        <f t="shared" si="5"/>
        <v>0</v>
      </c>
      <c r="Z62" s="10">
        <f t="shared" si="5"/>
        <v>0</v>
      </c>
      <c r="AA62" s="10">
        <f t="shared" si="5"/>
        <v>0</v>
      </c>
    </row>
    <row r="63" spans="1:30" x14ac:dyDescent="0.3">
      <c r="A63" s="248">
        <v>2</v>
      </c>
      <c r="B63" s="249" t="s">
        <v>27</v>
      </c>
      <c r="C63" s="239" t="s">
        <v>712</v>
      </c>
      <c r="D63" s="95" t="s">
        <v>3006</v>
      </c>
      <c r="E63" s="95" t="s">
        <v>3007</v>
      </c>
      <c r="F63" s="95" t="s">
        <v>3008</v>
      </c>
      <c r="G63" s="95" t="s">
        <v>3009</v>
      </c>
      <c r="H63" s="96"/>
      <c r="I63" s="96"/>
      <c r="J63" s="96"/>
      <c r="K63" s="96"/>
      <c r="L63" s="221"/>
      <c r="M63" s="221"/>
      <c r="N63" s="222">
        <f>Q63</f>
        <v>6</v>
      </c>
      <c r="O63" s="223">
        <f>COUNTIF(S63:V67,1)</f>
        <v>6</v>
      </c>
      <c r="P63" s="223">
        <f>COUNTIF(X63:AA67,1)</f>
        <v>0</v>
      </c>
      <c r="Q63" s="223">
        <f>O63+P63</f>
        <v>6</v>
      </c>
      <c r="R63" s="1"/>
      <c r="S63" s="10">
        <f t="shared" si="4"/>
        <v>1</v>
      </c>
      <c r="T63" s="10">
        <f t="shared" si="4"/>
        <v>1</v>
      </c>
      <c r="U63" s="10">
        <f t="shared" si="4"/>
        <v>1</v>
      </c>
      <c r="V63" s="10">
        <f t="shared" si="4"/>
        <v>1</v>
      </c>
      <c r="W63" s="1"/>
      <c r="X63" s="10">
        <f t="shared" si="5"/>
        <v>0</v>
      </c>
      <c r="Y63" s="10">
        <f t="shared" si="5"/>
        <v>0</v>
      </c>
      <c r="Z63" s="10">
        <f t="shared" si="5"/>
        <v>0</v>
      </c>
      <c r="AA63" s="10">
        <f t="shared" si="5"/>
        <v>0</v>
      </c>
    </row>
    <row r="64" spans="1:30" x14ac:dyDescent="0.3">
      <c r="A64" s="248"/>
      <c r="B64" s="250"/>
      <c r="C64" s="229"/>
      <c r="D64" s="95" t="s">
        <v>3010</v>
      </c>
      <c r="E64" s="95" t="s">
        <v>3011</v>
      </c>
      <c r="F64" s="95"/>
      <c r="G64" s="95"/>
      <c r="H64" s="96"/>
      <c r="I64" s="96"/>
      <c r="J64" s="96"/>
      <c r="K64" s="96"/>
      <c r="L64" s="221"/>
      <c r="M64" s="221"/>
      <c r="N64" s="222"/>
      <c r="O64" s="223"/>
      <c r="P64" s="223"/>
      <c r="Q64" s="223"/>
      <c r="R64" s="1"/>
      <c r="S64" s="10">
        <f t="shared" si="4"/>
        <v>1</v>
      </c>
      <c r="T64" s="10">
        <f t="shared" si="4"/>
        <v>1</v>
      </c>
      <c r="U64" s="10">
        <f t="shared" si="4"/>
        <v>0</v>
      </c>
      <c r="V64" s="10">
        <f t="shared" si="4"/>
        <v>0</v>
      </c>
      <c r="W64" s="1"/>
      <c r="X64" s="10">
        <f t="shared" si="5"/>
        <v>0</v>
      </c>
      <c r="Y64" s="10">
        <f t="shared" si="5"/>
        <v>0</v>
      </c>
      <c r="Z64" s="10">
        <f t="shared" si="5"/>
        <v>0</v>
      </c>
      <c r="AA64" s="10">
        <f t="shared" si="5"/>
        <v>0</v>
      </c>
    </row>
    <row r="65" spans="1:27" hidden="1" x14ac:dyDescent="0.3">
      <c r="A65" s="248"/>
      <c r="B65" s="250"/>
      <c r="C65" s="229"/>
      <c r="D65" s="95"/>
      <c r="E65" s="95"/>
      <c r="F65" s="95"/>
      <c r="G65" s="95"/>
      <c r="H65" s="96"/>
      <c r="I65" s="96"/>
      <c r="J65" s="96"/>
      <c r="K65" s="96"/>
      <c r="L65" s="221"/>
      <c r="M65" s="221"/>
      <c r="N65" s="222"/>
      <c r="O65" s="223"/>
      <c r="P65" s="223"/>
      <c r="Q65" s="223"/>
      <c r="R65" s="1"/>
      <c r="S65" s="10">
        <f t="shared" si="4"/>
        <v>0</v>
      </c>
      <c r="T65" s="10">
        <f t="shared" si="4"/>
        <v>0</v>
      </c>
      <c r="U65" s="10">
        <f t="shared" si="4"/>
        <v>0</v>
      </c>
      <c r="V65" s="10">
        <f t="shared" si="4"/>
        <v>0</v>
      </c>
      <c r="W65" s="1"/>
      <c r="X65" s="10">
        <f t="shared" si="5"/>
        <v>0</v>
      </c>
      <c r="Y65" s="10">
        <f t="shared" si="5"/>
        <v>0</v>
      </c>
      <c r="Z65" s="10">
        <f t="shared" si="5"/>
        <v>0</v>
      </c>
      <c r="AA65" s="10">
        <f t="shared" si="5"/>
        <v>0</v>
      </c>
    </row>
    <row r="66" spans="1:27" hidden="1" x14ac:dyDescent="0.3">
      <c r="A66" s="248"/>
      <c r="B66" s="250"/>
      <c r="C66" s="229"/>
      <c r="D66" s="95"/>
      <c r="E66" s="95"/>
      <c r="F66" s="95"/>
      <c r="G66" s="95"/>
      <c r="H66" s="96"/>
      <c r="I66" s="96"/>
      <c r="J66" s="96"/>
      <c r="K66" s="96"/>
      <c r="L66" s="221"/>
      <c r="M66" s="221"/>
      <c r="N66" s="222"/>
      <c r="O66" s="223"/>
      <c r="P66" s="223"/>
      <c r="Q66" s="223"/>
      <c r="R66" s="1"/>
      <c r="S66" s="10">
        <f t="shared" si="4"/>
        <v>0</v>
      </c>
      <c r="T66" s="10">
        <f t="shared" si="4"/>
        <v>0</v>
      </c>
      <c r="U66" s="10">
        <f t="shared" si="4"/>
        <v>0</v>
      </c>
      <c r="V66" s="10">
        <f t="shared" si="4"/>
        <v>0</v>
      </c>
      <c r="W66" s="1"/>
      <c r="X66" s="10">
        <f t="shared" si="5"/>
        <v>0</v>
      </c>
      <c r="Y66" s="10">
        <f t="shared" si="5"/>
        <v>0</v>
      </c>
      <c r="Z66" s="10">
        <f t="shared" si="5"/>
        <v>0</v>
      </c>
      <c r="AA66" s="10">
        <f t="shared" si="5"/>
        <v>0</v>
      </c>
    </row>
    <row r="67" spans="1:27" x14ac:dyDescent="0.3">
      <c r="A67" s="248"/>
      <c r="B67" s="250"/>
      <c r="C67" s="240"/>
      <c r="D67" s="95"/>
      <c r="E67" s="95"/>
      <c r="F67" s="95"/>
      <c r="G67" s="95"/>
      <c r="H67" s="96"/>
      <c r="I67" s="96"/>
      <c r="J67" s="96"/>
      <c r="K67" s="96"/>
      <c r="L67" s="221"/>
      <c r="M67" s="221"/>
      <c r="N67" s="222"/>
      <c r="O67" s="223"/>
      <c r="P67" s="223"/>
      <c r="Q67" s="223"/>
      <c r="R67" s="1"/>
      <c r="S67" s="10">
        <f t="shared" si="4"/>
        <v>0</v>
      </c>
      <c r="T67" s="10">
        <f t="shared" si="4"/>
        <v>0</v>
      </c>
      <c r="U67" s="10">
        <f t="shared" si="4"/>
        <v>0</v>
      </c>
      <c r="V67" s="10">
        <f t="shared" si="4"/>
        <v>0</v>
      </c>
      <c r="W67" s="1"/>
      <c r="X67" s="10">
        <f t="shared" si="5"/>
        <v>0</v>
      </c>
      <c r="Y67" s="10">
        <f t="shared" si="5"/>
        <v>0</v>
      </c>
      <c r="Z67" s="10">
        <f t="shared" si="5"/>
        <v>0</v>
      </c>
      <c r="AA67" s="10">
        <f t="shared" si="5"/>
        <v>0</v>
      </c>
    </row>
    <row r="68" spans="1:27" x14ac:dyDescent="0.3">
      <c r="A68" s="248">
        <v>3</v>
      </c>
      <c r="B68" s="251" t="s">
        <v>29</v>
      </c>
      <c r="C68" s="239" t="s">
        <v>2959</v>
      </c>
      <c r="D68" s="95" t="s">
        <v>3012</v>
      </c>
      <c r="E68" s="95" t="s">
        <v>3013</v>
      </c>
      <c r="F68" s="95" t="s">
        <v>3014</v>
      </c>
      <c r="G68" s="95"/>
      <c r="H68" s="96"/>
      <c r="I68" s="96"/>
      <c r="J68" s="96"/>
      <c r="K68" s="96"/>
      <c r="L68" s="221"/>
      <c r="M68" s="221"/>
      <c r="N68" s="222">
        <f>Q68</f>
        <v>3</v>
      </c>
      <c r="O68" s="223">
        <f>COUNTIF(S68:V74,1)</f>
        <v>3</v>
      </c>
      <c r="P68" s="223">
        <f>COUNTIF(X68:AA74,1)</f>
        <v>0</v>
      </c>
      <c r="Q68" s="223">
        <f>O68+P68</f>
        <v>3</v>
      </c>
      <c r="R68" s="1"/>
      <c r="S68" s="10">
        <f t="shared" si="4"/>
        <v>1</v>
      </c>
      <c r="T68" s="10">
        <f t="shared" si="4"/>
        <v>1</v>
      </c>
      <c r="U68" s="10">
        <f t="shared" si="4"/>
        <v>1</v>
      </c>
      <c r="V68" s="10">
        <f t="shared" si="4"/>
        <v>0</v>
      </c>
      <c r="W68" s="1"/>
      <c r="X68" s="10">
        <f t="shared" si="5"/>
        <v>0</v>
      </c>
      <c r="Y68" s="10">
        <f t="shared" si="5"/>
        <v>0</v>
      </c>
      <c r="Z68" s="10">
        <f t="shared" si="5"/>
        <v>0</v>
      </c>
      <c r="AA68" s="10">
        <f t="shared" si="5"/>
        <v>0</v>
      </c>
    </row>
    <row r="69" spans="1:27" x14ac:dyDescent="0.3">
      <c r="A69" s="248"/>
      <c r="B69" s="251"/>
      <c r="C69" s="229"/>
      <c r="D69" s="95"/>
      <c r="E69" s="95"/>
      <c r="F69" s="95"/>
      <c r="G69" s="95"/>
      <c r="H69" s="96"/>
      <c r="I69" s="96"/>
      <c r="J69" s="96"/>
      <c r="K69" s="96"/>
      <c r="L69" s="221"/>
      <c r="M69" s="221"/>
      <c r="N69" s="222"/>
      <c r="O69" s="223"/>
      <c r="P69" s="223"/>
      <c r="Q69" s="223"/>
      <c r="R69" s="1"/>
      <c r="S69" s="10">
        <f t="shared" si="4"/>
        <v>0</v>
      </c>
      <c r="T69" s="10">
        <f t="shared" si="4"/>
        <v>0</v>
      </c>
      <c r="U69" s="10">
        <f t="shared" si="4"/>
        <v>0</v>
      </c>
      <c r="V69" s="10">
        <f t="shared" si="4"/>
        <v>0</v>
      </c>
      <c r="W69" s="1"/>
      <c r="X69" s="10">
        <f t="shared" si="5"/>
        <v>0</v>
      </c>
      <c r="Y69" s="10">
        <f t="shared" si="5"/>
        <v>0</v>
      </c>
      <c r="Z69" s="10">
        <f t="shared" si="5"/>
        <v>0</v>
      </c>
      <c r="AA69" s="10">
        <f t="shared" si="5"/>
        <v>0</v>
      </c>
    </row>
    <row r="70" spans="1:27" hidden="1" x14ac:dyDescent="0.3">
      <c r="A70" s="248"/>
      <c r="B70" s="251"/>
      <c r="C70" s="229"/>
      <c r="D70" s="95"/>
      <c r="E70" s="95"/>
      <c r="F70" s="95"/>
      <c r="G70" s="95"/>
      <c r="H70" s="96"/>
      <c r="I70" s="96"/>
      <c r="J70" s="96"/>
      <c r="K70" s="96"/>
      <c r="L70" s="221"/>
      <c r="M70" s="221"/>
      <c r="N70" s="222"/>
      <c r="O70" s="223"/>
      <c r="P70" s="223"/>
      <c r="Q70" s="223"/>
      <c r="R70" s="1"/>
      <c r="S70" s="10">
        <f t="shared" si="4"/>
        <v>0</v>
      </c>
      <c r="T70" s="10">
        <f t="shared" si="4"/>
        <v>0</v>
      </c>
      <c r="U70" s="10">
        <f t="shared" si="4"/>
        <v>0</v>
      </c>
      <c r="V70" s="10">
        <f t="shared" si="4"/>
        <v>0</v>
      </c>
      <c r="W70" s="1"/>
      <c r="X70" s="10">
        <f t="shared" si="5"/>
        <v>0</v>
      </c>
      <c r="Y70" s="10">
        <f t="shared" si="5"/>
        <v>0</v>
      </c>
      <c r="Z70" s="10">
        <f t="shared" si="5"/>
        <v>0</v>
      </c>
      <c r="AA70" s="10">
        <f t="shared" si="5"/>
        <v>0</v>
      </c>
    </row>
    <row r="71" spans="1:27" hidden="1" x14ac:dyDescent="0.3">
      <c r="A71" s="248"/>
      <c r="B71" s="251"/>
      <c r="C71" s="229"/>
      <c r="D71" s="95"/>
      <c r="E71" s="95"/>
      <c r="F71" s="95"/>
      <c r="G71" s="95"/>
      <c r="H71" s="96"/>
      <c r="I71" s="96"/>
      <c r="J71" s="96"/>
      <c r="K71" s="96"/>
      <c r="L71" s="221"/>
      <c r="M71" s="221"/>
      <c r="N71" s="222"/>
      <c r="O71" s="223"/>
      <c r="P71" s="223"/>
      <c r="Q71" s="223"/>
      <c r="R71" s="1"/>
      <c r="S71" s="10">
        <f t="shared" si="4"/>
        <v>0</v>
      </c>
      <c r="T71" s="10">
        <f t="shared" si="4"/>
        <v>0</v>
      </c>
      <c r="U71" s="10">
        <f t="shared" si="4"/>
        <v>0</v>
      </c>
      <c r="V71" s="10">
        <f t="shared" si="4"/>
        <v>0</v>
      </c>
      <c r="W71" s="1"/>
      <c r="X71" s="10">
        <f t="shared" si="5"/>
        <v>0</v>
      </c>
      <c r="Y71" s="10">
        <f t="shared" si="5"/>
        <v>0</v>
      </c>
      <c r="Z71" s="10">
        <f t="shared" si="5"/>
        <v>0</v>
      </c>
      <c r="AA71" s="10">
        <f t="shared" si="5"/>
        <v>0</v>
      </c>
    </row>
    <row r="72" spans="1:27" hidden="1" x14ac:dyDescent="0.3">
      <c r="A72" s="248"/>
      <c r="B72" s="251"/>
      <c r="C72" s="229"/>
      <c r="D72" s="95"/>
      <c r="E72" s="95"/>
      <c r="F72" s="95"/>
      <c r="G72" s="95"/>
      <c r="H72" s="96"/>
      <c r="I72" s="96"/>
      <c r="J72" s="96"/>
      <c r="K72" s="96"/>
      <c r="L72" s="221"/>
      <c r="M72" s="221"/>
      <c r="N72" s="222"/>
      <c r="O72" s="223"/>
      <c r="P72" s="223"/>
      <c r="Q72" s="223"/>
      <c r="R72" s="1"/>
      <c r="S72" s="10">
        <f t="shared" si="4"/>
        <v>0</v>
      </c>
      <c r="T72" s="10">
        <f t="shared" si="4"/>
        <v>0</v>
      </c>
      <c r="U72" s="10">
        <f t="shared" si="4"/>
        <v>0</v>
      </c>
      <c r="V72" s="10">
        <f t="shared" si="4"/>
        <v>0</v>
      </c>
      <c r="W72" s="1"/>
      <c r="X72" s="10">
        <f t="shared" si="5"/>
        <v>0</v>
      </c>
      <c r="Y72" s="10">
        <f t="shared" si="5"/>
        <v>0</v>
      </c>
      <c r="Z72" s="10">
        <f t="shared" si="5"/>
        <v>0</v>
      </c>
      <c r="AA72" s="10">
        <f t="shared" si="5"/>
        <v>0</v>
      </c>
    </row>
    <row r="73" spans="1:27" hidden="1" x14ac:dyDescent="0.3">
      <c r="A73" s="248"/>
      <c r="B73" s="251"/>
      <c r="C73" s="229"/>
      <c r="D73" s="95"/>
      <c r="E73" s="95"/>
      <c r="F73" s="95"/>
      <c r="G73" s="95"/>
      <c r="H73" s="96"/>
      <c r="I73" s="96"/>
      <c r="J73" s="96"/>
      <c r="K73" s="96"/>
      <c r="L73" s="221"/>
      <c r="M73" s="221"/>
      <c r="N73" s="222"/>
      <c r="O73" s="223"/>
      <c r="P73" s="223"/>
      <c r="Q73" s="223"/>
      <c r="R73" s="1"/>
      <c r="S73" s="10">
        <f t="shared" si="4"/>
        <v>0</v>
      </c>
      <c r="T73" s="10">
        <f t="shared" si="4"/>
        <v>0</v>
      </c>
      <c r="U73" s="10">
        <f t="shared" si="4"/>
        <v>0</v>
      </c>
      <c r="V73" s="10">
        <f t="shared" si="4"/>
        <v>0</v>
      </c>
      <c r="W73" s="1"/>
      <c r="X73" s="10">
        <f t="shared" si="5"/>
        <v>0</v>
      </c>
      <c r="Y73" s="10">
        <f t="shared" si="5"/>
        <v>0</v>
      </c>
      <c r="Z73" s="10">
        <f t="shared" si="5"/>
        <v>0</v>
      </c>
      <c r="AA73" s="10">
        <f t="shared" si="5"/>
        <v>0</v>
      </c>
    </row>
    <row r="74" spans="1:27" x14ac:dyDescent="0.3">
      <c r="A74" s="248"/>
      <c r="B74" s="251"/>
      <c r="C74" s="240"/>
      <c r="D74" s="95"/>
      <c r="E74" s="95"/>
      <c r="F74" s="95"/>
      <c r="G74" s="95"/>
      <c r="H74" s="96"/>
      <c r="I74" s="96"/>
      <c r="J74" s="96"/>
      <c r="K74" s="96"/>
      <c r="L74" s="221"/>
      <c r="M74" s="221"/>
      <c r="N74" s="222"/>
      <c r="O74" s="223"/>
      <c r="P74" s="223"/>
      <c r="Q74" s="223"/>
      <c r="R74" s="1"/>
      <c r="S74" s="10">
        <f t="shared" si="4"/>
        <v>0</v>
      </c>
      <c r="T74" s="10">
        <f t="shared" si="4"/>
        <v>0</v>
      </c>
      <c r="U74" s="10">
        <f t="shared" si="4"/>
        <v>0</v>
      </c>
      <c r="V74" s="10">
        <f t="shared" si="4"/>
        <v>0</v>
      </c>
      <c r="W74" s="1"/>
      <c r="X74" s="10">
        <f t="shared" si="5"/>
        <v>0</v>
      </c>
      <c r="Y74" s="10">
        <f t="shared" si="5"/>
        <v>0</v>
      </c>
      <c r="Z74" s="10">
        <f t="shared" si="5"/>
        <v>0</v>
      </c>
      <c r="AA74" s="10">
        <f t="shared" si="5"/>
        <v>0</v>
      </c>
    </row>
    <row r="75" spans="1:27" x14ac:dyDescent="0.3">
      <c r="A75" s="248">
        <v>4</v>
      </c>
      <c r="B75" s="251" t="s">
        <v>33</v>
      </c>
      <c r="C75" s="239" t="s">
        <v>103</v>
      </c>
      <c r="D75" s="95" t="s">
        <v>2954</v>
      </c>
      <c r="E75" s="95" t="s">
        <v>3016</v>
      </c>
      <c r="F75" s="95" t="s">
        <v>3017</v>
      </c>
      <c r="G75" s="95" t="s">
        <v>2886</v>
      </c>
      <c r="H75" s="96"/>
      <c r="I75" s="96"/>
      <c r="J75" s="96"/>
      <c r="K75" s="96"/>
      <c r="L75" s="221"/>
      <c r="M75" s="221"/>
      <c r="N75" s="222">
        <f>Q75</f>
        <v>15</v>
      </c>
      <c r="O75" s="223">
        <f>COUNTIF(S75:V79,1)</f>
        <v>15</v>
      </c>
      <c r="P75" s="223">
        <f>COUNTIF(X75:AA79,1)</f>
        <v>0</v>
      </c>
      <c r="Q75" s="223">
        <f>O75+P75</f>
        <v>15</v>
      </c>
      <c r="R75" s="1"/>
      <c r="S75" s="10">
        <f t="shared" si="4"/>
        <v>1</v>
      </c>
      <c r="T75" s="10">
        <f t="shared" si="4"/>
        <v>1</v>
      </c>
      <c r="U75" s="10">
        <f t="shared" si="4"/>
        <v>1</v>
      </c>
      <c r="V75" s="10">
        <f t="shared" si="4"/>
        <v>1</v>
      </c>
      <c r="W75" s="1"/>
      <c r="X75" s="10">
        <f t="shared" si="5"/>
        <v>0</v>
      </c>
      <c r="Y75" s="10">
        <f t="shared" si="5"/>
        <v>0</v>
      </c>
      <c r="Z75" s="10">
        <f t="shared" si="5"/>
        <v>0</v>
      </c>
      <c r="AA75" s="10">
        <f t="shared" si="5"/>
        <v>0</v>
      </c>
    </row>
    <row r="76" spans="1:27" x14ac:dyDescent="0.3">
      <c r="A76" s="248"/>
      <c r="B76" s="251"/>
      <c r="C76" s="229"/>
      <c r="D76" s="95" t="s">
        <v>2885</v>
      </c>
      <c r="E76" s="95" t="s">
        <v>3018</v>
      </c>
      <c r="F76" s="95" t="s">
        <v>3019</v>
      </c>
      <c r="G76" s="95" t="s">
        <v>3020</v>
      </c>
      <c r="H76" s="96"/>
      <c r="I76" s="96"/>
      <c r="J76" s="96"/>
      <c r="K76" s="96"/>
      <c r="L76" s="221"/>
      <c r="M76" s="221"/>
      <c r="N76" s="222"/>
      <c r="O76" s="223"/>
      <c r="P76" s="223"/>
      <c r="Q76" s="223"/>
      <c r="R76" s="1"/>
      <c r="S76" s="10">
        <f t="shared" si="4"/>
        <v>1</v>
      </c>
      <c r="T76" s="10">
        <f t="shared" si="4"/>
        <v>1</v>
      </c>
      <c r="U76" s="10">
        <f t="shared" si="4"/>
        <v>1</v>
      </c>
      <c r="V76" s="10">
        <f t="shared" si="4"/>
        <v>1</v>
      </c>
      <c r="W76" s="1"/>
      <c r="X76" s="10">
        <f t="shared" si="5"/>
        <v>0</v>
      </c>
      <c r="Y76" s="10">
        <f t="shared" si="5"/>
        <v>0</v>
      </c>
      <c r="Z76" s="10">
        <f t="shared" si="5"/>
        <v>0</v>
      </c>
      <c r="AA76" s="10">
        <f t="shared" si="5"/>
        <v>0</v>
      </c>
    </row>
    <row r="77" spans="1:27" x14ac:dyDescent="0.3">
      <c r="A77" s="248"/>
      <c r="B77" s="251"/>
      <c r="C77" s="229"/>
      <c r="D77" s="95" t="s">
        <v>3021</v>
      </c>
      <c r="E77" s="95" t="s">
        <v>3022</v>
      </c>
      <c r="F77" s="95" t="s">
        <v>3023</v>
      </c>
      <c r="G77" s="95" t="s">
        <v>3024</v>
      </c>
      <c r="H77" s="96"/>
      <c r="I77" s="96"/>
      <c r="J77" s="96"/>
      <c r="K77" s="96"/>
      <c r="L77" s="221"/>
      <c r="M77" s="221"/>
      <c r="N77" s="222"/>
      <c r="O77" s="223"/>
      <c r="P77" s="223"/>
      <c r="Q77" s="223"/>
      <c r="R77" s="1"/>
      <c r="S77" s="10">
        <f t="shared" si="4"/>
        <v>1</v>
      </c>
      <c r="T77" s="10">
        <f t="shared" si="4"/>
        <v>1</v>
      </c>
      <c r="U77" s="10">
        <f t="shared" si="4"/>
        <v>1</v>
      </c>
      <c r="V77" s="10">
        <f t="shared" si="4"/>
        <v>1</v>
      </c>
      <c r="W77" s="1"/>
      <c r="X77" s="10">
        <f t="shared" si="5"/>
        <v>0</v>
      </c>
      <c r="Y77" s="10">
        <f t="shared" si="5"/>
        <v>0</v>
      </c>
      <c r="Z77" s="10">
        <f t="shared" si="5"/>
        <v>0</v>
      </c>
      <c r="AA77" s="10">
        <f t="shared" si="5"/>
        <v>0</v>
      </c>
    </row>
    <row r="78" spans="1:27" x14ac:dyDescent="0.3">
      <c r="A78" s="248"/>
      <c r="B78" s="251"/>
      <c r="C78" s="229"/>
      <c r="D78" s="95" t="s">
        <v>3025</v>
      </c>
      <c r="E78" s="95" t="s">
        <v>3042</v>
      </c>
      <c r="F78" s="95" t="s">
        <v>3043</v>
      </c>
      <c r="G78" s="95"/>
      <c r="H78" s="96"/>
      <c r="I78" s="96"/>
      <c r="J78" s="96"/>
      <c r="K78" s="96"/>
      <c r="L78" s="221"/>
      <c r="M78" s="221"/>
      <c r="N78" s="222"/>
      <c r="O78" s="223"/>
      <c r="P78" s="223"/>
      <c r="Q78" s="223"/>
      <c r="R78" s="1"/>
      <c r="S78" s="10">
        <f t="shared" si="4"/>
        <v>1</v>
      </c>
      <c r="T78" s="10">
        <f t="shared" si="4"/>
        <v>1</v>
      </c>
      <c r="U78" s="10">
        <f t="shared" si="4"/>
        <v>1</v>
      </c>
      <c r="V78" s="10">
        <f t="shared" si="4"/>
        <v>0</v>
      </c>
      <c r="W78" s="1"/>
      <c r="X78" s="10">
        <f t="shared" si="5"/>
        <v>0</v>
      </c>
      <c r="Y78" s="10">
        <f t="shared" si="5"/>
        <v>0</v>
      </c>
      <c r="Z78" s="10">
        <f t="shared" si="5"/>
        <v>0</v>
      </c>
      <c r="AA78" s="10">
        <f t="shared" si="5"/>
        <v>0</v>
      </c>
    </row>
    <row r="79" spans="1:27" x14ac:dyDescent="0.3">
      <c r="A79" s="248"/>
      <c r="B79" s="251"/>
      <c r="C79" s="240"/>
      <c r="D79" s="95"/>
      <c r="E79" s="95"/>
      <c r="F79" s="95"/>
      <c r="G79" s="95"/>
      <c r="H79" s="96"/>
      <c r="I79" s="96"/>
      <c r="J79" s="96"/>
      <c r="K79" s="96"/>
      <c r="L79" s="221"/>
      <c r="M79" s="221"/>
      <c r="N79" s="222"/>
      <c r="O79" s="223"/>
      <c r="P79" s="223"/>
      <c r="Q79" s="223"/>
      <c r="R79" s="1"/>
      <c r="S79" s="10">
        <f t="shared" si="4"/>
        <v>0</v>
      </c>
      <c r="T79" s="10">
        <f t="shared" si="4"/>
        <v>0</v>
      </c>
      <c r="U79" s="10">
        <f t="shared" si="4"/>
        <v>0</v>
      </c>
      <c r="V79" s="10">
        <f t="shared" si="4"/>
        <v>0</v>
      </c>
      <c r="W79" s="1"/>
      <c r="X79" s="10">
        <f t="shared" si="5"/>
        <v>0</v>
      </c>
      <c r="Y79" s="10">
        <f t="shared" si="5"/>
        <v>0</v>
      </c>
      <c r="Z79" s="10">
        <f t="shared" si="5"/>
        <v>0</v>
      </c>
      <c r="AA79" s="10">
        <f t="shared" si="5"/>
        <v>0</v>
      </c>
    </row>
    <row r="80" spans="1:27" x14ac:dyDescent="0.3">
      <c r="A80" s="248">
        <v>5</v>
      </c>
      <c r="B80" s="251" t="s">
        <v>39</v>
      </c>
      <c r="C80" s="239" t="s">
        <v>2952</v>
      </c>
      <c r="D80" s="95" t="s">
        <v>3026</v>
      </c>
      <c r="E80" s="95" t="s">
        <v>3027</v>
      </c>
      <c r="F80" s="95" t="s">
        <v>3028</v>
      </c>
      <c r="G80" s="95" t="s">
        <v>3029</v>
      </c>
      <c r="H80" s="96"/>
      <c r="I80" s="96"/>
      <c r="J80" s="96"/>
      <c r="K80" s="96"/>
      <c r="L80" s="221"/>
      <c r="M80" s="221"/>
      <c r="N80" s="222">
        <f>Q80</f>
        <v>15</v>
      </c>
      <c r="O80" s="223">
        <f>COUNTIF(S80:V84,1)</f>
        <v>15</v>
      </c>
      <c r="P80" s="223">
        <f>COUNTIF(X80:AA84,1)</f>
        <v>0</v>
      </c>
      <c r="Q80" s="223">
        <f>O80+P80</f>
        <v>15</v>
      </c>
      <c r="R80" s="1"/>
      <c r="S80" s="10">
        <f t="shared" si="4"/>
        <v>1</v>
      </c>
      <c r="T80" s="10">
        <f t="shared" si="4"/>
        <v>1</v>
      </c>
      <c r="U80" s="10">
        <f t="shared" si="4"/>
        <v>1</v>
      </c>
      <c r="V80" s="10">
        <f t="shared" si="4"/>
        <v>1</v>
      </c>
      <c r="W80" s="1"/>
      <c r="X80" s="10">
        <f t="shared" si="5"/>
        <v>0</v>
      </c>
      <c r="Y80" s="10">
        <f t="shared" si="5"/>
        <v>0</v>
      </c>
      <c r="Z80" s="10">
        <f t="shared" si="5"/>
        <v>0</v>
      </c>
      <c r="AA80" s="10">
        <f t="shared" si="5"/>
        <v>0</v>
      </c>
    </row>
    <row r="81" spans="1:27" x14ac:dyDescent="0.3">
      <c r="A81" s="248"/>
      <c r="B81" s="251"/>
      <c r="C81" s="229"/>
      <c r="D81" s="95" t="s">
        <v>3030</v>
      </c>
      <c r="E81" s="95" t="s">
        <v>3031</v>
      </c>
      <c r="F81" s="95" t="s">
        <v>3032</v>
      </c>
      <c r="G81" s="95" t="s">
        <v>3033</v>
      </c>
      <c r="H81" s="96"/>
      <c r="I81" s="96"/>
      <c r="J81" s="96"/>
      <c r="K81" s="96"/>
      <c r="L81" s="221"/>
      <c r="M81" s="221"/>
      <c r="N81" s="222"/>
      <c r="O81" s="223"/>
      <c r="P81" s="223"/>
      <c r="Q81" s="223"/>
      <c r="R81" s="1"/>
      <c r="S81" s="10">
        <f t="shared" si="4"/>
        <v>1</v>
      </c>
      <c r="T81" s="10">
        <f t="shared" si="4"/>
        <v>1</v>
      </c>
      <c r="U81" s="10">
        <f t="shared" si="4"/>
        <v>1</v>
      </c>
      <c r="V81" s="10">
        <f t="shared" si="4"/>
        <v>1</v>
      </c>
      <c r="W81" s="1"/>
      <c r="X81" s="10">
        <f t="shared" si="5"/>
        <v>0</v>
      </c>
      <c r="Y81" s="10">
        <f t="shared" si="5"/>
        <v>0</v>
      </c>
      <c r="Z81" s="10">
        <f t="shared" si="5"/>
        <v>0</v>
      </c>
      <c r="AA81" s="10">
        <f t="shared" si="5"/>
        <v>0</v>
      </c>
    </row>
    <row r="82" spans="1:27" x14ac:dyDescent="0.3">
      <c r="A82" s="248"/>
      <c r="B82" s="251"/>
      <c r="C82" s="229"/>
      <c r="D82" s="95" t="s">
        <v>3034</v>
      </c>
      <c r="E82" s="95" t="s">
        <v>3035</v>
      </c>
      <c r="F82" s="95" t="s">
        <v>3036</v>
      </c>
      <c r="G82" s="95" t="s">
        <v>3037</v>
      </c>
      <c r="H82" s="96"/>
      <c r="I82" s="96"/>
      <c r="J82" s="96"/>
      <c r="K82" s="96"/>
      <c r="L82" s="221"/>
      <c r="M82" s="221"/>
      <c r="N82" s="222"/>
      <c r="O82" s="223"/>
      <c r="P82" s="223"/>
      <c r="Q82" s="223"/>
      <c r="R82" s="1"/>
      <c r="S82" s="10">
        <f t="shared" si="4"/>
        <v>1</v>
      </c>
      <c r="T82" s="10">
        <f t="shared" si="4"/>
        <v>1</v>
      </c>
      <c r="U82" s="10">
        <f t="shared" si="4"/>
        <v>1</v>
      </c>
      <c r="V82" s="10">
        <f t="shared" si="4"/>
        <v>1</v>
      </c>
      <c r="W82" s="1"/>
      <c r="X82" s="10">
        <f t="shared" si="5"/>
        <v>0</v>
      </c>
      <c r="Y82" s="10">
        <f t="shared" si="5"/>
        <v>0</v>
      </c>
      <c r="Z82" s="10">
        <f t="shared" si="5"/>
        <v>0</v>
      </c>
      <c r="AA82" s="10">
        <f t="shared" si="5"/>
        <v>0</v>
      </c>
    </row>
    <row r="83" spans="1:27" x14ac:dyDescent="0.3">
      <c r="A83" s="248"/>
      <c r="B83" s="251"/>
      <c r="C83" s="229"/>
      <c r="D83" s="95" t="s">
        <v>3038</v>
      </c>
      <c r="E83" s="95" t="s">
        <v>3044</v>
      </c>
      <c r="F83" s="95" t="s">
        <v>3045</v>
      </c>
      <c r="G83" s="95"/>
      <c r="H83" s="96"/>
      <c r="I83" s="96"/>
      <c r="J83" s="96"/>
      <c r="K83" s="96"/>
      <c r="L83" s="221"/>
      <c r="M83" s="221"/>
      <c r="N83" s="222"/>
      <c r="O83" s="223"/>
      <c r="P83" s="223"/>
      <c r="Q83" s="223"/>
      <c r="R83" s="1"/>
      <c r="S83" s="10">
        <f t="shared" si="4"/>
        <v>1</v>
      </c>
      <c r="T83" s="10">
        <f t="shared" si="4"/>
        <v>1</v>
      </c>
      <c r="U83" s="10">
        <f t="shared" si="4"/>
        <v>1</v>
      </c>
      <c r="V83" s="10">
        <f t="shared" si="4"/>
        <v>0</v>
      </c>
      <c r="W83" s="1"/>
      <c r="X83" s="10">
        <f t="shared" si="5"/>
        <v>0</v>
      </c>
      <c r="Y83" s="10">
        <f t="shared" si="5"/>
        <v>0</v>
      </c>
      <c r="Z83" s="10">
        <f t="shared" si="5"/>
        <v>0</v>
      </c>
      <c r="AA83" s="10">
        <f t="shared" si="5"/>
        <v>0</v>
      </c>
    </row>
    <row r="84" spans="1:27" x14ac:dyDescent="0.3">
      <c r="A84" s="248"/>
      <c r="B84" s="251"/>
      <c r="C84" s="240"/>
      <c r="D84" s="95"/>
      <c r="E84" s="95"/>
      <c r="F84" s="95"/>
      <c r="G84" s="95"/>
      <c r="H84" s="96"/>
      <c r="I84" s="96"/>
      <c r="J84" s="96"/>
      <c r="K84" s="96"/>
      <c r="L84" s="221"/>
      <c r="M84" s="221"/>
      <c r="N84" s="222"/>
      <c r="O84" s="223"/>
      <c r="P84" s="223"/>
      <c r="Q84" s="223"/>
      <c r="R84" s="1"/>
      <c r="S84" s="10">
        <f t="shared" ref="S84:V84" si="6">IF(D84=$V$1,0,1)</f>
        <v>0</v>
      </c>
      <c r="T84" s="10">
        <f t="shared" si="6"/>
        <v>0</v>
      </c>
      <c r="U84" s="10">
        <f t="shared" si="6"/>
        <v>0</v>
      </c>
      <c r="V84" s="10">
        <f t="shared" si="6"/>
        <v>0</v>
      </c>
      <c r="W84" s="1"/>
      <c r="X84" s="10">
        <f t="shared" ref="X84:AA84" si="7">IF(H84=$V$1,0,1)</f>
        <v>0</v>
      </c>
      <c r="Y84" s="10">
        <f t="shared" si="7"/>
        <v>0</v>
      </c>
      <c r="Z84" s="10">
        <f t="shared" si="7"/>
        <v>0</v>
      </c>
      <c r="AA84" s="10">
        <f t="shared" si="7"/>
        <v>0</v>
      </c>
    </row>
    <row r="85" spans="1:27" x14ac:dyDescent="0.3">
      <c r="A85" s="224"/>
      <c r="B85" s="225"/>
      <c r="C85" s="226"/>
      <c r="D85" s="252"/>
      <c r="E85" s="253"/>
      <c r="F85" s="253"/>
      <c r="G85" s="253"/>
      <c r="H85" s="253"/>
      <c r="I85" s="253"/>
      <c r="J85" s="253"/>
      <c r="K85" s="254"/>
      <c r="L85" s="13"/>
      <c r="M85" s="16" t="s">
        <v>2</v>
      </c>
      <c r="N85" s="14"/>
      <c r="O85" s="91">
        <f>SUM($O$58:$O$84)</f>
        <v>47</v>
      </c>
      <c r="P85" s="92">
        <f>SUM($P$58:$P$84)</f>
        <v>0</v>
      </c>
      <c r="Q85" s="15">
        <f>SUM(Q58:Q84)</f>
        <v>47</v>
      </c>
      <c r="R85" s="1"/>
      <c r="S85" s="10"/>
      <c r="T85" s="10"/>
      <c r="U85" s="10"/>
      <c r="V85" s="10"/>
      <c r="W85" s="1"/>
      <c r="X85" s="10"/>
      <c r="Y85" s="10"/>
      <c r="Z85" s="10"/>
      <c r="AA85" s="10"/>
    </row>
    <row r="86" spans="1:27" x14ac:dyDescent="0.3">
      <c r="L86" s="255" t="s">
        <v>18</v>
      </c>
      <c r="M86" s="256" t="s">
        <v>19</v>
      </c>
      <c r="N86" s="256"/>
      <c r="O86" s="17">
        <f>SUM($O$57+$O$85)*3</f>
        <v>258</v>
      </c>
      <c r="P86" s="17">
        <f>SUM($P$57*2)</f>
        <v>32</v>
      </c>
    </row>
    <row r="87" spans="1:27" x14ac:dyDescent="0.3">
      <c r="L87" s="255"/>
      <c r="M87" s="256" t="s">
        <v>20</v>
      </c>
      <c r="N87" s="256"/>
      <c r="O87" s="256"/>
      <c r="P87" s="17">
        <f>SUM($P$85*1)</f>
        <v>0</v>
      </c>
    </row>
    <row r="88" spans="1:27" x14ac:dyDescent="0.3">
      <c r="C88" s="23" t="s">
        <v>40</v>
      </c>
      <c r="L88" s="255"/>
      <c r="M88" s="257" t="s">
        <v>21</v>
      </c>
      <c r="N88" s="257"/>
      <c r="O88" s="257"/>
      <c r="P88" s="17">
        <f>SUM($O$86+$P$86+$P$87)</f>
        <v>290</v>
      </c>
    </row>
    <row r="89" spans="1:27" x14ac:dyDescent="0.3">
      <c r="C89" s="18"/>
      <c r="D89" s="12"/>
    </row>
    <row r="90" spans="1:27" x14ac:dyDescent="0.3">
      <c r="C90" s="18"/>
      <c r="D90" s="12"/>
    </row>
    <row r="91" spans="1:27" ht="15" x14ac:dyDescent="0.25">
      <c r="C91" s="19" t="s">
        <v>22</v>
      </c>
      <c r="D91" s="12"/>
      <c r="R91" s="20" t="s">
        <v>23</v>
      </c>
      <c r="S91" s="24"/>
      <c r="T91" s="24"/>
      <c r="U91" s="24"/>
      <c r="V91" s="24"/>
      <c r="W91" s="24"/>
      <c r="X91" s="24"/>
      <c r="Y91" s="24"/>
      <c r="Z91" s="24"/>
      <c r="AA91" s="24"/>
    </row>
    <row r="92" spans="1:27" ht="15" x14ac:dyDescent="0.25">
      <c r="C92" s="21"/>
      <c r="D92" s="12"/>
      <c r="R92" s="24"/>
      <c r="S92" s="24"/>
      <c r="T92" s="24"/>
      <c r="U92" s="24"/>
      <c r="V92" s="24"/>
      <c r="W92" s="24"/>
      <c r="X92" s="24"/>
      <c r="Y92" s="24"/>
      <c r="Z92" s="24"/>
      <c r="AA92" s="24"/>
    </row>
    <row r="93" spans="1:27" ht="15" x14ac:dyDescent="0.25">
      <c r="C93" s="21"/>
      <c r="D93" s="12"/>
      <c r="R93" s="24"/>
      <c r="S93" s="24"/>
      <c r="T93" s="24"/>
      <c r="U93" s="24"/>
      <c r="V93" s="24"/>
      <c r="W93" s="24"/>
      <c r="X93" s="24"/>
      <c r="Y93" s="24"/>
      <c r="Z93" s="24"/>
      <c r="AA93" s="24"/>
    </row>
    <row r="94" spans="1:27" ht="15" x14ac:dyDescent="0.25">
      <c r="C94" s="21"/>
      <c r="D94" s="12"/>
      <c r="R94" s="24"/>
      <c r="S94" s="24"/>
      <c r="T94" s="24"/>
      <c r="U94" s="24"/>
      <c r="V94" s="24"/>
      <c r="W94" s="24"/>
      <c r="X94" s="24"/>
      <c r="Y94" s="24"/>
      <c r="Z94" s="24"/>
      <c r="AA94" s="24"/>
    </row>
    <row r="95" spans="1:27" ht="15" x14ac:dyDescent="0.25">
      <c r="C95" s="21"/>
      <c r="D95" s="12"/>
      <c r="R95" s="24"/>
      <c r="S95" s="24"/>
      <c r="T95" s="24"/>
      <c r="U95" s="24"/>
      <c r="V95" s="24"/>
      <c r="W95" s="24"/>
      <c r="X95" s="24"/>
      <c r="Y95" s="24"/>
      <c r="Z95" s="24"/>
      <c r="AA95" s="24"/>
    </row>
    <row r="96" spans="1:27" ht="15" x14ac:dyDescent="0.25">
      <c r="C96" s="21"/>
      <c r="D96" s="12"/>
      <c r="R96" s="24"/>
      <c r="S96" s="24"/>
      <c r="T96" s="24"/>
      <c r="U96" s="24"/>
      <c r="V96" s="24"/>
      <c r="W96" s="24"/>
      <c r="X96" s="24"/>
      <c r="Y96" s="24"/>
      <c r="Z96" s="24"/>
      <c r="AA96" s="24"/>
    </row>
    <row r="97" spans="3:42" ht="15" x14ac:dyDescent="0.25">
      <c r="C97" s="21"/>
      <c r="D97" s="12"/>
      <c r="R97" s="24"/>
      <c r="S97" s="24"/>
      <c r="T97" s="24"/>
      <c r="U97" s="24"/>
      <c r="V97" s="24"/>
      <c r="W97" s="24"/>
      <c r="X97" s="24"/>
      <c r="Y97" s="24"/>
      <c r="Z97" s="24"/>
      <c r="AA97" s="24"/>
    </row>
    <row r="98" spans="3:42" ht="15" x14ac:dyDescent="0.25">
      <c r="C98" s="21"/>
      <c r="D98" s="12"/>
      <c r="R98" s="24"/>
      <c r="S98" s="24"/>
      <c r="T98" s="24"/>
      <c r="U98" s="24"/>
      <c r="V98" s="24"/>
      <c r="W98" s="24"/>
      <c r="X98" s="24"/>
      <c r="Y98" s="24"/>
      <c r="Z98" s="24"/>
      <c r="AA98" s="24"/>
    </row>
    <row r="99" spans="3:42" ht="15" x14ac:dyDescent="0.25">
      <c r="C99" s="21"/>
      <c r="D99" s="12"/>
      <c r="R99" s="24"/>
      <c r="S99" s="24"/>
      <c r="T99" s="24"/>
      <c r="U99" s="24"/>
      <c r="V99" s="24"/>
      <c r="W99" s="24"/>
      <c r="X99" s="24"/>
      <c r="Y99" s="24"/>
      <c r="Z99" s="24"/>
      <c r="AA99" s="24"/>
    </row>
    <row r="100" spans="3:42" ht="15" x14ac:dyDescent="0.25">
      <c r="C100" s="21"/>
      <c r="D100" s="12"/>
      <c r="R100" s="24"/>
      <c r="S100" s="24"/>
      <c r="T100" s="24"/>
      <c r="U100" s="24"/>
      <c r="V100" s="24"/>
      <c r="W100" s="24"/>
      <c r="X100" s="24"/>
      <c r="Y100" s="24"/>
      <c r="Z100" s="24"/>
      <c r="AA100" s="24"/>
    </row>
    <row r="101" spans="3:42" ht="15" x14ac:dyDescent="0.25">
      <c r="C101" s="21"/>
      <c r="D101" s="12"/>
      <c r="R101" s="24"/>
      <c r="S101" s="24"/>
      <c r="T101" s="24"/>
      <c r="U101" s="24"/>
      <c r="V101" s="24"/>
      <c r="W101" s="24"/>
      <c r="X101" s="24"/>
      <c r="Y101" s="24"/>
      <c r="Z101" s="24"/>
      <c r="AA101" s="24"/>
    </row>
    <row r="102" spans="3:42" ht="15" x14ac:dyDescent="0.25">
      <c r="C102" s="21"/>
      <c r="D102" s="12"/>
      <c r="R102" s="24"/>
      <c r="S102" s="24"/>
      <c r="T102" s="24"/>
      <c r="U102" s="24"/>
      <c r="V102" s="24"/>
      <c r="W102" s="24"/>
      <c r="X102" s="24"/>
      <c r="Y102" s="24"/>
      <c r="Z102" s="24"/>
      <c r="AA102" s="24"/>
    </row>
    <row r="103" spans="3:42" ht="15" x14ac:dyDescent="0.25">
      <c r="C103" s="21"/>
      <c r="D103" s="12"/>
      <c r="R103" s="24"/>
      <c r="S103" s="24"/>
      <c r="T103" s="24"/>
      <c r="U103" s="24"/>
      <c r="V103" s="24"/>
      <c r="W103" s="24"/>
      <c r="X103" s="24"/>
      <c r="Y103" s="24"/>
      <c r="Z103" s="24"/>
      <c r="AA103" s="24"/>
    </row>
    <row r="104" spans="3:42" ht="9.75" customHeight="1" x14ac:dyDescent="0.25">
      <c r="C104" s="21"/>
      <c r="D104" s="12"/>
      <c r="R104" s="24"/>
      <c r="S104" s="24"/>
      <c r="T104" s="24"/>
      <c r="U104" s="24"/>
      <c r="V104" s="24"/>
      <c r="W104" s="24"/>
      <c r="X104" s="24"/>
      <c r="Y104" s="24"/>
      <c r="Z104" s="24"/>
      <c r="AA104" s="24"/>
    </row>
    <row r="105" spans="3:42" ht="9.75" customHeight="1" x14ac:dyDescent="0.25">
      <c r="C105" s="21"/>
      <c r="D105" s="12"/>
      <c r="R105" s="24"/>
      <c r="S105" s="24"/>
      <c r="T105" s="24"/>
      <c r="U105" s="24"/>
      <c r="V105" s="24"/>
      <c r="W105" s="24"/>
      <c r="X105" s="24"/>
      <c r="Y105" s="24"/>
      <c r="Z105" s="24"/>
      <c r="AA105" s="24"/>
    </row>
    <row r="106" spans="3:42" ht="9.75" customHeight="1" x14ac:dyDescent="0.25">
      <c r="C106" s="21"/>
      <c r="D106" s="12"/>
      <c r="R106" s="24"/>
      <c r="S106" s="24"/>
      <c r="T106" s="24"/>
      <c r="U106" s="24"/>
      <c r="V106" s="24"/>
      <c r="W106" s="24"/>
      <c r="X106" s="24"/>
      <c r="Y106" s="24"/>
      <c r="Z106" s="24"/>
      <c r="AA106" s="24"/>
    </row>
    <row r="107" spans="3:42" ht="9.75" customHeight="1" x14ac:dyDescent="0.25">
      <c r="C107" s="21"/>
      <c r="D107" s="12"/>
      <c r="R107" s="24"/>
      <c r="S107" s="24"/>
      <c r="T107" s="24"/>
      <c r="U107" s="24"/>
      <c r="V107" s="24"/>
      <c r="W107" s="24"/>
      <c r="X107" s="24"/>
      <c r="Y107" s="24"/>
      <c r="Z107" s="24"/>
      <c r="AA107" s="24"/>
    </row>
    <row r="108" spans="3:42" ht="9.75" customHeight="1" x14ac:dyDescent="0.3">
      <c r="C108" s="21"/>
      <c r="D108" s="12"/>
    </row>
    <row r="109" spans="3:42" ht="9.75" customHeight="1" x14ac:dyDescent="0.3">
      <c r="C109" s="21"/>
      <c r="D109" s="12"/>
    </row>
    <row r="110" spans="3:42" ht="9.75" customHeight="1" x14ac:dyDescent="0.3">
      <c r="C110" s="21"/>
      <c r="D110" s="12"/>
    </row>
    <row r="111" spans="3:42" ht="9.75" customHeight="1" x14ac:dyDescent="0.3">
      <c r="C111" s="21"/>
      <c r="D111" s="12"/>
      <c r="AP111" s="22"/>
    </row>
    <row r="112" spans="3:42" ht="15.75" customHeight="1" x14ac:dyDescent="0.3">
      <c r="C112" s="21"/>
      <c r="D112" s="12"/>
      <c r="AP112" s="2" t="s">
        <v>42</v>
      </c>
    </row>
    <row r="113" spans="3:42" ht="15.75" customHeight="1" x14ac:dyDescent="0.3">
      <c r="C113" s="21"/>
      <c r="D113" s="12"/>
      <c r="AP113" s="2" t="s">
        <v>24</v>
      </c>
    </row>
    <row r="114" spans="3:42" ht="15.75" customHeight="1" x14ac:dyDescent="0.3">
      <c r="C114" s="21"/>
      <c r="D114" s="12"/>
      <c r="AO114" s="2"/>
      <c r="AP114" s="2" t="s">
        <v>41</v>
      </c>
    </row>
    <row r="115" spans="3:42" ht="15.75" customHeight="1" x14ac:dyDescent="0.3">
      <c r="C115" s="21"/>
      <c r="D115" s="12"/>
      <c r="AP115" s="2" t="s">
        <v>38</v>
      </c>
    </row>
    <row r="116" spans="3:42" ht="15.75" customHeight="1" x14ac:dyDescent="0.3">
      <c r="C116" s="21"/>
      <c r="D116" s="12"/>
      <c r="AP116" s="2" t="s">
        <v>25</v>
      </c>
    </row>
    <row r="117" spans="3:42" ht="15.75" customHeight="1" x14ac:dyDescent="0.3">
      <c r="C117" s="21"/>
      <c r="D117" s="12"/>
      <c r="AP117" s="2" t="s">
        <v>26</v>
      </c>
    </row>
    <row r="118" spans="3:42" ht="15.75" customHeight="1" x14ac:dyDescent="0.3">
      <c r="C118" s="21"/>
      <c r="D118" s="12"/>
      <c r="AP118" s="2" t="s">
        <v>34</v>
      </c>
    </row>
    <row r="119" spans="3:42" ht="15.75" customHeight="1" x14ac:dyDescent="0.3">
      <c r="C119" s="21"/>
      <c r="D119" s="12"/>
      <c r="AP119" s="2" t="s">
        <v>32</v>
      </c>
    </row>
    <row r="120" spans="3:42" ht="15.75" customHeight="1" x14ac:dyDescent="0.3">
      <c r="C120" s="21"/>
      <c r="D120" s="12"/>
      <c r="AP120" s="2" t="s">
        <v>27</v>
      </c>
    </row>
    <row r="121" spans="3:42" ht="15.75" customHeight="1" x14ac:dyDescent="0.3">
      <c r="C121" s="21"/>
      <c r="D121" s="12"/>
      <c r="AP121" s="2" t="s">
        <v>35</v>
      </c>
    </row>
    <row r="122" spans="3:42" ht="15.75" customHeight="1" x14ac:dyDescent="0.3">
      <c r="C122" s="21"/>
      <c r="D122" s="12"/>
      <c r="AP122" s="2" t="s">
        <v>36</v>
      </c>
    </row>
    <row r="123" spans="3:42" x14ac:dyDescent="0.3">
      <c r="AP123" s="2" t="s">
        <v>28</v>
      </c>
    </row>
    <row r="124" spans="3:42" x14ac:dyDescent="0.3">
      <c r="AP124" s="2" t="s">
        <v>29</v>
      </c>
    </row>
    <row r="125" spans="3:42" x14ac:dyDescent="0.3">
      <c r="AP125" s="2" t="s">
        <v>30</v>
      </c>
    </row>
    <row r="126" spans="3:42" x14ac:dyDescent="0.3">
      <c r="AP126" s="2" t="s">
        <v>33</v>
      </c>
    </row>
    <row r="127" spans="3:42" x14ac:dyDescent="0.3">
      <c r="AP127" s="2" t="s">
        <v>31</v>
      </c>
    </row>
    <row r="128" spans="3:42" x14ac:dyDescent="0.3">
      <c r="AP128" s="2" t="s">
        <v>39</v>
      </c>
    </row>
    <row r="129" spans="42:42" x14ac:dyDescent="0.3">
      <c r="AP129" s="2" t="s">
        <v>37</v>
      </c>
    </row>
  </sheetData>
  <mergeCells count="148">
    <mergeCell ref="A85:C85"/>
    <mergeCell ref="D85:K85"/>
    <mergeCell ref="L86:L88"/>
    <mergeCell ref="M86:N86"/>
    <mergeCell ref="M87:O87"/>
    <mergeCell ref="M88:O88"/>
    <mergeCell ref="O80:O84"/>
    <mergeCell ref="P80:P84"/>
    <mergeCell ref="Q80:Q84"/>
    <mergeCell ref="A80:A84"/>
    <mergeCell ref="B80:B84"/>
    <mergeCell ref="C80:C84"/>
    <mergeCell ref="L80:L84"/>
    <mergeCell ref="M80:M84"/>
    <mergeCell ref="N80:N84"/>
    <mergeCell ref="A75:A79"/>
    <mergeCell ref="B75:B79"/>
    <mergeCell ref="C75:C79"/>
    <mergeCell ref="L75:L79"/>
    <mergeCell ref="M75:M79"/>
    <mergeCell ref="N75:N79"/>
    <mergeCell ref="O75:O79"/>
    <mergeCell ref="P75:P79"/>
    <mergeCell ref="Q75:Q79"/>
    <mergeCell ref="A68:A74"/>
    <mergeCell ref="B68:B74"/>
    <mergeCell ref="C68:C74"/>
    <mergeCell ref="L68:L74"/>
    <mergeCell ref="M68:M74"/>
    <mergeCell ref="N68:N74"/>
    <mergeCell ref="O68:O74"/>
    <mergeCell ref="P68:P74"/>
    <mergeCell ref="Q68:Q74"/>
    <mergeCell ref="A63:A67"/>
    <mergeCell ref="B63:B67"/>
    <mergeCell ref="C63:C67"/>
    <mergeCell ref="L63:L67"/>
    <mergeCell ref="M63:M67"/>
    <mergeCell ref="N63:N67"/>
    <mergeCell ref="O63:O67"/>
    <mergeCell ref="P63:P67"/>
    <mergeCell ref="Q63:Q67"/>
    <mergeCell ref="A58:A62"/>
    <mergeCell ref="B58:B62"/>
    <mergeCell ref="C58:C62"/>
    <mergeCell ref="L58:L62"/>
    <mergeCell ref="M58:M62"/>
    <mergeCell ref="N58:N62"/>
    <mergeCell ref="Q46:Q51"/>
    <mergeCell ref="A52:A56"/>
    <mergeCell ref="B52:B56"/>
    <mergeCell ref="C52:C56"/>
    <mergeCell ref="L52:L56"/>
    <mergeCell ref="M52:M56"/>
    <mergeCell ref="N52:N56"/>
    <mergeCell ref="O52:O56"/>
    <mergeCell ref="P52:P56"/>
    <mergeCell ref="Q52:Q56"/>
    <mergeCell ref="O58:O62"/>
    <mergeCell ref="P58:P62"/>
    <mergeCell ref="Q58:Q62"/>
    <mergeCell ref="A46:A51"/>
    <mergeCell ref="B46:B51"/>
    <mergeCell ref="C46:C51"/>
    <mergeCell ref="L46:L51"/>
    <mergeCell ref="M46:M51"/>
    <mergeCell ref="N46:N51"/>
    <mergeCell ref="O46:O51"/>
    <mergeCell ref="P46:P51"/>
    <mergeCell ref="A57:C57"/>
    <mergeCell ref="D57:K57"/>
    <mergeCell ref="O35:O40"/>
    <mergeCell ref="P35:P40"/>
    <mergeCell ref="Q35:Q40"/>
    <mergeCell ref="A41:A45"/>
    <mergeCell ref="B41:B45"/>
    <mergeCell ref="C41:C45"/>
    <mergeCell ref="L41:L45"/>
    <mergeCell ref="M41:M45"/>
    <mergeCell ref="N41:N45"/>
    <mergeCell ref="O41:O45"/>
    <mergeCell ref="A35:A40"/>
    <mergeCell ref="B35:B40"/>
    <mergeCell ref="C35:C40"/>
    <mergeCell ref="L35:L40"/>
    <mergeCell ref="M35:M40"/>
    <mergeCell ref="N35:N40"/>
    <mergeCell ref="P41:P45"/>
    <mergeCell ref="Q41:Q45"/>
    <mergeCell ref="A30:A34"/>
    <mergeCell ref="B30:B34"/>
    <mergeCell ref="C30:C34"/>
    <mergeCell ref="L30:L34"/>
    <mergeCell ref="M30:M34"/>
    <mergeCell ref="N30:N34"/>
    <mergeCell ref="O30:O34"/>
    <mergeCell ref="P30:P34"/>
    <mergeCell ref="Q30:Q34"/>
    <mergeCell ref="A24:A29"/>
    <mergeCell ref="B24:B29"/>
    <mergeCell ref="C24:C29"/>
    <mergeCell ref="L24:L29"/>
    <mergeCell ref="M24:M29"/>
    <mergeCell ref="N24:N29"/>
    <mergeCell ref="O24:O29"/>
    <mergeCell ref="P24:P29"/>
    <mergeCell ref="Q24:Q29"/>
    <mergeCell ref="O12:O17"/>
    <mergeCell ref="P12:P17"/>
    <mergeCell ref="Q12:Q17"/>
    <mergeCell ref="A18:A23"/>
    <mergeCell ref="B18:B23"/>
    <mergeCell ref="C18:C23"/>
    <mergeCell ref="L18:L23"/>
    <mergeCell ref="M18:M23"/>
    <mergeCell ref="N18:N23"/>
    <mergeCell ref="O18:O23"/>
    <mergeCell ref="A12:A17"/>
    <mergeCell ref="B12:B17"/>
    <mergeCell ref="C12:C17"/>
    <mergeCell ref="L12:L17"/>
    <mergeCell ref="M12:M17"/>
    <mergeCell ref="N12:N17"/>
    <mergeCell ref="P18:P23"/>
    <mergeCell ref="Q18:Q23"/>
    <mergeCell ref="L6:L11"/>
    <mergeCell ref="M6:M11"/>
    <mergeCell ref="N6:N11"/>
    <mergeCell ref="O6:O11"/>
    <mergeCell ref="P6:P11"/>
    <mergeCell ref="Q6:Q11"/>
    <mergeCell ref="D4:G4"/>
    <mergeCell ref="H4:K4"/>
    <mergeCell ref="A5:C5"/>
    <mergeCell ref="D5:K5"/>
    <mergeCell ref="A6:A11"/>
    <mergeCell ref="B6:B11"/>
    <mergeCell ref="C6:C11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6:K56 H58:K84">
    <cfRule type="cellIs" dxfId="9115" priority="2283" operator="equal">
      <formula>0</formula>
    </cfRule>
  </conditionalFormatting>
  <conditionalFormatting sqref="D6:G56 D58:G84">
    <cfRule type="cellIs" dxfId="9114" priority="2282" operator="equal">
      <formula>0</formula>
    </cfRule>
  </conditionalFormatting>
  <conditionalFormatting sqref="H58:K67">
    <cfRule type="duplicateValues" dxfId="9113" priority="2290"/>
  </conditionalFormatting>
  <conditionalFormatting sqref="H58:K67">
    <cfRule type="duplicateValues" dxfId="9112" priority="2291"/>
  </conditionalFormatting>
  <conditionalFormatting sqref="H58:K67">
    <cfRule type="duplicateValues" dxfId="9111" priority="2292"/>
  </conditionalFormatting>
  <conditionalFormatting sqref="H58:K67">
    <cfRule type="duplicateValues" dxfId="9110" priority="2293"/>
  </conditionalFormatting>
  <conditionalFormatting sqref="H58:K67">
    <cfRule type="duplicateValues" dxfId="9109" priority="2294"/>
  </conditionalFormatting>
  <conditionalFormatting sqref="H58:K67">
    <cfRule type="duplicateValues" dxfId="9108" priority="2295"/>
  </conditionalFormatting>
  <conditionalFormatting sqref="D58:G62">
    <cfRule type="duplicateValues" dxfId="9107" priority="2263"/>
  </conditionalFormatting>
  <conditionalFormatting sqref="D58:G62">
    <cfRule type="duplicateValues" dxfId="9106" priority="2264"/>
  </conditionalFormatting>
  <conditionalFormatting sqref="D58:G62">
    <cfRule type="duplicateValues" dxfId="9105" priority="2265"/>
  </conditionalFormatting>
  <conditionalFormatting sqref="D58:D62">
    <cfRule type="duplicateValues" dxfId="9104" priority="2266"/>
  </conditionalFormatting>
  <conditionalFormatting sqref="D58:D62">
    <cfRule type="duplicateValues" dxfId="9103" priority="2267"/>
  </conditionalFormatting>
  <conditionalFormatting sqref="D58:G62">
    <cfRule type="duplicateValues" dxfId="9102" priority="2268"/>
  </conditionalFormatting>
  <conditionalFormatting sqref="E58:E62">
    <cfRule type="duplicateValues" dxfId="9101" priority="2269"/>
  </conditionalFormatting>
  <conditionalFormatting sqref="E58:E62">
    <cfRule type="duplicateValues" dxfId="9100" priority="2270"/>
  </conditionalFormatting>
  <conditionalFormatting sqref="E58:E62">
    <cfRule type="duplicateValues" dxfId="9099" priority="2271"/>
  </conditionalFormatting>
  <conditionalFormatting sqref="E58:E62">
    <cfRule type="duplicateValues" dxfId="9098" priority="2272"/>
  </conditionalFormatting>
  <conditionalFormatting sqref="E58:E62">
    <cfRule type="duplicateValues" dxfId="9097" priority="2273"/>
  </conditionalFormatting>
  <conditionalFormatting sqref="E58:E62">
    <cfRule type="duplicateValues" dxfId="9096" priority="2274"/>
  </conditionalFormatting>
  <conditionalFormatting sqref="D58:D62">
    <cfRule type="duplicateValues" dxfId="9095" priority="2275"/>
  </conditionalFormatting>
  <conditionalFormatting sqref="D58:G62">
    <cfRule type="duplicateValues" dxfId="9094" priority="2276"/>
  </conditionalFormatting>
  <conditionalFormatting sqref="D58:G62">
    <cfRule type="duplicateValues" dxfId="9093" priority="2277"/>
  </conditionalFormatting>
  <conditionalFormatting sqref="E58:G62">
    <cfRule type="duplicateValues" dxfId="9092" priority="2278"/>
  </conditionalFormatting>
  <conditionalFormatting sqref="E58:G62">
    <cfRule type="duplicateValues" dxfId="9091" priority="2279"/>
  </conditionalFormatting>
  <conditionalFormatting sqref="E58:G62">
    <cfRule type="duplicateValues" dxfId="9090" priority="2280"/>
  </conditionalFormatting>
  <conditionalFormatting sqref="D63:G67">
    <cfRule type="duplicateValues" dxfId="9089" priority="2245"/>
  </conditionalFormatting>
  <conditionalFormatting sqref="D63:G67">
    <cfRule type="duplicateValues" dxfId="9088" priority="2246"/>
  </conditionalFormatting>
  <conditionalFormatting sqref="D63:G67">
    <cfRule type="duplicateValues" dxfId="9087" priority="2247"/>
  </conditionalFormatting>
  <conditionalFormatting sqref="D63:D67">
    <cfRule type="duplicateValues" dxfId="9086" priority="2248"/>
  </conditionalFormatting>
  <conditionalFormatting sqref="D63:D67">
    <cfRule type="duplicateValues" dxfId="9085" priority="2249"/>
  </conditionalFormatting>
  <conditionalFormatting sqref="D63:G67">
    <cfRule type="duplicateValues" dxfId="9084" priority="2250"/>
  </conditionalFormatting>
  <conditionalFormatting sqref="E63:E67">
    <cfRule type="duplicateValues" dxfId="9083" priority="2251"/>
  </conditionalFormatting>
  <conditionalFormatting sqref="E63:E67">
    <cfRule type="duplicateValues" dxfId="9082" priority="2252"/>
  </conditionalFormatting>
  <conditionalFormatting sqref="E63:E67">
    <cfRule type="duplicateValues" dxfId="9081" priority="2253"/>
  </conditionalFormatting>
  <conditionalFormatting sqref="E63:E67">
    <cfRule type="duplicateValues" dxfId="9080" priority="2254"/>
  </conditionalFormatting>
  <conditionalFormatting sqref="E63:E67">
    <cfRule type="duplicateValues" dxfId="9079" priority="2255"/>
  </conditionalFormatting>
  <conditionalFormatting sqref="E63:E67">
    <cfRule type="duplicateValues" dxfId="9078" priority="2256"/>
  </conditionalFormatting>
  <conditionalFormatting sqref="D63:D67">
    <cfRule type="duplicateValues" dxfId="9077" priority="2257"/>
  </conditionalFormatting>
  <conditionalFormatting sqref="D63:G67">
    <cfRule type="duplicateValues" dxfId="9076" priority="2258"/>
  </conditionalFormatting>
  <conditionalFormatting sqref="D63:G67">
    <cfRule type="duplicateValues" dxfId="9075" priority="2259"/>
  </conditionalFormatting>
  <conditionalFormatting sqref="E63:G67">
    <cfRule type="duplicateValues" dxfId="9074" priority="2260"/>
  </conditionalFormatting>
  <conditionalFormatting sqref="E63:G67">
    <cfRule type="duplicateValues" dxfId="9073" priority="2261"/>
  </conditionalFormatting>
  <conditionalFormatting sqref="E63:G67">
    <cfRule type="duplicateValues" dxfId="9072" priority="2262"/>
  </conditionalFormatting>
  <conditionalFormatting sqref="D68:G68 D69">
    <cfRule type="duplicateValues" dxfId="9071" priority="2227"/>
  </conditionalFormatting>
  <conditionalFormatting sqref="D68:G68 D69">
    <cfRule type="duplicateValues" dxfId="9070" priority="2228"/>
  </conditionalFormatting>
  <conditionalFormatting sqref="D68:G68 D69">
    <cfRule type="duplicateValues" dxfId="9069" priority="2229"/>
  </conditionalFormatting>
  <conditionalFormatting sqref="D68:D69">
    <cfRule type="duplicateValues" dxfId="9068" priority="2230"/>
  </conditionalFormatting>
  <conditionalFormatting sqref="D68:D69">
    <cfRule type="duplicateValues" dxfId="9067" priority="2231"/>
  </conditionalFormatting>
  <conditionalFormatting sqref="D68:G68 D69">
    <cfRule type="duplicateValues" dxfId="9066" priority="2232"/>
  </conditionalFormatting>
  <conditionalFormatting sqref="E68">
    <cfRule type="duplicateValues" dxfId="9065" priority="2233"/>
  </conditionalFormatting>
  <conditionalFormatting sqref="E68">
    <cfRule type="duplicateValues" dxfId="9064" priority="2234"/>
  </conditionalFormatting>
  <conditionalFormatting sqref="E68">
    <cfRule type="duplicateValues" dxfId="9063" priority="2235"/>
  </conditionalFormatting>
  <conditionalFormatting sqref="E68">
    <cfRule type="duplicateValues" dxfId="9062" priority="2236"/>
  </conditionalFormatting>
  <conditionalFormatting sqref="E68">
    <cfRule type="duplicateValues" dxfId="9061" priority="2237"/>
  </conditionalFormatting>
  <conditionalFormatting sqref="E68">
    <cfRule type="duplicateValues" dxfId="9060" priority="2238"/>
  </conditionalFormatting>
  <conditionalFormatting sqref="D68:D69">
    <cfRule type="duplicateValues" dxfId="9059" priority="2239"/>
  </conditionalFormatting>
  <conditionalFormatting sqref="D68:G68 D69">
    <cfRule type="duplicateValues" dxfId="9058" priority="2240"/>
  </conditionalFormatting>
  <conditionalFormatting sqref="D68:G68 D69">
    <cfRule type="duplicateValues" dxfId="9057" priority="2241"/>
  </conditionalFormatting>
  <conditionalFormatting sqref="E68:G68">
    <cfRule type="duplicateValues" dxfId="9056" priority="2242"/>
  </conditionalFormatting>
  <conditionalFormatting sqref="E68:G68">
    <cfRule type="duplicateValues" dxfId="9055" priority="2243"/>
  </conditionalFormatting>
  <conditionalFormatting sqref="E68:G68">
    <cfRule type="duplicateValues" dxfId="9054" priority="2244"/>
  </conditionalFormatting>
  <conditionalFormatting sqref="F58">
    <cfRule type="duplicateValues" dxfId="9053" priority="2218"/>
  </conditionalFormatting>
  <conditionalFormatting sqref="F58">
    <cfRule type="duplicateValues" dxfId="9052" priority="2219"/>
  </conditionalFormatting>
  <conditionalFormatting sqref="F58">
    <cfRule type="duplicateValues" dxfId="9051" priority="2220"/>
  </conditionalFormatting>
  <conditionalFormatting sqref="F58">
    <cfRule type="duplicateValues" dxfId="9050" priority="2221"/>
  </conditionalFormatting>
  <conditionalFormatting sqref="F58">
    <cfRule type="duplicateValues" dxfId="9049" priority="2222"/>
  </conditionalFormatting>
  <conditionalFormatting sqref="F58">
    <cfRule type="duplicateValues" dxfId="9048" priority="2223"/>
  </conditionalFormatting>
  <conditionalFormatting sqref="F58">
    <cfRule type="duplicateValues" dxfId="9047" priority="2224"/>
  </conditionalFormatting>
  <conditionalFormatting sqref="F58">
    <cfRule type="duplicateValues" dxfId="9046" priority="2225"/>
  </conditionalFormatting>
  <conditionalFormatting sqref="F58">
    <cfRule type="duplicateValues" dxfId="9045" priority="2226"/>
  </conditionalFormatting>
  <conditionalFormatting sqref="E69:G69">
    <cfRule type="duplicateValues" dxfId="9044" priority="2203"/>
  </conditionalFormatting>
  <conditionalFormatting sqref="E69:G69">
    <cfRule type="duplicateValues" dxfId="9043" priority="2204"/>
  </conditionalFormatting>
  <conditionalFormatting sqref="E69:G69">
    <cfRule type="duplicateValues" dxfId="9042" priority="2205"/>
  </conditionalFormatting>
  <conditionalFormatting sqref="E69:G69">
    <cfRule type="duplicateValues" dxfId="9041" priority="2206"/>
  </conditionalFormatting>
  <conditionalFormatting sqref="E69">
    <cfRule type="duplicateValues" dxfId="9040" priority="2207"/>
  </conditionalFormatting>
  <conditionalFormatting sqref="E69">
    <cfRule type="duplicateValues" dxfId="9039" priority="2208"/>
  </conditionalFormatting>
  <conditionalFormatting sqref="E69">
    <cfRule type="duplicateValues" dxfId="9038" priority="2209"/>
  </conditionalFormatting>
  <conditionalFormatting sqref="E69">
    <cfRule type="duplicateValues" dxfId="9037" priority="2210"/>
  </conditionalFormatting>
  <conditionalFormatting sqref="E69">
    <cfRule type="duplicateValues" dxfId="9036" priority="2211"/>
  </conditionalFormatting>
  <conditionalFormatting sqref="E69">
    <cfRule type="duplicateValues" dxfId="9035" priority="2212"/>
  </conditionalFormatting>
  <conditionalFormatting sqref="E69:G69">
    <cfRule type="duplicateValues" dxfId="9034" priority="2213"/>
  </conditionalFormatting>
  <conditionalFormatting sqref="E69:G69">
    <cfRule type="duplicateValues" dxfId="9033" priority="2214"/>
  </conditionalFormatting>
  <conditionalFormatting sqref="E69:G69">
    <cfRule type="duplicateValues" dxfId="9032" priority="2215"/>
  </conditionalFormatting>
  <conditionalFormatting sqref="E69:G69">
    <cfRule type="duplicateValues" dxfId="9031" priority="2216"/>
  </conditionalFormatting>
  <conditionalFormatting sqref="E69:G69">
    <cfRule type="duplicateValues" dxfId="9030" priority="2217"/>
  </conditionalFormatting>
  <conditionalFormatting sqref="D6:E6">
    <cfRule type="duplicateValues" dxfId="9029" priority="2167"/>
  </conditionalFormatting>
  <conditionalFormatting sqref="D6:E6">
    <cfRule type="duplicateValues" dxfId="9028" priority="2168"/>
  </conditionalFormatting>
  <conditionalFormatting sqref="D6:E6">
    <cfRule type="duplicateValues" dxfId="9027" priority="2169"/>
  </conditionalFormatting>
  <conditionalFormatting sqref="D6">
    <cfRule type="duplicateValues" dxfId="9026" priority="2170"/>
  </conditionalFormatting>
  <conditionalFormatting sqref="D6">
    <cfRule type="duplicateValues" dxfId="9025" priority="2171"/>
  </conditionalFormatting>
  <conditionalFormatting sqref="D6:E6">
    <cfRule type="duplicateValues" dxfId="9024" priority="2172"/>
  </conditionalFormatting>
  <conditionalFormatting sqref="E6">
    <cfRule type="duplicateValues" dxfId="9023" priority="2173"/>
  </conditionalFormatting>
  <conditionalFormatting sqref="E6">
    <cfRule type="duplicateValues" dxfId="9022" priority="2174"/>
  </conditionalFormatting>
  <conditionalFormatting sqref="E6">
    <cfRule type="duplicateValues" dxfId="9021" priority="2175"/>
  </conditionalFormatting>
  <conditionalFormatting sqref="E6">
    <cfRule type="duplicateValues" dxfId="9020" priority="2176"/>
  </conditionalFormatting>
  <conditionalFormatting sqref="E6">
    <cfRule type="duplicateValues" dxfId="9019" priority="2177"/>
  </conditionalFormatting>
  <conditionalFormatting sqref="E6">
    <cfRule type="duplicateValues" dxfId="9018" priority="2178"/>
  </conditionalFormatting>
  <conditionalFormatting sqref="D6">
    <cfRule type="duplicateValues" dxfId="9017" priority="2179"/>
  </conditionalFormatting>
  <conditionalFormatting sqref="D6:E6">
    <cfRule type="duplicateValues" dxfId="9016" priority="2180"/>
  </conditionalFormatting>
  <conditionalFormatting sqref="D6:E6">
    <cfRule type="duplicateValues" dxfId="9015" priority="2181"/>
  </conditionalFormatting>
  <conditionalFormatting sqref="E6">
    <cfRule type="duplicateValues" dxfId="9014" priority="2182"/>
  </conditionalFormatting>
  <conditionalFormatting sqref="E6">
    <cfRule type="duplicateValues" dxfId="9013" priority="2183"/>
  </conditionalFormatting>
  <conditionalFormatting sqref="E6">
    <cfRule type="duplicateValues" dxfId="9012" priority="2184"/>
  </conditionalFormatting>
  <conditionalFormatting sqref="D10:E10">
    <cfRule type="duplicateValues" dxfId="9011" priority="2149"/>
  </conditionalFormatting>
  <conditionalFormatting sqref="D10:E10">
    <cfRule type="duplicateValues" dxfId="9010" priority="2150"/>
  </conditionalFormatting>
  <conditionalFormatting sqref="D10:E10">
    <cfRule type="duplicateValues" dxfId="9009" priority="2151"/>
  </conditionalFormatting>
  <conditionalFormatting sqref="D10">
    <cfRule type="duplicateValues" dxfId="9008" priority="2152"/>
  </conditionalFormatting>
  <conditionalFormatting sqref="D10">
    <cfRule type="duplicateValues" dxfId="9007" priority="2153"/>
  </conditionalFormatting>
  <conditionalFormatting sqref="D10:E10">
    <cfRule type="duplicateValues" dxfId="9006" priority="2154"/>
  </conditionalFormatting>
  <conditionalFormatting sqref="E10">
    <cfRule type="duplicateValues" dxfId="9005" priority="2155"/>
  </conditionalFormatting>
  <conditionalFormatting sqref="E10">
    <cfRule type="duplicateValues" dxfId="9004" priority="2156"/>
  </conditionalFormatting>
  <conditionalFormatting sqref="E10">
    <cfRule type="duplicateValues" dxfId="9003" priority="2157"/>
  </conditionalFormatting>
  <conditionalFormatting sqref="E10">
    <cfRule type="duplicateValues" dxfId="9002" priority="2158"/>
  </conditionalFormatting>
  <conditionalFormatting sqref="E10">
    <cfRule type="duplicateValues" dxfId="9001" priority="2159"/>
  </conditionalFormatting>
  <conditionalFormatting sqref="E10">
    <cfRule type="duplicateValues" dxfId="9000" priority="2160"/>
  </conditionalFormatting>
  <conditionalFormatting sqref="D10">
    <cfRule type="duplicateValues" dxfId="8999" priority="2161"/>
  </conditionalFormatting>
  <conditionalFormatting sqref="D10:E10">
    <cfRule type="duplicateValues" dxfId="8998" priority="2162"/>
  </conditionalFormatting>
  <conditionalFormatting sqref="D10:E10">
    <cfRule type="duplicateValues" dxfId="8997" priority="2163"/>
  </conditionalFormatting>
  <conditionalFormatting sqref="E10">
    <cfRule type="duplicateValues" dxfId="8996" priority="2164"/>
  </conditionalFormatting>
  <conditionalFormatting sqref="E10">
    <cfRule type="duplicateValues" dxfId="8995" priority="2165"/>
  </conditionalFormatting>
  <conditionalFormatting sqref="E10">
    <cfRule type="duplicateValues" dxfId="8994" priority="2166"/>
  </conditionalFormatting>
  <conditionalFormatting sqref="D12 G12">
    <cfRule type="duplicateValues" dxfId="8993" priority="2137"/>
  </conditionalFormatting>
  <conditionalFormatting sqref="D12 G12">
    <cfRule type="duplicateValues" dxfId="8992" priority="2138"/>
  </conditionalFormatting>
  <conditionalFormatting sqref="D12 G12">
    <cfRule type="duplicateValues" dxfId="8991" priority="2139"/>
  </conditionalFormatting>
  <conditionalFormatting sqref="D12">
    <cfRule type="duplicateValues" dxfId="8990" priority="2140"/>
  </conditionalFormatting>
  <conditionalFormatting sqref="D12">
    <cfRule type="duplicateValues" dxfId="8989" priority="2141"/>
  </conditionalFormatting>
  <conditionalFormatting sqref="D12 G12">
    <cfRule type="duplicateValues" dxfId="8988" priority="2142"/>
  </conditionalFormatting>
  <conditionalFormatting sqref="D12">
    <cfRule type="duplicateValues" dxfId="8987" priority="2143"/>
  </conditionalFormatting>
  <conditionalFormatting sqref="D12 G12">
    <cfRule type="duplicateValues" dxfId="8986" priority="2144"/>
  </conditionalFormatting>
  <conditionalFormatting sqref="D12 G12">
    <cfRule type="duplicateValues" dxfId="8985" priority="2145"/>
  </conditionalFormatting>
  <conditionalFormatting sqref="G12">
    <cfRule type="duplicateValues" dxfId="8984" priority="2146"/>
  </conditionalFormatting>
  <conditionalFormatting sqref="G12">
    <cfRule type="duplicateValues" dxfId="8983" priority="2147"/>
  </conditionalFormatting>
  <conditionalFormatting sqref="G12">
    <cfRule type="duplicateValues" dxfId="8982" priority="2148"/>
  </conditionalFormatting>
  <conditionalFormatting sqref="D54:E56 D52:E52">
    <cfRule type="duplicateValues" dxfId="8981" priority="2119"/>
  </conditionalFormatting>
  <conditionalFormatting sqref="D54:E56 D52:E52">
    <cfRule type="duplicateValues" dxfId="8980" priority="2120"/>
  </conditionalFormatting>
  <conditionalFormatting sqref="D54:E56 D52:E52">
    <cfRule type="duplicateValues" dxfId="8979" priority="2121"/>
  </conditionalFormatting>
  <conditionalFormatting sqref="D54:D56 D52">
    <cfRule type="duplicateValues" dxfId="8978" priority="2122"/>
  </conditionalFormatting>
  <conditionalFormatting sqref="D54:D56 D52">
    <cfRule type="duplicateValues" dxfId="8977" priority="2123"/>
  </conditionalFormatting>
  <conditionalFormatting sqref="D54:E56 D52:E52">
    <cfRule type="duplicateValues" dxfId="8976" priority="2124"/>
  </conditionalFormatting>
  <conditionalFormatting sqref="E54:E56 E52">
    <cfRule type="duplicateValues" dxfId="8975" priority="2125"/>
  </conditionalFormatting>
  <conditionalFormatting sqref="E54:E56 E52">
    <cfRule type="duplicateValues" dxfId="8974" priority="2126"/>
  </conditionalFormatting>
  <conditionalFormatting sqref="E54:E56 E52">
    <cfRule type="duplicateValues" dxfId="8973" priority="2127"/>
  </conditionalFormatting>
  <conditionalFormatting sqref="E54:E56 E52">
    <cfRule type="duplicateValues" dxfId="8972" priority="2128"/>
  </conditionalFormatting>
  <conditionalFormatting sqref="E54:E56 E52">
    <cfRule type="duplicateValues" dxfId="8971" priority="2129"/>
  </conditionalFormatting>
  <conditionalFormatting sqref="E54:E56 E52">
    <cfRule type="duplicateValues" dxfId="8970" priority="2130"/>
  </conditionalFormatting>
  <conditionalFormatting sqref="D54:D56 D52">
    <cfRule type="duplicateValues" dxfId="8969" priority="2131"/>
  </conditionalFormatting>
  <conditionalFormatting sqref="D54:E56 D52:E52">
    <cfRule type="duplicateValues" dxfId="8968" priority="2132"/>
  </conditionalFormatting>
  <conditionalFormatting sqref="D54:E56 D52:E52">
    <cfRule type="duplicateValues" dxfId="8967" priority="2133"/>
  </conditionalFormatting>
  <conditionalFormatting sqref="E52">
    <cfRule type="duplicateValues" dxfId="8966" priority="2134"/>
  </conditionalFormatting>
  <conditionalFormatting sqref="E52">
    <cfRule type="duplicateValues" dxfId="8965" priority="2135"/>
  </conditionalFormatting>
  <conditionalFormatting sqref="E52">
    <cfRule type="duplicateValues" dxfId="8964" priority="2136"/>
  </conditionalFormatting>
  <conditionalFormatting sqref="D7:E7">
    <cfRule type="duplicateValues" dxfId="8963" priority="2101"/>
  </conditionalFormatting>
  <conditionalFormatting sqref="D7:E7">
    <cfRule type="duplicateValues" dxfId="8962" priority="2102"/>
  </conditionalFormatting>
  <conditionalFormatting sqref="D7:E7">
    <cfRule type="duplicateValues" dxfId="8961" priority="2103"/>
  </conditionalFormatting>
  <conditionalFormatting sqref="D7">
    <cfRule type="duplicateValues" dxfId="8960" priority="2104"/>
  </conditionalFormatting>
  <conditionalFormatting sqref="D7">
    <cfRule type="duplicateValues" dxfId="8959" priority="2105"/>
  </conditionalFormatting>
  <conditionalFormatting sqref="D7:E7">
    <cfRule type="duplicateValues" dxfId="8958" priority="2106"/>
  </conditionalFormatting>
  <conditionalFormatting sqref="E7">
    <cfRule type="duplicateValues" dxfId="8957" priority="2107"/>
  </conditionalFormatting>
  <conditionalFormatting sqref="E7">
    <cfRule type="duplicateValues" dxfId="8956" priority="2108"/>
  </conditionalFormatting>
  <conditionalFormatting sqref="E7">
    <cfRule type="duplicateValues" dxfId="8955" priority="2109"/>
  </conditionalFormatting>
  <conditionalFormatting sqref="E7">
    <cfRule type="duplicateValues" dxfId="8954" priority="2110"/>
  </conditionalFormatting>
  <conditionalFormatting sqref="E7">
    <cfRule type="duplicateValues" dxfId="8953" priority="2111"/>
  </conditionalFormatting>
  <conditionalFormatting sqref="E7">
    <cfRule type="duplicateValues" dxfId="8952" priority="2112"/>
  </conditionalFormatting>
  <conditionalFormatting sqref="D7">
    <cfRule type="duplicateValues" dxfId="8951" priority="2113"/>
  </conditionalFormatting>
  <conditionalFormatting sqref="D7:E7">
    <cfRule type="duplicateValues" dxfId="8950" priority="2114"/>
  </conditionalFormatting>
  <conditionalFormatting sqref="D7:E7">
    <cfRule type="duplicateValues" dxfId="8949" priority="2115"/>
  </conditionalFormatting>
  <conditionalFormatting sqref="E7">
    <cfRule type="duplicateValues" dxfId="8948" priority="2116"/>
  </conditionalFormatting>
  <conditionalFormatting sqref="E7">
    <cfRule type="duplicateValues" dxfId="8947" priority="2117"/>
  </conditionalFormatting>
  <conditionalFormatting sqref="E7">
    <cfRule type="duplicateValues" dxfId="8946" priority="2118"/>
  </conditionalFormatting>
  <conditionalFormatting sqref="D8:E8">
    <cfRule type="duplicateValues" dxfId="8945" priority="2083"/>
  </conditionalFormatting>
  <conditionalFormatting sqref="D8:E8">
    <cfRule type="duplicateValues" dxfId="8944" priority="2084"/>
  </conditionalFormatting>
  <conditionalFormatting sqref="D8:E8">
    <cfRule type="duplicateValues" dxfId="8943" priority="2085"/>
  </conditionalFormatting>
  <conditionalFormatting sqref="D8">
    <cfRule type="duplicateValues" dxfId="8942" priority="2086"/>
  </conditionalFormatting>
  <conditionalFormatting sqref="D8">
    <cfRule type="duplicateValues" dxfId="8941" priority="2087"/>
  </conditionalFormatting>
  <conditionalFormatting sqref="D8:E8">
    <cfRule type="duplicateValues" dxfId="8940" priority="2088"/>
  </conditionalFormatting>
  <conditionalFormatting sqref="E8">
    <cfRule type="duplicateValues" dxfId="8939" priority="2089"/>
  </conditionalFormatting>
  <conditionalFormatting sqref="E8">
    <cfRule type="duplicateValues" dxfId="8938" priority="2090"/>
  </conditionalFormatting>
  <conditionalFormatting sqref="E8">
    <cfRule type="duplicateValues" dxfId="8937" priority="2091"/>
  </conditionalFormatting>
  <conditionalFormatting sqref="E8">
    <cfRule type="duplicateValues" dxfId="8936" priority="2092"/>
  </conditionalFormatting>
  <conditionalFormatting sqref="E8">
    <cfRule type="duplicateValues" dxfId="8935" priority="2093"/>
  </conditionalFormatting>
  <conditionalFormatting sqref="E8">
    <cfRule type="duplicateValues" dxfId="8934" priority="2094"/>
  </conditionalFormatting>
  <conditionalFormatting sqref="D8">
    <cfRule type="duplicateValues" dxfId="8933" priority="2095"/>
  </conditionalFormatting>
  <conditionalFormatting sqref="D8:E8">
    <cfRule type="duplicateValues" dxfId="8932" priority="2096"/>
  </conditionalFormatting>
  <conditionalFormatting sqref="D8:E8">
    <cfRule type="duplicateValues" dxfId="8931" priority="2097"/>
  </conditionalFormatting>
  <conditionalFormatting sqref="E8">
    <cfRule type="duplicateValues" dxfId="8930" priority="2098"/>
  </conditionalFormatting>
  <conditionalFormatting sqref="E8">
    <cfRule type="duplicateValues" dxfId="8929" priority="2099"/>
  </conditionalFormatting>
  <conditionalFormatting sqref="E8">
    <cfRule type="duplicateValues" dxfId="8928" priority="2100"/>
  </conditionalFormatting>
  <conditionalFormatting sqref="D9:E9">
    <cfRule type="duplicateValues" dxfId="8927" priority="2065"/>
  </conditionalFormatting>
  <conditionalFormatting sqref="D9:E9">
    <cfRule type="duplicateValues" dxfId="8926" priority="2066"/>
  </conditionalFormatting>
  <conditionalFormatting sqref="D9:E9">
    <cfRule type="duplicateValues" dxfId="8925" priority="2067"/>
  </conditionalFormatting>
  <conditionalFormatting sqref="D9">
    <cfRule type="duplicateValues" dxfId="8924" priority="2068"/>
  </conditionalFormatting>
  <conditionalFormatting sqref="D9">
    <cfRule type="duplicateValues" dxfId="8923" priority="2069"/>
  </conditionalFormatting>
  <conditionalFormatting sqref="D9:E9">
    <cfRule type="duplicateValues" dxfId="8922" priority="2070"/>
  </conditionalFormatting>
  <conditionalFormatting sqref="E9">
    <cfRule type="duplicateValues" dxfId="8921" priority="2071"/>
  </conditionalFormatting>
  <conditionalFormatting sqref="E9">
    <cfRule type="duplicateValues" dxfId="8920" priority="2072"/>
  </conditionalFormatting>
  <conditionalFormatting sqref="E9">
    <cfRule type="duplicateValues" dxfId="8919" priority="2073"/>
  </conditionalFormatting>
  <conditionalFormatting sqref="E9">
    <cfRule type="duplicateValues" dxfId="8918" priority="2074"/>
  </conditionalFormatting>
  <conditionalFormatting sqref="E9">
    <cfRule type="duplicateValues" dxfId="8917" priority="2075"/>
  </conditionalFormatting>
  <conditionalFormatting sqref="E9">
    <cfRule type="duplicateValues" dxfId="8916" priority="2076"/>
  </conditionalFormatting>
  <conditionalFormatting sqref="D9">
    <cfRule type="duplicateValues" dxfId="8915" priority="2077"/>
  </conditionalFormatting>
  <conditionalFormatting sqref="D9:E9">
    <cfRule type="duplicateValues" dxfId="8914" priority="2078"/>
  </conditionalFormatting>
  <conditionalFormatting sqref="D9:E9">
    <cfRule type="duplicateValues" dxfId="8913" priority="2079"/>
  </conditionalFormatting>
  <conditionalFormatting sqref="E9">
    <cfRule type="duplicateValues" dxfId="8912" priority="2080"/>
  </conditionalFormatting>
  <conditionalFormatting sqref="E9">
    <cfRule type="duplicateValues" dxfId="8911" priority="2081"/>
  </conditionalFormatting>
  <conditionalFormatting sqref="E9">
    <cfRule type="duplicateValues" dxfId="8910" priority="2082"/>
  </conditionalFormatting>
  <conditionalFormatting sqref="G11">
    <cfRule type="duplicateValues" dxfId="8909" priority="2056"/>
  </conditionalFormatting>
  <conditionalFormatting sqref="G11">
    <cfRule type="duplicateValues" dxfId="8908" priority="2057"/>
  </conditionalFormatting>
  <conditionalFormatting sqref="G11">
    <cfRule type="duplicateValues" dxfId="8907" priority="2058"/>
  </conditionalFormatting>
  <conditionalFormatting sqref="G11">
    <cfRule type="duplicateValues" dxfId="8906" priority="2059"/>
  </conditionalFormatting>
  <conditionalFormatting sqref="G11">
    <cfRule type="duplicateValues" dxfId="8905" priority="2060"/>
  </conditionalFormatting>
  <conditionalFormatting sqref="G11">
    <cfRule type="duplicateValues" dxfId="8904" priority="2061"/>
  </conditionalFormatting>
  <conditionalFormatting sqref="G11">
    <cfRule type="duplicateValues" dxfId="8903" priority="2062"/>
  </conditionalFormatting>
  <conditionalFormatting sqref="G11">
    <cfRule type="duplicateValues" dxfId="8902" priority="2063"/>
  </conditionalFormatting>
  <conditionalFormatting sqref="G11">
    <cfRule type="duplicateValues" dxfId="8901" priority="2064"/>
  </conditionalFormatting>
  <conditionalFormatting sqref="G6">
    <cfRule type="duplicateValues" dxfId="8900" priority="2047"/>
  </conditionalFormatting>
  <conditionalFormatting sqref="G6">
    <cfRule type="duplicateValues" dxfId="8899" priority="2048"/>
  </conditionalFormatting>
  <conditionalFormatting sqref="G6">
    <cfRule type="duplicateValues" dxfId="8898" priority="2049"/>
  </conditionalFormatting>
  <conditionalFormatting sqref="G6">
    <cfRule type="duplicateValues" dxfId="8897" priority="2050"/>
  </conditionalFormatting>
  <conditionalFormatting sqref="G6">
    <cfRule type="duplicateValues" dxfId="8896" priority="2051"/>
  </conditionalFormatting>
  <conditionalFormatting sqref="G6">
    <cfRule type="duplicateValues" dxfId="8895" priority="2052"/>
  </conditionalFormatting>
  <conditionalFormatting sqref="G6">
    <cfRule type="duplicateValues" dxfId="8894" priority="2053"/>
  </conditionalFormatting>
  <conditionalFormatting sqref="G6">
    <cfRule type="duplicateValues" dxfId="8893" priority="2054"/>
  </conditionalFormatting>
  <conditionalFormatting sqref="G6">
    <cfRule type="duplicateValues" dxfId="8892" priority="2055"/>
  </conditionalFormatting>
  <conditionalFormatting sqref="G10">
    <cfRule type="duplicateValues" dxfId="8891" priority="2038"/>
  </conditionalFormatting>
  <conditionalFormatting sqref="G10">
    <cfRule type="duplicateValues" dxfId="8890" priority="2039"/>
  </conditionalFormatting>
  <conditionalFormatting sqref="G10">
    <cfRule type="duplicateValues" dxfId="8889" priority="2040"/>
  </conditionalFormatting>
  <conditionalFormatting sqref="G10">
    <cfRule type="duplicateValues" dxfId="8888" priority="2041"/>
  </conditionalFormatting>
  <conditionalFormatting sqref="G10">
    <cfRule type="duplicateValues" dxfId="8887" priority="2042"/>
  </conditionalFormatting>
  <conditionalFormatting sqref="G10">
    <cfRule type="duplicateValues" dxfId="8886" priority="2043"/>
  </conditionalFormatting>
  <conditionalFormatting sqref="G10">
    <cfRule type="duplicateValues" dxfId="8885" priority="2044"/>
  </conditionalFormatting>
  <conditionalFormatting sqref="G10">
    <cfRule type="duplicateValues" dxfId="8884" priority="2045"/>
  </conditionalFormatting>
  <conditionalFormatting sqref="G10">
    <cfRule type="duplicateValues" dxfId="8883" priority="2046"/>
  </conditionalFormatting>
  <conditionalFormatting sqref="G7">
    <cfRule type="duplicateValues" dxfId="8882" priority="2029"/>
  </conditionalFormatting>
  <conditionalFormatting sqref="G7">
    <cfRule type="duplicateValues" dxfId="8881" priority="2030"/>
  </conditionalFormatting>
  <conditionalFormatting sqref="G7">
    <cfRule type="duplicateValues" dxfId="8880" priority="2031"/>
  </conditionalFormatting>
  <conditionalFormatting sqref="G7">
    <cfRule type="duplicateValues" dxfId="8879" priority="2032"/>
  </conditionalFormatting>
  <conditionalFormatting sqref="G7">
    <cfRule type="duplicateValues" dxfId="8878" priority="2033"/>
  </conditionalFormatting>
  <conditionalFormatting sqref="G7">
    <cfRule type="duplicateValues" dxfId="8877" priority="2034"/>
  </conditionalFormatting>
  <conditionalFormatting sqref="G7">
    <cfRule type="duplicateValues" dxfId="8876" priority="2035"/>
  </conditionalFormatting>
  <conditionalFormatting sqref="G7">
    <cfRule type="duplicateValues" dxfId="8875" priority="2036"/>
  </conditionalFormatting>
  <conditionalFormatting sqref="G7">
    <cfRule type="duplicateValues" dxfId="8874" priority="2037"/>
  </conditionalFormatting>
  <conditionalFormatting sqref="G8">
    <cfRule type="duplicateValues" dxfId="8873" priority="2020"/>
  </conditionalFormatting>
  <conditionalFormatting sqref="G8">
    <cfRule type="duplicateValues" dxfId="8872" priority="2021"/>
  </conditionalFormatting>
  <conditionalFormatting sqref="G8">
    <cfRule type="duplicateValues" dxfId="8871" priority="2022"/>
  </conditionalFormatting>
  <conditionalFormatting sqref="G8">
    <cfRule type="duplicateValues" dxfId="8870" priority="2023"/>
  </conditionalFormatting>
  <conditionalFormatting sqref="G8">
    <cfRule type="duplicateValues" dxfId="8869" priority="2024"/>
  </conditionalFormatting>
  <conditionalFormatting sqref="G8">
    <cfRule type="duplicateValues" dxfId="8868" priority="2025"/>
  </conditionalFormatting>
  <conditionalFormatting sqref="G8">
    <cfRule type="duplicateValues" dxfId="8867" priority="2026"/>
  </conditionalFormatting>
  <conditionalFormatting sqref="G8">
    <cfRule type="duplicateValues" dxfId="8866" priority="2027"/>
  </conditionalFormatting>
  <conditionalFormatting sqref="G8">
    <cfRule type="duplicateValues" dxfId="8865" priority="2028"/>
  </conditionalFormatting>
  <conditionalFormatting sqref="G9">
    <cfRule type="duplicateValues" dxfId="8864" priority="2011"/>
  </conditionalFormatting>
  <conditionalFormatting sqref="G9">
    <cfRule type="duplicateValues" dxfId="8863" priority="2012"/>
  </conditionalFormatting>
  <conditionalFormatting sqref="G9">
    <cfRule type="duplicateValues" dxfId="8862" priority="2013"/>
  </conditionalFormatting>
  <conditionalFormatting sqref="G9">
    <cfRule type="duplicateValues" dxfId="8861" priority="2014"/>
  </conditionalFormatting>
  <conditionalFormatting sqref="G9">
    <cfRule type="duplicateValues" dxfId="8860" priority="2015"/>
  </conditionalFormatting>
  <conditionalFormatting sqref="G9">
    <cfRule type="duplicateValues" dxfId="8859" priority="2016"/>
  </conditionalFormatting>
  <conditionalFormatting sqref="G9">
    <cfRule type="duplicateValues" dxfId="8858" priority="2017"/>
  </conditionalFormatting>
  <conditionalFormatting sqref="G9">
    <cfRule type="duplicateValues" dxfId="8857" priority="2018"/>
  </conditionalFormatting>
  <conditionalFormatting sqref="G9">
    <cfRule type="duplicateValues" dxfId="8856" priority="2019"/>
  </conditionalFormatting>
  <conditionalFormatting sqref="E28">
    <cfRule type="duplicateValues" dxfId="8855" priority="2002"/>
  </conditionalFormatting>
  <conditionalFormatting sqref="E28">
    <cfRule type="duplicateValues" dxfId="8854" priority="2003"/>
  </conditionalFormatting>
  <conditionalFormatting sqref="E28">
    <cfRule type="duplicateValues" dxfId="8853" priority="2004"/>
  </conditionalFormatting>
  <conditionalFormatting sqref="E28">
    <cfRule type="duplicateValues" dxfId="8852" priority="2005"/>
  </conditionalFormatting>
  <conditionalFormatting sqref="E28">
    <cfRule type="duplicateValues" dxfId="8851" priority="2006"/>
  </conditionalFormatting>
  <conditionalFormatting sqref="E28">
    <cfRule type="duplicateValues" dxfId="8850" priority="2007"/>
  </conditionalFormatting>
  <conditionalFormatting sqref="E28">
    <cfRule type="duplicateValues" dxfId="8849" priority="2008"/>
  </conditionalFormatting>
  <conditionalFormatting sqref="E28">
    <cfRule type="duplicateValues" dxfId="8848" priority="2009"/>
  </conditionalFormatting>
  <conditionalFormatting sqref="E28">
    <cfRule type="duplicateValues" dxfId="8847" priority="2010"/>
  </conditionalFormatting>
  <conditionalFormatting sqref="E11">
    <cfRule type="duplicateValues" dxfId="8846" priority="1993"/>
  </conditionalFormatting>
  <conditionalFormatting sqref="E11">
    <cfRule type="duplicateValues" dxfId="8845" priority="1994"/>
  </conditionalFormatting>
  <conditionalFormatting sqref="E11">
    <cfRule type="duplicateValues" dxfId="8844" priority="1995"/>
  </conditionalFormatting>
  <conditionalFormatting sqref="E11">
    <cfRule type="duplicateValues" dxfId="8843" priority="1996"/>
  </conditionalFormatting>
  <conditionalFormatting sqref="E11">
    <cfRule type="duplicateValues" dxfId="8842" priority="1997"/>
  </conditionalFormatting>
  <conditionalFormatting sqref="E11">
    <cfRule type="duplicateValues" dxfId="8841" priority="1998"/>
  </conditionalFormatting>
  <conditionalFormatting sqref="E11">
    <cfRule type="duplicateValues" dxfId="8840" priority="1999"/>
  </conditionalFormatting>
  <conditionalFormatting sqref="E11">
    <cfRule type="duplicateValues" dxfId="8839" priority="2000"/>
  </conditionalFormatting>
  <conditionalFormatting sqref="E11">
    <cfRule type="duplicateValues" dxfId="8838" priority="2001"/>
  </conditionalFormatting>
  <conditionalFormatting sqref="E27">
    <cfRule type="duplicateValues" dxfId="8837" priority="1984"/>
  </conditionalFormatting>
  <conditionalFormatting sqref="E27">
    <cfRule type="duplicateValues" dxfId="8836" priority="1985"/>
  </conditionalFormatting>
  <conditionalFormatting sqref="E27">
    <cfRule type="duplicateValues" dxfId="8835" priority="1986"/>
  </conditionalFormatting>
  <conditionalFormatting sqref="E27">
    <cfRule type="duplicateValues" dxfId="8834" priority="1987"/>
  </conditionalFormatting>
  <conditionalFormatting sqref="E27">
    <cfRule type="duplicateValues" dxfId="8833" priority="1988"/>
  </conditionalFormatting>
  <conditionalFormatting sqref="E27">
    <cfRule type="duplicateValues" dxfId="8832" priority="1989"/>
  </conditionalFormatting>
  <conditionalFormatting sqref="E27">
    <cfRule type="duplicateValues" dxfId="8831" priority="1990"/>
  </conditionalFormatting>
  <conditionalFormatting sqref="E27">
    <cfRule type="duplicateValues" dxfId="8830" priority="1991"/>
  </conditionalFormatting>
  <conditionalFormatting sqref="E27">
    <cfRule type="duplicateValues" dxfId="8829" priority="1992"/>
  </conditionalFormatting>
  <conditionalFormatting sqref="E12">
    <cfRule type="duplicateValues" dxfId="8828" priority="1975"/>
  </conditionalFormatting>
  <conditionalFormatting sqref="E12">
    <cfRule type="duplicateValues" dxfId="8827" priority="1976"/>
  </conditionalFormatting>
  <conditionalFormatting sqref="E12">
    <cfRule type="duplicateValues" dxfId="8826" priority="1977"/>
  </conditionalFormatting>
  <conditionalFormatting sqref="E12">
    <cfRule type="duplicateValues" dxfId="8825" priority="1978"/>
  </conditionalFormatting>
  <conditionalFormatting sqref="E12">
    <cfRule type="duplicateValues" dxfId="8824" priority="1979"/>
  </conditionalFormatting>
  <conditionalFormatting sqref="E12">
    <cfRule type="duplicateValues" dxfId="8823" priority="1980"/>
  </conditionalFormatting>
  <conditionalFormatting sqref="E12">
    <cfRule type="duplicateValues" dxfId="8822" priority="1981"/>
  </conditionalFormatting>
  <conditionalFormatting sqref="E12">
    <cfRule type="duplicateValues" dxfId="8821" priority="1982"/>
  </conditionalFormatting>
  <conditionalFormatting sqref="E12">
    <cfRule type="duplicateValues" dxfId="8820" priority="1983"/>
  </conditionalFormatting>
  <conditionalFormatting sqref="E15">
    <cfRule type="duplicateValues" dxfId="8819" priority="1966"/>
  </conditionalFormatting>
  <conditionalFormatting sqref="E15">
    <cfRule type="duplicateValues" dxfId="8818" priority="1967"/>
  </conditionalFormatting>
  <conditionalFormatting sqref="E15">
    <cfRule type="duplicateValues" dxfId="8817" priority="1968"/>
  </conditionalFormatting>
  <conditionalFormatting sqref="E15">
    <cfRule type="duplicateValues" dxfId="8816" priority="1969"/>
  </conditionalFormatting>
  <conditionalFormatting sqref="E15">
    <cfRule type="duplicateValues" dxfId="8815" priority="1970"/>
  </conditionalFormatting>
  <conditionalFormatting sqref="E15">
    <cfRule type="duplicateValues" dxfId="8814" priority="1971"/>
  </conditionalFormatting>
  <conditionalFormatting sqref="E15">
    <cfRule type="duplicateValues" dxfId="8813" priority="1972"/>
  </conditionalFormatting>
  <conditionalFormatting sqref="E15">
    <cfRule type="duplicateValues" dxfId="8812" priority="1973"/>
  </conditionalFormatting>
  <conditionalFormatting sqref="E15">
    <cfRule type="duplicateValues" dxfId="8811" priority="1974"/>
  </conditionalFormatting>
  <conditionalFormatting sqref="F11 F15 F27:F28">
    <cfRule type="duplicateValues" dxfId="8810" priority="1957"/>
  </conditionalFormatting>
  <conditionalFormatting sqref="F11 F15 F27:F28">
    <cfRule type="duplicateValues" dxfId="8809" priority="1958"/>
  </conditionalFormatting>
  <conditionalFormatting sqref="F11 F15 F27:F28">
    <cfRule type="duplicateValues" dxfId="8808" priority="1959"/>
  </conditionalFormatting>
  <conditionalFormatting sqref="F11">
    <cfRule type="duplicateValues" dxfId="8807" priority="1960"/>
  </conditionalFormatting>
  <conditionalFormatting sqref="F11">
    <cfRule type="duplicateValues" dxfId="8806" priority="1961"/>
  </conditionalFormatting>
  <conditionalFormatting sqref="F11 F15 F27:F28">
    <cfRule type="duplicateValues" dxfId="8805" priority="1962"/>
  </conditionalFormatting>
  <conditionalFormatting sqref="F11">
    <cfRule type="duplicateValues" dxfId="8804" priority="1963"/>
  </conditionalFormatting>
  <conditionalFormatting sqref="F11 F15 F27:F28">
    <cfRule type="duplicateValues" dxfId="8803" priority="1964"/>
  </conditionalFormatting>
  <conditionalFormatting sqref="F11 F15 F27:F28">
    <cfRule type="duplicateValues" dxfId="8802" priority="1965"/>
  </conditionalFormatting>
  <conditionalFormatting sqref="F6">
    <cfRule type="duplicateValues" dxfId="8801" priority="1948"/>
  </conditionalFormatting>
  <conditionalFormatting sqref="F6">
    <cfRule type="duplicateValues" dxfId="8800" priority="1949"/>
  </conditionalFormatting>
  <conditionalFormatting sqref="F6">
    <cfRule type="duplicateValues" dxfId="8799" priority="1950"/>
  </conditionalFormatting>
  <conditionalFormatting sqref="F6">
    <cfRule type="duplicateValues" dxfId="8798" priority="1951"/>
  </conditionalFormatting>
  <conditionalFormatting sqref="F6">
    <cfRule type="duplicateValues" dxfId="8797" priority="1952"/>
  </conditionalFormatting>
  <conditionalFormatting sqref="F6">
    <cfRule type="duplicateValues" dxfId="8796" priority="1953"/>
  </conditionalFormatting>
  <conditionalFormatting sqref="F6">
    <cfRule type="duplicateValues" dxfId="8795" priority="1954"/>
  </conditionalFormatting>
  <conditionalFormatting sqref="F6">
    <cfRule type="duplicateValues" dxfId="8794" priority="1955"/>
  </conditionalFormatting>
  <conditionalFormatting sqref="F6">
    <cfRule type="duplicateValues" dxfId="8793" priority="1956"/>
  </conditionalFormatting>
  <conditionalFormatting sqref="F10">
    <cfRule type="duplicateValues" dxfId="8792" priority="1939"/>
  </conditionalFormatting>
  <conditionalFormatting sqref="F10">
    <cfRule type="duplicateValues" dxfId="8791" priority="1940"/>
  </conditionalFormatting>
  <conditionalFormatting sqref="F10">
    <cfRule type="duplicateValues" dxfId="8790" priority="1941"/>
  </conditionalFormatting>
  <conditionalFormatting sqref="F10">
    <cfRule type="duplicateValues" dxfId="8789" priority="1942"/>
  </conditionalFormatting>
  <conditionalFormatting sqref="F10">
    <cfRule type="duplicateValues" dxfId="8788" priority="1943"/>
  </conditionalFormatting>
  <conditionalFormatting sqref="F10">
    <cfRule type="duplicateValues" dxfId="8787" priority="1944"/>
  </conditionalFormatting>
  <conditionalFormatting sqref="F10">
    <cfRule type="duplicateValues" dxfId="8786" priority="1945"/>
  </conditionalFormatting>
  <conditionalFormatting sqref="F10">
    <cfRule type="duplicateValues" dxfId="8785" priority="1946"/>
  </conditionalFormatting>
  <conditionalFormatting sqref="F10">
    <cfRule type="duplicateValues" dxfId="8784" priority="1947"/>
  </conditionalFormatting>
  <conditionalFormatting sqref="F12">
    <cfRule type="duplicateValues" dxfId="8783" priority="1930"/>
  </conditionalFormatting>
  <conditionalFormatting sqref="F12">
    <cfRule type="duplicateValues" dxfId="8782" priority="1931"/>
  </conditionalFormatting>
  <conditionalFormatting sqref="F12">
    <cfRule type="duplicateValues" dxfId="8781" priority="1932"/>
  </conditionalFormatting>
  <conditionalFormatting sqref="F12">
    <cfRule type="duplicateValues" dxfId="8780" priority="1933"/>
  </conditionalFormatting>
  <conditionalFormatting sqref="F12">
    <cfRule type="duplicateValues" dxfId="8779" priority="1934"/>
  </conditionalFormatting>
  <conditionalFormatting sqref="F12">
    <cfRule type="duplicateValues" dxfId="8778" priority="1935"/>
  </conditionalFormatting>
  <conditionalFormatting sqref="F12">
    <cfRule type="duplicateValues" dxfId="8777" priority="1936"/>
  </conditionalFormatting>
  <conditionalFormatting sqref="F12">
    <cfRule type="duplicateValues" dxfId="8776" priority="1937"/>
  </conditionalFormatting>
  <conditionalFormatting sqref="F12">
    <cfRule type="duplicateValues" dxfId="8775" priority="1938"/>
  </conditionalFormatting>
  <conditionalFormatting sqref="F7">
    <cfRule type="duplicateValues" dxfId="8774" priority="1921"/>
  </conditionalFormatting>
  <conditionalFormatting sqref="F7">
    <cfRule type="duplicateValues" dxfId="8773" priority="1922"/>
  </conditionalFormatting>
  <conditionalFormatting sqref="F7">
    <cfRule type="duplicateValues" dxfId="8772" priority="1923"/>
  </conditionalFormatting>
  <conditionalFormatting sqref="F7">
    <cfRule type="duplicateValues" dxfId="8771" priority="1924"/>
  </conditionalFormatting>
  <conditionalFormatting sqref="F7">
    <cfRule type="duplicateValues" dxfId="8770" priority="1925"/>
  </conditionalFormatting>
  <conditionalFormatting sqref="F7">
    <cfRule type="duplicateValues" dxfId="8769" priority="1926"/>
  </conditionalFormatting>
  <conditionalFormatting sqref="F7">
    <cfRule type="duplicateValues" dxfId="8768" priority="1927"/>
  </conditionalFormatting>
  <conditionalFormatting sqref="F7">
    <cfRule type="duplicateValues" dxfId="8767" priority="1928"/>
  </conditionalFormatting>
  <conditionalFormatting sqref="F7">
    <cfRule type="duplicateValues" dxfId="8766" priority="1929"/>
  </conditionalFormatting>
  <conditionalFormatting sqref="F8">
    <cfRule type="duplicateValues" dxfId="8765" priority="1912"/>
  </conditionalFormatting>
  <conditionalFormatting sqref="F8">
    <cfRule type="duplicateValues" dxfId="8764" priority="1913"/>
  </conditionalFormatting>
  <conditionalFormatting sqref="F8">
    <cfRule type="duplicateValues" dxfId="8763" priority="1914"/>
  </conditionalFormatting>
  <conditionalFormatting sqref="F8">
    <cfRule type="duplicateValues" dxfId="8762" priority="1915"/>
  </conditionalFormatting>
  <conditionalFormatting sqref="F8">
    <cfRule type="duplicateValues" dxfId="8761" priority="1916"/>
  </conditionalFormatting>
  <conditionalFormatting sqref="F8">
    <cfRule type="duplicateValues" dxfId="8760" priority="1917"/>
  </conditionalFormatting>
  <conditionalFormatting sqref="F8">
    <cfRule type="duplicateValues" dxfId="8759" priority="1918"/>
  </conditionalFormatting>
  <conditionalFormatting sqref="F8">
    <cfRule type="duplicateValues" dxfId="8758" priority="1919"/>
  </conditionalFormatting>
  <conditionalFormatting sqref="F8">
    <cfRule type="duplicateValues" dxfId="8757" priority="1920"/>
  </conditionalFormatting>
  <conditionalFormatting sqref="F9">
    <cfRule type="duplicateValues" dxfId="8756" priority="1903"/>
  </conditionalFormatting>
  <conditionalFormatting sqref="F9">
    <cfRule type="duplicateValues" dxfId="8755" priority="1904"/>
  </conditionalFormatting>
  <conditionalFormatting sqref="F9">
    <cfRule type="duplicateValues" dxfId="8754" priority="1905"/>
  </conditionalFormatting>
  <conditionalFormatting sqref="F9">
    <cfRule type="duplicateValues" dxfId="8753" priority="1906"/>
  </conditionalFormatting>
  <conditionalFormatting sqref="F9">
    <cfRule type="duplicateValues" dxfId="8752" priority="1907"/>
  </conditionalFormatting>
  <conditionalFormatting sqref="F9">
    <cfRule type="duplicateValues" dxfId="8751" priority="1908"/>
  </conditionalFormatting>
  <conditionalFormatting sqref="F9">
    <cfRule type="duplicateValues" dxfId="8750" priority="1909"/>
  </conditionalFormatting>
  <conditionalFormatting sqref="F9">
    <cfRule type="duplicateValues" dxfId="8749" priority="1910"/>
  </conditionalFormatting>
  <conditionalFormatting sqref="F9">
    <cfRule type="duplicateValues" dxfId="8748" priority="1911"/>
  </conditionalFormatting>
  <conditionalFormatting sqref="D23">
    <cfRule type="duplicateValues" dxfId="8747" priority="1894"/>
  </conditionalFormatting>
  <conditionalFormatting sqref="D23">
    <cfRule type="duplicateValues" dxfId="8746" priority="1895"/>
  </conditionalFormatting>
  <conditionalFormatting sqref="D23">
    <cfRule type="duplicateValues" dxfId="8745" priority="1896"/>
  </conditionalFormatting>
  <conditionalFormatting sqref="D23">
    <cfRule type="duplicateValues" dxfId="8744" priority="1897"/>
  </conditionalFormatting>
  <conditionalFormatting sqref="D23">
    <cfRule type="duplicateValues" dxfId="8743" priority="1898"/>
  </conditionalFormatting>
  <conditionalFormatting sqref="D23">
    <cfRule type="duplicateValues" dxfId="8742" priority="1899"/>
  </conditionalFormatting>
  <conditionalFormatting sqref="D23">
    <cfRule type="duplicateValues" dxfId="8741" priority="1900"/>
  </conditionalFormatting>
  <conditionalFormatting sqref="D23">
    <cfRule type="duplicateValues" dxfId="8740" priority="1901"/>
  </conditionalFormatting>
  <conditionalFormatting sqref="D23">
    <cfRule type="duplicateValues" dxfId="8739" priority="1902"/>
  </conditionalFormatting>
  <conditionalFormatting sqref="D16:E16">
    <cfRule type="duplicateValues" dxfId="8738" priority="1876"/>
  </conditionalFormatting>
  <conditionalFormatting sqref="D16:E16">
    <cfRule type="duplicateValues" dxfId="8737" priority="1877"/>
  </conditionalFormatting>
  <conditionalFormatting sqref="D16:E16">
    <cfRule type="duplicateValues" dxfId="8736" priority="1878"/>
  </conditionalFormatting>
  <conditionalFormatting sqref="D16">
    <cfRule type="duplicateValues" dxfId="8735" priority="1879"/>
  </conditionalFormatting>
  <conditionalFormatting sqref="D16">
    <cfRule type="duplicateValues" dxfId="8734" priority="1880"/>
  </conditionalFormatting>
  <conditionalFormatting sqref="D16:E16">
    <cfRule type="duplicateValues" dxfId="8733" priority="1881"/>
  </conditionalFormatting>
  <conditionalFormatting sqref="E16">
    <cfRule type="duplicateValues" dxfId="8732" priority="1882"/>
  </conditionalFormatting>
  <conditionalFormatting sqref="E16">
    <cfRule type="duplicateValues" dxfId="8731" priority="1883"/>
  </conditionalFormatting>
  <conditionalFormatting sqref="E16">
    <cfRule type="duplicateValues" dxfId="8730" priority="1884"/>
  </conditionalFormatting>
  <conditionalFormatting sqref="E16">
    <cfRule type="duplicateValues" dxfId="8729" priority="1885"/>
  </conditionalFormatting>
  <conditionalFormatting sqref="E16">
    <cfRule type="duplicateValues" dxfId="8728" priority="1886"/>
  </conditionalFormatting>
  <conditionalFormatting sqref="E16">
    <cfRule type="duplicateValues" dxfId="8727" priority="1887"/>
  </conditionalFormatting>
  <conditionalFormatting sqref="D16">
    <cfRule type="duplicateValues" dxfId="8726" priority="1888"/>
  </conditionalFormatting>
  <conditionalFormatting sqref="D16:E16">
    <cfRule type="duplicateValues" dxfId="8725" priority="1889"/>
  </conditionalFormatting>
  <conditionalFormatting sqref="D16:E16">
    <cfRule type="duplicateValues" dxfId="8724" priority="1890"/>
  </conditionalFormatting>
  <conditionalFormatting sqref="E16">
    <cfRule type="duplicateValues" dxfId="8723" priority="1891"/>
  </conditionalFormatting>
  <conditionalFormatting sqref="E16">
    <cfRule type="duplicateValues" dxfId="8722" priority="1892"/>
  </conditionalFormatting>
  <conditionalFormatting sqref="E16">
    <cfRule type="duplicateValues" dxfId="8721" priority="1893"/>
  </conditionalFormatting>
  <conditionalFormatting sqref="D22:E22">
    <cfRule type="duplicateValues" dxfId="8720" priority="1858"/>
  </conditionalFormatting>
  <conditionalFormatting sqref="D22:E22">
    <cfRule type="duplicateValues" dxfId="8719" priority="1859"/>
  </conditionalFormatting>
  <conditionalFormatting sqref="D22:E22">
    <cfRule type="duplicateValues" dxfId="8718" priority="1860"/>
  </conditionalFormatting>
  <conditionalFormatting sqref="D22">
    <cfRule type="duplicateValues" dxfId="8717" priority="1861"/>
  </conditionalFormatting>
  <conditionalFormatting sqref="D22">
    <cfRule type="duplicateValues" dxfId="8716" priority="1862"/>
  </conditionalFormatting>
  <conditionalFormatting sqref="D22:E22">
    <cfRule type="duplicateValues" dxfId="8715" priority="1863"/>
  </conditionalFormatting>
  <conditionalFormatting sqref="E22">
    <cfRule type="duplicateValues" dxfId="8714" priority="1864"/>
  </conditionalFormatting>
  <conditionalFormatting sqref="E22">
    <cfRule type="duplicateValues" dxfId="8713" priority="1865"/>
  </conditionalFormatting>
  <conditionalFormatting sqref="E22">
    <cfRule type="duplicateValues" dxfId="8712" priority="1866"/>
  </conditionalFormatting>
  <conditionalFormatting sqref="E22">
    <cfRule type="duplicateValues" dxfId="8711" priority="1867"/>
  </conditionalFormatting>
  <conditionalFormatting sqref="E22">
    <cfRule type="duplicateValues" dxfId="8710" priority="1868"/>
  </conditionalFormatting>
  <conditionalFormatting sqref="E22">
    <cfRule type="duplicateValues" dxfId="8709" priority="1869"/>
  </conditionalFormatting>
  <conditionalFormatting sqref="D22">
    <cfRule type="duplicateValues" dxfId="8708" priority="1870"/>
  </conditionalFormatting>
  <conditionalFormatting sqref="D22:E22">
    <cfRule type="duplicateValues" dxfId="8707" priority="1871"/>
  </conditionalFormatting>
  <conditionalFormatting sqref="D22:E22">
    <cfRule type="duplicateValues" dxfId="8706" priority="1872"/>
  </conditionalFormatting>
  <conditionalFormatting sqref="E22">
    <cfRule type="duplicateValues" dxfId="8705" priority="1873"/>
  </conditionalFormatting>
  <conditionalFormatting sqref="E22">
    <cfRule type="duplicateValues" dxfId="8704" priority="1874"/>
  </conditionalFormatting>
  <conditionalFormatting sqref="E22">
    <cfRule type="duplicateValues" dxfId="8703" priority="1875"/>
  </conditionalFormatting>
  <conditionalFormatting sqref="D24 G24">
    <cfRule type="duplicateValues" dxfId="8702" priority="1846"/>
  </conditionalFormatting>
  <conditionalFormatting sqref="D24 G24">
    <cfRule type="duplicateValues" dxfId="8701" priority="1847"/>
  </conditionalFormatting>
  <conditionalFormatting sqref="D24 G24">
    <cfRule type="duplicateValues" dxfId="8700" priority="1848"/>
  </conditionalFormatting>
  <conditionalFormatting sqref="D24">
    <cfRule type="duplicateValues" dxfId="8699" priority="1849"/>
  </conditionalFormatting>
  <conditionalFormatting sqref="D24">
    <cfRule type="duplicateValues" dxfId="8698" priority="1850"/>
  </conditionalFormatting>
  <conditionalFormatting sqref="D24 G24">
    <cfRule type="duplicateValues" dxfId="8697" priority="1851"/>
  </conditionalFormatting>
  <conditionalFormatting sqref="D24">
    <cfRule type="duplicateValues" dxfId="8696" priority="1852"/>
  </conditionalFormatting>
  <conditionalFormatting sqref="D24 G24">
    <cfRule type="duplicateValues" dxfId="8695" priority="1853"/>
  </conditionalFormatting>
  <conditionalFormatting sqref="D24 G24">
    <cfRule type="duplicateValues" dxfId="8694" priority="1854"/>
  </conditionalFormatting>
  <conditionalFormatting sqref="G24">
    <cfRule type="duplicateValues" dxfId="8693" priority="1855"/>
  </conditionalFormatting>
  <conditionalFormatting sqref="G24">
    <cfRule type="duplicateValues" dxfId="8692" priority="1856"/>
  </conditionalFormatting>
  <conditionalFormatting sqref="G24">
    <cfRule type="duplicateValues" dxfId="8691" priority="1857"/>
  </conditionalFormatting>
  <conditionalFormatting sqref="D17:E17">
    <cfRule type="duplicateValues" dxfId="8690" priority="1828"/>
  </conditionalFormatting>
  <conditionalFormatting sqref="D17:E17">
    <cfRule type="duplicateValues" dxfId="8689" priority="1829"/>
  </conditionalFormatting>
  <conditionalFormatting sqref="D17:E17">
    <cfRule type="duplicateValues" dxfId="8688" priority="1830"/>
  </conditionalFormatting>
  <conditionalFormatting sqref="D17">
    <cfRule type="duplicateValues" dxfId="8687" priority="1831"/>
  </conditionalFormatting>
  <conditionalFormatting sqref="D17">
    <cfRule type="duplicateValues" dxfId="8686" priority="1832"/>
  </conditionalFormatting>
  <conditionalFormatting sqref="D17:E17">
    <cfRule type="duplicateValues" dxfId="8685" priority="1833"/>
  </conditionalFormatting>
  <conditionalFormatting sqref="E17">
    <cfRule type="duplicateValues" dxfId="8684" priority="1834"/>
  </conditionalFormatting>
  <conditionalFormatting sqref="E17">
    <cfRule type="duplicateValues" dxfId="8683" priority="1835"/>
  </conditionalFormatting>
  <conditionalFormatting sqref="E17">
    <cfRule type="duplicateValues" dxfId="8682" priority="1836"/>
  </conditionalFormatting>
  <conditionalFormatting sqref="E17">
    <cfRule type="duplicateValues" dxfId="8681" priority="1837"/>
  </conditionalFormatting>
  <conditionalFormatting sqref="E17">
    <cfRule type="duplicateValues" dxfId="8680" priority="1838"/>
  </conditionalFormatting>
  <conditionalFormatting sqref="E17">
    <cfRule type="duplicateValues" dxfId="8679" priority="1839"/>
  </conditionalFormatting>
  <conditionalFormatting sqref="D17">
    <cfRule type="duplicateValues" dxfId="8678" priority="1840"/>
  </conditionalFormatting>
  <conditionalFormatting sqref="D17:E17">
    <cfRule type="duplicateValues" dxfId="8677" priority="1841"/>
  </conditionalFormatting>
  <conditionalFormatting sqref="D17:E17">
    <cfRule type="duplicateValues" dxfId="8676" priority="1842"/>
  </conditionalFormatting>
  <conditionalFormatting sqref="E17">
    <cfRule type="duplicateValues" dxfId="8675" priority="1843"/>
  </conditionalFormatting>
  <conditionalFormatting sqref="E17">
    <cfRule type="duplicateValues" dxfId="8674" priority="1844"/>
  </conditionalFormatting>
  <conditionalFormatting sqref="E17">
    <cfRule type="duplicateValues" dxfId="8673" priority="1845"/>
  </conditionalFormatting>
  <conditionalFormatting sqref="D18:E18">
    <cfRule type="duplicateValues" dxfId="8672" priority="1810"/>
  </conditionalFormatting>
  <conditionalFormatting sqref="D18:E18">
    <cfRule type="duplicateValues" dxfId="8671" priority="1811"/>
  </conditionalFormatting>
  <conditionalFormatting sqref="D18:E18">
    <cfRule type="duplicateValues" dxfId="8670" priority="1812"/>
  </conditionalFormatting>
  <conditionalFormatting sqref="D18">
    <cfRule type="duplicateValues" dxfId="8669" priority="1813"/>
  </conditionalFormatting>
  <conditionalFormatting sqref="D18">
    <cfRule type="duplicateValues" dxfId="8668" priority="1814"/>
  </conditionalFormatting>
  <conditionalFormatting sqref="D18:E18">
    <cfRule type="duplicateValues" dxfId="8667" priority="1815"/>
  </conditionalFormatting>
  <conditionalFormatting sqref="E18">
    <cfRule type="duplicateValues" dxfId="8666" priority="1816"/>
  </conditionalFormatting>
  <conditionalFormatting sqref="E18">
    <cfRule type="duplicateValues" dxfId="8665" priority="1817"/>
  </conditionalFormatting>
  <conditionalFormatting sqref="E18">
    <cfRule type="duplicateValues" dxfId="8664" priority="1818"/>
  </conditionalFormatting>
  <conditionalFormatting sqref="E18">
    <cfRule type="duplicateValues" dxfId="8663" priority="1819"/>
  </conditionalFormatting>
  <conditionalFormatting sqref="E18">
    <cfRule type="duplicateValues" dxfId="8662" priority="1820"/>
  </conditionalFormatting>
  <conditionalFormatting sqref="E18">
    <cfRule type="duplicateValues" dxfId="8661" priority="1821"/>
  </conditionalFormatting>
  <conditionalFormatting sqref="D18">
    <cfRule type="duplicateValues" dxfId="8660" priority="1822"/>
  </conditionalFormatting>
  <conditionalFormatting sqref="D18:E18">
    <cfRule type="duplicateValues" dxfId="8659" priority="1823"/>
  </conditionalFormatting>
  <conditionalFormatting sqref="D18:E18">
    <cfRule type="duplicateValues" dxfId="8658" priority="1824"/>
  </conditionalFormatting>
  <conditionalFormatting sqref="E18">
    <cfRule type="duplicateValues" dxfId="8657" priority="1825"/>
  </conditionalFormatting>
  <conditionalFormatting sqref="E18">
    <cfRule type="duplicateValues" dxfId="8656" priority="1826"/>
  </conditionalFormatting>
  <conditionalFormatting sqref="E18">
    <cfRule type="duplicateValues" dxfId="8655" priority="1827"/>
  </conditionalFormatting>
  <conditionalFormatting sqref="D21:E21">
    <cfRule type="duplicateValues" dxfId="8654" priority="1792"/>
  </conditionalFormatting>
  <conditionalFormatting sqref="D21:E21">
    <cfRule type="duplicateValues" dxfId="8653" priority="1793"/>
  </conditionalFormatting>
  <conditionalFormatting sqref="D21:E21">
    <cfRule type="duplicateValues" dxfId="8652" priority="1794"/>
  </conditionalFormatting>
  <conditionalFormatting sqref="D21">
    <cfRule type="duplicateValues" dxfId="8651" priority="1795"/>
  </conditionalFormatting>
  <conditionalFormatting sqref="D21">
    <cfRule type="duplicateValues" dxfId="8650" priority="1796"/>
  </conditionalFormatting>
  <conditionalFormatting sqref="D21:E21">
    <cfRule type="duplicateValues" dxfId="8649" priority="1797"/>
  </conditionalFormatting>
  <conditionalFormatting sqref="E21">
    <cfRule type="duplicateValues" dxfId="8648" priority="1798"/>
  </conditionalFormatting>
  <conditionalFormatting sqref="E21">
    <cfRule type="duplicateValues" dxfId="8647" priority="1799"/>
  </conditionalFormatting>
  <conditionalFormatting sqref="E21">
    <cfRule type="duplicateValues" dxfId="8646" priority="1800"/>
  </conditionalFormatting>
  <conditionalFormatting sqref="E21">
    <cfRule type="duplicateValues" dxfId="8645" priority="1801"/>
  </conditionalFormatting>
  <conditionalFormatting sqref="E21">
    <cfRule type="duplicateValues" dxfId="8644" priority="1802"/>
  </conditionalFormatting>
  <conditionalFormatting sqref="E21">
    <cfRule type="duplicateValues" dxfId="8643" priority="1803"/>
  </conditionalFormatting>
  <conditionalFormatting sqref="D21">
    <cfRule type="duplicateValues" dxfId="8642" priority="1804"/>
  </conditionalFormatting>
  <conditionalFormatting sqref="D21:E21">
    <cfRule type="duplicateValues" dxfId="8641" priority="1805"/>
  </conditionalFormatting>
  <conditionalFormatting sqref="D21:E21">
    <cfRule type="duplicateValues" dxfId="8640" priority="1806"/>
  </conditionalFormatting>
  <conditionalFormatting sqref="E21">
    <cfRule type="duplicateValues" dxfId="8639" priority="1807"/>
  </conditionalFormatting>
  <conditionalFormatting sqref="E21">
    <cfRule type="duplicateValues" dxfId="8638" priority="1808"/>
  </conditionalFormatting>
  <conditionalFormatting sqref="E21">
    <cfRule type="duplicateValues" dxfId="8637" priority="1809"/>
  </conditionalFormatting>
  <conditionalFormatting sqref="G23">
    <cfRule type="duplicateValues" dxfId="8636" priority="1783"/>
  </conditionalFormatting>
  <conditionalFormatting sqref="G23">
    <cfRule type="duplicateValues" dxfId="8635" priority="1784"/>
  </conditionalFormatting>
  <conditionalFormatting sqref="G23">
    <cfRule type="duplicateValues" dxfId="8634" priority="1785"/>
  </conditionalFormatting>
  <conditionalFormatting sqref="G23">
    <cfRule type="duplicateValues" dxfId="8633" priority="1786"/>
  </conditionalFormatting>
  <conditionalFormatting sqref="G23">
    <cfRule type="duplicateValues" dxfId="8632" priority="1787"/>
  </conditionalFormatting>
  <conditionalFormatting sqref="G23">
    <cfRule type="duplicateValues" dxfId="8631" priority="1788"/>
  </conditionalFormatting>
  <conditionalFormatting sqref="G23">
    <cfRule type="duplicateValues" dxfId="8630" priority="1789"/>
  </conditionalFormatting>
  <conditionalFormatting sqref="G23">
    <cfRule type="duplicateValues" dxfId="8629" priority="1790"/>
  </conditionalFormatting>
  <conditionalFormatting sqref="G23">
    <cfRule type="duplicateValues" dxfId="8628" priority="1791"/>
  </conditionalFormatting>
  <conditionalFormatting sqref="G16">
    <cfRule type="duplicateValues" dxfId="8627" priority="1774"/>
  </conditionalFormatting>
  <conditionalFormatting sqref="G16">
    <cfRule type="duplicateValues" dxfId="8626" priority="1775"/>
  </conditionalFormatting>
  <conditionalFormatting sqref="G16">
    <cfRule type="duplicateValues" dxfId="8625" priority="1776"/>
  </conditionalFormatting>
  <conditionalFormatting sqref="G16">
    <cfRule type="duplicateValues" dxfId="8624" priority="1777"/>
  </conditionalFormatting>
  <conditionalFormatting sqref="G16">
    <cfRule type="duplicateValues" dxfId="8623" priority="1778"/>
  </conditionalFormatting>
  <conditionalFormatting sqref="G16">
    <cfRule type="duplicateValues" dxfId="8622" priority="1779"/>
  </conditionalFormatting>
  <conditionalFormatting sqref="G16">
    <cfRule type="duplicateValues" dxfId="8621" priority="1780"/>
  </conditionalFormatting>
  <conditionalFormatting sqref="G16">
    <cfRule type="duplicateValues" dxfId="8620" priority="1781"/>
  </conditionalFormatting>
  <conditionalFormatting sqref="G16">
    <cfRule type="duplicateValues" dxfId="8619" priority="1782"/>
  </conditionalFormatting>
  <conditionalFormatting sqref="G22">
    <cfRule type="duplicateValues" dxfId="8618" priority="1765"/>
  </conditionalFormatting>
  <conditionalFormatting sqref="G22">
    <cfRule type="duplicateValues" dxfId="8617" priority="1766"/>
  </conditionalFormatting>
  <conditionalFormatting sqref="G22">
    <cfRule type="duplicateValues" dxfId="8616" priority="1767"/>
  </conditionalFormatting>
  <conditionalFormatting sqref="G22">
    <cfRule type="duplicateValues" dxfId="8615" priority="1768"/>
  </conditionalFormatting>
  <conditionalFormatting sqref="G22">
    <cfRule type="duplicateValues" dxfId="8614" priority="1769"/>
  </conditionalFormatting>
  <conditionalFormatting sqref="G22">
    <cfRule type="duplicateValues" dxfId="8613" priority="1770"/>
  </conditionalFormatting>
  <conditionalFormatting sqref="G22">
    <cfRule type="duplicateValues" dxfId="8612" priority="1771"/>
  </conditionalFormatting>
  <conditionalFormatting sqref="G22">
    <cfRule type="duplicateValues" dxfId="8611" priority="1772"/>
  </conditionalFormatting>
  <conditionalFormatting sqref="G22">
    <cfRule type="duplicateValues" dxfId="8610" priority="1773"/>
  </conditionalFormatting>
  <conditionalFormatting sqref="G17">
    <cfRule type="duplicateValues" dxfId="8609" priority="1756"/>
  </conditionalFormatting>
  <conditionalFormatting sqref="G17">
    <cfRule type="duplicateValues" dxfId="8608" priority="1757"/>
  </conditionalFormatting>
  <conditionalFormatting sqref="G17">
    <cfRule type="duplicateValues" dxfId="8607" priority="1758"/>
  </conditionalFormatting>
  <conditionalFormatting sqref="G17">
    <cfRule type="duplicateValues" dxfId="8606" priority="1759"/>
  </conditionalFormatting>
  <conditionalFormatting sqref="G17">
    <cfRule type="duplicateValues" dxfId="8605" priority="1760"/>
  </conditionalFormatting>
  <conditionalFormatting sqref="G17">
    <cfRule type="duplicateValues" dxfId="8604" priority="1761"/>
  </conditionalFormatting>
  <conditionalFormatting sqref="G17">
    <cfRule type="duplicateValues" dxfId="8603" priority="1762"/>
  </conditionalFormatting>
  <conditionalFormatting sqref="G17">
    <cfRule type="duplicateValues" dxfId="8602" priority="1763"/>
  </conditionalFormatting>
  <conditionalFormatting sqref="G17">
    <cfRule type="duplicateValues" dxfId="8601" priority="1764"/>
  </conditionalFormatting>
  <conditionalFormatting sqref="G18">
    <cfRule type="duplicateValues" dxfId="8600" priority="1747"/>
  </conditionalFormatting>
  <conditionalFormatting sqref="G18">
    <cfRule type="duplicateValues" dxfId="8599" priority="1748"/>
  </conditionalFormatting>
  <conditionalFormatting sqref="G18">
    <cfRule type="duplicateValues" dxfId="8598" priority="1749"/>
  </conditionalFormatting>
  <conditionalFormatting sqref="G18">
    <cfRule type="duplicateValues" dxfId="8597" priority="1750"/>
  </conditionalFormatting>
  <conditionalFormatting sqref="G18">
    <cfRule type="duplicateValues" dxfId="8596" priority="1751"/>
  </conditionalFormatting>
  <conditionalFormatting sqref="G18">
    <cfRule type="duplicateValues" dxfId="8595" priority="1752"/>
  </conditionalFormatting>
  <conditionalFormatting sqref="G18">
    <cfRule type="duplicateValues" dxfId="8594" priority="1753"/>
  </conditionalFormatting>
  <conditionalFormatting sqref="G18">
    <cfRule type="duplicateValues" dxfId="8593" priority="1754"/>
  </conditionalFormatting>
  <conditionalFormatting sqref="G18">
    <cfRule type="duplicateValues" dxfId="8592" priority="1755"/>
  </conditionalFormatting>
  <conditionalFormatting sqref="G21">
    <cfRule type="duplicateValues" dxfId="8591" priority="1738"/>
  </conditionalFormatting>
  <conditionalFormatting sqref="G21">
    <cfRule type="duplicateValues" dxfId="8590" priority="1739"/>
  </conditionalFormatting>
  <conditionalFormatting sqref="G21">
    <cfRule type="duplicateValues" dxfId="8589" priority="1740"/>
  </conditionalFormatting>
  <conditionalFormatting sqref="G21">
    <cfRule type="duplicateValues" dxfId="8588" priority="1741"/>
  </conditionalFormatting>
  <conditionalFormatting sqref="G21">
    <cfRule type="duplicateValues" dxfId="8587" priority="1742"/>
  </conditionalFormatting>
  <conditionalFormatting sqref="G21">
    <cfRule type="duplicateValues" dxfId="8586" priority="1743"/>
  </conditionalFormatting>
  <conditionalFormatting sqref="G21">
    <cfRule type="duplicateValues" dxfId="8585" priority="1744"/>
  </conditionalFormatting>
  <conditionalFormatting sqref="G21">
    <cfRule type="duplicateValues" dxfId="8584" priority="1745"/>
  </conditionalFormatting>
  <conditionalFormatting sqref="G21">
    <cfRule type="duplicateValues" dxfId="8583" priority="1746"/>
  </conditionalFormatting>
  <conditionalFormatting sqref="E23">
    <cfRule type="duplicateValues" dxfId="8582" priority="1729"/>
  </conditionalFormatting>
  <conditionalFormatting sqref="E23">
    <cfRule type="duplicateValues" dxfId="8581" priority="1730"/>
  </conditionalFormatting>
  <conditionalFormatting sqref="E23">
    <cfRule type="duplicateValues" dxfId="8580" priority="1731"/>
  </conditionalFormatting>
  <conditionalFormatting sqref="E23">
    <cfRule type="duplicateValues" dxfId="8579" priority="1732"/>
  </conditionalFormatting>
  <conditionalFormatting sqref="E23">
    <cfRule type="duplicateValues" dxfId="8578" priority="1733"/>
  </conditionalFormatting>
  <conditionalFormatting sqref="E23">
    <cfRule type="duplicateValues" dxfId="8577" priority="1734"/>
  </conditionalFormatting>
  <conditionalFormatting sqref="E23">
    <cfRule type="duplicateValues" dxfId="8576" priority="1735"/>
  </conditionalFormatting>
  <conditionalFormatting sqref="E23">
    <cfRule type="duplicateValues" dxfId="8575" priority="1736"/>
  </conditionalFormatting>
  <conditionalFormatting sqref="E23">
    <cfRule type="duplicateValues" dxfId="8574" priority="1737"/>
  </conditionalFormatting>
  <conditionalFormatting sqref="E24">
    <cfRule type="duplicateValues" dxfId="8573" priority="1720"/>
  </conditionalFormatting>
  <conditionalFormatting sqref="E24">
    <cfRule type="duplicateValues" dxfId="8572" priority="1721"/>
  </conditionalFormatting>
  <conditionalFormatting sqref="E24">
    <cfRule type="duplicateValues" dxfId="8571" priority="1722"/>
  </conditionalFormatting>
  <conditionalFormatting sqref="E24">
    <cfRule type="duplicateValues" dxfId="8570" priority="1723"/>
  </conditionalFormatting>
  <conditionalFormatting sqref="E24">
    <cfRule type="duplicateValues" dxfId="8569" priority="1724"/>
  </conditionalFormatting>
  <conditionalFormatting sqref="E24">
    <cfRule type="duplicateValues" dxfId="8568" priority="1725"/>
  </conditionalFormatting>
  <conditionalFormatting sqref="E24">
    <cfRule type="duplicateValues" dxfId="8567" priority="1726"/>
  </conditionalFormatting>
  <conditionalFormatting sqref="E24">
    <cfRule type="duplicateValues" dxfId="8566" priority="1727"/>
  </conditionalFormatting>
  <conditionalFormatting sqref="E24">
    <cfRule type="duplicateValues" dxfId="8565" priority="1728"/>
  </conditionalFormatting>
  <conditionalFormatting sqref="F23">
    <cfRule type="duplicateValues" dxfId="8564" priority="1711"/>
  </conditionalFormatting>
  <conditionalFormatting sqref="F23">
    <cfRule type="duplicateValues" dxfId="8563" priority="1712"/>
  </conditionalFormatting>
  <conditionalFormatting sqref="F23">
    <cfRule type="duplicateValues" dxfId="8562" priority="1713"/>
  </conditionalFormatting>
  <conditionalFormatting sqref="F23">
    <cfRule type="duplicateValues" dxfId="8561" priority="1714"/>
  </conditionalFormatting>
  <conditionalFormatting sqref="F23">
    <cfRule type="duplicateValues" dxfId="8560" priority="1715"/>
  </conditionalFormatting>
  <conditionalFormatting sqref="F23">
    <cfRule type="duplicateValues" dxfId="8559" priority="1716"/>
  </conditionalFormatting>
  <conditionalFormatting sqref="F23">
    <cfRule type="duplicateValues" dxfId="8558" priority="1717"/>
  </conditionalFormatting>
  <conditionalFormatting sqref="F23">
    <cfRule type="duplicateValues" dxfId="8557" priority="1718"/>
  </conditionalFormatting>
  <conditionalFormatting sqref="F23">
    <cfRule type="duplicateValues" dxfId="8556" priority="1719"/>
  </conditionalFormatting>
  <conditionalFormatting sqref="F16">
    <cfRule type="duplicateValues" dxfId="8555" priority="1702"/>
  </conditionalFormatting>
  <conditionalFormatting sqref="F16">
    <cfRule type="duplicateValues" dxfId="8554" priority="1703"/>
  </conditionalFormatting>
  <conditionalFormatting sqref="F16">
    <cfRule type="duplicateValues" dxfId="8553" priority="1704"/>
  </conditionalFormatting>
  <conditionalFormatting sqref="F16">
    <cfRule type="duplicateValues" dxfId="8552" priority="1705"/>
  </conditionalFormatting>
  <conditionalFormatting sqref="F16">
    <cfRule type="duplicateValues" dxfId="8551" priority="1706"/>
  </conditionalFormatting>
  <conditionalFormatting sqref="F16">
    <cfRule type="duplicateValues" dxfId="8550" priority="1707"/>
  </conditionalFormatting>
  <conditionalFormatting sqref="F16">
    <cfRule type="duplicateValues" dxfId="8549" priority="1708"/>
  </conditionalFormatting>
  <conditionalFormatting sqref="F16">
    <cfRule type="duplicateValues" dxfId="8548" priority="1709"/>
  </conditionalFormatting>
  <conditionalFormatting sqref="F16">
    <cfRule type="duplicateValues" dxfId="8547" priority="1710"/>
  </conditionalFormatting>
  <conditionalFormatting sqref="F22">
    <cfRule type="duplicateValues" dxfId="8546" priority="1693"/>
  </conditionalFormatting>
  <conditionalFormatting sqref="F22">
    <cfRule type="duplicateValues" dxfId="8545" priority="1694"/>
  </conditionalFormatting>
  <conditionalFormatting sqref="F22">
    <cfRule type="duplicateValues" dxfId="8544" priority="1695"/>
  </conditionalFormatting>
  <conditionalFormatting sqref="F22">
    <cfRule type="duplicateValues" dxfId="8543" priority="1696"/>
  </conditionalFormatting>
  <conditionalFormatting sqref="F22">
    <cfRule type="duplicateValues" dxfId="8542" priority="1697"/>
  </conditionalFormatting>
  <conditionalFormatting sqref="F22">
    <cfRule type="duplicateValues" dxfId="8541" priority="1698"/>
  </conditionalFormatting>
  <conditionalFormatting sqref="F22">
    <cfRule type="duplicateValues" dxfId="8540" priority="1699"/>
  </conditionalFormatting>
  <conditionalFormatting sqref="F22">
    <cfRule type="duplicateValues" dxfId="8539" priority="1700"/>
  </conditionalFormatting>
  <conditionalFormatting sqref="F22">
    <cfRule type="duplicateValues" dxfId="8538" priority="1701"/>
  </conditionalFormatting>
  <conditionalFormatting sqref="F24">
    <cfRule type="duplicateValues" dxfId="8537" priority="1684"/>
  </conditionalFormatting>
  <conditionalFormatting sqref="F24">
    <cfRule type="duplicateValues" dxfId="8536" priority="1685"/>
  </conditionalFormatting>
  <conditionalFormatting sqref="F24">
    <cfRule type="duplicateValues" dxfId="8535" priority="1686"/>
  </conditionalFormatting>
  <conditionalFormatting sqref="F24">
    <cfRule type="duplicateValues" dxfId="8534" priority="1687"/>
  </conditionalFormatting>
  <conditionalFormatting sqref="F24">
    <cfRule type="duplicateValues" dxfId="8533" priority="1688"/>
  </conditionalFormatting>
  <conditionalFormatting sqref="F24">
    <cfRule type="duplicateValues" dxfId="8532" priority="1689"/>
  </conditionalFormatting>
  <conditionalFormatting sqref="F24">
    <cfRule type="duplicateValues" dxfId="8531" priority="1690"/>
  </conditionalFormatting>
  <conditionalFormatting sqref="F24">
    <cfRule type="duplicateValues" dxfId="8530" priority="1691"/>
  </conditionalFormatting>
  <conditionalFormatting sqref="F24">
    <cfRule type="duplicateValues" dxfId="8529" priority="1692"/>
  </conditionalFormatting>
  <conditionalFormatting sqref="F17">
    <cfRule type="duplicateValues" dxfId="8528" priority="1675"/>
  </conditionalFormatting>
  <conditionalFormatting sqref="F17">
    <cfRule type="duplicateValues" dxfId="8527" priority="1676"/>
  </conditionalFormatting>
  <conditionalFormatting sqref="F17">
    <cfRule type="duplicateValues" dxfId="8526" priority="1677"/>
  </conditionalFormatting>
  <conditionalFormatting sqref="F17">
    <cfRule type="duplicateValues" dxfId="8525" priority="1678"/>
  </conditionalFormatting>
  <conditionalFormatting sqref="F17">
    <cfRule type="duplicateValues" dxfId="8524" priority="1679"/>
  </conditionalFormatting>
  <conditionalFormatting sqref="F17">
    <cfRule type="duplicateValues" dxfId="8523" priority="1680"/>
  </conditionalFormatting>
  <conditionalFormatting sqref="F17">
    <cfRule type="duplicateValues" dxfId="8522" priority="1681"/>
  </conditionalFormatting>
  <conditionalFormatting sqref="F17">
    <cfRule type="duplicateValues" dxfId="8521" priority="1682"/>
  </conditionalFormatting>
  <conditionalFormatting sqref="F17">
    <cfRule type="duplicateValues" dxfId="8520" priority="1683"/>
  </conditionalFormatting>
  <conditionalFormatting sqref="F18">
    <cfRule type="duplicateValues" dxfId="8519" priority="1666"/>
  </conditionalFormatting>
  <conditionalFormatting sqref="F18">
    <cfRule type="duplicateValues" dxfId="8518" priority="1667"/>
  </conditionalFormatting>
  <conditionalFormatting sqref="F18">
    <cfRule type="duplicateValues" dxfId="8517" priority="1668"/>
  </conditionalFormatting>
  <conditionalFormatting sqref="F18">
    <cfRule type="duplicateValues" dxfId="8516" priority="1669"/>
  </conditionalFormatting>
  <conditionalFormatting sqref="F18">
    <cfRule type="duplicateValues" dxfId="8515" priority="1670"/>
  </conditionalFormatting>
  <conditionalFormatting sqref="F18">
    <cfRule type="duplicateValues" dxfId="8514" priority="1671"/>
  </conditionalFormatting>
  <conditionalFormatting sqref="F18">
    <cfRule type="duplicateValues" dxfId="8513" priority="1672"/>
  </conditionalFormatting>
  <conditionalFormatting sqref="F18">
    <cfRule type="duplicateValues" dxfId="8512" priority="1673"/>
  </conditionalFormatting>
  <conditionalFormatting sqref="F18">
    <cfRule type="duplicateValues" dxfId="8511" priority="1674"/>
  </conditionalFormatting>
  <conditionalFormatting sqref="F21">
    <cfRule type="duplicateValues" dxfId="8510" priority="1657"/>
  </conditionalFormatting>
  <conditionalFormatting sqref="F21">
    <cfRule type="duplicateValues" dxfId="8509" priority="1658"/>
  </conditionalFormatting>
  <conditionalFormatting sqref="F21">
    <cfRule type="duplicateValues" dxfId="8508" priority="1659"/>
  </conditionalFormatting>
  <conditionalFormatting sqref="F21">
    <cfRule type="duplicateValues" dxfId="8507" priority="1660"/>
  </conditionalFormatting>
  <conditionalFormatting sqref="F21">
    <cfRule type="duplicateValues" dxfId="8506" priority="1661"/>
  </conditionalFormatting>
  <conditionalFormatting sqref="F21">
    <cfRule type="duplicateValues" dxfId="8505" priority="1662"/>
  </conditionalFormatting>
  <conditionalFormatting sqref="F21">
    <cfRule type="duplicateValues" dxfId="8504" priority="1663"/>
  </conditionalFormatting>
  <conditionalFormatting sqref="F21">
    <cfRule type="duplicateValues" dxfId="8503" priority="1664"/>
  </conditionalFormatting>
  <conditionalFormatting sqref="F21">
    <cfRule type="duplicateValues" dxfId="8502" priority="1665"/>
  </conditionalFormatting>
  <conditionalFormatting sqref="D35">
    <cfRule type="duplicateValues" dxfId="8501" priority="1648"/>
  </conditionalFormatting>
  <conditionalFormatting sqref="D35">
    <cfRule type="duplicateValues" dxfId="8500" priority="1649"/>
  </conditionalFormatting>
  <conditionalFormatting sqref="D35">
    <cfRule type="duplicateValues" dxfId="8499" priority="1650"/>
  </conditionalFormatting>
  <conditionalFormatting sqref="D35">
    <cfRule type="duplicateValues" dxfId="8498" priority="1651"/>
  </conditionalFormatting>
  <conditionalFormatting sqref="D35">
    <cfRule type="duplicateValues" dxfId="8497" priority="1652"/>
  </conditionalFormatting>
  <conditionalFormatting sqref="D35">
    <cfRule type="duplicateValues" dxfId="8496" priority="1653"/>
  </conditionalFormatting>
  <conditionalFormatting sqref="D35">
    <cfRule type="duplicateValues" dxfId="8495" priority="1654"/>
  </conditionalFormatting>
  <conditionalFormatting sqref="D35">
    <cfRule type="duplicateValues" dxfId="8494" priority="1655"/>
  </conditionalFormatting>
  <conditionalFormatting sqref="D35">
    <cfRule type="duplicateValues" dxfId="8493" priority="1656"/>
  </conditionalFormatting>
  <conditionalFormatting sqref="D29:E29">
    <cfRule type="duplicateValues" dxfId="8492" priority="1630"/>
  </conditionalFormatting>
  <conditionalFormatting sqref="D29:E29">
    <cfRule type="duplicateValues" dxfId="8491" priority="1631"/>
  </conditionalFormatting>
  <conditionalFormatting sqref="D29:E29">
    <cfRule type="duplicateValues" dxfId="8490" priority="1632"/>
  </conditionalFormatting>
  <conditionalFormatting sqref="D29">
    <cfRule type="duplicateValues" dxfId="8489" priority="1633"/>
  </conditionalFormatting>
  <conditionalFormatting sqref="D29">
    <cfRule type="duplicateValues" dxfId="8488" priority="1634"/>
  </conditionalFormatting>
  <conditionalFormatting sqref="D29:E29">
    <cfRule type="duplicateValues" dxfId="8487" priority="1635"/>
  </conditionalFormatting>
  <conditionalFormatting sqref="E29">
    <cfRule type="duplicateValues" dxfId="8486" priority="1636"/>
  </conditionalFormatting>
  <conditionalFormatting sqref="E29">
    <cfRule type="duplicateValues" dxfId="8485" priority="1637"/>
  </conditionalFormatting>
  <conditionalFormatting sqref="E29">
    <cfRule type="duplicateValues" dxfId="8484" priority="1638"/>
  </conditionalFormatting>
  <conditionalFormatting sqref="E29">
    <cfRule type="duplicateValues" dxfId="8483" priority="1639"/>
  </conditionalFormatting>
  <conditionalFormatting sqref="E29">
    <cfRule type="duplicateValues" dxfId="8482" priority="1640"/>
  </conditionalFormatting>
  <conditionalFormatting sqref="E29">
    <cfRule type="duplicateValues" dxfId="8481" priority="1641"/>
  </conditionalFormatting>
  <conditionalFormatting sqref="D29">
    <cfRule type="duplicateValues" dxfId="8480" priority="1642"/>
  </conditionalFormatting>
  <conditionalFormatting sqref="D29:E29">
    <cfRule type="duplicateValues" dxfId="8479" priority="1643"/>
  </conditionalFormatting>
  <conditionalFormatting sqref="D29:E29">
    <cfRule type="duplicateValues" dxfId="8478" priority="1644"/>
  </conditionalFormatting>
  <conditionalFormatting sqref="E29">
    <cfRule type="duplicateValues" dxfId="8477" priority="1645"/>
  </conditionalFormatting>
  <conditionalFormatting sqref="E29">
    <cfRule type="duplicateValues" dxfId="8476" priority="1646"/>
  </conditionalFormatting>
  <conditionalFormatting sqref="E29">
    <cfRule type="duplicateValues" dxfId="8475" priority="1647"/>
  </conditionalFormatting>
  <conditionalFormatting sqref="D34:E34">
    <cfRule type="duplicateValues" dxfId="8474" priority="1612"/>
  </conditionalFormatting>
  <conditionalFormatting sqref="D34:E34">
    <cfRule type="duplicateValues" dxfId="8473" priority="1613"/>
  </conditionalFormatting>
  <conditionalFormatting sqref="D34:E34">
    <cfRule type="duplicateValues" dxfId="8472" priority="1614"/>
  </conditionalFormatting>
  <conditionalFormatting sqref="D34">
    <cfRule type="duplicateValues" dxfId="8471" priority="1615"/>
  </conditionalFormatting>
  <conditionalFormatting sqref="D34">
    <cfRule type="duplicateValues" dxfId="8470" priority="1616"/>
  </conditionalFormatting>
  <conditionalFormatting sqref="D34:E34">
    <cfRule type="duplicateValues" dxfId="8469" priority="1617"/>
  </conditionalFormatting>
  <conditionalFormatting sqref="E34">
    <cfRule type="duplicateValues" dxfId="8468" priority="1618"/>
  </conditionalFormatting>
  <conditionalFormatting sqref="E34">
    <cfRule type="duplicateValues" dxfId="8467" priority="1619"/>
  </conditionalFormatting>
  <conditionalFormatting sqref="E34">
    <cfRule type="duplicateValues" dxfId="8466" priority="1620"/>
  </conditionalFormatting>
  <conditionalFormatting sqref="E34">
    <cfRule type="duplicateValues" dxfId="8465" priority="1621"/>
  </conditionalFormatting>
  <conditionalFormatting sqref="E34">
    <cfRule type="duplicateValues" dxfId="8464" priority="1622"/>
  </conditionalFormatting>
  <conditionalFormatting sqref="E34">
    <cfRule type="duplicateValues" dxfId="8463" priority="1623"/>
  </conditionalFormatting>
  <conditionalFormatting sqref="D34">
    <cfRule type="duplicateValues" dxfId="8462" priority="1624"/>
  </conditionalFormatting>
  <conditionalFormatting sqref="D34:E34">
    <cfRule type="duplicateValues" dxfId="8461" priority="1625"/>
  </conditionalFormatting>
  <conditionalFormatting sqref="D34:E34">
    <cfRule type="duplicateValues" dxfId="8460" priority="1626"/>
  </conditionalFormatting>
  <conditionalFormatting sqref="E34">
    <cfRule type="duplicateValues" dxfId="8459" priority="1627"/>
  </conditionalFormatting>
  <conditionalFormatting sqref="E34">
    <cfRule type="duplicateValues" dxfId="8458" priority="1628"/>
  </conditionalFormatting>
  <conditionalFormatting sqref="E34">
    <cfRule type="duplicateValues" dxfId="8457" priority="1629"/>
  </conditionalFormatting>
  <conditionalFormatting sqref="D36 G36">
    <cfRule type="duplicateValues" dxfId="8456" priority="1600"/>
  </conditionalFormatting>
  <conditionalFormatting sqref="D36 G36">
    <cfRule type="duplicateValues" dxfId="8455" priority="1601"/>
  </conditionalFormatting>
  <conditionalFormatting sqref="D36 G36">
    <cfRule type="duplicateValues" dxfId="8454" priority="1602"/>
  </conditionalFormatting>
  <conditionalFormatting sqref="D36">
    <cfRule type="duplicateValues" dxfId="8453" priority="1603"/>
  </conditionalFormatting>
  <conditionalFormatting sqref="D36">
    <cfRule type="duplicateValues" dxfId="8452" priority="1604"/>
  </conditionalFormatting>
  <conditionalFormatting sqref="D36 G36">
    <cfRule type="duplicateValues" dxfId="8451" priority="1605"/>
  </conditionalFormatting>
  <conditionalFormatting sqref="D36">
    <cfRule type="duplicateValues" dxfId="8450" priority="1606"/>
  </conditionalFormatting>
  <conditionalFormatting sqref="D36 G36">
    <cfRule type="duplicateValues" dxfId="8449" priority="1607"/>
  </conditionalFormatting>
  <conditionalFormatting sqref="D36 G36">
    <cfRule type="duplicateValues" dxfId="8448" priority="1608"/>
  </conditionalFormatting>
  <conditionalFormatting sqref="G36">
    <cfRule type="duplicateValues" dxfId="8447" priority="1609"/>
  </conditionalFormatting>
  <conditionalFormatting sqref="G36">
    <cfRule type="duplicateValues" dxfId="8446" priority="1610"/>
  </conditionalFormatting>
  <conditionalFormatting sqref="G36">
    <cfRule type="duplicateValues" dxfId="8445" priority="1611"/>
  </conditionalFormatting>
  <conditionalFormatting sqref="D30:E30">
    <cfRule type="duplicateValues" dxfId="8444" priority="1582"/>
  </conditionalFormatting>
  <conditionalFormatting sqref="D30:E30">
    <cfRule type="duplicateValues" dxfId="8443" priority="1583"/>
  </conditionalFormatting>
  <conditionalFormatting sqref="D30:E30">
    <cfRule type="duplicateValues" dxfId="8442" priority="1584"/>
  </conditionalFormatting>
  <conditionalFormatting sqref="D30">
    <cfRule type="duplicateValues" dxfId="8441" priority="1585"/>
  </conditionalFormatting>
  <conditionalFormatting sqref="D30">
    <cfRule type="duplicateValues" dxfId="8440" priority="1586"/>
  </conditionalFormatting>
  <conditionalFormatting sqref="D30:E30">
    <cfRule type="duplicateValues" dxfId="8439" priority="1587"/>
  </conditionalFormatting>
  <conditionalFormatting sqref="E30">
    <cfRule type="duplicateValues" dxfId="8438" priority="1588"/>
  </conditionalFormatting>
  <conditionalFormatting sqref="E30">
    <cfRule type="duplicateValues" dxfId="8437" priority="1589"/>
  </conditionalFormatting>
  <conditionalFormatting sqref="E30">
    <cfRule type="duplicateValues" dxfId="8436" priority="1590"/>
  </conditionalFormatting>
  <conditionalFormatting sqref="E30">
    <cfRule type="duplicateValues" dxfId="8435" priority="1591"/>
  </conditionalFormatting>
  <conditionalFormatting sqref="E30">
    <cfRule type="duplicateValues" dxfId="8434" priority="1592"/>
  </conditionalFormatting>
  <conditionalFormatting sqref="E30">
    <cfRule type="duplicateValues" dxfId="8433" priority="1593"/>
  </conditionalFormatting>
  <conditionalFormatting sqref="D30">
    <cfRule type="duplicateValues" dxfId="8432" priority="1594"/>
  </conditionalFormatting>
  <conditionalFormatting sqref="D30:E30">
    <cfRule type="duplicateValues" dxfId="8431" priority="1595"/>
  </conditionalFormatting>
  <conditionalFormatting sqref="D30:E30">
    <cfRule type="duplicateValues" dxfId="8430" priority="1596"/>
  </conditionalFormatting>
  <conditionalFormatting sqref="E30">
    <cfRule type="duplicateValues" dxfId="8429" priority="1597"/>
  </conditionalFormatting>
  <conditionalFormatting sqref="E30">
    <cfRule type="duplicateValues" dxfId="8428" priority="1598"/>
  </conditionalFormatting>
  <conditionalFormatting sqref="E30">
    <cfRule type="duplicateValues" dxfId="8427" priority="1599"/>
  </conditionalFormatting>
  <conditionalFormatting sqref="D32:E32">
    <cfRule type="duplicateValues" dxfId="8426" priority="1564"/>
  </conditionalFormatting>
  <conditionalFormatting sqref="D32:E32">
    <cfRule type="duplicateValues" dxfId="8425" priority="1565"/>
  </conditionalFormatting>
  <conditionalFormatting sqref="D32:E32">
    <cfRule type="duplicateValues" dxfId="8424" priority="1566"/>
  </conditionalFormatting>
  <conditionalFormatting sqref="D32">
    <cfRule type="duplicateValues" dxfId="8423" priority="1567"/>
  </conditionalFormatting>
  <conditionalFormatting sqref="D32">
    <cfRule type="duplicateValues" dxfId="8422" priority="1568"/>
  </conditionalFormatting>
  <conditionalFormatting sqref="D32:E32">
    <cfRule type="duplicateValues" dxfId="8421" priority="1569"/>
  </conditionalFormatting>
  <conditionalFormatting sqref="E32">
    <cfRule type="duplicateValues" dxfId="8420" priority="1570"/>
  </conditionalFormatting>
  <conditionalFormatting sqref="E32">
    <cfRule type="duplicateValues" dxfId="8419" priority="1571"/>
  </conditionalFormatting>
  <conditionalFormatting sqref="E32">
    <cfRule type="duplicateValues" dxfId="8418" priority="1572"/>
  </conditionalFormatting>
  <conditionalFormatting sqref="E32">
    <cfRule type="duplicateValues" dxfId="8417" priority="1573"/>
  </conditionalFormatting>
  <conditionalFormatting sqref="E32">
    <cfRule type="duplicateValues" dxfId="8416" priority="1574"/>
  </conditionalFormatting>
  <conditionalFormatting sqref="E32">
    <cfRule type="duplicateValues" dxfId="8415" priority="1575"/>
  </conditionalFormatting>
  <conditionalFormatting sqref="D32">
    <cfRule type="duplicateValues" dxfId="8414" priority="1576"/>
  </conditionalFormatting>
  <conditionalFormatting sqref="D32:E32">
    <cfRule type="duplicateValues" dxfId="8413" priority="1577"/>
  </conditionalFormatting>
  <conditionalFormatting sqref="D32:E32">
    <cfRule type="duplicateValues" dxfId="8412" priority="1578"/>
  </conditionalFormatting>
  <conditionalFormatting sqref="E32">
    <cfRule type="duplicateValues" dxfId="8411" priority="1579"/>
  </conditionalFormatting>
  <conditionalFormatting sqref="E32">
    <cfRule type="duplicateValues" dxfId="8410" priority="1580"/>
  </conditionalFormatting>
  <conditionalFormatting sqref="E32">
    <cfRule type="duplicateValues" dxfId="8409" priority="1581"/>
  </conditionalFormatting>
  <conditionalFormatting sqref="D33:E33">
    <cfRule type="duplicateValues" dxfId="8408" priority="1546"/>
  </conditionalFormatting>
  <conditionalFormatting sqref="D33:E33">
    <cfRule type="duplicateValues" dxfId="8407" priority="1547"/>
  </conditionalFormatting>
  <conditionalFormatting sqref="D33:E33">
    <cfRule type="duplicateValues" dxfId="8406" priority="1548"/>
  </conditionalFormatting>
  <conditionalFormatting sqref="D33">
    <cfRule type="duplicateValues" dxfId="8405" priority="1549"/>
  </conditionalFormatting>
  <conditionalFormatting sqref="D33">
    <cfRule type="duplicateValues" dxfId="8404" priority="1550"/>
  </conditionalFormatting>
  <conditionalFormatting sqref="D33:E33">
    <cfRule type="duplicateValues" dxfId="8403" priority="1551"/>
  </conditionalFormatting>
  <conditionalFormatting sqref="E33">
    <cfRule type="duplicateValues" dxfId="8402" priority="1552"/>
  </conditionalFormatting>
  <conditionalFormatting sqref="E33">
    <cfRule type="duplicateValues" dxfId="8401" priority="1553"/>
  </conditionalFormatting>
  <conditionalFormatting sqref="E33">
    <cfRule type="duplicateValues" dxfId="8400" priority="1554"/>
  </conditionalFormatting>
  <conditionalFormatting sqref="E33">
    <cfRule type="duplicateValues" dxfId="8399" priority="1555"/>
  </conditionalFormatting>
  <conditionalFormatting sqref="E33">
    <cfRule type="duplicateValues" dxfId="8398" priority="1556"/>
  </conditionalFormatting>
  <conditionalFormatting sqref="E33">
    <cfRule type="duplicateValues" dxfId="8397" priority="1557"/>
  </conditionalFormatting>
  <conditionalFormatting sqref="D33">
    <cfRule type="duplicateValues" dxfId="8396" priority="1558"/>
  </conditionalFormatting>
  <conditionalFormatting sqref="D33:E33">
    <cfRule type="duplicateValues" dxfId="8395" priority="1559"/>
  </conditionalFormatting>
  <conditionalFormatting sqref="D33:E33">
    <cfRule type="duplicateValues" dxfId="8394" priority="1560"/>
  </conditionalFormatting>
  <conditionalFormatting sqref="E33">
    <cfRule type="duplicateValues" dxfId="8393" priority="1561"/>
  </conditionalFormatting>
  <conditionalFormatting sqref="E33">
    <cfRule type="duplicateValues" dxfId="8392" priority="1562"/>
  </conditionalFormatting>
  <conditionalFormatting sqref="E33">
    <cfRule type="duplicateValues" dxfId="8391" priority="1563"/>
  </conditionalFormatting>
  <conditionalFormatting sqref="G35">
    <cfRule type="duplicateValues" dxfId="8390" priority="1537"/>
  </conditionalFormatting>
  <conditionalFormatting sqref="G35">
    <cfRule type="duplicateValues" dxfId="8389" priority="1538"/>
  </conditionalFormatting>
  <conditionalFormatting sqref="G35">
    <cfRule type="duplicateValues" dxfId="8388" priority="1539"/>
  </conditionalFormatting>
  <conditionalFormatting sqref="G35">
    <cfRule type="duplicateValues" dxfId="8387" priority="1540"/>
  </conditionalFormatting>
  <conditionalFormatting sqref="G35">
    <cfRule type="duplicateValues" dxfId="8386" priority="1541"/>
  </conditionalFormatting>
  <conditionalFormatting sqref="G35">
    <cfRule type="duplicateValues" dxfId="8385" priority="1542"/>
  </conditionalFormatting>
  <conditionalFormatting sqref="G35">
    <cfRule type="duplicateValues" dxfId="8384" priority="1543"/>
  </conditionalFormatting>
  <conditionalFormatting sqref="G35">
    <cfRule type="duplicateValues" dxfId="8383" priority="1544"/>
  </conditionalFormatting>
  <conditionalFormatting sqref="G35">
    <cfRule type="duplicateValues" dxfId="8382" priority="1545"/>
  </conditionalFormatting>
  <conditionalFormatting sqref="G29">
    <cfRule type="duplicateValues" dxfId="8381" priority="1528"/>
  </conditionalFormatting>
  <conditionalFormatting sqref="G29">
    <cfRule type="duplicateValues" dxfId="8380" priority="1529"/>
  </conditionalFormatting>
  <conditionalFormatting sqref="G29">
    <cfRule type="duplicateValues" dxfId="8379" priority="1530"/>
  </conditionalFormatting>
  <conditionalFormatting sqref="G29">
    <cfRule type="duplicateValues" dxfId="8378" priority="1531"/>
  </conditionalFormatting>
  <conditionalFormatting sqref="G29">
    <cfRule type="duplicateValues" dxfId="8377" priority="1532"/>
  </conditionalFormatting>
  <conditionalFormatting sqref="G29">
    <cfRule type="duplicateValues" dxfId="8376" priority="1533"/>
  </conditionalFormatting>
  <conditionalFormatting sqref="G29">
    <cfRule type="duplicateValues" dxfId="8375" priority="1534"/>
  </conditionalFormatting>
  <conditionalFormatting sqref="G29">
    <cfRule type="duplicateValues" dxfId="8374" priority="1535"/>
  </conditionalFormatting>
  <conditionalFormatting sqref="G29">
    <cfRule type="duplicateValues" dxfId="8373" priority="1536"/>
  </conditionalFormatting>
  <conditionalFormatting sqref="G34">
    <cfRule type="duplicateValues" dxfId="8372" priority="1519"/>
  </conditionalFormatting>
  <conditionalFormatting sqref="G34">
    <cfRule type="duplicateValues" dxfId="8371" priority="1520"/>
  </conditionalFormatting>
  <conditionalFormatting sqref="G34">
    <cfRule type="duplicateValues" dxfId="8370" priority="1521"/>
  </conditionalFormatting>
  <conditionalFormatting sqref="G34">
    <cfRule type="duplicateValues" dxfId="8369" priority="1522"/>
  </conditionalFormatting>
  <conditionalFormatting sqref="G34">
    <cfRule type="duplicateValues" dxfId="8368" priority="1523"/>
  </conditionalFormatting>
  <conditionalFormatting sqref="G34">
    <cfRule type="duplicateValues" dxfId="8367" priority="1524"/>
  </conditionalFormatting>
  <conditionalFormatting sqref="G34">
    <cfRule type="duplicateValues" dxfId="8366" priority="1525"/>
  </conditionalFormatting>
  <conditionalFormatting sqref="G34">
    <cfRule type="duplicateValues" dxfId="8365" priority="1526"/>
  </conditionalFormatting>
  <conditionalFormatting sqref="G34">
    <cfRule type="duplicateValues" dxfId="8364" priority="1527"/>
  </conditionalFormatting>
  <conditionalFormatting sqref="G30">
    <cfRule type="duplicateValues" dxfId="8363" priority="1510"/>
  </conditionalFormatting>
  <conditionalFormatting sqref="G30">
    <cfRule type="duplicateValues" dxfId="8362" priority="1511"/>
  </conditionalFormatting>
  <conditionalFormatting sqref="G30">
    <cfRule type="duplicateValues" dxfId="8361" priority="1512"/>
  </conditionalFormatting>
  <conditionalFormatting sqref="G30">
    <cfRule type="duplicateValues" dxfId="8360" priority="1513"/>
  </conditionalFormatting>
  <conditionalFormatting sqref="G30">
    <cfRule type="duplicateValues" dxfId="8359" priority="1514"/>
  </conditionalFormatting>
  <conditionalFormatting sqref="G30">
    <cfRule type="duplicateValues" dxfId="8358" priority="1515"/>
  </conditionalFormatting>
  <conditionalFormatting sqref="G30">
    <cfRule type="duplicateValues" dxfId="8357" priority="1516"/>
  </conditionalFormatting>
  <conditionalFormatting sqref="G30">
    <cfRule type="duplicateValues" dxfId="8356" priority="1517"/>
  </conditionalFormatting>
  <conditionalFormatting sqref="G30">
    <cfRule type="duplicateValues" dxfId="8355" priority="1518"/>
  </conditionalFormatting>
  <conditionalFormatting sqref="G32">
    <cfRule type="duplicateValues" dxfId="8354" priority="1501"/>
  </conditionalFormatting>
  <conditionalFormatting sqref="G32">
    <cfRule type="duplicateValues" dxfId="8353" priority="1502"/>
  </conditionalFormatting>
  <conditionalFormatting sqref="G32">
    <cfRule type="duplicateValues" dxfId="8352" priority="1503"/>
  </conditionalFormatting>
  <conditionalFormatting sqref="G32">
    <cfRule type="duplicateValues" dxfId="8351" priority="1504"/>
  </conditionalFormatting>
  <conditionalFormatting sqref="G32">
    <cfRule type="duplicateValues" dxfId="8350" priority="1505"/>
  </conditionalFormatting>
  <conditionalFormatting sqref="G32">
    <cfRule type="duplicateValues" dxfId="8349" priority="1506"/>
  </conditionalFormatting>
  <conditionalFormatting sqref="G32">
    <cfRule type="duplicateValues" dxfId="8348" priority="1507"/>
  </conditionalFormatting>
  <conditionalFormatting sqref="G32">
    <cfRule type="duplicateValues" dxfId="8347" priority="1508"/>
  </conditionalFormatting>
  <conditionalFormatting sqref="G32">
    <cfRule type="duplicateValues" dxfId="8346" priority="1509"/>
  </conditionalFormatting>
  <conditionalFormatting sqref="G33">
    <cfRule type="duplicateValues" dxfId="8345" priority="1492"/>
  </conditionalFormatting>
  <conditionalFormatting sqref="G33">
    <cfRule type="duplicateValues" dxfId="8344" priority="1493"/>
  </conditionalFormatting>
  <conditionalFormatting sqref="G33">
    <cfRule type="duplicateValues" dxfId="8343" priority="1494"/>
  </conditionalFormatting>
  <conditionalFormatting sqref="G33">
    <cfRule type="duplicateValues" dxfId="8342" priority="1495"/>
  </conditionalFormatting>
  <conditionalFormatting sqref="G33">
    <cfRule type="duplicateValues" dxfId="8341" priority="1496"/>
  </conditionalFormatting>
  <conditionalFormatting sqref="G33">
    <cfRule type="duplicateValues" dxfId="8340" priority="1497"/>
  </conditionalFormatting>
  <conditionalFormatting sqref="G33">
    <cfRule type="duplicateValues" dxfId="8339" priority="1498"/>
  </conditionalFormatting>
  <conditionalFormatting sqref="G33">
    <cfRule type="duplicateValues" dxfId="8338" priority="1499"/>
  </conditionalFormatting>
  <conditionalFormatting sqref="G33">
    <cfRule type="duplicateValues" dxfId="8337" priority="1500"/>
  </conditionalFormatting>
  <conditionalFormatting sqref="E35">
    <cfRule type="duplicateValues" dxfId="8336" priority="1483"/>
  </conditionalFormatting>
  <conditionalFormatting sqref="E35">
    <cfRule type="duplicateValues" dxfId="8335" priority="1484"/>
  </conditionalFormatting>
  <conditionalFormatting sqref="E35">
    <cfRule type="duplicateValues" dxfId="8334" priority="1485"/>
  </conditionalFormatting>
  <conditionalFormatting sqref="E35">
    <cfRule type="duplicateValues" dxfId="8333" priority="1486"/>
  </conditionalFormatting>
  <conditionalFormatting sqref="E35">
    <cfRule type="duplicateValues" dxfId="8332" priority="1487"/>
  </conditionalFormatting>
  <conditionalFormatting sqref="E35">
    <cfRule type="duplicateValues" dxfId="8331" priority="1488"/>
  </conditionalFormatting>
  <conditionalFormatting sqref="E35">
    <cfRule type="duplicateValues" dxfId="8330" priority="1489"/>
  </conditionalFormatting>
  <conditionalFormatting sqref="E35">
    <cfRule type="duplicateValues" dxfId="8329" priority="1490"/>
  </conditionalFormatting>
  <conditionalFormatting sqref="E35">
    <cfRule type="duplicateValues" dxfId="8328" priority="1491"/>
  </conditionalFormatting>
  <conditionalFormatting sqref="E36">
    <cfRule type="duplicateValues" dxfId="8327" priority="1474"/>
  </conditionalFormatting>
  <conditionalFormatting sqref="E36">
    <cfRule type="duplicateValues" dxfId="8326" priority="1475"/>
  </conditionalFormatting>
  <conditionalFormatting sqref="E36">
    <cfRule type="duplicateValues" dxfId="8325" priority="1476"/>
  </conditionalFormatting>
  <conditionalFormatting sqref="E36">
    <cfRule type="duplicateValues" dxfId="8324" priority="1477"/>
  </conditionalFormatting>
  <conditionalFormatting sqref="E36">
    <cfRule type="duplicateValues" dxfId="8323" priority="1478"/>
  </conditionalFormatting>
  <conditionalFormatting sqref="E36">
    <cfRule type="duplicateValues" dxfId="8322" priority="1479"/>
  </conditionalFormatting>
  <conditionalFormatting sqref="E36">
    <cfRule type="duplicateValues" dxfId="8321" priority="1480"/>
  </conditionalFormatting>
  <conditionalFormatting sqref="E36">
    <cfRule type="duplicateValues" dxfId="8320" priority="1481"/>
  </conditionalFormatting>
  <conditionalFormatting sqref="E36">
    <cfRule type="duplicateValues" dxfId="8319" priority="1482"/>
  </conditionalFormatting>
  <conditionalFormatting sqref="F35">
    <cfRule type="duplicateValues" dxfId="8318" priority="1465"/>
  </conditionalFormatting>
  <conditionalFormatting sqref="F35">
    <cfRule type="duplicateValues" dxfId="8317" priority="1466"/>
  </conditionalFormatting>
  <conditionalFormatting sqref="F35">
    <cfRule type="duplicateValues" dxfId="8316" priority="1467"/>
  </conditionalFormatting>
  <conditionalFormatting sqref="F35">
    <cfRule type="duplicateValues" dxfId="8315" priority="1468"/>
  </conditionalFormatting>
  <conditionalFormatting sqref="F35">
    <cfRule type="duplicateValues" dxfId="8314" priority="1469"/>
  </conditionalFormatting>
  <conditionalFormatting sqref="F35">
    <cfRule type="duplicateValues" dxfId="8313" priority="1470"/>
  </conditionalFormatting>
  <conditionalFormatting sqref="F35">
    <cfRule type="duplicateValues" dxfId="8312" priority="1471"/>
  </conditionalFormatting>
  <conditionalFormatting sqref="F35">
    <cfRule type="duplicateValues" dxfId="8311" priority="1472"/>
  </conditionalFormatting>
  <conditionalFormatting sqref="F35">
    <cfRule type="duplicateValues" dxfId="8310" priority="1473"/>
  </conditionalFormatting>
  <conditionalFormatting sqref="F29">
    <cfRule type="duplicateValues" dxfId="8309" priority="1456"/>
  </conditionalFormatting>
  <conditionalFormatting sqref="F29">
    <cfRule type="duplicateValues" dxfId="8308" priority="1457"/>
  </conditionalFormatting>
  <conditionalFormatting sqref="F29">
    <cfRule type="duplicateValues" dxfId="8307" priority="1458"/>
  </conditionalFormatting>
  <conditionalFormatting sqref="F29">
    <cfRule type="duplicateValues" dxfId="8306" priority="1459"/>
  </conditionalFormatting>
  <conditionalFormatting sqref="F29">
    <cfRule type="duplicateValues" dxfId="8305" priority="1460"/>
  </conditionalFormatting>
  <conditionalFormatting sqref="F29">
    <cfRule type="duplicateValues" dxfId="8304" priority="1461"/>
  </conditionalFormatting>
  <conditionalFormatting sqref="F29">
    <cfRule type="duplicateValues" dxfId="8303" priority="1462"/>
  </conditionalFormatting>
  <conditionalFormatting sqref="F29">
    <cfRule type="duplicateValues" dxfId="8302" priority="1463"/>
  </conditionalFormatting>
  <conditionalFormatting sqref="F29">
    <cfRule type="duplicateValues" dxfId="8301" priority="1464"/>
  </conditionalFormatting>
  <conditionalFormatting sqref="F34">
    <cfRule type="duplicateValues" dxfId="8300" priority="1447"/>
  </conditionalFormatting>
  <conditionalFormatting sqref="F34">
    <cfRule type="duplicateValues" dxfId="8299" priority="1448"/>
  </conditionalFormatting>
  <conditionalFormatting sqref="F34">
    <cfRule type="duplicateValues" dxfId="8298" priority="1449"/>
  </conditionalFormatting>
  <conditionalFormatting sqref="F34">
    <cfRule type="duplicateValues" dxfId="8297" priority="1450"/>
  </conditionalFormatting>
  <conditionalFormatting sqref="F34">
    <cfRule type="duplicateValues" dxfId="8296" priority="1451"/>
  </conditionalFormatting>
  <conditionalFormatting sqref="F34">
    <cfRule type="duplicateValues" dxfId="8295" priority="1452"/>
  </conditionalFormatting>
  <conditionalFormatting sqref="F34">
    <cfRule type="duplicateValues" dxfId="8294" priority="1453"/>
  </conditionalFormatting>
  <conditionalFormatting sqref="F34">
    <cfRule type="duplicateValues" dxfId="8293" priority="1454"/>
  </conditionalFormatting>
  <conditionalFormatting sqref="F34">
    <cfRule type="duplicateValues" dxfId="8292" priority="1455"/>
  </conditionalFormatting>
  <conditionalFormatting sqref="F36">
    <cfRule type="duplicateValues" dxfId="8291" priority="1438"/>
  </conditionalFormatting>
  <conditionalFormatting sqref="F36">
    <cfRule type="duplicateValues" dxfId="8290" priority="1439"/>
  </conditionalFormatting>
  <conditionalFormatting sqref="F36">
    <cfRule type="duplicateValues" dxfId="8289" priority="1440"/>
  </conditionalFormatting>
  <conditionalFormatting sqref="F36">
    <cfRule type="duplicateValues" dxfId="8288" priority="1441"/>
  </conditionalFormatting>
  <conditionalFormatting sqref="F36">
    <cfRule type="duplicateValues" dxfId="8287" priority="1442"/>
  </conditionalFormatting>
  <conditionalFormatting sqref="F36">
    <cfRule type="duplicateValues" dxfId="8286" priority="1443"/>
  </conditionalFormatting>
  <conditionalFormatting sqref="F36">
    <cfRule type="duplicateValues" dxfId="8285" priority="1444"/>
  </conditionalFormatting>
  <conditionalFormatting sqref="F36">
    <cfRule type="duplicateValues" dxfId="8284" priority="1445"/>
  </conditionalFormatting>
  <conditionalFormatting sqref="F36">
    <cfRule type="duplicateValues" dxfId="8283" priority="1446"/>
  </conditionalFormatting>
  <conditionalFormatting sqref="F30">
    <cfRule type="duplicateValues" dxfId="8282" priority="1429"/>
  </conditionalFormatting>
  <conditionalFormatting sqref="F30">
    <cfRule type="duplicateValues" dxfId="8281" priority="1430"/>
  </conditionalFormatting>
  <conditionalFormatting sqref="F30">
    <cfRule type="duplicateValues" dxfId="8280" priority="1431"/>
  </conditionalFormatting>
  <conditionalFormatting sqref="F30">
    <cfRule type="duplicateValues" dxfId="8279" priority="1432"/>
  </conditionalFormatting>
  <conditionalFormatting sqref="F30">
    <cfRule type="duplicateValues" dxfId="8278" priority="1433"/>
  </conditionalFormatting>
  <conditionalFormatting sqref="F30">
    <cfRule type="duplicateValues" dxfId="8277" priority="1434"/>
  </conditionalFormatting>
  <conditionalFormatting sqref="F30">
    <cfRule type="duplicateValues" dxfId="8276" priority="1435"/>
  </conditionalFormatting>
  <conditionalFormatting sqref="F30">
    <cfRule type="duplicateValues" dxfId="8275" priority="1436"/>
  </conditionalFormatting>
  <conditionalFormatting sqref="F30">
    <cfRule type="duplicateValues" dxfId="8274" priority="1437"/>
  </conditionalFormatting>
  <conditionalFormatting sqref="F32">
    <cfRule type="duplicateValues" dxfId="8273" priority="1420"/>
  </conditionalFormatting>
  <conditionalFormatting sqref="F32">
    <cfRule type="duplicateValues" dxfId="8272" priority="1421"/>
  </conditionalFormatting>
  <conditionalFormatting sqref="F32">
    <cfRule type="duplicateValues" dxfId="8271" priority="1422"/>
  </conditionalFormatting>
  <conditionalFormatting sqref="F32">
    <cfRule type="duplicateValues" dxfId="8270" priority="1423"/>
  </conditionalFormatting>
  <conditionalFormatting sqref="F32">
    <cfRule type="duplicateValues" dxfId="8269" priority="1424"/>
  </conditionalFormatting>
  <conditionalFormatting sqref="F32">
    <cfRule type="duplicateValues" dxfId="8268" priority="1425"/>
  </conditionalFormatting>
  <conditionalFormatting sqref="F32">
    <cfRule type="duplicateValues" dxfId="8267" priority="1426"/>
  </conditionalFormatting>
  <conditionalFormatting sqref="F32">
    <cfRule type="duplicateValues" dxfId="8266" priority="1427"/>
  </conditionalFormatting>
  <conditionalFormatting sqref="F32">
    <cfRule type="duplicateValues" dxfId="8265" priority="1428"/>
  </conditionalFormatting>
  <conditionalFormatting sqref="F33">
    <cfRule type="duplicateValues" dxfId="8264" priority="1411"/>
  </conditionalFormatting>
  <conditionalFormatting sqref="F33">
    <cfRule type="duplicateValues" dxfId="8263" priority="1412"/>
  </conditionalFormatting>
  <conditionalFormatting sqref="F33">
    <cfRule type="duplicateValues" dxfId="8262" priority="1413"/>
  </conditionalFormatting>
  <conditionalFormatting sqref="F33">
    <cfRule type="duplicateValues" dxfId="8261" priority="1414"/>
  </conditionalFormatting>
  <conditionalFormatting sqref="F33">
    <cfRule type="duplicateValues" dxfId="8260" priority="1415"/>
  </conditionalFormatting>
  <conditionalFormatting sqref="F33">
    <cfRule type="duplicateValues" dxfId="8259" priority="1416"/>
  </conditionalFormatting>
  <conditionalFormatting sqref="F33">
    <cfRule type="duplicateValues" dxfId="8258" priority="1417"/>
  </conditionalFormatting>
  <conditionalFormatting sqref="F33">
    <cfRule type="duplicateValues" dxfId="8257" priority="1418"/>
  </conditionalFormatting>
  <conditionalFormatting sqref="F33">
    <cfRule type="duplicateValues" dxfId="8256" priority="1419"/>
  </conditionalFormatting>
  <conditionalFormatting sqref="D46">
    <cfRule type="duplicateValues" dxfId="8255" priority="1402"/>
  </conditionalFormatting>
  <conditionalFormatting sqref="D46">
    <cfRule type="duplicateValues" dxfId="8254" priority="1403"/>
  </conditionalFormatting>
  <conditionalFormatting sqref="D46">
    <cfRule type="duplicateValues" dxfId="8253" priority="1404"/>
  </conditionalFormatting>
  <conditionalFormatting sqref="D46">
    <cfRule type="duplicateValues" dxfId="8252" priority="1405"/>
  </conditionalFormatting>
  <conditionalFormatting sqref="D46">
    <cfRule type="duplicateValues" dxfId="8251" priority="1406"/>
  </conditionalFormatting>
  <conditionalFormatting sqref="D46">
    <cfRule type="duplicateValues" dxfId="8250" priority="1407"/>
  </conditionalFormatting>
  <conditionalFormatting sqref="D46">
    <cfRule type="duplicateValues" dxfId="8249" priority="1408"/>
  </conditionalFormatting>
  <conditionalFormatting sqref="D46">
    <cfRule type="duplicateValues" dxfId="8248" priority="1409"/>
  </conditionalFormatting>
  <conditionalFormatting sqref="D46">
    <cfRule type="duplicateValues" dxfId="8247" priority="1410"/>
  </conditionalFormatting>
  <conditionalFormatting sqref="D40:E40">
    <cfRule type="duplicateValues" dxfId="8246" priority="1384"/>
  </conditionalFormatting>
  <conditionalFormatting sqref="D40:E40">
    <cfRule type="duplicateValues" dxfId="8245" priority="1385"/>
  </conditionalFormatting>
  <conditionalFormatting sqref="D40:E40">
    <cfRule type="duplicateValues" dxfId="8244" priority="1386"/>
  </conditionalFormatting>
  <conditionalFormatting sqref="D40">
    <cfRule type="duplicateValues" dxfId="8243" priority="1387"/>
  </conditionalFormatting>
  <conditionalFormatting sqref="D40">
    <cfRule type="duplicateValues" dxfId="8242" priority="1388"/>
  </conditionalFormatting>
  <conditionalFormatting sqref="D40:E40">
    <cfRule type="duplicateValues" dxfId="8241" priority="1389"/>
  </conditionalFormatting>
  <conditionalFormatting sqref="E40">
    <cfRule type="duplicateValues" dxfId="8240" priority="1390"/>
  </conditionalFormatting>
  <conditionalFormatting sqref="E40">
    <cfRule type="duplicateValues" dxfId="8239" priority="1391"/>
  </conditionalFormatting>
  <conditionalFormatting sqref="E40">
    <cfRule type="duplicateValues" dxfId="8238" priority="1392"/>
  </conditionalFormatting>
  <conditionalFormatting sqref="E40">
    <cfRule type="duplicateValues" dxfId="8237" priority="1393"/>
  </conditionalFormatting>
  <conditionalFormatting sqref="E40">
    <cfRule type="duplicateValues" dxfId="8236" priority="1394"/>
  </conditionalFormatting>
  <conditionalFormatting sqref="E40">
    <cfRule type="duplicateValues" dxfId="8235" priority="1395"/>
  </conditionalFormatting>
  <conditionalFormatting sqref="D40">
    <cfRule type="duplicateValues" dxfId="8234" priority="1396"/>
  </conditionalFormatting>
  <conditionalFormatting sqref="D40:E40">
    <cfRule type="duplicateValues" dxfId="8233" priority="1397"/>
  </conditionalFormatting>
  <conditionalFormatting sqref="D40:E40">
    <cfRule type="duplicateValues" dxfId="8232" priority="1398"/>
  </conditionalFormatting>
  <conditionalFormatting sqref="E40">
    <cfRule type="duplicateValues" dxfId="8231" priority="1399"/>
  </conditionalFormatting>
  <conditionalFormatting sqref="E40">
    <cfRule type="duplicateValues" dxfId="8230" priority="1400"/>
  </conditionalFormatting>
  <conditionalFormatting sqref="E40">
    <cfRule type="duplicateValues" dxfId="8229" priority="1401"/>
  </conditionalFormatting>
  <conditionalFormatting sqref="D45:E45">
    <cfRule type="duplicateValues" dxfId="8228" priority="1366"/>
  </conditionalFormatting>
  <conditionalFormatting sqref="D45:E45">
    <cfRule type="duplicateValues" dxfId="8227" priority="1367"/>
  </conditionalFormatting>
  <conditionalFormatting sqref="D45:E45">
    <cfRule type="duplicateValues" dxfId="8226" priority="1368"/>
  </conditionalFormatting>
  <conditionalFormatting sqref="D45">
    <cfRule type="duplicateValues" dxfId="8225" priority="1369"/>
  </conditionalFormatting>
  <conditionalFormatting sqref="D45">
    <cfRule type="duplicateValues" dxfId="8224" priority="1370"/>
  </conditionalFormatting>
  <conditionalFormatting sqref="D45:E45">
    <cfRule type="duplicateValues" dxfId="8223" priority="1371"/>
  </conditionalFormatting>
  <conditionalFormatting sqref="E45">
    <cfRule type="duplicateValues" dxfId="8222" priority="1372"/>
  </conditionalFormatting>
  <conditionalFormatting sqref="E45">
    <cfRule type="duplicateValues" dxfId="8221" priority="1373"/>
  </conditionalFormatting>
  <conditionalFormatting sqref="E45">
    <cfRule type="duplicateValues" dxfId="8220" priority="1374"/>
  </conditionalFormatting>
  <conditionalFormatting sqref="E45">
    <cfRule type="duplicateValues" dxfId="8219" priority="1375"/>
  </conditionalFormatting>
  <conditionalFormatting sqref="E45">
    <cfRule type="duplicateValues" dxfId="8218" priority="1376"/>
  </conditionalFormatting>
  <conditionalFormatting sqref="E45">
    <cfRule type="duplicateValues" dxfId="8217" priority="1377"/>
  </conditionalFormatting>
  <conditionalFormatting sqref="D45">
    <cfRule type="duplicateValues" dxfId="8216" priority="1378"/>
  </conditionalFormatting>
  <conditionalFormatting sqref="D45:E45">
    <cfRule type="duplicateValues" dxfId="8215" priority="1379"/>
  </conditionalFormatting>
  <conditionalFormatting sqref="D45:E45">
    <cfRule type="duplicateValues" dxfId="8214" priority="1380"/>
  </conditionalFormatting>
  <conditionalFormatting sqref="E45">
    <cfRule type="duplicateValues" dxfId="8213" priority="1381"/>
  </conditionalFormatting>
  <conditionalFormatting sqref="E45">
    <cfRule type="duplicateValues" dxfId="8212" priority="1382"/>
  </conditionalFormatting>
  <conditionalFormatting sqref="E45">
    <cfRule type="duplicateValues" dxfId="8211" priority="1383"/>
  </conditionalFormatting>
  <conditionalFormatting sqref="D49 G49">
    <cfRule type="duplicateValues" dxfId="8210" priority="1354"/>
  </conditionalFormatting>
  <conditionalFormatting sqref="D49 G49">
    <cfRule type="duplicateValues" dxfId="8209" priority="1355"/>
  </conditionalFormatting>
  <conditionalFormatting sqref="D49 G49">
    <cfRule type="duplicateValues" dxfId="8208" priority="1356"/>
  </conditionalFormatting>
  <conditionalFormatting sqref="D49">
    <cfRule type="duplicateValues" dxfId="8207" priority="1357"/>
  </conditionalFormatting>
  <conditionalFormatting sqref="D49">
    <cfRule type="duplicateValues" dxfId="8206" priority="1358"/>
  </conditionalFormatting>
  <conditionalFormatting sqref="D49 G49">
    <cfRule type="duplicateValues" dxfId="8205" priority="1359"/>
  </conditionalFormatting>
  <conditionalFormatting sqref="D49">
    <cfRule type="duplicateValues" dxfId="8204" priority="1360"/>
  </conditionalFormatting>
  <conditionalFormatting sqref="D49 G49">
    <cfRule type="duplicateValues" dxfId="8203" priority="1361"/>
  </conditionalFormatting>
  <conditionalFormatting sqref="D49 G49">
    <cfRule type="duplicateValues" dxfId="8202" priority="1362"/>
  </conditionalFormatting>
  <conditionalFormatting sqref="G49">
    <cfRule type="duplicateValues" dxfId="8201" priority="1363"/>
  </conditionalFormatting>
  <conditionalFormatting sqref="G49">
    <cfRule type="duplicateValues" dxfId="8200" priority="1364"/>
  </conditionalFormatting>
  <conditionalFormatting sqref="G49">
    <cfRule type="duplicateValues" dxfId="8199" priority="1365"/>
  </conditionalFormatting>
  <conditionalFormatting sqref="D41:E41 D42:G42">
    <cfRule type="duplicateValues" dxfId="8198" priority="1336"/>
  </conditionalFormatting>
  <conditionalFormatting sqref="D41:E41 D42:G42">
    <cfRule type="duplicateValues" dxfId="8197" priority="1337"/>
  </conditionalFormatting>
  <conditionalFormatting sqref="D41:E41 D42:G42">
    <cfRule type="duplicateValues" dxfId="8196" priority="1338"/>
  </conditionalFormatting>
  <conditionalFormatting sqref="D41:D42 E42:G42">
    <cfRule type="duplicateValues" dxfId="8195" priority="1339"/>
  </conditionalFormatting>
  <conditionalFormatting sqref="D41:D42 E42:G42">
    <cfRule type="duplicateValues" dxfId="8194" priority="1340"/>
  </conditionalFormatting>
  <conditionalFormatting sqref="D41:E41 D42:G42">
    <cfRule type="duplicateValues" dxfId="8193" priority="1341"/>
  </conditionalFormatting>
  <conditionalFormatting sqref="E41">
    <cfRule type="duplicateValues" dxfId="8192" priority="1342"/>
  </conditionalFormatting>
  <conditionalFormatting sqref="E41">
    <cfRule type="duplicateValues" dxfId="8191" priority="1343"/>
  </conditionalFormatting>
  <conditionalFormatting sqref="E41">
    <cfRule type="duplicateValues" dxfId="8190" priority="1344"/>
  </conditionalFormatting>
  <conditionalFormatting sqref="E41">
    <cfRule type="duplicateValues" dxfId="8189" priority="1345"/>
  </conditionalFormatting>
  <conditionalFormatting sqref="E41">
    <cfRule type="duplicateValues" dxfId="8188" priority="1346"/>
  </conditionalFormatting>
  <conditionalFormatting sqref="E41">
    <cfRule type="duplicateValues" dxfId="8187" priority="1347"/>
  </conditionalFormatting>
  <conditionalFormatting sqref="D41:D42 E42:G42">
    <cfRule type="duplicateValues" dxfId="8186" priority="1348"/>
  </conditionalFormatting>
  <conditionalFormatting sqref="D41:E41 D42:G42">
    <cfRule type="duplicateValues" dxfId="8185" priority="1349"/>
  </conditionalFormatting>
  <conditionalFormatting sqref="D41:E41 D42:G42">
    <cfRule type="duplicateValues" dxfId="8184" priority="1350"/>
  </conditionalFormatting>
  <conditionalFormatting sqref="E41">
    <cfRule type="duplicateValues" dxfId="8183" priority="1351"/>
  </conditionalFormatting>
  <conditionalFormatting sqref="E41">
    <cfRule type="duplicateValues" dxfId="8182" priority="1352"/>
  </conditionalFormatting>
  <conditionalFormatting sqref="E41">
    <cfRule type="duplicateValues" dxfId="8181" priority="1353"/>
  </conditionalFormatting>
  <conditionalFormatting sqref="D43:E43">
    <cfRule type="duplicateValues" dxfId="8180" priority="1318"/>
  </conditionalFormatting>
  <conditionalFormatting sqref="D43:E43">
    <cfRule type="duplicateValues" dxfId="8179" priority="1319"/>
  </conditionalFormatting>
  <conditionalFormatting sqref="D43:E43">
    <cfRule type="duplicateValues" dxfId="8178" priority="1320"/>
  </conditionalFormatting>
  <conditionalFormatting sqref="D43">
    <cfRule type="duplicateValues" dxfId="8177" priority="1321"/>
  </conditionalFormatting>
  <conditionalFormatting sqref="D43">
    <cfRule type="duplicateValues" dxfId="8176" priority="1322"/>
  </conditionalFormatting>
  <conditionalFormatting sqref="D43:E43">
    <cfRule type="duplicateValues" dxfId="8175" priority="1323"/>
  </conditionalFormatting>
  <conditionalFormatting sqref="E43">
    <cfRule type="duplicateValues" dxfId="8174" priority="1324"/>
  </conditionalFormatting>
  <conditionalFormatting sqref="E43">
    <cfRule type="duplicateValues" dxfId="8173" priority="1325"/>
  </conditionalFormatting>
  <conditionalFormatting sqref="E43">
    <cfRule type="duplicateValues" dxfId="8172" priority="1326"/>
  </conditionalFormatting>
  <conditionalFormatting sqref="E43">
    <cfRule type="duplicateValues" dxfId="8171" priority="1327"/>
  </conditionalFormatting>
  <conditionalFormatting sqref="E43">
    <cfRule type="duplicateValues" dxfId="8170" priority="1328"/>
  </conditionalFormatting>
  <conditionalFormatting sqref="E43">
    <cfRule type="duplicateValues" dxfId="8169" priority="1329"/>
  </conditionalFormatting>
  <conditionalFormatting sqref="D43">
    <cfRule type="duplicateValues" dxfId="8168" priority="1330"/>
  </conditionalFormatting>
  <conditionalFormatting sqref="D43:E43">
    <cfRule type="duplicateValues" dxfId="8167" priority="1331"/>
  </conditionalFormatting>
  <conditionalFormatting sqref="D43:E43">
    <cfRule type="duplicateValues" dxfId="8166" priority="1332"/>
  </conditionalFormatting>
  <conditionalFormatting sqref="E43">
    <cfRule type="duplicateValues" dxfId="8165" priority="1333"/>
  </conditionalFormatting>
  <conditionalFormatting sqref="E43">
    <cfRule type="duplicateValues" dxfId="8164" priority="1334"/>
  </conditionalFormatting>
  <conditionalFormatting sqref="E43">
    <cfRule type="duplicateValues" dxfId="8163" priority="1335"/>
  </conditionalFormatting>
  <conditionalFormatting sqref="D44:E44">
    <cfRule type="duplicateValues" dxfId="8162" priority="1300"/>
  </conditionalFormatting>
  <conditionalFormatting sqref="D44:E44">
    <cfRule type="duplicateValues" dxfId="8161" priority="1301"/>
  </conditionalFormatting>
  <conditionalFormatting sqref="D44:E44">
    <cfRule type="duplicateValues" dxfId="8160" priority="1302"/>
  </conditionalFormatting>
  <conditionalFormatting sqref="D44">
    <cfRule type="duplicateValues" dxfId="8159" priority="1303"/>
  </conditionalFormatting>
  <conditionalFormatting sqref="D44">
    <cfRule type="duplicateValues" dxfId="8158" priority="1304"/>
  </conditionalFormatting>
  <conditionalFormatting sqref="D44:E44">
    <cfRule type="duplicateValues" dxfId="8157" priority="1305"/>
  </conditionalFormatting>
  <conditionalFormatting sqref="E44">
    <cfRule type="duplicateValues" dxfId="8156" priority="1306"/>
  </conditionalFormatting>
  <conditionalFormatting sqref="E44">
    <cfRule type="duplicateValues" dxfId="8155" priority="1307"/>
  </conditionalFormatting>
  <conditionalFormatting sqref="E44">
    <cfRule type="duplicateValues" dxfId="8154" priority="1308"/>
  </conditionalFormatting>
  <conditionalFormatting sqref="E44">
    <cfRule type="duplicateValues" dxfId="8153" priority="1309"/>
  </conditionalFormatting>
  <conditionalFormatting sqref="E44">
    <cfRule type="duplicateValues" dxfId="8152" priority="1310"/>
  </conditionalFormatting>
  <conditionalFormatting sqref="E44">
    <cfRule type="duplicateValues" dxfId="8151" priority="1311"/>
  </conditionalFormatting>
  <conditionalFormatting sqref="D44">
    <cfRule type="duplicateValues" dxfId="8150" priority="1312"/>
  </conditionalFormatting>
  <conditionalFormatting sqref="D44:E44">
    <cfRule type="duplicateValues" dxfId="8149" priority="1313"/>
  </conditionalFormatting>
  <conditionalFormatting sqref="D44:E44">
    <cfRule type="duplicateValues" dxfId="8148" priority="1314"/>
  </conditionalFormatting>
  <conditionalFormatting sqref="E44">
    <cfRule type="duplicateValues" dxfId="8147" priority="1315"/>
  </conditionalFormatting>
  <conditionalFormatting sqref="E44">
    <cfRule type="duplicateValues" dxfId="8146" priority="1316"/>
  </conditionalFormatting>
  <conditionalFormatting sqref="E44">
    <cfRule type="duplicateValues" dxfId="8145" priority="1317"/>
  </conditionalFormatting>
  <conditionalFormatting sqref="G46">
    <cfRule type="duplicateValues" dxfId="8144" priority="1291"/>
  </conditionalFormatting>
  <conditionalFormatting sqref="G46">
    <cfRule type="duplicateValues" dxfId="8143" priority="1292"/>
  </conditionalFormatting>
  <conditionalFormatting sqref="G46">
    <cfRule type="duplicateValues" dxfId="8142" priority="1293"/>
  </conditionalFormatting>
  <conditionalFormatting sqref="G46">
    <cfRule type="duplicateValues" dxfId="8141" priority="1294"/>
  </conditionalFormatting>
  <conditionalFormatting sqref="G46">
    <cfRule type="duplicateValues" dxfId="8140" priority="1295"/>
  </conditionalFormatting>
  <conditionalFormatting sqref="G46">
    <cfRule type="duplicateValues" dxfId="8139" priority="1296"/>
  </conditionalFormatting>
  <conditionalFormatting sqref="G46">
    <cfRule type="duplicateValues" dxfId="8138" priority="1297"/>
  </conditionalFormatting>
  <conditionalFormatting sqref="G46">
    <cfRule type="duplicateValues" dxfId="8137" priority="1298"/>
  </conditionalFormatting>
  <conditionalFormatting sqref="G46">
    <cfRule type="duplicateValues" dxfId="8136" priority="1299"/>
  </conditionalFormatting>
  <conditionalFormatting sqref="G40">
    <cfRule type="duplicateValues" dxfId="8135" priority="1282"/>
  </conditionalFormatting>
  <conditionalFormatting sqref="G40">
    <cfRule type="duplicateValues" dxfId="8134" priority="1283"/>
  </conditionalFormatting>
  <conditionalFormatting sqref="G40">
    <cfRule type="duplicateValues" dxfId="8133" priority="1284"/>
  </conditionalFormatting>
  <conditionalFormatting sqref="G40">
    <cfRule type="duplicateValues" dxfId="8132" priority="1285"/>
  </conditionalFormatting>
  <conditionalFormatting sqref="G40">
    <cfRule type="duplicateValues" dxfId="8131" priority="1286"/>
  </conditionalFormatting>
  <conditionalFormatting sqref="G40">
    <cfRule type="duplicateValues" dxfId="8130" priority="1287"/>
  </conditionalFormatting>
  <conditionalFormatting sqref="G40">
    <cfRule type="duplicateValues" dxfId="8129" priority="1288"/>
  </conditionalFormatting>
  <conditionalFormatting sqref="G40">
    <cfRule type="duplicateValues" dxfId="8128" priority="1289"/>
  </conditionalFormatting>
  <conditionalFormatting sqref="G40">
    <cfRule type="duplicateValues" dxfId="8127" priority="1290"/>
  </conditionalFormatting>
  <conditionalFormatting sqref="G45">
    <cfRule type="duplicateValues" dxfId="8126" priority="1273"/>
  </conditionalFormatting>
  <conditionalFormatting sqref="G45">
    <cfRule type="duplicateValues" dxfId="8125" priority="1274"/>
  </conditionalFormatting>
  <conditionalFormatting sqref="G45">
    <cfRule type="duplicateValues" dxfId="8124" priority="1275"/>
  </conditionalFormatting>
  <conditionalFormatting sqref="G45">
    <cfRule type="duplicateValues" dxfId="8123" priority="1276"/>
  </conditionalFormatting>
  <conditionalFormatting sqref="G45">
    <cfRule type="duplicateValues" dxfId="8122" priority="1277"/>
  </conditionalFormatting>
  <conditionalFormatting sqref="G45">
    <cfRule type="duplicateValues" dxfId="8121" priority="1278"/>
  </conditionalFormatting>
  <conditionalFormatting sqref="G45">
    <cfRule type="duplicateValues" dxfId="8120" priority="1279"/>
  </conditionalFormatting>
  <conditionalFormatting sqref="G45">
    <cfRule type="duplicateValues" dxfId="8119" priority="1280"/>
  </conditionalFormatting>
  <conditionalFormatting sqref="G45">
    <cfRule type="duplicateValues" dxfId="8118" priority="1281"/>
  </conditionalFormatting>
  <conditionalFormatting sqref="G41">
    <cfRule type="duplicateValues" dxfId="8117" priority="1264"/>
  </conditionalFormatting>
  <conditionalFormatting sqref="G41">
    <cfRule type="duplicateValues" dxfId="8116" priority="1265"/>
  </conditionalFormatting>
  <conditionalFormatting sqref="G41">
    <cfRule type="duplicateValues" dxfId="8115" priority="1266"/>
  </conditionalFormatting>
  <conditionalFormatting sqref="G41">
    <cfRule type="duplicateValues" dxfId="8114" priority="1267"/>
  </conditionalFormatting>
  <conditionalFormatting sqref="G41">
    <cfRule type="duplicateValues" dxfId="8113" priority="1268"/>
  </conditionalFormatting>
  <conditionalFormatting sqref="G41">
    <cfRule type="duplicateValues" dxfId="8112" priority="1269"/>
  </conditionalFormatting>
  <conditionalFormatting sqref="G41">
    <cfRule type="duplicateValues" dxfId="8111" priority="1270"/>
  </conditionalFormatting>
  <conditionalFormatting sqref="G41">
    <cfRule type="duplicateValues" dxfId="8110" priority="1271"/>
  </conditionalFormatting>
  <conditionalFormatting sqref="G41">
    <cfRule type="duplicateValues" dxfId="8109" priority="1272"/>
  </conditionalFormatting>
  <conditionalFormatting sqref="G43">
    <cfRule type="duplicateValues" dxfId="8108" priority="1255"/>
  </conditionalFormatting>
  <conditionalFormatting sqref="G43">
    <cfRule type="duplicateValues" dxfId="8107" priority="1256"/>
  </conditionalFormatting>
  <conditionalFormatting sqref="G43">
    <cfRule type="duplicateValues" dxfId="8106" priority="1257"/>
  </conditionalFormatting>
  <conditionalFormatting sqref="G43">
    <cfRule type="duplicateValues" dxfId="8105" priority="1258"/>
  </conditionalFormatting>
  <conditionalFormatting sqref="G43">
    <cfRule type="duplicateValues" dxfId="8104" priority="1259"/>
  </conditionalFormatting>
  <conditionalFormatting sqref="G43">
    <cfRule type="duplicateValues" dxfId="8103" priority="1260"/>
  </conditionalFormatting>
  <conditionalFormatting sqref="G43">
    <cfRule type="duplicateValues" dxfId="8102" priority="1261"/>
  </conditionalFormatting>
  <conditionalFormatting sqref="G43">
    <cfRule type="duplicateValues" dxfId="8101" priority="1262"/>
  </conditionalFormatting>
  <conditionalFormatting sqref="G43">
    <cfRule type="duplicateValues" dxfId="8100" priority="1263"/>
  </conditionalFormatting>
  <conditionalFormatting sqref="G44">
    <cfRule type="duplicateValues" dxfId="8099" priority="1246"/>
  </conditionalFormatting>
  <conditionalFormatting sqref="G44">
    <cfRule type="duplicateValues" dxfId="8098" priority="1247"/>
  </conditionalFormatting>
  <conditionalFormatting sqref="G44">
    <cfRule type="duplicateValues" dxfId="8097" priority="1248"/>
  </conditionalFormatting>
  <conditionalFormatting sqref="G44">
    <cfRule type="duplicateValues" dxfId="8096" priority="1249"/>
  </conditionalFormatting>
  <conditionalFormatting sqref="G44">
    <cfRule type="duplicateValues" dxfId="8095" priority="1250"/>
  </conditionalFormatting>
  <conditionalFormatting sqref="G44">
    <cfRule type="duplicateValues" dxfId="8094" priority="1251"/>
  </conditionalFormatting>
  <conditionalFormatting sqref="G44">
    <cfRule type="duplicateValues" dxfId="8093" priority="1252"/>
  </conditionalFormatting>
  <conditionalFormatting sqref="G44">
    <cfRule type="duplicateValues" dxfId="8092" priority="1253"/>
  </conditionalFormatting>
  <conditionalFormatting sqref="G44">
    <cfRule type="duplicateValues" dxfId="8091" priority="1254"/>
  </conditionalFormatting>
  <conditionalFormatting sqref="E46">
    <cfRule type="duplicateValues" dxfId="8090" priority="1237"/>
  </conditionalFormatting>
  <conditionalFormatting sqref="E46">
    <cfRule type="duplicateValues" dxfId="8089" priority="1238"/>
  </conditionalFormatting>
  <conditionalFormatting sqref="E46">
    <cfRule type="duplicateValues" dxfId="8088" priority="1239"/>
  </conditionalFormatting>
  <conditionalFormatting sqref="E46">
    <cfRule type="duplicateValues" dxfId="8087" priority="1240"/>
  </conditionalFormatting>
  <conditionalFormatting sqref="E46">
    <cfRule type="duplicateValues" dxfId="8086" priority="1241"/>
  </conditionalFormatting>
  <conditionalFormatting sqref="E46">
    <cfRule type="duplicateValues" dxfId="8085" priority="1242"/>
  </conditionalFormatting>
  <conditionalFormatting sqref="E46">
    <cfRule type="duplicateValues" dxfId="8084" priority="1243"/>
  </conditionalFormatting>
  <conditionalFormatting sqref="E46">
    <cfRule type="duplicateValues" dxfId="8083" priority="1244"/>
  </conditionalFormatting>
  <conditionalFormatting sqref="E46">
    <cfRule type="duplicateValues" dxfId="8082" priority="1245"/>
  </conditionalFormatting>
  <conditionalFormatting sqref="E49">
    <cfRule type="duplicateValues" dxfId="8081" priority="1228"/>
  </conditionalFormatting>
  <conditionalFormatting sqref="E49">
    <cfRule type="duplicateValues" dxfId="8080" priority="1229"/>
  </conditionalFormatting>
  <conditionalFormatting sqref="E49">
    <cfRule type="duplicateValues" dxfId="8079" priority="1230"/>
  </conditionalFormatting>
  <conditionalFormatting sqref="E49">
    <cfRule type="duplicateValues" dxfId="8078" priority="1231"/>
  </conditionalFormatting>
  <conditionalFormatting sqref="E49">
    <cfRule type="duplicateValues" dxfId="8077" priority="1232"/>
  </conditionalFormatting>
  <conditionalFormatting sqref="E49">
    <cfRule type="duplicateValues" dxfId="8076" priority="1233"/>
  </conditionalFormatting>
  <conditionalFormatting sqref="E49">
    <cfRule type="duplicateValues" dxfId="8075" priority="1234"/>
  </conditionalFormatting>
  <conditionalFormatting sqref="E49">
    <cfRule type="duplicateValues" dxfId="8074" priority="1235"/>
  </conditionalFormatting>
  <conditionalFormatting sqref="E49">
    <cfRule type="duplicateValues" dxfId="8073" priority="1236"/>
  </conditionalFormatting>
  <conditionalFormatting sqref="F46">
    <cfRule type="duplicateValues" dxfId="8072" priority="1219"/>
  </conditionalFormatting>
  <conditionalFormatting sqref="F46">
    <cfRule type="duplicateValues" dxfId="8071" priority="1220"/>
  </conditionalFormatting>
  <conditionalFormatting sqref="F46">
    <cfRule type="duplicateValues" dxfId="8070" priority="1221"/>
  </conditionalFormatting>
  <conditionalFormatting sqref="F46">
    <cfRule type="duplicateValues" dxfId="8069" priority="1222"/>
  </conditionalFormatting>
  <conditionalFormatting sqref="F46">
    <cfRule type="duplicateValues" dxfId="8068" priority="1223"/>
  </conditionalFormatting>
  <conditionalFormatting sqref="F46">
    <cfRule type="duplicateValues" dxfId="8067" priority="1224"/>
  </conditionalFormatting>
  <conditionalFormatting sqref="F46">
    <cfRule type="duplicateValues" dxfId="8066" priority="1225"/>
  </conditionalFormatting>
  <conditionalFormatting sqref="F46">
    <cfRule type="duplicateValues" dxfId="8065" priority="1226"/>
  </conditionalFormatting>
  <conditionalFormatting sqref="F46">
    <cfRule type="duplicateValues" dxfId="8064" priority="1227"/>
  </conditionalFormatting>
  <conditionalFormatting sqref="F40">
    <cfRule type="duplicateValues" dxfId="8063" priority="1210"/>
  </conditionalFormatting>
  <conditionalFormatting sqref="F40">
    <cfRule type="duplicateValues" dxfId="8062" priority="1211"/>
  </conditionalFormatting>
  <conditionalFormatting sqref="F40">
    <cfRule type="duplicateValues" dxfId="8061" priority="1212"/>
  </conditionalFormatting>
  <conditionalFormatting sqref="F40">
    <cfRule type="duplicateValues" dxfId="8060" priority="1213"/>
  </conditionalFormatting>
  <conditionalFormatting sqref="F40">
    <cfRule type="duplicateValues" dxfId="8059" priority="1214"/>
  </conditionalFormatting>
  <conditionalFormatting sqref="F40">
    <cfRule type="duplicateValues" dxfId="8058" priority="1215"/>
  </conditionalFormatting>
  <conditionalFormatting sqref="F40">
    <cfRule type="duplicateValues" dxfId="8057" priority="1216"/>
  </conditionalFormatting>
  <conditionalFormatting sqref="F40">
    <cfRule type="duplicateValues" dxfId="8056" priority="1217"/>
  </conditionalFormatting>
  <conditionalFormatting sqref="F40">
    <cfRule type="duplicateValues" dxfId="8055" priority="1218"/>
  </conditionalFormatting>
  <conditionalFormatting sqref="F45">
    <cfRule type="duplicateValues" dxfId="8054" priority="1201"/>
  </conditionalFormatting>
  <conditionalFormatting sqref="F45">
    <cfRule type="duplicateValues" dxfId="8053" priority="1202"/>
  </conditionalFormatting>
  <conditionalFormatting sqref="F45">
    <cfRule type="duplicateValues" dxfId="8052" priority="1203"/>
  </conditionalFormatting>
  <conditionalFormatting sqref="F45">
    <cfRule type="duplicateValues" dxfId="8051" priority="1204"/>
  </conditionalFormatting>
  <conditionalFormatting sqref="F45">
    <cfRule type="duplicateValues" dxfId="8050" priority="1205"/>
  </conditionalFormatting>
  <conditionalFormatting sqref="F45">
    <cfRule type="duplicateValues" dxfId="8049" priority="1206"/>
  </conditionalFormatting>
  <conditionalFormatting sqref="F45">
    <cfRule type="duplicateValues" dxfId="8048" priority="1207"/>
  </conditionalFormatting>
  <conditionalFormatting sqref="F45">
    <cfRule type="duplicateValues" dxfId="8047" priority="1208"/>
  </conditionalFormatting>
  <conditionalFormatting sqref="F45">
    <cfRule type="duplicateValues" dxfId="8046" priority="1209"/>
  </conditionalFormatting>
  <conditionalFormatting sqref="F49">
    <cfRule type="duplicateValues" dxfId="8045" priority="1192"/>
  </conditionalFormatting>
  <conditionalFormatting sqref="F49">
    <cfRule type="duplicateValues" dxfId="8044" priority="1193"/>
  </conditionalFormatting>
  <conditionalFormatting sqref="F49">
    <cfRule type="duplicateValues" dxfId="8043" priority="1194"/>
  </conditionalFormatting>
  <conditionalFormatting sqref="F49">
    <cfRule type="duplicateValues" dxfId="8042" priority="1195"/>
  </conditionalFormatting>
  <conditionalFormatting sqref="F49">
    <cfRule type="duplicateValues" dxfId="8041" priority="1196"/>
  </conditionalFormatting>
  <conditionalFormatting sqref="F49">
    <cfRule type="duplicateValues" dxfId="8040" priority="1197"/>
  </conditionalFormatting>
  <conditionalFormatting sqref="F49">
    <cfRule type="duplicateValues" dxfId="8039" priority="1198"/>
  </conditionalFormatting>
  <conditionalFormatting sqref="F49">
    <cfRule type="duplicateValues" dxfId="8038" priority="1199"/>
  </conditionalFormatting>
  <conditionalFormatting sqref="F49">
    <cfRule type="duplicateValues" dxfId="8037" priority="1200"/>
  </conditionalFormatting>
  <conditionalFormatting sqref="F41">
    <cfRule type="duplicateValues" dxfId="8036" priority="1183"/>
  </conditionalFormatting>
  <conditionalFormatting sqref="F41">
    <cfRule type="duplicateValues" dxfId="8035" priority="1184"/>
  </conditionalFormatting>
  <conditionalFormatting sqref="F41">
    <cfRule type="duplicateValues" dxfId="8034" priority="1185"/>
  </conditionalFormatting>
  <conditionalFormatting sqref="F41">
    <cfRule type="duplicateValues" dxfId="8033" priority="1186"/>
  </conditionalFormatting>
  <conditionalFormatting sqref="F41">
    <cfRule type="duplicateValues" dxfId="8032" priority="1187"/>
  </conditionalFormatting>
  <conditionalFormatting sqref="F41">
    <cfRule type="duplicateValues" dxfId="8031" priority="1188"/>
  </conditionalFormatting>
  <conditionalFormatting sqref="F41">
    <cfRule type="duplicateValues" dxfId="8030" priority="1189"/>
  </conditionalFormatting>
  <conditionalFormatting sqref="F41">
    <cfRule type="duplicateValues" dxfId="8029" priority="1190"/>
  </conditionalFormatting>
  <conditionalFormatting sqref="F41">
    <cfRule type="duplicateValues" dxfId="8028" priority="1191"/>
  </conditionalFormatting>
  <conditionalFormatting sqref="F43">
    <cfRule type="duplicateValues" dxfId="8027" priority="1174"/>
  </conditionalFormatting>
  <conditionalFormatting sqref="F43">
    <cfRule type="duplicateValues" dxfId="8026" priority="1175"/>
  </conditionalFormatting>
  <conditionalFormatting sqref="F43">
    <cfRule type="duplicateValues" dxfId="8025" priority="1176"/>
  </conditionalFormatting>
  <conditionalFormatting sqref="F43">
    <cfRule type="duplicateValues" dxfId="8024" priority="1177"/>
  </conditionalFormatting>
  <conditionalFormatting sqref="F43">
    <cfRule type="duplicateValues" dxfId="8023" priority="1178"/>
  </conditionalFormatting>
  <conditionalFormatting sqref="F43">
    <cfRule type="duplicateValues" dxfId="8022" priority="1179"/>
  </conditionalFormatting>
  <conditionalFormatting sqref="F43">
    <cfRule type="duplicateValues" dxfId="8021" priority="1180"/>
  </conditionalFormatting>
  <conditionalFormatting sqref="F43">
    <cfRule type="duplicateValues" dxfId="8020" priority="1181"/>
  </conditionalFormatting>
  <conditionalFormatting sqref="F43">
    <cfRule type="duplicateValues" dxfId="8019" priority="1182"/>
  </conditionalFormatting>
  <conditionalFormatting sqref="F44">
    <cfRule type="duplicateValues" dxfId="8018" priority="1165"/>
  </conditionalFormatting>
  <conditionalFormatting sqref="F44">
    <cfRule type="duplicateValues" dxfId="8017" priority="1166"/>
  </conditionalFormatting>
  <conditionalFormatting sqref="F44">
    <cfRule type="duplicateValues" dxfId="8016" priority="1167"/>
  </conditionalFormatting>
  <conditionalFormatting sqref="F44">
    <cfRule type="duplicateValues" dxfId="8015" priority="1168"/>
  </conditionalFormatting>
  <conditionalFormatting sqref="F44">
    <cfRule type="duplicateValues" dxfId="8014" priority="1169"/>
  </conditionalFormatting>
  <conditionalFormatting sqref="F44">
    <cfRule type="duplicateValues" dxfId="8013" priority="1170"/>
  </conditionalFormatting>
  <conditionalFormatting sqref="F44">
    <cfRule type="duplicateValues" dxfId="8012" priority="1171"/>
  </conditionalFormatting>
  <conditionalFormatting sqref="F44">
    <cfRule type="duplicateValues" dxfId="8011" priority="1172"/>
  </conditionalFormatting>
  <conditionalFormatting sqref="F44">
    <cfRule type="duplicateValues" dxfId="8010" priority="1173"/>
  </conditionalFormatting>
  <conditionalFormatting sqref="H15:J15">
    <cfRule type="duplicateValues" dxfId="8009" priority="1153"/>
  </conditionalFormatting>
  <conditionalFormatting sqref="H15:J15">
    <cfRule type="duplicateValues" dxfId="8008" priority="1154"/>
  </conditionalFormatting>
  <conditionalFormatting sqref="H15:J15">
    <cfRule type="duplicateValues" dxfId="8007" priority="1155"/>
  </conditionalFormatting>
  <conditionalFormatting sqref="H15:J15">
    <cfRule type="duplicateValues" dxfId="8006" priority="1156"/>
  </conditionalFormatting>
  <conditionalFormatting sqref="H15:J15">
    <cfRule type="duplicateValues" dxfId="8005" priority="1157"/>
  </conditionalFormatting>
  <conditionalFormatting sqref="H15:J15">
    <cfRule type="duplicateValues" dxfId="8004" priority="1158"/>
  </conditionalFormatting>
  <conditionalFormatting sqref="H6:K6">
    <cfRule type="duplicateValues" dxfId="8003" priority="1147"/>
  </conditionalFormatting>
  <conditionalFormatting sqref="H6:K6">
    <cfRule type="duplicateValues" dxfId="8002" priority="1148"/>
  </conditionalFormatting>
  <conditionalFormatting sqref="H6:K6">
    <cfRule type="duplicateValues" dxfId="8001" priority="1149"/>
  </conditionalFormatting>
  <conditionalFormatting sqref="H6:K6">
    <cfRule type="duplicateValues" dxfId="8000" priority="1150"/>
  </conditionalFormatting>
  <conditionalFormatting sqref="H6:K6">
    <cfRule type="duplicateValues" dxfId="7999" priority="1151"/>
  </conditionalFormatting>
  <conditionalFormatting sqref="H6:K6">
    <cfRule type="duplicateValues" dxfId="7998" priority="1152"/>
  </conditionalFormatting>
  <conditionalFormatting sqref="H12:K12">
    <cfRule type="duplicateValues" dxfId="7997" priority="1141"/>
  </conditionalFormatting>
  <conditionalFormatting sqref="H12:K12">
    <cfRule type="duplicateValues" dxfId="7996" priority="1142"/>
  </conditionalFormatting>
  <conditionalFormatting sqref="H12:K12">
    <cfRule type="duplicateValues" dxfId="7995" priority="1143"/>
  </conditionalFormatting>
  <conditionalFormatting sqref="H12:K12">
    <cfRule type="duplicateValues" dxfId="7994" priority="1144"/>
  </conditionalFormatting>
  <conditionalFormatting sqref="H12:K12">
    <cfRule type="duplicateValues" dxfId="7993" priority="1145"/>
  </conditionalFormatting>
  <conditionalFormatting sqref="H12:K12">
    <cfRule type="duplicateValues" dxfId="7992" priority="1146"/>
  </conditionalFormatting>
  <conditionalFormatting sqref="H18:K18">
    <cfRule type="duplicateValues" dxfId="7991" priority="1135"/>
  </conditionalFormatting>
  <conditionalFormatting sqref="H18:K18">
    <cfRule type="duplicateValues" dxfId="7990" priority="1136"/>
  </conditionalFormatting>
  <conditionalFormatting sqref="H18:K18">
    <cfRule type="duplicateValues" dxfId="7989" priority="1137"/>
  </conditionalFormatting>
  <conditionalFormatting sqref="H18:K18">
    <cfRule type="duplicateValues" dxfId="7988" priority="1138"/>
  </conditionalFormatting>
  <conditionalFormatting sqref="H18:K18">
    <cfRule type="duplicateValues" dxfId="7987" priority="1139"/>
  </conditionalFormatting>
  <conditionalFormatting sqref="H18:K18">
    <cfRule type="duplicateValues" dxfId="7986" priority="1140"/>
  </conditionalFormatting>
  <conditionalFormatting sqref="H30:K30">
    <cfRule type="duplicateValues" dxfId="7985" priority="1129"/>
  </conditionalFormatting>
  <conditionalFormatting sqref="H30:K30">
    <cfRule type="duplicateValues" dxfId="7984" priority="1130"/>
  </conditionalFormatting>
  <conditionalFormatting sqref="H30:K30">
    <cfRule type="duplicateValues" dxfId="7983" priority="1131"/>
  </conditionalFormatting>
  <conditionalFormatting sqref="H30:K30">
    <cfRule type="duplicateValues" dxfId="7982" priority="1132"/>
  </conditionalFormatting>
  <conditionalFormatting sqref="H30:K30">
    <cfRule type="duplicateValues" dxfId="7981" priority="1133"/>
  </conditionalFormatting>
  <conditionalFormatting sqref="H30:K30">
    <cfRule type="duplicateValues" dxfId="7980" priority="1134"/>
  </conditionalFormatting>
  <conditionalFormatting sqref="H32:K32">
    <cfRule type="duplicateValues" dxfId="7979" priority="1123"/>
  </conditionalFormatting>
  <conditionalFormatting sqref="H32:K32">
    <cfRule type="duplicateValues" dxfId="7978" priority="1124"/>
  </conditionalFormatting>
  <conditionalFormatting sqref="H32:K32">
    <cfRule type="duplicateValues" dxfId="7977" priority="1125"/>
  </conditionalFormatting>
  <conditionalFormatting sqref="H32:K32">
    <cfRule type="duplicateValues" dxfId="7976" priority="1126"/>
  </conditionalFormatting>
  <conditionalFormatting sqref="H32:K32">
    <cfRule type="duplicateValues" dxfId="7975" priority="1127"/>
  </conditionalFormatting>
  <conditionalFormatting sqref="H32:K32">
    <cfRule type="duplicateValues" dxfId="7974" priority="1128"/>
  </conditionalFormatting>
  <conditionalFormatting sqref="H41:K41">
    <cfRule type="duplicateValues" dxfId="7973" priority="1117"/>
  </conditionalFormatting>
  <conditionalFormatting sqref="H41:K41">
    <cfRule type="duplicateValues" dxfId="7972" priority="1118"/>
  </conditionalFormatting>
  <conditionalFormatting sqref="H41:K41">
    <cfRule type="duplicateValues" dxfId="7971" priority="1119"/>
  </conditionalFormatting>
  <conditionalFormatting sqref="H41:K41">
    <cfRule type="duplicateValues" dxfId="7970" priority="1120"/>
  </conditionalFormatting>
  <conditionalFormatting sqref="H41:K41">
    <cfRule type="duplicateValues" dxfId="7969" priority="1121"/>
  </conditionalFormatting>
  <conditionalFormatting sqref="H41:K41">
    <cfRule type="duplicateValues" dxfId="7968" priority="1122"/>
  </conditionalFormatting>
  <conditionalFormatting sqref="H43:K43">
    <cfRule type="duplicateValues" dxfId="7967" priority="1111"/>
  </conditionalFormatting>
  <conditionalFormatting sqref="H43:K43">
    <cfRule type="duplicateValues" dxfId="7966" priority="1112"/>
  </conditionalFormatting>
  <conditionalFormatting sqref="H43:K43">
    <cfRule type="duplicateValues" dxfId="7965" priority="1113"/>
  </conditionalFormatting>
  <conditionalFormatting sqref="H43:K43">
    <cfRule type="duplicateValues" dxfId="7964" priority="1114"/>
  </conditionalFormatting>
  <conditionalFormatting sqref="H43:K43">
    <cfRule type="duplicateValues" dxfId="7963" priority="1115"/>
  </conditionalFormatting>
  <conditionalFormatting sqref="H43:K43">
    <cfRule type="duplicateValues" dxfId="7962" priority="1116"/>
  </conditionalFormatting>
  <conditionalFormatting sqref="H46:K46">
    <cfRule type="duplicateValues" dxfId="7961" priority="1105"/>
  </conditionalFormatting>
  <conditionalFormatting sqref="H46:K46">
    <cfRule type="duplicateValues" dxfId="7960" priority="1106"/>
  </conditionalFormatting>
  <conditionalFormatting sqref="H46:K46">
    <cfRule type="duplicateValues" dxfId="7959" priority="1107"/>
  </conditionalFormatting>
  <conditionalFormatting sqref="H46:K46">
    <cfRule type="duplicateValues" dxfId="7958" priority="1108"/>
  </conditionalFormatting>
  <conditionalFormatting sqref="H46:K46">
    <cfRule type="duplicateValues" dxfId="7957" priority="1109"/>
  </conditionalFormatting>
  <conditionalFormatting sqref="H46:K46">
    <cfRule type="duplicateValues" dxfId="7956" priority="1110"/>
  </conditionalFormatting>
  <conditionalFormatting sqref="D80:G80 D81">
    <cfRule type="duplicateValues" dxfId="7955" priority="1069"/>
  </conditionalFormatting>
  <conditionalFormatting sqref="D80:G80 D81">
    <cfRule type="duplicateValues" dxfId="7954" priority="1070"/>
  </conditionalFormatting>
  <conditionalFormatting sqref="D80:G80 D81">
    <cfRule type="duplicateValues" dxfId="7953" priority="1071"/>
  </conditionalFormatting>
  <conditionalFormatting sqref="D80:D81">
    <cfRule type="duplicateValues" dxfId="7952" priority="1072"/>
  </conditionalFormatting>
  <conditionalFormatting sqref="D80:D81">
    <cfRule type="duplicateValues" dxfId="7951" priority="1073"/>
  </conditionalFormatting>
  <conditionalFormatting sqref="D80:G80 D81">
    <cfRule type="duplicateValues" dxfId="7950" priority="1074"/>
  </conditionalFormatting>
  <conditionalFormatting sqref="E80">
    <cfRule type="duplicateValues" dxfId="7949" priority="1075"/>
  </conditionalFormatting>
  <conditionalFormatting sqref="E80">
    <cfRule type="duplicateValues" dxfId="7948" priority="1076"/>
  </conditionalFormatting>
  <conditionalFormatting sqref="E80">
    <cfRule type="duplicateValues" dxfId="7947" priority="1077"/>
  </conditionalFormatting>
  <conditionalFormatting sqref="E80">
    <cfRule type="duplicateValues" dxfId="7946" priority="1078"/>
  </conditionalFormatting>
  <conditionalFormatting sqref="E80">
    <cfRule type="duplicateValues" dxfId="7945" priority="1079"/>
  </conditionalFormatting>
  <conditionalFormatting sqref="E80">
    <cfRule type="duplicateValues" dxfId="7944" priority="1080"/>
  </conditionalFormatting>
  <conditionalFormatting sqref="D80:D81">
    <cfRule type="duplicateValues" dxfId="7943" priority="1081"/>
  </conditionalFormatting>
  <conditionalFormatting sqref="D80:G80 D81">
    <cfRule type="duplicateValues" dxfId="7942" priority="1082"/>
  </conditionalFormatting>
  <conditionalFormatting sqref="D80:G80 D81">
    <cfRule type="duplicateValues" dxfId="7941" priority="1083"/>
  </conditionalFormatting>
  <conditionalFormatting sqref="E80:G80">
    <cfRule type="duplicateValues" dxfId="7940" priority="1084"/>
  </conditionalFormatting>
  <conditionalFormatting sqref="E80:G80">
    <cfRule type="duplicateValues" dxfId="7939" priority="1085"/>
  </conditionalFormatting>
  <conditionalFormatting sqref="E80:G80">
    <cfRule type="duplicateValues" dxfId="7938" priority="1086"/>
  </conditionalFormatting>
  <conditionalFormatting sqref="E81:G81">
    <cfRule type="duplicateValues" dxfId="7937" priority="1054"/>
  </conditionalFormatting>
  <conditionalFormatting sqref="E81:G81">
    <cfRule type="duplicateValues" dxfId="7936" priority="1055"/>
  </conditionalFormatting>
  <conditionalFormatting sqref="E81:G81">
    <cfRule type="duplicateValues" dxfId="7935" priority="1056"/>
  </conditionalFormatting>
  <conditionalFormatting sqref="E81:G81">
    <cfRule type="duplicateValues" dxfId="7934" priority="1057"/>
  </conditionalFormatting>
  <conditionalFormatting sqref="E81">
    <cfRule type="duplicateValues" dxfId="7933" priority="1058"/>
  </conditionalFormatting>
  <conditionalFormatting sqref="E81">
    <cfRule type="duplicateValues" dxfId="7932" priority="1059"/>
  </conditionalFormatting>
  <conditionalFormatting sqref="E81">
    <cfRule type="duplicateValues" dxfId="7931" priority="1060"/>
  </conditionalFormatting>
  <conditionalFormatting sqref="E81">
    <cfRule type="duplicateValues" dxfId="7930" priority="1061"/>
  </conditionalFormatting>
  <conditionalFormatting sqref="E81">
    <cfRule type="duplicateValues" dxfId="7929" priority="1062"/>
  </conditionalFormatting>
  <conditionalFormatting sqref="E81">
    <cfRule type="duplicateValues" dxfId="7928" priority="1063"/>
  </conditionalFormatting>
  <conditionalFormatting sqref="E81:G81">
    <cfRule type="duplicateValues" dxfId="7927" priority="1064"/>
  </conditionalFormatting>
  <conditionalFormatting sqref="E81:G81">
    <cfRule type="duplicateValues" dxfId="7926" priority="1065"/>
  </conditionalFormatting>
  <conditionalFormatting sqref="E81:G81">
    <cfRule type="duplicateValues" dxfId="7925" priority="1066"/>
  </conditionalFormatting>
  <conditionalFormatting sqref="E81:G81">
    <cfRule type="duplicateValues" dxfId="7924" priority="1067"/>
  </conditionalFormatting>
  <conditionalFormatting sqref="E81:G81">
    <cfRule type="duplicateValues" dxfId="7923" priority="1068"/>
  </conditionalFormatting>
  <conditionalFormatting sqref="D72:G72 D73">
    <cfRule type="duplicateValues" dxfId="7922" priority="1036"/>
  </conditionalFormatting>
  <conditionalFormatting sqref="D72:G72 D73">
    <cfRule type="duplicateValues" dxfId="7921" priority="1037"/>
  </conditionalFormatting>
  <conditionalFormatting sqref="D72:G72 D73">
    <cfRule type="duplicateValues" dxfId="7920" priority="1038"/>
  </conditionalFormatting>
  <conditionalFormatting sqref="D72:D73">
    <cfRule type="duplicateValues" dxfId="7919" priority="1039"/>
  </conditionalFormatting>
  <conditionalFormatting sqref="D72:D73">
    <cfRule type="duplicateValues" dxfId="7918" priority="1040"/>
  </conditionalFormatting>
  <conditionalFormatting sqref="D72:G72 D73">
    <cfRule type="duplicateValues" dxfId="7917" priority="1041"/>
  </conditionalFormatting>
  <conditionalFormatting sqref="E72">
    <cfRule type="duplicateValues" dxfId="7916" priority="1042"/>
  </conditionalFormatting>
  <conditionalFormatting sqref="E72">
    <cfRule type="duplicateValues" dxfId="7915" priority="1043"/>
  </conditionalFormatting>
  <conditionalFormatting sqref="E72">
    <cfRule type="duplicateValues" dxfId="7914" priority="1044"/>
  </conditionalFormatting>
  <conditionalFormatting sqref="E72">
    <cfRule type="duplicateValues" dxfId="7913" priority="1045"/>
  </conditionalFormatting>
  <conditionalFormatting sqref="E72">
    <cfRule type="duplicateValues" dxfId="7912" priority="1046"/>
  </conditionalFormatting>
  <conditionalFormatting sqref="E72">
    <cfRule type="duplicateValues" dxfId="7911" priority="1047"/>
  </conditionalFormatting>
  <conditionalFormatting sqref="D72:D73">
    <cfRule type="duplicateValues" dxfId="7910" priority="1048"/>
  </conditionalFormatting>
  <conditionalFormatting sqref="D72:G72 D73">
    <cfRule type="duplicateValues" dxfId="7909" priority="1049"/>
  </conditionalFormatting>
  <conditionalFormatting sqref="D72:G72 D73">
    <cfRule type="duplicateValues" dxfId="7908" priority="1050"/>
  </conditionalFormatting>
  <conditionalFormatting sqref="E72:G72">
    <cfRule type="duplicateValues" dxfId="7907" priority="1051"/>
  </conditionalFormatting>
  <conditionalFormatting sqref="E72:G72">
    <cfRule type="duplicateValues" dxfId="7906" priority="1052"/>
  </conditionalFormatting>
  <conditionalFormatting sqref="E72:G72">
    <cfRule type="duplicateValues" dxfId="7905" priority="1053"/>
  </conditionalFormatting>
  <conditionalFormatting sqref="E73:G73">
    <cfRule type="duplicateValues" dxfId="7904" priority="1021"/>
  </conditionalFormatting>
  <conditionalFormatting sqref="E73:G73">
    <cfRule type="duplicateValues" dxfId="7903" priority="1022"/>
  </conditionalFormatting>
  <conditionalFormatting sqref="E73:G73">
    <cfRule type="duplicateValues" dxfId="7902" priority="1023"/>
  </conditionalFormatting>
  <conditionalFormatting sqref="E73:G73">
    <cfRule type="duplicateValues" dxfId="7901" priority="1024"/>
  </conditionalFormatting>
  <conditionalFormatting sqref="E73">
    <cfRule type="duplicateValues" dxfId="7900" priority="1025"/>
  </conditionalFormatting>
  <conditionalFormatting sqref="E73">
    <cfRule type="duplicateValues" dxfId="7899" priority="1026"/>
  </conditionalFormatting>
  <conditionalFormatting sqref="E73">
    <cfRule type="duplicateValues" dxfId="7898" priority="1027"/>
  </conditionalFormatting>
  <conditionalFormatting sqref="E73">
    <cfRule type="duplicateValues" dxfId="7897" priority="1028"/>
  </conditionalFormatting>
  <conditionalFormatting sqref="E73">
    <cfRule type="duplicateValues" dxfId="7896" priority="1029"/>
  </conditionalFormatting>
  <conditionalFormatting sqref="E73">
    <cfRule type="duplicateValues" dxfId="7895" priority="1030"/>
  </conditionalFormatting>
  <conditionalFormatting sqref="E73:G73">
    <cfRule type="duplicateValues" dxfId="7894" priority="1031"/>
  </conditionalFormatting>
  <conditionalFormatting sqref="E73:G73">
    <cfRule type="duplicateValues" dxfId="7893" priority="1032"/>
  </conditionalFormatting>
  <conditionalFormatting sqref="E73:G73">
    <cfRule type="duplicateValues" dxfId="7892" priority="1033"/>
  </conditionalFormatting>
  <conditionalFormatting sqref="E73:G73">
    <cfRule type="duplicateValues" dxfId="7891" priority="1034"/>
  </conditionalFormatting>
  <conditionalFormatting sqref="E73:G73">
    <cfRule type="duplicateValues" dxfId="7890" priority="1035"/>
  </conditionalFormatting>
  <conditionalFormatting sqref="D74:K74 H72:K73">
    <cfRule type="duplicateValues" dxfId="7889" priority="2296"/>
  </conditionalFormatting>
  <conditionalFormatting sqref="D74:K74 H72:K73">
    <cfRule type="duplicateValues" dxfId="7888" priority="2297"/>
  </conditionalFormatting>
  <conditionalFormatting sqref="D74:K74 H72:K73">
    <cfRule type="duplicateValues" dxfId="7887" priority="2298"/>
  </conditionalFormatting>
  <conditionalFormatting sqref="D74">
    <cfRule type="duplicateValues" dxfId="7886" priority="2299"/>
  </conditionalFormatting>
  <conditionalFormatting sqref="D74">
    <cfRule type="duplicateValues" dxfId="7885" priority="2300"/>
  </conditionalFormatting>
  <conditionalFormatting sqref="D74:K74 H72:K73">
    <cfRule type="duplicateValues" dxfId="7884" priority="2301"/>
  </conditionalFormatting>
  <conditionalFormatting sqref="E74">
    <cfRule type="duplicateValues" dxfId="7883" priority="2302"/>
  </conditionalFormatting>
  <conditionalFormatting sqref="E74">
    <cfRule type="duplicateValues" dxfId="7882" priority="2303"/>
  </conditionalFormatting>
  <conditionalFormatting sqref="E74">
    <cfRule type="duplicateValues" dxfId="7881" priority="2304"/>
  </conditionalFormatting>
  <conditionalFormatting sqref="E74">
    <cfRule type="duplicateValues" dxfId="7880" priority="2305"/>
  </conditionalFormatting>
  <conditionalFormatting sqref="E74">
    <cfRule type="duplicateValues" dxfId="7879" priority="2306"/>
  </conditionalFormatting>
  <conditionalFormatting sqref="E74">
    <cfRule type="duplicateValues" dxfId="7878" priority="2307"/>
  </conditionalFormatting>
  <conditionalFormatting sqref="D74">
    <cfRule type="duplicateValues" dxfId="7877" priority="2308"/>
  </conditionalFormatting>
  <conditionalFormatting sqref="D74:K74 H72:K73">
    <cfRule type="duplicateValues" dxfId="7876" priority="2309"/>
  </conditionalFormatting>
  <conditionalFormatting sqref="D74:K74 H72:K73">
    <cfRule type="duplicateValues" dxfId="7875" priority="2310"/>
  </conditionalFormatting>
  <conditionalFormatting sqref="E74:G74">
    <cfRule type="duplicateValues" dxfId="7874" priority="2311"/>
  </conditionalFormatting>
  <conditionalFormatting sqref="E74:G74">
    <cfRule type="duplicateValues" dxfId="7873" priority="2312"/>
  </conditionalFormatting>
  <conditionalFormatting sqref="E74:G74">
    <cfRule type="duplicateValues" dxfId="7872" priority="2313"/>
  </conditionalFormatting>
  <conditionalFormatting sqref="D75:G75 D76">
    <cfRule type="duplicateValues" dxfId="7871" priority="985"/>
  </conditionalFormatting>
  <conditionalFormatting sqref="D75:G75 D76">
    <cfRule type="duplicateValues" dxfId="7870" priority="986"/>
  </conditionalFormatting>
  <conditionalFormatting sqref="D75:G75 D76">
    <cfRule type="duplicateValues" dxfId="7869" priority="987"/>
  </conditionalFormatting>
  <conditionalFormatting sqref="D75:D76">
    <cfRule type="duplicateValues" dxfId="7868" priority="988"/>
  </conditionalFormatting>
  <conditionalFormatting sqref="D75:D76">
    <cfRule type="duplicateValues" dxfId="7867" priority="989"/>
  </conditionalFormatting>
  <conditionalFormatting sqref="D75:G75 D76">
    <cfRule type="duplicateValues" dxfId="7866" priority="990"/>
  </conditionalFormatting>
  <conditionalFormatting sqref="E75">
    <cfRule type="duplicateValues" dxfId="7865" priority="991"/>
  </conditionalFormatting>
  <conditionalFormatting sqref="E75">
    <cfRule type="duplicateValues" dxfId="7864" priority="992"/>
  </conditionalFormatting>
  <conditionalFormatting sqref="E75">
    <cfRule type="duplicateValues" dxfId="7863" priority="993"/>
  </conditionalFormatting>
  <conditionalFormatting sqref="E75">
    <cfRule type="duplicateValues" dxfId="7862" priority="994"/>
  </conditionalFormatting>
  <conditionalFormatting sqref="E75">
    <cfRule type="duplicateValues" dxfId="7861" priority="995"/>
  </conditionalFormatting>
  <conditionalFormatting sqref="E75">
    <cfRule type="duplicateValues" dxfId="7860" priority="996"/>
  </conditionalFormatting>
  <conditionalFormatting sqref="D75:D76">
    <cfRule type="duplicateValues" dxfId="7859" priority="997"/>
  </conditionalFormatting>
  <conditionalFormatting sqref="D75:G75 D76">
    <cfRule type="duplicateValues" dxfId="7858" priority="998"/>
  </conditionalFormatting>
  <conditionalFormatting sqref="D75:G75 D76">
    <cfRule type="duplicateValues" dxfId="7857" priority="999"/>
  </conditionalFormatting>
  <conditionalFormatting sqref="E75:G75">
    <cfRule type="duplicateValues" dxfId="7856" priority="1000"/>
  </conditionalFormatting>
  <conditionalFormatting sqref="E75:G75">
    <cfRule type="duplicateValues" dxfId="7855" priority="1001"/>
  </conditionalFormatting>
  <conditionalFormatting sqref="E75:G75">
    <cfRule type="duplicateValues" dxfId="7854" priority="1002"/>
  </conditionalFormatting>
  <conditionalFormatting sqref="E76:G76">
    <cfRule type="duplicateValues" dxfId="7853" priority="970"/>
  </conditionalFormatting>
  <conditionalFormatting sqref="E76:G76">
    <cfRule type="duplicateValues" dxfId="7852" priority="971"/>
  </conditionalFormatting>
  <conditionalFormatting sqref="E76:G76">
    <cfRule type="duplicateValues" dxfId="7851" priority="972"/>
  </conditionalFormatting>
  <conditionalFormatting sqref="E76:G76">
    <cfRule type="duplicateValues" dxfId="7850" priority="973"/>
  </conditionalFormatting>
  <conditionalFormatting sqref="E76">
    <cfRule type="duplicateValues" dxfId="7849" priority="974"/>
  </conditionalFormatting>
  <conditionalFormatting sqref="E76">
    <cfRule type="duplicateValues" dxfId="7848" priority="975"/>
  </conditionalFormatting>
  <conditionalFormatting sqref="E76">
    <cfRule type="duplicateValues" dxfId="7847" priority="976"/>
  </conditionalFormatting>
  <conditionalFormatting sqref="E76">
    <cfRule type="duplicateValues" dxfId="7846" priority="977"/>
  </conditionalFormatting>
  <conditionalFormatting sqref="E76">
    <cfRule type="duplicateValues" dxfId="7845" priority="978"/>
  </conditionalFormatting>
  <conditionalFormatting sqref="E76">
    <cfRule type="duplicateValues" dxfId="7844" priority="979"/>
  </conditionalFormatting>
  <conditionalFormatting sqref="E76:G76">
    <cfRule type="duplicateValues" dxfId="7843" priority="980"/>
  </conditionalFormatting>
  <conditionalFormatting sqref="E76:G76">
    <cfRule type="duplicateValues" dxfId="7842" priority="981"/>
  </conditionalFormatting>
  <conditionalFormatting sqref="E76:G76">
    <cfRule type="duplicateValues" dxfId="7841" priority="982"/>
  </conditionalFormatting>
  <conditionalFormatting sqref="E76:G76">
    <cfRule type="duplicateValues" dxfId="7840" priority="983"/>
  </conditionalFormatting>
  <conditionalFormatting sqref="E76:G76">
    <cfRule type="duplicateValues" dxfId="7839" priority="984"/>
  </conditionalFormatting>
  <conditionalFormatting sqref="D14:E14">
    <cfRule type="duplicateValues" dxfId="7838" priority="895"/>
  </conditionalFormatting>
  <conditionalFormatting sqref="D14:E14">
    <cfRule type="duplicateValues" dxfId="7837" priority="896"/>
  </conditionalFormatting>
  <conditionalFormatting sqref="D14:E14">
    <cfRule type="duplicateValues" dxfId="7836" priority="897"/>
  </conditionalFormatting>
  <conditionalFormatting sqref="D14">
    <cfRule type="duplicateValues" dxfId="7835" priority="898"/>
  </conditionalFormatting>
  <conditionalFormatting sqref="D14">
    <cfRule type="duplicateValues" dxfId="7834" priority="899"/>
  </conditionalFormatting>
  <conditionalFormatting sqref="D14:E14">
    <cfRule type="duplicateValues" dxfId="7833" priority="900"/>
  </conditionalFormatting>
  <conditionalFormatting sqref="E14">
    <cfRule type="duplicateValues" dxfId="7832" priority="901"/>
  </conditionalFormatting>
  <conditionalFormatting sqref="E14">
    <cfRule type="duplicateValues" dxfId="7831" priority="902"/>
  </conditionalFormatting>
  <conditionalFormatting sqref="E14">
    <cfRule type="duplicateValues" dxfId="7830" priority="903"/>
  </conditionalFormatting>
  <conditionalFormatting sqref="E14">
    <cfRule type="duplicateValues" dxfId="7829" priority="904"/>
  </conditionalFormatting>
  <conditionalFormatting sqref="E14">
    <cfRule type="duplicateValues" dxfId="7828" priority="905"/>
  </conditionalFormatting>
  <conditionalFormatting sqref="E14">
    <cfRule type="duplicateValues" dxfId="7827" priority="906"/>
  </conditionalFormatting>
  <conditionalFormatting sqref="D14">
    <cfRule type="duplicateValues" dxfId="7826" priority="907"/>
  </conditionalFormatting>
  <conditionalFormatting sqref="D14:E14">
    <cfRule type="duplicateValues" dxfId="7825" priority="908"/>
  </conditionalFormatting>
  <conditionalFormatting sqref="D14:E14">
    <cfRule type="duplicateValues" dxfId="7824" priority="909"/>
  </conditionalFormatting>
  <conditionalFormatting sqref="E14">
    <cfRule type="duplicateValues" dxfId="7823" priority="910"/>
  </conditionalFormatting>
  <conditionalFormatting sqref="E14">
    <cfRule type="duplicateValues" dxfId="7822" priority="911"/>
  </conditionalFormatting>
  <conditionalFormatting sqref="E14">
    <cfRule type="duplicateValues" dxfId="7821" priority="912"/>
  </conditionalFormatting>
  <conditionalFormatting sqref="D13:E13">
    <cfRule type="duplicateValues" dxfId="7820" priority="877"/>
  </conditionalFormatting>
  <conditionalFormatting sqref="D13:E13">
    <cfRule type="duplicateValues" dxfId="7819" priority="878"/>
  </conditionalFormatting>
  <conditionalFormatting sqref="D13:E13">
    <cfRule type="duplicateValues" dxfId="7818" priority="879"/>
  </conditionalFormatting>
  <conditionalFormatting sqref="D13">
    <cfRule type="duplicateValues" dxfId="7817" priority="880"/>
  </conditionalFormatting>
  <conditionalFormatting sqref="D13">
    <cfRule type="duplicateValues" dxfId="7816" priority="881"/>
  </conditionalFormatting>
  <conditionalFormatting sqref="D13:E13">
    <cfRule type="duplicateValues" dxfId="7815" priority="882"/>
  </conditionalFormatting>
  <conditionalFormatting sqref="E13">
    <cfRule type="duplicateValues" dxfId="7814" priority="883"/>
  </conditionalFormatting>
  <conditionalFormatting sqref="E13">
    <cfRule type="duplicateValues" dxfId="7813" priority="884"/>
  </conditionalFormatting>
  <conditionalFormatting sqref="E13">
    <cfRule type="duplicateValues" dxfId="7812" priority="885"/>
  </conditionalFormatting>
  <conditionalFormatting sqref="E13">
    <cfRule type="duplicateValues" dxfId="7811" priority="886"/>
  </conditionalFormatting>
  <conditionalFormatting sqref="E13">
    <cfRule type="duplicateValues" dxfId="7810" priority="887"/>
  </conditionalFormatting>
  <conditionalFormatting sqref="E13">
    <cfRule type="duplicateValues" dxfId="7809" priority="888"/>
  </conditionalFormatting>
  <conditionalFormatting sqref="D13">
    <cfRule type="duplicateValues" dxfId="7808" priority="889"/>
  </conditionalFormatting>
  <conditionalFormatting sqref="D13:E13">
    <cfRule type="duplicateValues" dxfId="7807" priority="890"/>
  </conditionalFormatting>
  <conditionalFormatting sqref="D13:E13">
    <cfRule type="duplicateValues" dxfId="7806" priority="891"/>
  </conditionalFormatting>
  <conditionalFormatting sqref="E13">
    <cfRule type="duplicateValues" dxfId="7805" priority="892"/>
  </conditionalFormatting>
  <conditionalFormatting sqref="E13">
    <cfRule type="duplicateValues" dxfId="7804" priority="893"/>
  </conditionalFormatting>
  <conditionalFormatting sqref="E13">
    <cfRule type="duplicateValues" dxfId="7803" priority="894"/>
  </conditionalFormatting>
  <conditionalFormatting sqref="G14">
    <cfRule type="duplicateValues" dxfId="7802" priority="868"/>
  </conditionalFormatting>
  <conditionalFormatting sqref="G14">
    <cfRule type="duplicateValues" dxfId="7801" priority="869"/>
  </conditionalFormatting>
  <conditionalFormatting sqref="G14">
    <cfRule type="duplicateValues" dxfId="7800" priority="870"/>
  </conditionalFormatting>
  <conditionalFormatting sqref="G14">
    <cfRule type="duplicateValues" dxfId="7799" priority="871"/>
  </conditionalFormatting>
  <conditionalFormatting sqref="G14">
    <cfRule type="duplicateValues" dxfId="7798" priority="872"/>
  </conditionalFormatting>
  <conditionalFormatting sqref="G14">
    <cfRule type="duplicateValues" dxfId="7797" priority="873"/>
  </conditionalFormatting>
  <conditionalFormatting sqref="G14">
    <cfRule type="duplicateValues" dxfId="7796" priority="874"/>
  </conditionalFormatting>
  <conditionalFormatting sqref="G14">
    <cfRule type="duplicateValues" dxfId="7795" priority="875"/>
  </conditionalFormatting>
  <conditionalFormatting sqref="G14">
    <cfRule type="duplicateValues" dxfId="7794" priority="876"/>
  </conditionalFormatting>
  <conditionalFormatting sqref="G13">
    <cfRule type="duplicateValues" dxfId="7793" priority="859"/>
  </conditionalFormatting>
  <conditionalFormatting sqref="G13">
    <cfRule type="duplicateValues" dxfId="7792" priority="860"/>
  </conditionalFormatting>
  <conditionalFormatting sqref="G13">
    <cfRule type="duplicateValues" dxfId="7791" priority="861"/>
  </conditionalFormatting>
  <conditionalFormatting sqref="G13">
    <cfRule type="duplicateValues" dxfId="7790" priority="862"/>
  </conditionalFormatting>
  <conditionalFormatting sqref="G13">
    <cfRule type="duplicateValues" dxfId="7789" priority="863"/>
  </conditionalFormatting>
  <conditionalFormatting sqref="G13">
    <cfRule type="duplicateValues" dxfId="7788" priority="864"/>
  </conditionalFormatting>
  <conditionalFormatting sqref="G13">
    <cfRule type="duplicateValues" dxfId="7787" priority="865"/>
  </conditionalFormatting>
  <conditionalFormatting sqref="G13">
    <cfRule type="duplicateValues" dxfId="7786" priority="866"/>
  </conditionalFormatting>
  <conditionalFormatting sqref="G13">
    <cfRule type="duplicateValues" dxfId="7785" priority="867"/>
  </conditionalFormatting>
  <conditionalFormatting sqref="F14">
    <cfRule type="duplicateValues" dxfId="7784" priority="850"/>
  </conditionalFormatting>
  <conditionalFormatting sqref="F14">
    <cfRule type="duplicateValues" dxfId="7783" priority="851"/>
  </conditionalFormatting>
  <conditionalFormatting sqref="F14">
    <cfRule type="duplicateValues" dxfId="7782" priority="852"/>
  </conditionalFormatting>
  <conditionalFormatting sqref="F14">
    <cfRule type="duplicateValues" dxfId="7781" priority="853"/>
  </conditionalFormatting>
  <conditionalFormatting sqref="F14">
    <cfRule type="duplicateValues" dxfId="7780" priority="854"/>
  </conditionalFormatting>
  <conditionalFormatting sqref="F14">
    <cfRule type="duplicateValues" dxfId="7779" priority="855"/>
  </conditionalFormatting>
  <conditionalFormatting sqref="F14">
    <cfRule type="duplicateValues" dxfId="7778" priority="856"/>
  </conditionalFormatting>
  <conditionalFormatting sqref="F14">
    <cfRule type="duplicateValues" dxfId="7777" priority="857"/>
  </conditionalFormatting>
  <conditionalFormatting sqref="F14">
    <cfRule type="duplicateValues" dxfId="7776" priority="858"/>
  </conditionalFormatting>
  <conditionalFormatting sqref="F13">
    <cfRule type="duplicateValues" dxfId="7775" priority="841"/>
  </conditionalFormatting>
  <conditionalFormatting sqref="F13">
    <cfRule type="duplicateValues" dxfId="7774" priority="842"/>
  </conditionalFormatting>
  <conditionalFormatting sqref="F13">
    <cfRule type="duplicateValues" dxfId="7773" priority="843"/>
  </conditionalFormatting>
  <conditionalFormatting sqref="F13">
    <cfRule type="duplicateValues" dxfId="7772" priority="844"/>
  </conditionalFormatting>
  <conditionalFormatting sqref="F13">
    <cfRule type="duplicateValues" dxfId="7771" priority="845"/>
  </conditionalFormatting>
  <conditionalFormatting sqref="F13">
    <cfRule type="duplicateValues" dxfId="7770" priority="846"/>
  </conditionalFormatting>
  <conditionalFormatting sqref="F13">
    <cfRule type="duplicateValues" dxfId="7769" priority="847"/>
  </conditionalFormatting>
  <conditionalFormatting sqref="F13">
    <cfRule type="duplicateValues" dxfId="7768" priority="848"/>
  </conditionalFormatting>
  <conditionalFormatting sqref="F13">
    <cfRule type="duplicateValues" dxfId="7767" priority="849"/>
  </conditionalFormatting>
  <conditionalFormatting sqref="H13:K14">
    <cfRule type="duplicateValues" dxfId="7766" priority="835"/>
  </conditionalFormatting>
  <conditionalFormatting sqref="H13:K14">
    <cfRule type="duplicateValues" dxfId="7765" priority="836"/>
  </conditionalFormatting>
  <conditionalFormatting sqref="H13:K14">
    <cfRule type="duplicateValues" dxfId="7764" priority="837"/>
  </conditionalFormatting>
  <conditionalFormatting sqref="H13:K14">
    <cfRule type="duplicateValues" dxfId="7763" priority="838"/>
  </conditionalFormatting>
  <conditionalFormatting sqref="H13:K14">
    <cfRule type="duplicateValues" dxfId="7762" priority="839"/>
  </conditionalFormatting>
  <conditionalFormatting sqref="H13:K14">
    <cfRule type="duplicateValues" dxfId="7761" priority="840"/>
  </conditionalFormatting>
  <conditionalFormatting sqref="D13:K14">
    <cfRule type="duplicateValues" dxfId="7760" priority="913"/>
    <cfRule type="duplicateValues" dxfId="7759" priority="914"/>
    <cfRule type="duplicateValues" dxfId="7758" priority="915"/>
  </conditionalFormatting>
  <conditionalFormatting sqref="D20:E20">
    <cfRule type="duplicateValues" dxfId="7757" priority="814"/>
  </conditionalFormatting>
  <conditionalFormatting sqref="D20:E20">
    <cfRule type="duplicateValues" dxfId="7756" priority="815"/>
  </conditionalFormatting>
  <conditionalFormatting sqref="D20:E20">
    <cfRule type="duplicateValues" dxfId="7755" priority="816"/>
  </conditionalFormatting>
  <conditionalFormatting sqref="D20">
    <cfRule type="duplicateValues" dxfId="7754" priority="817"/>
  </conditionalFormatting>
  <conditionalFormatting sqref="D20">
    <cfRule type="duplicateValues" dxfId="7753" priority="818"/>
  </conditionalFormatting>
  <conditionalFormatting sqref="D20:E20">
    <cfRule type="duplicateValues" dxfId="7752" priority="819"/>
  </conditionalFormatting>
  <conditionalFormatting sqref="E20">
    <cfRule type="duplicateValues" dxfId="7751" priority="820"/>
  </conditionalFormatting>
  <conditionalFormatting sqref="E20">
    <cfRule type="duplicateValues" dxfId="7750" priority="821"/>
  </conditionalFormatting>
  <conditionalFormatting sqref="E20">
    <cfRule type="duplicateValues" dxfId="7749" priority="822"/>
  </conditionalFormatting>
  <conditionalFormatting sqref="E20">
    <cfRule type="duplicateValues" dxfId="7748" priority="823"/>
  </conditionalFormatting>
  <conditionalFormatting sqref="E20">
    <cfRule type="duplicateValues" dxfId="7747" priority="824"/>
  </conditionalFormatting>
  <conditionalFormatting sqref="E20">
    <cfRule type="duplicateValues" dxfId="7746" priority="825"/>
  </conditionalFormatting>
  <conditionalFormatting sqref="D20">
    <cfRule type="duplicateValues" dxfId="7745" priority="826"/>
  </conditionalFormatting>
  <conditionalFormatting sqref="D20:E20">
    <cfRule type="duplicateValues" dxfId="7744" priority="827"/>
  </conditionalFormatting>
  <conditionalFormatting sqref="D20:E20">
    <cfRule type="duplicateValues" dxfId="7743" priority="828"/>
  </conditionalFormatting>
  <conditionalFormatting sqref="E20">
    <cfRule type="duplicateValues" dxfId="7742" priority="829"/>
  </conditionalFormatting>
  <conditionalFormatting sqref="E20">
    <cfRule type="duplicateValues" dxfId="7741" priority="830"/>
  </conditionalFormatting>
  <conditionalFormatting sqref="E20">
    <cfRule type="duplicateValues" dxfId="7740" priority="831"/>
  </conditionalFormatting>
  <conditionalFormatting sqref="D19:E19">
    <cfRule type="duplicateValues" dxfId="7739" priority="796"/>
  </conditionalFormatting>
  <conditionalFormatting sqref="D19:E19">
    <cfRule type="duplicateValues" dxfId="7738" priority="797"/>
  </conditionalFormatting>
  <conditionalFormatting sqref="D19:E19">
    <cfRule type="duplicateValues" dxfId="7737" priority="798"/>
  </conditionalFormatting>
  <conditionalFormatting sqref="D19">
    <cfRule type="duplicateValues" dxfId="7736" priority="799"/>
  </conditionalFormatting>
  <conditionalFormatting sqref="D19">
    <cfRule type="duplicateValues" dxfId="7735" priority="800"/>
  </conditionalFormatting>
  <conditionalFormatting sqref="D19:E19">
    <cfRule type="duplicateValues" dxfId="7734" priority="801"/>
  </conditionalFormatting>
  <conditionalFormatting sqref="E19">
    <cfRule type="duplicateValues" dxfId="7733" priority="802"/>
  </conditionalFormatting>
  <conditionalFormatting sqref="E19">
    <cfRule type="duplicateValues" dxfId="7732" priority="803"/>
  </conditionalFormatting>
  <conditionalFormatting sqref="E19">
    <cfRule type="duplicateValues" dxfId="7731" priority="804"/>
  </conditionalFormatting>
  <conditionalFormatting sqref="E19">
    <cfRule type="duplicateValues" dxfId="7730" priority="805"/>
  </conditionalFormatting>
  <conditionalFormatting sqref="E19">
    <cfRule type="duplicateValues" dxfId="7729" priority="806"/>
  </conditionalFormatting>
  <conditionalFormatting sqref="E19">
    <cfRule type="duplicateValues" dxfId="7728" priority="807"/>
  </conditionalFormatting>
  <conditionalFormatting sqref="D19">
    <cfRule type="duplicateValues" dxfId="7727" priority="808"/>
  </conditionalFormatting>
  <conditionalFormatting sqref="D19:E19">
    <cfRule type="duplicateValues" dxfId="7726" priority="809"/>
  </conditionalFormatting>
  <conditionalFormatting sqref="D19:E19">
    <cfRule type="duplicateValues" dxfId="7725" priority="810"/>
  </conditionalFormatting>
  <conditionalFormatting sqref="E19">
    <cfRule type="duplicateValues" dxfId="7724" priority="811"/>
  </conditionalFormatting>
  <conditionalFormatting sqref="E19">
    <cfRule type="duplicateValues" dxfId="7723" priority="812"/>
  </conditionalFormatting>
  <conditionalFormatting sqref="E19">
    <cfRule type="duplicateValues" dxfId="7722" priority="813"/>
  </conditionalFormatting>
  <conditionalFormatting sqref="G20">
    <cfRule type="duplicateValues" dxfId="7721" priority="787"/>
  </conditionalFormatting>
  <conditionalFormatting sqref="G20">
    <cfRule type="duplicateValues" dxfId="7720" priority="788"/>
  </conditionalFormatting>
  <conditionalFormatting sqref="G20">
    <cfRule type="duplicateValues" dxfId="7719" priority="789"/>
  </conditionalFormatting>
  <conditionalFormatting sqref="G20">
    <cfRule type="duplicateValues" dxfId="7718" priority="790"/>
  </conditionalFormatting>
  <conditionalFormatting sqref="G20">
    <cfRule type="duplicateValues" dxfId="7717" priority="791"/>
  </conditionalFormatting>
  <conditionalFormatting sqref="G20">
    <cfRule type="duplicateValues" dxfId="7716" priority="792"/>
  </conditionalFormatting>
  <conditionalFormatting sqref="G20">
    <cfRule type="duplicateValues" dxfId="7715" priority="793"/>
  </conditionalFormatting>
  <conditionalFormatting sqref="G20">
    <cfRule type="duplicateValues" dxfId="7714" priority="794"/>
  </conditionalFormatting>
  <conditionalFormatting sqref="G20">
    <cfRule type="duplicateValues" dxfId="7713" priority="795"/>
  </conditionalFormatting>
  <conditionalFormatting sqref="G19">
    <cfRule type="duplicateValues" dxfId="7712" priority="778"/>
  </conditionalFormatting>
  <conditionalFormatting sqref="G19">
    <cfRule type="duplicateValues" dxfId="7711" priority="779"/>
  </conditionalFormatting>
  <conditionalFormatting sqref="G19">
    <cfRule type="duplicateValues" dxfId="7710" priority="780"/>
  </conditionalFormatting>
  <conditionalFormatting sqref="G19">
    <cfRule type="duplicateValues" dxfId="7709" priority="781"/>
  </conditionalFormatting>
  <conditionalFormatting sqref="G19">
    <cfRule type="duplicateValues" dxfId="7708" priority="782"/>
  </conditionalFormatting>
  <conditionalFormatting sqref="G19">
    <cfRule type="duplicateValues" dxfId="7707" priority="783"/>
  </conditionalFormatting>
  <conditionalFormatting sqref="G19">
    <cfRule type="duplicateValues" dxfId="7706" priority="784"/>
  </conditionalFormatting>
  <conditionalFormatting sqref="G19">
    <cfRule type="duplicateValues" dxfId="7705" priority="785"/>
  </conditionalFormatting>
  <conditionalFormatting sqref="G19">
    <cfRule type="duplicateValues" dxfId="7704" priority="786"/>
  </conditionalFormatting>
  <conditionalFormatting sqref="F20">
    <cfRule type="duplicateValues" dxfId="7703" priority="769"/>
  </conditionalFormatting>
  <conditionalFormatting sqref="F20">
    <cfRule type="duplicateValues" dxfId="7702" priority="770"/>
  </conditionalFormatting>
  <conditionalFormatting sqref="F20">
    <cfRule type="duplicateValues" dxfId="7701" priority="771"/>
  </conditionalFormatting>
  <conditionalFormatting sqref="F20">
    <cfRule type="duplicateValues" dxfId="7700" priority="772"/>
  </conditionalFormatting>
  <conditionalFormatting sqref="F20">
    <cfRule type="duplicateValues" dxfId="7699" priority="773"/>
  </conditionalFormatting>
  <conditionalFormatting sqref="F20">
    <cfRule type="duplicateValues" dxfId="7698" priority="774"/>
  </conditionalFormatting>
  <conditionalFormatting sqref="F20">
    <cfRule type="duplicateValues" dxfId="7697" priority="775"/>
  </conditionalFormatting>
  <conditionalFormatting sqref="F20">
    <cfRule type="duplicateValues" dxfId="7696" priority="776"/>
  </conditionalFormatting>
  <conditionalFormatting sqref="F20">
    <cfRule type="duplicateValues" dxfId="7695" priority="777"/>
  </conditionalFormatting>
  <conditionalFormatting sqref="F19">
    <cfRule type="duplicateValues" dxfId="7694" priority="760"/>
  </conditionalFormatting>
  <conditionalFormatting sqref="F19">
    <cfRule type="duplicateValues" dxfId="7693" priority="761"/>
  </conditionalFormatting>
  <conditionalFormatting sqref="F19">
    <cfRule type="duplicateValues" dxfId="7692" priority="762"/>
  </conditionalFormatting>
  <conditionalFormatting sqref="F19">
    <cfRule type="duplicateValues" dxfId="7691" priority="763"/>
  </conditionalFormatting>
  <conditionalFormatting sqref="F19">
    <cfRule type="duplicateValues" dxfId="7690" priority="764"/>
  </conditionalFormatting>
  <conditionalFormatting sqref="F19">
    <cfRule type="duplicateValues" dxfId="7689" priority="765"/>
  </conditionalFormatting>
  <conditionalFormatting sqref="F19">
    <cfRule type="duplicateValues" dxfId="7688" priority="766"/>
  </conditionalFormatting>
  <conditionalFormatting sqref="F19">
    <cfRule type="duplicateValues" dxfId="7687" priority="767"/>
  </conditionalFormatting>
  <conditionalFormatting sqref="F19">
    <cfRule type="duplicateValues" dxfId="7686" priority="768"/>
  </conditionalFormatting>
  <conditionalFormatting sqref="H19:K20">
    <cfRule type="duplicateValues" dxfId="7685" priority="754"/>
  </conditionalFormatting>
  <conditionalFormatting sqref="H19:K20">
    <cfRule type="duplicateValues" dxfId="7684" priority="755"/>
  </conditionalFormatting>
  <conditionalFormatting sqref="H19:K20">
    <cfRule type="duplicateValues" dxfId="7683" priority="756"/>
  </conditionalFormatting>
  <conditionalFormatting sqref="H19:K20">
    <cfRule type="duplicateValues" dxfId="7682" priority="757"/>
  </conditionalFormatting>
  <conditionalFormatting sqref="H19:K20">
    <cfRule type="duplicateValues" dxfId="7681" priority="758"/>
  </conditionalFormatting>
  <conditionalFormatting sqref="H19:K20">
    <cfRule type="duplicateValues" dxfId="7680" priority="759"/>
  </conditionalFormatting>
  <conditionalFormatting sqref="D19:K20">
    <cfRule type="duplicateValues" dxfId="7679" priority="832"/>
    <cfRule type="duplicateValues" dxfId="7678" priority="833"/>
    <cfRule type="duplicateValues" dxfId="7677" priority="834"/>
  </conditionalFormatting>
  <conditionalFormatting sqref="D26:E26">
    <cfRule type="duplicateValues" dxfId="7676" priority="733"/>
  </conditionalFormatting>
  <conditionalFormatting sqref="D26:E26">
    <cfRule type="duplicateValues" dxfId="7675" priority="734"/>
  </conditionalFormatting>
  <conditionalFormatting sqref="D26:E26">
    <cfRule type="duplicateValues" dxfId="7674" priority="735"/>
  </conditionalFormatting>
  <conditionalFormatting sqref="D26">
    <cfRule type="duplicateValues" dxfId="7673" priority="736"/>
  </conditionalFormatting>
  <conditionalFormatting sqref="D26">
    <cfRule type="duplicateValues" dxfId="7672" priority="737"/>
  </conditionalFormatting>
  <conditionalFormatting sqref="D26:E26">
    <cfRule type="duplicateValues" dxfId="7671" priority="738"/>
  </conditionalFormatting>
  <conditionalFormatting sqref="E26">
    <cfRule type="duplicateValues" dxfId="7670" priority="739"/>
  </conditionalFormatting>
  <conditionalFormatting sqref="E26">
    <cfRule type="duplicateValues" dxfId="7669" priority="740"/>
  </conditionalFormatting>
  <conditionalFormatting sqref="E26">
    <cfRule type="duplicateValues" dxfId="7668" priority="741"/>
  </conditionalFormatting>
  <conditionalFormatting sqref="E26">
    <cfRule type="duplicateValues" dxfId="7667" priority="742"/>
  </conditionalFormatting>
  <conditionalFormatting sqref="E26">
    <cfRule type="duplicateValues" dxfId="7666" priority="743"/>
  </conditionalFormatting>
  <conditionalFormatting sqref="E26">
    <cfRule type="duplicateValues" dxfId="7665" priority="744"/>
  </conditionalFormatting>
  <conditionalFormatting sqref="D26">
    <cfRule type="duplicateValues" dxfId="7664" priority="745"/>
  </conditionalFormatting>
  <conditionalFormatting sqref="D26:E26">
    <cfRule type="duplicateValues" dxfId="7663" priority="746"/>
  </conditionalFormatting>
  <conditionalFormatting sqref="D26:E26">
    <cfRule type="duplicateValues" dxfId="7662" priority="747"/>
  </conditionalFormatting>
  <conditionalFormatting sqref="E26">
    <cfRule type="duplicateValues" dxfId="7661" priority="748"/>
  </conditionalFormatting>
  <conditionalFormatting sqref="E26">
    <cfRule type="duplicateValues" dxfId="7660" priority="749"/>
  </conditionalFormatting>
  <conditionalFormatting sqref="E26">
    <cfRule type="duplicateValues" dxfId="7659" priority="750"/>
  </conditionalFormatting>
  <conditionalFormatting sqref="D25:E25">
    <cfRule type="duplicateValues" dxfId="7658" priority="715"/>
  </conditionalFormatting>
  <conditionalFormatting sqref="D25:E25">
    <cfRule type="duplicateValues" dxfId="7657" priority="716"/>
  </conditionalFormatting>
  <conditionalFormatting sqref="D25:E25">
    <cfRule type="duplicateValues" dxfId="7656" priority="717"/>
  </conditionalFormatting>
  <conditionalFormatting sqref="D25">
    <cfRule type="duplicateValues" dxfId="7655" priority="718"/>
  </conditionalFormatting>
  <conditionalFormatting sqref="D25">
    <cfRule type="duplicateValues" dxfId="7654" priority="719"/>
  </conditionalFormatting>
  <conditionalFormatting sqref="D25:E25">
    <cfRule type="duplicateValues" dxfId="7653" priority="720"/>
  </conditionalFormatting>
  <conditionalFormatting sqref="E25">
    <cfRule type="duplicateValues" dxfId="7652" priority="721"/>
  </conditionalFormatting>
  <conditionalFormatting sqref="E25">
    <cfRule type="duplicateValues" dxfId="7651" priority="722"/>
  </conditionalFormatting>
  <conditionalFormatting sqref="E25">
    <cfRule type="duplicateValues" dxfId="7650" priority="723"/>
  </conditionalFormatting>
  <conditionalFormatting sqref="E25">
    <cfRule type="duplicateValues" dxfId="7649" priority="724"/>
  </conditionalFormatting>
  <conditionalFormatting sqref="E25">
    <cfRule type="duplicateValues" dxfId="7648" priority="725"/>
  </conditionalFormatting>
  <conditionalFormatting sqref="E25">
    <cfRule type="duplicateValues" dxfId="7647" priority="726"/>
  </conditionalFormatting>
  <conditionalFormatting sqref="D25">
    <cfRule type="duplicateValues" dxfId="7646" priority="727"/>
  </conditionalFormatting>
  <conditionalFormatting sqref="D25:E25">
    <cfRule type="duplicateValues" dxfId="7645" priority="728"/>
  </conditionalFormatting>
  <conditionalFormatting sqref="D25:E25">
    <cfRule type="duplicateValues" dxfId="7644" priority="729"/>
  </conditionalFormatting>
  <conditionalFormatting sqref="E25">
    <cfRule type="duplicateValues" dxfId="7643" priority="730"/>
  </conditionalFormatting>
  <conditionalFormatting sqref="E25">
    <cfRule type="duplicateValues" dxfId="7642" priority="731"/>
  </conditionalFormatting>
  <conditionalFormatting sqref="E25">
    <cfRule type="duplicateValues" dxfId="7641" priority="732"/>
  </conditionalFormatting>
  <conditionalFormatting sqref="G26">
    <cfRule type="duplicateValues" dxfId="7640" priority="706"/>
  </conditionalFormatting>
  <conditionalFormatting sqref="G26">
    <cfRule type="duplicateValues" dxfId="7639" priority="707"/>
  </conditionalFormatting>
  <conditionalFormatting sqref="G26">
    <cfRule type="duplicateValues" dxfId="7638" priority="708"/>
  </conditionalFormatting>
  <conditionalFormatting sqref="G26">
    <cfRule type="duplicateValues" dxfId="7637" priority="709"/>
  </conditionalFormatting>
  <conditionalFormatting sqref="G26">
    <cfRule type="duplicateValues" dxfId="7636" priority="710"/>
  </conditionalFormatting>
  <conditionalFormatting sqref="G26">
    <cfRule type="duplicateValues" dxfId="7635" priority="711"/>
  </conditionalFormatting>
  <conditionalFormatting sqref="G26">
    <cfRule type="duplicateValues" dxfId="7634" priority="712"/>
  </conditionalFormatting>
  <conditionalFormatting sqref="G26">
    <cfRule type="duplicateValues" dxfId="7633" priority="713"/>
  </conditionalFormatting>
  <conditionalFormatting sqref="G26">
    <cfRule type="duplicateValues" dxfId="7632" priority="714"/>
  </conditionalFormatting>
  <conditionalFormatting sqref="G25">
    <cfRule type="duplicateValues" dxfId="7631" priority="697"/>
  </conditionalFormatting>
  <conditionalFormatting sqref="G25">
    <cfRule type="duplicateValues" dxfId="7630" priority="698"/>
  </conditionalFormatting>
  <conditionalFormatting sqref="G25">
    <cfRule type="duplicateValues" dxfId="7629" priority="699"/>
  </conditionalFormatting>
  <conditionalFormatting sqref="G25">
    <cfRule type="duplicateValues" dxfId="7628" priority="700"/>
  </conditionalFormatting>
  <conditionalFormatting sqref="G25">
    <cfRule type="duplicateValues" dxfId="7627" priority="701"/>
  </conditionalFormatting>
  <conditionalFormatting sqref="G25">
    <cfRule type="duplicateValues" dxfId="7626" priority="702"/>
  </conditionalFormatting>
  <conditionalFormatting sqref="G25">
    <cfRule type="duplicateValues" dxfId="7625" priority="703"/>
  </conditionalFormatting>
  <conditionalFormatting sqref="G25">
    <cfRule type="duplicateValues" dxfId="7624" priority="704"/>
  </conditionalFormatting>
  <conditionalFormatting sqref="G25">
    <cfRule type="duplicateValues" dxfId="7623" priority="705"/>
  </conditionalFormatting>
  <conditionalFormatting sqref="F26">
    <cfRule type="duplicateValues" dxfId="7622" priority="688"/>
  </conditionalFormatting>
  <conditionalFormatting sqref="F26">
    <cfRule type="duplicateValues" dxfId="7621" priority="689"/>
  </conditionalFormatting>
  <conditionalFormatting sqref="F26">
    <cfRule type="duplicateValues" dxfId="7620" priority="690"/>
  </conditionalFormatting>
  <conditionalFormatting sqref="F26">
    <cfRule type="duplicateValues" dxfId="7619" priority="691"/>
  </conditionalFormatting>
  <conditionalFormatting sqref="F26">
    <cfRule type="duplicateValues" dxfId="7618" priority="692"/>
  </conditionalFormatting>
  <conditionalFormatting sqref="F26">
    <cfRule type="duplicateValues" dxfId="7617" priority="693"/>
  </conditionalFormatting>
  <conditionalFormatting sqref="F26">
    <cfRule type="duplicateValues" dxfId="7616" priority="694"/>
  </conditionalFormatting>
  <conditionalFormatting sqref="F26">
    <cfRule type="duplicateValues" dxfId="7615" priority="695"/>
  </conditionalFormatting>
  <conditionalFormatting sqref="F26">
    <cfRule type="duplicateValues" dxfId="7614" priority="696"/>
  </conditionalFormatting>
  <conditionalFormatting sqref="F25">
    <cfRule type="duplicateValues" dxfId="7613" priority="679"/>
  </conditionalFormatting>
  <conditionalFormatting sqref="F25">
    <cfRule type="duplicateValues" dxfId="7612" priority="680"/>
  </conditionalFormatting>
  <conditionalFormatting sqref="F25">
    <cfRule type="duplicateValues" dxfId="7611" priority="681"/>
  </conditionalFormatting>
  <conditionalFormatting sqref="F25">
    <cfRule type="duplicateValues" dxfId="7610" priority="682"/>
  </conditionalFormatting>
  <conditionalFormatting sqref="F25">
    <cfRule type="duplicateValues" dxfId="7609" priority="683"/>
  </conditionalFormatting>
  <conditionalFormatting sqref="F25">
    <cfRule type="duplicateValues" dxfId="7608" priority="684"/>
  </conditionalFormatting>
  <conditionalFormatting sqref="F25">
    <cfRule type="duplicateValues" dxfId="7607" priority="685"/>
  </conditionalFormatting>
  <conditionalFormatting sqref="F25">
    <cfRule type="duplicateValues" dxfId="7606" priority="686"/>
  </conditionalFormatting>
  <conditionalFormatting sqref="F25">
    <cfRule type="duplicateValues" dxfId="7605" priority="687"/>
  </conditionalFormatting>
  <conditionalFormatting sqref="H25:K26">
    <cfRule type="duplicateValues" dxfId="7604" priority="673"/>
  </conditionalFormatting>
  <conditionalFormatting sqref="H25:K26">
    <cfRule type="duplicateValues" dxfId="7603" priority="674"/>
  </conditionalFormatting>
  <conditionalFormatting sqref="H25:K26">
    <cfRule type="duplicateValues" dxfId="7602" priority="675"/>
  </conditionalFormatting>
  <conditionalFormatting sqref="H25:K26">
    <cfRule type="duplicateValues" dxfId="7601" priority="676"/>
  </conditionalFormatting>
  <conditionalFormatting sqref="H25:K26">
    <cfRule type="duplicateValues" dxfId="7600" priority="677"/>
  </conditionalFormatting>
  <conditionalFormatting sqref="H25:K26">
    <cfRule type="duplicateValues" dxfId="7599" priority="678"/>
  </conditionalFormatting>
  <conditionalFormatting sqref="D25:K26">
    <cfRule type="duplicateValues" dxfId="7598" priority="751"/>
    <cfRule type="duplicateValues" dxfId="7597" priority="752"/>
    <cfRule type="duplicateValues" dxfId="7596" priority="753"/>
  </conditionalFormatting>
  <conditionalFormatting sqref="D31:E31">
    <cfRule type="duplicateValues" dxfId="7595" priority="634"/>
  </conditionalFormatting>
  <conditionalFormatting sqref="D31:E31">
    <cfRule type="duplicateValues" dxfId="7594" priority="635"/>
  </conditionalFormatting>
  <conditionalFormatting sqref="D31:E31">
    <cfRule type="duplicateValues" dxfId="7593" priority="636"/>
  </conditionalFormatting>
  <conditionalFormatting sqref="D31">
    <cfRule type="duplicateValues" dxfId="7592" priority="637"/>
  </conditionalFormatting>
  <conditionalFormatting sqref="D31">
    <cfRule type="duplicateValues" dxfId="7591" priority="638"/>
  </conditionalFormatting>
  <conditionalFormatting sqref="D31:E31">
    <cfRule type="duplicateValues" dxfId="7590" priority="639"/>
  </conditionalFormatting>
  <conditionalFormatting sqref="E31">
    <cfRule type="duplicateValues" dxfId="7589" priority="640"/>
  </conditionalFormatting>
  <conditionalFormatting sqref="E31">
    <cfRule type="duplicateValues" dxfId="7588" priority="641"/>
  </conditionalFormatting>
  <conditionalFormatting sqref="E31">
    <cfRule type="duplicateValues" dxfId="7587" priority="642"/>
  </conditionalFormatting>
  <conditionalFormatting sqref="E31">
    <cfRule type="duplicateValues" dxfId="7586" priority="643"/>
  </conditionalFormatting>
  <conditionalFormatting sqref="E31">
    <cfRule type="duplicateValues" dxfId="7585" priority="644"/>
  </conditionalFormatting>
  <conditionalFormatting sqref="E31">
    <cfRule type="duplicateValues" dxfId="7584" priority="645"/>
  </conditionalFormatting>
  <conditionalFormatting sqref="D31">
    <cfRule type="duplicateValues" dxfId="7583" priority="646"/>
  </conditionalFormatting>
  <conditionalFormatting sqref="D31:E31">
    <cfRule type="duplicateValues" dxfId="7582" priority="647"/>
  </conditionalFormatting>
  <conditionalFormatting sqref="D31:E31">
    <cfRule type="duplicateValues" dxfId="7581" priority="648"/>
  </conditionalFormatting>
  <conditionalFormatting sqref="E31">
    <cfRule type="duplicateValues" dxfId="7580" priority="649"/>
  </conditionalFormatting>
  <conditionalFormatting sqref="E31">
    <cfRule type="duplicateValues" dxfId="7579" priority="650"/>
  </conditionalFormatting>
  <conditionalFormatting sqref="E31">
    <cfRule type="duplicateValues" dxfId="7578" priority="651"/>
  </conditionalFormatting>
  <conditionalFormatting sqref="G31">
    <cfRule type="duplicateValues" dxfId="7577" priority="616"/>
  </conditionalFormatting>
  <conditionalFormatting sqref="G31">
    <cfRule type="duplicateValues" dxfId="7576" priority="617"/>
  </conditionalFormatting>
  <conditionalFormatting sqref="G31">
    <cfRule type="duplicateValues" dxfId="7575" priority="618"/>
  </conditionalFormatting>
  <conditionalFormatting sqref="G31">
    <cfRule type="duplicateValues" dxfId="7574" priority="619"/>
  </conditionalFormatting>
  <conditionalFormatting sqref="G31">
    <cfRule type="duplicateValues" dxfId="7573" priority="620"/>
  </conditionalFormatting>
  <conditionalFormatting sqref="G31">
    <cfRule type="duplicateValues" dxfId="7572" priority="621"/>
  </conditionalFormatting>
  <conditionalFormatting sqref="G31">
    <cfRule type="duplicateValues" dxfId="7571" priority="622"/>
  </conditionalFormatting>
  <conditionalFormatting sqref="G31">
    <cfRule type="duplicateValues" dxfId="7570" priority="623"/>
  </conditionalFormatting>
  <conditionalFormatting sqref="G31">
    <cfRule type="duplicateValues" dxfId="7569" priority="624"/>
  </conditionalFormatting>
  <conditionalFormatting sqref="F31">
    <cfRule type="duplicateValues" dxfId="7568" priority="598"/>
  </conditionalFormatting>
  <conditionalFormatting sqref="F31">
    <cfRule type="duplicateValues" dxfId="7567" priority="599"/>
  </conditionalFormatting>
  <conditionalFormatting sqref="F31">
    <cfRule type="duplicateValues" dxfId="7566" priority="600"/>
  </conditionalFormatting>
  <conditionalFormatting sqref="F31">
    <cfRule type="duplicateValues" dxfId="7565" priority="601"/>
  </conditionalFormatting>
  <conditionalFormatting sqref="F31">
    <cfRule type="duplicateValues" dxfId="7564" priority="602"/>
  </conditionalFormatting>
  <conditionalFormatting sqref="F31">
    <cfRule type="duplicateValues" dxfId="7563" priority="603"/>
  </conditionalFormatting>
  <conditionalFormatting sqref="F31">
    <cfRule type="duplicateValues" dxfId="7562" priority="604"/>
  </conditionalFormatting>
  <conditionalFormatting sqref="F31">
    <cfRule type="duplicateValues" dxfId="7561" priority="605"/>
  </conditionalFormatting>
  <conditionalFormatting sqref="F31">
    <cfRule type="duplicateValues" dxfId="7560" priority="606"/>
  </conditionalFormatting>
  <conditionalFormatting sqref="D38:E38">
    <cfRule type="duplicateValues" dxfId="7559" priority="571"/>
  </conditionalFormatting>
  <conditionalFormatting sqref="D38:E38">
    <cfRule type="duplicateValues" dxfId="7558" priority="572"/>
  </conditionalFormatting>
  <conditionalFormatting sqref="D38:E38">
    <cfRule type="duplicateValues" dxfId="7557" priority="573"/>
  </conditionalFormatting>
  <conditionalFormatting sqref="D38">
    <cfRule type="duplicateValues" dxfId="7556" priority="574"/>
  </conditionalFormatting>
  <conditionalFormatting sqref="D38">
    <cfRule type="duplicateValues" dxfId="7555" priority="575"/>
  </conditionalFormatting>
  <conditionalFormatting sqref="D38:E38">
    <cfRule type="duplicateValues" dxfId="7554" priority="576"/>
  </conditionalFormatting>
  <conditionalFormatting sqref="E38">
    <cfRule type="duplicateValues" dxfId="7553" priority="577"/>
  </conditionalFormatting>
  <conditionalFormatting sqref="E38">
    <cfRule type="duplicateValues" dxfId="7552" priority="578"/>
  </conditionalFormatting>
  <conditionalFormatting sqref="E38">
    <cfRule type="duplicateValues" dxfId="7551" priority="579"/>
  </conditionalFormatting>
  <conditionalFormatting sqref="E38">
    <cfRule type="duplicateValues" dxfId="7550" priority="580"/>
  </conditionalFormatting>
  <conditionalFormatting sqref="E38">
    <cfRule type="duplicateValues" dxfId="7549" priority="581"/>
  </conditionalFormatting>
  <conditionalFormatting sqref="E38">
    <cfRule type="duplicateValues" dxfId="7548" priority="582"/>
  </conditionalFormatting>
  <conditionalFormatting sqref="D38">
    <cfRule type="duplicateValues" dxfId="7547" priority="583"/>
  </conditionalFormatting>
  <conditionalFormatting sqref="D38:E38">
    <cfRule type="duplicateValues" dxfId="7546" priority="584"/>
  </conditionalFormatting>
  <conditionalFormatting sqref="D38:E38">
    <cfRule type="duplicateValues" dxfId="7545" priority="585"/>
  </conditionalFormatting>
  <conditionalFormatting sqref="E38">
    <cfRule type="duplicateValues" dxfId="7544" priority="586"/>
  </conditionalFormatting>
  <conditionalFormatting sqref="E38">
    <cfRule type="duplicateValues" dxfId="7543" priority="587"/>
  </conditionalFormatting>
  <conditionalFormatting sqref="E38">
    <cfRule type="duplicateValues" dxfId="7542" priority="588"/>
  </conditionalFormatting>
  <conditionalFormatting sqref="D37:E37">
    <cfRule type="duplicateValues" dxfId="7541" priority="553"/>
  </conditionalFormatting>
  <conditionalFormatting sqref="D37:E37">
    <cfRule type="duplicateValues" dxfId="7540" priority="554"/>
  </conditionalFormatting>
  <conditionalFormatting sqref="D37:E37">
    <cfRule type="duplicateValues" dxfId="7539" priority="555"/>
  </conditionalFormatting>
  <conditionalFormatting sqref="D37">
    <cfRule type="duplicateValues" dxfId="7538" priority="556"/>
  </conditionalFormatting>
  <conditionalFormatting sqref="D37">
    <cfRule type="duplicateValues" dxfId="7537" priority="557"/>
  </conditionalFormatting>
  <conditionalFormatting sqref="D37:E37">
    <cfRule type="duplicateValues" dxfId="7536" priority="558"/>
  </conditionalFormatting>
  <conditionalFormatting sqref="E37">
    <cfRule type="duplicateValues" dxfId="7535" priority="559"/>
  </conditionalFormatting>
  <conditionalFormatting sqref="E37">
    <cfRule type="duplicateValues" dxfId="7534" priority="560"/>
  </conditionalFormatting>
  <conditionalFormatting sqref="E37">
    <cfRule type="duplicateValues" dxfId="7533" priority="561"/>
  </conditionalFormatting>
  <conditionalFormatting sqref="E37">
    <cfRule type="duplicateValues" dxfId="7532" priority="562"/>
  </conditionalFormatting>
  <conditionalFormatting sqref="E37">
    <cfRule type="duplicateValues" dxfId="7531" priority="563"/>
  </conditionalFormatting>
  <conditionalFormatting sqref="E37">
    <cfRule type="duplicateValues" dxfId="7530" priority="564"/>
  </conditionalFormatting>
  <conditionalFormatting sqref="D37">
    <cfRule type="duplicateValues" dxfId="7529" priority="565"/>
  </conditionalFormatting>
  <conditionalFormatting sqref="D37:E37">
    <cfRule type="duplicateValues" dxfId="7528" priority="566"/>
  </conditionalFormatting>
  <conditionalFormatting sqref="D37:E37">
    <cfRule type="duplicateValues" dxfId="7527" priority="567"/>
  </conditionalFormatting>
  <conditionalFormatting sqref="E37">
    <cfRule type="duplicateValues" dxfId="7526" priority="568"/>
  </conditionalFormatting>
  <conditionalFormatting sqref="E37">
    <cfRule type="duplicateValues" dxfId="7525" priority="569"/>
  </conditionalFormatting>
  <conditionalFormatting sqref="E37">
    <cfRule type="duplicateValues" dxfId="7524" priority="570"/>
  </conditionalFormatting>
  <conditionalFormatting sqref="G38">
    <cfRule type="duplicateValues" dxfId="7523" priority="544"/>
  </conditionalFormatting>
  <conditionalFormatting sqref="G38">
    <cfRule type="duplicateValues" dxfId="7522" priority="545"/>
  </conditionalFormatting>
  <conditionalFormatting sqref="G38">
    <cfRule type="duplicateValues" dxfId="7521" priority="546"/>
  </conditionalFormatting>
  <conditionalFormatting sqref="G38">
    <cfRule type="duplicateValues" dxfId="7520" priority="547"/>
  </conditionalFormatting>
  <conditionalFormatting sqref="G38">
    <cfRule type="duplicateValues" dxfId="7519" priority="548"/>
  </conditionalFormatting>
  <conditionalFormatting sqref="G38">
    <cfRule type="duplicateValues" dxfId="7518" priority="549"/>
  </conditionalFormatting>
  <conditionalFormatting sqref="G38">
    <cfRule type="duplicateValues" dxfId="7517" priority="550"/>
  </conditionalFormatting>
  <conditionalFormatting sqref="G38">
    <cfRule type="duplicateValues" dxfId="7516" priority="551"/>
  </conditionalFormatting>
  <conditionalFormatting sqref="G38">
    <cfRule type="duplicateValues" dxfId="7515" priority="552"/>
  </conditionalFormatting>
  <conditionalFormatting sqref="G37">
    <cfRule type="duplicateValues" dxfId="7514" priority="535"/>
  </conditionalFormatting>
  <conditionalFormatting sqref="G37">
    <cfRule type="duplicateValues" dxfId="7513" priority="536"/>
  </conditionalFormatting>
  <conditionalFormatting sqref="G37">
    <cfRule type="duplicateValues" dxfId="7512" priority="537"/>
  </conditionalFormatting>
  <conditionalFormatting sqref="G37">
    <cfRule type="duplicateValues" dxfId="7511" priority="538"/>
  </conditionalFormatting>
  <conditionalFormatting sqref="G37">
    <cfRule type="duplicateValues" dxfId="7510" priority="539"/>
  </conditionalFormatting>
  <conditionalFormatting sqref="G37">
    <cfRule type="duplicateValues" dxfId="7509" priority="540"/>
  </conditionalFormatting>
  <conditionalFormatting sqref="G37">
    <cfRule type="duplicateValues" dxfId="7508" priority="541"/>
  </conditionalFormatting>
  <conditionalFormatting sqref="G37">
    <cfRule type="duplicateValues" dxfId="7507" priority="542"/>
  </conditionalFormatting>
  <conditionalFormatting sqref="G37">
    <cfRule type="duplicateValues" dxfId="7506" priority="543"/>
  </conditionalFormatting>
  <conditionalFormatting sqref="F38">
    <cfRule type="duplicateValues" dxfId="7505" priority="526"/>
  </conditionalFormatting>
  <conditionalFormatting sqref="F38">
    <cfRule type="duplicateValues" dxfId="7504" priority="527"/>
  </conditionalFormatting>
  <conditionalFormatting sqref="F38">
    <cfRule type="duplicateValues" dxfId="7503" priority="528"/>
  </conditionalFormatting>
  <conditionalFormatting sqref="F38">
    <cfRule type="duplicateValues" dxfId="7502" priority="529"/>
  </conditionalFormatting>
  <conditionalFormatting sqref="F38">
    <cfRule type="duplicateValues" dxfId="7501" priority="530"/>
  </conditionalFormatting>
  <conditionalFormatting sqref="F38">
    <cfRule type="duplicateValues" dxfId="7500" priority="531"/>
  </conditionalFormatting>
  <conditionalFormatting sqref="F38">
    <cfRule type="duplicateValues" dxfId="7499" priority="532"/>
  </conditionalFormatting>
  <conditionalFormatting sqref="F38">
    <cfRule type="duplicateValues" dxfId="7498" priority="533"/>
  </conditionalFormatting>
  <conditionalFormatting sqref="F38">
    <cfRule type="duplicateValues" dxfId="7497" priority="534"/>
  </conditionalFormatting>
  <conditionalFormatting sqref="F37">
    <cfRule type="duplicateValues" dxfId="7496" priority="517"/>
  </conditionalFormatting>
  <conditionalFormatting sqref="F37">
    <cfRule type="duplicateValues" dxfId="7495" priority="518"/>
  </conditionalFormatting>
  <conditionalFormatting sqref="F37">
    <cfRule type="duplicateValues" dxfId="7494" priority="519"/>
  </conditionalFormatting>
  <conditionalFormatting sqref="F37">
    <cfRule type="duplicateValues" dxfId="7493" priority="520"/>
  </conditionalFormatting>
  <conditionalFormatting sqref="F37">
    <cfRule type="duplicateValues" dxfId="7492" priority="521"/>
  </conditionalFormatting>
  <conditionalFormatting sqref="F37">
    <cfRule type="duplicateValues" dxfId="7491" priority="522"/>
  </conditionalFormatting>
  <conditionalFormatting sqref="F37">
    <cfRule type="duplicateValues" dxfId="7490" priority="523"/>
  </conditionalFormatting>
  <conditionalFormatting sqref="F37">
    <cfRule type="duplicateValues" dxfId="7489" priority="524"/>
  </conditionalFormatting>
  <conditionalFormatting sqref="F37">
    <cfRule type="duplicateValues" dxfId="7488" priority="525"/>
  </conditionalFormatting>
  <conditionalFormatting sqref="H37:K38">
    <cfRule type="duplicateValues" dxfId="7487" priority="511"/>
  </conditionalFormatting>
  <conditionalFormatting sqref="H37:K38">
    <cfRule type="duplicateValues" dxfId="7486" priority="512"/>
  </conditionalFormatting>
  <conditionalFormatting sqref="H37:K38">
    <cfRule type="duplicateValues" dxfId="7485" priority="513"/>
  </conditionalFormatting>
  <conditionalFormatting sqref="H37:K38">
    <cfRule type="duplicateValues" dxfId="7484" priority="514"/>
  </conditionalFormatting>
  <conditionalFormatting sqref="H37:K38">
    <cfRule type="duplicateValues" dxfId="7483" priority="515"/>
  </conditionalFormatting>
  <conditionalFormatting sqref="H37:K38">
    <cfRule type="duplicateValues" dxfId="7482" priority="516"/>
  </conditionalFormatting>
  <conditionalFormatting sqref="D37:K38">
    <cfRule type="duplicateValues" dxfId="7481" priority="589"/>
    <cfRule type="duplicateValues" dxfId="7480" priority="590"/>
    <cfRule type="duplicateValues" dxfId="7479" priority="591"/>
  </conditionalFormatting>
  <conditionalFormatting sqref="D48:E48">
    <cfRule type="duplicateValues" dxfId="7478" priority="409"/>
  </conditionalFormatting>
  <conditionalFormatting sqref="D48:E48">
    <cfRule type="duplicateValues" dxfId="7477" priority="410"/>
  </conditionalFormatting>
  <conditionalFormatting sqref="D48:E48">
    <cfRule type="duplicateValues" dxfId="7476" priority="411"/>
  </conditionalFormatting>
  <conditionalFormatting sqref="D48">
    <cfRule type="duplicateValues" dxfId="7475" priority="412"/>
  </conditionalFormatting>
  <conditionalFormatting sqref="D48">
    <cfRule type="duplicateValues" dxfId="7474" priority="413"/>
  </conditionalFormatting>
  <conditionalFormatting sqref="D48:E48">
    <cfRule type="duplicateValues" dxfId="7473" priority="414"/>
  </conditionalFormatting>
  <conditionalFormatting sqref="E48">
    <cfRule type="duplicateValues" dxfId="7472" priority="415"/>
  </conditionalFormatting>
  <conditionalFormatting sqref="E48">
    <cfRule type="duplicateValues" dxfId="7471" priority="416"/>
  </conditionalFormatting>
  <conditionalFormatting sqref="E48">
    <cfRule type="duplicateValues" dxfId="7470" priority="417"/>
  </conditionalFormatting>
  <conditionalFormatting sqref="E48">
    <cfRule type="duplicateValues" dxfId="7469" priority="418"/>
  </conditionalFormatting>
  <conditionalFormatting sqref="E48">
    <cfRule type="duplicateValues" dxfId="7468" priority="419"/>
  </conditionalFormatting>
  <conditionalFormatting sqref="E48">
    <cfRule type="duplicateValues" dxfId="7467" priority="420"/>
  </conditionalFormatting>
  <conditionalFormatting sqref="D48">
    <cfRule type="duplicateValues" dxfId="7466" priority="421"/>
  </conditionalFormatting>
  <conditionalFormatting sqref="D48:E48">
    <cfRule type="duplicateValues" dxfId="7465" priority="422"/>
  </conditionalFormatting>
  <conditionalFormatting sqref="D48:E48">
    <cfRule type="duplicateValues" dxfId="7464" priority="423"/>
  </conditionalFormatting>
  <conditionalFormatting sqref="E48">
    <cfRule type="duplicateValues" dxfId="7463" priority="424"/>
  </conditionalFormatting>
  <conditionalFormatting sqref="E48">
    <cfRule type="duplicateValues" dxfId="7462" priority="425"/>
  </conditionalFormatting>
  <conditionalFormatting sqref="E48">
    <cfRule type="duplicateValues" dxfId="7461" priority="426"/>
  </conditionalFormatting>
  <conditionalFormatting sqref="D47:E47">
    <cfRule type="duplicateValues" dxfId="7460" priority="391"/>
  </conditionalFormatting>
  <conditionalFormatting sqref="D47:E47">
    <cfRule type="duplicateValues" dxfId="7459" priority="392"/>
  </conditionalFormatting>
  <conditionalFormatting sqref="D47:E47">
    <cfRule type="duplicateValues" dxfId="7458" priority="393"/>
  </conditionalFormatting>
  <conditionalFormatting sqref="D47">
    <cfRule type="duplicateValues" dxfId="7457" priority="394"/>
  </conditionalFormatting>
  <conditionalFormatting sqref="D47">
    <cfRule type="duplicateValues" dxfId="7456" priority="395"/>
  </conditionalFormatting>
  <conditionalFormatting sqref="D47:E47">
    <cfRule type="duplicateValues" dxfId="7455" priority="396"/>
  </conditionalFormatting>
  <conditionalFormatting sqref="E47">
    <cfRule type="duplicateValues" dxfId="7454" priority="397"/>
  </conditionalFormatting>
  <conditionalFormatting sqref="E47">
    <cfRule type="duplicateValues" dxfId="7453" priority="398"/>
  </conditionalFormatting>
  <conditionalFormatting sqref="E47">
    <cfRule type="duplicateValues" dxfId="7452" priority="399"/>
  </conditionalFormatting>
  <conditionalFormatting sqref="E47">
    <cfRule type="duplicateValues" dxfId="7451" priority="400"/>
  </conditionalFormatting>
  <conditionalFormatting sqref="E47">
    <cfRule type="duplicateValues" dxfId="7450" priority="401"/>
  </conditionalFormatting>
  <conditionalFormatting sqref="E47">
    <cfRule type="duplicateValues" dxfId="7449" priority="402"/>
  </conditionalFormatting>
  <conditionalFormatting sqref="D47">
    <cfRule type="duplicateValues" dxfId="7448" priority="403"/>
  </conditionalFormatting>
  <conditionalFormatting sqref="D47:E47">
    <cfRule type="duplicateValues" dxfId="7447" priority="404"/>
  </conditionalFormatting>
  <conditionalFormatting sqref="D47:E47">
    <cfRule type="duplicateValues" dxfId="7446" priority="405"/>
  </conditionalFormatting>
  <conditionalFormatting sqref="E47">
    <cfRule type="duplicateValues" dxfId="7445" priority="406"/>
  </conditionalFormatting>
  <conditionalFormatting sqref="E47">
    <cfRule type="duplicateValues" dxfId="7444" priority="407"/>
  </conditionalFormatting>
  <conditionalFormatting sqref="E47">
    <cfRule type="duplicateValues" dxfId="7443" priority="408"/>
  </conditionalFormatting>
  <conditionalFormatting sqref="G48">
    <cfRule type="duplicateValues" dxfId="7442" priority="382"/>
  </conditionalFormatting>
  <conditionalFormatting sqref="G48">
    <cfRule type="duplicateValues" dxfId="7441" priority="383"/>
  </conditionalFormatting>
  <conditionalFormatting sqref="G48">
    <cfRule type="duplicateValues" dxfId="7440" priority="384"/>
  </conditionalFormatting>
  <conditionalFormatting sqref="G48">
    <cfRule type="duplicateValues" dxfId="7439" priority="385"/>
  </conditionalFormatting>
  <conditionalFormatting sqref="G48">
    <cfRule type="duplicateValues" dxfId="7438" priority="386"/>
  </conditionalFormatting>
  <conditionalFormatting sqref="G48">
    <cfRule type="duplicateValues" dxfId="7437" priority="387"/>
  </conditionalFormatting>
  <conditionalFormatting sqref="G48">
    <cfRule type="duplicateValues" dxfId="7436" priority="388"/>
  </conditionalFormatting>
  <conditionalFormatting sqref="G48">
    <cfRule type="duplicateValues" dxfId="7435" priority="389"/>
  </conditionalFormatting>
  <conditionalFormatting sqref="G48">
    <cfRule type="duplicateValues" dxfId="7434" priority="390"/>
  </conditionalFormatting>
  <conditionalFormatting sqref="G47">
    <cfRule type="duplicateValues" dxfId="7433" priority="373"/>
  </conditionalFormatting>
  <conditionalFormatting sqref="G47">
    <cfRule type="duplicateValues" dxfId="7432" priority="374"/>
  </conditionalFormatting>
  <conditionalFormatting sqref="G47">
    <cfRule type="duplicateValues" dxfId="7431" priority="375"/>
  </conditionalFormatting>
  <conditionalFormatting sqref="G47">
    <cfRule type="duplicateValues" dxfId="7430" priority="376"/>
  </conditionalFormatting>
  <conditionalFormatting sqref="G47">
    <cfRule type="duplicateValues" dxfId="7429" priority="377"/>
  </conditionalFormatting>
  <conditionalFormatting sqref="G47">
    <cfRule type="duplicateValues" dxfId="7428" priority="378"/>
  </conditionalFormatting>
  <conditionalFormatting sqref="G47">
    <cfRule type="duplicateValues" dxfId="7427" priority="379"/>
  </conditionalFormatting>
  <conditionalFormatting sqref="G47">
    <cfRule type="duplicateValues" dxfId="7426" priority="380"/>
  </conditionalFormatting>
  <conditionalFormatting sqref="G47">
    <cfRule type="duplicateValues" dxfId="7425" priority="381"/>
  </conditionalFormatting>
  <conditionalFormatting sqref="F48">
    <cfRule type="duplicateValues" dxfId="7424" priority="364"/>
  </conditionalFormatting>
  <conditionalFormatting sqref="F48">
    <cfRule type="duplicateValues" dxfId="7423" priority="365"/>
  </conditionalFormatting>
  <conditionalFormatting sqref="F48">
    <cfRule type="duplicateValues" dxfId="7422" priority="366"/>
  </conditionalFormatting>
  <conditionalFormatting sqref="F48">
    <cfRule type="duplicateValues" dxfId="7421" priority="367"/>
  </conditionalFormatting>
  <conditionalFormatting sqref="F48">
    <cfRule type="duplicateValues" dxfId="7420" priority="368"/>
  </conditionalFormatting>
  <conditionalFormatting sqref="F48">
    <cfRule type="duplicateValues" dxfId="7419" priority="369"/>
  </conditionalFormatting>
  <conditionalFormatting sqref="F48">
    <cfRule type="duplicateValues" dxfId="7418" priority="370"/>
  </conditionalFormatting>
  <conditionalFormatting sqref="F48">
    <cfRule type="duplicateValues" dxfId="7417" priority="371"/>
  </conditionalFormatting>
  <conditionalFormatting sqref="F48">
    <cfRule type="duplicateValues" dxfId="7416" priority="372"/>
  </conditionalFormatting>
  <conditionalFormatting sqref="F47">
    <cfRule type="duplicateValues" dxfId="7415" priority="355"/>
  </conditionalFormatting>
  <conditionalFormatting sqref="F47">
    <cfRule type="duplicateValues" dxfId="7414" priority="356"/>
  </conditionalFormatting>
  <conditionalFormatting sqref="F47">
    <cfRule type="duplicateValues" dxfId="7413" priority="357"/>
  </conditionalFormatting>
  <conditionalFormatting sqref="F47">
    <cfRule type="duplicateValues" dxfId="7412" priority="358"/>
  </conditionalFormatting>
  <conditionalFormatting sqref="F47">
    <cfRule type="duplicateValues" dxfId="7411" priority="359"/>
  </conditionalFormatting>
  <conditionalFormatting sqref="F47">
    <cfRule type="duplicateValues" dxfId="7410" priority="360"/>
  </conditionalFormatting>
  <conditionalFormatting sqref="F47">
    <cfRule type="duplicateValues" dxfId="7409" priority="361"/>
  </conditionalFormatting>
  <conditionalFormatting sqref="F47">
    <cfRule type="duplicateValues" dxfId="7408" priority="362"/>
  </conditionalFormatting>
  <conditionalFormatting sqref="F47">
    <cfRule type="duplicateValues" dxfId="7407" priority="363"/>
  </conditionalFormatting>
  <conditionalFormatting sqref="H47:K48">
    <cfRule type="duplicateValues" dxfId="7406" priority="349"/>
  </conditionalFormatting>
  <conditionalFormatting sqref="H47:K48">
    <cfRule type="duplicateValues" dxfId="7405" priority="350"/>
  </conditionalFormatting>
  <conditionalFormatting sqref="H47:K48">
    <cfRule type="duplicateValues" dxfId="7404" priority="351"/>
  </conditionalFormatting>
  <conditionalFormatting sqref="H47:K48">
    <cfRule type="duplicateValues" dxfId="7403" priority="352"/>
  </conditionalFormatting>
  <conditionalFormatting sqref="H47:K48">
    <cfRule type="duplicateValues" dxfId="7402" priority="353"/>
  </conditionalFormatting>
  <conditionalFormatting sqref="H47:K48">
    <cfRule type="duplicateValues" dxfId="7401" priority="354"/>
  </conditionalFormatting>
  <conditionalFormatting sqref="D47:K48">
    <cfRule type="duplicateValues" dxfId="7400" priority="427"/>
    <cfRule type="duplicateValues" dxfId="7399" priority="428"/>
    <cfRule type="duplicateValues" dxfId="7398" priority="429"/>
  </conditionalFormatting>
  <conditionalFormatting sqref="D53:E53">
    <cfRule type="duplicateValues" dxfId="7397" priority="310"/>
  </conditionalFormatting>
  <conditionalFormatting sqref="D53:E53">
    <cfRule type="duplicateValues" dxfId="7396" priority="311"/>
  </conditionalFormatting>
  <conditionalFormatting sqref="D53:E53">
    <cfRule type="duplicateValues" dxfId="7395" priority="312"/>
  </conditionalFormatting>
  <conditionalFormatting sqref="D53">
    <cfRule type="duplicateValues" dxfId="7394" priority="313"/>
  </conditionalFormatting>
  <conditionalFormatting sqref="D53">
    <cfRule type="duplicateValues" dxfId="7393" priority="314"/>
  </conditionalFormatting>
  <conditionalFormatting sqref="D53:E53">
    <cfRule type="duplicateValues" dxfId="7392" priority="315"/>
  </conditionalFormatting>
  <conditionalFormatting sqref="E53">
    <cfRule type="duplicateValues" dxfId="7391" priority="316"/>
  </conditionalFormatting>
  <conditionalFormatting sqref="E53">
    <cfRule type="duplicateValues" dxfId="7390" priority="317"/>
  </conditionalFormatting>
  <conditionalFormatting sqref="E53">
    <cfRule type="duplicateValues" dxfId="7389" priority="318"/>
  </conditionalFormatting>
  <conditionalFormatting sqref="E53">
    <cfRule type="duplicateValues" dxfId="7388" priority="319"/>
  </conditionalFormatting>
  <conditionalFormatting sqref="E53">
    <cfRule type="duplicateValues" dxfId="7387" priority="320"/>
  </conditionalFormatting>
  <conditionalFormatting sqref="E53">
    <cfRule type="duplicateValues" dxfId="7386" priority="321"/>
  </conditionalFormatting>
  <conditionalFormatting sqref="D53">
    <cfRule type="duplicateValues" dxfId="7385" priority="322"/>
  </conditionalFormatting>
  <conditionalFormatting sqref="D53:E53">
    <cfRule type="duplicateValues" dxfId="7384" priority="323"/>
  </conditionalFormatting>
  <conditionalFormatting sqref="D53:E53">
    <cfRule type="duplicateValues" dxfId="7383" priority="324"/>
  </conditionalFormatting>
  <conditionalFormatting sqref="E53">
    <cfRule type="duplicateValues" dxfId="7382" priority="325"/>
  </conditionalFormatting>
  <conditionalFormatting sqref="E53">
    <cfRule type="duplicateValues" dxfId="7381" priority="326"/>
  </conditionalFormatting>
  <conditionalFormatting sqref="E53">
    <cfRule type="duplicateValues" dxfId="7380" priority="327"/>
  </conditionalFormatting>
  <conditionalFormatting sqref="G53">
    <cfRule type="duplicateValues" dxfId="7379" priority="292"/>
  </conditionalFormatting>
  <conditionalFormatting sqref="G53">
    <cfRule type="duplicateValues" dxfId="7378" priority="293"/>
  </conditionalFormatting>
  <conditionalFormatting sqref="G53">
    <cfRule type="duplicateValues" dxfId="7377" priority="294"/>
  </conditionalFormatting>
  <conditionalFormatting sqref="G53">
    <cfRule type="duplicateValues" dxfId="7376" priority="295"/>
  </conditionalFormatting>
  <conditionalFormatting sqref="G53">
    <cfRule type="duplicateValues" dxfId="7375" priority="296"/>
  </conditionalFormatting>
  <conditionalFormatting sqref="G53">
    <cfRule type="duplicateValues" dxfId="7374" priority="297"/>
  </conditionalFormatting>
  <conditionalFormatting sqref="G53">
    <cfRule type="duplicateValues" dxfId="7373" priority="298"/>
  </conditionalFormatting>
  <conditionalFormatting sqref="G53">
    <cfRule type="duplicateValues" dxfId="7372" priority="299"/>
  </conditionalFormatting>
  <conditionalFormatting sqref="G53">
    <cfRule type="duplicateValues" dxfId="7371" priority="300"/>
  </conditionalFormatting>
  <conditionalFormatting sqref="F53">
    <cfRule type="duplicateValues" dxfId="7370" priority="274"/>
  </conditionalFormatting>
  <conditionalFormatting sqref="F53">
    <cfRule type="duplicateValues" dxfId="7369" priority="275"/>
  </conditionalFormatting>
  <conditionalFormatting sqref="F53">
    <cfRule type="duplicateValues" dxfId="7368" priority="276"/>
  </conditionalFormatting>
  <conditionalFormatting sqref="F53">
    <cfRule type="duplicateValues" dxfId="7367" priority="277"/>
  </conditionalFormatting>
  <conditionalFormatting sqref="F53">
    <cfRule type="duplicateValues" dxfId="7366" priority="278"/>
  </conditionalFormatting>
  <conditionalFormatting sqref="F53">
    <cfRule type="duplicateValues" dxfId="7365" priority="279"/>
  </conditionalFormatting>
  <conditionalFormatting sqref="F53">
    <cfRule type="duplicateValues" dxfId="7364" priority="280"/>
  </conditionalFormatting>
  <conditionalFormatting sqref="F53">
    <cfRule type="duplicateValues" dxfId="7363" priority="281"/>
  </conditionalFormatting>
  <conditionalFormatting sqref="F53">
    <cfRule type="duplicateValues" dxfId="7362" priority="282"/>
  </conditionalFormatting>
  <conditionalFormatting sqref="D70:K71 H68:K69">
    <cfRule type="duplicateValues" dxfId="7361" priority="2317"/>
  </conditionalFormatting>
  <conditionalFormatting sqref="D70:K71 H68:K69">
    <cfRule type="duplicateValues" dxfId="7360" priority="2318"/>
  </conditionalFormatting>
  <conditionalFormatting sqref="D70:K71 H68:K69">
    <cfRule type="duplicateValues" dxfId="7359" priority="2319"/>
  </conditionalFormatting>
  <conditionalFormatting sqref="D70:D71">
    <cfRule type="duplicateValues" dxfId="7358" priority="2320"/>
  </conditionalFormatting>
  <conditionalFormatting sqref="D70:D71">
    <cfRule type="duplicateValues" dxfId="7357" priority="2321"/>
  </conditionalFormatting>
  <conditionalFormatting sqref="D70:K71 H68:K69">
    <cfRule type="duplicateValues" dxfId="7356" priority="2322"/>
  </conditionalFormatting>
  <conditionalFormatting sqref="E70:E71">
    <cfRule type="duplicateValues" dxfId="7355" priority="2323"/>
  </conditionalFormatting>
  <conditionalFormatting sqref="E70:E71">
    <cfRule type="duplicateValues" dxfId="7354" priority="2324"/>
  </conditionalFormatting>
  <conditionalFormatting sqref="E70:E71">
    <cfRule type="duplicateValues" dxfId="7353" priority="2325"/>
  </conditionalFormatting>
  <conditionalFormatting sqref="E70:E71">
    <cfRule type="duplicateValues" dxfId="7352" priority="2326"/>
  </conditionalFormatting>
  <conditionalFormatting sqref="E70:E71">
    <cfRule type="duplicateValues" dxfId="7351" priority="2327"/>
  </conditionalFormatting>
  <conditionalFormatting sqref="E70:E71">
    <cfRule type="duplicateValues" dxfId="7350" priority="2328"/>
  </conditionalFormatting>
  <conditionalFormatting sqref="D70:D71">
    <cfRule type="duplicateValues" dxfId="7349" priority="2329"/>
  </conditionalFormatting>
  <conditionalFormatting sqref="D70:K71 H68:K69">
    <cfRule type="duplicateValues" dxfId="7348" priority="2330"/>
  </conditionalFormatting>
  <conditionalFormatting sqref="D70:K71 H68:K69">
    <cfRule type="duplicateValues" dxfId="7347" priority="2331"/>
  </conditionalFormatting>
  <conditionalFormatting sqref="E70:G71">
    <cfRule type="duplicateValues" dxfId="7346" priority="2332"/>
  </conditionalFormatting>
  <conditionalFormatting sqref="E70:G71">
    <cfRule type="duplicateValues" dxfId="7345" priority="2333"/>
  </conditionalFormatting>
  <conditionalFormatting sqref="E70:G71">
    <cfRule type="duplicateValues" dxfId="7344" priority="2334"/>
  </conditionalFormatting>
  <conditionalFormatting sqref="F54:G56 D50:G51 D39:G39 D11 D15 F52:G52 D27:D28 G15 G27:G28">
    <cfRule type="duplicateValues" dxfId="7343" priority="69170"/>
  </conditionalFormatting>
  <conditionalFormatting sqref="F54:G56 D50:G51 D39:G39 D11 D15 F52:G52 D27:D28 G15 G27:G28">
    <cfRule type="duplicateValues" dxfId="7342" priority="69179"/>
  </conditionalFormatting>
  <conditionalFormatting sqref="F54:G56 D50:G51 D39:G39 D11 D15 F52:G52 D27:D28 G15 G27:G28">
    <cfRule type="duplicateValues" dxfId="7341" priority="69188"/>
  </conditionalFormatting>
  <conditionalFormatting sqref="D50:D51 D39 D11 D15 D27:D28">
    <cfRule type="duplicateValues" dxfId="7340" priority="69197"/>
  </conditionalFormatting>
  <conditionalFormatting sqref="D50:D51 D39 D11 D15 D27:D28">
    <cfRule type="duplicateValues" dxfId="7339" priority="69202"/>
  </conditionalFormatting>
  <conditionalFormatting sqref="F54:G56 D50:G51 D39:G39 D11 D15 F52:G52 D27:D28 G15 G27:G28">
    <cfRule type="duplicateValues" dxfId="7338" priority="69207"/>
  </conditionalFormatting>
  <conditionalFormatting sqref="E50:E51 E39">
    <cfRule type="duplicateValues" dxfId="7337" priority="69216"/>
  </conditionalFormatting>
  <conditionalFormatting sqref="E50:E51 E39">
    <cfRule type="duplicateValues" dxfId="7336" priority="69218"/>
  </conditionalFormatting>
  <conditionalFormatting sqref="E50:E51 E39">
    <cfRule type="duplicateValues" dxfId="7335" priority="69220"/>
  </conditionalFormatting>
  <conditionalFormatting sqref="E50:E51 E39">
    <cfRule type="duplicateValues" dxfId="7334" priority="69222"/>
  </conditionalFormatting>
  <conditionalFormatting sqref="E50:E51 E39">
    <cfRule type="duplicateValues" dxfId="7333" priority="69224"/>
  </conditionalFormatting>
  <conditionalFormatting sqref="E50:E51 E39">
    <cfRule type="duplicateValues" dxfId="7332" priority="69226"/>
  </conditionalFormatting>
  <conditionalFormatting sqref="D50:D51 D39 D11 D15 D27:D28">
    <cfRule type="duplicateValues" dxfId="7331" priority="69228"/>
  </conditionalFormatting>
  <conditionalFormatting sqref="F54:G56 D50:G51 D39:G39 D11 D15 F52:G52 D27:D28 G15 G27:G28">
    <cfRule type="duplicateValues" dxfId="7330" priority="69233"/>
  </conditionalFormatting>
  <conditionalFormatting sqref="F54:G56 D50:G51 D39:G39 D11 D15 F52:G52 D27:D28 G15 G27:G28">
    <cfRule type="duplicateValues" dxfId="7329" priority="69242"/>
  </conditionalFormatting>
  <conditionalFormatting sqref="F54:G56 E50:G51 E39:G39 G15 F52:G52 G27:G28">
    <cfRule type="duplicateValues" dxfId="7328" priority="69251"/>
  </conditionalFormatting>
  <conditionalFormatting sqref="F54:G56 E50:G51 E39:G39 G15 F52:G52 G27:G28">
    <cfRule type="duplicateValues" dxfId="7327" priority="69257"/>
  </conditionalFormatting>
  <conditionalFormatting sqref="F54:G56 E50:G51 E39:G39 G15 F52:G52 G27:G28">
    <cfRule type="duplicateValues" dxfId="7326" priority="69263"/>
  </conditionalFormatting>
  <conditionalFormatting sqref="H54:K56 H44:K45 K15 H7:K11 H16:K17 H21:K24 H49:K52 H33:K36 H27:K29 H39:K40">
    <cfRule type="duplicateValues" dxfId="7325" priority="69269"/>
  </conditionalFormatting>
  <conditionalFormatting sqref="H54:K56 H44:K45 K15 H7:K11 H16:K17 H21:K24 H49:K52 H33:K36 H27:K29 H39:K40">
    <cfRule type="duplicateValues" dxfId="7324" priority="69279"/>
  </conditionalFormatting>
  <conditionalFormatting sqref="H54:K56 H44:K45 K15 H7:K11 H16:K17 H21:K24 H49:K52 H33:K36 H27:K29 H39:K40">
    <cfRule type="duplicateValues" dxfId="7323" priority="69289"/>
  </conditionalFormatting>
  <conditionalFormatting sqref="H54:K56 H44:K45 K15 H7:K11 H16:K17 H21:K24 H49:K52 H33:K36 H27:K29 H39:K40">
    <cfRule type="duplicateValues" dxfId="7322" priority="69299"/>
  </conditionalFormatting>
  <conditionalFormatting sqref="H54:K56 H44:K45 K15 H7:K11 H16:K17 H21:K24 H49:K52 H33:K36 H27:K29 H39:K40">
    <cfRule type="duplicateValues" dxfId="7321" priority="69309"/>
  </conditionalFormatting>
  <conditionalFormatting sqref="H54:K56 H44:K45 K15 H7:K11 H16:K17 H21:K24 H49:K52 H33:K36 H27:K29 H39:K40">
    <cfRule type="duplicateValues" dxfId="7320" priority="69319"/>
  </conditionalFormatting>
  <conditionalFormatting sqref="H31:K31">
    <cfRule type="duplicateValues" dxfId="7319" priority="69620"/>
  </conditionalFormatting>
  <conditionalFormatting sqref="H31:K31">
    <cfRule type="duplicateValues" dxfId="7318" priority="69621"/>
  </conditionalFormatting>
  <conditionalFormatting sqref="H31:K31">
    <cfRule type="duplicateValues" dxfId="7317" priority="69622"/>
  </conditionalFormatting>
  <conditionalFormatting sqref="H31:K31">
    <cfRule type="duplicateValues" dxfId="7316" priority="69623"/>
  </conditionalFormatting>
  <conditionalFormatting sqref="H31:K31">
    <cfRule type="duplicateValues" dxfId="7315" priority="69624"/>
  </conditionalFormatting>
  <conditionalFormatting sqref="H31:K31">
    <cfRule type="duplicateValues" dxfId="7314" priority="69625"/>
  </conditionalFormatting>
  <conditionalFormatting sqref="D31:K31">
    <cfRule type="duplicateValues" dxfId="7313" priority="69626"/>
    <cfRule type="duplicateValues" dxfId="7312" priority="69627"/>
    <cfRule type="duplicateValues" dxfId="7311" priority="69628"/>
  </conditionalFormatting>
  <conditionalFormatting sqref="H42:K42">
    <cfRule type="duplicateValues" dxfId="7310" priority="69922"/>
  </conditionalFormatting>
  <conditionalFormatting sqref="H42:K42">
    <cfRule type="duplicateValues" dxfId="7309" priority="69923"/>
  </conditionalFormatting>
  <conditionalFormatting sqref="H42:K42">
    <cfRule type="duplicateValues" dxfId="7308" priority="69924"/>
  </conditionalFormatting>
  <conditionalFormatting sqref="H42:K42">
    <cfRule type="duplicateValues" dxfId="7307" priority="69925"/>
  </conditionalFormatting>
  <conditionalFormatting sqref="H42:K42">
    <cfRule type="duplicateValues" dxfId="7306" priority="69926"/>
  </conditionalFormatting>
  <conditionalFormatting sqref="H42:K42">
    <cfRule type="duplicateValues" dxfId="7305" priority="69927"/>
  </conditionalFormatting>
  <conditionalFormatting sqref="H42:K42">
    <cfRule type="duplicateValues" dxfId="7304" priority="69928"/>
    <cfRule type="duplicateValues" dxfId="7303" priority="69929"/>
    <cfRule type="duplicateValues" dxfId="7302" priority="69930"/>
  </conditionalFormatting>
  <conditionalFormatting sqref="H53:K53">
    <cfRule type="duplicateValues" dxfId="7301" priority="70215"/>
  </conditionalFormatting>
  <conditionalFormatting sqref="H53:K53">
    <cfRule type="duplicateValues" dxfId="7300" priority="70216"/>
  </conditionalFormatting>
  <conditionalFormatting sqref="H53:K53">
    <cfRule type="duplicateValues" dxfId="7299" priority="70217"/>
  </conditionalFormatting>
  <conditionalFormatting sqref="H53:K53">
    <cfRule type="duplicateValues" dxfId="7298" priority="70218"/>
  </conditionalFormatting>
  <conditionalFormatting sqref="H53:K53">
    <cfRule type="duplicateValues" dxfId="7297" priority="70219"/>
  </conditionalFormatting>
  <conditionalFormatting sqref="H53:K53">
    <cfRule type="duplicateValues" dxfId="7296" priority="70220"/>
  </conditionalFormatting>
  <conditionalFormatting sqref="D53:K53">
    <cfRule type="duplicateValues" dxfId="7295" priority="70221"/>
    <cfRule type="duplicateValues" dxfId="7294" priority="70222"/>
    <cfRule type="duplicateValues" dxfId="7293" priority="70223"/>
  </conditionalFormatting>
  <conditionalFormatting sqref="D77:K79 H75:K76">
    <cfRule type="duplicateValues" dxfId="7292" priority="70605"/>
  </conditionalFormatting>
  <conditionalFormatting sqref="D77:K79 H75:K76">
    <cfRule type="duplicateValues" dxfId="7291" priority="70608"/>
  </conditionalFormatting>
  <conditionalFormatting sqref="D77:K79 H75:K76">
    <cfRule type="duplicateValues" dxfId="7290" priority="70611"/>
  </conditionalFormatting>
  <conditionalFormatting sqref="D77:D79">
    <cfRule type="duplicateValues" dxfId="7289" priority="70614"/>
  </conditionalFormatting>
  <conditionalFormatting sqref="D77:D79">
    <cfRule type="duplicateValues" dxfId="7288" priority="70616"/>
  </conditionalFormatting>
  <conditionalFormatting sqref="D77:K79 H75:K76">
    <cfRule type="duplicateValues" dxfId="7287" priority="70618"/>
  </conditionalFormatting>
  <conditionalFormatting sqref="E77:E79">
    <cfRule type="duplicateValues" dxfId="7286" priority="70621"/>
  </conditionalFormatting>
  <conditionalFormatting sqref="E77:E79">
    <cfRule type="duplicateValues" dxfId="7285" priority="70623"/>
  </conditionalFormatting>
  <conditionalFormatting sqref="E77:E79">
    <cfRule type="duplicateValues" dxfId="7284" priority="70625"/>
  </conditionalFormatting>
  <conditionalFormatting sqref="E77:E79">
    <cfRule type="duplicateValues" dxfId="7283" priority="70627"/>
  </conditionalFormatting>
  <conditionalFormatting sqref="E77:E79">
    <cfRule type="duplicateValues" dxfId="7282" priority="70629"/>
  </conditionalFormatting>
  <conditionalFormatting sqref="E77:E79">
    <cfRule type="duplicateValues" dxfId="7281" priority="70631"/>
  </conditionalFormatting>
  <conditionalFormatting sqref="D77:D79">
    <cfRule type="duplicateValues" dxfId="7280" priority="70633"/>
  </conditionalFormatting>
  <conditionalFormatting sqref="D77:K79 H75:K76">
    <cfRule type="duplicateValues" dxfId="7279" priority="70635"/>
  </conditionalFormatting>
  <conditionalFormatting sqref="D77:K79 H75:K76">
    <cfRule type="duplicateValues" dxfId="7278" priority="70638"/>
  </conditionalFormatting>
  <conditionalFormatting sqref="E77:G79">
    <cfRule type="duplicateValues" dxfId="7277" priority="70641"/>
  </conditionalFormatting>
  <conditionalFormatting sqref="E77:G79">
    <cfRule type="duplicateValues" dxfId="7276" priority="70643"/>
  </conditionalFormatting>
  <conditionalFormatting sqref="E77:G79">
    <cfRule type="duplicateValues" dxfId="7275" priority="70645"/>
  </conditionalFormatting>
  <conditionalFormatting sqref="D82:K84 H80:K81">
    <cfRule type="duplicateValues" dxfId="7274" priority="70685"/>
  </conditionalFormatting>
  <conditionalFormatting sqref="D82:K84 H80:K81">
    <cfRule type="duplicateValues" dxfId="7273" priority="70688"/>
  </conditionalFormatting>
  <conditionalFormatting sqref="D82:K84 H80:K81">
    <cfRule type="duplicateValues" dxfId="7272" priority="70691"/>
  </conditionalFormatting>
  <conditionalFormatting sqref="D82:D84">
    <cfRule type="duplicateValues" dxfId="7271" priority="70694"/>
  </conditionalFormatting>
  <conditionalFormatting sqref="D82:D84">
    <cfRule type="duplicateValues" dxfId="7270" priority="70696"/>
  </conditionalFormatting>
  <conditionalFormatting sqref="D82:K84 H80:K81">
    <cfRule type="duplicateValues" dxfId="7269" priority="70698"/>
  </conditionalFormatting>
  <conditionalFormatting sqref="E82:E84">
    <cfRule type="duplicateValues" dxfId="7268" priority="70701"/>
  </conditionalFormatting>
  <conditionalFormatting sqref="E82:E84">
    <cfRule type="duplicateValues" dxfId="7267" priority="70703"/>
  </conditionalFormatting>
  <conditionalFormatting sqref="E82:E84">
    <cfRule type="duplicateValues" dxfId="7266" priority="70705"/>
  </conditionalFormatting>
  <conditionalFormatting sqref="E82:E84">
    <cfRule type="duplicateValues" dxfId="7265" priority="70707"/>
  </conditionalFormatting>
  <conditionalFormatting sqref="E82:E84">
    <cfRule type="duplicateValues" dxfId="7264" priority="70709"/>
  </conditionalFormatting>
  <conditionalFormatting sqref="E82:E84">
    <cfRule type="duplicateValues" dxfId="7263" priority="70711"/>
  </conditionalFormatting>
  <conditionalFormatting sqref="D82:D84">
    <cfRule type="duplicateValues" dxfId="7262" priority="70713"/>
  </conditionalFormatting>
  <conditionalFormatting sqref="D82:K84 H80:K81">
    <cfRule type="duplicateValues" dxfId="7261" priority="70715"/>
  </conditionalFormatting>
  <conditionalFormatting sqref="D82:K84 H80:K81">
    <cfRule type="duplicateValues" dxfId="7260" priority="70718"/>
  </conditionalFormatting>
  <conditionalFormatting sqref="E82:G84">
    <cfRule type="duplicateValues" dxfId="7259" priority="70721"/>
  </conditionalFormatting>
  <conditionalFormatting sqref="E82:G84">
    <cfRule type="duplicateValues" dxfId="7258" priority="70723"/>
  </conditionalFormatting>
  <conditionalFormatting sqref="E82:G84">
    <cfRule type="duplicateValues" dxfId="7257" priority="70725"/>
  </conditionalFormatting>
  <conditionalFormatting sqref="D43:K46 D32:K36 D6:K12 D15:K18 D21:K24 D27:K30 D39:K41 D49:K52 D42:G42 D54:K85">
    <cfRule type="duplicateValues" dxfId="7256" priority="70727"/>
    <cfRule type="duplicateValues" dxfId="7255" priority="70728"/>
    <cfRule type="duplicateValues" dxfId="7254" priority="70729"/>
  </conditionalFormatting>
  <conditionalFormatting sqref="D6:K84">
    <cfRule type="duplicateValues" dxfId="7253" priority="70760"/>
  </conditionalFormatting>
  <conditionalFormatting sqref="G59">
    <cfRule type="duplicateValues" dxfId="7252" priority="1"/>
  </conditionalFormatting>
  <conditionalFormatting sqref="G59">
    <cfRule type="duplicateValues" dxfId="7251" priority="2"/>
  </conditionalFormatting>
  <conditionalFormatting sqref="G59">
    <cfRule type="duplicateValues" dxfId="7250" priority="3"/>
  </conditionalFormatting>
  <conditionalFormatting sqref="G59">
    <cfRule type="duplicateValues" dxfId="7249" priority="4"/>
  </conditionalFormatting>
  <conditionalFormatting sqref="G59">
    <cfRule type="duplicateValues" dxfId="7248" priority="5"/>
  </conditionalFormatting>
  <conditionalFormatting sqref="G59">
    <cfRule type="duplicateValues" dxfId="7247" priority="6"/>
  </conditionalFormatting>
  <conditionalFormatting sqref="G59">
    <cfRule type="duplicateValues" dxfId="7246" priority="7"/>
  </conditionalFormatting>
  <conditionalFormatting sqref="G59">
    <cfRule type="duplicateValues" dxfId="7245" priority="8"/>
  </conditionalFormatting>
  <conditionalFormatting sqref="G59">
    <cfRule type="duplicateValues" dxfId="7244" priority="9"/>
  </conditionalFormatting>
  <dataValidations count="1">
    <dataValidation type="list" allowBlank="1" showInputMessage="1" showErrorMessage="1" sqref="B58 B68:B84 B6:B56 B63:B64">
      <formula1>$AP$112:$AP$129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7"/>
  <sheetViews>
    <sheetView zoomScale="160" zoomScaleNormal="160" workbookViewId="0">
      <selection activeCell="H57" sqref="H5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42893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Q35+Q53</f>
        <v>111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42</v>
      </c>
      <c r="C6" s="229" t="s">
        <v>45</v>
      </c>
      <c r="D6" s="25"/>
      <c r="E6" s="25"/>
      <c r="F6" s="25"/>
      <c r="G6" s="25"/>
      <c r="H6" s="26"/>
      <c r="I6" s="26"/>
      <c r="J6" s="26"/>
      <c r="K6" s="26"/>
      <c r="L6" s="221"/>
      <c r="M6" s="221"/>
      <c r="N6" s="222">
        <f>Q6</f>
        <v>0</v>
      </c>
      <c r="O6" s="223">
        <f>COUNTIF(S6:V8,1)</f>
        <v>0</v>
      </c>
      <c r="P6" s="223">
        <f>COUNTIF(X6:AA8,1)</f>
        <v>0</v>
      </c>
      <c r="Q6" s="223">
        <f>O6+P6</f>
        <v>0</v>
      </c>
      <c r="R6" s="1"/>
      <c r="S6" s="10">
        <f t="shared" ref="S6:V18" si="0">IF(D6=$V$1,0,1)</f>
        <v>0</v>
      </c>
      <c r="T6" s="10">
        <f t="shared" si="0"/>
        <v>0</v>
      </c>
      <c r="U6" s="10">
        <f t="shared" si="0"/>
        <v>0</v>
      </c>
      <c r="V6" s="10">
        <f t="shared" si="0"/>
        <v>0</v>
      </c>
      <c r="W6" s="1"/>
      <c r="X6" s="10">
        <f t="shared" ref="X6:AA19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9" ht="11.25" customHeight="1" x14ac:dyDescent="0.3">
      <c r="A7" s="227"/>
      <c r="B7" s="228"/>
      <c r="C7" s="229"/>
      <c r="D7" s="3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9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9" ht="11.25" customHeight="1" x14ac:dyDescent="0.3">
      <c r="A9" s="233">
        <v>2</v>
      </c>
      <c r="B9" s="236" t="s">
        <v>24</v>
      </c>
      <c r="C9" s="239" t="s">
        <v>3063</v>
      </c>
      <c r="D9" s="25" t="s">
        <v>3064</v>
      </c>
      <c r="E9" s="25" t="s">
        <v>3065</v>
      </c>
      <c r="F9" s="25" t="s">
        <v>3066</v>
      </c>
      <c r="G9" s="25" t="s">
        <v>3067</v>
      </c>
      <c r="H9" s="26"/>
      <c r="I9" s="26"/>
      <c r="J9" s="26"/>
      <c r="K9" s="26"/>
      <c r="L9" s="241"/>
      <c r="M9" s="241"/>
      <c r="N9" s="244">
        <f>Q9</f>
        <v>10</v>
      </c>
      <c r="O9" s="230">
        <f>COUNTIF(S9:V12,1)</f>
        <v>10</v>
      </c>
      <c r="P9" s="230">
        <f>COUNTIF(X9:AA12,1)</f>
        <v>0</v>
      </c>
      <c r="Q9" s="230">
        <f>O9+P9</f>
        <v>10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9" ht="11.25" customHeight="1" x14ac:dyDescent="0.3">
      <c r="A10" s="234"/>
      <c r="B10" s="237"/>
      <c r="C10" s="229"/>
      <c r="D10" s="25" t="s">
        <v>3068</v>
      </c>
      <c r="E10" s="25" t="s">
        <v>3069</v>
      </c>
      <c r="F10" s="35" t="s">
        <v>3070</v>
      </c>
      <c r="G10" s="35" t="s">
        <v>3071</v>
      </c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9" ht="11.25" customHeight="1" x14ac:dyDescent="0.3">
      <c r="A11" s="234"/>
      <c r="B11" s="237"/>
      <c r="C11" s="229"/>
      <c r="D11" s="35" t="s">
        <v>3072</v>
      </c>
      <c r="E11" s="35" t="s">
        <v>3073</v>
      </c>
      <c r="F11" s="25"/>
      <c r="G11" s="25"/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29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9" ht="11.25" customHeight="1" x14ac:dyDescent="0.3">
      <c r="A13" s="233">
        <v>3</v>
      </c>
      <c r="B13" s="236" t="s">
        <v>41</v>
      </c>
      <c r="C13" s="239" t="s">
        <v>103</v>
      </c>
      <c r="D13" s="25" t="s">
        <v>3102</v>
      </c>
      <c r="E13" s="25" t="s">
        <v>3106</v>
      </c>
      <c r="F13" s="25" t="s">
        <v>3107</v>
      </c>
      <c r="G13" s="25" t="s">
        <v>3109</v>
      </c>
      <c r="H13" s="26" t="s">
        <v>2986</v>
      </c>
      <c r="I13" s="26" t="s">
        <v>2990</v>
      </c>
      <c r="J13" s="26" t="s">
        <v>2991</v>
      </c>
      <c r="K13" s="26" t="s">
        <v>3103</v>
      </c>
      <c r="L13" s="241"/>
      <c r="M13" s="241"/>
      <c r="N13" s="244">
        <f>Q13</f>
        <v>12</v>
      </c>
      <c r="O13" s="230">
        <f>COUNTIF(S13:V15,1)</f>
        <v>5</v>
      </c>
      <c r="P13" s="230">
        <f>COUNTIF(X13:AA15,1)</f>
        <v>7</v>
      </c>
      <c r="Q13" s="230">
        <f>O13+P13</f>
        <v>12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1</v>
      </c>
    </row>
    <row r="14" spans="1:29" ht="11.25" customHeight="1" x14ac:dyDescent="0.3">
      <c r="A14" s="234"/>
      <c r="B14" s="237"/>
      <c r="C14" s="229"/>
      <c r="D14" s="25" t="s">
        <v>3110</v>
      </c>
      <c r="E14" s="25"/>
      <c r="F14" s="25"/>
      <c r="G14" s="25"/>
      <c r="H14" s="26" t="s">
        <v>3104</v>
      </c>
      <c r="I14" s="26" t="s">
        <v>3105</v>
      </c>
      <c r="J14" s="26" t="s">
        <v>3108</v>
      </c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0</v>
      </c>
      <c r="AB14" s="11"/>
    </row>
    <row r="15" spans="1:29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9" ht="11.25" customHeight="1" x14ac:dyDescent="0.3">
      <c r="A16" s="233">
        <v>4</v>
      </c>
      <c r="B16" s="236" t="s">
        <v>25</v>
      </c>
      <c r="C16" s="239" t="s">
        <v>106</v>
      </c>
      <c r="D16" s="25" t="s">
        <v>3055</v>
      </c>
      <c r="E16" s="25" t="s">
        <v>3056</v>
      </c>
      <c r="F16" s="25" t="s">
        <v>3057</v>
      </c>
      <c r="G16" s="25" t="s">
        <v>3058</v>
      </c>
      <c r="H16" s="26" t="s">
        <v>3059</v>
      </c>
      <c r="I16" s="26"/>
      <c r="J16" s="26"/>
      <c r="K16" s="26"/>
      <c r="L16" s="241"/>
      <c r="M16" s="241"/>
      <c r="N16" s="244">
        <f>Q16</f>
        <v>9</v>
      </c>
      <c r="O16" s="230">
        <f>COUNTIF(S16:V18,1)</f>
        <v>8</v>
      </c>
      <c r="P16" s="230">
        <f>COUNTIF(X16:AA18,1)</f>
        <v>1</v>
      </c>
      <c r="Q16" s="230">
        <f>O16+P16</f>
        <v>9</v>
      </c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1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4"/>
      <c r="B17" s="237"/>
      <c r="C17" s="229"/>
      <c r="D17" s="25" t="s">
        <v>3060</v>
      </c>
      <c r="E17" s="25" t="s">
        <v>3061</v>
      </c>
      <c r="F17" s="35" t="s">
        <v>3155</v>
      </c>
      <c r="G17" s="35" t="s">
        <v>3062</v>
      </c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3">
        <v>5</v>
      </c>
      <c r="B19" s="236" t="s">
        <v>26</v>
      </c>
      <c r="C19" s="239" t="s">
        <v>3156</v>
      </c>
      <c r="D19" s="25" t="s">
        <v>3111</v>
      </c>
      <c r="E19" s="25" t="s">
        <v>3047</v>
      </c>
      <c r="F19" s="25" t="s">
        <v>3048</v>
      </c>
      <c r="G19" s="25" t="s">
        <v>3050</v>
      </c>
      <c r="H19" s="26" t="s">
        <v>3112</v>
      </c>
      <c r="I19" s="26" t="s">
        <v>3113</v>
      </c>
      <c r="J19" s="26" t="s">
        <v>3152</v>
      </c>
      <c r="K19" s="26" t="s">
        <v>2844</v>
      </c>
      <c r="L19" s="241"/>
      <c r="M19" s="241"/>
      <c r="N19" s="244">
        <f>Q19</f>
        <v>13</v>
      </c>
      <c r="O19" s="230">
        <f>COUNTIF(S19:V21,1)</f>
        <v>5</v>
      </c>
      <c r="P19" s="230">
        <f>COUNTIF(X19:AA21,1)</f>
        <v>8</v>
      </c>
      <c r="Q19" s="230">
        <f>O19+P19</f>
        <v>13</v>
      </c>
      <c r="R19" s="1"/>
      <c r="S19" s="10">
        <f t="shared" ref="S19:V34" si="2">IF(D19=$V$1,0,1)</f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1"/>
        <v>1</v>
      </c>
      <c r="Y19" s="10">
        <f t="shared" si="1"/>
        <v>1</v>
      </c>
      <c r="Z19" s="10">
        <f t="shared" si="1"/>
        <v>1</v>
      </c>
      <c r="AA19" s="10">
        <f t="shared" si="1"/>
        <v>1</v>
      </c>
    </row>
    <row r="20" spans="1:30" ht="11.25" customHeight="1" x14ac:dyDescent="0.3">
      <c r="A20" s="234"/>
      <c r="B20" s="237"/>
      <c r="C20" s="229"/>
      <c r="D20" s="25" t="s">
        <v>3054</v>
      </c>
      <c r="E20" s="25"/>
      <c r="F20" s="25"/>
      <c r="G20" s="25"/>
      <c r="H20" s="26" t="s">
        <v>3049</v>
      </c>
      <c r="I20" s="26" t="s">
        <v>3051</v>
      </c>
      <c r="J20" s="26" t="s">
        <v>3052</v>
      </c>
      <c r="K20" s="26" t="s">
        <v>3053</v>
      </c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ref="X20:AA34" si="3">IF(H20=$V$1,0,1)</f>
        <v>1</v>
      </c>
      <c r="Y20" s="10">
        <f t="shared" si="3"/>
        <v>1</v>
      </c>
      <c r="Z20" s="10">
        <f t="shared" si="3"/>
        <v>1</v>
      </c>
      <c r="AA20" s="10">
        <f t="shared" si="3"/>
        <v>1</v>
      </c>
      <c r="AB20" s="11"/>
      <c r="AD20" s="12"/>
    </row>
    <row r="21" spans="1:30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30" ht="11.25" customHeight="1" x14ac:dyDescent="0.3">
      <c r="A22" s="233">
        <v>6</v>
      </c>
      <c r="B22" s="236" t="s">
        <v>34</v>
      </c>
      <c r="C22" s="239" t="s">
        <v>711</v>
      </c>
      <c r="D22" s="25" t="s">
        <v>3074</v>
      </c>
      <c r="E22" s="25" t="s">
        <v>3075</v>
      </c>
      <c r="F22" s="25" t="s">
        <v>3076</v>
      </c>
      <c r="G22" s="25" t="s">
        <v>3077</v>
      </c>
      <c r="H22" s="26"/>
      <c r="I22" s="26"/>
      <c r="J22" s="26"/>
      <c r="K22" s="26"/>
      <c r="L22" s="241"/>
      <c r="M22" s="241"/>
      <c r="N22" s="244">
        <f>Q22</f>
        <v>7</v>
      </c>
      <c r="O22" s="230">
        <f>COUNTIF(S22:V24,1)</f>
        <v>7</v>
      </c>
      <c r="P22" s="230">
        <f>COUNTIF(X22:AA24,1)</f>
        <v>0</v>
      </c>
      <c r="Q22" s="230">
        <f>O22+P22</f>
        <v>7</v>
      </c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34"/>
      <c r="B23" s="237"/>
      <c r="C23" s="229"/>
      <c r="D23" s="25" t="s">
        <v>3078</v>
      </c>
      <c r="E23" s="35" t="s">
        <v>3079</v>
      </c>
      <c r="F23" s="35" t="s">
        <v>3080</v>
      </c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3">
        <v>7</v>
      </c>
      <c r="B25" s="236" t="s">
        <v>35</v>
      </c>
      <c r="C25" s="239" t="s">
        <v>3114</v>
      </c>
      <c r="D25" s="25" t="s">
        <v>3115</v>
      </c>
      <c r="E25" s="25" t="s">
        <v>3116</v>
      </c>
      <c r="F25" s="25" t="s">
        <v>3117</v>
      </c>
      <c r="G25" s="25" t="s">
        <v>3118</v>
      </c>
      <c r="H25" s="26"/>
      <c r="I25" s="26"/>
      <c r="J25" s="26"/>
      <c r="K25" s="26"/>
      <c r="L25" s="241"/>
      <c r="M25" s="241"/>
      <c r="N25" s="244">
        <f>Q25</f>
        <v>4</v>
      </c>
      <c r="O25" s="230">
        <f>COUNTIF(S25:V27,1)</f>
        <v>4</v>
      </c>
      <c r="P25" s="230">
        <f>COUNTIF(X25:AA27,1)</f>
        <v>0</v>
      </c>
      <c r="Q25" s="230">
        <f>O25+P25</f>
        <v>4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34"/>
      <c r="B26" s="237"/>
      <c r="C26" s="229"/>
      <c r="D26" s="25"/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33">
        <v>8</v>
      </c>
      <c r="B28" s="236" t="s">
        <v>28</v>
      </c>
      <c r="C28" s="239" t="s">
        <v>3081</v>
      </c>
      <c r="D28" s="25" t="s">
        <v>3082</v>
      </c>
      <c r="E28" s="25" t="s">
        <v>3083</v>
      </c>
      <c r="F28" s="25" t="s">
        <v>3084</v>
      </c>
      <c r="G28" s="25" t="s">
        <v>3085</v>
      </c>
      <c r="H28" s="26"/>
      <c r="I28" s="26"/>
      <c r="J28" s="26"/>
      <c r="K28" s="26"/>
      <c r="L28" s="241"/>
      <c r="M28" s="241"/>
      <c r="N28" s="244">
        <f>Q28</f>
        <v>12</v>
      </c>
      <c r="O28" s="230">
        <f>COUNTIF(S28:V31,1)</f>
        <v>12</v>
      </c>
      <c r="P28" s="230">
        <f>COUNTIF(X28:AA31,1)</f>
        <v>0</v>
      </c>
      <c r="Q28" s="230">
        <f>O28+P28</f>
        <v>12</v>
      </c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4"/>
      <c r="B29" s="237"/>
      <c r="C29" s="229"/>
      <c r="D29" s="25" t="s">
        <v>3086</v>
      </c>
      <c r="E29" s="25" t="s">
        <v>3087</v>
      </c>
      <c r="F29" s="25" t="s">
        <v>3088</v>
      </c>
      <c r="G29" s="25" t="s">
        <v>3089</v>
      </c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</row>
    <row r="30" spans="1:30" ht="11.25" customHeight="1" x14ac:dyDescent="0.3">
      <c r="A30" s="234"/>
      <c r="B30" s="237"/>
      <c r="C30" s="229"/>
      <c r="D30" s="25" t="s">
        <v>3090</v>
      </c>
      <c r="E30" s="25" t="s">
        <v>3091</v>
      </c>
      <c r="F30" s="25" t="s">
        <v>3092</v>
      </c>
      <c r="G30" s="25" t="s">
        <v>3093</v>
      </c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  <c r="AB30" s="11"/>
    </row>
    <row r="31" spans="1:30" ht="11.25" customHeight="1" x14ac:dyDescent="0.3">
      <c r="A31" s="235"/>
      <c r="B31" s="238"/>
      <c r="C31" s="240"/>
      <c r="D31" s="25"/>
      <c r="E31" s="25"/>
      <c r="F31" s="25"/>
      <c r="G31" s="25"/>
      <c r="H31" s="26"/>
      <c r="I31" s="26"/>
      <c r="J31" s="26"/>
      <c r="K31" s="26"/>
      <c r="L31" s="243"/>
      <c r="M31" s="243"/>
      <c r="N31" s="246"/>
      <c r="O31" s="232"/>
      <c r="P31" s="232"/>
      <c r="Q31" s="232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30" ht="11.25" customHeight="1" x14ac:dyDescent="0.3">
      <c r="A32" s="233">
        <v>9</v>
      </c>
      <c r="B32" s="236" t="s">
        <v>30</v>
      </c>
      <c r="C32" s="239" t="s">
        <v>800</v>
      </c>
      <c r="D32" s="25" t="s">
        <v>3094</v>
      </c>
      <c r="E32" s="25" t="s">
        <v>3096</v>
      </c>
      <c r="F32" s="25" t="s">
        <v>3098</v>
      </c>
      <c r="G32" s="35" t="s">
        <v>3100</v>
      </c>
      <c r="H32" s="26" t="s">
        <v>3095</v>
      </c>
      <c r="I32" s="26" t="s">
        <v>3097</v>
      </c>
      <c r="J32" s="26" t="s">
        <v>3099</v>
      </c>
      <c r="K32" s="26"/>
      <c r="L32" s="241"/>
      <c r="M32" s="241"/>
      <c r="N32" s="244">
        <f>Q32</f>
        <v>8</v>
      </c>
      <c r="O32" s="230">
        <f>COUNTIF(S32:V34,1)</f>
        <v>5</v>
      </c>
      <c r="P32" s="230">
        <f>COUNTIF(X32:AA34,1)</f>
        <v>3</v>
      </c>
      <c r="Q32" s="230">
        <f>O32+P32</f>
        <v>8</v>
      </c>
      <c r="R32" s="1"/>
      <c r="S32" s="10">
        <f t="shared" si="2"/>
        <v>1</v>
      </c>
      <c r="T32" s="10">
        <f t="shared" si="2"/>
        <v>1</v>
      </c>
      <c r="U32" s="10">
        <f t="shared" si="2"/>
        <v>1</v>
      </c>
      <c r="V32" s="10">
        <f t="shared" si="2"/>
        <v>1</v>
      </c>
      <c r="W32" s="1"/>
      <c r="X32" s="10">
        <f t="shared" si="3"/>
        <v>1</v>
      </c>
      <c r="Y32" s="10">
        <f t="shared" si="3"/>
        <v>1</v>
      </c>
      <c r="Z32" s="10">
        <f t="shared" si="3"/>
        <v>1</v>
      </c>
      <c r="AA32" s="10">
        <f t="shared" si="3"/>
        <v>0</v>
      </c>
    </row>
    <row r="33" spans="1:28" ht="11.25" customHeight="1" x14ac:dyDescent="0.3">
      <c r="A33" s="234"/>
      <c r="B33" s="237"/>
      <c r="C33" s="229"/>
      <c r="D33" s="35" t="s">
        <v>3101</v>
      </c>
      <c r="E33" s="25"/>
      <c r="F33" s="25"/>
      <c r="G33" s="25"/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2"/>
        <v>1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  <c r="AB33" s="11"/>
    </row>
    <row r="34" spans="1:28" ht="11.25" customHeight="1" x14ac:dyDescent="0.3">
      <c r="A34" s="235"/>
      <c r="B34" s="238"/>
      <c r="C34" s="240"/>
      <c r="D34" s="25"/>
      <c r="E34" s="25"/>
      <c r="F34" s="25"/>
      <c r="G34" s="25"/>
      <c r="H34" s="26"/>
      <c r="I34" s="26"/>
      <c r="J34" s="26"/>
      <c r="K34" s="26"/>
      <c r="L34" s="243"/>
      <c r="M34" s="243"/>
      <c r="N34" s="246"/>
      <c r="O34" s="232"/>
      <c r="P34" s="232"/>
      <c r="Q34" s="232"/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</row>
    <row r="35" spans="1:28" ht="10.5" customHeight="1" x14ac:dyDescent="0.3">
      <c r="A35" s="247"/>
      <c r="B35" s="225"/>
      <c r="C35" s="226"/>
      <c r="D35" s="224" t="s">
        <v>17</v>
      </c>
      <c r="E35" s="225"/>
      <c r="F35" s="225"/>
      <c r="G35" s="225"/>
      <c r="H35" s="225"/>
      <c r="I35" s="225"/>
      <c r="J35" s="225"/>
      <c r="K35" s="226"/>
      <c r="L35" s="13"/>
      <c r="M35" s="14"/>
      <c r="N35" s="14"/>
      <c r="O35" s="93">
        <f>SUM($O$6:$O$34)</f>
        <v>56</v>
      </c>
      <c r="P35" s="94">
        <f>SUM($P$6:$P$34)</f>
        <v>19</v>
      </c>
      <c r="Q35" s="15">
        <f>SUM(Q6:Q34)</f>
        <v>75</v>
      </c>
      <c r="R35" s="1"/>
      <c r="S35" s="10"/>
      <c r="T35" s="10"/>
      <c r="U35" s="10"/>
      <c r="V35" s="10"/>
      <c r="W35" s="1"/>
      <c r="X35" s="10"/>
      <c r="Y35" s="10"/>
      <c r="Z35" s="10"/>
      <c r="AA35" s="10"/>
    </row>
    <row r="36" spans="1:28" ht="11.25" customHeight="1" x14ac:dyDescent="0.3">
      <c r="A36" s="248">
        <v>1</v>
      </c>
      <c r="B36" s="249" t="s">
        <v>38</v>
      </c>
      <c r="C36" s="229" t="s">
        <v>103</v>
      </c>
      <c r="D36" s="25" t="s">
        <v>3119</v>
      </c>
      <c r="E36" s="25" t="s">
        <v>3120</v>
      </c>
      <c r="F36" s="25" t="s">
        <v>3121</v>
      </c>
      <c r="G36" s="25" t="s">
        <v>3122</v>
      </c>
      <c r="H36" s="26"/>
      <c r="I36" s="26"/>
      <c r="J36" s="26"/>
      <c r="K36" s="26"/>
      <c r="L36" s="221"/>
      <c r="M36" s="221"/>
      <c r="N36" s="222">
        <f>Q36</f>
        <v>12</v>
      </c>
      <c r="O36" s="223">
        <f>COUNTIF(S36:V39,1)</f>
        <v>12</v>
      </c>
      <c r="P36" s="223">
        <f>COUNTIF(X36:AA39,1)</f>
        <v>0</v>
      </c>
      <c r="Q36" s="223">
        <f>O36+P36</f>
        <v>12</v>
      </c>
      <c r="R36" s="1"/>
      <c r="S36" s="10">
        <f t="shared" ref="S36:V51" si="4">IF(D36=$V$1,0,1)</f>
        <v>1</v>
      </c>
      <c r="T36" s="10">
        <f t="shared" si="4"/>
        <v>1</v>
      </c>
      <c r="U36" s="10">
        <f t="shared" si="4"/>
        <v>1</v>
      </c>
      <c r="V36" s="10">
        <f t="shared" si="4"/>
        <v>1</v>
      </c>
      <c r="W36" s="1"/>
      <c r="X36" s="10">
        <f t="shared" ref="X36:AA51" si="5">IF(H36=$V$1,0,1)</f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8" ht="11.25" customHeight="1" x14ac:dyDescent="0.3">
      <c r="A37" s="248"/>
      <c r="B37" s="250"/>
      <c r="C37" s="229"/>
      <c r="D37" s="25" t="s">
        <v>3123</v>
      </c>
      <c r="E37" s="25" t="s">
        <v>3124</v>
      </c>
      <c r="F37" s="25" t="s">
        <v>3125</v>
      </c>
      <c r="G37" s="25" t="s">
        <v>3126</v>
      </c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8" ht="11.25" customHeight="1" x14ac:dyDescent="0.3">
      <c r="A38" s="248"/>
      <c r="B38" s="250"/>
      <c r="C38" s="229"/>
      <c r="D38" s="25" t="s">
        <v>3127</v>
      </c>
      <c r="E38" s="25" t="s">
        <v>3128</v>
      </c>
      <c r="F38" s="25" t="s">
        <v>3129</v>
      </c>
      <c r="G38" s="25" t="s">
        <v>3130</v>
      </c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8" ht="11.25" customHeight="1" x14ac:dyDescent="0.3">
      <c r="A39" s="248"/>
      <c r="B39" s="250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0</v>
      </c>
      <c r="T39" s="10">
        <f t="shared" si="4"/>
        <v>0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8" ht="11.25" customHeight="1" x14ac:dyDescent="0.3">
      <c r="A40" s="248">
        <v>2</v>
      </c>
      <c r="B40" s="249" t="s">
        <v>27</v>
      </c>
      <c r="C40" s="229" t="s">
        <v>339</v>
      </c>
      <c r="D40" s="25" t="s">
        <v>3131</v>
      </c>
      <c r="E40" s="25" t="s">
        <v>3132</v>
      </c>
      <c r="F40" s="25" t="s">
        <v>3133</v>
      </c>
      <c r="G40" s="25" t="s">
        <v>3134</v>
      </c>
      <c r="H40" s="26"/>
      <c r="I40" s="26"/>
      <c r="J40" s="26"/>
      <c r="K40" s="26"/>
      <c r="L40" s="221"/>
      <c r="M40" s="221"/>
      <c r="N40" s="222">
        <f>Q40</f>
        <v>11</v>
      </c>
      <c r="O40" s="223">
        <f>COUNTIF(S40:V43,1)</f>
        <v>11</v>
      </c>
      <c r="P40" s="223">
        <f>COUNTIF(X40:AA43,1)</f>
        <v>0</v>
      </c>
      <c r="Q40" s="223">
        <f>O40+P40</f>
        <v>11</v>
      </c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8" ht="11.25" customHeight="1" x14ac:dyDescent="0.3">
      <c r="A41" s="248"/>
      <c r="B41" s="250"/>
      <c r="C41" s="229"/>
      <c r="D41" s="25" t="s">
        <v>3135</v>
      </c>
      <c r="E41" s="25" t="s">
        <v>3136</v>
      </c>
      <c r="F41" s="25" t="s">
        <v>3150</v>
      </c>
      <c r="G41" s="25" t="s">
        <v>3137</v>
      </c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8" ht="11.25" customHeight="1" x14ac:dyDescent="0.3">
      <c r="A42" s="248"/>
      <c r="B42" s="250"/>
      <c r="C42" s="229"/>
      <c r="D42" s="25" t="s">
        <v>3138</v>
      </c>
      <c r="E42" s="25" t="s">
        <v>3139</v>
      </c>
      <c r="F42" s="25" t="s">
        <v>3140</v>
      </c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>IF(D42=$V$1,0,1)</f>
        <v>1</v>
      </c>
      <c r="T42" s="10">
        <f>IF(E42=$V$1,0,1)</f>
        <v>1</v>
      </c>
      <c r="U42" s="10">
        <f>IF(F42=$V$1,0,1)</f>
        <v>1</v>
      </c>
      <c r="V42" s="10">
        <f>IF(G42=$V$1,0,1)</f>
        <v>0</v>
      </c>
      <c r="W42" s="1"/>
      <c r="X42" s="10">
        <f>IF(H42=$V$1,0,1)</f>
        <v>0</v>
      </c>
      <c r="Y42" s="10">
        <f>IF(I42=$V$1,0,1)</f>
        <v>0</v>
      </c>
      <c r="Z42" s="10">
        <f>IF(J42=$V$1,0,1)</f>
        <v>0</v>
      </c>
      <c r="AA42" s="10">
        <f>IF(K42=$V$1,0,1)</f>
        <v>0</v>
      </c>
    </row>
    <row r="43" spans="1:28" ht="11.25" customHeight="1" x14ac:dyDescent="0.3">
      <c r="A43" s="248"/>
      <c r="B43" s="250"/>
      <c r="C43" s="240"/>
      <c r="D43" s="25"/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0</v>
      </c>
      <c r="T43" s="10">
        <f t="shared" si="4"/>
        <v>0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>
        <v>3</v>
      </c>
      <c r="B44" s="251" t="s">
        <v>29</v>
      </c>
      <c r="C44" s="239" t="s">
        <v>3153</v>
      </c>
      <c r="D44" s="25" t="s">
        <v>3149</v>
      </c>
      <c r="E44" s="25" t="s">
        <v>3005</v>
      </c>
      <c r="F44" s="25" t="s">
        <v>2257</v>
      </c>
      <c r="G44" s="25" t="s">
        <v>3154</v>
      </c>
      <c r="H44" s="26"/>
      <c r="I44" s="26"/>
      <c r="J44" s="26"/>
      <c r="K44" s="26"/>
      <c r="L44" s="221"/>
      <c r="M44" s="221"/>
      <c r="N44" s="222">
        <f>Q44</f>
        <v>4</v>
      </c>
      <c r="O44" s="223">
        <f>COUNTIF(S44:V46,1)</f>
        <v>4</v>
      </c>
      <c r="P44" s="223">
        <f>COUNTIF(X44:AA46,1)</f>
        <v>0</v>
      </c>
      <c r="Q44" s="223">
        <f>O44+P44</f>
        <v>4</v>
      </c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1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/>
      <c r="B45" s="251"/>
      <c r="C45" s="229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0</v>
      </c>
      <c r="T45" s="10">
        <f t="shared" si="4"/>
        <v>0</v>
      </c>
      <c r="U45" s="10">
        <f t="shared" si="4"/>
        <v>0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1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>
        <v>4</v>
      </c>
      <c r="B47" s="251" t="s">
        <v>33</v>
      </c>
      <c r="C47" s="229" t="s">
        <v>106</v>
      </c>
      <c r="D47" s="25" t="s">
        <v>3141</v>
      </c>
      <c r="E47" s="25" t="s">
        <v>3142</v>
      </c>
      <c r="F47" s="25" t="s">
        <v>3143</v>
      </c>
      <c r="G47" s="25" t="s">
        <v>3144</v>
      </c>
      <c r="H47" s="26"/>
      <c r="I47" s="26"/>
      <c r="J47" s="26"/>
      <c r="K47" s="26"/>
      <c r="L47" s="221"/>
      <c r="M47" s="221"/>
      <c r="N47" s="222">
        <f>Q47</f>
        <v>5</v>
      </c>
      <c r="O47" s="223">
        <f>COUNTIF(S47:V49,1)</f>
        <v>5</v>
      </c>
      <c r="P47" s="223">
        <f>COUNTIF(X47:AA49,1)</f>
        <v>0</v>
      </c>
      <c r="Q47" s="223">
        <f>O47+P47</f>
        <v>5</v>
      </c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1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1"/>
      <c r="C48" s="229"/>
      <c r="D48" s="25" t="s">
        <v>3145</v>
      </c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1</v>
      </c>
      <c r="T48" s="10">
        <f t="shared" si="4"/>
        <v>0</v>
      </c>
      <c r="U48" s="10">
        <f t="shared" si="4"/>
        <v>0</v>
      </c>
      <c r="V48" s="10">
        <f t="shared" si="4"/>
        <v>0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1"/>
      <c r="C49" s="240"/>
      <c r="D49" s="25"/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0</v>
      </c>
      <c r="T49" s="10">
        <f t="shared" si="4"/>
        <v>0</v>
      </c>
      <c r="U49" s="10">
        <f t="shared" si="4"/>
        <v>0</v>
      </c>
      <c r="V49" s="10">
        <f t="shared" si="4"/>
        <v>0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>
        <v>5</v>
      </c>
      <c r="B50" s="251" t="s">
        <v>39</v>
      </c>
      <c r="C50" s="229" t="s">
        <v>341</v>
      </c>
      <c r="D50" s="25" t="s">
        <v>3146</v>
      </c>
      <c r="E50" s="25" t="s">
        <v>3147</v>
      </c>
      <c r="F50" s="25" t="s">
        <v>3148</v>
      </c>
      <c r="G50" s="25" t="s">
        <v>3151</v>
      </c>
      <c r="H50" s="26"/>
      <c r="I50" s="26"/>
      <c r="J50" s="26"/>
      <c r="K50" s="26"/>
      <c r="L50" s="221"/>
      <c r="M50" s="221"/>
      <c r="N50" s="222">
        <f>Q50</f>
        <v>4</v>
      </c>
      <c r="O50" s="223">
        <f>COUNTIF(S50:V52,1)</f>
        <v>4</v>
      </c>
      <c r="P50" s="223">
        <f>COUNTIF(X50:AA52,1)</f>
        <v>0</v>
      </c>
      <c r="Q50" s="223">
        <f>O50+P50</f>
        <v>4</v>
      </c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29"/>
      <c r="D51" s="25"/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0</v>
      </c>
      <c r="T51" s="10">
        <f t="shared" si="4"/>
        <v>0</v>
      </c>
      <c r="U51" s="10">
        <f t="shared" si="4"/>
        <v>0</v>
      </c>
      <c r="V51" s="10">
        <f t="shared" si="4"/>
        <v>0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40"/>
      <c r="D52" s="25"/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ref="S52:V52" si="6">IF(D52=$V$1,0,1)</f>
        <v>0</v>
      </c>
      <c r="T52" s="10">
        <f t="shared" si="6"/>
        <v>0</v>
      </c>
      <c r="U52" s="10">
        <f t="shared" si="6"/>
        <v>0</v>
      </c>
      <c r="V52" s="10">
        <f t="shared" si="6"/>
        <v>0</v>
      </c>
      <c r="W52" s="1"/>
      <c r="X52" s="10">
        <f t="shared" ref="X52:AA52" si="7">IF(H52=$V$1,0,1)</f>
        <v>0</v>
      </c>
      <c r="Y52" s="10">
        <f t="shared" si="7"/>
        <v>0</v>
      </c>
      <c r="Z52" s="10">
        <f t="shared" si="7"/>
        <v>0</v>
      </c>
      <c r="AA52" s="10">
        <f t="shared" si="7"/>
        <v>0</v>
      </c>
    </row>
    <row r="53" spans="1:27" ht="10.5" customHeight="1" x14ac:dyDescent="0.3">
      <c r="A53" s="224"/>
      <c r="B53" s="225"/>
      <c r="C53" s="226"/>
      <c r="D53" s="252"/>
      <c r="E53" s="253"/>
      <c r="F53" s="253"/>
      <c r="G53" s="253"/>
      <c r="H53" s="253"/>
      <c r="I53" s="253"/>
      <c r="J53" s="253"/>
      <c r="K53" s="254"/>
      <c r="L53" s="13"/>
      <c r="M53" s="16" t="s">
        <v>2</v>
      </c>
      <c r="N53" s="14"/>
      <c r="O53" s="93">
        <f>SUM($O$36:$O$52)</f>
        <v>36</v>
      </c>
      <c r="P53" s="94">
        <f>SUM($P$36:$P$52)</f>
        <v>0</v>
      </c>
      <c r="Q53" s="15">
        <f>SUM(Q36:Q52)</f>
        <v>36</v>
      </c>
      <c r="R53" s="1"/>
      <c r="S53" s="10"/>
      <c r="T53" s="10"/>
      <c r="U53" s="10"/>
      <c r="V53" s="10"/>
      <c r="W53" s="1"/>
      <c r="X53" s="10"/>
      <c r="Y53" s="10"/>
      <c r="Z53" s="10"/>
      <c r="AA53" s="10"/>
    </row>
    <row r="54" spans="1:27" x14ac:dyDescent="0.3">
      <c r="F54" s="24">
        <f>COUNTIF('07-06-2017'!$D$6:$K$52,#REF!)</f>
        <v>0</v>
      </c>
      <c r="L54" s="255" t="s">
        <v>18</v>
      </c>
      <c r="M54" s="256" t="s">
        <v>19</v>
      </c>
      <c r="N54" s="256"/>
      <c r="O54" s="17">
        <f>SUM($O$35+$O$53)*3</f>
        <v>276</v>
      </c>
      <c r="P54" s="17">
        <f>SUM($P$35*2)</f>
        <v>38</v>
      </c>
    </row>
    <row r="55" spans="1:27" x14ac:dyDescent="0.3">
      <c r="L55" s="255"/>
      <c r="M55" s="256" t="s">
        <v>20</v>
      </c>
      <c r="N55" s="256"/>
      <c r="O55" s="256"/>
      <c r="P55" s="17">
        <f>SUM($P$53*1)</f>
        <v>0</v>
      </c>
    </row>
    <row r="56" spans="1:27" x14ac:dyDescent="0.3">
      <c r="C56" s="23" t="s">
        <v>40</v>
      </c>
      <c r="L56" s="255"/>
      <c r="M56" s="257" t="s">
        <v>21</v>
      </c>
      <c r="N56" s="257"/>
      <c r="O56" s="257"/>
      <c r="P56" s="17">
        <f>SUM($O$54+$P$54+$P$55)</f>
        <v>314</v>
      </c>
    </row>
    <row r="57" spans="1:27" ht="9.75" customHeight="1" x14ac:dyDescent="0.3">
      <c r="C57" s="18"/>
      <c r="D57" s="12"/>
    </row>
    <row r="58" spans="1:27" ht="9.75" customHeight="1" x14ac:dyDescent="0.3">
      <c r="C58" s="18"/>
      <c r="D58" s="12"/>
    </row>
    <row r="59" spans="1:27" ht="9.75" customHeight="1" x14ac:dyDescent="0.25">
      <c r="C59" s="19" t="s">
        <v>22</v>
      </c>
      <c r="D59" s="12"/>
      <c r="R59" s="20" t="s">
        <v>23</v>
      </c>
      <c r="S59" s="24"/>
      <c r="T59" s="24"/>
      <c r="U59" s="24"/>
      <c r="V59" s="24"/>
      <c r="W59" s="24"/>
      <c r="X59" s="24"/>
      <c r="Y59" s="24"/>
      <c r="Z59" s="24"/>
      <c r="AA59" s="24"/>
    </row>
    <row r="60" spans="1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1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42" ht="9.75" customHeight="1" x14ac:dyDescent="0.25">
      <c r="C72" s="21"/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3:42" ht="9.75" customHeight="1" x14ac:dyDescent="0.25">
      <c r="C73" s="21"/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3:42" ht="9.75" customHeight="1" x14ac:dyDescent="0.25">
      <c r="C74" s="21"/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3:42" ht="9.75" customHeight="1" x14ac:dyDescent="0.25">
      <c r="C75" s="21"/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3:42" ht="9.75" customHeight="1" x14ac:dyDescent="0.3">
      <c r="C76" s="21"/>
      <c r="D76" s="12"/>
    </row>
    <row r="77" spans="3:42" ht="9.75" customHeight="1" x14ac:dyDescent="0.3">
      <c r="C77" s="21"/>
      <c r="D77" s="12"/>
    </row>
    <row r="78" spans="3:42" ht="9.75" customHeight="1" x14ac:dyDescent="0.3">
      <c r="C78" s="21"/>
      <c r="D78" s="12"/>
    </row>
    <row r="79" spans="3:42" ht="9.75" customHeight="1" x14ac:dyDescent="0.3">
      <c r="C79" s="21"/>
      <c r="D79" s="12"/>
      <c r="AP79" s="22"/>
    </row>
    <row r="80" spans="3:42" ht="15.75" customHeight="1" x14ac:dyDescent="0.3">
      <c r="C80" s="21"/>
      <c r="D80" s="12"/>
      <c r="AP80" s="2" t="s">
        <v>42</v>
      </c>
    </row>
    <row r="81" spans="3:42" ht="15.75" customHeight="1" x14ac:dyDescent="0.3">
      <c r="C81" s="21"/>
      <c r="D81" s="12"/>
      <c r="AP81" s="2" t="s">
        <v>24</v>
      </c>
    </row>
    <row r="82" spans="3:42" ht="15.75" customHeight="1" x14ac:dyDescent="0.3">
      <c r="C82" s="21"/>
      <c r="D82" s="12"/>
      <c r="AO82" s="2"/>
      <c r="AP82" s="2" t="s">
        <v>41</v>
      </c>
    </row>
    <row r="83" spans="3:42" ht="15.75" customHeight="1" x14ac:dyDescent="0.3">
      <c r="C83" s="21"/>
      <c r="D83" s="12"/>
      <c r="AP83" s="2" t="s">
        <v>38</v>
      </c>
    </row>
    <row r="84" spans="3:42" ht="15.75" customHeight="1" x14ac:dyDescent="0.3">
      <c r="C84" s="21"/>
      <c r="D84" s="12"/>
      <c r="AP84" s="2" t="s">
        <v>25</v>
      </c>
    </row>
    <row r="85" spans="3:42" ht="15.75" customHeight="1" x14ac:dyDescent="0.3">
      <c r="C85" s="21"/>
      <c r="D85" s="12"/>
      <c r="AP85" s="2" t="s">
        <v>26</v>
      </c>
    </row>
    <row r="86" spans="3:42" ht="15.75" customHeight="1" x14ac:dyDescent="0.3">
      <c r="C86" s="21"/>
      <c r="D86" s="12"/>
      <c r="AP86" s="2" t="s">
        <v>34</v>
      </c>
    </row>
    <row r="87" spans="3:42" ht="15.75" customHeight="1" x14ac:dyDescent="0.3">
      <c r="C87" s="21"/>
      <c r="D87" s="12"/>
      <c r="AP87" s="2" t="s">
        <v>32</v>
      </c>
    </row>
    <row r="88" spans="3:42" ht="15.75" customHeight="1" x14ac:dyDescent="0.3">
      <c r="C88" s="21"/>
      <c r="D88" s="12"/>
      <c r="AP88" s="2" t="s">
        <v>27</v>
      </c>
    </row>
    <row r="89" spans="3:42" ht="15.75" customHeight="1" x14ac:dyDescent="0.3">
      <c r="C89" s="21"/>
      <c r="D89" s="12"/>
      <c r="AP89" s="2" t="s">
        <v>35</v>
      </c>
    </row>
    <row r="90" spans="3:42" ht="15.75" customHeight="1" x14ac:dyDescent="0.3">
      <c r="C90" s="21"/>
      <c r="D90" s="12"/>
      <c r="AP90" s="2" t="s">
        <v>36</v>
      </c>
    </row>
    <row r="91" spans="3:42" x14ac:dyDescent="0.3">
      <c r="AP91" s="2" t="s">
        <v>28</v>
      </c>
    </row>
    <row r="92" spans="3:42" x14ac:dyDescent="0.3">
      <c r="AP92" s="2" t="s">
        <v>29</v>
      </c>
    </row>
    <row r="93" spans="3:42" x14ac:dyDescent="0.3">
      <c r="AP93" s="2" t="s">
        <v>30</v>
      </c>
    </row>
    <row r="94" spans="3:42" x14ac:dyDescent="0.3">
      <c r="AP94" s="2" t="s">
        <v>33</v>
      </c>
    </row>
    <row r="95" spans="3:42" x14ac:dyDescent="0.3">
      <c r="AP95" s="2" t="s">
        <v>31</v>
      </c>
    </row>
    <row r="96" spans="3:42" x14ac:dyDescent="0.3">
      <c r="AP96" s="2" t="s">
        <v>39</v>
      </c>
    </row>
    <row r="97" spans="42:42" x14ac:dyDescent="0.3">
      <c r="AP97" s="2" t="s">
        <v>37</v>
      </c>
    </row>
  </sheetData>
  <mergeCells count="148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O9:O12"/>
    <mergeCell ref="P9:P12"/>
    <mergeCell ref="Q9:Q12"/>
    <mergeCell ref="A13:A15"/>
    <mergeCell ref="B13:B15"/>
    <mergeCell ref="C13:C15"/>
    <mergeCell ref="L13:L15"/>
    <mergeCell ref="M13:M15"/>
    <mergeCell ref="N13:N15"/>
    <mergeCell ref="O13:O15"/>
    <mergeCell ref="A9:A12"/>
    <mergeCell ref="B9:B12"/>
    <mergeCell ref="C9:C12"/>
    <mergeCell ref="L9:L12"/>
    <mergeCell ref="M9:M12"/>
    <mergeCell ref="N9:N12"/>
    <mergeCell ref="P13:P15"/>
    <mergeCell ref="Q13:Q15"/>
    <mergeCell ref="A16:A18"/>
    <mergeCell ref="B16:B18"/>
    <mergeCell ref="C16:C18"/>
    <mergeCell ref="L16:L18"/>
    <mergeCell ref="M16:M18"/>
    <mergeCell ref="N16:N18"/>
    <mergeCell ref="O16:O18"/>
    <mergeCell ref="P16:P18"/>
    <mergeCell ref="Q16:Q18"/>
    <mergeCell ref="A19:A21"/>
    <mergeCell ref="B19:B21"/>
    <mergeCell ref="C19:C21"/>
    <mergeCell ref="L19:L21"/>
    <mergeCell ref="M19:M21"/>
    <mergeCell ref="N19:N21"/>
    <mergeCell ref="O19:O21"/>
    <mergeCell ref="P19:P21"/>
    <mergeCell ref="Q19:Q21"/>
    <mergeCell ref="N28:N31"/>
    <mergeCell ref="O28:O31"/>
    <mergeCell ref="P28:P31"/>
    <mergeCell ref="A35:C35"/>
    <mergeCell ref="D35:K35"/>
    <mergeCell ref="O22:O24"/>
    <mergeCell ref="P22:P24"/>
    <mergeCell ref="Q22:Q24"/>
    <mergeCell ref="A25:A27"/>
    <mergeCell ref="B25:B27"/>
    <mergeCell ref="C25:C27"/>
    <mergeCell ref="L25:L27"/>
    <mergeCell ref="M25:M27"/>
    <mergeCell ref="N25:N27"/>
    <mergeCell ref="O25:O27"/>
    <mergeCell ref="A22:A24"/>
    <mergeCell ref="B22:B24"/>
    <mergeCell ref="C22:C24"/>
    <mergeCell ref="L22:L24"/>
    <mergeCell ref="M22:M24"/>
    <mergeCell ref="N22:N24"/>
    <mergeCell ref="P25:P27"/>
    <mergeCell ref="Q25:Q27"/>
    <mergeCell ref="A36:A39"/>
    <mergeCell ref="B36:B39"/>
    <mergeCell ref="C36:C39"/>
    <mergeCell ref="L36:L39"/>
    <mergeCell ref="M36:M39"/>
    <mergeCell ref="N36:N39"/>
    <mergeCell ref="Q28:Q31"/>
    <mergeCell ref="A32:A34"/>
    <mergeCell ref="B32:B34"/>
    <mergeCell ref="C32:C34"/>
    <mergeCell ref="L32:L34"/>
    <mergeCell ref="M32:M34"/>
    <mergeCell ref="N32:N34"/>
    <mergeCell ref="O32:O34"/>
    <mergeCell ref="P32:P34"/>
    <mergeCell ref="Q32:Q34"/>
    <mergeCell ref="O36:O39"/>
    <mergeCell ref="P36:P39"/>
    <mergeCell ref="Q36:Q39"/>
    <mergeCell ref="A28:A31"/>
    <mergeCell ref="B28:B31"/>
    <mergeCell ref="C28:C31"/>
    <mergeCell ref="L28:L31"/>
    <mergeCell ref="M28:M31"/>
    <mergeCell ref="A40:A43"/>
    <mergeCell ref="B40:B43"/>
    <mergeCell ref="C40:C43"/>
    <mergeCell ref="L40:L43"/>
    <mergeCell ref="M40:M43"/>
    <mergeCell ref="N40:N43"/>
    <mergeCell ref="O40:O43"/>
    <mergeCell ref="P40:P43"/>
    <mergeCell ref="Q40:Q43"/>
    <mergeCell ref="A44:A46"/>
    <mergeCell ref="B44:B46"/>
    <mergeCell ref="C44:C46"/>
    <mergeCell ref="L44:L46"/>
    <mergeCell ref="M44:M46"/>
    <mergeCell ref="N44:N46"/>
    <mergeCell ref="O44:O46"/>
    <mergeCell ref="P44:P46"/>
    <mergeCell ref="Q44:Q46"/>
    <mergeCell ref="A47:A49"/>
    <mergeCell ref="B47:B49"/>
    <mergeCell ref="C47:C49"/>
    <mergeCell ref="L47:L49"/>
    <mergeCell ref="M47:M49"/>
    <mergeCell ref="N47:N49"/>
    <mergeCell ref="O47:O49"/>
    <mergeCell ref="P47:P49"/>
    <mergeCell ref="Q47:Q49"/>
    <mergeCell ref="A53:C53"/>
    <mergeCell ref="D53:K53"/>
    <mergeCell ref="L54:L56"/>
    <mergeCell ref="M54:N54"/>
    <mergeCell ref="M55:O55"/>
    <mergeCell ref="M56:O56"/>
    <mergeCell ref="O50:O52"/>
    <mergeCell ref="P50:P52"/>
    <mergeCell ref="Q50:Q52"/>
    <mergeCell ref="A50:A52"/>
    <mergeCell ref="B50:B52"/>
    <mergeCell ref="C50:C52"/>
    <mergeCell ref="L50:L52"/>
    <mergeCell ref="M50:M52"/>
    <mergeCell ref="N50:N52"/>
  </mergeCells>
  <conditionalFormatting sqref="H36:K52 H6:K34">
    <cfRule type="cellIs" dxfId="7243" priority="2242" operator="equal">
      <formula>0</formula>
    </cfRule>
  </conditionalFormatting>
  <conditionalFormatting sqref="D36:G52 D6:G34">
    <cfRule type="cellIs" dxfId="7242" priority="2241" operator="equal">
      <formula>0</formula>
    </cfRule>
  </conditionalFormatting>
  <conditionalFormatting sqref="E44">
    <cfRule type="duplicateValues" dxfId="7241" priority="2192"/>
  </conditionalFormatting>
  <conditionalFormatting sqref="E44">
    <cfRule type="duplicateValues" dxfId="7240" priority="2193"/>
  </conditionalFormatting>
  <conditionalFormatting sqref="E44">
    <cfRule type="duplicateValues" dxfId="7239" priority="2194"/>
  </conditionalFormatting>
  <conditionalFormatting sqref="E44">
    <cfRule type="duplicateValues" dxfId="7238" priority="2195"/>
  </conditionalFormatting>
  <conditionalFormatting sqref="E44">
    <cfRule type="duplicateValues" dxfId="7237" priority="2196"/>
  </conditionalFormatting>
  <conditionalFormatting sqref="E44">
    <cfRule type="duplicateValues" dxfId="7236" priority="2197"/>
  </conditionalFormatting>
  <conditionalFormatting sqref="E44:G44">
    <cfRule type="duplicateValues" dxfId="7235" priority="2201"/>
  </conditionalFormatting>
  <conditionalFormatting sqref="E44:G44">
    <cfRule type="duplicateValues" dxfId="7234" priority="2202"/>
  </conditionalFormatting>
  <conditionalFormatting sqref="E44:G44">
    <cfRule type="duplicateValues" dxfId="7233" priority="2203"/>
  </conditionalFormatting>
  <conditionalFormatting sqref="F36">
    <cfRule type="duplicateValues" dxfId="7232" priority="2177"/>
  </conditionalFormatting>
  <conditionalFormatting sqref="F36">
    <cfRule type="duplicateValues" dxfId="7231" priority="2178"/>
  </conditionalFormatting>
  <conditionalFormatting sqref="F36">
    <cfRule type="duplicateValues" dxfId="7230" priority="2179"/>
  </conditionalFormatting>
  <conditionalFormatting sqref="F36">
    <cfRule type="duplicateValues" dxfId="7229" priority="2180"/>
  </conditionalFormatting>
  <conditionalFormatting sqref="F36">
    <cfRule type="duplicateValues" dxfId="7228" priority="2181"/>
  </conditionalFormatting>
  <conditionalFormatting sqref="F36">
    <cfRule type="duplicateValues" dxfId="7227" priority="2182"/>
  </conditionalFormatting>
  <conditionalFormatting sqref="F36">
    <cfRule type="duplicateValues" dxfId="7226" priority="2183"/>
  </conditionalFormatting>
  <conditionalFormatting sqref="F36">
    <cfRule type="duplicateValues" dxfId="7225" priority="2184"/>
  </conditionalFormatting>
  <conditionalFormatting sqref="F36">
    <cfRule type="duplicateValues" dxfId="7224" priority="2185"/>
  </conditionalFormatting>
  <conditionalFormatting sqref="D6:E6">
    <cfRule type="duplicateValues" dxfId="7223" priority="2126"/>
  </conditionalFormatting>
  <conditionalFormatting sqref="D6:E6">
    <cfRule type="duplicateValues" dxfId="7222" priority="2127"/>
  </conditionalFormatting>
  <conditionalFormatting sqref="D6:E6">
    <cfRule type="duplicateValues" dxfId="7221" priority="2128"/>
  </conditionalFormatting>
  <conditionalFormatting sqref="D6">
    <cfRule type="duplicateValues" dxfId="7220" priority="2129"/>
  </conditionalFormatting>
  <conditionalFormatting sqref="D6">
    <cfRule type="duplicateValues" dxfId="7219" priority="2130"/>
  </conditionalFormatting>
  <conditionalFormatting sqref="D6:E6">
    <cfRule type="duplicateValues" dxfId="7218" priority="2131"/>
  </conditionalFormatting>
  <conditionalFormatting sqref="E6">
    <cfRule type="duplicateValues" dxfId="7217" priority="2132"/>
  </conditionalFormatting>
  <conditionalFormatting sqref="E6">
    <cfRule type="duplicateValues" dxfId="7216" priority="2133"/>
  </conditionalFormatting>
  <conditionalFormatting sqref="E6">
    <cfRule type="duplicateValues" dxfId="7215" priority="2134"/>
  </conditionalFormatting>
  <conditionalFormatting sqref="E6">
    <cfRule type="duplicateValues" dxfId="7214" priority="2135"/>
  </conditionalFormatting>
  <conditionalFormatting sqref="E6">
    <cfRule type="duplicateValues" dxfId="7213" priority="2136"/>
  </conditionalFormatting>
  <conditionalFormatting sqref="E6">
    <cfRule type="duplicateValues" dxfId="7212" priority="2137"/>
  </conditionalFormatting>
  <conditionalFormatting sqref="D6">
    <cfRule type="duplicateValues" dxfId="7211" priority="2138"/>
  </conditionalFormatting>
  <conditionalFormatting sqref="D6:E6">
    <cfRule type="duplicateValues" dxfId="7210" priority="2139"/>
  </conditionalFormatting>
  <conditionalFormatting sqref="D6:E6">
    <cfRule type="duplicateValues" dxfId="7209" priority="2140"/>
  </conditionalFormatting>
  <conditionalFormatting sqref="E6">
    <cfRule type="duplicateValues" dxfId="7208" priority="2141"/>
  </conditionalFormatting>
  <conditionalFormatting sqref="E6">
    <cfRule type="duplicateValues" dxfId="7207" priority="2142"/>
  </conditionalFormatting>
  <conditionalFormatting sqref="E6">
    <cfRule type="duplicateValues" dxfId="7206" priority="2143"/>
  </conditionalFormatting>
  <conditionalFormatting sqref="D9 G9">
    <cfRule type="duplicateValues" dxfId="7205" priority="2096"/>
  </conditionalFormatting>
  <conditionalFormatting sqref="D9 G9">
    <cfRule type="duplicateValues" dxfId="7204" priority="2097"/>
  </conditionalFormatting>
  <conditionalFormatting sqref="D9 G9">
    <cfRule type="duplicateValues" dxfId="7203" priority="2098"/>
  </conditionalFormatting>
  <conditionalFormatting sqref="D9">
    <cfRule type="duplicateValues" dxfId="7202" priority="2099"/>
  </conditionalFormatting>
  <conditionalFormatting sqref="D9">
    <cfRule type="duplicateValues" dxfId="7201" priority="2100"/>
  </conditionalFormatting>
  <conditionalFormatting sqref="D9 G9">
    <cfRule type="duplicateValues" dxfId="7200" priority="2101"/>
  </conditionalFormatting>
  <conditionalFormatting sqref="D9">
    <cfRule type="duplicateValues" dxfId="7199" priority="2102"/>
  </conditionalFormatting>
  <conditionalFormatting sqref="D9 G9">
    <cfRule type="duplicateValues" dxfId="7198" priority="2103"/>
  </conditionalFormatting>
  <conditionalFormatting sqref="D9 G9">
    <cfRule type="duplicateValues" dxfId="7197" priority="2104"/>
  </conditionalFormatting>
  <conditionalFormatting sqref="G9">
    <cfRule type="duplicateValues" dxfId="7196" priority="2105"/>
  </conditionalFormatting>
  <conditionalFormatting sqref="G9">
    <cfRule type="duplicateValues" dxfId="7195" priority="2106"/>
  </conditionalFormatting>
  <conditionalFormatting sqref="G9">
    <cfRule type="duplicateValues" dxfId="7194" priority="2107"/>
  </conditionalFormatting>
  <conditionalFormatting sqref="D7:E7">
    <cfRule type="duplicateValues" dxfId="7193" priority="2060"/>
  </conditionalFormatting>
  <conditionalFormatting sqref="D7:E7">
    <cfRule type="duplicateValues" dxfId="7192" priority="2061"/>
  </conditionalFormatting>
  <conditionalFormatting sqref="D7:E7">
    <cfRule type="duplicateValues" dxfId="7191" priority="2062"/>
  </conditionalFormatting>
  <conditionalFormatting sqref="D7">
    <cfRule type="duplicateValues" dxfId="7190" priority="2063"/>
  </conditionalFormatting>
  <conditionalFormatting sqref="D7">
    <cfRule type="duplicateValues" dxfId="7189" priority="2064"/>
  </conditionalFormatting>
  <conditionalFormatting sqref="D7:E7">
    <cfRule type="duplicateValues" dxfId="7188" priority="2065"/>
  </conditionalFormatting>
  <conditionalFormatting sqref="E7">
    <cfRule type="duplicateValues" dxfId="7187" priority="2066"/>
  </conditionalFormatting>
  <conditionalFormatting sqref="E7">
    <cfRule type="duplicateValues" dxfId="7186" priority="2067"/>
  </conditionalFormatting>
  <conditionalFormatting sqref="E7">
    <cfRule type="duplicateValues" dxfId="7185" priority="2068"/>
  </conditionalFormatting>
  <conditionalFormatting sqref="E7">
    <cfRule type="duplicateValues" dxfId="7184" priority="2069"/>
  </conditionalFormatting>
  <conditionalFormatting sqref="E7">
    <cfRule type="duplicateValues" dxfId="7183" priority="2070"/>
  </conditionalFormatting>
  <conditionalFormatting sqref="E7">
    <cfRule type="duplicateValues" dxfId="7182" priority="2071"/>
  </conditionalFormatting>
  <conditionalFormatting sqref="D7">
    <cfRule type="duplicateValues" dxfId="7181" priority="2072"/>
  </conditionalFormatting>
  <conditionalFormatting sqref="D7:E7">
    <cfRule type="duplicateValues" dxfId="7180" priority="2073"/>
  </conditionalFormatting>
  <conditionalFormatting sqref="D7:E7">
    <cfRule type="duplicateValues" dxfId="7179" priority="2074"/>
  </conditionalFormatting>
  <conditionalFormatting sqref="E7">
    <cfRule type="duplicateValues" dxfId="7178" priority="2075"/>
  </conditionalFormatting>
  <conditionalFormatting sqref="E7">
    <cfRule type="duplicateValues" dxfId="7177" priority="2076"/>
  </conditionalFormatting>
  <conditionalFormatting sqref="E7">
    <cfRule type="duplicateValues" dxfId="7176" priority="2077"/>
  </conditionalFormatting>
  <conditionalFormatting sqref="G8">
    <cfRule type="duplicateValues" dxfId="7175" priority="2015"/>
  </conditionalFormatting>
  <conditionalFormatting sqref="G8">
    <cfRule type="duplicateValues" dxfId="7174" priority="2016"/>
  </conditionalFormatting>
  <conditionalFormatting sqref="G8">
    <cfRule type="duplicateValues" dxfId="7173" priority="2017"/>
  </conditionalFormatting>
  <conditionalFormatting sqref="G8">
    <cfRule type="duplicateValues" dxfId="7172" priority="2018"/>
  </conditionalFormatting>
  <conditionalFormatting sqref="G8">
    <cfRule type="duplicateValues" dxfId="7171" priority="2019"/>
  </conditionalFormatting>
  <conditionalFormatting sqref="G8">
    <cfRule type="duplicateValues" dxfId="7170" priority="2020"/>
  </conditionalFormatting>
  <conditionalFormatting sqref="G8">
    <cfRule type="duplicateValues" dxfId="7169" priority="2021"/>
  </conditionalFormatting>
  <conditionalFormatting sqref="G8">
    <cfRule type="duplicateValues" dxfId="7168" priority="2022"/>
  </conditionalFormatting>
  <conditionalFormatting sqref="G8">
    <cfRule type="duplicateValues" dxfId="7167" priority="2023"/>
  </conditionalFormatting>
  <conditionalFormatting sqref="G6">
    <cfRule type="duplicateValues" dxfId="7166" priority="2006"/>
  </conditionalFormatting>
  <conditionalFormatting sqref="G6">
    <cfRule type="duplicateValues" dxfId="7165" priority="2007"/>
  </conditionalFormatting>
  <conditionalFormatting sqref="G6">
    <cfRule type="duplicateValues" dxfId="7164" priority="2008"/>
  </conditionalFormatting>
  <conditionalFormatting sqref="G6">
    <cfRule type="duplicateValues" dxfId="7163" priority="2009"/>
  </conditionalFormatting>
  <conditionalFormatting sqref="G6">
    <cfRule type="duplicateValues" dxfId="7162" priority="2010"/>
  </conditionalFormatting>
  <conditionalFormatting sqref="G6">
    <cfRule type="duplicateValues" dxfId="7161" priority="2011"/>
  </conditionalFormatting>
  <conditionalFormatting sqref="G6">
    <cfRule type="duplicateValues" dxfId="7160" priority="2012"/>
  </conditionalFormatting>
  <conditionalFormatting sqref="G6">
    <cfRule type="duplicateValues" dxfId="7159" priority="2013"/>
  </conditionalFormatting>
  <conditionalFormatting sqref="G6">
    <cfRule type="duplicateValues" dxfId="7158" priority="2014"/>
  </conditionalFormatting>
  <conditionalFormatting sqref="G7">
    <cfRule type="duplicateValues" dxfId="7157" priority="1988"/>
  </conditionalFormatting>
  <conditionalFormatting sqref="G7">
    <cfRule type="duplicateValues" dxfId="7156" priority="1989"/>
  </conditionalFormatting>
  <conditionalFormatting sqref="G7">
    <cfRule type="duplicateValues" dxfId="7155" priority="1990"/>
  </conditionalFormatting>
  <conditionalFormatting sqref="G7">
    <cfRule type="duplicateValues" dxfId="7154" priority="1991"/>
  </conditionalFormatting>
  <conditionalFormatting sqref="G7">
    <cfRule type="duplicateValues" dxfId="7153" priority="1992"/>
  </conditionalFormatting>
  <conditionalFormatting sqref="G7">
    <cfRule type="duplicateValues" dxfId="7152" priority="1993"/>
  </conditionalFormatting>
  <conditionalFormatting sqref="G7">
    <cfRule type="duplicateValues" dxfId="7151" priority="1994"/>
  </conditionalFormatting>
  <conditionalFormatting sqref="G7">
    <cfRule type="duplicateValues" dxfId="7150" priority="1995"/>
  </conditionalFormatting>
  <conditionalFormatting sqref="G7">
    <cfRule type="duplicateValues" dxfId="7149" priority="1996"/>
  </conditionalFormatting>
  <conditionalFormatting sqref="E8">
    <cfRule type="duplicateValues" dxfId="7148" priority="1952"/>
  </conditionalFormatting>
  <conditionalFormatting sqref="E8">
    <cfRule type="duplicateValues" dxfId="7147" priority="1953"/>
  </conditionalFormatting>
  <conditionalFormatting sqref="E8">
    <cfRule type="duplicateValues" dxfId="7146" priority="1954"/>
  </conditionalFormatting>
  <conditionalFormatting sqref="E8">
    <cfRule type="duplicateValues" dxfId="7145" priority="1955"/>
  </conditionalFormatting>
  <conditionalFormatting sqref="E8">
    <cfRule type="duplicateValues" dxfId="7144" priority="1956"/>
  </conditionalFormatting>
  <conditionalFormatting sqref="E8">
    <cfRule type="duplicateValues" dxfId="7143" priority="1957"/>
  </conditionalFormatting>
  <conditionalFormatting sqref="E8">
    <cfRule type="duplicateValues" dxfId="7142" priority="1958"/>
  </conditionalFormatting>
  <conditionalFormatting sqref="E8">
    <cfRule type="duplicateValues" dxfId="7141" priority="1959"/>
  </conditionalFormatting>
  <conditionalFormatting sqref="E8">
    <cfRule type="duplicateValues" dxfId="7140" priority="1960"/>
  </conditionalFormatting>
  <conditionalFormatting sqref="E9">
    <cfRule type="duplicateValues" dxfId="7139" priority="1934"/>
  </conditionalFormatting>
  <conditionalFormatting sqref="E9">
    <cfRule type="duplicateValues" dxfId="7138" priority="1935"/>
  </conditionalFormatting>
  <conditionalFormatting sqref="E9">
    <cfRule type="duplicateValues" dxfId="7137" priority="1936"/>
  </conditionalFormatting>
  <conditionalFormatting sqref="E9">
    <cfRule type="duplicateValues" dxfId="7136" priority="1937"/>
  </conditionalFormatting>
  <conditionalFormatting sqref="E9">
    <cfRule type="duplicateValues" dxfId="7135" priority="1938"/>
  </conditionalFormatting>
  <conditionalFormatting sqref="E9">
    <cfRule type="duplicateValues" dxfId="7134" priority="1939"/>
  </conditionalFormatting>
  <conditionalFormatting sqref="E9">
    <cfRule type="duplicateValues" dxfId="7133" priority="1940"/>
  </conditionalFormatting>
  <conditionalFormatting sqref="E9">
    <cfRule type="duplicateValues" dxfId="7132" priority="1941"/>
  </conditionalFormatting>
  <conditionalFormatting sqref="E9">
    <cfRule type="duplicateValues" dxfId="7131" priority="1942"/>
  </conditionalFormatting>
  <conditionalFormatting sqref="F8">
    <cfRule type="duplicateValues" dxfId="7130" priority="1919"/>
  </conditionalFormatting>
  <conditionalFormatting sqref="F8">
    <cfRule type="duplicateValues" dxfId="7129" priority="1920"/>
  </conditionalFormatting>
  <conditionalFormatting sqref="F8">
    <cfRule type="duplicateValues" dxfId="7128" priority="1922"/>
  </conditionalFormatting>
  <conditionalFormatting sqref="F6">
    <cfRule type="duplicateValues" dxfId="7127" priority="1907"/>
  </conditionalFormatting>
  <conditionalFormatting sqref="F6">
    <cfRule type="duplicateValues" dxfId="7126" priority="1908"/>
  </conditionalFormatting>
  <conditionalFormatting sqref="F6">
    <cfRule type="duplicateValues" dxfId="7125" priority="1909"/>
  </conditionalFormatting>
  <conditionalFormatting sqref="F6">
    <cfRule type="duplicateValues" dxfId="7124" priority="1910"/>
  </conditionalFormatting>
  <conditionalFormatting sqref="F6">
    <cfRule type="duplicateValues" dxfId="7123" priority="1911"/>
  </conditionalFormatting>
  <conditionalFormatting sqref="F6">
    <cfRule type="duplicateValues" dxfId="7122" priority="1912"/>
  </conditionalFormatting>
  <conditionalFormatting sqref="F6">
    <cfRule type="duplicateValues" dxfId="7121" priority="1913"/>
  </conditionalFormatting>
  <conditionalFormatting sqref="F6">
    <cfRule type="duplicateValues" dxfId="7120" priority="1914"/>
  </conditionalFormatting>
  <conditionalFormatting sqref="F6">
    <cfRule type="duplicateValues" dxfId="7119" priority="1915"/>
  </conditionalFormatting>
  <conditionalFormatting sqref="F9">
    <cfRule type="duplicateValues" dxfId="7118" priority="1889"/>
  </conditionalFormatting>
  <conditionalFormatting sqref="F9">
    <cfRule type="duplicateValues" dxfId="7117" priority="1890"/>
  </conditionalFormatting>
  <conditionalFormatting sqref="F9">
    <cfRule type="duplicateValues" dxfId="7116" priority="1891"/>
  </conditionalFormatting>
  <conditionalFormatting sqref="F9">
    <cfRule type="duplicateValues" dxfId="7115" priority="1892"/>
  </conditionalFormatting>
  <conditionalFormatting sqref="F9">
    <cfRule type="duplicateValues" dxfId="7114" priority="1893"/>
  </conditionalFormatting>
  <conditionalFormatting sqref="F9">
    <cfRule type="duplicateValues" dxfId="7113" priority="1894"/>
  </conditionalFormatting>
  <conditionalFormatting sqref="F9">
    <cfRule type="duplicateValues" dxfId="7112" priority="1895"/>
  </conditionalFormatting>
  <conditionalFormatting sqref="F9">
    <cfRule type="duplicateValues" dxfId="7111" priority="1896"/>
  </conditionalFormatting>
  <conditionalFormatting sqref="F9">
    <cfRule type="duplicateValues" dxfId="7110" priority="1897"/>
  </conditionalFormatting>
  <conditionalFormatting sqref="F7">
    <cfRule type="duplicateValues" dxfId="7109" priority="1880"/>
  </conditionalFormatting>
  <conditionalFormatting sqref="F7">
    <cfRule type="duplicateValues" dxfId="7108" priority="1881"/>
  </conditionalFormatting>
  <conditionalFormatting sqref="F7">
    <cfRule type="duplicateValues" dxfId="7107" priority="1882"/>
  </conditionalFormatting>
  <conditionalFormatting sqref="F7">
    <cfRule type="duplicateValues" dxfId="7106" priority="1883"/>
  </conditionalFormatting>
  <conditionalFormatting sqref="F7">
    <cfRule type="duplicateValues" dxfId="7105" priority="1884"/>
  </conditionalFormatting>
  <conditionalFormatting sqref="F7">
    <cfRule type="duplicateValues" dxfId="7104" priority="1885"/>
  </conditionalFormatting>
  <conditionalFormatting sqref="F7">
    <cfRule type="duplicateValues" dxfId="7103" priority="1886"/>
  </conditionalFormatting>
  <conditionalFormatting sqref="F7">
    <cfRule type="duplicateValues" dxfId="7102" priority="1887"/>
  </conditionalFormatting>
  <conditionalFormatting sqref="F7">
    <cfRule type="duplicateValues" dxfId="7101" priority="1888"/>
  </conditionalFormatting>
  <conditionalFormatting sqref="D15">
    <cfRule type="duplicateValues" dxfId="7100" priority="1853"/>
  </conditionalFormatting>
  <conditionalFormatting sqref="D15">
    <cfRule type="duplicateValues" dxfId="7099" priority="1854"/>
  </conditionalFormatting>
  <conditionalFormatting sqref="D15">
    <cfRule type="duplicateValues" dxfId="7098" priority="1855"/>
  </conditionalFormatting>
  <conditionalFormatting sqref="D15">
    <cfRule type="duplicateValues" dxfId="7097" priority="1856"/>
  </conditionalFormatting>
  <conditionalFormatting sqref="D15">
    <cfRule type="duplicateValues" dxfId="7096" priority="1857"/>
  </conditionalFormatting>
  <conditionalFormatting sqref="D15">
    <cfRule type="duplicateValues" dxfId="7095" priority="1858"/>
  </conditionalFormatting>
  <conditionalFormatting sqref="D15">
    <cfRule type="duplicateValues" dxfId="7094" priority="1859"/>
  </conditionalFormatting>
  <conditionalFormatting sqref="D15">
    <cfRule type="duplicateValues" dxfId="7093" priority="1860"/>
  </conditionalFormatting>
  <conditionalFormatting sqref="D15">
    <cfRule type="duplicateValues" dxfId="7092" priority="1861"/>
  </conditionalFormatting>
  <conditionalFormatting sqref="D16 G16">
    <cfRule type="duplicateValues" dxfId="7091" priority="1805"/>
  </conditionalFormatting>
  <conditionalFormatting sqref="D16 G16">
    <cfRule type="duplicateValues" dxfId="7090" priority="1806"/>
  </conditionalFormatting>
  <conditionalFormatting sqref="D16 G16">
    <cfRule type="duplicateValues" dxfId="7089" priority="1807"/>
  </conditionalFormatting>
  <conditionalFormatting sqref="D16">
    <cfRule type="duplicateValues" dxfId="7088" priority="1808"/>
  </conditionalFormatting>
  <conditionalFormatting sqref="D16">
    <cfRule type="duplicateValues" dxfId="7087" priority="1809"/>
  </conditionalFormatting>
  <conditionalFormatting sqref="D16 G16">
    <cfRule type="duplicateValues" dxfId="7086" priority="1810"/>
  </conditionalFormatting>
  <conditionalFormatting sqref="D16">
    <cfRule type="duplicateValues" dxfId="7085" priority="1811"/>
  </conditionalFormatting>
  <conditionalFormatting sqref="D16 G16">
    <cfRule type="duplicateValues" dxfId="7084" priority="1812"/>
  </conditionalFormatting>
  <conditionalFormatting sqref="D16 G16">
    <cfRule type="duplicateValues" dxfId="7083" priority="1813"/>
  </conditionalFormatting>
  <conditionalFormatting sqref="G16">
    <cfRule type="duplicateValues" dxfId="7082" priority="1814"/>
  </conditionalFormatting>
  <conditionalFormatting sqref="G16">
    <cfRule type="duplicateValues" dxfId="7081" priority="1815"/>
  </conditionalFormatting>
  <conditionalFormatting sqref="G16">
    <cfRule type="duplicateValues" dxfId="7080" priority="1816"/>
  </conditionalFormatting>
  <conditionalFormatting sqref="D12:E12">
    <cfRule type="duplicateValues" dxfId="7079" priority="1787"/>
  </conditionalFormatting>
  <conditionalFormatting sqref="D12:E12">
    <cfRule type="duplicateValues" dxfId="7078" priority="1788"/>
  </conditionalFormatting>
  <conditionalFormatting sqref="D12:E12">
    <cfRule type="duplicateValues" dxfId="7077" priority="1789"/>
  </conditionalFormatting>
  <conditionalFormatting sqref="D12">
    <cfRule type="duplicateValues" dxfId="7076" priority="1790"/>
  </conditionalFormatting>
  <conditionalFormatting sqref="D12">
    <cfRule type="duplicateValues" dxfId="7075" priority="1791"/>
  </conditionalFormatting>
  <conditionalFormatting sqref="D12:E12">
    <cfRule type="duplicateValues" dxfId="7074" priority="1792"/>
  </conditionalFormatting>
  <conditionalFormatting sqref="E12">
    <cfRule type="duplicateValues" dxfId="7073" priority="1793"/>
  </conditionalFormatting>
  <conditionalFormatting sqref="E12">
    <cfRule type="duplicateValues" dxfId="7072" priority="1794"/>
  </conditionalFormatting>
  <conditionalFormatting sqref="E12">
    <cfRule type="duplicateValues" dxfId="7071" priority="1795"/>
  </conditionalFormatting>
  <conditionalFormatting sqref="E12">
    <cfRule type="duplicateValues" dxfId="7070" priority="1796"/>
  </conditionalFormatting>
  <conditionalFormatting sqref="E12">
    <cfRule type="duplicateValues" dxfId="7069" priority="1797"/>
  </conditionalFormatting>
  <conditionalFormatting sqref="E12">
    <cfRule type="duplicateValues" dxfId="7068" priority="1798"/>
  </conditionalFormatting>
  <conditionalFormatting sqref="D12">
    <cfRule type="duplicateValues" dxfId="7067" priority="1799"/>
  </conditionalFormatting>
  <conditionalFormatting sqref="D12:E12">
    <cfRule type="duplicateValues" dxfId="7066" priority="1800"/>
  </conditionalFormatting>
  <conditionalFormatting sqref="D12:E12">
    <cfRule type="duplicateValues" dxfId="7065" priority="1801"/>
  </conditionalFormatting>
  <conditionalFormatting sqref="E12">
    <cfRule type="duplicateValues" dxfId="7064" priority="1802"/>
  </conditionalFormatting>
  <conditionalFormatting sqref="E12">
    <cfRule type="duplicateValues" dxfId="7063" priority="1803"/>
  </conditionalFormatting>
  <conditionalFormatting sqref="E12">
    <cfRule type="duplicateValues" dxfId="7062" priority="1804"/>
  </conditionalFormatting>
  <conditionalFormatting sqref="D13:E13">
    <cfRule type="duplicateValues" dxfId="7061" priority="1769"/>
  </conditionalFormatting>
  <conditionalFormatting sqref="D13:E13">
    <cfRule type="duplicateValues" dxfId="7060" priority="1770"/>
  </conditionalFormatting>
  <conditionalFormatting sqref="D13:E13">
    <cfRule type="duplicateValues" dxfId="7059" priority="1771"/>
  </conditionalFormatting>
  <conditionalFormatting sqref="D13">
    <cfRule type="duplicateValues" dxfId="7058" priority="1772"/>
  </conditionalFormatting>
  <conditionalFormatting sqref="D13">
    <cfRule type="duplicateValues" dxfId="7057" priority="1773"/>
  </conditionalFormatting>
  <conditionalFormatting sqref="D13:E13">
    <cfRule type="duplicateValues" dxfId="7056" priority="1774"/>
  </conditionalFormatting>
  <conditionalFormatting sqref="E13">
    <cfRule type="duplicateValues" dxfId="7055" priority="1775"/>
  </conditionalFormatting>
  <conditionalFormatting sqref="E13">
    <cfRule type="duplicateValues" dxfId="7054" priority="1776"/>
  </conditionalFormatting>
  <conditionalFormatting sqref="E13">
    <cfRule type="duplicateValues" dxfId="7053" priority="1777"/>
  </conditionalFormatting>
  <conditionalFormatting sqref="E13">
    <cfRule type="duplicateValues" dxfId="7052" priority="1778"/>
  </conditionalFormatting>
  <conditionalFormatting sqref="E13">
    <cfRule type="duplicateValues" dxfId="7051" priority="1779"/>
  </conditionalFormatting>
  <conditionalFormatting sqref="E13">
    <cfRule type="duplicateValues" dxfId="7050" priority="1780"/>
  </conditionalFormatting>
  <conditionalFormatting sqref="D13">
    <cfRule type="duplicateValues" dxfId="7049" priority="1781"/>
  </conditionalFormatting>
  <conditionalFormatting sqref="D13:E13">
    <cfRule type="duplicateValues" dxfId="7048" priority="1782"/>
  </conditionalFormatting>
  <conditionalFormatting sqref="D13:E13">
    <cfRule type="duplicateValues" dxfId="7047" priority="1783"/>
  </conditionalFormatting>
  <conditionalFormatting sqref="E13">
    <cfRule type="duplicateValues" dxfId="7046" priority="1784"/>
  </conditionalFormatting>
  <conditionalFormatting sqref="E13">
    <cfRule type="duplicateValues" dxfId="7045" priority="1785"/>
  </conditionalFormatting>
  <conditionalFormatting sqref="E13">
    <cfRule type="duplicateValues" dxfId="7044" priority="1786"/>
  </conditionalFormatting>
  <conditionalFormatting sqref="G15">
    <cfRule type="duplicateValues" dxfId="7043" priority="1742"/>
  </conditionalFormatting>
  <conditionalFormatting sqref="G15">
    <cfRule type="duplicateValues" dxfId="7042" priority="1743"/>
  </conditionalFormatting>
  <conditionalFormatting sqref="G15">
    <cfRule type="duplicateValues" dxfId="7041" priority="1744"/>
  </conditionalFormatting>
  <conditionalFormatting sqref="G15">
    <cfRule type="duplicateValues" dxfId="7040" priority="1745"/>
  </conditionalFormatting>
  <conditionalFormatting sqref="G15">
    <cfRule type="duplicateValues" dxfId="7039" priority="1746"/>
  </conditionalFormatting>
  <conditionalFormatting sqref="G15">
    <cfRule type="duplicateValues" dxfId="7038" priority="1747"/>
  </conditionalFormatting>
  <conditionalFormatting sqref="G15">
    <cfRule type="duplicateValues" dxfId="7037" priority="1748"/>
  </conditionalFormatting>
  <conditionalFormatting sqref="G15">
    <cfRule type="duplicateValues" dxfId="7036" priority="1749"/>
  </conditionalFormatting>
  <conditionalFormatting sqref="G15">
    <cfRule type="duplicateValues" dxfId="7035" priority="1750"/>
  </conditionalFormatting>
  <conditionalFormatting sqref="G12">
    <cfRule type="duplicateValues" dxfId="7034" priority="1715"/>
  </conditionalFormatting>
  <conditionalFormatting sqref="G12">
    <cfRule type="duplicateValues" dxfId="7033" priority="1716"/>
  </conditionalFormatting>
  <conditionalFormatting sqref="G12">
    <cfRule type="duplicateValues" dxfId="7032" priority="1717"/>
  </conditionalFormatting>
  <conditionalFormatting sqref="G12">
    <cfRule type="duplicateValues" dxfId="7031" priority="1718"/>
  </conditionalFormatting>
  <conditionalFormatting sqref="G12">
    <cfRule type="duplicateValues" dxfId="7030" priority="1719"/>
  </conditionalFormatting>
  <conditionalFormatting sqref="G12">
    <cfRule type="duplicateValues" dxfId="7029" priority="1720"/>
  </conditionalFormatting>
  <conditionalFormatting sqref="G12">
    <cfRule type="duplicateValues" dxfId="7028" priority="1721"/>
  </conditionalFormatting>
  <conditionalFormatting sqref="G12">
    <cfRule type="duplicateValues" dxfId="7027" priority="1722"/>
  </conditionalFormatting>
  <conditionalFormatting sqref="G12">
    <cfRule type="duplicateValues" dxfId="7026" priority="1723"/>
  </conditionalFormatting>
  <conditionalFormatting sqref="G13">
    <cfRule type="duplicateValues" dxfId="7025" priority="1706"/>
  </conditionalFormatting>
  <conditionalFormatting sqref="G13">
    <cfRule type="duplicateValues" dxfId="7024" priority="1707"/>
  </conditionalFormatting>
  <conditionalFormatting sqref="G13">
    <cfRule type="duplicateValues" dxfId="7023" priority="1708"/>
  </conditionalFormatting>
  <conditionalFormatting sqref="G13">
    <cfRule type="duplicateValues" dxfId="7022" priority="1709"/>
  </conditionalFormatting>
  <conditionalFormatting sqref="G13">
    <cfRule type="duplicateValues" dxfId="7021" priority="1710"/>
  </conditionalFormatting>
  <conditionalFormatting sqref="G13">
    <cfRule type="duplicateValues" dxfId="7020" priority="1711"/>
  </conditionalFormatting>
  <conditionalFormatting sqref="G13">
    <cfRule type="duplicateValues" dxfId="7019" priority="1712"/>
  </conditionalFormatting>
  <conditionalFormatting sqref="G13">
    <cfRule type="duplicateValues" dxfId="7018" priority="1713"/>
  </conditionalFormatting>
  <conditionalFormatting sqref="G13">
    <cfRule type="duplicateValues" dxfId="7017" priority="1714"/>
  </conditionalFormatting>
  <conditionalFormatting sqref="E15">
    <cfRule type="duplicateValues" dxfId="7016" priority="1688"/>
  </conditionalFormatting>
  <conditionalFormatting sqref="E15">
    <cfRule type="duplicateValues" dxfId="7015" priority="1689"/>
  </conditionalFormatting>
  <conditionalFormatting sqref="E15">
    <cfRule type="duplicateValues" dxfId="7014" priority="1690"/>
  </conditionalFormatting>
  <conditionalFormatting sqref="E15">
    <cfRule type="duplicateValues" dxfId="7013" priority="1691"/>
  </conditionalFormatting>
  <conditionalFormatting sqref="E15">
    <cfRule type="duplicateValues" dxfId="7012" priority="1692"/>
  </conditionalFormatting>
  <conditionalFormatting sqref="E15">
    <cfRule type="duplicateValues" dxfId="7011" priority="1693"/>
  </conditionalFormatting>
  <conditionalFormatting sqref="E15">
    <cfRule type="duplicateValues" dxfId="7010" priority="1694"/>
  </conditionalFormatting>
  <conditionalFormatting sqref="E15">
    <cfRule type="duplicateValues" dxfId="7009" priority="1695"/>
  </conditionalFormatting>
  <conditionalFormatting sqref="E15">
    <cfRule type="duplicateValues" dxfId="7008" priority="1696"/>
  </conditionalFormatting>
  <conditionalFormatting sqref="E16">
    <cfRule type="duplicateValues" dxfId="7007" priority="1679"/>
  </conditionalFormatting>
  <conditionalFormatting sqref="E16">
    <cfRule type="duplicateValues" dxfId="7006" priority="1680"/>
  </conditionalFormatting>
  <conditionalFormatting sqref="E16">
    <cfRule type="duplicateValues" dxfId="7005" priority="1681"/>
  </conditionalFormatting>
  <conditionalFormatting sqref="E16">
    <cfRule type="duplicateValues" dxfId="7004" priority="1682"/>
  </conditionalFormatting>
  <conditionalFormatting sqref="E16">
    <cfRule type="duplicateValues" dxfId="7003" priority="1683"/>
  </conditionalFormatting>
  <conditionalFormatting sqref="E16">
    <cfRule type="duplicateValues" dxfId="7002" priority="1684"/>
  </conditionalFormatting>
  <conditionalFormatting sqref="E16">
    <cfRule type="duplicateValues" dxfId="7001" priority="1685"/>
  </conditionalFormatting>
  <conditionalFormatting sqref="E16">
    <cfRule type="duplicateValues" dxfId="7000" priority="1686"/>
  </conditionalFormatting>
  <conditionalFormatting sqref="E16">
    <cfRule type="duplicateValues" dxfId="6999" priority="1687"/>
  </conditionalFormatting>
  <conditionalFormatting sqref="F15">
    <cfRule type="duplicateValues" dxfId="6998" priority="1670"/>
  </conditionalFormatting>
  <conditionalFormatting sqref="F15">
    <cfRule type="duplicateValues" dxfId="6997" priority="1671"/>
  </conditionalFormatting>
  <conditionalFormatting sqref="F15">
    <cfRule type="duplicateValues" dxfId="6996" priority="1672"/>
  </conditionalFormatting>
  <conditionalFormatting sqref="F15">
    <cfRule type="duplicateValues" dxfId="6995" priority="1673"/>
  </conditionalFormatting>
  <conditionalFormatting sqref="F15">
    <cfRule type="duplicateValues" dxfId="6994" priority="1674"/>
  </conditionalFormatting>
  <conditionalFormatting sqref="F15">
    <cfRule type="duplicateValues" dxfId="6993" priority="1675"/>
  </conditionalFormatting>
  <conditionalFormatting sqref="F15">
    <cfRule type="duplicateValues" dxfId="6992" priority="1676"/>
  </conditionalFormatting>
  <conditionalFormatting sqref="F15">
    <cfRule type="duplicateValues" dxfId="6991" priority="1677"/>
  </conditionalFormatting>
  <conditionalFormatting sqref="F15">
    <cfRule type="duplicateValues" dxfId="6990" priority="1678"/>
  </conditionalFormatting>
  <conditionalFormatting sqref="F16">
    <cfRule type="duplicateValues" dxfId="6989" priority="1643"/>
  </conditionalFormatting>
  <conditionalFormatting sqref="F16">
    <cfRule type="duplicateValues" dxfId="6988" priority="1644"/>
  </conditionalFormatting>
  <conditionalFormatting sqref="F16">
    <cfRule type="duplicateValues" dxfId="6987" priority="1645"/>
  </conditionalFormatting>
  <conditionalFormatting sqref="F16">
    <cfRule type="duplicateValues" dxfId="6986" priority="1646"/>
  </conditionalFormatting>
  <conditionalFormatting sqref="F16">
    <cfRule type="duplicateValues" dxfId="6985" priority="1647"/>
  </conditionalFormatting>
  <conditionalFormatting sqref="F16">
    <cfRule type="duplicateValues" dxfId="6984" priority="1648"/>
  </conditionalFormatting>
  <conditionalFormatting sqref="F16">
    <cfRule type="duplicateValues" dxfId="6983" priority="1649"/>
  </conditionalFormatting>
  <conditionalFormatting sqref="F16">
    <cfRule type="duplicateValues" dxfId="6982" priority="1650"/>
  </conditionalFormatting>
  <conditionalFormatting sqref="F16">
    <cfRule type="duplicateValues" dxfId="6981" priority="1651"/>
  </conditionalFormatting>
  <conditionalFormatting sqref="F12">
    <cfRule type="duplicateValues" dxfId="6980" priority="1634"/>
  </conditionalFormatting>
  <conditionalFormatting sqref="F12">
    <cfRule type="duplicateValues" dxfId="6979" priority="1635"/>
  </conditionalFormatting>
  <conditionalFormatting sqref="F12">
    <cfRule type="duplicateValues" dxfId="6978" priority="1636"/>
  </conditionalFormatting>
  <conditionalFormatting sqref="F12">
    <cfRule type="duplicateValues" dxfId="6977" priority="1637"/>
  </conditionalFormatting>
  <conditionalFormatting sqref="F12">
    <cfRule type="duplicateValues" dxfId="6976" priority="1638"/>
  </conditionalFormatting>
  <conditionalFormatting sqref="F12">
    <cfRule type="duplicateValues" dxfId="6975" priority="1639"/>
  </conditionalFormatting>
  <conditionalFormatting sqref="F12">
    <cfRule type="duplicateValues" dxfId="6974" priority="1640"/>
  </conditionalFormatting>
  <conditionalFormatting sqref="F12">
    <cfRule type="duplicateValues" dxfId="6973" priority="1641"/>
  </conditionalFormatting>
  <conditionalFormatting sqref="F12">
    <cfRule type="duplicateValues" dxfId="6972" priority="1642"/>
  </conditionalFormatting>
  <conditionalFormatting sqref="F13">
    <cfRule type="duplicateValues" dxfId="6971" priority="1625"/>
  </conditionalFormatting>
  <conditionalFormatting sqref="F13">
    <cfRule type="duplicateValues" dxfId="6970" priority="1626"/>
  </conditionalFormatting>
  <conditionalFormatting sqref="F13">
    <cfRule type="duplicateValues" dxfId="6969" priority="1627"/>
  </conditionalFormatting>
  <conditionalFormatting sqref="F13">
    <cfRule type="duplicateValues" dxfId="6968" priority="1628"/>
  </conditionalFormatting>
  <conditionalFormatting sqref="F13">
    <cfRule type="duplicateValues" dxfId="6967" priority="1629"/>
  </conditionalFormatting>
  <conditionalFormatting sqref="F13">
    <cfRule type="duplicateValues" dxfId="6966" priority="1630"/>
  </conditionalFormatting>
  <conditionalFormatting sqref="F13">
    <cfRule type="duplicateValues" dxfId="6965" priority="1631"/>
  </conditionalFormatting>
  <conditionalFormatting sqref="F13">
    <cfRule type="duplicateValues" dxfId="6964" priority="1632"/>
  </conditionalFormatting>
  <conditionalFormatting sqref="F13">
    <cfRule type="duplicateValues" dxfId="6963" priority="1633"/>
  </conditionalFormatting>
  <conditionalFormatting sqref="D22">
    <cfRule type="duplicateValues" dxfId="6962" priority="1607"/>
  </conditionalFormatting>
  <conditionalFormatting sqref="D22">
    <cfRule type="duplicateValues" dxfId="6961" priority="1608"/>
  </conditionalFormatting>
  <conditionalFormatting sqref="D22">
    <cfRule type="duplicateValues" dxfId="6960" priority="1609"/>
  </conditionalFormatting>
  <conditionalFormatting sqref="D22">
    <cfRule type="duplicateValues" dxfId="6959" priority="1610"/>
  </conditionalFormatting>
  <conditionalFormatting sqref="D22">
    <cfRule type="duplicateValues" dxfId="6958" priority="1611"/>
  </conditionalFormatting>
  <conditionalFormatting sqref="D22">
    <cfRule type="duplicateValues" dxfId="6957" priority="1612"/>
  </conditionalFormatting>
  <conditionalFormatting sqref="D22">
    <cfRule type="duplicateValues" dxfId="6956" priority="1613"/>
  </conditionalFormatting>
  <conditionalFormatting sqref="D22">
    <cfRule type="duplicateValues" dxfId="6955" priority="1614"/>
  </conditionalFormatting>
  <conditionalFormatting sqref="D22">
    <cfRule type="duplicateValues" dxfId="6954" priority="1615"/>
  </conditionalFormatting>
  <conditionalFormatting sqref="D18:E18">
    <cfRule type="duplicateValues" dxfId="6953" priority="1589"/>
  </conditionalFormatting>
  <conditionalFormatting sqref="D18:E18">
    <cfRule type="duplicateValues" dxfId="6952" priority="1590"/>
  </conditionalFormatting>
  <conditionalFormatting sqref="D18:E18">
    <cfRule type="duplicateValues" dxfId="6951" priority="1591"/>
  </conditionalFormatting>
  <conditionalFormatting sqref="D18">
    <cfRule type="duplicateValues" dxfId="6950" priority="1592"/>
  </conditionalFormatting>
  <conditionalFormatting sqref="D18">
    <cfRule type="duplicateValues" dxfId="6949" priority="1593"/>
  </conditionalFormatting>
  <conditionalFormatting sqref="D18:E18">
    <cfRule type="duplicateValues" dxfId="6948" priority="1594"/>
  </conditionalFormatting>
  <conditionalFormatting sqref="E18">
    <cfRule type="duplicateValues" dxfId="6947" priority="1595"/>
  </conditionalFormatting>
  <conditionalFormatting sqref="E18">
    <cfRule type="duplicateValues" dxfId="6946" priority="1596"/>
  </conditionalFormatting>
  <conditionalFormatting sqref="E18">
    <cfRule type="duplicateValues" dxfId="6945" priority="1597"/>
  </conditionalFormatting>
  <conditionalFormatting sqref="E18">
    <cfRule type="duplicateValues" dxfId="6944" priority="1598"/>
  </conditionalFormatting>
  <conditionalFormatting sqref="E18">
    <cfRule type="duplicateValues" dxfId="6943" priority="1599"/>
  </conditionalFormatting>
  <conditionalFormatting sqref="E18">
    <cfRule type="duplicateValues" dxfId="6942" priority="1600"/>
  </conditionalFormatting>
  <conditionalFormatting sqref="D18">
    <cfRule type="duplicateValues" dxfId="6941" priority="1601"/>
  </conditionalFormatting>
  <conditionalFormatting sqref="D18:E18">
    <cfRule type="duplicateValues" dxfId="6940" priority="1602"/>
  </conditionalFormatting>
  <conditionalFormatting sqref="D18:E18">
    <cfRule type="duplicateValues" dxfId="6939" priority="1603"/>
  </conditionalFormatting>
  <conditionalFormatting sqref="E18">
    <cfRule type="duplicateValues" dxfId="6938" priority="1604"/>
  </conditionalFormatting>
  <conditionalFormatting sqref="E18">
    <cfRule type="duplicateValues" dxfId="6937" priority="1605"/>
  </conditionalFormatting>
  <conditionalFormatting sqref="E18">
    <cfRule type="duplicateValues" dxfId="6936" priority="1606"/>
  </conditionalFormatting>
  <conditionalFormatting sqref="D21:E21">
    <cfRule type="duplicateValues" dxfId="6935" priority="1571"/>
  </conditionalFormatting>
  <conditionalFormatting sqref="D21:E21">
    <cfRule type="duplicateValues" dxfId="6934" priority="1572"/>
  </conditionalFormatting>
  <conditionalFormatting sqref="D21:E21">
    <cfRule type="duplicateValues" dxfId="6933" priority="1573"/>
  </conditionalFormatting>
  <conditionalFormatting sqref="D21">
    <cfRule type="duplicateValues" dxfId="6932" priority="1574"/>
  </conditionalFormatting>
  <conditionalFormatting sqref="D21">
    <cfRule type="duplicateValues" dxfId="6931" priority="1575"/>
  </conditionalFormatting>
  <conditionalFormatting sqref="D21:E21">
    <cfRule type="duplicateValues" dxfId="6930" priority="1576"/>
  </conditionalFormatting>
  <conditionalFormatting sqref="E21">
    <cfRule type="duplicateValues" dxfId="6929" priority="1577"/>
  </conditionalFormatting>
  <conditionalFormatting sqref="E21">
    <cfRule type="duplicateValues" dxfId="6928" priority="1578"/>
  </conditionalFormatting>
  <conditionalFormatting sqref="E21">
    <cfRule type="duplicateValues" dxfId="6927" priority="1579"/>
  </conditionalFormatting>
  <conditionalFormatting sqref="E21">
    <cfRule type="duplicateValues" dxfId="6926" priority="1580"/>
  </conditionalFormatting>
  <conditionalFormatting sqref="E21">
    <cfRule type="duplicateValues" dxfId="6925" priority="1581"/>
  </conditionalFormatting>
  <conditionalFormatting sqref="E21">
    <cfRule type="duplicateValues" dxfId="6924" priority="1582"/>
  </conditionalFormatting>
  <conditionalFormatting sqref="D21">
    <cfRule type="duplicateValues" dxfId="6923" priority="1583"/>
  </conditionalFormatting>
  <conditionalFormatting sqref="D21:E21">
    <cfRule type="duplicateValues" dxfId="6922" priority="1584"/>
  </conditionalFormatting>
  <conditionalFormatting sqref="D21:E21">
    <cfRule type="duplicateValues" dxfId="6921" priority="1585"/>
  </conditionalFormatting>
  <conditionalFormatting sqref="E21">
    <cfRule type="duplicateValues" dxfId="6920" priority="1586"/>
  </conditionalFormatting>
  <conditionalFormatting sqref="E21">
    <cfRule type="duplicateValues" dxfId="6919" priority="1587"/>
  </conditionalFormatting>
  <conditionalFormatting sqref="E21">
    <cfRule type="duplicateValues" dxfId="6918" priority="1588"/>
  </conditionalFormatting>
  <conditionalFormatting sqref="D23 G23">
    <cfRule type="duplicateValues" dxfId="6917" priority="1559"/>
  </conditionalFormatting>
  <conditionalFormatting sqref="D23 G23">
    <cfRule type="duplicateValues" dxfId="6916" priority="1560"/>
  </conditionalFormatting>
  <conditionalFormatting sqref="D23 G23">
    <cfRule type="duplicateValues" dxfId="6915" priority="1561"/>
  </conditionalFormatting>
  <conditionalFormatting sqref="D23">
    <cfRule type="duplicateValues" dxfId="6914" priority="1562"/>
  </conditionalFormatting>
  <conditionalFormatting sqref="D23">
    <cfRule type="duplicateValues" dxfId="6913" priority="1563"/>
  </conditionalFormatting>
  <conditionalFormatting sqref="D23 G23">
    <cfRule type="duplicateValues" dxfId="6912" priority="1564"/>
  </conditionalFormatting>
  <conditionalFormatting sqref="D23">
    <cfRule type="duplicateValues" dxfId="6911" priority="1565"/>
  </conditionalFormatting>
  <conditionalFormatting sqref="D23 G23">
    <cfRule type="duplicateValues" dxfId="6910" priority="1566"/>
  </conditionalFormatting>
  <conditionalFormatting sqref="D23 G23">
    <cfRule type="duplicateValues" dxfId="6909" priority="1567"/>
  </conditionalFormatting>
  <conditionalFormatting sqref="G23">
    <cfRule type="duplicateValues" dxfId="6908" priority="1568"/>
  </conditionalFormatting>
  <conditionalFormatting sqref="G23">
    <cfRule type="duplicateValues" dxfId="6907" priority="1569"/>
  </conditionalFormatting>
  <conditionalFormatting sqref="G23">
    <cfRule type="duplicateValues" dxfId="6906" priority="1570"/>
  </conditionalFormatting>
  <conditionalFormatting sqref="D19:E19">
    <cfRule type="duplicateValues" dxfId="6905" priority="1541"/>
  </conditionalFormatting>
  <conditionalFormatting sqref="D19:E19">
    <cfRule type="duplicateValues" dxfId="6904" priority="1542"/>
  </conditionalFormatting>
  <conditionalFormatting sqref="D19:E19">
    <cfRule type="duplicateValues" dxfId="6903" priority="1543"/>
  </conditionalFormatting>
  <conditionalFormatting sqref="D19">
    <cfRule type="duplicateValues" dxfId="6902" priority="1544"/>
  </conditionalFormatting>
  <conditionalFormatting sqref="D19">
    <cfRule type="duplicateValues" dxfId="6901" priority="1545"/>
  </conditionalFormatting>
  <conditionalFormatting sqref="D19:E19">
    <cfRule type="duplicateValues" dxfId="6900" priority="1546"/>
  </conditionalFormatting>
  <conditionalFormatting sqref="E19">
    <cfRule type="duplicateValues" dxfId="6899" priority="1547"/>
  </conditionalFormatting>
  <conditionalFormatting sqref="E19">
    <cfRule type="duplicateValues" dxfId="6898" priority="1548"/>
  </conditionalFormatting>
  <conditionalFormatting sqref="E19">
    <cfRule type="duplicateValues" dxfId="6897" priority="1549"/>
  </conditionalFormatting>
  <conditionalFormatting sqref="E19">
    <cfRule type="duplicateValues" dxfId="6896" priority="1550"/>
  </conditionalFormatting>
  <conditionalFormatting sqref="E19">
    <cfRule type="duplicateValues" dxfId="6895" priority="1551"/>
  </conditionalFormatting>
  <conditionalFormatting sqref="E19">
    <cfRule type="duplicateValues" dxfId="6894" priority="1552"/>
  </conditionalFormatting>
  <conditionalFormatting sqref="D19">
    <cfRule type="duplicateValues" dxfId="6893" priority="1553"/>
  </conditionalFormatting>
  <conditionalFormatting sqref="D19:E19">
    <cfRule type="duplicateValues" dxfId="6892" priority="1554"/>
  </conditionalFormatting>
  <conditionalFormatting sqref="D19:E19">
    <cfRule type="duplicateValues" dxfId="6891" priority="1555"/>
  </conditionalFormatting>
  <conditionalFormatting sqref="E19">
    <cfRule type="duplicateValues" dxfId="6890" priority="1556"/>
  </conditionalFormatting>
  <conditionalFormatting sqref="E19">
    <cfRule type="duplicateValues" dxfId="6889" priority="1557"/>
  </conditionalFormatting>
  <conditionalFormatting sqref="E19">
    <cfRule type="duplicateValues" dxfId="6888" priority="1558"/>
  </conditionalFormatting>
  <conditionalFormatting sqref="D20:E20">
    <cfRule type="duplicateValues" dxfId="6887" priority="1505"/>
  </conditionalFormatting>
  <conditionalFormatting sqref="D20:E20">
    <cfRule type="duplicateValues" dxfId="6886" priority="1506"/>
  </conditionalFormatting>
  <conditionalFormatting sqref="D20:E20">
    <cfRule type="duplicateValues" dxfId="6885" priority="1507"/>
  </conditionalFormatting>
  <conditionalFormatting sqref="D20">
    <cfRule type="duplicateValues" dxfId="6884" priority="1508"/>
  </conditionalFormatting>
  <conditionalFormatting sqref="D20">
    <cfRule type="duplicateValues" dxfId="6883" priority="1509"/>
  </conditionalFormatting>
  <conditionalFormatting sqref="D20:E20">
    <cfRule type="duplicateValues" dxfId="6882" priority="1510"/>
  </conditionalFormatting>
  <conditionalFormatting sqref="E20">
    <cfRule type="duplicateValues" dxfId="6881" priority="1511"/>
  </conditionalFormatting>
  <conditionalFormatting sqref="E20">
    <cfRule type="duplicateValues" dxfId="6880" priority="1512"/>
  </conditionalFormatting>
  <conditionalFormatting sqref="E20">
    <cfRule type="duplicateValues" dxfId="6879" priority="1513"/>
  </conditionalFormatting>
  <conditionalFormatting sqref="E20">
    <cfRule type="duplicateValues" dxfId="6878" priority="1514"/>
  </conditionalFormatting>
  <conditionalFormatting sqref="E20">
    <cfRule type="duplicateValues" dxfId="6877" priority="1515"/>
  </conditionalFormatting>
  <conditionalFormatting sqref="E20">
    <cfRule type="duplicateValues" dxfId="6876" priority="1516"/>
  </conditionalFormatting>
  <conditionalFormatting sqref="D20">
    <cfRule type="duplicateValues" dxfId="6875" priority="1517"/>
  </conditionalFormatting>
  <conditionalFormatting sqref="D20:E20">
    <cfRule type="duplicateValues" dxfId="6874" priority="1518"/>
  </conditionalFormatting>
  <conditionalFormatting sqref="D20:E20">
    <cfRule type="duplicateValues" dxfId="6873" priority="1519"/>
  </conditionalFormatting>
  <conditionalFormatting sqref="E20">
    <cfRule type="duplicateValues" dxfId="6872" priority="1520"/>
  </conditionalFormatting>
  <conditionalFormatting sqref="E20">
    <cfRule type="duplicateValues" dxfId="6871" priority="1521"/>
  </conditionalFormatting>
  <conditionalFormatting sqref="E20">
    <cfRule type="duplicateValues" dxfId="6870" priority="1522"/>
  </conditionalFormatting>
  <conditionalFormatting sqref="G22">
    <cfRule type="duplicateValues" dxfId="6869" priority="1496"/>
  </conditionalFormatting>
  <conditionalFormatting sqref="G22">
    <cfRule type="duplicateValues" dxfId="6868" priority="1497"/>
  </conditionalFormatting>
  <conditionalFormatting sqref="G22">
    <cfRule type="duplicateValues" dxfId="6867" priority="1498"/>
  </conditionalFormatting>
  <conditionalFormatting sqref="G22">
    <cfRule type="duplicateValues" dxfId="6866" priority="1499"/>
  </conditionalFormatting>
  <conditionalFormatting sqref="G22">
    <cfRule type="duplicateValues" dxfId="6865" priority="1500"/>
  </conditionalFormatting>
  <conditionalFormatting sqref="G22">
    <cfRule type="duplicateValues" dxfId="6864" priority="1501"/>
  </conditionalFormatting>
  <conditionalFormatting sqref="G22">
    <cfRule type="duplicateValues" dxfId="6863" priority="1502"/>
  </conditionalFormatting>
  <conditionalFormatting sqref="G22">
    <cfRule type="duplicateValues" dxfId="6862" priority="1503"/>
  </conditionalFormatting>
  <conditionalFormatting sqref="G22">
    <cfRule type="duplicateValues" dxfId="6861" priority="1504"/>
  </conditionalFormatting>
  <conditionalFormatting sqref="G18">
    <cfRule type="duplicateValues" dxfId="6860" priority="1487"/>
  </conditionalFormatting>
  <conditionalFormatting sqref="G18">
    <cfRule type="duplicateValues" dxfId="6859" priority="1488"/>
  </conditionalFormatting>
  <conditionalFormatting sqref="G18">
    <cfRule type="duplicateValues" dxfId="6858" priority="1489"/>
  </conditionalFormatting>
  <conditionalFormatting sqref="G18">
    <cfRule type="duplicateValues" dxfId="6857" priority="1490"/>
  </conditionalFormatting>
  <conditionalFormatting sqref="G18">
    <cfRule type="duplicateValues" dxfId="6856" priority="1491"/>
  </conditionalFormatting>
  <conditionalFormatting sqref="G18">
    <cfRule type="duplicateValues" dxfId="6855" priority="1492"/>
  </conditionalFormatting>
  <conditionalFormatting sqref="G18">
    <cfRule type="duplicateValues" dxfId="6854" priority="1493"/>
  </conditionalFormatting>
  <conditionalFormatting sqref="G18">
    <cfRule type="duplicateValues" dxfId="6853" priority="1494"/>
  </conditionalFormatting>
  <conditionalFormatting sqref="G18">
    <cfRule type="duplicateValues" dxfId="6852" priority="1495"/>
  </conditionalFormatting>
  <conditionalFormatting sqref="G21">
    <cfRule type="duplicateValues" dxfId="6851" priority="1478"/>
  </conditionalFormatting>
  <conditionalFormatting sqref="G21">
    <cfRule type="duplicateValues" dxfId="6850" priority="1479"/>
  </conditionalFormatting>
  <conditionalFormatting sqref="G21">
    <cfRule type="duplicateValues" dxfId="6849" priority="1480"/>
  </conditionalFormatting>
  <conditionalFormatting sqref="G21">
    <cfRule type="duplicateValues" dxfId="6848" priority="1481"/>
  </conditionalFormatting>
  <conditionalFormatting sqref="G21">
    <cfRule type="duplicateValues" dxfId="6847" priority="1482"/>
  </conditionalFormatting>
  <conditionalFormatting sqref="G21">
    <cfRule type="duplicateValues" dxfId="6846" priority="1483"/>
  </conditionalFormatting>
  <conditionalFormatting sqref="G21">
    <cfRule type="duplicateValues" dxfId="6845" priority="1484"/>
  </conditionalFormatting>
  <conditionalFormatting sqref="G21">
    <cfRule type="duplicateValues" dxfId="6844" priority="1485"/>
  </conditionalFormatting>
  <conditionalFormatting sqref="G21">
    <cfRule type="duplicateValues" dxfId="6843" priority="1486"/>
  </conditionalFormatting>
  <conditionalFormatting sqref="G19">
    <cfRule type="duplicateValues" dxfId="6842" priority="1469"/>
  </conditionalFormatting>
  <conditionalFormatting sqref="G19">
    <cfRule type="duplicateValues" dxfId="6841" priority="1470"/>
  </conditionalFormatting>
  <conditionalFormatting sqref="G19">
    <cfRule type="duplicateValues" dxfId="6840" priority="1471"/>
  </conditionalFormatting>
  <conditionalFormatting sqref="G19">
    <cfRule type="duplicateValues" dxfId="6839" priority="1472"/>
  </conditionalFormatting>
  <conditionalFormatting sqref="G19">
    <cfRule type="duplicateValues" dxfId="6838" priority="1473"/>
  </conditionalFormatting>
  <conditionalFormatting sqref="G19">
    <cfRule type="duplicateValues" dxfId="6837" priority="1474"/>
  </conditionalFormatting>
  <conditionalFormatting sqref="G19">
    <cfRule type="duplicateValues" dxfId="6836" priority="1475"/>
  </conditionalFormatting>
  <conditionalFormatting sqref="G19">
    <cfRule type="duplicateValues" dxfId="6835" priority="1476"/>
  </conditionalFormatting>
  <conditionalFormatting sqref="G19">
    <cfRule type="duplicateValues" dxfId="6834" priority="1477"/>
  </conditionalFormatting>
  <conditionalFormatting sqref="G20">
    <cfRule type="duplicateValues" dxfId="6833" priority="1451"/>
  </conditionalFormatting>
  <conditionalFormatting sqref="G20">
    <cfRule type="duplicateValues" dxfId="6832" priority="1452"/>
  </conditionalFormatting>
  <conditionalFormatting sqref="G20">
    <cfRule type="duplicateValues" dxfId="6831" priority="1453"/>
  </conditionalFormatting>
  <conditionalFormatting sqref="G20">
    <cfRule type="duplicateValues" dxfId="6830" priority="1454"/>
  </conditionalFormatting>
  <conditionalFormatting sqref="G20">
    <cfRule type="duplicateValues" dxfId="6829" priority="1455"/>
  </conditionalFormatting>
  <conditionalFormatting sqref="G20">
    <cfRule type="duplicateValues" dxfId="6828" priority="1456"/>
  </conditionalFormatting>
  <conditionalFormatting sqref="G20">
    <cfRule type="duplicateValues" dxfId="6827" priority="1457"/>
  </conditionalFormatting>
  <conditionalFormatting sqref="G20">
    <cfRule type="duplicateValues" dxfId="6826" priority="1458"/>
  </conditionalFormatting>
  <conditionalFormatting sqref="G20">
    <cfRule type="duplicateValues" dxfId="6825" priority="1459"/>
  </conditionalFormatting>
  <conditionalFormatting sqref="E22">
    <cfRule type="duplicateValues" dxfId="6824" priority="1442"/>
  </conditionalFormatting>
  <conditionalFormatting sqref="E22">
    <cfRule type="duplicateValues" dxfId="6823" priority="1443"/>
  </conditionalFormatting>
  <conditionalFormatting sqref="E22">
    <cfRule type="duplicateValues" dxfId="6822" priority="1444"/>
  </conditionalFormatting>
  <conditionalFormatting sqref="E22">
    <cfRule type="duplicateValues" dxfId="6821" priority="1445"/>
  </conditionalFormatting>
  <conditionalFormatting sqref="E22">
    <cfRule type="duplicateValues" dxfId="6820" priority="1446"/>
  </conditionalFormatting>
  <conditionalFormatting sqref="E22">
    <cfRule type="duplicateValues" dxfId="6819" priority="1447"/>
  </conditionalFormatting>
  <conditionalFormatting sqref="E22">
    <cfRule type="duplicateValues" dxfId="6818" priority="1448"/>
  </conditionalFormatting>
  <conditionalFormatting sqref="E22">
    <cfRule type="duplicateValues" dxfId="6817" priority="1449"/>
  </conditionalFormatting>
  <conditionalFormatting sqref="E22">
    <cfRule type="duplicateValues" dxfId="6816" priority="1450"/>
  </conditionalFormatting>
  <conditionalFormatting sqref="E23">
    <cfRule type="duplicateValues" dxfId="6815" priority="1433"/>
  </conditionalFormatting>
  <conditionalFormatting sqref="E23">
    <cfRule type="duplicateValues" dxfId="6814" priority="1434"/>
  </conditionalFormatting>
  <conditionalFormatting sqref="E23">
    <cfRule type="duplicateValues" dxfId="6813" priority="1435"/>
  </conditionalFormatting>
  <conditionalFormatting sqref="E23">
    <cfRule type="duplicateValues" dxfId="6812" priority="1436"/>
  </conditionalFormatting>
  <conditionalFormatting sqref="E23">
    <cfRule type="duplicateValues" dxfId="6811" priority="1437"/>
  </conditionalFormatting>
  <conditionalFormatting sqref="E23">
    <cfRule type="duplicateValues" dxfId="6810" priority="1438"/>
  </conditionalFormatting>
  <conditionalFormatting sqref="E23">
    <cfRule type="duplicateValues" dxfId="6809" priority="1439"/>
  </conditionalFormatting>
  <conditionalFormatting sqref="E23">
    <cfRule type="duplicateValues" dxfId="6808" priority="1440"/>
  </conditionalFormatting>
  <conditionalFormatting sqref="E23">
    <cfRule type="duplicateValues" dxfId="6807" priority="1441"/>
  </conditionalFormatting>
  <conditionalFormatting sqref="F22">
    <cfRule type="duplicateValues" dxfId="6806" priority="1424"/>
  </conditionalFormatting>
  <conditionalFormatting sqref="F22">
    <cfRule type="duplicateValues" dxfId="6805" priority="1425"/>
  </conditionalFormatting>
  <conditionalFormatting sqref="F22">
    <cfRule type="duplicateValues" dxfId="6804" priority="1426"/>
  </conditionalFormatting>
  <conditionalFormatting sqref="F22">
    <cfRule type="duplicateValues" dxfId="6803" priority="1427"/>
  </conditionalFormatting>
  <conditionalFormatting sqref="F22">
    <cfRule type="duplicateValues" dxfId="6802" priority="1428"/>
  </conditionalFormatting>
  <conditionalFormatting sqref="F22">
    <cfRule type="duplicateValues" dxfId="6801" priority="1429"/>
  </conditionalFormatting>
  <conditionalFormatting sqref="F22">
    <cfRule type="duplicateValues" dxfId="6800" priority="1430"/>
  </conditionalFormatting>
  <conditionalFormatting sqref="F22">
    <cfRule type="duplicateValues" dxfId="6799" priority="1431"/>
  </conditionalFormatting>
  <conditionalFormatting sqref="F22">
    <cfRule type="duplicateValues" dxfId="6798" priority="1432"/>
  </conditionalFormatting>
  <conditionalFormatting sqref="F18">
    <cfRule type="duplicateValues" dxfId="6797" priority="1415"/>
  </conditionalFormatting>
  <conditionalFormatting sqref="F18">
    <cfRule type="duplicateValues" dxfId="6796" priority="1416"/>
  </conditionalFormatting>
  <conditionalFormatting sqref="F18">
    <cfRule type="duplicateValues" dxfId="6795" priority="1417"/>
  </conditionalFormatting>
  <conditionalFormatting sqref="F18">
    <cfRule type="duplicateValues" dxfId="6794" priority="1418"/>
  </conditionalFormatting>
  <conditionalFormatting sqref="F18">
    <cfRule type="duplicateValues" dxfId="6793" priority="1419"/>
  </conditionalFormatting>
  <conditionalFormatting sqref="F18">
    <cfRule type="duplicateValues" dxfId="6792" priority="1420"/>
  </conditionalFormatting>
  <conditionalFormatting sqref="F18">
    <cfRule type="duplicateValues" dxfId="6791" priority="1421"/>
  </conditionalFormatting>
  <conditionalFormatting sqref="F18">
    <cfRule type="duplicateValues" dxfId="6790" priority="1422"/>
  </conditionalFormatting>
  <conditionalFormatting sqref="F18">
    <cfRule type="duplicateValues" dxfId="6789" priority="1423"/>
  </conditionalFormatting>
  <conditionalFormatting sqref="F21">
    <cfRule type="duplicateValues" dxfId="6788" priority="1406"/>
  </conditionalFormatting>
  <conditionalFormatting sqref="F21">
    <cfRule type="duplicateValues" dxfId="6787" priority="1407"/>
  </conditionalFormatting>
  <conditionalFormatting sqref="F21">
    <cfRule type="duplicateValues" dxfId="6786" priority="1408"/>
  </conditionalFormatting>
  <conditionalFormatting sqref="F21">
    <cfRule type="duplicateValues" dxfId="6785" priority="1409"/>
  </conditionalFormatting>
  <conditionalFormatting sqref="F21">
    <cfRule type="duplicateValues" dxfId="6784" priority="1410"/>
  </conditionalFormatting>
  <conditionalFormatting sqref="F21">
    <cfRule type="duplicateValues" dxfId="6783" priority="1411"/>
  </conditionalFormatting>
  <conditionalFormatting sqref="F21">
    <cfRule type="duplicateValues" dxfId="6782" priority="1412"/>
  </conditionalFormatting>
  <conditionalFormatting sqref="F21">
    <cfRule type="duplicateValues" dxfId="6781" priority="1413"/>
  </conditionalFormatting>
  <conditionalFormatting sqref="F21">
    <cfRule type="duplicateValues" dxfId="6780" priority="1414"/>
  </conditionalFormatting>
  <conditionalFormatting sqref="F23">
    <cfRule type="duplicateValues" dxfId="6779" priority="1397"/>
  </conditionalFormatting>
  <conditionalFormatting sqref="F23">
    <cfRule type="duplicateValues" dxfId="6778" priority="1398"/>
  </conditionalFormatting>
  <conditionalFormatting sqref="F23">
    <cfRule type="duplicateValues" dxfId="6777" priority="1399"/>
  </conditionalFormatting>
  <conditionalFormatting sqref="F23">
    <cfRule type="duplicateValues" dxfId="6776" priority="1400"/>
  </conditionalFormatting>
  <conditionalFormatting sqref="F23">
    <cfRule type="duplicateValues" dxfId="6775" priority="1401"/>
  </conditionalFormatting>
  <conditionalFormatting sqref="F23">
    <cfRule type="duplicateValues" dxfId="6774" priority="1402"/>
  </conditionalFormatting>
  <conditionalFormatting sqref="F23">
    <cfRule type="duplicateValues" dxfId="6773" priority="1403"/>
  </conditionalFormatting>
  <conditionalFormatting sqref="F23">
    <cfRule type="duplicateValues" dxfId="6772" priority="1404"/>
  </conditionalFormatting>
  <conditionalFormatting sqref="F23">
    <cfRule type="duplicateValues" dxfId="6771" priority="1405"/>
  </conditionalFormatting>
  <conditionalFormatting sqref="F19">
    <cfRule type="duplicateValues" dxfId="6770" priority="1388"/>
  </conditionalFormatting>
  <conditionalFormatting sqref="F19">
    <cfRule type="duplicateValues" dxfId="6769" priority="1389"/>
  </conditionalFormatting>
  <conditionalFormatting sqref="F19">
    <cfRule type="duplicateValues" dxfId="6768" priority="1390"/>
  </conditionalFormatting>
  <conditionalFormatting sqref="F19">
    <cfRule type="duplicateValues" dxfId="6767" priority="1391"/>
  </conditionalFormatting>
  <conditionalFormatting sqref="F19">
    <cfRule type="duplicateValues" dxfId="6766" priority="1392"/>
  </conditionalFormatting>
  <conditionalFormatting sqref="F19">
    <cfRule type="duplicateValues" dxfId="6765" priority="1393"/>
  </conditionalFormatting>
  <conditionalFormatting sqref="F19">
    <cfRule type="duplicateValues" dxfId="6764" priority="1394"/>
  </conditionalFormatting>
  <conditionalFormatting sqref="F19">
    <cfRule type="duplicateValues" dxfId="6763" priority="1395"/>
  </conditionalFormatting>
  <conditionalFormatting sqref="F19">
    <cfRule type="duplicateValues" dxfId="6762" priority="1396"/>
  </conditionalFormatting>
  <conditionalFormatting sqref="F20">
    <cfRule type="duplicateValues" dxfId="6761" priority="1370"/>
  </conditionalFormatting>
  <conditionalFormatting sqref="F20">
    <cfRule type="duplicateValues" dxfId="6760" priority="1371"/>
  </conditionalFormatting>
  <conditionalFormatting sqref="F20">
    <cfRule type="duplicateValues" dxfId="6759" priority="1372"/>
  </conditionalFormatting>
  <conditionalFormatting sqref="F20">
    <cfRule type="duplicateValues" dxfId="6758" priority="1373"/>
  </conditionalFormatting>
  <conditionalFormatting sqref="F20">
    <cfRule type="duplicateValues" dxfId="6757" priority="1374"/>
  </conditionalFormatting>
  <conditionalFormatting sqref="F20">
    <cfRule type="duplicateValues" dxfId="6756" priority="1375"/>
  </conditionalFormatting>
  <conditionalFormatting sqref="F20">
    <cfRule type="duplicateValues" dxfId="6755" priority="1376"/>
  </conditionalFormatting>
  <conditionalFormatting sqref="F20">
    <cfRule type="duplicateValues" dxfId="6754" priority="1377"/>
  </conditionalFormatting>
  <conditionalFormatting sqref="F20">
    <cfRule type="duplicateValues" dxfId="6753" priority="1378"/>
  </conditionalFormatting>
  <conditionalFormatting sqref="D28">
    <cfRule type="duplicateValues" dxfId="6752" priority="1361"/>
  </conditionalFormatting>
  <conditionalFormatting sqref="D28">
    <cfRule type="duplicateValues" dxfId="6751" priority="1362"/>
  </conditionalFormatting>
  <conditionalFormatting sqref="D28">
    <cfRule type="duplicateValues" dxfId="6750" priority="1363"/>
  </conditionalFormatting>
  <conditionalFormatting sqref="D28">
    <cfRule type="duplicateValues" dxfId="6749" priority="1364"/>
  </conditionalFormatting>
  <conditionalFormatting sqref="D28">
    <cfRule type="duplicateValues" dxfId="6748" priority="1365"/>
  </conditionalFormatting>
  <conditionalFormatting sqref="D28">
    <cfRule type="duplicateValues" dxfId="6747" priority="1366"/>
  </conditionalFormatting>
  <conditionalFormatting sqref="D28">
    <cfRule type="duplicateValues" dxfId="6746" priority="1367"/>
  </conditionalFormatting>
  <conditionalFormatting sqref="D28">
    <cfRule type="duplicateValues" dxfId="6745" priority="1368"/>
  </conditionalFormatting>
  <conditionalFormatting sqref="D28">
    <cfRule type="duplicateValues" dxfId="6744" priority="1369"/>
  </conditionalFormatting>
  <conditionalFormatting sqref="D24:E24">
    <cfRule type="duplicateValues" dxfId="6743" priority="1343"/>
  </conditionalFormatting>
  <conditionalFormatting sqref="D24:E24">
    <cfRule type="duplicateValues" dxfId="6742" priority="1344"/>
  </conditionalFormatting>
  <conditionalFormatting sqref="D24:E24">
    <cfRule type="duplicateValues" dxfId="6741" priority="1345"/>
  </conditionalFormatting>
  <conditionalFormatting sqref="D24">
    <cfRule type="duplicateValues" dxfId="6740" priority="1346"/>
  </conditionalFormatting>
  <conditionalFormatting sqref="D24">
    <cfRule type="duplicateValues" dxfId="6739" priority="1347"/>
  </conditionalFormatting>
  <conditionalFormatting sqref="D24:E24">
    <cfRule type="duplicateValues" dxfId="6738" priority="1348"/>
  </conditionalFormatting>
  <conditionalFormatting sqref="E24">
    <cfRule type="duplicateValues" dxfId="6737" priority="1349"/>
  </conditionalFormatting>
  <conditionalFormatting sqref="E24">
    <cfRule type="duplicateValues" dxfId="6736" priority="1350"/>
  </conditionalFormatting>
  <conditionalFormatting sqref="E24">
    <cfRule type="duplicateValues" dxfId="6735" priority="1351"/>
  </conditionalFormatting>
  <conditionalFormatting sqref="E24">
    <cfRule type="duplicateValues" dxfId="6734" priority="1352"/>
  </conditionalFormatting>
  <conditionalFormatting sqref="E24">
    <cfRule type="duplicateValues" dxfId="6733" priority="1353"/>
  </conditionalFormatting>
  <conditionalFormatting sqref="E24">
    <cfRule type="duplicateValues" dxfId="6732" priority="1354"/>
  </conditionalFormatting>
  <conditionalFormatting sqref="D24">
    <cfRule type="duplicateValues" dxfId="6731" priority="1355"/>
  </conditionalFormatting>
  <conditionalFormatting sqref="D24:E24">
    <cfRule type="duplicateValues" dxfId="6730" priority="1356"/>
  </conditionalFormatting>
  <conditionalFormatting sqref="D24:E24">
    <cfRule type="duplicateValues" dxfId="6729" priority="1357"/>
  </conditionalFormatting>
  <conditionalFormatting sqref="E24">
    <cfRule type="duplicateValues" dxfId="6728" priority="1358"/>
  </conditionalFormatting>
  <conditionalFormatting sqref="E24">
    <cfRule type="duplicateValues" dxfId="6727" priority="1359"/>
  </conditionalFormatting>
  <conditionalFormatting sqref="E24">
    <cfRule type="duplicateValues" dxfId="6726" priority="1360"/>
  </conditionalFormatting>
  <conditionalFormatting sqref="D27:E27">
    <cfRule type="duplicateValues" dxfId="6725" priority="1325"/>
  </conditionalFormatting>
  <conditionalFormatting sqref="D27:E27">
    <cfRule type="duplicateValues" dxfId="6724" priority="1326"/>
  </conditionalFormatting>
  <conditionalFormatting sqref="D27:E27">
    <cfRule type="duplicateValues" dxfId="6723" priority="1327"/>
  </conditionalFormatting>
  <conditionalFormatting sqref="D27">
    <cfRule type="duplicateValues" dxfId="6722" priority="1328"/>
  </conditionalFormatting>
  <conditionalFormatting sqref="D27">
    <cfRule type="duplicateValues" dxfId="6721" priority="1329"/>
  </conditionalFormatting>
  <conditionalFormatting sqref="D27:E27">
    <cfRule type="duplicateValues" dxfId="6720" priority="1330"/>
  </conditionalFormatting>
  <conditionalFormatting sqref="E27">
    <cfRule type="duplicateValues" dxfId="6719" priority="1331"/>
  </conditionalFormatting>
  <conditionalFormatting sqref="E27">
    <cfRule type="duplicateValues" dxfId="6718" priority="1332"/>
  </conditionalFormatting>
  <conditionalFormatting sqref="E27">
    <cfRule type="duplicateValues" dxfId="6717" priority="1333"/>
  </conditionalFormatting>
  <conditionalFormatting sqref="E27">
    <cfRule type="duplicateValues" dxfId="6716" priority="1334"/>
  </conditionalFormatting>
  <conditionalFormatting sqref="E27">
    <cfRule type="duplicateValues" dxfId="6715" priority="1335"/>
  </conditionalFormatting>
  <conditionalFormatting sqref="E27">
    <cfRule type="duplicateValues" dxfId="6714" priority="1336"/>
  </conditionalFormatting>
  <conditionalFormatting sqref="D27">
    <cfRule type="duplicateValues" dxfId="6713" priority="1337"/>
  </conditionalFormatting>
  <conditionalFormatting sqref="D27:E27">
    <cfRule type="duplicateValues" dxfId="6712" priority="1338"/>
  </conditionalFormatting>
  <conditionalFormatting sqref="D27:E27">
    <cfRule type="duplicateValues" dxfId="6711" priority="1339"/>
  </conditionalFormatting>
  <conditionalFormatting sqref="E27">
    <cfRule type="duplicateValues" dxfId="6710" priority="1340"/>
  </conditionalFormatting>
  <conditionalFormatting sqref="E27">
    <cfRule type="duplicateValues" dxfId="6709" priority="1341"/>
  </conditionalFormatting>
  <conditionalFormatting sqref="E27">
    <cfRule type="duplicateValues" dxfId="6708" priority="1342"/>
  </conditionalFormatting>
  <conditionalFormatting sqref="D25:E25">
    <cfRule type="duplicateValues" dxfId="6707" priority="1295"/>
  </conditionalFormatting>
  <conditionalFormatting sqref="D25:E25">
    <cfRule type="duplicateValues" dxfId="6706" priority="1296"/>
  </conditionalFormatting>
  <conditionalFormatting sqref="D25:E25">
    <cfRule type="duplicateValues" dxfId="6705" priority="1297"/>
  </conditionalFormatting>
  <conditionalFormatting sqref="D25">
    <cfRule type="duplicateValues" dxfId="6704" priority="1298"/>
  </conditionalFormatting>
  <conditionalFormatting sqref="D25">
    <cfRule type="duplicateValues" dxfId="6703" priority="1299"/>
  </conditionalFormatting>
  <conditionalFormatting sqref="D25:E25">
    <cfRule type="duplicateValues" dxfId="6702" priority="1300"/>
  </conditionalFormatting>
  <conditionalFormatting sqref="E25">
    <cfRule type="duplicateValues" dxfId="6701" priority="1301"/>
  </conditionalFormatting>
  <conditionalFormatting sqref="E25">
    <cfRule type="duplicateValues" dxfId="6700" priority="1302"/>
  </conditionalFormatting>
  <conditionalFormatting sqref="E25">
    <cfRule type="duplicateValues" dxfId="6699" priority="1303"/>
  </conditionalFormatting>
  <conditionalFormatting sqref="E25">
    <cfRule type="duplicateValues" dxfId="6698" priority="1304"/>
  </conditionalFormatting>
  <conditionalFormatting sqref="E25">
    <cfRule type="duplicateValues" dxfId="6697" priority="1305"/>
  </conditionalFormatting>
  <conditionalFormatting sqref="E25">
    <cfRule type="duplicateValues" dxfId="6696" priority="1306"/>
  </conditionalFormatting>
  <conditionalFormatting sqref="D25">
    <cfRule type="duplicateValues" dxfId="6695" priority="1307"/>
  </conditionalFormatting>
  <conditionalFormatting sqref="D25:E25">
    <cfRule type="duplicateValues" dxfId="6694" priority="1308"/>
  </conditionalFormatting>
  <conditionalFormatting sqref="D25:E25">
    <cfRule type="duplicateValues" dxfId="6693" priority="1309"/>
  </conditionalFormatting>
  <conditionalFormatting sqref="E25">
    <cfRule type="duplicateValues" dxfId="6692" priority="1310"/>
  </conditionalFormatting>
  <conditionalFormatting sqref="E25">
    <cfRule type="duplicateValues" dxfId="6691" priority="1311"/>
  </conditionalFormatting>
  <conditionalFormatting sqref="E25">
    <cfRule type="duplicateValues" dxfId="6690" priority="1312"/>
  </conditionalFormatting>
  <conditionalFormatting sqref="D26:E26">
    <cfRule type="duplicateValues" dxfId="6689" priority="1259"/>
  </conditionalFormatting>
  <conditionalFormatting sqref="D26:E26">
    <cfRule type="duplicateValues" dxfId="6688" priority="1260"/>
  </conditionalFormatting>
  <conditionalFormatting sqref="D26:E26">
    <cfRule type="duplicateValues" dxfId="6687" priority="1261"/>
  </conditionalFormatting>
  <conditionalFormatting sqref="D26">
    <cfRule type="duplicateValues" dxfId="6686" priority="1262"/>
  </conditionalFormatting>
  <conditionalFormatting sqref="D26">
    <cfRule type="duplicateValues" dxfId="6685" priority="1263"/>
  </conditionalFormatting>
  <conditionalFormatting sqref="D26:E26">
    <cfRule type="duplicateValues" dxfId="6684" priority="1264"/>
  </conditionalFormatting>
  <conditionalFormatting sqref="E26">
    <cfRule type="duplicateValues" dxfId="6683" priority="1265"/>
  </conditionalFormatting>
  <conditionalFormatting sqref="E26">
    <cfRule type="duplicateValues" dxfId="6682" priority="1266"/>
  </conditionalFormatting>
  <conditionalFormatting sqref="E26">
    <cfRule type="duplicateValues" dxfId="6681" priority="1267"/>
  </conditionalFormatting>
  <conditionalFormatting sqref="E26">
    <cfRule type="duplicateValues" dxfId="6680" priority="1268"/>
  </conditionalFormatting>
  <conditionalFormatting sqref="E26">
    <cfRule type="duplicateValues" dxfId="6679" priority="1269"/>
  </conditionalFormatting>
  <conditionalFormatting sqref="E26">
    <cfRule type="duplicateValues" dxfId="6678" priority="1270"/>
  </conditionalFormatting>
  <conditionalFormatting sqref="D26">
    <cfRule type="duplicateValues" dxfId="6677" priority="1271"/>
  </conditionalFormatting>
  <conditionalFormatting sqref="D26:E26">
    <cfRule type="duplicateValues" dxfId="6676" priority="1272"/>
  </conditionalFormatting>
  <conditionalFormatting sqref="D26:E26">
    <cfRule type="duplicateValues" dxfId="6675" priority="1273"/>
  </conditionalFormatting>
  <conditionalFormatting sqref="E26">
    <cfRule type="duplicateValues" dxfId="6674" priority="1274"/>
  </conditionalFormatting>
  <conditionalFormatting sqref="E26">
    <cfRule type="duplicateValues" dxfId="6673" priority="1275"/>
  </conditionalFormatting>
  <conditionalFormatting sqref="E26">
    <cfRule type="duplicateValues" dxfId="6672" priority="1276"/>
  </conditionalFormatting>
  <conditionalFormatting sqref="G28">
    <cfRule type="duplicateValues" dxfId="6671" priority="1250"/>
  </conditionalFormatting>
  <conditionalFormatting sqref="G28">
    <cfRule type="duplicateValues" dxfId="6670" priority="1251"/>
  </conditionalFormatting>
  <conditionalFormatting sqref="G28">
    <cfRule type="duplicateValues" dxfId="6669" priority="1252"/>
  </conditionalFormatting>
  <conditionalFormatting sqref="G28">
    <cfRule type="duplicateValues" dxfId="6668" priority="1253"/>
  </conditionalFormatting>
  <conditionalFormatting sqref="G28">
    <cfRule type="duplicateValues" dxfId="6667" priority="1254"/>
  </conditionalFormatting>
  <conditionalFormatting sqref="G28">
    <cfRule type="duplicateValues" dxfId="6666" priority="1255"/>
  </conditionalFormatting>
  <conditionalFormatting sqref="G28">
    <cfRule type="duplicateValues" dxfId="6665" priority="1256"/>
  </conditionalFormatting>
  <conditionalFormatting sqref="G28">
    <cfRule type="duplicateValues" dxfId="6664" priority="1257"/>
  </conditionalFormatting>
  <conditionalFormatting sqref="G28">
    <cfRule type="duplicateValues" dxfId="6663" priority="1258"/>
  </conditionalFormatting>
  <conditionalFormatting sqref="G24">
    <cfRule type="duplicateValues" dxfId="6662" priority="1241"/>
  </conditionalFormatting>
  <conditionalFormatting sqref="G24">
    <cfRule type="duplicateValues" dxfId="6661" priority="1242"/>
  </conditionalFormatting>
  <conditionalFormatting sqref="G24">
    <cfRule type="duplicateValues" dxfId="6660" priority="1243"/>
  </conditionalFormatting>
  <conditionalFormatting sqref="G24">
    <cfRule type="duplicateValues" dxfId="6659" priority="1244"/>
  </conditionalFormatting>
  <conditionalFormatting sqref="G24">
    <cfRule type="duplicateValues" dxfId="6658" priority="1245"/>
  </conditionalFormatting>
  <conditionalFormatting sqref="G24">
    <cfRule type="duplicateValues" dxfId="6657" priority="1246"/>
  </conditionalFormatting>
  <conditionalFormatting sqref="G24">
    <cfRule type="duplicateValues" dxfId="6656" priority="1247"/>
  </conditionalFormatting>
  <conditionalFormatting sqref="G24">
    <cfRule type="duplicateValues" dxfId="6655" priority="1248"/>
  </conditionalFormatting>
  <conditionalFormatting sqref="G24">
    <cfRule type="duplicateValues" dxfId="6654" priority="1249"/>
  </conditionalFormatting>
  <conditionalFormatting sqref="G27">
    <cfRule type="duplicateValues" dxfId="6653" priority="1232"/>
  </conditionalFormatting>
  <conditionalFormatting sqref="G27">
    <cfRule type="duplicateValues" dxfId="6652" priority="1233"/>
  </conditionalFormatting>
  <conditionalFormatting sqref="G27">
    <cfRule type="duplicateValues" dxfId="6651" priority="1234"/>
  </conditionalFormatting>
  <conditionalFormatting sqref="G27">
    <cfRule type="duplicateValues" dxfId="6650" priority="1235"/>
  </conditionalFormatting>
  <conditionalFormatting sqref="G27">
    <cfRule type="duplicateValues" dxfId="6649" priority="1236"/>
  </conditionalFormatting>
  <conditionalFormatting sqref="G27">
    <cfRule type="duplicateValues" dxfId="6648" priority="1237"/>
  </conditionalFormatting>
  <conditionalFormatting sqref="G27">
    <cfRule type="duplicateValues" dxfId="6647" priority="1238"/>
  </conditionalFormatting>
  <conditionalFormatting sqref="G27">
    <cfRule type="duplicateValues" dxfId="6646" priority="1239"/>
  </conditionalFormatting>
  <conditionalFormatting sqref="G27">
    <cfRule type="duplicateValues" dxfId="6645" priority="1240"/>
  </conditionalFormatting>
  <conditionalFormatting sqref="G25">
    <cfRule type="duplicateValues" dxfId="6644" priority="1223"/>
  </conditionalFormatting>
  <conditionalFormatting sqref="G25">
    <cfRule type="duplicateValues" dxfId="6643" priority="1224"/>
  </conditionalFormatting>
  <conditionalFormatting sqref="G25">
    <cfRule type="duplicateValues" dxfId="6642" priority="1225"/>
  </conditionalFormatting>
  <conditionalFormatting sqref="G25">
    <cfRule type="duplicateValues" dxfId="6641" priority="1226"/>
  </conditionalFormatting>
  <conditionalFormatting sqref="G25">
    <cfRule type="duplicateValues" dxfId="6640" priority="1227"/>
  </conditionalFormatting>
  <conditionalFormatting sqref="G25">
    <cfRule type="duplicateValues" dxfId="6639" priority="1228"/>
  </conditionalFormatting>
  <conditionalFormatting sqref="G25">
    <cfRule type="duplicateValues" dxfId="6638" priority="1229"/>
  </conditionalFormatting>
  <conditionalFormatting sqref="G25">
    <cfRule type="duplicateValues" dxfId="6637" priority="1230"/>
  </conditionalFormatting>
  <conditionalFormatting sqref="G25">
    <cfRule type="duplicateValues" dxfId="6636" priority="1231"/>
  </conditionalFormatting>
  <conditionalFormatting sqref="G26">
    <cfRule type="duplicateValues" dxfId="6635" priority="1205"/>
  </conditionalFormatting>
  <conditionalFormatting sqref="G26">
    <cfRule type="duplicateValues" dxfId="6634" priority="1206"/>
  </conditionalFormatting>
  <conditionalFormatting sqref="G26">
    <cfRule type="duplicateValues" dxfId="6633" priority="1207"/>
  </conditionalFormatting>
  <conditionalFormatting sqref="G26">
    <cfRule type="duplicateValues" dxfId="6632" priority="1208"/>
  </conditionalFormatting>
  <conditionalFormatting sqref="G26">
    <cfRule type="duplicateValues" dxfId="6631" priority="1209"/>
  </conditionalFormatting>
  <conditionalFormatting sqref="G26">
    <cfRule type="duplicateValues" dxfId="6630" priority="1210"/>
  </conditionalFormatting>
  <conditionalFormatting sqref="G26">
    <cfRule type="duplicateValues" dxfId="6629" priority="1211"/>
  </conditionalFormatting>
  <conditionalFormatting sqref="G26">
    <cfRule type="duplicateValues" dxfId="6628" priority="1212"/>
  </conditionalFormatting>
  <conditionalFormatting sqref="G26">
    <cfRule type="duplicateValues" dxfId="6627" priority="1213"/>
  </conditionalFormatting>
  <conditionalFormatting sqref="E28">
    <cfRule type="duplicateValues" dxfId="6626" priority="1196"/>
  </conditionalFormatting>
  <conditionalFormatting sqref="E28">
    <cfRule type="duplicateValues" dxfId="6625" priority="1197"/>
  </conditionalFormatting>
  <conditionalFormatting sqref="E28">
    <cfRule type="duplicateValues" dxfId="6624" priority="1198"/>
  </conditionalFormatting>
  <conditionalFormatting sqref="E28">
    <cfRule type="duplicateValues" dxfId="6623" priority="1199"/>
  </conditionalFormatting>
  <conditionalFormatting sqref="E28">
    <cfRule type="duplicateValues" dxfId="6622" priority="1200"/>
  </conditionalFormatting>
  <conditionalFormatting sqref="E28">
    <cfRule type="duplicateValues" dxfId="6621" priority="1201"/>
  </conditionalFormatting>
  <conditionalFormatting sqref="E28">
    <cfRule type="duplicateValues" dxfId="6620" priority="1202"/>
  </conditionalFormatting>
  <conditionalFormatting sqref="E28">
    <cfRule type="duplicateValues" dxfId="6619" priority="1203"/>
  </conditionalFormatting>
  <conditionalFormatting sqref="E28">
    <cfRule type="duplicateValues" dxfId="6618" priority="1204"/>
  </conditionalFormatting>
  <conditionalFormatting sqref="F28">
    <cfRule type="duplicateValues" dxfId="6617" priority="1178"/>
  </conditionalFormatting>
  <conditionalFormatting sqref="F28">
    <cfRule type="duplicateValues" dxfId="6616" priority="1179"/>
  </conditionalFormatting>
  <conditionalFormatting sqref="F28">
    <cfRule type="duplicateValues" dxfId="6615" priority="1180"/>
  </conditionalFormatting>
  <conditionalFormatting sqref="F28">
    <cfRule type="duplicateValues" dxfId="6614" priority="1181"/>
  </conditionalFormatting>
  <conditionalFormatting sqref="F28">
    <cfRule type="duplicateValues" dxfId="6613" priority="1182"/>
  </conditionalFormatting>
  <conditionalFormatting sqref="F28">
    <cfRule type="duplicateValues" dxfId="6612" priority="1183"/>
  </conditionalFormatting>
  <conditionalFormatting sqref="F28">
    <cfRule type="duplicateValues" dxfId="6611" priority="1184"/>
  </conditionalFormatting>
  <conditionalFormatting sqref="F28">
    <cfRule type="duplicateValues" dxfId="6610" priority="1185"/>
  </conditionalFormatting>
  <conditionalFormatting sqref="F28">
    <cfRule type="duplicateValues" dxfId="6609" priority="1186"/>
  </conditionalFormatting>
  <conditionalFormatting sqref="F24">
    <cfRule type="duplicateValues" dxfId="6608" priority="1169"/>
  </conditionalFormatting>
  <conditionalFormatting sqref="F24">
    <cfRule type="duplicateValues" dxfId="6607" priority="1170"/>
  </conditionalFormatting>
  <conditionalFormatting sqref="F24">
    <cfRule type="duplicateValues" dxfId="6606" priority="1171"/>
  </conditionalFormatting>
  <conditionalFormatting sqref="F24">
    <cfRule type="duplicateValues" dxfId="6605" priority="1172"/>
  </conditionalFormatting>
  <conditionalFormatting sqref="F24">
    <cfRule type="duplicateValues" dxfId="6604" priority="1173"/>
  </conditionalFormatting>
  <conditionalFormatting sqref="F24">
    <cfRule type="duplicateValues" dxfId="6603" priority="1174"/>
  </conditionalFormatting>
  <conditionalFormatting sqref="F24">
    <cfRule type="duplicateValues" dxfId="6602" priority="1175"/>
  </conditionalFormatting>
  <conditionalFormatting sqref="F24">
    <cfRule type="duplicateValues" dxfId="6601" priority="1176"/>
  </conditionalFormatting>
  <conditionalFormatting sqref="F24">
    <cfRule type="duplicateValues" dxfId="6600" priority="1177"/>
  </conditionalFormatting>
  <conditionalFormatting sqref="F27">
    <cfRule type="duplicateValues" dxfId="6599" priority="1160"/>
  </conditionalFormatting>
  <conditionalFormatting sqref="F27">
    <cfRule type="duplicateValues" dxfId="6598" priority="1161"/>
  </conditionalFormatting>
  <conditionalFormatting sqref="F27">
    <cfRule type="duplicateValues" dxfId="6597" priority="1162"/>
  </conditionalFormatting>
  <conditionalFormatting sqref="F27">
    <cfRule type="duplicateValues" dxfId="6596" priority="1163"/>
  </conditionalFormatting>
  <conditionalFormatting sqref="F27">
    <cfRule type="duplicateValues" dxfId="6595" priority="1164"/>
  </conditionalFormatting>
  <conditionalFormatting sqref="F27">
    <cfRule type="duplicateValues" dxfId="6594" priority="1165"/>
  </conditionalFormatting>
  <conditionalFormatting sqref="F27">
    <cfRule type="duplicateValues" dxfId="6593" priority="1166"/>
  </conditionalFormatting>
  <conditionalFormatting sqref="F27">
    <cfRule type="duplicateValues" dxfId="6592" priority="1167"/>
  </conditionalFormatting>
  <conditionalFormatting sqref="F27">
    <cfRule type="duplicateValues" dxfId="6591" priority="1168"/>
  </conditionalFormatting>
  <conditionalFormatting sqref="F25">
    <cfRule type="duplicateValues" dxfId="6590" priority="1142"/>
  </conditionalFormatting>
  <conditionalFormatting sqref="F25">
    <cfRule type="duplicateValues" dxfId="6589" priority="1143"/>
  </conditionalFormatting>
  <conditionalFormatting sqref="F25">
    <cfRule type="duplicateValues" dxfId="6588" priority="1144"/>
  </conditionalFormatting>
  <conditionalFormatting sqref="F25">
    <cfRule type="duplicateValues" dxfId="6587" priority="1145"/>
  </conditionalFormatting>
  <conditionalFormatting sqref="F25">
    <cfRule type="duplicateValues" dxfId="6586" priority="1146"/>
  </conditionalFormatting>
  <conditionalFormatting sqref="F25">
    <cfRule type="duplicateValues" dxfId="6585" priority="1147"/>
  </conditionalFormatting>
  <conditionalFormatting sqref="F25">
    <cfRule type="duplicateValues" dxfId="6584" priority="1148"/>
  </conditionalFormatting>
  <conditionalFormatting sqref="F25">
    <cfRule type="duplicateValues" dxfId="6583" priority="1149"/>
  </conditionalFormatting>
  <conditionalFormatting sqref="F25">
    <cfRule type="duplicateValues" dxfId="6582" priority="1150"/>
  </conditionalFormatting>
  <conditionalFormatting sqref="F26">
    <cfRule type="duplicateValues" dxfId="6581" priority="1124"/>
  </conditionalFormatting>
  <conditionalFormatting sqref="F26">
    <cfRule type="duplicateValues" dxfId="6580" priority="1125"/>
  </conditionalFormatting>
  <conditionalFormatting sqref="F26">
    <cfRule type="duplicateValues" dxfId="6579" priority="1126"/>
  </conditionalFormatting>
  <conditionalFormatting sqref="F26">
    <cfRule type="duplicateValues" dxfId="6578" priority="1127"/>
  </conditionalFormatting>
  <conditionalFormatting sqref="F26">
    <cfRule type="duplicateValues" dxfId="6577" priority="1128"/>
  </conditionalFormatting>
  <conditionalFormatting sqref="F26">
    <cfRule type="duplicateValues" dxfId="6576" priority="1129"/>
  </conditionalFormatting>
  <conditionalFormatting sqref="F26">
    <cfRule type="duplicateValues" dxfId="6575" priority="1130"/>
  </conditionalFormatting>
  <conditionalFormatting sqref="F26">
    <cfRule type="duplicateValues" dxfId="6574" priority="1131"/>
  </conditionalFormatting>
  <conditionalFormatting sqref="F26">
    <cfRule type="duplicateValues" dxfId="6573" priority="1132"/>
  </conditionalFormatting>
  <conditionalFormatting sqref="H6:K6">
    <cfRule type="duplicateValues" dxfId="6572" priority="1106"/>
  </conditionalFormatting>
  <conditionalFormatting sqref="H6:K6">
    <cfRule type="duplicateValues" dxfId="6571" priority="1107"/>
  </conditionalFormatting>
  <conditionalFormatting sqref="H6:K6">
    <cfRule type="duplicateValues" dxfId="6570" priority="1108"/>
  </conditionalFormatting>
  <conditionalFormatting sqref="H6:K6">
    <cfRule type="duplicateValues" dxfId="6569" priority="1109"/>
  </conditionalFormatting>
  <conditionalFormatting sqref="H6:K6">
    <cfRule type="duplicateValues" dxfId="6568" priority="1110"/>
  </conditionalFormatting>
  <conditionalFormatting sqref="H6:K6">
    <cfRule type="duplicateValues" dxfId="6567" priority="1111"/>
  </conditionalFormatting>
  <conditionalFormatting sqref="H9:K9">
    <cfRule type="duplicateValues" dxfId="6566" priority="1100"/>
  </conditionalFormatting>
  <conditionalFormatting sqref="H9:K9">
    <cfRule type="duplicateValues" dxfId="6565" priority="1101"/>
  </conditionalFormatting>
  <conditionalFormatting sqref="H9:K9">
    <cfRule type="duplicateValues" dxfId="6564" priority="1102"/>
  </conditionalFormatting>
  <conditionalFormatting sqref="H9:K9">
    <cfRule type="duplicateValues" dxfId="6563" priority="1103"/>
  </conditionalFormatting>
  <conditionalFormatting sqref="H9:K9">
    <cfRule type="duplicateValues" dxfId="6562" priority="1104"/>
  </conditionalFormatting>
  <conditionalFormatting sqref="H9:K9">
    <cfRule type="duplicateValues" dxfId="6561" priority="1105"/>
  </conditionalFormatting>
  <conditionalFormatting sqref="H13:K13">
    <cfRule type="duplicateValues" dxfId="6560" priority="1094"/>
  </conditionalFormatting>
  <conditionalFormatting sqref="H13:K13">
    <cfRule type="duplicateValues" dxfId="6559" priority="1095"/>
  </conditionalFormatting>
  <conditionalFormatting sqref="H13:K13">
    <cfRule type="duplicateValues" dxfId="6558" priority="1096"/>
  </conditionalFormatting>
  <conditionalFormatting sqref="H13:K13">
    <cfRule type="duplicateValues" dxfId="6557" priority="1097"/>
  </conditionalFormatting>
  <conditionalFormatting sqref="H13:K13">
    <cfRule type="duplicateValues" dxfId="6556" priority="1098"/>
  </conditionalFormatting>
  <conditionalFormatting sqref="H13:K13">
    <cfRule type="duplicateValues" dxfId="6555" priority="1099"/>
  </conditionalFormatting>
  <conditionalFormatting sqref="H19:K19">
    <cfRule type="duplicateValues" dxfId="6554" priority="1088"/>
  </conditionalFormatting>
  <conditionalFormatting sqref="H19:K19">
    <cfRule type="duplicateValues" dxfId="6553" priority="1089"/>
  </conditionalFormatting>
  <conditionalFormatting sqref="H19:K19">
    <cfRule type="duplicateValues" dxfId="6552" priority="1090"/>
  </conditionalFormatting>
  <conditionalFormatting sqref="H19:K19">
    <cfRule type="duplicateValues" dxfId="6551" priority="1091"/>
  </conditionalFormatting>
  <conditionalFormatting sqref="H19:K19">
    <cfRule type="duplicateValues" dxfId="6550" priority="1092"/>
  </conditionalFormatting>
  <conditionalFormatting sqref="H19:K19">
    <cfRule type="duplicateValues" dxfId="6549" priority="1093"/>
  </conditionalFormatting>
  <conditionalFormatting sqref="H25:K25">
    <cfRule type="duplicateValues" dxfId="6548" priority="1076"/>
  </conditionalFormatting>
  <conditionalFormatting sqref="H25:K25">
    <cfRule type="duplicateValues" dxfId="6547" priority="1077"/>
  </conditionalFormatting>
  <conditionalFormatting sqref="H25:K25">
    <cfRule type="duplicateValues" dxfId="6546" priority="1078"/>
  </conditionalFormatting>
  <conditionalFormatting sqref="H25:K25">
    <cfRule type="duplicateValues" dxfId="6545" priority="1079"/>
  </conditionalFormatting>
  <conditionalFormatting sqref="H25:K25">
    <cfRule type="duplicateValues" dxfId="6544" priority="1080"/>
  </conditionalFormatting>
  <conditionalFormatting sqref="H25:K25">
    <cfRule type="duplicateValues" dxfId="6543" priority="1081"/>
  </conditionalFormatting>
  <conditionalFormatting sqref="H28:K28">
    <cfRule type="duplicateValues" dxfId="6542" priority="1064"/>
  </conditionalFormatting>
  <conditionalFormatting sqref="H28:K28">
    <cfRule type="duplicateValues" dxfId="6541" priority="1065"/>
  </conditionalFormatting>
  <conditionalFormatting sqref="H28:K28">
    <cfRule type="duplicateValues" dxfId="6540" priority="1066"/>
  </conditionalFormatting>
  <conditionalFormatting sqref="H28:K28">
    <cfRule type="duplicateValues" dxfId="6539" priority="1067"/>
  </conditionalFormatting>
  <conditionalFormatting sqref="H28:K28">
    <cfRule type="duplicateValues" dxfId="6538" priority="1068"/>
  </conditionalFormatting>
  <conditionalFormatting sqref="H28:K28">
    <cfRule type="duplicateValues" dxfId="6537" priority="1069"/>
  </conditionalFormatting>
  <conditionalFormatting sqref="D50:G50 D51">
    <cfRule type="duplicateValues" dxfId="6536" priority="1028"/>
  </conditionalFormatting>
  <conditionalFormatting sqref="D50:G50 D51">
    <cfRule type="duplicateValues" dxfId="6535" priority="1029"/>
  </conditionalFormatting>
  <conditionalFormatting sqref="D50:G50 D51">
    <cfRule type="duplicateValues" dxfId="6534" priority="1030"/>
  </conditionalFormatting>
  <conditionalFormatting sqref="D50:D51">
    <cfRule type="duplicateValues" dxfId="6533" priority="1031"/>
  </conditionalFormatting>
  <conditionalFormatting sqref="D50:D51">
    <cfRule type="duplicateValues" dxfId="6532" priority="1032"/>
  </conditionalFormatting>
  <conditionalFormatting sqref="D50:G50 D51">
    <cfRule type="duplicateValues" dxfId="6531" priority="1033"/>
  </conditionalFormatting>
  <conditionalFormatting sqref="E50">
    <cfRule type="duplicateValues" dxfId="6530" priority="1034"/>
  </conditionalFormatting>
  <conditionalFormatting sqref="E50">
    <cfRule type="duplicateValues" dxfId="6529" priority="1035"/>
  </conditionalFormatting>
  <conditionalFormatting sqref="E50">
    <cfRule type="duplicateValues" dxfId="6528" priority="1036"/>
  </conditionalFormatting>
  <conditionalFormatting sqref="E50">
    <cfRule type="duplicateValues" dxfId="6527" priority="1037"/>
  </conditionalFormatting>
  <conditionalFormatting sqref="E50">
    <cfRule type="duplicateValues" dxfId="6526" priority="1038"/>
  </conditionalFormatting>
  <conditionalFormatting sqref="E50">
    <cfRule type="duplicateValues" dxfId="6525" priority="1039"/>
  </conditionalFormatting>
  <conditionalFormatting sqref="D50:D51">
    <cfRule type="duplicateValues" dxfId="6524" priority="1040"/>
  </conditionalFormatting>
  <conditionalFormatting sqref="D50:G50 D51">
    <cfRule type="duplicateValues" dxfId="6523" priority="1041"/>
  </conditionalFormatting>
  <conditionalFormatting sqref="D50:G50 D51">
    <cfRule type="duplicateValues" dxfId="6522" priority="1042"/>
  </conditionalFormatting>
  <conditionalFormatting sqref="E50:G50">
    <cfRule type="duplicateValues" dxfId="6521" priority="1043"/>
  </conditionalFormatting>
  <conditionalFormatting sqref="E50:G50">
    <cfRule type="duplicateValues" dxfId="6520" priority="1044"/>
  </conditionalFormatting>
  <conditionalFormatting sqref="E50:G50">
    <cfRule type="duplicateValues" dxfId="6519" priority="1045"/>
  </conditionalFormatting>
  <conditionalFormatting sqref="E51:G51">
    <cfRule type="duplicateValues" dxfId="6518" priority="1013"/>
  </conditionalFormatting>
  <conditionalFormatting sqref="E51:G51">
    <cfRule type="duplicateValues" dxfId="6517" priority="1014"/>
  </conditionalFormatting>
  <conditionalFormatting sqref="E51:G51">
    <cfRule type="duplicateValues" dxfId="6516" priority="1015"/>
  </conditionalFormatting>
  <conditionalFormatting sqref="E51:G51">
    <cfRule type="duplicateValues" dxfId="6515" priority="1016"/>
  </conditionalFormatting>
  <conditionalFormatting sqref="E51">
    <cfRule type="duplicateValues" dxfId="6514" priority="1017"/>
  </conditionalFormatting>
  <conditionalFormatting sqref="E51">
    <cfRule type="duplicateValues" dxfId="6513" priority="1018"/>
  </conditionalFormatting>
  <conditionalFormatting sqref="E51">
    <cfRule type="duplicateValues" dxfId="6512" priority="1019"/>
  </conditionalFormatting>
  <conditionalFormatting sqref="E51">
    <cfRule type="duplicateValues" dxfId="6511" priority="1020"/>
  </conditionalFormatting>
  <conditionalFormatting sqref="E51">
    <cfRule type="duplicateValues" dxfId="6510" priority="1021"/>
  </conditionalFormatting>
  <conditionalFormatting sqref="E51">
    <cfRule type="duplicateValues" dxfId="6509" priority="1022"/>
  </conditionalFormatting>
  <conditionalFormatting sqref="E51:G51">
    <cfRule type="duplicateValues" dxfId="6508" priority="1023"/>
  </conditionalFormatting>
  <conditionalFormatting sqref="E51:G51">
    <cfRule type="duplicateValues" dxfId="6507" priority="1024"/>
  </conditionalFormatting>
  <conditionalFormatting sqref="E51:G51">
    <cfRule type="duplicateValues" dxfId="6506" priority="1025"/>
  </conditionalFormatting>
  <conditionalFormatting sqref="E51:G51">
    <cfRule type="duplicateValues" dxfId="6505" priority="1026"/>
  </conditionalFormatting>
  <conditionalFormatting sqref="E51:G51">
    <cfRule type="duplicateValues" dxfId="6504" priority="1027"/>
  </conditionalFormatting>
  <conditionalFormatting sqref="D45">
    <cfRule type="duplicateValues" dxfId="6503" priority="995"/>
  </conditionalFormatting>
  <conditionalFormatting sqref="D45">
    <cfRule type="duplicateValues" dxfId="6502" priority="996"/>
  </conditionalFormatting>
  <conditionalFormatting sqref="D45">
    <cfRule type="duplicateValues" dxfId="6501" priority="997"/>
  </conditionalFormatting>
  <conditionalFormatting sqref="D45">
    <cfRule type="duplicateValues" dxfId="6500" priority="1000"/>
  </conditionalFormatting>
  <conditionalFormatting sqref="D45">
    <cfRule type="duplicateValues" dxfId="6499" priority="1008"/>
  </conditionalFormatting>
  <conditionalFormatting sqref="D45">
    <cfRule type="duplicateValues" dxfId="6498" priority="1009"/>
  </conditionalFormatting>
  <conditionalFormatting sqref="E45:G45">
    <cfRule type="duplicateValues" dxfId="6497" priority="980"/>
  </conditionalFormatting>
  <conditionalFormatting sqref="E45:G45">
    <cfRule type="duplicateValues" dxfId="6496" priority="981"/>
  </conditionalFormatting>
  <conditionalFormatting sqref="E45:G45">
    <cfRule type="duplicateValues" dxfId="6495" priority="982"/>
  </conditionalFormatting>
  <conditionalFormatting sqref="E45:G45">
    <cfRule type="duplicateValues" dxfId="6494" priority="983"/>
  </conditionalFormatting>
  <conditionalFormatting sqref="E45">
    <cfRule type="duplicateValues" dxfId="6493" priority="984"/>
  </conditionalFormatting>
  <conditionalFormatting sqref="E45">
    <cfRule type="duplicateValues" dxfId="6492" priority="985"/>
  </conditionalFormatting>
  <conditionalFormatting sqref="E45">
    <cfRule type="duplicateValues" dxfId="6491" priority="986"/>
  </conditionalFormatting>
  <conditionalFormatting sqref="E45">
    <cfRule type="duplicateValues" dxfId="6490" priority="987"/>
  </conditionalFormatting>
  <conditionalFormatting sqref="E45">
    <cfRule type="duplicateValues" dxfId="6489" priority="988"/>
  </conditionalFormatting>
  <conditionalFormatting sqref="E45">
    <cfRule type="duplicateValues" dxfId="6488" priority="989"/>
  </conditionalFormatting>
  <conditionalFormatting sqref="E45:G45">
    <cfRule type="duplicateValues" dxfId="6487" priority="990"/>
  </conditionalFormatting>
  <conditionalFormatting sqref="E45:G45">
    <cfRule type="duplicateValues" dxfId="6486" priority="991"/>
  </conditionalFormatting>
  <conditionalFormatting sqref="E45:G45">
    <cfRule type="duplicateValues" dxfId="6485" priority="992"/>
  </conditionalFormatting>
  <conditionalFormatting sqref="E45:G45">
    <cfRule type="duplicateValues" dxfId="6484" priority="993"/>
  </conditionalFormatting>
  <conditionalFormatting sqref="E45:G45">
    <cfRule type="duplicateValues" dxfId="6483" priority="994"/>
  </conditionalFormatting>
  <conditionalFormatting sqref="D46:K46 H45:K45">
    <cfRule type="duplicateValues" dxfId="6482" priority="2255"/>
  </conditionalFormatting>
  <conditionalFormatting sqref="D46:K46 H45:K45">
    <cfRule type="duplicateValues" dxfId="6481" priority="2256"/>
  </conditionalFormatting>
  <conditionalFormatting sqref="D46:K46 H45:K45">
    <cfRule type="duplicateValues" dxfId="6480" priority="2257"/>
  </conditionalFormatting>
  <conditionalFormatting sqref="D46">
    <cfRule type="duplicateValues" dxfId="6479" priority="2258"/>
  </conditionalFormatting>
  <conditionalFormatting sqref="D46">
    <cfRule type="duplicateValues" dxfId="6478" priority="2259"/>
  </conditionalFormatting>
  <conditionalFormatting sqref="D46:K46 H45:K45">
    <cfRule type="duplicateValues" dxfId="6477" priority="2260"/>
  </conditionalFormatting>
  <conditionalFormatting sqref="E46">
    <cfRule type="duplicateValues" dxfId="6476" priority="2261"/>
  </conditionalFormatting>
  <conditionalFormatting sqref="E46">
    <cfRule type="duplicateValues" dxfId="6475" priority="2262"/>
  </conditionalFormatting>
  <conditionalFormatting sqref="E46">
    <cfRule type="duplicateValues" dxfId="6474" priority="2263"/>
  </conditionalFormatting>
  <conditionalFormatting sqref="E46">
    <cfRule type="duplicateValues" dxfId="6473" priority="2264"/>
  </conditionalFormatting>
  <conditionalFormatting sqref="E46">
    <cfRule type="duplicateValues" dxfId="6472" priority="2265"/>
  </conditionalFormatting>
  <conditionalFormatting sqref="E46">
    <cfRule type="duplicateValues" dxfId="6471" priority="2266"/>
  </conditionalFormatting>
  <conditionalFormatting sqref="D46">
    <cfRule type="duplicateValues" dxfId="6470" priority="2267"/>
  </conditionalFormatting>
  <conditionalFormatting sqref="D46:K46 H45:K45">
    <cfRule type="duplicateValues" dxfId="6469" priority="2268"/>
  </conditionalFormatting>
  <conditionalFormatting sqref="D46:K46 H45:K45">
    <cfRule type="duplicateValues" dxfId="6468" priority="2269"/>
  </conditionalFormatting>
  <conditionalFormatting sqref="E46:G46">
    <cfRule type="duplicateValues" dxfId="6467" priority="2270"/>
  </conditionalFormatting>
  <conditionalFormatting sqref="E46:G46">
    <cfRule type="duplicateValues" dxfId="6466" priority="2271"/>
  </conditionalFormatting>
  <conditionalFormatting sqref="E46:G46">
    <cfRule type="duplicateValues" dxfId="6465" priority="2272"/>
  </conditionalFormatting>
  <conditionalFormatting sqref="D47:G47 D48">
    <cfRule type="duplicateValues" dxfId="6464" priority="944"/>
  </conditionalFormatting>
  <conditionalFormatting sqref="D47:G47 D48">
    <cfRule type="duplicateValues" dxfId="6463" priority="945"/>
  </conditionalFormatting>
  <conditionalFormatting sqref="D47:G47 D48">
    <cfRule type="duplicateValues" dxfId="6462" priority="946"/>
  </conditionalFormatting>
  <conditionalFormatting sqref="D47:D48">
    <cfRule type="duplicateValues" dxfId="6461" priority="947"/>
  </conditionalFormatting>
  <conditionalFormatting sqref="D47:D48">
    <cfRule type="duplicateValues" dxfId="6460" priority="948"/>
  </conditionalFormatting>
  <conditionalFormatting sqref="D47:G47 D48">
    <cfRule type="duplicateValues" dxfId="6459" priority="949"/>
  </conditionalFormatting>
  <conditionalFormatting sqref="E47">
    <cfRule type="duplicateValues" dxfId="6458" priority="950"/>
  </conditionalFormatting>
  <conditionalFormatting sqref="E47">
    <cfRule type="duplicateValues" dxfId="6457" priority="951"/>
  </conditionalFormatting>
  <conditionalFormatting sqref="E47">
    <cfRule type="duplicateValues" dxfId="6456" priority="952"/>
  </conditionalFormatting>
  <conditionalFormatting sqref="E47">
    <cfRule type="duplicateValues" dxfId="6455" priority="953"/>
  </conditionalFormatting>
  <conditionalFormatting sqref="E47">
    <cfRule type="duplicateValues" dxfId="6454" priority="954"/>
  </conditionalFormatting>
  <conditionalFormatting sqref="E47">
    <cfRule type="duplicateValues" dxfId="6453" priority="955"/>
  </conditionalFormatting>
  <conditionalFormatting sqref="D47:D48">
    <cfRule type="duplicateValues" dxfId="6452" priority="956"/>
  </conditionalFormatting>
  <conditionalFormatting sqref="D47:G47 D48">
    <cfRule type="duplicateValues" dxfId="6451" priority="957"/>
  </conditionalFormatting>
  <conditionalFormatting sqref="D47:G47 D48">
    <cfRule type="duplicateValues" dxfId="6450" priority="958"/>
  </conditionalFormatting>
  <conditionalFormatting sqref="E47:G47">
    <cfRule type="duplicateValues" dxfId="6449" priority="959"/>
  </conditionalFormatting>
  <conditionalFormatting sqref="E47:G47">
    <cfRule type="duplicateValues" dxfId="6448" priority="960"/>
  </conditionalFormatting>
  <conditionalFormatting sqref="E47:G47">
    <cfRule type="duplicateValues" dxfId="6447" priority="961"/>
  </conditionalFormatting>
  <conditionalFormatting sqref="E48:G48">
    <cfRule type="duplicateValues" dxfId="6446" priority="929"/>
  </conditionalFormatting>
  <conditionalFormatting sqref="E48:G48">
    <cfRule type="duplicateValues" dxfId="6445" priority="930"/>
  </conditionalFormatting>
  <conditionalFormatting sqref="E48:G48">
    <cfRule type="duplicateValues" dxfId="6444" priority="931"/>
  </conditionalFormatting>
  <conditionalFormatting sqref="E48:G48">
    <cfRule type="duplicateValues" dxfId="6443" priority="932"/>
  </conditionalFormatting>
  <conditionalFormatting sqref="E48">
    <cfRule type="duplicateValues" dxfId="6442" priority="933"/>
  </conditionalFormatting>
  <conditionalFormatting sqref="E48">
    <cfRule type="duplicateValues" dxfId="6441" priority="934"/>
  </conditionalFormatting>
  <conditionalFormatting sqref="E48">
    <cfRule type="duplicateValues" dxfId="6440" priority="935"/>
  </conditionalFormatting>
  <conditionalFormatting sqref="E48">
    <cfRule type="duplicateValues" dxfId="6439" priority="936"/>
  </conditionalFormatting>
  <conditionalFormatting sqref="E48">
    <cfRule type="duplicateValues" dxfId="6438" priority="937"/>
  </conditionalFormatting>
  <conditionalFormatting sqref="E48">
    <cfRule type="duplicateValues" dxfId="6437" priority="938"/>
  </conditionalFormatting>
  <conditionalFormatting sqref="E48:G48">
    <cfRule type="duplicateValues" dxfId="6436" priority="939"/>
  </conditionalFormatting>
  <conditionalFormatting sqref="E48:G48">
    <cfRule type="duplicateValues" dxfId="6435" priority="940"/>
  </conditionalFormatting>
  <conditionalFormatting sqref="E48:G48">
    <cfRule type="duplicateValues" dxfId="6434" priority="941"/>
  </conditionalFormatting>
  <conditionalFormatting sqref="E48:G48">
    <cfRule type="duplicateValues" dxfId="6433" priority="942"/>
  </conditionalFormatting>
  <conditionalFormatting sqref="E48:G48">
    <cfRule type="duplicateValues" dxfId="6432" priority="943"/>
  </conditionalFormatting>
  <conditionalFormatting sqref="D11:E11">
    <cfRule type="duplicateValues" dxfId="6431" priority="854"/>
  </conditionalFormatting>
  <conditionalFormatting sqref="D11:E11">
    <cfRule type="duplicateValues" dxfId="6430" priority="855"/>
  </conditionalFormatting>
  <conditionalFormatting sqref="D11:E11">
    <cfRule type="duplicateValues" dxfId="6429" priority="856"/>
  </conditionalFormatting>
  <conditionalFormatting sqref="D11">
    <cfRule type="duplicateValues" dxfId="6428" priority="857"/>
  </conditionalFormatting>
  <conditionalFormatting sqref="D11">
    <cfRule type="duplicateValues" dxfId="6427" priority="858"/>
  </conditionalFormatting>
  <conditionalFormatting sqref="D11:E11">
    <cfRule type="duplicateValues" dxfId="6426" priority="859"/>
  </conditionalFormatting>
  <conditionalFormatting sqref="E11">
    <cfRule type="duplicateValues" dxfId="6425" priority="860"/>
  </conditionalFormatting>
  <conditionalFormatting sqref="E11">
    <cfRule type="duplicateValues" dxfId="6424" priority="861"/>
  </conditionalFormatting>
  <conditionalFormatting sqref="E11">
    <cfRule type="duplicateValues" dxfId="6423" priority="862"/>
  </conditionalFormatting>
  <conditionalFormatting sqref="E11">
    <cfRule type="duplicateValues" dxfId="6422" priority="863"/>
  </conditionalFormatting>
  <conditionalFormatting sqref="E11">
    <cfRule type="duplicateValues" dxfId="6421" priority="864"/>
  </conditionalFormatting>
  <conditionalFormatting sqref="E11">
    <cfRule type="duplicateValues" dxfId="6420" priority="865"/>
  </conditionalFormatting>
  <conditionalFormatting sqref="D11">
    <cfRule type="duplicateValues" dxfId="6419" priority="866"/>
  </conditionalFormatting>
  <conditionalFormatting sqref="D11:E11">
    <cfRule type="duplicateValues" dxfId="6418" priority="867"/>
  </conditionalFormatting>
  <conditionalFormatting sqref="D11:E11">
    <cfRule type="duplicateValues" dxfId="6417" priority="868"/>
  </conditionalFormatting>
  <conditionalFormatting sqref="E11">
    <cfRule type="duplicateValues" dxfId="6416" priority="869"/>
  </conditionalFormatting>
  <conditionalFormatting sqref="E11">
    <cfRule type="duplicateValues" dxfId="6415" priority="870"/>
  </conditionalFormatting>
  <conditionalFormatting sqref="E11">
    <cfRule type="duplicateValues" dxfId="6414" priority="871"/>
  </conditionalFormatting>
  <conditionalFormatting sqref="D10:E10">
    <cfRule type="duplicateValues" dxfId="6413" priority="836"/>
  </conditionalFormatting>
  <conditionalFormatting sqref="D10:E10">
    <cfRule type="duplicateValues" dxfId="6412" priority="837"/>
  </conditionalFormatting>
  <conditionalFormatting sqref="D10:E10">
    <cfRule type="duplicateValues" dxfId="6411" priority="838"/>
  </conditionalFormatting>
  <conditionalFormatting sqref="D10">
    <cfRule type="duplicateValues" dxfId="6410" priority="839"/>
  </conditionalFormatting>
  <conditionalFormatting sqref="D10">
    <cfRule type="duplicateValues" dxfId="6409" priority="840"/>
  </conditionalFormatting>
  <conditionalFormatting sqref="D10:E10">
    <cfRule type="duplicateValues" dxfId="6408" priority="841"/>
  </conditionalFormatting>
  <conditionalFormatting sqref="E10">
    <cfRule type="duplicateValues" dxfId="6407" priority="842"/>
  </conditionalFormatting>
  <conditionalFormatting sqref="E10">
    <cfRule type="duplicateValues" dxfId="6406" priority="843"/>
  </conditionalFormatting>
  <conditionalFormatting sqref="E10">
    <cfRule type="duplicateValues" dxfId="6405" priority="844"/>
  </conditionalFormatting>
  <conditionalFormatting sqref="E10">
    <cfRule type="duplicateValues" dxfId="6404" priority="845"/>
  </conditionalFormatting>
  <conditionalFormatting sqref="E10">
    <cfRule type="duplicateValues" dxfId="6403" priority="846"/>
  </conditionalFormatting>
  <conditionalFormatting sqref="E10">
    <cfRule type="duplicateValues" dxfId="6402" priority="847"/>
  </conditionalFormatting>
  <conditionalFormatting sqref="D10">
    <cfRule type="duplicateValues" dxfId="6401" priority="848"/>
  </conditionalFormatting>
  <conditionalFormatting sqref="D10:E10">
    <cfRule type="duplicateValues" dxfId="6400" priority="849"/>
  </conditionalFormatting>
  <conditionalFormatting sqref="D10:E10">
    <cfRule type="duplicateValues" dxfId="6399" priority="850"/>
  </conditionalFormatting>
  <conditionalFormatting sqref="E10">
    <cfRule type="duplicateValues" dxfId="6398" priority="851"/>
  </conditionalFormatting>
  <conditionalFormatting sqref="E10">
    <cfRule type="duplicateValues" dxfId="6397" priority="852"/>
  </conditionalFormatting>
  <conditionalFormatting sqref="E10">
    <cfRule type="duplicateValues" dxfId="6396" priority="853"/>
  </conditionalFormatting>
  <conditionalFormatting sqref="G11">
    <cfRule type="duplicateValues" dxfId="6395" priority="827"/>
  </conditionalFormatting>
  <conditionalFormatting sqref="G11">
    <cfRule type="duplicateValues" dxfId="6394" priority="828"/>
  </conditionalFormatting>
  <conditionalFormatting sqref="G11">
    <cfRule type="duplicateValues" dxfId="6393" priority="829"/>
  </conditionalFormatting>
  <conditionalFormatting sqref="G11">
    <cfRule type="duplicateValues" dxfId="6392" priority="830"/>
  </conditionalFormatting>
  <conditionalFormatting sqref="G11">
    <cfRule type="duplicateValues" dxfId="6391" priority="831"/>
  </conditionalFormatting>
  <conditionalFormatting sqref="G11">
    <cfRule type="duplicateValues" dxfId="6390" priority="832"/>
  </conditionalFormatting>
  <conditionalFormatting sqref="G11">
    <cfRule type="duplicateValues" dxfId="6389" priority="833"/>
  </conditionalFormatting>
  <conditionalFormatting sqref="G11">
    <cfRule type="duplicateValues" dxfId="6388" priority="834"/>
  </conditionalFormatting>
  <conditionalFormatting sqref="G11">
    <cfRule type="duplicateValues" dxfId="6387" priority="835"/>
  </conditionalFormatting>
  <conditionalFormatting sqref="G10">
    <cfRule type="duplicateValues" dxfId="6386" priority="818"/>
  </conditionalFormatting>
  <conditionalFormatting sqref="G10">
    <cfRule type="duplicateValues" dxfId="6385" priority="819"/>
  </conditionalFormatting>
  <conditionalFormatting sqref="G10">
    <cfRule type="duplicateValues" dxfId="6384" priority="820"/>
  </conditionalFormatting>
  <conditionalFormatting sqref="G10">
    <cfRule type="duplicateValues" dxfId="6383" priority="821"/>
  </conditionalFormatting>
  <conditionalFormatting sqref="G10">
    <cfRule type="duplicateValues" dxfId="6382" priority="822"/>
  </conditionalFormatting>
  <conditionalFormatting sqref="G10">
    <cfRule type="duplicateValues" dxfId="6381" priority="823"/>
  </conditionalFormatting>
  <conditionalFormatting sqref="G10">
    <cfRule type="duplicateValues" dxfId="6380" priority="824"/>
  </conditionalFormatting>
  <conditionalFormatting sqref="G10">
    <cfRule type="duplicateValues" dxfId="6379" priority="825"/>
  </conditionalFormatting>
  <conditionalFormatting sqref="G10">
    <cfRule type="duplicateValues" dxfId="6378" priority="826"/>
  </conditionalFormatting>
  <conditionalFormatting sqref="F11">
    <cfRule type="duplicateValues" dxfId="6377" priority="809"/>
  </conditionalFormatting>
  <conditionalFormatting sqref="F11">
    <cfRule type="duplicateValues" dxfId="6376" priority="810"/>
  </conditionalFormatting>
  <conditionalFormatting sqref="F11">
    <cfRule type="duplicateValues" dxfId="6375" priority="811"/>
  </conditionalFormatting>
  <conditionalFormatting sqref="F11">
    <cfRule type="duplicateValues" dxfId="6374" priority="812"/>
  </conditionalFormatting>
  <conditionalFormatting sqref="F11">
    <cfRule type="duplicateValues" dxfId="6373" priority="813"/>
  </conditionalFormatting>
  <conditionalFormatting sqref="F11">
    <cfRule type="duplicateValues" dxfId="6372" priority="814"/>
  </conditionalFormatting>
  <conditionalFormatting sqref="F11">
    <cfRule type="duplicateValues" dxfId="6371" priority="815"/>
  </conditionalFormatting>
  <conditionalFormatting sqref="F11">
    <cfRule type="duplicateValues" dxfId="6370" priority="816"/>
  </conditionalFormatting>
  <conditionalFormatting sqref="F11">
    <cfRule type="duplicateValues" dxfId="6369" priority="817"/>
  </conditionalFormatting>
  <conditionalFormatting sqref="F10">
    <cfRule type="duplicateValues" dxfId="6368" priority="800"/>
  </conditionalFormatting>
  <conditionalFormatting sqref="F10">
    <cfRule type="duplicateValues" dxfId="6367" priority="801"/>
  </conditionalFormatting>
  <conditionalFormatting sqref="F10">
    <cfRule type="duplicateValues" dxfId="6366" priority="802"/>
  </conditionalFormatting>
  <conditionalFormatting sqref="F10">
    <cfRule type="duplicateValues" dxfId="6365" priority="803"/>
  </conditionalFormatting>
  <conditionalFormatting sqref="F10">
    <cfRule type="duplicateValues" dxfId="6364" priority="804"/>
  </conditionalFormatting>
  <conditionalFormatting sqref="F10">
    <cfRule type="duplicateValues" dxfId="6363" priority="805"/>
  </conditionalFormatting>
  <conditionalFormatting sqref="F10">
    <cfRule type="duplicateValues" dxfId="6362" priority="806"/>
  </conditionalFormatting>
  <conditionalFormatting sqref="F10">
    <cfRule type="duplicateValues" dxfId="6361" priority="807"/>
  </conditionalFormatting>
  <conditionalFormatting sqref="F10">
    <cfRule type="duplicateValues" dxfId="6360" priority="808"/>
  </conditionalFormatting>
  <conditionalFormatting sqref="H10:K11">
    <cfRule type="duplicateValues" dxfId="6359" priority="794"/>
  </conditionalFormatting>
  <conditionalFormatting sqref="H10:K11">
    <cfRule type="duplicateValues" dxfId="6358" priority="795"/>
  </conditionalFormatting>
  <conditionalFormatting sqref="H10:K11">
    <cfRule type="duplicateValues" dxfId="6357" priority="796"/>
  </conditionalFormatting>
  <conditionalFormatting sqref="H10:K11">
    <cfRule type="duplicateValues" dxfId="6356" priority="797"/>
  </conditionalFormatting>
  <conditionalFormatting sqref="H10:K11">
    <cfRule type="duplicateValues" dxfId="6355" priority="798"/>
  </conditionalFormatting>
  <conditionalFormatting sqref="H10:K11">
    <cfRule type="duplicateValues" dxfId="6354" priority="799"/>
  </conditionalFormatting>
  <conditionalFormatting sqref="D10:K11">
    <cfRule type="duplicateValues" dxfId="6353" priority="872"/>
    <cfRule type="duplicateValues" dxfId="6352" priority="873"/>
    <cfRule type="duplicateValues" dxfId="6351" priority="874"/>
  </conditionalFormatting>
  <conditionalFormatting sqref="D14:E14">
    <cfRule type="duplicateValues" dxfId="6350" priority="755"/>
  </conditionalFormatting>
  <conditionalFormatting sqref="D14:E14">
    <cfRule type="duplicateValues" dxfId="6349" priority="756"/>
  </conditionalFormatting>
  <conditionalFormatting sqref="D14:E14">
    <cfRule type="duplicateValues" dxfId="6348" priority="757"/>
  </conditionalFormatting>
  <conditionalFormatting sqref="D14">
    <cfRule type="duplicateValues" dxfId="6347" priority="758"/>
  </conditionalFormatting>
  <conditionalFormatting sqref="D14">
    <cfRule type="duplicateValues" dxfId="6346" priority="759"/>
  </conditionalFormatting>
  <conditionalFormatting sqref="D14:E14">
    <cfRule type="duplicateValues" dxfId="6345" priority="760"/>
  </conditionalFormatting>
  <conditionalFormatting sqref="E14">
    <cfRule type="duplicateValues" dxfId="6344" priority="761"/>
  </conditionalFormatting>
  <conditionalFormatting sqref="E14">
    <cfRule type="duplicateValues" dxfId="6343" priority="762"/>
  </conditionalFormatting>
  <conditionalFormatting sqref="E14">
    <cfRule type="duplicateValues" dxfId="6342" priority="763"/>
  </conditionalFormatting>
  <conditionalFormatting sqref="E14">
    <cfRule type="duplicateValues" dxfId="6341" priority="764"/>
  </conditionalFormatting>
  <conditionalFormatting sqref="E14">
    <cfRule type="duplicateValues" dxfId="6340" priority="765"/>
  </conditionalFormatting>
  <conditionalFormatting sqref="E14">
    <cfRule type="duplicateValues" dxfId="6339" priority="766"/>
  </conditionalFormatting>
  <conditionalFormatting sqref="D14">
    <cfRule type="duplicateValues" dxfId="6338" priority="767"/>
  </conditionalFormatting>
  <conditionalFormatting sqref="D14:E14">
    <cfRule type="duplicateValues" dxfId="6337" priority="768"/>
  </conditionalFormatting>
  <conditionalFormatting sqref="D14:E14">
    <cfRule type="duplicateValues" dxfId="6336" priority="769"/>
  </conditionalFormatting>
  <conditionalFormatting sqref="E14">
    <cfRule type="duplicateValues" dxfId="6335" priority="770"/>
  </conditionalFormatting>
  <conditionalFormatting sqref="E14">
    <cfRule type="duplicateValues" dxfId="6334" priority="771"/>
  </conditionalFormatting>
  <conditionalFormatting sqref="E14">
    <cfRule type="duplicateValues" dxfId="6333" priority="772"/>
  </conditionalFormatting>
  <conditionalFormatting sqref="G14">
    <cfRule type="duplicateValues" dxfId="6332" priority="737"/>
  </conditionalFormatting>
  <conditionalFormatting sqref="G14">
    <cfRule type="duplicateValues" dxfId="6331" priority="738"/>
  </conditionalFormatting>
  <conditionalFormatting sqref="G14">
    <cfRule type="duplicateValues" dxfId="6330" priority="739"/>
  </conditionalFormatting>
  <conditionalFormatting sqref="G14">
    <cfRule type="duplicateValues" dxfId="6329" priority="740"/>
  </conditionalFormatting>
  <conditionalFormatting sqref="G14">
    <cfRule type="duplicateValues" dxfId="6328" priority="741"/>
  </conditionalFormatting>
  <conditionalFormatting sqref="G14">
    <cfRule type="duplicateValues" dxfId="6327" priority="742"/>
  </conditionalFormatting>
  <conditionalFormatting sqref="G14">
    <cfRule type="duplicateValues" dxfId="6326" priority="743"/>
  </conditionalFormatting>
  <conditionalFormatting sqref="G14">
    <cfRule type="duplicateValues" dxfId="6325" priority="744"/>
  </conditionalFormatting>
  <conditionalFormatting sqref="G14">
    <cfRule type="duplicateValues" dxfId="6324" priority="745"/>
  </conditionalFormatting>
  <conditionalFormatting sqref="F14">
    <cfRule type="duplicateValues" dxfId="6323" priority="719"/>
  </conditionalFormatting>
  <conditionalFormatting sqref="F14">
    <cfRule type="duplicateValues" dxfId="6322" priority="720"/>
  </conditionalFormatting>
  <conditionalFormatting sqref="F14">
    <cfRule type="duplicateValues" dxfId="6321" priority="721"/>
  </conditionalFormatting>
  <conditionalFormatting sqref="F14">
    <cfRule type="duplicateValues" dxfId="6320" priority="722"/>
  </conditionalFormatting>
  <conditionalFormatting sqref="F14">
    <cfRule type="duplicateValues" dxfId="6319" priority="723"/>
  </conditionalFormatting>
  <conditionalFormatting sqref="F14">
    <cfRule type="duplicateValues" dxfId="6318" priority="724"/>
  </conditionalFormatting>
  <conditionalFormatting sqref="F14">
    <cfRule type="duplicateValues" dxfId="6317" priority="725"/>
  </conditionalFormatting>
  <conditionalFormatting sqref="F14">
    <cfRule type="duplicateValues" dxfId="6316" priority="726"/>
  </conditionalFormatting>
  <conditionalFormatting sqref="F14">
    <cfRule type="duplicateValues" dxfId="6315" priority="727"/>
  </conditionalFormatting>
  <conditionalFormatting sqref="D17:E17">
    <cfRule type="duplicateValues" dxfId="6314" priority="674"/>
  </conditionalFormatting>
  <conditionalFormatting sqref="D17:E17">
    <cfRule type="duplicateValues" dxfId="6313" priority="675"/>
  </conditionalFormatting>
  <conditionalFormatting sqref="D17:E17">
    <cfRule type="duplicateValues" dxfId="6312" priority="676"/>
  </conditionalFormatting>
  <conditionalFormatting sqref="D17">
    <cfRule type="duplicateValues" dxfId="6311" priority="677"/>
  </conditionalFormatting>
  <conditionalFormatting sqref="D17">
    <cfRule type="duplicateValues" dxfId="6310" priority="678"/>
  </conditionalFormatting>
  <conditionalFormatting sqref="D17:E17">
    <cfRule type="duplicateValues" dxfId="6309" priority="679"/>
  </conditionalFormatting>
  <conditionalFormatting sqref="E17">
    <cfRule type="duplicateValues" dxfId="6308" priority="680"/>
  </conditionalFormatting>
  <conditionalFormatting sqref="E17">
    <cfRule type="duplicateValues" dxfId="6307" priority="681"/>
  </conditionalFormatting>
  <conditionalFormatting sqref="E17">
    <cfRule type="duplicateValues" dxfId="6306" priority="682"/>
  </conditionalFormatting>
  <conditionalFormatting sqref="E17">
    <cfRule type="duplicateValues" dxfId="6305" priority="683"/>
  </conditionalFormatting>
  <conditionalFormatting sqref="E17">
    <cfRule type="duplicateValues" dxfId="6304" priority="684"/>
  </conditionalFormatting>
  <conditionalFormatting sqref="E17">
    <cfRule type="duplicateValues" dxfId="6303" priority="685"/>
  </conditionalFormatting>
  <conditionalFormatting sqref="D17">
    <cfRule type="duplicateValues" dxfId="6302" priority="686"/>
  </conditionalFormatting>
  <conditionalFormatting sqref="D17:E17">
    <cfRule type="duplicateValues" dxfId="6301" priority="687"/>
  </conditionalFormatting>
  <conditionalFormatting sqref="D17:E17">
    <cfRule type="duplicateValues" dxfId="6300" priority="688"/>
  </conditionalFormatting>
  <conditionalFormatting sqref="E17">
    <cfRule type="duplicateValues" dxfId="6299" priority="689"/>
  </conditionalFormatting>
  <conditionalFormatting sqref="E17">
    <cfRule type="duplicateValues" dxfId="6298" priority="690"/>
  </conditionalFormatting>
  <conditionalFormatting sqref="E17">
    <cfRule type="duplicateValues" dxfId="6297" priority="691"/>
  </conditionalFormatting>
  <conditionalFormatting sqref="G17">
    <cfRule type="duplicateValues" dxfId="6296" priority="656"/>
  </conditionalFormatting>
  <conditionalFormatting sqref="G17">
    <cfRule type="duplicateValues" dxfId="6295" priority="657"/>
  </conditionalFormatting>
  <conditionalFormatting sqref="G17">
    <cfRule type="duplicateValues" dxfId="6294" priority="658"/>
  </conditionalFormatting>
  <conditionalFormatting sqref="G17">
    <cfRule type="duplicateValues" dxfId="6293" priority="659"/>
  </conditionalFormatting>
  <conditionalFormatting sqref="G17">
    <cfRule type="duplicateValues" dxfId="6292" priority="660"/>
  </conditionalFormatting>
  <conditionalFormatting sqref="G17">
    <cfRule type="duplicateValues" dxfId="6291" priority="661"/>
  </conditionalFormatting>
  <conditionalFormatting sqref="G17">
    <cfRule type="duplicateValues" dxfId="6290" priority="662"/>
  </conditionalFormatting>
  <conditionalFormatting sqref="G17">
    <cfRule type="duplicateValues" dxfId="6289" priority="663"/>
  </conditionalFormatting>
  <conditionalFormatting sqref="G17">
    <cfRule type="duplicateValues" dxfId="6288" priority="664"/>
  </conditionalFormatting>
  <conditionalFormatting sqref="F17">
    <cfRule type="duplicateValues" dxfId="6287" priority="638"/>
  </conditionalFormatting>
  <conditionalFormatting sqref="F17">
    <cfRule type="duplicateValues" dxfId="6286" priority="639"/>
  </conditionalFormatting>
  <conditionalFormatting sqref="F17">
    <cfRule type="duplicateValues" dxfId="6285" priority="640"/>
  </conditionalFormatting>
  <conditionalFormatting sqref="F17">
    <cfRule type="duplicateValues" dxfId="6284" priority="641"/>
  </conditionalFormatting>
  <conditionalFormatting sqref="F17">
    <cfRule type="duplicateValues" dxfId="6283" priority="642"/>
  </conditionalFormatting>
  <conditionalFormatting sqref="F17">
    <cfRule type="duplicateValues" dxfId="6282" priority="643"/>
  </conditionalFormatting>
  <conditionalFormatting sqref="F17">
    <cfRule type="duplicateValues" dxfId="6281" priority="644"/>
  </conditionalFormatting>
  <conditionalFormatting sqref="F17">
    <cfRule type="duplicateValues" dxfId="6280" priority="645"/>
  </conditionalFormatting>
  <conditionalFormatting sqref="F17">
    <cfRule type="duplicateValues" dxfId="6279" priority="646"/>
  </conditionalFormatting>
  <conditionalFormatting sqref="D30:E30">
    <cfRule type="duplicateValues" dxfId="6278" priority="368"/>
  </conditionalFormatting>
  <conditionalFormatting sqref="D30:E30">
    <cfRule type="duplicateValues" dxfId="6277" priority="369"/>
  </conditionalFormatting>
  <conditionalFormatting sqref="D30:E30">
    <cfRule type="duplicateValues" dxfId="6276" priority="370"/>
  </conditionalFormatting>
  <conditionalFormatting sqref="D30">
    <cfRule type="duplicateValues" dxfId="6275" priority="371"/>
  </conditionalFormatting>
  <conditionalFormatting sqref="D30">
    <cfRule type="duplicateValues" dxfId="6274" priority="372"/>
  </conditionalFormatting>
  <conditionalFormatting sqref="D30:E30">
    <cfRule type="duplicateValues" dxfId="6273" priority="373"/>
  </conditionalFormatting>
  <conditionalFormatting sqref="E30">
    <cfRule type="duplicateValues" dxfId="6272" priority="374"/>
  </conditionalFormatting>
  <conditionalFormatting sqref="E30">
    <cfRule type="duplicateValues" dxfId="6271" priority="375"/>
  </conditionalFormatting>
  <conditionalFormatting sqref="E30">
    <cfRule type="duplicateValues" dxfId="6270" priority="376"/>
  </conditionalFormatting>
  <conditionalFormatting sqref="E30">
    <cfRule type="duplicateValues" dxfId="6269" priority="377"/>
  </conditionalFormatting>
  <conditionalFormatting sqref="E30">
    <cfRule type="duplicateValues" dxfId="6268" priority="378"/>
  </conditionalFormatting>
  <conditionalFormatting sqref="E30">
    <cfRule type="duplicateValues" dxfId="6267" priority="379"/>
  </conditionalFormatting>
  <conditionalFormatting sqref="D30">
    <cfRule type="duplicateValues" dxfId="6266" priority="380"/>
  </conditionalFormatting>
  <conditionalFormatting sqref="D30:E30">
    <cfRule type="duplicateValues" dxfId="6265" priority="381"/>
  </conditionalFormatting>
  <conditionalFormatting sqref="D30:E30">
    <cfRule type="duplicateValues" dxfId="6264" priority="382"/>
  </conditionalFormatting>
  <conditionalFormatting sqref="E30">
    <cfRule type="duplicateValues" dxfId="6263" priority="383"/>
  </conditionalFormatting>
  <conditionalFormatting sqref="E30">
    <cfRule type="duplicateValues" dxfId="6262" priority="384"/>
  </conditionalFormatting>
  <conditionalFormatting sqref="E30">
    <cfRule type="duplicateValues" dxfId="6261" priority="385"/>
  </conditionalFormatting>
  <conditionalFormatting sqref="D29:E29">
    <cfRule type="duplicateValues" dxfId="6260" priority="350"/>
  </conditionalFormatting>
  <conditionalFormatting sqref="D29:E29">
    <cfRule type="duplicateValues" dxfId="6259" priority="351"/>
  </conditionalFormatting>
  <conditionalFormatting sqref="D29:E29">
    <cfRule type="duplicateValues" dxfId="6258" priority="352"/>
  </conditionalFormatting>
  <conditionalFormatting sqref="D29">
    <cfRule type="duplicateValues" dxfId="6257" priority="353"/>
  </conditionalFormatting>
  <conditionalFormatting sqref="D29">
    <cfRule type="duplicateValues" dxfId="6256" priority="354"/>
  </conditionalFormatting>
  <conditionalFormatting sqref="D29:E29">
    <cfRule type="duplicateValues" dxfId="6255" priority="355"/>
  </conditionalFormatting>
  <conditionalFormatting sqref="E29">
    <cfRule type="duplicateValues" dxfId="6254" priority="356"/>
  </conditionalFormatting>
  <conditionalFormatting sqref="E29">
    <cfRule type="duplicateValues" dxfId="6253" priority="357"/>
  </conditionalFormatting>
  <conditionalFormatting sqref="E29">
    <cfRule type="duplicateValues" dxfId="6252" priority="358"/>
  </conditionalFormatting>
  <conditionalFormatting sqref="E29">
    <cfRule type="duplicateValues" dxfId="6251" priority="359"/>
  </conditionalFormatting>
  <conditionalFormatting sqref="E29">
    <cfRule type="duplicateValues" dxfId="6250" priority="360"/>
  </conditionalFormatting>
  <conditionalFormatting sqref="E29">
    <cfRule type="duplicateValues" dxfId="6249" priority="361"/>
  </conditionalFormatting>
  <conditionalFormatting sqref="D29">
    <cfRule type="duplicateValues" dxfId="6248" priority="362"/>
  </conditionalFormatting>
  <conditionalFormatting sqref="D29:E29">
    <cfRule type="duplicateValues" dxfId="6247" priority="363"/>
  </conditionalFormatting>
  <conditionalFormatting sqref="D29:E29">
    <cfRule type="duplicateValues" dxfId="6246" priority="364"/>
  </conditionalFormatting>
  <conditionalFormatting sqref="E29">
    <cfRule type="duplicateValues" dxfId="6245" priority="365"/>
  </conditionalFormatting>
  <conditionalFormatting sqref="E29">
    <cfRule type="duplicateValues" dxfId="6244" priority="366"/>
  </conditionalFormatting>
  <conditionalFormatting sqref="E29">
    <cfRule type="duplicateValues" dxfId="6243" priority="367"/>
  </conditionalFormatting>
  <conditionalFormatting sqref="G30">
    <cfRule type="duplicateValues" dxfId="6242" priority="341"/>
  </conditionalFormatting>
  <conditionalFormatting sqref="G30">
    <cfRule type="duplicateValues" dxfId="6241" priority="342"/>
  </conditionalFormatting>
  <conditionalFormatting sqref="G30">
    <cfRule type="duplicateValues" dxfId="6240" priority="343"/>
  </conditionalFormatting>
  <conditionalFormatting sqref="G30">
    <cfRule type="duplicateValues" dxfId="6239" priority="344"/>
  </conditionalFormatting>
  <conditionalFormatting sqref="G30">
    <cfRule type="duplicateValues" dxfId="6238" priority="345"/>
  </conditionalFormatting>
  <conditionalFormatting sqref="G30">
    <cfRule type="duplicateValues" dxfId="6237" priority="346"/>
  </conditionalFormatting>
  <conditionalFormatting sqref="G30">
    <cfRule type="duplicateValues" dxfId="6236" priority="347"/>
  </conditionalFormatting>
  <conditionalFormatting sqref="G30">
    <cfRule type="duplicateValues" dxfId="6235" priority="348"/>
  </conditionalFormatting>
  <conditionalFormatting sqref="G30">
    <cfRule type="duplicateValues" dxfId="6234" priority="349"/>
  </conditionalFormatting>
  <conditionalFormatting sqref="G29">
    <cfRule type="duplicateValues" dxfId="6233" priority="332"/>
  </conditionalFormatting>
  <conditionalFormatting sqref="G29">
    <cfRule type="duplicateValues" dxfId="6232" priority="333"/>
  </conditionalFormatting>
  <conditionalFormatting sqref="G29">
    <cfRule type="duplicateValues" dxfId="6231" priority="334"/>
  </conditionalFormatting>
  <conditionalFormatting sqref="G29">
    <cfRule type="duplicateValues" dxfId="6230" priority="335"/>
  </conditionalFormatting>
  <conditionalFormatting sqref="G29">
    <cfRule type="duplicateValues" dxfId="6229" priority="336"/>
  </conditionalFormatting>
  <conditionalFormatting sqref="G29">
    <cfRule type="duplicateValues" dxfId="6228" priority="337"/>
  </conditionalFormatting>
  <conditionalFormatting sqref="G29">
    <cfRule type="duplicateValues" dxfId="6227" priority="338"/>
  </conditionalFormatting>
  <conditionalFormatting sqref="G29">
    <cfRule type="duplicateValues" dxfId="6226" priority="339"/>
  </conditionalFormatting>
  <conditionalFormatting sqref="G29">
    <cfRule type="duplicateValues" dxfId="6225" priority="340"/>
  </conditionalFormatting>
  <conditionalFormatting sqref="F30">
    <cfRule type="duplicateValues" dxfId="6224" priority="323"/>
  </conditionalFormatting>
  <conditionalFormatting sqref="F30">
    <cfRule type="duplicateValues" dxfId="6223" priority="324"/>
  </conditionalFormatting>
  <conditionalFormatting sqref="F30">
    <cfRule type="duplicateValues" dxfId="6222" priority="325"/>
  </conditionalFormatting>
  <conditionalFormatting sqref="F30">
    <cfRule type="duplicateValues" dxfId="6221" priority="326"/>
  </conditionalFormatting>
  <conditionalFormatting sqref="F30">
    <cfRule type="duplicateValues" dxfId="6220" priority="327"/>
  </conditionalFormatting>
  <conditionalFormatting sqref="F30">
    <cfRule type="duplicateValues" dxfId="6219" priority="328"/>
  </conditionalFormatting>
  <conditionalFormatting sqref="F30">
    <cfRule type="duplicateValues" dxfId="6218" priority="329"/>
  </conditionalFormatting>
  <conditionalFormatting sqref="F30">
    <cfRule type="duplicateValues" dxfId="6217" priority="330"/>
  </conditionalFormatting>
  <conditionalFormatting sqref="F30">
    <cfRule type="duplicateValues" dxfId="6216" priority="331"/>
  </conditionalFormatting>
  <conditionalFormatting sqref="F29">
    <cfRule type="duplicateValues" dxfId="6215" priority="314"/>
  </conditionalFormatting>
  <conditionalFormatting sqref="F29">
    <cfRule type="duplicateValues" dxfId="6214" priority="315"/>
  </conditionalFormatting>
  <conditionalFormatting sqref="F29">
    <cfRule type="duplicateValues" dxfId="6213" priority="316"/>
  </conditionalFormatting>
  <conditionalFormatting sqref="F29">
    <cfRule type="duplicateValues" dxfId="6212" priority="317"/>
  </conditionalFormatting>
  <conditionalFormatting sqref="F29">
    <cfRule type="duplicateValues" dxfId="6211" priority="318"/>
  </conditionalFormatting>
  <conditionalFormatting sqref="F29">
    <cfRule type="duplicateValues" dxfId="6210" priority="319"/>
  </conditionalFormatting>
  <conditionalFormatting sqref="F29">
    <cfRule type="duplicateValues" dxfId="6209" priority="320"/>
  </conditionalFormatting>
  <conditionalFormatting sqref="F29">
    <cfRule type="duplicateValues" dxfId="6208" priority="321"/>
  </conditionalFormatting>
  <conditionalFormatting sqref="F29">
    <cfRule type="duplicateValues" dxfId="6207" priority="322"/>
  </conditionalFormatting>
  <conditionalFormatting sqref="H29:K30">
    <cfRule type="duplicateValues" dxfId="6206" priority="308"/>
  </conditionalFormatting>
  <conditionalFormatting sqref="H29:K30">
    <cfRule type="duplicateValues" dxfId="6205" priority="309"/>
  </conditionalFormatting>
  <conditionalFormatting sqref="H29:K30">
    <cfRule type="duplicateValues" dxfId="6204" priority="310"/>
  </conditionalFormatting>
  <conditionalFormatting sqref="H29:K30">
    <cfRule type="duplicateValues" dxfId="6203" priority="311"/>
  </conditionalFormatting>
  <conditionalFormatting sqref="H29:K30">
    <cfRule type="duplicateValues" dxfId="6202" priority="312"/>
  </conditionalFormatting>
  <conditionalFormatting sqref="H29:K30">
    <cfRule type="duplicateValues" dxfId="6201" priority="313"/>
  </conditionalFormatting>
  <conditionalFormatting sqref="D29:K30">
    <cfRule type="duplicateValues" dxfId="6200" priority="386"/>
    <cfRule type="duplicateValues" dxfId="6199" priority="387"/>
    <cfRule type="duplicateValues" dxfId="6198" priority="388"/>
  </conditionalFormatting>
  <conditionalFormatting sqref="D33:E33">
    <cfRule type="duplicateValues" dxfId="6197" priority="269"/>
  </conditionalFormatting>
  <conditionalFormatting sqref="D33:E33">
    <cfRule type="duplicateValues" dxfId="6196" priority="270"/>
  </conditionalFormatting>
  <conditionalFormatting sqref="D33:E33">
    <cfRule type="duplicateValues" dxfId="6195" priority="271"/>
  </conditionalFormatting>
  <conditionalFormatting sqref="D33">
    <cfRule type="duplicateValues" dxfId="6194" priority="272"/>
  </conditionalFormatting>
  <conditionalFormatting sqref="D33">
    <cfRule type="duplicateValues" dxfId="6193" priority="273"/>
  </conditionalFormatting>
  <conditionalFormatting sqref="D33:E33">
    <cfRule type="duplicateValues" dxfId="6192" priority="274"/>
  </conditionalFormatting>
  <conditionalFormatting sqref="E33">
    <cfRule type="duplicateValues" dxfId="6191" priority="275"/>
  </conditionalFormatting>
  <conditionalFormatting sqref="E33">
    <cfRule type="duplicateValues" dxfId="6190" priority="276"/>
  </conditionalFormatting>
  <conditionalFormatting sqref="E33">
    <cfRule type="duplicateValues" dxfId="6189" priority="277"/>
  </conditionalFormatting>
  <conditionalFormatting sqref="E33">
    <cfRule type="duplicateValues" dxfId="6188" priority="278"/>
  </conditionalFormatting>
  <conditionalFormatting sqref="E33">
    <cfRule type="duplicateValues" dxfId="6187" priority="279"/>
  </conditionalFormatting>
  <conditionalFormatting sqref="E33">
    <cfRule type="duplicateValues" dxfId="6186" priority="280"/>
  </conditionalFormatting>
  <conditionalFormatting sqref="D33">
    <cfRule type="duplicateValues" dxfId="6185" priority="281"/>
  </conditionalFormatting>
  <conditionalFormatting sqref="D33:E33">
    <cfRule type="duplicateValues" dxfId="6184" priority="282"/>
  </conditionalFormatting>
  <conditionalFormatting sqref="D33:E33">
    <cfRule type="duplicateValues" dxfId="6183" priority="283"/>
  </conditionalFormatting>
  <conditionalFormatting sqref="E33">
    <cfRule type="duplicateValues" dxfId="6182" priority="284"/>
  </conditionalFormatting>
  <conditionalFormatting sqref="E33">
    <cfRule type="duplicateValues" dxfId="6181" priority="285"/>
  </conditionalFormatting>
  <conditionalFormatting sqref="E33">
    <cfRule type="duplicateValues" dxfId="6180" priority="286"/>
  </conditionalFormatting>
  <conditionalFormatting sqref="G33">
    <cfRule type="duplicateValues" dxfId="6179" priority="251"/>
  </conditionalFormatting>
  <conditionalFormatting sqref="G33">
    <cfRule type="duplicateValues" dxfId="6178" priority="252"/>
  </conditionalFormatting>
  <conditionalFormatting sqref="G33">
    <cfRule type="duplicateValues" dxfId="6177" priority="253"/>
  </conditionalFormatting>
  <conditionalFormatting sqref="G33">
    <cfRule type="duplicateValues" dxfId="6176" priority="254"/>
  </conditionalFormatting>
  <conditionalFormatting sqref="G33">
    <cfRule type="duplicateValues" dxfId="6175" priority="255"/>
  </conditionalFormatting>
  <conditionalFormatting sqref="G33">
    <cfRule type="duplicateValues" dxfId="6174" priority="256"/>
  </conditionalFormatting>
  <conditionalFormatting sqref="G33">
    <cfRule type="duplicateValues" dxfId="6173" priority="257"/>
  </conditionalFormatting>
  <conditionalFormatting sqref="G33">
    <cfRule type="duplicateValues" dxfId="6172" priority="258"/>
  </conditionalFormatting>
  <conditionalFormatting sqref="G33">
    <cfRule type="duplicateValues" dxfId="6171" priority="259"/>
  </conditionalFormatting>
  <conditionalFormatting sqref="F33">
    <cfRule type="duplicateValues" dxfId="6170" priority="233"/>
  </conditionalFormatting>
  <conditionalFormatting sqref="F33">
    <cfRule type="duplicateValues" dxfId="6169" priority="234"/>
  </conditionalFormatting>
  <conditionalFormatting sqref="F33">
    <cfRule type="duplicateValues" dxfId="6168" priority="235"/>
  </conditionalFormatting>
  <conditionalFormatting sqref="F33">
    <cfRule type="duplicateValues" dxfId="6167" priority="236"/>
  </conditionalFormatting>
  <conditionalFormatting sqref="F33">
    <cfRule type="duplicateValues" dxfId="6166" priority="237"/>
  </conditionalFormatting>
  <conditionalFormatting sqref="F33">
    <cfRule type="duplicateValues" dxfId="6165" priority="238"/>
  </conditionalFormatting>
  <conditionalFormatting sqref="F33">
    <cfRule type="duplicateValues" dxfId="6164" priority="239"/>
  </conditionalFormatting>
  <conditionalFormatting sqref="F33">
    <cfRule type="duplicateValues" dxfId="6163" priority="240"/>
  </conditionalFormatting>
  <conditionalFormatting sqref="F33">
    <cfRule type="duplicateValues" dxfId="6162" priority="241"/>
  </conditionalFormatting>
  <conditionalFormatting sqref="H38:K38">
    <cfRule type="duplicateValues" dxfId="6161" priority="56"/>
  </conditionalFormatting>
  <conditionalFormatting sqref="H38:K38">
    <cfRule type="duplicateValues" dxfId="6160" priority="57"/>
  </conditionalFormatting>
  <conditionalFormatting sqref="H38:K38">
    <cfRule type="duplicateValues" dxfId="6159" priority="58"/>
  </conditionalFormatting>
  <conditionalFormatting sqref="H38:K38">
    <cfRule type="duplicateValues" dxfId="6158" priority="59"/>
  </conditionalFormatting>
  <conditionalFormatting sqref="H38:K38">
    <cfRule type="duplicateValues" dxfId="6157" priority="60"/>
  </conditionalFormatting>
  <conditionalFormatting sqref="H38:K38">
    <cfRule type="duplicateValues" dxfId="6156" priority="61"/>
  </conditionalFormatting>
  <conditionalFormatting sqref="D38:G38">
    <cfRule type="duplicateValues" dxfId="6155" priority="38"/>
  </conditionalFormatting>
  <conditionalFormatting sqref="D38:G38">
    <cfRule type="duplicateValues" dxfId="6154" priority="39"/>
  </conditionalFormatting>
  <conditionalFormatting sqref="D38:G38">
    <cfRule type="duplicateValues" dxfId="6153" priority="40"/>
  </conditionalFormatting>
  <conditionalFormatting sqref="D38">
    <cfRule type="duplicateValues" dxfId="6152" priority="41"/>
  </conditionalFormatting>
  <conditionalFormatting sqref="D38">
    <cfRule type="duplicateValues" dxfId="6151" priority="42"/>
  </conditionalFormatting>
  <conditionalFormatting sqref="D38:G38">
    <cfRule type="duplicateValues" dxfId="6150" priority="43"/>
  </conditionalFormatting>
  <conditionalFormatting sqref="E38">
    <cfRule type="duplicateValues" dxfId="6149" priority="44"/>
  </conditionalFormatting>
  <conditionalFormatting sqref="E38">
    <cfRule type="duplicateValues" dxfId="6148" priority="45"/>
  </conditionalFormatting>
  <conditionalFormatting sqref="E38">
    <cfRule type="duplicateValues" dxfId="6147" priority="46"/>
  </conditionalFormatting>
  <conditionalFormatting sqref="E38">
    <cfRule type="duplicateValues" dxfId="6146" priority="47"/>
  </conditionalFormatting>
  <conditionalFormatting sqref="E38">
    <cfRule type="duplicateValues" dxfId="6145" priority="48"/>
  </conditionalFormatting>
  <conditionalFormatting sqref="E38">
    <cfRule type="duplicateValues" dxfId="6144" priority="49"/>
  </conditionalFormatting>
  <conditionalFormatting sqref="D38">
    <cfRule type="duplicateValues" dxfId="6143" priority="50"/>
  </conditionalFormatting>
  <conditionalFormatting sqref="D38:G38">
    <cfRule type="duplicateValues" dxfId="6142" priority="51"/>
  </conditionalFormatting>
  <conditionalFormatting sqref="D38:G38">
    <cfRule type="duplicateValues" dxfId="6141" priority="52"/>
  </conditionalFormatting>
  <conditionalFormatting sqref="E38:G38">
    <cfRule type="duplicateValues" dxfId="6140" priority="53"/>
  </conditionalFormatting>
  <conditionalFormatting sqref="E38:G38">
    <cfRule type="duplicateValues" dxfId="6139" priority="54"/>
  </conditionalFormatting>
  <conditionalFormatting sqref="E38:G38">
    <cfRule type="duplicateValues" dxfId="6138" priority="55"/>
  </conditionalFormatting>
  <conditionalFormatting sqref="D38:K38">
    <cfRule type="duplicateValues" dxfId="6137" priority="62"/>
    <cfRule type="duplicateValues" dxfId="6136" priority="63"/>
    <cfRule type="duplicateValues" dxfId="6135" priority="64"/>
  </conditionalFormatting>
  <conditionalFormatting sqref="H42:K42">
    <cfRule type="duplicateValues" dxfId="6134" priority="29"/>
  </conditionalFormatting>
  <conditionalFormatting sqref="H42:K42">
    <cfRule type="duplicateValues" dxfId="6133" priority="30"/>
  </conditionalFormatting>
  <conditionalFormatting sqref="H42:K42">
    <cfRule type="duplicateValues" dxfId="6132" priority="31"/>
  </conditionalFormatting>
  <conditionalFormatting sqref="H42:K42">
    <cfRule type="duplicateValues" dxfId="6131" priority="32"/>
  </conditionalFormatting>
  <conditionalFormatting sqref="H42:K42">
    <cfRule type="duplicateValues" dxfId="6130" priority="33"/>
  </conditionalFormatting>
  <conditionalFormatting sqref="H42:K42">
    <cfRule type="duplicateValues" dxfId="6129" priority="34"/>
  </conditionalFormatting>
  <conditionalFormatting sqref="D42:G42">
    <cfRule type="duplicateValues" dxfId="6128" priority="12"/>
  </conditionalFormatting>
  <conditionalFormatting sqref="D42:G42">
    <cfRule type="duplicateValues" dxfId="6127" priority="13"/>
  </conditionalFormatting>
  <conditionalFormatting sqref="D42">
    <cfRule type="duplicateValues" dxfId="6126" priority="14"/>
  </conditionalFormatting>
  <conditionalFormatting sqref="D42">
    <cfRule type="duplicateValues" dxfId="6125" priority="15"/>
  </conditionalFormatting>
  <conditionalFormatting sqref="D42:G42">
    <cfRule type="duplicateValues" dxfId="6124" priority="16"/>
  </conditionalFormatting>
  <conditionalFormatting sqref="E42">
    <cfRule type="duplicateValues" dxfId="6123" priority="17"/>
  </conditionalFormatting>
  <conditionalFormatting sqref="E42">
    <cfRule type="duplicateValues" dxfId="6122" priority="18"/>
  </conditionalFormatting>
  <conditionalFormatting sqref="E42">
    <cfRule type="duplicateValues" dxfId="6121" priority="19"/>
  </conditionalFormatting>
  <conditionalFormatting sqref="E42">
    <cfRule type="duplicateValues" dxfId="6120" priority="20"/>
  </conditionalFormatting>
  <conditionalFormatting sqref="E42">
    <cfRule type="duplicateValues" dxfId="6119" priority="21"/>
  </conditionalFormatting>
  <conditionalFormatting sqref="E42">
    <cfRule type="duplicateValues" dxfId="6118" priority="22"/>
  </conditionalFormatting>
  <conditionalFormatting sqref="D42">
    <cfRule type="duplicateValues" dxfId="6117" priority="23"/>
  </conditionalFormatting>
  <conditionalFormatting sqref="D42:G42">
    <cfRule type="duplicateValues" dxfId="6116" priority="24"/>
  </conditionalFormatting>
  <conditionalFormatting sqref="D42:G42">
    <cfRule type="duplicateValues" dxfId="6115" priority="25"/>
  </conditionalFormatting>
  <conditionalFormatting sqref="E42:G42">
    <cfRule type="duplicateValues" dxfId="6114" priority="26"/>
  </conditionalFormatting>
  <conditionalFormatting sqref="E42:G42">
    <cfRule type="duplicateValues" dxfId="6113" priority="27"/>
  </conditionalFormatting>
  <conditionalFormatting sqref="E42:G42">
    <cfRule type="duplicateValues" dxfId="6112" priority="28"/>
  </conditionalFormatting>
  <conditionalFormatting sqref="D42:K42">
    <cfRule type="duplicateValues" dxfId="6111" priority="35"/>
    <cfRule type="duplicateValues" dxfId="6110" priority="36"/>
    <cfRule type="duplicateValues" dxfId="6109" priority="37"/>
  </conditionalFormatting>
  <conditionalFormatting sqref="D44:G44">
    <cfRule type="duplicateValues" dxfId="6108" priority="71411"/>
  </conditionalFormatting>
  <conditionalFormatting sqref="D44:G44">
    <cfRule type="duplicateValues" dxfId="6107" priority="71412"/>
  </conditionalFormatting>
  <conditionalFormatting sqref="D44:G44">
    <cfRule type="duplicateValues" dxfId="6106" priority="71413"/>
  </conditionalFormatting>
  <conditionalFormatting sqref="D44">
    <cfRule type="duplicateValues" dxfId="6105" priority="71414"/>
  </conditionalFormatting>
  <conditionalFormatting sqref="D44">
    <cfRule type="duplicateValues" dxfId="6104" priority="71415"/>
  </conditionalFormatting>
  <conditionalFormatting sqref="D44:G44">
    <cfRule type="duplicateValues" dxfId="6103" priority="71416"/>
  </conditionalFormatting>
  <conditionalFormatting sqref="D44">
    <cfRule type="duplicateValues" dxfId="6102" priority="71417"/>
  </conditionalFormatting>
  <conditionalFormatting sqref="D44:G44">
    <cfRule type="duplicateValues" dxfId="6101" priority="71418"/>
  </conditionalFormatting>
  <conditionalFormatting sqref="D44:G44">
    <cfRule type="duplicateValues" dxfId="6100" priority="71419"/>
  </conditionalFormatting>
  <conditionalFormatting sqref="D45">
    <cfRule type="duplicateValues" dxfId="6099" priority="71432"/>
  </conditionalFormatting>
  <conditionalFormatting sqref="D45">
    <cfRule type="duplicateValues" dxfId="6098" priority="71433"/>
  </conditionalFormatting>
  <conditionalFormatting sqref="D45">
    <cfRule type="duplicateValues" dxfId="6097" priority="71434"/>
  </conditionalFormatting>
  <conditionalFormatting sqref="H44:K44">
    <cfRule type="duplicateValues" dxfId="6096" priority="71489"/>
  </conditionalFormatting>
  <conditionalFormatting sqref="H44:K44">
    <cfRule type="duplicateValues" dxfId="6095" priority="71490"/>
  </conditionalFormatting>
  <conditionalFormatting sqref="H44:K44">
    <cfRule type="duplicateValues" dxfId="6094" priority="71491"/>
  </conditionalFormatting>
  <conditionalFormatting sqref="H44:K44">
    <cfRule type="duplicateValues" dxfId="6093" priority="71492"/>
  </conditionalFormatting>
  <conditionalFormatting sqref="H44:K44">
    <cfRule type="duplicateValues" dxfId="6092" priority="71493"/>
  </conditionalFormatting>
  <conditionalFormatting sqref="H44:K44">
    <cfRule type="duplicateValues" dxfId="6091" priority="71494"/>
  </conditionalFormatting>
  <conditionalFormatting sqref="D49:K49 H47:K48">
    <cfRule type="duplicateValues" dxfId="6090" priority="71514"/>
  </conditionalFormatting>
  <conditionalFormatting sqref="D49:K49 H47:K48">
    <cfRule type="duplicateValues" dxfId="6089" priority="71516"/>
  </conditionalFormatting>
  <conditionalFormatting sqref="D49:K49 H47:K48">
    <cfRule type="duplicateValues" dxfId="6088" priority="71518"/>
  </conditionalFormatting>
  <conditionalFormatting sqref="D49">
    <cfRule type="duplicateValues" dxfId="6087" priority="71520"/>
  </conditionalFormatting>
  <conditionalFormatting sqref="D49">
    <cfRule type="duplicateValues" dxfId="6086" priority="71521"/>
  </conditionalFormatting>
  <conditionalFormatting sqref="D49:K49 H47:K48">
    <cfRule type="duplicateValues" dxfId="6085" priority="71522"/>
  </conditionalFormatting>
  <conditionalFormatting sqref="E49">
    <cfRule type="duplicateValues" dxfId="6084" priority="71524"/>
  </conditionalFormatting>
  <conditionalFormatting sqref="E49">
    <cfRule type="duplicateValues" dxfId="6083" priority="71525"/>
  </conditionalFormatting>
  <conditionalFormatting sqref="E49">
    <cfRule type="duplicateValues" dxfId="6082" priority="71526"/>
  </conditionalFormatting>
  <conditionalFormatting sqref="E49">
    <cfRule type="duplicateValues" dxfId="6081" priority="71527"/>
  </conditionalFormatting>
  <conditionalFormatting sqref="E49">
    <cfRule type="duplicateValues" dxfId="6080" priority="71528"/>
  </conditionalFormatting>
  <conditionalFormatting sqref="E49">
    <cfRule type="duplicateValues" dxfId="6079" priority="71529"/>
  </conditionalFormatting>
  <conditionalFormatting sqref="D49">
    <cfRule type="duplicateValues" dxfId="6078" priority="71530"/>
  </conditionalFormatting>
  <conditionalFormatting sqref="D49:K49 H47:K48">
    <cfRule type="duplicateValues" dxfId="6077" priority="71531"/>
  </conditionalFormatting>
  <conditionalFormatting sqref="D49:K49 H47:K48">
    <cfRule type="duplicateValues" dxfId="6076" priority="71533"/>
  </conditionalFormatting>
  <conditionalFormatting sqref="E49:G49">
    <cfRule type="duplicateValues" dxfId="6075" priority="71535"/>
  </conditionalFormatting>
  <conditionalFormatting sqref="E49:G49">
    <cfRule type="duplicateValues" dxfId="6074" priority="71536"/>
  </conditionalFormatting>
  <conditionalFormatting sqref="E49:G49">
    <cfRule type="duplicateValues" dxfId="6073" priority="71537"/>
  </conditionalFormatting>
  <conditionalFormatting sqref="D52:K52 H50:K51">
    <cfRule type="duplicateValues" dxfId="6072" priority="71579"/>
  </conditionalFormatting>
  <conditionalFormatting sqref="D52:K52 H50:K51">
    <cfRule type="duplicateValues" dxfId="6071" priority="71581"/>
  </conditionalFormatting>
  <conditionalFormatting sqref="D52:K52 H50:K51">
    <cfRule type="duplicateValues" dxfId="6070" priority="71583"/>
  </conditionalFormatting>
  <conditionalFormatting sqref="D52">
    <cfRule type="duplicateValues" dxfId="6069" priority="71585"/>
  </conditionalFormatting>
  <conditionalFormatting sqref="D52">
    <cfRule type="duplicateValues" dxfId="6068" priority="71586"/>
  </conditionalFormatting>
  <conditionalFormatting sqref="D52:K52 H50:K51">
    <cfRule type="duplicateValues" dxfId="6067" priority="71587"/>
  </conditionalFormatting>
  <conditionalFormatting sqref="E52">
    <cfRule type="duplicateValues" dxfId="6066" priority="71589"/>
  </conditionalFormatting>
  <conditionalFormatting sqref="E52">
    <cfRule type="duplicateValues" dxfId="6065" priority="71590"/>
  </conditionalFormatting>
  <conditionalFormatting sqref="E52">
    <cfRule type="duplicateValues" dxfId="6064" priority="71591"/>
  </conditionalFormatting>
  <conditionalFormatting sqref="E52">
    <cfRule type="duplicateValues" dxfId="6063" priority="71592"/>
  </conditionalFormatting>
  <conditionalFormatting sqref="E52">
    <cfRule type="duplicateValues" dxfId="6062" priority="71593"/>
  </conditionalFormatting>
  <conditionalFormatting sqref="E52">
    <cfRule type="duplicateValues" dxfId="6061" priority="71594"/>
  </conditionalFormatting>
  <conditionalFormatting sqref="D52">
    <cfRule type="duplicateValues" dxfId="6060" priority="71595"/>
  </conditionalFormatting>
  <conditionalFormatting sqref="D52:K52 H50:K51">
    <cfRule type="duplicateValues" dxfId="6059" priority="71596"/>
  </conditionalFormatting>
  <conditionalFormatting sqref="D52:K52 H50:K51">
    <cfRule type="duplicateValues" dxfId="6058" priority="71598"/>
  </conditionalFormatting>
  <conditionalFormatting sqref="E52:G52">
    <cfRule type="duplicateValues" dxfId="6057" priority="71600"/>
  </conditionalFormatting>
  <conditionalFormatting sqref="E52:G52">
    <cfRule type="duplicateValues" dxfId="6056" priority="71601"/>
  </conditionalFormatting>
  <conditionalFormatting sqref="E52:G52">
    <cfRule type="duplicateValues" dxfId="6055" priority="71602"/>
  </conditionalFormatting>
  <conditionalFormatting sqref="H43:K43 H36:K37 H39:K41">
    <cfRule type="duplicateValues" dxfId="6054" priority="71644"/>
  </conditionalFormatting>
  <conditionalFormatting sqref="H43:K43 H36:K37 H39:K41">
    <cfRule type="duplicateValues" dxfId="6053" priority="71647"/>
  </conditionalFormatting>
  <conditionalFormatting sqref="H43:K43 H36:K37 H39:K41">
    <cfRule type="duplicateValues" dxfId="6052" priority="71650"/>
  </conditionalFormatting>
  <conditionalFormatting sqref="H43:K43 H36:K37 H39:K41">
    <cfRule type="duplicateValues" dxfId="6051" priority="71653"/>
  </conditionalFormatting>
  <conditionalFormatting sqref="H43:K43 H36:K37 H39:K41">
    <cfRule type="duplicateValues" dxfId="6050" priority="71656"/>
  </conditionalFormatting>
  <conditionalFormatting sqref="H43:K43 H36:K37 H39:K41">
    <cfRule type="duplicateValues" dxfId="6049" priority="71659"/>
  </conditionalFormatting>
  <conditionalFormatting sqref="D40:G41 D43:G43">
    <cfRule type="duplicateValues" dxfId="6048" priority="71662"/>
  </conditionalFormatting>
  <conditionalFormatting sqref="D40:G41 D43:G43">
    <cfRule type="duplicateValues" dxfId="6047" priority="71664"/>
  </conditionalFormatting>
  <conditionalFormatting sqref="D40:G41 D43:G43">
    <cfRule type="duplicateValues" dxfId="6046" priority="71666"/>
  </conditionalFormatting>
  <conditionalFormatting sqref="D40:D41 D43">
    <cfRule type="duplicateValues" dxfId="6045" priority="71668"/>
  </conditionalFormatting>
  <conditionalFormatting sqref="D40:D41 D43">
    <cfRule type="duplicateValues" dxfId="6044" priority="71670"/>
  </conditionalFormatting>
  <conditionalFormatting sqref="D40:G41 D43:G43">
    <cfRule type="duplicateValues" dxfId="6043" priority="71672"/>
  </conditionalFormatting>
  <conditionalFormatting sqref="E40:E41 E43">
    <cfRule type="duplicateValues" dxfId="6042" priority="71674"/>
  </conditionalFormatting>
  <conditionalFormatting sqref="E40:E41 E43">
    <cfRule type="duplicateValues" dxfId="6041" priority="71676"/>
  </conditionalFormatting>
  <conditionalFormatting sqref="E40:E41 E43">
    <cfRule type="duplicateValues" dxfId="6040" priority="71678"/>
  </conditionalFormatting>
  <conditionalFormatting sqref="E40:E41 E43">
    <cfRule type="duplicateValues" dxfId="6039" priority="71680"/>
  </conditionalFormatting>
  <conditionalFormatting sqref="E40:E41 E43">
    <cfRule type="duplicateValues" dxfId="6038" priority="71682"/>
  </conditionalFormatting>
  <conditionalFormatting sqref="E40:E41 E43">
    <cfRule type="duplicateValues" dxfId="6037" priority="71684"/>
  </conditionalFormatting>
  <conditionalFormatting sqref="D40:D41 D43">
    <cfRule type="duplicateValues" dxfId="6036" priority="71686"/>
  </conditionalFormatting>
  <conditionalFormatting sqref="D40:G41 D43:G43">
    <cfRule type="duplicateValues" dxfId="6035" priority="71688"/>
  </conditionalFormatting>
  <conditionalFormatting sqref="D40:G41 D43:G43">
    <cfRule type="duplicateValues" dxfId="6034" priority="71690"/>
  </conditionalFormatting>
  <conditionalFormatting sqref="E40:G41 E43:G43">
    <cfRule type="duplicateValues" dxfId="6033" priority="71692"/>
  </conditionalFormatting>
  <conditionalFormatting sqref="E40:G41 E43:G43">
    <cfRule type="duplicateValues" dxfId="6032" priority="71694"/>
  </conditionalFormatting>
  <conditionalFormatting sqref="E40:G41 E43:G43">
    <cfRule type="duplicateValues" dxfId="6031" priority="71696"/>
  </conditionalFormatting>
  <conditionalFormatting sqref="D43:K53 D39:K41 D6:K9 D12:K13 D15:K16 D18:K28 D34:K37 D31:K32">
    <cfRule type="duplicateValues" dxfId="6030" priority="71728"/>
    <cfRule type="duplicateValues" dxfId="6029" priority="71729"/>
    <cfRule type="duplicateValues" dxfId="6028" priority="71730"/>
  </conditionalFormatting>
  <conditionalFormatting sqref="D37:G37 D36:E36 G36 D39:G39">
    <cfRule type="duplicateValues" dxfId="6027" priority="71766"/>
  </conditionalFormatting>
  <conditionalFormatting sqref="D37:G37 D36:E36 G36 D39:G39">
    <cfRule type="duplicateValues" dxfId="6026" priority="71770"/>
  </conditionalFormatting>
  <conditionalFormatting sqref="D37:G37 D36:E36 G36 D39:G39">
    <cfRule type="duplicateValues" dxfId="6025" priority="71774"/>
  </conditionalFormatting>
  <conditionalFormatting sqref="D36:D37 D39">
    <cfRule type="duplicateValues" dxfId="6024" priority="71778"/>
  </conditionalFormatting>
  <conditionalFormatting sqref="D36:D37 D39">
    <cfRule type="duplicateValues" dxfId="6023" priority="71780"/>
  </conditionalFormatting>
  <conditionalFormatting sqref="D37:G37 D36:E36 G36 D39:G39">
    <cfRule type="duplicateValues" dxfId="6022" priority="71782"/>
  </conditionalFormatting>
  <conditionalFormatting sqref="E36:E37 E39">
    <cfRule type="duplicateValues" dxfId="6021" priority="71786"/>
  </conditionalFormatting>
  <conditionalFormatting sqref="E36:E37 E39">
    <cfRule type="duplicateValues" dxfId="6020" priority="71788"/>
  </conditionalFormatting>
  <conditionalFormatting sqref="E36:E37 E39">
    <cfRule type="duplicateValues" dxfId="6019" priority="71790"/>
  </conditionalFormatting>
  <conditionalFormatting sqref="E36:E37 E39">
    <cfRule type="duplicateValues" dxfId="6018" priority="71792"/>
  </conditionalFormatting>
  <conditionalFormatting sqref="E36:E37 E39">
    <cfRule type="duplicateValues" dxfId="6017" priority="71794"/>
  </conditionalFormatting>
  <conditionalFormatting sqref="E36:E37 E39">
    <cfRule type="duplicateValues" dxfId="6016" priority="71796"/>
  </conditionalFormatting>
  <conditionalFormatting sqref="D36:D37 D39">
    <cfRule type="duplicateValues" dxfId="6015" priority="71798"/>
  </conditionalFormatting>
  <conditionalFormatting sqref="D37:G37 D36:E36 G36 D39:G39">
    <cfRule type="duplicateValues" dxfId="6014" priority="71800"/>
  </conditionalFormatting>
  <conditionalFormatting sqref="D37:G37 D36:E36 G36 D39:G39">
    <cfRule type="duplicateValues" dxfId="6013" priority="71804"/>
  </conditionalFormatting>
  <conditionalFormatting sqref="E37:G37 E36 G36 E39:G39">
    <cfRule type="duplicateValues" dxfId="6012" priority="71808"/>
  </conditionalFormatting>
  <conditionalFormatting sqref="E37:G37 E36 G36 E39:G39">
    <cfRule type="duplicateValues" dxfId="6011" priority="71812"/>
  </conditionalFormatting>
  <conditionalFormatting sqref="E37:G37 E36 G36 E39:G39">
    <cfRule type="duplicateValues" dxfId="6010" priority="71816"/>
  </conditionalFormatting>
  <conditionalFormatting sqref="D32:E32 D34:E34">
    <cfRule type="duplicateValues" dxfId="6009" priority="71915"/>
  </conditionalFormatting>
  <conditionalFormatting sqref="D32:E32 D34:E34">
    <cfRule type="duplicateValues" dxfId="6008" priority="71917"/>
  </conditionalFormatting>
  <conditionalFormatting sqref="D32:E32 D34:E34">
    <cfRule type="duplicateValues" dxfId="6007" priority="71919"/>
  </conditionalFormatting>
  <conditionalFormatting sqref="D32 D34">
    <cfRule type="duplicateValues" dxfId="6006" priority="71921"/>
  </conditionalFormatting>
  <conditionalFormatting sqref="D32 D34">
    <cfRule type="duplicateValues" dxfId="6005" priority="71923"/>
  </conditionalFormatting>
  <conditionalFormatting sqref="D32:E32 D34:E34">
    <cfRule type="duplicateValues" dxfId="6004" priority="71925"/>
  </conditionalFormatting>
  <conditionalFormatting sqref="E32 E34">
    <cfRule type="duplicateValues" dxfId="6003" priority="71927"/>
  </conditionalFormatting>
  <conditionalFormatting sqref="E32 E34">
    <cfRule type="duplicateValues" dxfId="6002" priority="71929"/>
  </conditionalFormatting>
  <conditionalFormatting sqref="E32 E34">
    <cfRule type="duplicateValues" dxfId="6001" priority="71931"/>
  </conditionalFormatting>
  <conditionalFormatting sqref="E32 E34">
    <cfRule type="duplicateValues" dxfId="6000" priority="71933"/>
  </conditionalFormatting>
  <conditionalFormatting sqref="E32 E34">
    <cfRule type="duplicateValues" dxfId="5999" priority="71935"/>
  </conditionalFormatting>
  <conditionalFormatting sqref="E32 E34">
    <cfRule type="duplicateValues" dxfId="5998" priority="71937"/>
  </conditionalFormatting>
  <conditionalFormatting sqref="D32 D34">
    <cfRule type="duplicateValues" dxfId="5997" priority="71939"/>
  </conditionalFormatting>
  <conditionalFormatting sqref="D32:E32 D34:E34">
    <cfRule type="duplicateValues" dxfId="5996" priority="71941"/>
  </conditionalFormatting>
  <conditionalFormatting sqref="D32:E32 D34:E34">
    <cfRule type="duplicateValues" dxfId="5995" priority="71943"/>
  </conditionalFormatting>
  <conditionalFormatting sqref="H33:K33">
    <cfRule type="duplicateValues" dxfId="5994" priority="71969"/>
  </conditionalFormatting>
  <conditionalFormatting sqref="H33:K33">
    <cfRule type="duplicateValues" dxfId="5993" priority="71970"/>
  </conditionalFormatting>
  <conditionalFormatting sqref="H33:K33">
    <cfRule type="duplicateValues" dxfId="5992" priority="71971"/>
  </conditionalFormatting>
  <conditionalFormatting sqref="H33:K33">
    <cfRule type="duplicateValues" dxfId="5991" priority="71972"/>
  </conditionalFormatting>
  <conditionalFormatting sqref="H33:K33">
    <cfRule type="duplicateValues" dxfId="5990" priority="71973"/>
  </conditionalFormatting>
  <conditionalFormatting sqref="H33:K33">
    <cfRule type="duplicateValues" dxfId="5989" priority="71974"/>
  </conditionalFormatting>
  <conditionalFormatting sqref="D33:K33">
    <cfRule type="duplicateValues" dxfId="5988" priority="71975"/>
    <cfRule type="duplicateValues" dxfId="5987" priority="71976"/>
    <cfRule type="duplicateValues" dxfId="5986" priority="71977"/>
  </conditionalFormatting>
  <conditionalFormatting sqref="H34:K34 H26:K27 H7:K8 H12:K12 H15:K16 H31:K32 H18:K18 H20:K24">
    <cfRule type="duplicateValues" dxfId="5985" priority="71978"/>
  </conditionalFormatting>
  <conditionalFormatting sqref="H34:K34 H26:K27 H7:K8 H12:K12 H15:K16 H31:K32 H18:K18 H20:K24">
    <cfRule type="duplicateValues" dxfId="5984" priority="71988"/>
  </conditionalFormatting>
  <conditionalFormatting sqref="H34:K34 H26:K27 H7:K8 H12:K12 H15:K16 H31:K32 H18:K18 H20:K24">
    <cfRule type="duplicateValues" dxfId="5983" priority="71998"/>
  </conditionalFormatting>
  <conditionalFormatting sqref="H34:K34 H26:K27 H7:K8 H12:K12 H15:K16 H31:K32 H18:K18 H20:K24">
    <cfRule type="duplicateValues" dxfId="5982" priority="72008"/>
  </conditionalFormatting>
  <conditionalFormatting sqref="H34:K34 H26:K27 H7:K8 H12:K12 H15:K16 H31:K32 H18:K18 H20:K24">
    <cfRule type="duplicateValues" dxfId="5981" priority="72018"/>
  </conditionalFormatting>
  <conditionalFormatting sqref="H34:K34 H26:K27 H7:K8 H12:K12 H15:K16 H31:K32 H18:K18 H20:K24">
    <cfRule type="duplicateValues" dxfId="5980" priority="72028"/>
  </conditionalFormatting>
  <conditionalFormatting sqref="F32:G32 D8 D31:G31 F34:G34">
    <cfRule type="duplicateValues" dxfId="5979" priority="72038"/>
  </conditionalFormatting>
  <conditionalFormatting sqref="F32:G32 D8 D31:G31 F34:G34">
    <cfRule type="duplicateValues" dxfId="5978" priority="72047"/>
  </conditionalFormatting>
  <conditionalFormatting sqref="F32:G32 D8 D31:G31 F34:G34">
    <cfRule type="duplicateValues" dxfId="5977" priority="72056"/>
  </conditionalFormatting>
  <conditionalFormatting sqref="F32:G32 D8 D31:G31 F34:G34">
    <cfRule type="duplicateValues" dxfId="5976" priority="72065"/>
  </conditionalFormatting>
  <conditionalFormatting sqref="F32:G32 D8 D31:G31 F34:G34">
    <cfRule type="duplicateValues" dxfId="5975" priority="72074"/>
  </conditionalFormatting>
  <conditionalFormatting sqref="F32:G32 D8 D31:G31 F34:G34">
    <cfRule type="duplicateValues" dxfId="5974" priority="72083"/>
  </conditionalFormatting>
  <conditionalFormatting sqref="F32:G32 E31:G31 F34:G34">
    <cfRule type="duplicateValues" dxfId="5973" priority="72092"/>
  </conditionalFormatting>
  <conditionalFormatting sqref="F32:G32 E31:G31 F34:G34">
    <cfRule type="duplicateValues" dxfId="5972" priority="72098"/>
  </conditionalFormatting>
  <conditionalFormatting sqref="F32:G32 E31:G31 F34:G34">
    <cfRule type="duplicateValues" dxfId="5971" priority="72104"/>
  </conditionalFormatting>
  <conditionalFormatting sqref="D31 D8">
    <cfRule type="duplicateValues" dxfId="5970" priority="72241"/>
  </conditionalFormatting>
  <conditionalFormatting sqref="D31 D8">
    <cfRule type="duplicateValues" dxfId="5969" priority="72246"/>
  </conditionalFormatting>
  <conditionalFormatting sqref="E31">
    <cfRule type="duplicateValues" dxfId="5968" priority="72251"/>
  </conditionalFormatting>
  <conditionalFormatting sqref="E31">
    <cfRule type="duplicateValues" dxfId="5967" priority="72253"/>
  </conditionalFormatting>
  <conditionalFormatting sqref="E31">
    <cfRule type="duplicateValues" dxfId="5966" priority="72255"/>
  </conditionalFormatting>
  <conditionalFormatting sqref="E31">
    <cfRule type="duplicateValues" dxfId="5965" priority="72257"/>
  </conditionalFormatting>
  <conditionalFormatting sqref="E31">
    <cfRule type="duplicateValues" dxfId="5964" priority="72259"/>
  </conditionalFormatting>
  <conditionalFormatting sqref="E31">
    <cfRule type="duplicateValues" dxfId="5963" priority="72261"/>
  </conditionalFormatting>
  <conditionalFormatting sqref="D31 D8">
    <cfRule type="duplicateValues" dxfId="5962" priority="72263"/>
  </conditionalFormatting>
  <conditionalFormatting sqref="H17:K17">
    <cfRule type="duplicateValues" dxfId="5961" priority="73347"/>
  </conditionalFormatting>
  <conditionalFormatting sqref="H17:K17">
    <cfRule type="duplicateValues" dxfId="5960" priority="73348"/>
  </conditionalFormatting>
  <conditionalFormatting sqref="H17:K17">
    <cfRule type="duplicateValues" dxfId="5959" priority="73349"/>
  </conditionalFormatting>
  <conditionalFormatting sqref="H17:K17">
    <cfRule type="duplicateValues" dxfId="5958" priority="73350"/>
  </conditionalFormatting>
  <conditionalFormatting sqref="H17:K17">
    <cfRule type="duplicateValues" dxfId="5957" priority="73351"/>
  </conditionalFormatting>
  <conditionalFormatting sqref="H17:K17">
    <cfRule type="duplicateValues" dxfId="5956" priority="73352"/>
  </conditionalFormatting>
  <conditionalFormatting sqref="D17:K17">
    <cfRule type="duplicateValues" dxfId="5955" priority="73353"/>
    <cfRule type="duplicateValues" dxfId="5954" priority="73354"/>
    <cfRule type="duplicateValues" dxfId="5953" priority="73355"/>
  </conditionalFormatting>
  <conditionalFormatting sqref="H14:K14">
    <cfRule type="duplicateValues" dxfId="5952" priority="73598"/>
  </conditionalFormatting>
  <conditionalFormatting sqref="H14:K14">
    <cfRule type="duplicateValues" dxfId="5951" priority="73599"/>
  </conditionalFormatting>
  <conditionalFormatting sqref="H14:K14">
    <cfRule type="duplicateValues" dxfId="5950" priority="73600"/>
  </conditionalFormatting>
  <conditionalFormatting sqref="H14:K14">
    <cfRule type="duplicateValues" dxfId="5949" priority="73601"/>
  </conditionalFormatting>
  <conditionalFormatting sqref="H14:K14">
    <cfRule type="duplicateValues" dxfId="5948" priority="73602"/>
  </conditionalFormatting>
  <conditionalFormatting sqref="H14:K14">
    <cfRule type="duplicateValues" dxfId="5947" priority="73603"/>
  </conditionalFormatting>
  <conditionalFormatting sqref="D14:K14">
    <cfRule type="duplicateValues" dxfId="5946" priority="73604"/>
    <cfRule type="duplicateValues" dxfId="5945" priority="73605"/>
    <cfRule type="duplicateValues" dxfId="5944" priority="73606"/>
  </conditionalFormatting>
  <conditionalFormatting sqref="F8">
    <cfRule type="duplicateValues" dxfId="5943" priority="74295"/>
  </conditionalFormatting>
  <conditionalFormatting sqref="F8">
    <cfRule type="duplicateValues" dxfId="5942" priority="74296"/>
  </conditionalFormatting>
  <conditionalFormatting sqref="F8">
    <cfRule type="duplicateValues" dxfId="5941" priority="74297"/>
  </conditionalFormatting>
  <conditionalFormatting sqref="F8">
    <cfRule type="duplicateValues" dxfId="5940" priority="74298"/>
  </conditionalFormatting>
  <conditionalFormatting sqref="F8">
    <cfRule type="duplicateValues" dxfId="5939" priority="74299"/>
  </conditionalFormatting>
  <conditionalFormatting sqref="F8">
    <cfRule type="duplicateValues" dxfId="5938" priority="74300"/>
  </conditionalFormatting>
  <conditionalFormatting sqref="D6:K52">
    <cfRule type="duplicateValues" dxfId="5937" priority="74301"/>
  </conditionalFormatting>
  <dataValidations count="1">
    <dataValidation type="list" allowBlank="1" showInputMessage="1" showErrorMessage="1" sqref="B36 B38 B44:B52 B6:B34 B40:B42">
      <formula1>$AP$80:$AP$97</formula1>
    </dataValidation>
  </dataValidations>
  <printOptions horizontalCentered="1" verticalCentered="1"/>
  <pageMargins left="0.59055118110236227" right="0.11811023622047245" top="0.55118110236220474" bottom="0.35433070866141736" header="0.31496062992125984" footer="0.31496062992125984"/>
  <pageSetup paperSize="9" scale="8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8"/>
  <sheetViews>
    <sheetView topLeftCell="A19" zoomScale="160" zoomScaleNormal="160" workbookViewId="0">
      <selection activeCell="I25" sqref="I25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42894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Q39+Q54</f>
        <v>106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42</v>
      </c>
      <c r="C6" s="239" t="s">
        <v>1291</v>
      </c>
      <c r="D6" s="25" t="s">
        <v>3169</v>
      </c>
      <c r="E6" s="25" t="s">
        <v>3170</v>
      </c>
      <c r="F6" s="25" t="s">
        <v>3171</v>
      </c>
      <c r="G6" s="25" t="s">
        <v>3172</v>
      </c>
      <c r="H6" s="26"/>
      <c r="I6" s="26"/>
      <c r="J6" s="26"/>
      <c r="K6" s="26"/>
      <c r="L6" s="221"/>
      <c r="M6" s="221"/>
      <c r="N6" s="222">
        <f>Q6</f>
        <v>13</v>
      </c>
      <c r="O6" s="223">
        <f>COUNTIF(S6:V10,1)</f>
        <v>13</v>
      </c>
      <c r="P6" s="223">
        <f>COUNTIF(X6:AA10,1)</f>
        <v>0</v>
      </c>
      <c r="Q6" s="223">
        <f>O6+P6</f>
        <v>13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2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3173</v>
      </c>
      <c r="E7" s="25" t="s">
        <v>3174</v>
      </c>
      <c r="F7" s="35" t="s">
        <v>3175</v>
      </c>
      <c r="G7" s="35" t="s">
        <v>3176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35" t="s">
        <v>3177</v>
      </c>
      <c r="E8" s="35" t="s">
        <v>3178</v>
      </c>
      <c r="F8" s="35" t="s">
        <v>3179</v>
      </c>
      <c r="G8" s="35" t="s">
        <v>3180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27"/>
      <c r="B9" s="228"/>
      <c r="C9" s="229"/>
      <c r="D9" s="35" t="s">
        <v>3181</v>
      </c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t="12" customHeight="1" x14ac:dyDescent="0.3">
      <c r="A10" s="227"/>
      <c r="B10" s="228"/>
      <c r="C10" s="240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2"/>
    </row>
    <row r="11" spans="1:30" ht="11.25" customHeight="1" x14ac:dyDescent="0.3">
      <c r="A11" s="233">
        <v>2</v>
      </c>
      <c r="B11" s="236" t="s">
        <v>24</v>
      </c>
      <c r="C11" s="239" t="s">
        <v>106</v>
      </c>
      <c r="D11" s="25" t="s">
        <v>3190</v>
      </c>
      <c r="E11" s="25" t="s">
        <v>3191</v>
      </c>
      <c r="F11" s="25" t="s">
        <v>3192</v>
      </c>
      <c r="G11" s="25" t="s">
        <v>3194</v>
      </c>
      <c r="H11" s="26" t="s">
        <v>3193</v>
      </c>
      <c r="I11" s="26"/>
      <c r="J11" s="26"/>
      <c r="K11" s="26"/>
      <c r="L11" s="241"/>
      <c r="M11" s="241"/>
      <c r="N11" s="244">
        <f>Q11</f>
        <v>6</v>
      </c>
      <c r="O11" s="230">
        <f>COUNTIF(S11:V13,1)</f>
        <v>5</v>
      </c>
      <c r="P11" s="230">
        <f>COUNTIF(X11:AA13,1)</f>
        <v>1</v>
      </c>
      <c r="Q11" s="230">
        <f>O11+P11</f>
        <v>6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4"/>
      <c r="B12" s="237"/>
      <c r="C12" s="229"/>
      <c r="D12" s="25" t="s">
        <v>3259</v>
      </c>
      <c r="E12" s="25"/>
      <c r="F12" s="25"/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  <c r="AD12" s="12"/>
    </row>
    <row r="13" spans="1:30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3">
        <v>3</v>
      </c>
      <c r="B14" s="236" t="s">
        <v>41</v>
      </c>
      <c r="C14" s="239" t="s">
        <v>1803</v>
      </c>
      <c r="D14" s="25" t="s">
        <v>3208</v>
      </c>
      <c r="E14" s="25" t="s">
        <v>3209</v>
      </c>
      <c r="F14" s="25"/>
      <c r="G14" s="25"/>
      <c r="H14" s="26" t="s">
        <v>3258</v>
      </c>
      <c r="I14" s="26" t="s">
        <v>3207</v>
      </c>
      <c r="J14" s="26" t="s">
        <v>3152</v>
      </c>
      <c r="K14" s="26"/>
      <c r="L14" s="241"/>
      <c r="M14" s="241"/>
      <c r="N14" s="244">
        <f>Q14</f>
        <v>5</v>
      </c>
      <c r="O14" s="230">
        <f>COUNTIF(S14:V16,1)</f>
        <v>2</v>
      </c>
      <c r="P14" s="230">
        <f>COUNTIF(X14:AA16,1)</f>
        <v>3</v>
      </c>
      <c r="Q14" s="230">
        <f>O14+P14</f>
        <v>5</v>
      </c>
      <c r="R14" s="1"/>
      <c r="S14" s="10">
        <f t="shared" si="0"/>
        <v>1</v>
      </c>
      <c r="T14" s="10">
        <f t="shared" si="0"/>
        <v>1</v>
      </c>
      <c r="U14" s="10">
        <f t="shared" si="0"/>
        <v>0</v>
      </c>
      <c r="V14" s="10">
        <f t="shared" si="0"/>
        <v>0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0</v>
      </c>
    </row>
    <row r="15" spans="1:30" ht="11.25" customHeight="1" x14ac:dyDescent="0.3">
      <c r="A15" s="234"/>
      <c r="B15" s="237"/>
      <c r="C15" s="229"/>
      <c r="D15" s="25"/>
      <c r="E15" s="2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3">
        <v>4</v>
      </c>
      <c r="B17" s="236" t="s">
        <v>25</v>
      </c>
      <c r="C17" s="239" t="s">
        <v>800</v>
      </c>
      <c r="D17" s="25" t="s">
        <v>3195</v>
      </c>
      <c r="E17" s="25" t="s">
        <v>3196</v>
      </c>
      <c r="F17" s="25" t="s">
        <v>3197</v>
      </c>
      <c r="G17" s="35" t="s">
        <v>3200</v>
      </c>
      <c r="H17" s="26" t="s">
        <v>3198</v>
      </c>
      <c r="I17" s="26" t="s">
        <v>3199</v>
      </c>
      <c r="J17" s="26" t="s">
        <v>3099</v>
      </c>
      <c r="K17" s="26"/>
      <c r="L17" s="241"/>
      <c r="M17" s="241"/>
      <c r="N17" s="244">
        <f>Q17</f>
        <v>13</v>
      </c>
      <c r="O17" s="230">
        <f>COUNTIF(S17:V20,1)</f>
        <v>10</v>
      </c>
      <c r="P17" s="230">
        <f>COUNTIF(X17:AA20,1)</f>
        <v>3</v>
      </c>
      <c r="Q17" s="230">
        <f>O17+P17</f>
        <v>13</v>
      </c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1</v>
      </c>
      <c r="Y17" s="10">
        <f t="shared" si="1"/>
        <v>1</v>
      </c>
      <c r="Z17" s="10">
        <f t="shared" si="1"/>
        <v>1</v>
      </c>
      <c r="AA17" s="10">
        <f t="shared" si="1"/>
        <v>0</v>
      </c>
    </row>
    <row r="18" spans="1:30" ht="11.25" customHeight="1" x14ac:dyDescent="0.3">
      <c r="A18" s="234"/>
      <c r="B18" s="237"/>
      <c r="C18" s="229"/>
      <c r="D18" s="35" t="s">
        <v>3201</v>
      </c>
      <c r="E18" s="35" t="s">
        <v>3202</v>
      </c>
      <c r="F18" s="35" t="s">
        <v>3203</v>
      </c>
      <c r="G18" s="35" t="s">
        <v>3204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  <c r="AB18" s="11"/>
    </row>
    <row r="19" spans="1:30" ht="11.25" customHeight="1" x14ac:dyDescent="0.3">
      <c r="A19" s="234"/>
      <c r="B19" s="237"/>
      <c r="C19" s="229"/>
      <c r="D19" s="35" t="s">
        <v>3205</v>
      </c>
      <c r="E19" s="35" t="s">
        <v>3206</v>
      </c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3">
        <v>5</v>
      </c>
      <c r="B21" s="236" t="s">
        <v>26</v>
      </c>
      <c r="C21" s="239" t="s">
        <v>105</v>
      </c>
      <c r="D21" s="25" t="s">
        <v>3182</v>
      </c>
      <c r="E21" s="25" t="s">
        <v>3183</v>
      </c>
      <c r="F21" s="25" t="s">
        <v>3184</v>
      </c>
      <c r="G21" s="25" t="s">
        <v>3185</v>
      </c>
      <c r="H21" s="26"/>
      <c r="I21" s="26"/>
      <c r="J21" s="26"/>
      <c r="K21" s="26"/>
      <c r="L21" s="241"/>
      <c r="M21" s="241"/>
      <c r="N21" s="244">
        <f>Q21</f>
        <v>8</v>
      </c>
      <c r="O21" s="230">
        <f>COUNTIF(S21:V23,1)</f>
        <v>8</v>
      </c>
      <c r="P21" s="230">
        <f>COUNTIF(X21:AA23,1)</f>
        <v>0</v>
      </c>
      <c r="Q21" s="230">
        <f>O21+P21</f>
        <v>8</v>
      </c>
      <c r="R21" s="1"/>
      <c r="S21" s="10">
        <f t="shared" ref="S21:V38" si="2">IF(D21=$V$1,0,1)</f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25" t="s">
        <v>3186</v>
      </c>
      <c r="E22" s="25" t="s">
        <v>3187</v>
      </c>
      <c r="F22" s="35" t="s">
        <v>3188</v>
      </c>
      <c r="G22" s="35" t="s">
        <v>3189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</row>
    <row r="23" spans="1:30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ref="X23:AA38" si="3">IF(H23=$V$1,0,1)</f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33">
        <v>6</v>
      </c>
      <c r="B24" s="236" t="s">
        <v>34</v>
      </c>
      <c r="C24" s="239" t="s">
        <v>103</v>
      </c>
      <c r="D24" s="25" t="s">
        <v>3230</v>
      </c>
      <c r="E24" s="25" t="s">
        <v>3231</v>
      </c>
      <c r="F24" s="25"/>
      <c r="G24" s="25"/>
      <c r="H24" s="26" t="s">
        <v>3223</v>
      </c>
      <c r="I24" s="26" t="s">
        <v>3224</v>
      </c>
      <c r="J24" s="26" t="s">
        <v>3225</v>
      </c>
      <c r="K24" s="26" t="s">
        <v>3226</v>
      </c>
      <c r="L24" s="241"/>
      <c r="M24" s="241"/>
      <c r="N24" s="244">
        <f>Q24</f>
        <v>9</v>
      </c>
      <c r="O24" s="230">
        <f>COUNTIF(S24:V26,1)</f>
        <v>2</v>
      </c>
      <c r="P24" s="230">
        <f>COUNTIF(X24:AA26,1)</f>
        <v>7</v>
      </c>
      <c r="Q24" s="230">
        <f>O24+P24</f>
        <v>9</v>
      </c>
      <c r="R24" s="1"/>
      <c r="S24" s="10">
        <f t="shared" si="2"/>
        <v>1</v>
      </c>
      <c r="T24" s="10">
        <f t="shared" si="2"/>
        <v>1</v>
      </c>
      <c r="U24" s="10">
        <f t="shared" si="2"/>
        <v>0</v>
      </c>
      <c r="V24" s="10">
        <f t="shared" si="2"/>
        <v>0</v>
      </c>
      <c r="W24" s="1"/>
      <c r="X24" s="10">
        <f t="shared" si="3"/>
        <v>1</v>
      </c>
      <c r="Y24" s="10">
        <f t="shared" si="3"/>
        <v>1</v>
      </c>
      <c r="Z24" s="10">
        <f t="shared" si="3"/>
        <v>1</v>
      </c>
      <c r="AA24" s="10">
        <f t="shared" si="3"/>
        <v>1</v>
      </c>
    </row>
    <row r="25" spans="1:30" ht="11.25" customHeight="1" x14ac:dyDescent="0.3">
      <c r="A25" s="234"/>
      <c r="B25" s="237"/>
      <c r="C25" s="229"/>
      <c r="D25" s="25"/>
      <c r="E25" s="25"/>
      <c r="F25" s="25"/>
      <c r="G25" s="25"/>
      <c r="H25" s="26" t="s">
        <v>3227</v>
      </c>
      <c r="I25" s="26" t="s">
        <v>3228</v>
      </c>
      <c r="J25" s="26" t="s">
        <v>3229</v>
      </c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1</v>
      </c>
      <c r="Y25" s="10">
        <f t="shared" si="3"/>
        <v>1</v>
      </c>
      <c r="Z25" s="10">
        <f t="shared" si="3"/>
        <v>1</v>
      </c>
      <c r="AA25" s="10">
        <f t="shared" si="3"/>
        <v>0</v>
      </c>
    </row>
    <row r="26" spans="1:30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33">
        <v>7</v>
      </c>
      <c r="B27" s="236" t="s">
        <v>35</v>
      </c>
      <c r="C27" s="239" t="s">
        <v>339</v>
      </c>
      <c r="D27" s="25" t="s">
        <v>3210</v>
      </c>
      <c r="E27" s="25" t="s">
        <v>3211</v>
      </c>
      <c r="F27" s="25" t="s">
        <v>3213</v>
      </c>
      <c r="G27" s="35" t="s">
        <v>3216</v>
      </c>
      <c r="H27" s="26" t="s">
        <v>3212</v>
      </c>
      <c r="I27" s="26" t="s">
        <v>3214</v>
      </c>
      <c r="J27" s="26" t="s">
        <v>3215</v>
      </c>
      <c r="K27" s="26"/>
      <c r="L27" s="241"/>
      <c r="M27" s="241"/>
      <c r="N27" s="244">
        <f>Q27</f>
        <v>7</v>
      </c>
      <c r="O27" s="230">
        <f>COUNTIF(S27:V29,1)</f>
        <v>4</v>
      </c>
      <c r="P27" s="230">
        <f>COUNTIF(X27:AA29,1)</f>
        <v>3</v>
      </c>
      <c r="Q27" s="230">
        <f>O27+P27</f>
        <v>7</v>
      </c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1</v>
      </c>
      <c r="Y27" s="10">
        <f t="shared" si="3"/>
        <v>1</v>
      </c>
      <c r="Z27" s="10">
        <f t="shared" si="3"/>
        <v>1</v>
      </c>
      <c r="AA27" s="10">
        <f t="shared" si="3"/>
        <v>0</v>
      </c>
    </row>
    <row r="28" spans="1:30" ht="11.25" customHeight="1" x14ac:dyDescent="0.3">
      <c r="A28" s="234"/>
      <c r="B28" s="237"/>
      <c r="C28" s="229"/>
      <c r="D28" s="25"/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30" ht="11.25" customHeight="1" x14ac:dyDescent="0.3">
      <c r="A30" s="233">
        <v>8</v>
      </c>
      <c r="B30" s="236" t="s">
        <v>36</v>
      </c>
      <c r="C30" s="239" t="s">
        <v>103</v>
      </c>
      <c r="D30" s="25" t="s">
        <v>3217</v>
      </c>
      <c r="E30" s="25" t="s">
        <v>3222</v>
      </c>
      <c r="F30" s="25"/>
      <c r="G30" s="25"/>
      <c r="H30" s="26" t="s">
        <v>3218</v>
      </c>
      <c r="I30" s="26" t="s">
        <v>3219</v>
      </c>
      <c r="J30" s="26" t="s">
        <v>3220</v>
      </c>
      <c r="K30" s="26" t="s">
        <v>3221</v>
      </c>
      <c r="L30" s="241"/>
      <c r="M30" s="241"/>
      <c r="N30" s="244">
        <f>Q30</f>
        <v>6</v>
      </c>
      <c r="O30" s="230">
        <f>COUNTIF(S30:V32,1)</f>
        <v>2</v>
      </c>
      <c r="P30" s="230">
        <f>COUNTIF(X30:AA32,1)</f>
        <v>4</v>
      </c>
      <c r="Q30" s="230">
        <f>O30+P30</f>
        <v>6</v>
      </c>
      <c r="R30" s="1"/>
      <c r="S30" s="10">
        <f t="shared" si="2"/>
        <v>1</v>
      </c>
      <c r="T30" s="10">
        <f t="shared" si="2"/>
        <v>1</v>
      </c>
      <c r="U30" s="10">
        <f t="shared" si="2"/>
        <v>0</v>
      </c>
      <c r="V30" s="10">
        <f t="shared" si="2"/>
        <v>0</v>
      </c>
      <c r="W30" s="1"/>
      <c r="X30" s="10">
        <f t="shared" si="3"/>
        <v>1</v>
      </c>
      <c r="Y30" s="10">
        <f t="shared" si="3"/>
        <v>1</v>
      </c>
      <c r="Z30" s="10">
        <f t="shared" si="3"/>
        <v>1</v>
      </c>
      <c r="AA30" s="10">
        <f t="shared" si="3"/>
        <v>1</v>
      </c>
    </row>
    <row r="31" spans="1:30" ht="11.25" customHeight="1" x14ac:dyDescent="0.3">
      <c r="A31" s="234"/>
      <c r="B31" s="237"/>
      <c r="C31" s="229"/>
      <c r="D31" s="25"/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  <c r="AD31" s="12"/>
    </row>
    <row r="32" spans="1:30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3">
        <v>9</v>
      </c>
      <c r="B33" s="236" t="s">
        <v>28</v>
      </c>
      <c r="C33" s="229" t="s">
        <v>1312</v>
      </c>
      <c r="D33" s="25" t="s">
        <v>3157</v>
      </c>
      <c r="E33" s="25" t="s">
        <v>3158</v>
      </c>
      <c r="F33" s="25" t="s">
        <v>3159</v>
      </c>
      <c r="G33" s="25" t="s">
        <v>3160</v>
      </c>
      <c r="H33" s="26"/>
      <c r="I33" s="26"/>
      <c r="J33" s="26"/>
      <c r="K33" s="26"/>
      <c r="L33" s="241"/>
      <c r="M33" s="241"/>
      <c r="N33" s="244">
        <f>Q33</f>
        <v>8</v>
      </c>
      <c r="O33" s="230">
        <f>COUNTIF(S33:V35,1)</f>
        <v>8</v>
      </c>
      <c r="P33" s="230">
        <f>COUNTIF(X33:AA35,1)</f>
        <v>0</v>
      </c>
      <c r="Q33" s="230">
        <f>O33+P33</f>
        <v>8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4"/>
      <c r="B34" s="237"/>
      <c r="C34" s="229"/>
      <c r="D34" s="25" t="s">
        <v>3161</v>
      </c>
      <c r="E34" s="25" t="s">
        <v>3162</v>
      </c>
      <c r="F34" s="25" t="s">
        <v>3163</v>
      </c>
      <c r="G34" s="35" t="s">
        <v>3164</v>
      </c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1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28" ht="11.25" customHeight="1" x14ac:dyDescent="0.3">
      <c r="A35" s="235"/>
      <c r="B35" s="238"/>
      <c r="C35" s="229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28" ht="11.25" customHeight="1" x14ac:dyDescent="0.3">
      <c r="A36" s="233">
        <v>10</v>
      </c>
      <c r="B36" s="236" t="s">
        <v>30</v>
      </c>
      <c r="C36" s="239" t="s">
        <v>713</v>
      </c>
      <c r="D36" s="25" t="s">
        <v>3165</v>
      </c>
      <c r="E36" s="25" t="s">
        <v>3166</v>
      </c>
      <c r="F36" s="25" t="s">
        <v>3070</v>
      </c>
      <c r="G36" s="25" t="s">
        <v>3167</v>
      </c>
      <c r="H36" s="26"/>
      <c r="I36" s="26"/>
      <c r="J36" s="26"/>
      <c r="K36" s="26"/>
      <c r="L36" s="241"/>
      <c r="M36" s="241"/>
      <c r="N36" s="244">
        <f>Q36</f>
        <v>5</v>
      </c>
      <c r="O36" s="230">
        <f>COUNTIF(S36:V38,1)</f>
        <v>5</v>
      </c>
      <c r="P36" s="230">
        <f>COUNTIF(X36:AA38,1)</f>
        <v>0</v>
      </c>
      <c r="Q36" s="230">
        <f>O36+P36</f>
        <v>5</v>
      </c>
      <c r="R36" s="1"/>
      <c r="S36" s="10">
        <f t="shared" si="2"/>
        <v>1</v>
      </c>
      <c r="T36" s="10">
        <f t="shared" si="2"/>
        <v>1</v>
      </c>
      <c r="U36" s="10">
        <f t="shared" si="2"/>
        <v>1</v>
      </c>
      <c r="V36" s="10">
        <f t="shared" si="2"/>
        <v>1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ht="11.25" customHeight="1" x14ac:dyDescent="0.3">
      <c r="A37" s="234"/>
      <c r="B37" s="237"/>
      <c r="C37" s="229"/>
      <c r="D37" s="25" t="s">
        <v>3168</v>
      </c>
      <c r="E37" s="25"/>
      <c r="F37" s="25"/>
      <c r="G37" s="25"/>
      <c r="H37" s="26"/>
      <c r="I37" s="26"/>
      <c r="J37" s="26"/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1</v>
      </c>
      <c r="T37" s="10">
        <f t="shared" si="2"/>
        <v>0</v>
      </c>
      <c r="U37" s="10">
        <f t="shared" si="2"/>
        <v>0</v>
      </c>
      <c r="V37" s="10">
        <f t="shared" si="2"/>
        <v>0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  <c r="AB37" s="11"/>
    </row>
    <row r="38" spans="1:28" ht="11.25" customHeight="1" x14ac:dyDescent="0.3">
      <c r="A38" s="235"/>
      <c r="B38" s="238"/>
      <c r="C38" s="240"/>
      <c r="D38" s="25"/>
      <c r="E38" s="25"/>
      <c r="F38" s="25"/>
      <c r="G38" s="25"/>
      <c r="H38" s="26"/>
      <c r="I38" s="26"/>
      <c r="J38" s="26"/>
      <c r="K38" s="26"/>
      <c r="L38" s="243"/>
      <c r="M38" s="243"/>
      <c r="N38" s="246"/>
      <c r="O38" s="232"/>
      <c r="P38" s="232"/>
      <c r="Q38" s="232"/>
      <c r="R38" s="1"/>
      <c r="S38" s="10">
        <f t="shared" si="2"/>
        <v>0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</row>
    <row r="39" spans="1:28" ht="10.5" customHeight="1" x14ac:dyDescent="0.3">
      <c r="A39" s="247"/>
      <c r="B39" s="225"/>
      <c r="C39" s="226"/>
      <c r="D39" s="224" t="s">
        <v>17</v>
      </c>
      <c r="E39" s="225"/>
      <c r="F39" s="225"/>
      <c r="G39" s="225"/>
      <c r="H39" s="225"/>
      <c r="I39" s="225"/>
      <c r="J39" s="225"/>
      <c r="K39" s="226"/>
      <c r="L39" s="13"/>
      <c r="M39" s="14"/>
      <c r="N39" s="14"/>
      <c r="O39" s="93">
        <f>SUM($O$6:$O$38)</f>
        <v>59</v>
      </c>
      <c r="P39" s="94">
        <f>SUM($P$6:$P$38)</f>
        <v>21</v>
      </c>
      <c r="Q39" s="15">
        <f>SUM(Q6:Q38)</f>
        <v>80</v>
      </c>
      <c r="R39" s="1"/>
      <c r="S39" s="10"/>
      <c r="T39" s="10"/>
      <c r="U39" s="10"/>
      <c r="V39" s="10"/>
      <c r="W39" s="1"/>
      <c r="X39" s="10"/>
      <c r="Y39" s="10"/>
      <c r="Z39" s="10"/>
      <c r="AA39" s="10"/>
    </row>
    <row r="40" spans="1:28" ht="11.25" customHeight="1" x14ac:dyDescent="0.3">
      <c r="A40" s="248">
        <v>1</v>
      </c>
      <c r="B40" s="249" t="s">
        <v>38</v>
      </c>
      <c r="C40" s="229" t="s">
        <v>106</v>
      </c>
      <c r="D40" s="25" t="s">
        <v>3253</v>
      </c>
      <c r="E40" s="25" t="s">
        <v>3254</v>
      </c>
      <c r="F40" s="25" t="s">
        <v>3255</v>
      </c>
      <c r="G40" s="25" t="s">
        <v>3257</v>
      </c>
      <c r="H40" s="26"/>
      <c r="I40" s="26"/>
      <c r="J40" s="26"/>
      <c r="K40" s="26"/>
      <c r="L40" s="221"/>
      <c r="M40" s="221"/>
      <c r="N40" s="222">
        <f>Q40</f>
        <v>5</v>
      </c>
      <c r="O40" s="223">
        <f>COUNTIF(S40:V42,1)</f>
        <v>5</v>
      </c>
      <c r="P40" s="223">
        <f>COUNTIF(X40:AA42,1)</f>
        <v>0</v>
      </c>
      <c r="Q40" s="223">
        <f>O40+P40</f>
        <v>5</v>
      </c>
      <c r="R40" s="1"/>
      <c r="S40" s="10">
        <f t="shared" ref="S40:V53" si="4">IF(D40=$V$1,0,1)</f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ref="X40:AA53" si="5">IF(H40=$V$1,0,1)</f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8" ht="11.25" customHeight="1" x14ac:dyDescent="0.3">
      <c r="A41" s="248"/>
      <c r="B41" s="250"/>
      <c r="C41" s="229"/>
      <c r="D41" s="25" t="s">
        <v>3256</v>
      </c>
      <c r="E41" s="25"/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0</v>
      </c>
      <c r="U41" s="10">
        <f t="shared" si="4"/>
        <v>0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8" ht="11.25" customHeight="1" x14ac:dyDescent="0.3">
      <c r="A42" s="248"/>
      <c r="B42" s="250"/>
      <c r="C42" s="240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0</v>
      </c>
      <c r="T42" s="10">
        <f t="shared" si="4"/>
        <v>0</v>
      </c>
      <c r="U42" s="10">
        <f t="shared" si="4"/>
        <v>0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>
        <v>2</v>
      </c>
      <c r="B43" s="249" t="s">
        <v>29</v>
      </c>
      <c r="C43" s="229" t="s">
        <v>103</v>
      </c>
      <c r="D43" s="25" t="s">
        <v>3232</v>
      </c>
      <c r="E43" s="25" t="s">
        <v>3233</v>
      </c>
      <c r="F43" s="25" t="s">
        <v>3234</v>
      </c>
      <c r="G43" s="25" t="s">
        <v>3235</v>
      </c>
      <c r="H43" s="26"/>
      <c r="I43" s="26"/>
      <c r="J43" s="26"/>
      <c r="K43" s="26"/>
      <c r="L43" s="221"/>
      <c r="M43" s="221"/>
      <c r="N43" s="222">
        <f>Q43</f>
        <v>8</v>
      </c>
      <c r="O43" s="223">
        <f>COUNTIF(S43:V46,1)</f>
        <v>8</v>
      </c>
      <c r="P43" s="223">
        <f>COUNTIF(X43:AA46,1)</f>
        <v>0</v>
      </c>
      <c r="Q43" s="223">
        <f>O43+P43</f>
        <v>8</v>
      </c>
      <c r="R43" s="1"/>
      <c r="S43" s="10">
        <f t="shared" si="4"/>
        <v>1</v>
      </c>
      <c r="T43" s="10">
        <f t="shared" si="4"/>
        <v>1</v>
      </c>
      <c r="U43" s="10">
        <f t="shared" si="4"/>
        <v>1</v>
      </c>
      <c r="V43" s="10">
        <f t="shared" si="4"/>
        <v>1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/>
      <c r="B44" s="250"/>
      <c r="C44" s="229"/>
      <c r="D44" s="25" t="s">
        <v>3127</v>
      </c>
      <c r="E44" s="25" t="s">
        <v>3236</v>
      </c>
      <c r="F44" s="25" t="s">
        <v>3237</v>
      </c>
      <c r="G44" s="25" t="s">
        <v>3238</v>
      </c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1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/>
      <c r="B45" s="250"/>
      <c r="C45" s="229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>IF(D45=$V$1,0,1)</f>
        <v>0</v>
      </c>
      <c r="T45" s="10">
        <f>IF(E45=$V$1,0,1)</f>
        <v>0</v>
      </c>
      <c r="U45" s="10">
        <f>IF(F45=$V$1,0,1)</f>
        <v>0</v>
      </c>
      <c r="V45" s="10">
        <f>IF(G45=$V$1,0,1)</f>
        <v>0</v>
      </c>
      <c r="W45" s="1"/>
      <c r="X45" s="10">
        <f>IF(H45=$V$1,0,1)</f>
        <v>0</v>
      </c>
      <c r="Y45" s="10">
        <f>IF(I45=$V$1,0,1)</f>
        <v>0</v>
      </c>
      <c r="Z45" s="10">
        <f>IF(J45=$V$1,0,1)</f>
        <v>0</v>
      </c>
      <c r="AA45" s="10">
        <f>IF(K45=$V$1,0,1)</f>
        <v>0</v>
      </c>
    </row>
    <row r="46" spans="1:28" ht="11.25" customHeight="1" x14ac:dyDescent="0.3">
      <c r="A46" s="248"/>
      <c r="B46" s="250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>
        <v>3</v>
      </c>
      <c r="B47" s="251" t="s">
        <v>33</v>
      </c>
      <c r="C47" s="239" t="s">
        <v>3239</v>
      </c>
      <c r="D47" s="25" t="s">
        <v>3240</v>
      </c>
      <c r="E47" s="25" t="s">
        <v>3241</v>
      </c>
      <c r="F47" s="25" t="s">
        <v>3242</v>
      </c>
      <c r="G47" s="25" t="s">
        <v>3243</v>
      </c>
      <c r="H47" s="26"/>
      <c r="I47" s="26"/>
      <c r="J47" s="26"/>
      <c r="K47" s="26"/>
      <c r="L47" s="221"/>
      <c r="M47" s="221"/>
      <c r="N47" s="222">
        <f>Q47</f>
        <v>9</v>
      </c>
      <c r="O47" s="223">
        <f>COUNTIF(S47:V50,1)</f>
        <v>9</v>
      </c>
      <c r="P47" s="223">
        <f>COUNTIF(X47:AA50,1)</f>
        <v>0</v>
      </c>
      <c r="Q47" s="223">
        <f>O47+P47</f>
        <v>9</v>
      </c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1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1"/>
      <c r="C48" s="229"/>
      <c r="D48" s="25" t="s">
        <v>3244</v>
      </c>
      <c r="E48" s="25" t="s">
        <v>3245</v>
      </c>
      <c r="F48" s="25" t="s">
        <v>3246</v>
      </c>
      <c r="G48" s="25" t="s">
        <v>3247</v>
      </c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1"/>
      <c r="C49" s="229"/>
      <c r="D49" s="25" t="s">
        <v>3147</v>
      </c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1</v>
      </c>
      <c r="T49" s="10">
        <f t="shared" si="4"/>
        <v>0</v>
      </c>
      <c r="U49" s="10">
        <f t="shared" si="4"/>
        <v>0</v>
      </c>
      <c r="V49" s="10">
        <f t="shared" si="4"/>
        <v>0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1"/>
      <c r="C50" s="240"/>
      <c r="D50" s="25"/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0</v>
      </c>
      <c r="T50" s="10">
        <f t="shared" si="4"/>
        <v>0</v>
      </c>
      <c r="U50" s="10">
        <f t="shared" si="4"/>
        <v>0</v>
      </c>
      <c r="V50" s="10">
        <f t="shared" si="4"/>
        <v>0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>
        <v>4</v>
      </c>
      <c r="B51" s="251" t="s">
        <v>39</v>
      </c>
      <c r="C51" s="229" t="s">
        <v>3248</v>
      </c>
      <c r="D51" s="25" t="s">
        <v>3249</v>
      </c>
      <c r="E51" s="25" t="s">
        <v>3250</v>
      </c>
      <c r="F51" s="25" t="s">
        <v>3251</v>
      </c>
      <c r="G51" s="25" t="s">
        <v>3252</v>
      </c>
      <c r="H51" s="26"/>
      <c r="I51" s="26"/>
      <c r="J51" s="26"/>
      <c r="K51" s="26"/>
      <c r="L51" s="221"/>
      <c r="M51" s="221"/>
      <c r="N51" s="222">
        <f>Q51</f>
        <v>4</v>
      </c>
      <c r="O51" s="223">
        <f>COUNTIF(S51:V53,1)</f>
        <v>4</v>
      </c>
      <c r="P51" s="223">
        <f>COUNTIF(X51:AA53,1)</f>
        <v>0</v>
      </c>
      <c r="Q51" s="223">
        <f>O51+P51</f>
        <v>4</v>
      </c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29"/>
      <c r="D52" s="25"/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0</v>
      </c>
      <c r="T52" s="10">
        <f t="shared" si="4"/>
        <v>0</v>
      </c>
      <c r="U52" s="10">
        <f t="shared" si="4"/>
        <v>0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40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0</v>
      </c>
      <c r="T53" s="10">
        <f t="shared" si="4"/>
        <v>0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0.5" customHeight="1" x14ac:dyDescent="0.3">
      <c r="A54" s="224"/>
      <c r="B54" s="225"/>
      <c r="C54" s="226"/>
      <c r="D54" s="252"/>
      <c r="E54" s="253"/>
      <c r="F54" s="253"/>
      <c r="G54" s="253"/>
      <c r="H54" s="253"/>
      <c r="I54" s="253"/>
      <c r="J54" s="253"/>
      <c r="K54" s="254"/>
      <c r="L54" s="13"/>
      <c r="M54" s="16" t="s">
        <v>2</v>
      </c>
      <c r="N54" s="14"/>
      <c r="O54" s="93">
        <f>SUM($O$40:$O$53)</f>
        <v>26</v>
      </c>
      <c r="P54" s="94">
        <f>SUM($P$40:$P$53)</f>
        <v>0</v>
      </c>
      <c r="Q54" s="15">
        <f>SUM(Q40:Q53)</f>
        <v>26</v>
      </c>
      <c r="R54" s="1"/>
      <c r="S54" s="10"/>
      <c r="T54" s="10"/>
      <c r="U54" s="10"/>
      <c r="V54" s="10"/>
      <c r="W54" s="1"/>
      <c r="X54" s="10"/>
      <c r="Y54" s="10"/>
      <c r="Z54" s="10"/>
      <c r="AA54" s="10"/>
    </row>
    <row r="55" spans="1:27" x14ac:dyDescent="0.3">
      <c r="L55" s="255" t="s">
        <v>18</v>
      </c>
      <c r="M55" s="256" t="s">
        <v>19</v>
      </c>
      <c r="N55" s="256"/>
      <c r="O55" s="17">
        <f>SUM($O$39+$O$54)*3</f>
        <v>255</v>
      </c>
      <c r="P55" s="17">
        <f>SUM($P$39*2)</f>
        <v>42</v>
      </c>
    </row>
    <row r="56" spans="1:27" x14ac:dyDescent="0.3">
      <c r="L56" s="255"/>
      <c r="M56" s="256" t="s">
        <v>20</v>
      </c>
      <c r="N56" s="256"/>
      <c r="O56" s="256"/>
      <c r="P56" s="17">
        <f>SUM($P$54*1)</f>
        <v>0</v>
      </c>
    </row>
    <row r="57" spans="1:27" x14ac:dyDescent="0.3">
      <c r="C57" s="23" t="s">
        <v>40</v>
      </c>
      <c r="L57" s="255"/>
      <c r="M57" s="257" t="s">
        <v>21</v>
      </c>
      <c r="N57" s="257"/>
      <c r="O57" s="257"/>
      <c r="P57" s="17">
        <f>SUM($O$55+$P$55+$P$56)</f>
        <v>297</v>
      </c>
    </row>
    <row r="58" spans="1:27" ht="9.75" customHeight="1" x14ac:dyDescent="0.3">
      <c r="C58" s="18"/>
      <c r="D58" s="12"/>
    </row>
    <row r="59" spans="1:27" ht="9.75" customHeight="1" x14ac:dyDescent="0.3">
      <c r="C59" s="18"/>
      <c r="D59" s="12"/>
    </row>
    <row r="60" spans="1:27" ht="9.75" customHeight="1" x14ac:dyDescent="0.25">
      <c r="C60" s="19" t="s">
        <v>22</v>
      </c>
      <c r="D60" s="12"/>
      <c r="R60" s="20" t="s">
        <v>23</v>
      </c>
      <c r="S60" s="24"/>
      <c r="T60" s="24"/>
      <c r="U60" s="24"/>
      <c r="V60" s="24"/>
      <c r="W60" s="24"/>
      <c r="X60" s="24"/>
      <c r="Y60" s="24"/>
      <c r="Z60" s="24"/>
      <c r="AA60" s="24"/>
    </row>
    <row r="61" spans="1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42" ht="9.75" customHeight="1" x14ac:dyDescent="0.25">
      <c r="C72" s="21"/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3:42" ht="9.75" customHeight="1" x14ac:dyDescent="0.25">
      <c r="C73" s="21"/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3:42" ht="9.75" customHeight="1" x14ac:dyDescent="0.25">
      <c r="C74" s="21"/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3:42" ht="9.75" customHeight="1" x14ac:dyDescent="0.25">
      <c r="C75" s="21"/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3:42" ht="9.75" customHeight="1" x14ac:dyDescent="0.25">
      <c r="C76" s="21"/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3:42" ht="9.75" customHeight="1" x14ac:dyDescent="0.3">
      <c r="C77" s="21"/>
      <c r="D77" s="12"/>
    </row>
    <row r="78" spans="3:42" ht="9.75" customHeight="1" x14ac:dyDescent="0.3">
      <c r="C78" s="21"/>
      <c r="D78" s="12"/>
    </row>
    <row r="79" spans="3:42" ht="9.75" customHeight="1" x14ac:dyDescent="0.3">
      <c r="C79" s="21"/>
      <c r="D79" s="12"/>
    </row>
    <row r="80" spans="3:42" ht="9.75" customHeight="1" x14ac:dyDescent="0.3">
      <c r="C80" s="21"/>
      <c r="D80" s="12"/>
      <c r="AP80" s="22"/>
    </row>
    <row r="81" spans="3:42" ht="15.75" customHeight="1" x14ac:dyDescent="0.3">
      <c r="C81" s="21"/>
      <c r="D81" s="12"/>
      <c r="AP81" s="2" t="s">
        <v>42</v>
      </c>
    </row>
    <row r="82" spans="3:42" ht="15.75" customHeight="1" x14ac:dyDescent="0.3">
      <c r="C82" s="21"/>
      <c r="D82" s="12"/>
      <c r="AP82" s="2" t="s">
        <v>24</v>
      </c>
    </row>
    <row r="83" spans="3:42" ht="15.75" customHeight="1" x14ac:dyDescent="0.3">
      <c r="C83" s="21"/>
      <c r="D83" s="12"/>
      <c r="AO83" s="2"/>
      <c r="AP83" s="2" t="s">
        <v>41</v>
      </c>
    </row>
    <row r="84" spans="3:42" ht="15.75" customHeight="1" x14ac:dyDescent="0.3">
      <c r="C84" s="21"/>
      <c r="D84" s="12"/>
      <c r="AP84" s="2" t="s">
        <v>38</v>
      </c>
    </row>
    <row r="85" spans="3:42" ht="15.75" customHeight="1" x14ac:dyDescent="0.3">
      <c r="C85" s="21"/>
      <c r="D85" s="12"/>
      <c r="AP85" s="2" t="s">
        <v>25</v>
      </c>
    </row>
    <row r="86" spans="3:42" ht="15.75" customHeight="1" x14ac:dyDescent="0.3">
      <c r="C86" s="21"/>
      <c r="D86" s="12"/>
      <c r="AP86" s="2" t="s">
        <v>26</v>
      </c>
    </row>
    <row r="87" spans="3:42" ht="15.75" customHeight="1" x14ac:dyDescent="0.3">
      <c r="C87" s="21"/>
      <c r="D87" s="12"/>
      <c r="AP87" s="2" t="s">
        <v>34</v>
      </c>
    </row>
    <row r="88" spans="3:42" ht="15.75" customHeight="1" x14ac:dyDescent="0.3">
      <c r="C88" s="21"/>
      <c r="D88" s="12"/>
      <c r="AP88" s="2" t="s">
        <v>32</v>
      </c>
    </row>
    <row r="89" spans="3:42" ht="15.75" customHeight="1" x14ac:dyDescent="0.3">
      <c r="C89" s="21"/>
      <c r="D89" s="12"/>
      <c r="AP89" s="2" t="s">
        <v>27</v>
      </c>
    </row>
    <row r="90" spans="3:42" ht="15.75" customHeight="1" x14ac:dyDescent="0.3">
      <c r="C90" s="21"/>
      <c r="D90" s="12"/>
      <c r="AP90" s="2" t="s">
        <v>35</v>
      </c>
    </row>
    <row r="91" spans="3:42" ht="15.75" customHeight="1" x14ac:dyDescent="0.3">
      <c r="C91" s="21"/>
      <c r="D91" s="12"/>
      <c r="AP91" s="2" t="s">
        <v>36</v>
      </c>
    </row>
    <row r="92" spans="3:42" x14ac:dyDescent="0.3">
      <c r="AP92" s="2" t="s">
        <v>28</v>
      </c>
    </row>
    <row r="93" spans="3:42" x14ac:dyDescent="0.3">
      <c r="AP93" s="2" t="s">
        <v>29</v>
      </c>
    </row>
    <row r="94" spans="3:42" x14ac:dyDescent="0.3">
      <c r="AP94" s="2" t="s">
        <v>30</v>
      </c>
    </row>
    <row r="95" spans="3:42" x14ac:dyDescent="0.3">
      <c r="AP95" s="2" t="s">
        <v>33</v>
      </c>
    </row>
    <row r="96" spans="3:42" x14ac:dyDescent="0.3">
      <c r="AP96" s="2" t="s">
        <v>31</v>
      </c>
    </row>
    <row r="97" spans="42:42" x14ac:dyDescent="0.3">
      <c r="AP97" s="2" t="s">
        <v>39</v>
      </c>
    </row>
    <row r="98" spans="42:42" x14ac:dyDescent="0.3">
      <c r="AP98" s="2" t="s">
        <v>37</v>
      </c>
    </row>
  </sheetData>
  <mergeCells count="148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10"/>
    <mergeCell ref="M6:M10"/>
    <mergeCell ref="N6:N10"/>
    <mergeCell ref="O6:O10"/>
    <mergeCell ref="P6:P10"/>
    <mergeCell ref="Q6:Q10"/>
    <mergeCell ref="D4:G4"/>
    <mergeCell ref="H4:K4"/>
    <mergeCell ref="A5:C5"/>
    <mergeCell ref="D5:K5"/>
    <mergeCell ref="A6:A10"/>
    <mergeCell ref="B6:B10"/>
    <mergeCell ref="C6:C10"/>
    <mergeCell ref="O11:O13"/>
    <mergeCell ref="P11:P13"/>
    <mergeCell ref="Q11:Q13"/>
    <mergeCell ref="A14:A16"/>
    <mergeCell ref="B14:B16"/>
    <mergeCell ref="C14:C16"/>
    <mergeCell ref="L14:L16"/>
    <mergeCell ref="M14:M16"/>
    <mergeCell ref="N14:N16"/>
    <mergeCell ref="O14:O16"/>
    <mergeCell ref="A11:A13"/>
    <mergeCell ref="B11:B13"/>
    <mergeCell ref="C11:C13"/>
    <mergeCell ref="L11:L13"/>
    <mergeCell ref="M11:M13"/>
    <mergeCell ref="N11:N13"/>
    <mergeCell ref="P14:P16"/>
    <mergeCell ref="Q14:Q16"/>
    <mergeCell ref="A17:A20"/>
    <mergeCell ref="B17:B20"/>
    <mergeCell ref="C17:C20"/>
    <mergeCell ref="L17:L20"/>
    <mergeCell ref="M17:M20"/>
    <mergeCell ref="N17:N20"/>
    <mergeCell ref="O17:O20"/>
    <mergeCell ref="P17:P20"/>
    <mergeCell ref="Q17:Q20"/>
    <mergeCell ref="A21:A23"/>
    <mergeCell ref="B21:B23"/>
    <mergeCell ref="C21:C23"/>
    <mergeCell ref="L21:L23"/>
    <mergeCell ref="M21:M23"/>
    <mergeCell ref="N21:N23"/>
    <mergeCell ref="O21:O23"/>
    <mergeCell ref="P21:P23"/>
    <mergeCell ref="Q21:Q23"/>
    <mergeCell ref="O24:O26"/>
    <mergeCell ref="P24:P26"/>
    <mergeCell ref="Q24:Q26"/>
    <mergeCell ref="A27:A29"/>
    <mergeCell ref="B27:B29"/>
    <mergeCell ref="C27:C29"/>
    <mergeCell ref="L27:L29"/>
    <mergeCell ref="M27:M29"/>
    <mergeCell ref="N27:N29"/>
    <mergeCell ref="O27:O29"/>
    <mergeCell ref="A24:A26"/>
    <mergeCell ref="B24:B26"/>
    <mergeCell ref="C24:C26"/>
    <mergeCell ref="L24:L26"/>
    <mergeCell ref="M24:M26"/>
    <mergeCell ref="N24:N26"/>
    <mergeCell ref="P27:P29"/>
    <mergeCell ref="Q27:Q29"/>
    <mergeCell ref="A30:A32"/>
    <mergeCell ref="B30:B32"/>
    <mergeCell ref="C30:C32"/>
    <mergeCell ref="L30:L32"/>
    <mergeCell ref="M30:M32"/>
    <mergeCell ref="N30:N32"/>
    <mergeCell ref="O30:O32"/>
    <mergeCell ref="P30:P32"/>
    <mergeCell ref="Q30:Q32"/>
    <mergeCell ref="A33:A35"/>
    <mergeCell ref="B33:B35"/>
    <mergeCell ref="C33:C35"/>
    <mergeCell ref="L33:L35"/>
    <mergeCell ref="M33:M35"/>
    <mergeCell ref="N33:N35"/>
    <mergeCell ref="O33:O35"/>
    <mergeCell ref="P33:P35"/>
    <mergeCell ref="Q33:Q35"/>
    <mergeCell ref="O36:O38"/>
    <mergeCell ref="P36:P38"/>
    <mergeCell ref="Q36:Q38"/>
    <mergeCell ref="A36:A38"/>
    <mergeCell ref="B36:B38"/>
    <mergeCell ref="C36:C38"/>
    <mergeCell ref="L36:L38"/>
    <mergeCell ref="M36:M38"/>
    <mergeCell ref="N36:N38"/>
    <mergeCell ref="A39:C39"/>
    <mergeCell ref="D39:K39"/>
    <mergeCell ref="A40:A42"/>
    <mergeCell ref="B40:B42"/>
    <mergeCell ref="C40:C42"/>
    <mergeCell ref="L40:L42"/>
    <mergeCell ref="M40:M42"/>
    <mergeCell ref="N40:N42"/>
    <mergeCell ref="O40:O42"/>
    <mergeCell ref="P40:P42"/>
    <mergeCell ref="Q40:Q42"/>
    <mergeCell ref="A43:A46"/>
    <mergeCell ref="B43:B46"/>
    <mergeCell ref="C43:C46"/>
    <mergeCell ref="L43:L46"/>
    <mergeCell ref="M43:M46"/>
    <mergeCell ref="N43:N46"/>
    <mergeCell ref="O43:O46"/>
    <mergeCell ref="P43:P46"/>
    <mergeCell ref="Q43:Q46"/>
    <mergeCell ref="P51:P53"/>
    <mergeCell ref="Q51:Q53"/>
    <mergeCell ref="A47:A50"/>
    <mergeCell ref="B47:B50"/>
    <mergeCell ref="C47:C50"/>
    <mergeCell ref="L47:L50"/>
    <mergeCell ref="M47:M50"/>
    <mergeCell ref="N47:N50"/>
    <mergeCell ref="O47:O50"/>
    <mergeCell ref="P47:P50"/>
    <mergeCell ref="Q47:Q50"/>
    <mergeCell ref="A54:C54"/>
    <mergeCell ref="D54:K54"/>
    <mergeCell ref="L55:L57"/>
    <mergeCell ref="M55:N55"/>
    <mergeCell ref="M56:O56"/>
    <mergeCell ref="M57:O57"/>
    <mergeCell ref="A51:A53"/>
    <mergeCell ref="B51:B53"/>
    <mergeCell ref="C51:C53"/>
    <mergeCell ref="L51:L53"/>
    <mergeCell ref="M51:M53"/>
    <mergeCell ref="N51:N53"/>
    <mergeCell ref="O51:O53"/>
  </mergeCells>
  <conditionalFormatting sqref="H40:K53 H6:K38">
    <cfRule type="cellIs" dxfId="5936" priority="2286" operator="equal">
      <formula>0</formula>
    </cfRule>
  </conditionalFormatting>
  <conditionalFormatting sqref="D6:G38 D40:G53">
    <cfRule type="cellIs" dxfId="5935" priority="2285" operator="equal">
      <formula>0</formula>
    </cfRule>
  </conditionalFormatting>
  <conditionalFormatting sqref="D47:G47 D48">
    <cfRule type="duplicateValues" dxfId="5934" priority="2230"/>
  </conditionalFormatting>
  <conditionalFormatting sqref="D47:G47 D48">
    <cfRule type="duplicateValues" dxfId="5933" priority="2231"/>
  </conditionalFormatting>
  <conditionalFormatting sqref="D47:G47 D48">
    <cfRule type="duplicateValues" dxfId="5932" priority="2232"/>
  </conditionalFormatting>
  <conditionalFormatting sqref="D47:D48">
    <cfRule type="duplicateValues" dxfId="5931" priority="2233"/>
  </conditionalFormatting>
  <conditionalFormatting sqref="D47:D48">
    <cfRule type="duplicateValues" dxfId="5930" priority="2234"/>
  </conditionalFormatting>
  <conditionalFormatting sqref="D47:G47 D48">
    <cfRule type="duplicateValues" dxfId="5929" priority="2235"/>
  </conditionalFormatting>
  <conditionalFormatting sqref="E47">
    <cfRule type="duplicateValues" dxfId="5928" priority="2236"/>
  </conditionalFormatting>
  <conditionalFormatting sqref="E47">
    <cfRule type="duplicateValues" dxfId="5927" priority="2237"/>
  </conditionalFormatting>
  <conditionalFormatting sqref="E47">
    <cfRule type="duplicateValues" dxfId="5926" priority="2238"/>
  </conditionalFormatting>
  <conditionalFormatting sqref="E47">
    <cfRule type="duplicateValues" dxfId="5925" priority="2239"/>
  </conditionalFormatting>
  <conditionalFormatting sqref="E47">
    <cfRule type="duplicateValues" dxfId="5924" priority="2240"/>
  </conditionalFormatting>
  <conditionalFormatting sqref="E47">
    <cfRule type="duplicateValues" dxfId="5923" priority="2241"/>
  </conditionalFormatting>
  <conditionalFormatting sqref="D47:D48">
    <cfRule type="duplicateValues" dxfId="5922" priority="2242"/>
  </conditionalFormatting>
  <conditionalFormatting sqref="D47:G47 D48">
    <cfRule type="duplicateValues" dxfId="5921" priority="2243"/>
  </conditionalFormatting>
  <conditionalFormatting sqref="D47:G47 D48">
    <cfRule type="duplicateValues" dxfId="5920" priority="2244"/>
  </conditionalFormatting>
  <conditionalFormatting sqref="E47:G47">
    <cfRule type="duplicateValues" dxfId="5919" priority="2245"/>
  </conditionalFormatting>
  <conditionalFormatting sqref="E47:G47">
    <cfRule type="duplicateValues" dxfId="5918" priority="2246"/>
  </conditionalFormatting>
  <conditionalFormatting sqref="E47:G47">
    <cfRule type="duplicateValues" dxfId="5917" priority="2247"/>
  </conditionalFormatting>
  <conditionalFormatting sqref="F40">
    <cfRule type="duplicateValues" dxfId="5916" priority="2221"/>
  </conditionalFormatting>
  <conditionalFormatting sqref="F40">
    <cfRule type="duplicateValues" dxfId="5915" priority="2222"/>
  </conditionalFormatting>
  <conditionalFormatting sqref="F40">
    <cfRule type="duplicateValues" dxfId="5914" priority="2223"/>
  </conditionalFormatting>
  <conditionalFormatting sqref="F40">
    <cfRule type="duplicateValues" dxfId="5913" priority="2224"/>
  </conditionalFormatting>
  <conditionalFormatting sqref="F40">
    <cfRule type="duplicateValues" dxfId="5912" priority="2225"/>
  </conditionalFormatting>
  <conditionalFormatting sqref="F40">
    <cfRule type="duplicateValues" dxfId="5911" priority="2226"/>
  </conditionalFormatting>
  <conditionalFormatting sqref="F40">
    <cfRule type="duplicateValues" dxfId="5910" priority="2227"/>
  </conditionalFormatting>
  <conditionalFormatting sqref="F40">
    <cfRule type="duplicateValues" dxfId="5909" priority="2228"/>
  </conditionalFormatting>
  <conditionalFormatting sqref="F40">
    <cfRule type="duplicateValues" dxfId="5908" priority="2229"/>
  </conditionalFormatting>
  <conditionalFormatting sqref="E48:G48">
    <cfRule type="duplicateValues" dxfId="5907" priority="2206"/>
  </conditionalFormatting>
  <conditionalFormatting sqref="E48:G48">
    <cfRule type="duplicateValues" dxfId="5906" priority="2207"/>
  </conditionalFormatting>
  <conditionalFormatting sqref="E48:G48">
    <cfRule type="duplicateValues" dxfId="5905" priority="2208"/>
  </conditionalFormatting>
  <conditionalFormatting sqref="E48:G48">
    <cfRule type="duplicateValues" dxfId="5904" priority="2209"/>
  </conditionalFormatting>
  <conditionalFormatting sqref="E48">
    <cfRule type="duplicateValues" dxfId="5903" priority="2210"/>
  </conditionalFormatting>
  <conditionalFormatting sqref="E48">
    <cfRule type="duplicateValues" dxfId="5902" priority="2211"/>
  </conditionalFormatting>
  <conditionalFormatting sqref="E48">
    <cfRule type="duplicateValues" dxfId="5901" priority="2212"/>
  </conditionalFormatting>
  <conditionalFormatting sqref="E48">
    <cfRule type="duplicateValues" dxfId="5900" priority="2213"/>
  </conditionalFormatting>
  <conditionalFormatting sqref="E48">
    <cfRule type="duplicateValues" dxfId="5899" priority="2214"/>
  </conditionalFormatting>
  <conditionalFormatting sqref="E48">
    <cfRule type="duplicateValues" dxfId="5898" priority="2215"/>
  </conditionalFormatting>
  <conditionalFormatting sqref="E48:G48">
    <cfRule type="duplicateValues" dxfId="5897" priority="2216"/>
  </conditionalFormatting>
  <conditionalFormatting sqref="E48:G48">
    <cfRule type="duplicateValues" dxfId="5896" priority="2217"/>
  </conditionalFormatting>
  <conditionalFormatting sqref="E48:G48">
    <cfRule type="duplicateValues" dxfId="5895" priority="2218"/>
  </conditionalFormatting>
  <conditionalFormatting sqref="E48:G48">
    <cfRule type="duplicateValues" dxfId="5894" priority="2219"/>
  </conditionalFormatting>
  <conditionalFormatting sqref="E48:G48">
    <cfRule type="duplicateValues" dxfId="5893" priority="2220"/>
  </conditionalFormatting>
  <conditionalFormatting sqref="D6:E6">
    <cfRule type="duplicateValues" dxfId="5892" priority="2170"/>
  </conditionalFormatting>
  <conditionalFormatting sqref="D6:E6">
    <cfRule type="duplicateValues" dxfId="5891" priority="2171"/>
  </conditionalFormatting>
  <conditionalFormatting sqref="D6:E6">
    <cfRule type="duplicateValues" dxfId="5890" priority="2172"/>
  </conditionalFormatting>
  <conditionalFormatting sqref="D6">
    <cfRule type="duplicateValues" dxfId="5889" priority="2173"/>
  </conditionalFormatting>
  <conditionalFormatting sqref="D6">
    <cfRule type="duplicateValues" dxfId="5888" priority="2174"/>
  </conditionalFormatting>
  <conditionalFormatting sqref="D6:E6">
    <cfRule type="duplicateValues" dxfId="5887" priority="2175"/>
  </conditionalFormatting>
  <conditionalFormatting sqref="E6">
    <cfRule type="duplicateValues" dxfId="5886" priority="2176"/>
  </conditionalFormatting>
  <conditionalFormatting sqref="E6">
    <cfRule type="duplicateValues" dxfId="5885" priority="2177"/>
  </conditionalFormatting>
  <conditionalFormatting sqref="E6">
    <cfRule type="duplicateValues" dxfId="5884" priority="2178"/>
  </conditionalFormatting>
  <conditionalFormatting sqref="E6">
    <cfRule type="duplicateValues" dxfId="5883" priority="2179"/>
  </conditionalFormatting>
  <conditionalFormatting sqref="E6">
    <cfRule type="duplicateValues" dxfId="5882" priority="2180"/>
  </conditionalFormatting>
  <conditionalFormatting sqref="E6">
    <cfRule type="duplicateValues" dxfId="5881" priority="2181"/>
  </conditionalFormatting>
  <conditionalFormatting sqref="D6">
    <cfRule type="duplicateValues" dxfId="5880" priority="2182"/>
  </conditionalFormatting>
  <conditionalFormatting sqref="D6:E6">
    <cfRule type="duplicateValues" dxfId="5879" priority="2183"/>
  </conditionalFormatting>
  <conditionalFormatting sqref="D6:E6">
    <cfRule type="duplicateValues" dxfId="5878" priority="2184"/>
  </conditionalFormatting>
  <conditionalFormatting sqref="E6">
    <cfRule type="duplicateValues" dxfId="5877" priority="2185"/>
  </conditionalFormatting>
  <conditionalFormatting sqref="E6">
    <cfRule type="duplicateValues" dxfId="5876" priority="2186"/>
  </conditionalFormatting>
  <conditionalFormatting sqref="E6">
    <cfRule type="duplicateValues" dxfId="5875" priority="2187"/>
  </conditionalFormatting>
  <conditionalFormatting sqref="D11 G11">
    <cfRule type="duplicateValues" dxfId="5874" priority="2140"/>
  </conditionalFormatting>
  <conditionalFormatting sqref="D11 G11">
    <cfRule type="duplicateValues" dxfId="5873" priority="2141"/>
  </conditionalFormatting>
  <conditionalFormatting sqref="D11 G11">
    <cfRule type="duplicateValues" dxfId="5872" priority="2142"/>
  </conditionalFormatting>
  <conditionalFormatting sqref="D11">
    <cfRule type="duplicateValues" dxfId="5871" priority="2143"/>
  </conditionalFormatting>
  <conditionalFormatting sqref="D11">
    <cfRule type="duplicateValues" dxfId="5870" priority="2144"/>
  </conditionalFormatting>
  <conditionalFormatting sqref="D11 G11">
    <cfRule type="duplicateValues" dxfId="5869" priority="2145"/>
  </conditionalFormatting>
  <conditionalFormatting sqref="D11">
    <cfRule type="duplicateValues" dxfId="5868" priority="2146"/>
  </conditionalFormatting>
  <conditionalFormatting sqref="D11 G11">
    <cfRule type="duplicateValues" dxfId="5867" priority="2147"/>
  </conditionalFormatting>
  <conditionalFormatting sqref="D11 G11">
    <cfRule type="duplicateValues" dxfId="5866" priority="2148"/>
  </conditionalFormatting>
  <conditionalFormatting sqref="G11">
    <cfRule type="duplicateValues" dxfId="5865" priority="2149"/>
  </conditionalFormatting>
  <conditionalFormatting sqref="G11">
    <cfRule type="duplicateValues" dxfId="5864" priority="2150"/>
  </conditionalFormatting>
  <conditionalFormatting sqref="G11">
    <cfRule type="duplicateValues" dxfId="5863" priority="2151"/>
  </conditionalFormatting>
  <conditionalFormatting sqref="E33">
    <cfRule type="duplicateValues" dxfId="5862" priority="2137"/>
  </conditionalFormatting>
  <conditionalFormatting sqref="E33">
    <cfRule type="duplicateValues" dxfId="5861" priority="2138"/>
  </conditionalFormatting>
  <conditionalFormatting sqref="E33">
    <cfRule type="duplicateValues" dxfId="5860" priority="2139"/>
  </conditionalFormatting>
  <conditionalFormatting sqref="D7:E7">
    <cfRule type="duplicateValues" dxfId="5859" priority="2104"/>
  </conditionalFormatting>
  <conditionalFormatting sqref="D7:E7">
    <cfRule type="duplicateValues" dxfId="5858" priority="2105"/>
  </conditionalFormatting>
  <conditionalFormatting sqref="D7:E7">
    <cfRule type="duplicateValues" dxfId="5857" priority="2106"/>
  </conditionalFormatting>
  <conditionalFormatting sqref="D7">
    <cfRule type="duplicateValues" dxfId="5856" priority="2107"/>
  </conditionalFormatting>
  <conditionalFormatting sqref="D7">
    <cfRule type="duplicateValues" dxfId="5855" priority="2108"/>
  </conditionalFormatting>
  <conditionalFormatting sqref="D7:E7">
    <cfRule type="duplicateValues" dxfId="5854" priority="2109"/>
  </conditionalFormatting>
  <conditionalFormatting sqref="E7">
    <cfRule type="duplicateValues" dxfId="5853" priority="2110"/>
  </conditionalFormatting>
  <conditionalFormatting sqref="E7">
    <cfRule type="duplicateValues" dxfId="5852" priority="2111"/>
  </conditionalFormatting>
  <conditionalFormatting sqref="E7">
    <cfRule type="duplicateValues" dxfId="5851" priority="2112"/>
  </conditionalFormatting>
  <conditionalFormatting sqref="E7">
    <cfRule type="duplicateValues" dxfId="5850" priority="2113"/>
  </conditionalFormatting>
  <conditionalFormatting sqref="E7">
    <cfRule type="duplicateValues" dxfId="5849" priority="2114"/>
  </conditionalFormatting>
  <conditionalFormatting sqref="E7">
    <cfRule type="duplicateValues" dxfId="5848" priority="2115"/>
  </conditionalFormatting>
  <conditionalFormatting sqref="D7">
    <cfRule type="duplicateValues" dxfId="5847" priority="2116"/>
  </conditionalFormatting>
  <conditionalFormatting sqref="D7:E7">
    <cfRule type="duplicateValues" dxfId="5846" priority="2117"/>
  </conditionalFormatting>
  <conditionalFormatting sqref="D7:E7">
    <cfRule type="duplicateValues" dxfId="5845" priority="2118"/>
  </conditionalFormatting>
  <conditionalFormatting sqref="E7">
    <cfRule type="duplicateValues" dxfId="5844" priority="2119"/>
  </conditionalFormatting>
  <conditionalFormatting sqref="E7">
    <cfRule type="duplicateValues" dxfId="5843" priority="2120"/>
  </conditionalFormatting>
  <conditionalFormatting sqref="E7">
    <cfRule type="duplicateValues" dxfId="5842" priority="2121"/>
  </conditionalFormatting>
  <conditionalFormatting sqref="D8:E8">
    <cfRule type="duplicateValues" dxfId="5841" priority="2086"/>
  </conditionalFormatting>
  <conditionalFormatting sqref="D8:E8">
    <cfRule type="duplicateValues" dxfId="5840" priority="2087"/>
  </conditionalFormatting>
  <conditionalFormatting sqref="D8:E8">
    <cfRule type="duplicateValues" dxfId="5839" priority="2088"/>
  </conditionalFormatting>
  <conditionalFormatting sqref="D8">
    <cfRule type="duplicateValues" dxfId="5838" priority="2089"/>
  </conditionalFormatting>
  <conditionalFormatting sqref="D8">
    <cfRule type="duplicateValues" dxfId="5837" priority="2090"/>
  </conditionalFormatting>
  <conditionalFormatting sqref="D8:E8">
    <cfRule type="duplicateValues" dxfId="5836" priority="2091"/>
  </conditionalFormatting>
  <conditionalFormatting sqref="E8">
    <cfRule type="duplicateValues" dxfId="5835" priority="2092"/>
  </conditionalFormatting>
  <conditionalFormatting sqref="E8">
    <cfRule type="duplicateValues" dxfId="5834" priority="2093"/>
  </conditionalFormatting>
  <conditionalFormatting sqref="E8">
    <cfRule type="duplicateValues" dxfId="5833" priority="2094"/>
  </conditionalFormatting>
  <conditionalFormatting sqref="E8">
    <cfRule type="duplicateValues" dxfId="5832" priority="2095"/>
  </conditionalFormatting>
  <conditionalFormatting sqref="E8">
    <cfRule type="duplicateValues" dxfId="5831" priority="2096"/>
  </conditionalFormatting>
  <conditionalFormatting sqref="E8">
    <cfRule type="duplicateValues" dxfId="5830" priority="2097"/>
  </conditionalFormatting>
  <conditionalFormatting sqref="D8">
    <cfRule type="duplicateValues" dxfId="5829" priority="2098"/>
  </conditionalFormatting>
  <conditionalFormatting sqref="D8:E8">
    <cfRule type="duplicateValues" dxfId="5828" priority="2099"/>
  </conditionalFormatting>
  <conditionalFormatting sqref="D8:E8">
    <cfRule type="duplicateValues" dxfId="5827" priority="2100"/>
  </conditionalFormatting>
  <conditionalFormatting sqref="E8">
    <cfRule type="duplicateValues" dxfId="5826" priority="2101"/>
  </conditionalFormatting>
  <conditionalFormatting sqref="E8">
    <cfRule type="duplicateValues" dxfId="5825" priority="2102"/>
  </conditionalFormatting>
  <conditionalFormatting sqref="E8">
    <cfRule type="duplicateValues" dxfId="5824" priority="2103"/>
  </conditionalFormatting>
  <conditionalFormatting sqref="D9:E9">
    <cfRule type="duplicateValues" dxfId="5823" priority="2068"/>
  </conditionalFormatting>
  <conditionalFormatting sqref="D9:E9">
    <cfRule type="duplicateValues" dxfId="5822" priority="2069"/>
  </conditionalFormatting>
  <conditionalFormatting sqref="D9:E9">
    <cfRule type="duplicateValues" dxfId="5821" priority="2070"/>
  </conditionalFormatting>
  <conditionalFormatting sqref="D9">
    <cfRule type="duplicateValues" dxfId="5820" priority="2071"/>
  </conditionalFormatting>
  <conditionalFormatting sqref="D9">
    <cfRule type="duplicateValues" dxfId="5819" priority="2072"/>
  </conditionalFormatting>
  <conditionalFormatting sqref="D9:E9">
    <cfRule type="duplicateValues" dxfId="5818" priority="2073"/>
  </conditionalFormatting>
  <conditionalFormatting sqref="E9">
    <cfRule type="duplicateValues" dxfId="5817" priority="2074"/>
  </conditionalFormatting>
  <conditionalFormatting sqref="E9">
    <cfRule type="duplicateValues" dxfId="5816" priority="2075"/>
  </conditionalFormatting>
  <conditionalFormatting sqref="E9">
    <cfRule type="duplicateValues" dxfId="5815" priority="2076"/>
  </conditionalFormatting>
  <conditionalFormatting sqref="E9">
    <cfRule type="duplicateValues" dxfId="5814" priority="2077"/>
  </conditionalFormatting>
  <conditionalFormatting sqref="E9">
    <cfRule type="duplicateValues" dxfId="5813" priority="2078"/>
  </conditionalFormatting>
  <conditionalFormatting sqref="E9">
    <cfRule type="duplicateValues" dxfId="5812" priority="2079"/>
  </conditionalFormatting>
  <conditionalFormatting sqref="D9">
    <cfRule type="duplicateValues" dxfId="5811" priority="2080"/>
  </conditionalFormatting>
  <conditionalFormatting sqref="D9:E9">
    <cfRule type="duplicateValues" dxfId="5810" priority="2081"/>
  </conditionalFormatting>
  <conditionalFormatting sqref="D9:E9">
    <cfRule type="duplicateValues" dxfId="5809" priority="2082"/>
  </conditionalFormatting>
  <conditionalFormatting sqref="E9">
    <cfRule type="duplicateValues" dxfId="5808" priority="2083"/>
  </conditionalFormatting>
  <conditionalFormatting sqref="E9">
    <cfRule type="duplicateValues" dxfId="5807" priority="2084"/>
  </conditionalFormatting>
  <conditionalFormatting sqref="E9">
    <cfRule type="duplicateValues" dxfId="5806" priority="2085"/>
  </conditionalFormatting>
  <conditionalFormatting sqref="G10">
    <cfRule type="duplicateValues" dxfId="5805" priority="2059"/>
  </conditionalFormatting>
  <conditionalFormatting sqref="G10">
    <cfRule type="duplicateValues" dxfId="5804" priority="2060"/>
  </conditionalFormatting>
  <conditionalFormatting sqref="G10">
    <cfRule type="duplicateValues" dxfId="5803" priority="2061"/>
  </conditionalFormatting>
  <conditionalFormatting sqref="G10">
    <cfRule type="duplicateValues" dxfId="5802" priority="2062"/>
  </conditionalFormatting>
  <conditionalFormatting sqref="G10">
    <cfRule type="duplicateValues" dxfId="5801" priority="2063"/>
  </conditionalFormatting>
  <conditionalFormatting sqref="G10">
    <cfRule type="duplicateValues" dxfId="5800" priority="2064"/>
  </conditionalFormatting>
  <conditionalFormatting sqref="G10">
    <cfRule type="duplicateValues" dxfId="5799" priority="2065"/>
  </conditionalFormatting>
  <conditionalFormatting sqref="G10">
    <cfRule type="duplicateValues" dxfId="5798" priority="2066"/>
  </conditionalFormatting>
  <conditionalFormatting sqref="G10">
    <cfRule type="duplicateValues" dxfId="5797" priority="2067"/>
  </conditionalFormatting>
  <conditionalFormatting sqref="G6">
    <cfRule type="duplicateValues" dxfId="5796" priority="2050"/>
  </conditionalFormatting>
  <conditionalFormatting sqref="G6">
    <cfRule type="duplicateValues" dxfId="5795" priority="2051"/>
  </conditionalFormatting>
  <conditionalFormatting sqref="G6">
    <cfRule type="duplicateValues" dxfId="5794" priority="2052"/>
  </conditionalFormatting>
  <conditionalFormatting sqref="G6">
    <cfRule type="duplicateValues" dxfId="5793" priority="2053"/>
  </conditionalFormatting>
  <conditionalFormatting sqref="G6">
    <cfRule type="duplicateValues" dxfId="5792" priority="2054"/>
  </conditionalFormatting>
  <conditionalFormatting sqref="G6">
    <cfRule type="duplicateValues" dxfId="5791" priority="2055"/>
  </conditionalFormatting>
  <conditionalFormatting sqref="G6">
    <cfRule type="duplicateValues" dxfId="5790" priority="2056"/>
  </conditionalFormatting>
  <conditionalFormatting sqref="G6">
    <cfRule type="duplicateValues" dxfId="5789" priority="2057"/>
  </conditionalFormatting>
  <conditionalFormatting sqref="G6">
    <cfRule type="duplicateValues" dxfId="5788" priority="2058"/>
  </conditionalFormatting>
  <conditionalFormatting sqref="G7">
    <cfRule type="duplicateValues" dxfId="5787" priority="2032"/>
  </conditionalFormatting>
  <conditionalFormatting sqref="G7">
    <cfRule type="duplicateValues" dxfId="5786" priority="2033"/>
  </conditionalFormatting>
  <conditionalFormatting sqref="G7">
    <cfRule type="duplicateValues" dxfId="5785" priority="2034"/>
  </conditionalFormatting>
  <conditionalFormatting sqref="G7">
    <cfRule type="duplicateValues" dxfId="5784" priority="2035"/>
  </conditionalFormatting>
  <conditionalFormatting sqref="G7">
    <cfRule type="duplicateValues" dxfId="5783" priority="2036"/>
  </conditionalFormatting>
  <conditionalFormatting sqref="G7">
    <cfRule type="duplicateValues" dxfId="5782" priority="2037"/>
  </conditionalFormatting>
  <conditionalFormatting sqref="G7">
    <cfRule type="duplicateValues" dxfId="5781" priority="2038"/>
  </conditionalFormatting>
  <conditionalFormatting sqref="G7">
    <cfRule type="duplicateValues" dxfId="5780" priority="2039"/>
  </conditionalFormatting>
  <conditionalFormatting sqref="G7">
    <cfRule type="duplicateValues" dxfId="5779" priority="2040"/>
  </conditionalFormatting>
  <conditionalFormatting sqref="G8">
    <cfRule type="duplicateValues" dxfId="5778" priority="2023"/>
  </conditionalFormatting>
  <conditionalFormatting sqref="G8">
    <cfRule type="duplicateValues" dxfId="5777" priority="2024"/>
  </conditionalFormatting>
  <conditionalFormatting sqref="G8">
    <cfRule type="duplicateValues" dxfId="5776" priority="2025"/>
  </conditionalFormatting>
  <conditionalFormatting sqref="G8">
    <cfRule type="duplicateValues" dxfId="5775" priority="2026"/>
  </conditionalFormatting>
  <conditionalFormatting sqref="G8">
    <cfRule type="duplicateValues" dxfId="5774" priority="2027"/>
  </conditionalFormatting>
  <conditionalFormatting sqref="G8">
    <cfRule type="duplicateValues" dxfId="5773" priority="2028"/>
  </conditionalFormatting>
  <conditionalFormatting sqref="G8">
    <cfRule type="duplicateValues" dxfId="5772" priority="2029"/>
  </conditionalFormatting>
  <conditionalFormatting sqref="G8">
    <cfRule type="duplicateValues" dxfId="5771" priority="2030"/>
  </conditionalFormatting>
  <conditionalFormatting sqref="G8">
    <cfRule type="duplicateValues" dxfId="5770" priority="2031"/>
  </conditionalFormatting>
  <conditionalFormatting sqref="G9">
    <cfRule type="duplicateValues" dxfId="5769" priority="2014"/>
  </conditionalFormatting>
  <conditionalFormatting sqref="G9">
    <cfRule type="duplicateValues" dxfId="5768" priority="2015"/>
  </conditionalFormatting>
  <conditionalFormatting sqref="G9">
    <cfRule type="duplicateValues" dxfId="5767" priority="2016"/>
  </conditionalFormatting>
  <conditionalFormatting sqref="G9">
    <cfRule type="duplicateValues" dxfId="5766" priority="2017"/>
  </conditionalFormatting>
  <conditionalFormatting sqref="G9">
    <cfRule type="duplicateValues" dxfId="5765" priority="2018"/>
  </conditionalFormatting>
  <conditionalFormatting sqref="G9">
    <cfRule type="duplicateValues" dxfId="5764" priority="2019"/>
  </conditionalFormatting>
  <conditionalFormatting sqref="G9">
    <cfRule type="duplicateValues" dxfId="5763" priority="2020"/>
  </conditionalFormatting>
  <conditionalFormatting sqref="G9">
    <cfRule type="duplicateValues" dxfId="5762" priority="2021"/>
  </conditionalFormatting>
  <conditionalFormatting sqref="G9">
    <cfRule type="duplicateValues" dxfId="5761" priority="2022"/>
  </conditionalFormatting>
  <conditionalFormatting sqref="E10">
    <cfRule type="duplicateValues" dxfId="5760" priority="1996"/>
  </conditionalFormatting>
  <conditionalFormatting sqref="E10">
    <cfRule type="duplicateValues" dxfId="5759" priority="1997"/>
  </conditionalFormatting>
  <conditionalFormatting sqref="E10">
    <cfRule type="duplicateValues" dxfId="5758" priority="1998"/>
  </conditionalFormatting>
  <conditionalFormatting sqref="E10">
    <cfRule type="duplicateValues" dxfId="5757" priority="1999"/>
  </conditionalFormatting>
  <conditionalFormatting sqref="E10">
    <cfRule type="duplicateValues" dxfId="5756" priority="2000"/>
  </conditionalFormatting>
  <conditionalFormatting sqref="E10">
    <cfRule type="duplicateValues" dxfId="5755" priority="2001"/>
  </conditionalFormatting>
  <conditionalFormatting sqref="E10">
    <cfRule type="duplicateValues" dxfId="5754" priority="2002"/>
  </conditionalFormatting>
  <conditionalFormatting sqref="E10">
    <cfRule type="duplicateValues" dxfId="5753" priority="2003"/>
  </conditionalFormatting>
  <conditionalFormatting sqref="E10">
    <cfRule type="duplicateValues" dxfId="5752" priority="2004"/>
  </conditionalFormatting>
  <conditionalFormatting sqref="E11">
    <cfRule type="duplicateValues" dxfId="5751" priority="1978"/>
  </conditionalFormatting>
  <conditionalFormatting sqref="E11">
    <cfRule type="duplicateValues" dxfId="5750" priority="1979"/>
  </conditionalFormatting>
  <conditionalFormatting sqref="E11">
    <cfRule type="duplicateValues" dxfId="5749" priority="1980"/>
  </conditionalFormatting>
  <conditionalFormatting sqref="E11">
    <cfRule type="duplicateValues" dxfId="5748" priority="1981"/>
  </conditionalFormatting>
  <conditionalFormatting sqref="E11">
    <cfRule type="duplicateValues" dxfId="5747" priority="1982"/>
  </conditionalFormatting>
  <conditionalFormatting sqref="E11">
    <cfRule type="duplicateValues" dxfId="5746" priority="1983"/>
  </conditionalFormatting>
  <conditionalFormatting sqref="E11">
    <cfRule type="duplicateValues" dxfId="5745" priority="1984"/>
  </conditionalFormatting>
  <conditionalFormatting sqref="E11">
    <cfRule type="duplicateValues" dxfId="5744" priority="1985"/>
  </conditionalFormatting>
  <conditionalFormatting sqref="E11">
    <cfRule type="duplicateValues" dxfId="5743" priority="1986"/>
  </conditionalFormatting>
  <conditionalFormatting sqref="F10">
    <cfRule type="duplicateValues" dxfId="5742" priority="1963"/>
  </conditionalFormatting>
  <conditionalFormatting sqref="F10">
    <cfRule type="duplicateValues" dxfId="5741" priority="1964"/>
  </conditionalFormatting>
  <conditionalFormatting sqref="F10">
    <cfRule type="duplicateValues" dxfId="5740" priority="1966"/>
  </conditionalFormatting>
  <conditionalFormatting sqref="F6">
    <cfRule type="duplicateValues" dxfId="5739" priority="1951"/>
  </conditionalFormatting>
  <conditionalFormatting sqref="F6">
    <cfRule type="duplicateValues" dxfId="5738" priority="1952"/>
  </conditionalFormatting>
  <conditionalFormatting sqref="F6">
    <cfRule type="duplicateValues" dxfId="5737" priority="1953"/>
  </conditionalFormatting>
  <conditionalFormatting sqref="F6">
    <cfRule type="duplicateValues" dxfId="5736" priority="1954"/>
  </conditionalFormatting>
  <conditionalFormatting sqref="F6">
    <cfRule type="duplicateValues" dxfId="5735" priority="1955"/>
  </conditionalFormatting>
  <conditionalFormatting sqref="F6">
    <cfRule type="duplicateValues" dxfId="5734" priority="1956"/>
  </conditionalFormatting>
  <conditionalFormatting sqref="F6">
    <cfRule type="duplicateValues" dxfId="5733" priority="1957"/>
  </conditionalFormatting>
  <conditionalFormatting sqref="F6">
    <cfRule type="duplicateValues" dxfId="5732" priority="1958"/>
  </conditionalFormatting>
  <conditionalFormatting sqref="F6">
    <cfRule type="duplicateValues" dxfId="5731" priority="1959"/>
  </conditionalFormatting>
  <conditionalFormatting sqref="F11">
    <cfRule type="duplicateValues" dxfId="5730" priority="1933"/>
  </conditionalFormatting>
  <conditionalFormatting sqref="F11">
    <cfRule type="duplicateValues" dxfId="5729" priority="1934"/>
  </conditionalFormatting>
  <conditionalFormatting sqref="F11">
    <cfRule type="duplicateValues" dxfId="5728" priority="1935"/>
  </conditionalFormatting>
  <conditionalFormatting sqref="F11">
    <cfRule type="duplicateValues" dxfId="5727" priority="1936"/>
  </conditionalFormatting>
  <conditionalFormatting sqref="F11">
    <cfRule type="duplicateValues" dxfId="5726" priority="1937"/>
  </conditionalFormatting>
  <conditionalFormatting sqref="F11">
    <cfRule type="duplicateValues" dxfId="5725" priority="1938"/>
  </conditionalFormatting>
  <conditionalFormatting sqref="F11">
    <cfRule type="duplicateValues" dxfId="5724" priority="1939"/>
  </conditionalFormatting>
  <conditionalFormatting sqref="F11">
    <cfRule type="duplicateValues" dxfId="5723" priority="1940"/>
  </conditionalFormatting>
  <conditionalFormatting sqref="F11">
    <cfRule type="duplicateValues" dxfId="5722" priority="1941"/>
  </conditionalFormatting>
  <conditionalFormatting sqref="F7">
    <cfRule type="duplicateValues" dxfId="5721" priority="1924"/>
  </conditionalFormatting>
  <conditionalFormatting sqref="F7">
    <cfRule type="duplicateValues" dxfId="5720" priority="1925"/>
  </conditionalFormatting>
  <conditionalFormatting sqref="F7">
    <cfRule type="duplicateValues" dxfId="5719" priority="1926"/>
  </conditionalFormatting>
  <conditionalFormatting sqref="F7">
    <cfRule type="duplicateValues" dxfId="5718" priority="1927"/>
  </conditionalFormatting>
  <conditionalFormatting sqref="F7">
    <cfRule type="duplicateValues" dxfId="5717" priority="1928"/>
  </conditionalFormatting>
  <conditionalFormatting sqref="F7">
    <cfRule type="duplicateValues" dxfId="5716" priority="1929"/>
  </conditionalFormatting>
  <conditionalFormatting sqref="F7">
    <cfRule type="duplicateValues" dxfId="5715" priority="1930"/>
  </conditionalFormatting>
  <conditionalFormatting sqref="F7">
    <cfRule type="duplicateValues" dxfId="5714" priority="1931"/>
  </conditionalFormatting>
  <conditionalFormatting sqref="F7">
    <cfRule type="duplicateValues" dxfId="5713" priority="1932"/>
  </conditionalFormatting>
  <conditionalFormatting sqref="F8">
    <cfRule type="duplicateValues" dxfId="5712" priority="1915"/>
  </conditionalFormatting>
  <conditionalFormatting sqref="F8">
    <cfRule type="duplicateValues" dxfId="5711" priority="1916"/>
  </conditionalFormatting>
  <conditionalFormatting sqref="F8">
    <cfRule type="duplicateValues" dxfId="5710" priority="1917"/>
  </conditionalFormatting>
  <conditionalFormatting sqref="F8">
    <cfRule type="duplicateValues" dxfId="5709" priority="1918"/>
  </conditionalFormatting>
  <conditionalFormatting sqref="F8">
    <cfRule type="duplicateValues" dxfId="5708" priority="1919"/>
  </conditionalFormatting>
  <conditionalFormatting sqref="F8">
    <cfRule type="duplicateValues" dxfId="5707" priority="1920"/>
  </conditionalFormatting>
  <conditionalFormatting sqref="F8">
    <cfRule type="duplicateValues" dxfId="5706" priority="1921"/>
  </conditionalFormatting>
  <conditionalFormatting sqref="F8">
    <cfRule type="duplicateValues" dxfId="5705" priority="1922"/>
  </conditionalFormatting>
  <conditionalFormatting sqref="F8">
    <cfRule type="duplicateValues" dxfId="5704" priority="1923"/>
  </conditionalFormatting>
  <conditionalFormatting sqref="F9">
    <cfRule type="duplicateValues" dxfId="5703" priority="1906"/>
  </conditionalFormatting>
  <conditionalFormatting sqref="F9">
    <cfRule type="duplicateValues" dxfId="5702" priority="1907"/>
  </conditionalFormatting>
  <conditionalFormatting sqref="F9">
    <cfRule type="duplicateValues" dxfId="5701" priority="1908"/>
  </conditionalFormatting>
  <conditionalFormatting sqref="F9">
    <cfRule type="duplicateValues" dxfId="5700" priority="1909"/>
  </conditionalFormatting>
  <conditionalFormatting sqref="F9">
    <cfRule type="duplicateValues" dxfId="5699" priority="1910"/>
  </conditionalFormatting>
  <conditionalFormatting sqref="F9">
    <cfRule type="duplicateValues" dxfId="5698" priority="1911"/>
  </conditionalFormatting>
  <conditionalFormatting sqref="F9">
    <cfRule type="duplicateValues" dxfId="5697" priority="1912"/>
  </conditionalFormatting>
  <conditionalFormatting sqref="F9">
    <cfRule type="duplicateValues" dxfId="5696" priority="1913"/>
  </conditionalFormatting>
  <conditionalFormatting sqref="F9">
    <cfRule type="duplicateValues" dxfId="5695" priority="1914"/>
  </conditionalFormatting>
  <conditionalFormatting sqref="D16">
    <cfRule type="duplicateValues" dxfId="5694" priority="1897"/>
  </conditionalFormatting>
  <conditionalFormatting sqref="D16">
    <cfRule type="duplicateValues" dxfId="5693" priority="1898"/>
  </conditionalFormatting>
  <conditionalFormatting sqref="D16">
    <cfRule type="duplicateValues" dxfId="5692" priority="1899"/>
  </conditionalFormatting>
  <conditionalFormatting sqref="D16">
    <cfRule type="duplicateValues" dxfId="5691" priority="1900"/>
  </conditionalFormatting>
  <conditionalFormatting sqref="D16">
    <cfRule type="duplicateValues" dxfId="5690" priority="1901"/>
  </conditionalFormatting>
  <conditionalFormatting sqref="D16">
    <cfRule type="duplicateValues" dxfId="5689" priority="1902"/>
  </conditionalFormatting>
  <conditionalFormatting sqref="D16">
    <cfRule type="duplicateValues" dxfId="5688" priority="1903"/>
  </conditionalFormatting>
  <conditionalFormatting sqref="D16">
    <cfRule type="duplicateValues" dxfId="5687" priority="1904"/>
  </conditionalFormatting>
  <conditionalFormatting sqref="D16">
    <cfRule type="duplicateValues" dxfId="5686" priority="1905"/>
  </conditionalFormatting>
  <conditionalFormatting sqref="D12:E12">
    <cfRule type="duplicateValues" dxfId="5685" priority="1879"/>
  </conditionalFormatting>
  <conditionalFormatting sqref="D12:E12">
    <cfRule type="duplicateValues" dxfId="5684" priority="1880"/>
  </conditionalFormatting>
  <conditionalFormatting sqref="D12:E12">
    <cfRule type="duplicateValues" dxfId="5683" priority="1881"/>
  </conditionalFormatting>
  <conditionalFormatting sqref="D12">
    <cfRule type="duplicateValues" dxfId="5682" priority="1882"/>
  </conditionalFormatting>
  <conditionalFormatting sqref="D12">
    <cfRule type="duplicateValues" dxfId="5681" priority="1883"/>
  </conditionalFormatting>
  <conditionalFormatting sqref="D12:E12">
    <cfRule type="duplicateValues" dxfId="5680" priority="1884"/>
  </conditionalFormatting>
  <conditionalFormatting sqref="E12">
    <cfRule type="duplicateValues" dxfId="5679" priority="1885"/>
  </conditionalFormatting>
  <conditionalFormatting sqref="E12">
    <cfRule type="duplicateValues" dxfId="5678" priority="1886"/>
  </conditionalFormatting>
  <conditionalFormatting sqref="E12">
    <cfRule type="duplicateValues" dxfId="5677" priority="1887"/>
  </conditionalFormatting>
  <conditionalFormatting sqref="E12">
    <cfRule type="duplicateValues" dxfId="5676" priority="1888"/>
  </conditionalFormatting>
  <conditionalFormatting sqref="E12">
    <cfRule type="duplicateValues" dxfId="5675" priority="1889"/>
  </conditionalFormatting>
  <conditionalFormatting sqref="E12">
    <cfRule type="duplicateValues" dxfId="5674" priority="1890"/>
  </conditionalFormatting>
  <conditionalFormatting sqref="D12">
    <cfRule type="duplicateValues" dxfId="5673" priority="1891"/>
  </conditionalFormatting>
  <conditionalFormatting sqref="D12:E12">
    <cfRule type="duplicateValues" dxfId="5672" priority="1892"/>
  </conditionalFormatting>
  <conditionalFormatting sqref="D12:E12">
    <cfRule type="duplicateValues" dxfId="5671" priority="1893"/>
  </conditionalFormatting>
  <conditionalFormatting sqref="E12">
    <cfRule type="duplicateValues" dxfId="5670" priority="1894"/>
  </conditionalFormatting>
  <conditionalFormatting sqref="E12">
    <cfRule type="duplicateValues" dxfId="5669" priority="1895"/>
  </conditionalFormatting>
  <conditionalFormatting sqref="E12">
    <cfRule type="duplicateValues" dxfId="5668" priority="1896"/>
  </conditionalFormatting>
  <conditionalFormatting sqref="D15:E15">
    <cfRule type="duplicateValues" dxfId="5667" priority="1861"/>
  </conditionalFormatting>
  <conditionalFormatting sqref="D15:E15">
    <cfRule type="duplicateValues" dxfId="5666" priority="1862"/>
  </conditionalFormatting>
  <conditionalFormatting sqref="D15:E15">
    <cfRule type="duplicateValues" dxfId="5665" priority="1863"/>
  </conditionalFormatting>
  <conditionalFormatting sqref="D15">
    <cfRule type="duplicateValues" dxfId="5664" priority="1864"/>
  </conditionalFormatting>
  <conditionalFormatting sqref="D15">
    <cfRule type="duplicateValues" dxfId="5663" priority="1865"/>
  </conditionalFormatting>
  <conditionalFormatting sqref="D15:E15">
    <cfRule type="duplicateValues" dxfId="5662" priority="1866"/>
  </conditionalFormatting>
  <conditionalFormatting sqref="E15">
    <cfRule type="duplicateValues" dxfId="5661" priority="1867"/>
  </conditionalFormatting>
  <conditionalFormatting sqref="E15">
    <cfRule type="duplicateValues" dxfId="5660" priority="1868"/>
  </conditionalFormatting>
  <conditionalFormatting sqref="E15">
    <cfRule type="duplicateValues" dxfId="5659" priority="1869"/>
  </conditionalFormatting>
  <conditionalFormatting sqref="E15">
    <cfRule type="duplicateValues" dxfId="5658" priority="1870"/>
  </conditionalFormatting>
  <conditionalFormatting sqref="E15">
    <cfRule type="duplicateValues" dxfId="5657" priority="1871"/>
  </conditionalFormatting>
  <conditionalFormatting sqref="E15">
    <cfRule type="duplicateValues" dxfId="5656" priority="1872"/>
  </conditionalFormatting>
  <conditionalFormatting sqref="D15">
    <cfRule type="duplicateValues" dxfId="5655" priority="1873"/>
  </conditionalFormatting>
  <conditionalFormatting sqref="D15:E15">
    <cfRule type="duplicateValues" dxfId="5654" priority="1874"/>
  </conditionalFormatting>
  <conditionalFormatting sqref="D15:E15">
    <cfRule type="duplicateValues" dxfId="5653" priority="1875"/>
  </conditionalFormatting>
  <conditionalFormatting sqref="E15">
    <cfRule type="duplicateValues" dxfId="5652" priority="1876"/>
  </conditionalFormatting>
  <conditionalFormatting sqref="E15">
    <cfRule type="duplicateValues" dxfId="5651" priority="1877"/>
  </conditionalFormatting>
  <conditionalFormatting sqref="E15">
    <cfRule type="duplicateValues" dxfId="5650" priority="1878"/>
  </conditionalFormatting>
  <conditionalFormatting sqref="D17 G17">
    <cfRule type="duplicateValues" dxfId="5649" priority="1849"/>
  </conditionalFormatting>
  <conditionalFormatting sqref="D17 G17">
    <cfRule type="duplicateValues" dxfId="5648" priority="1850"/>
  </conditionalFormatting>
  <conditionalFormatting sqref="D17 G17">
    <cfRule type="duplicateValues" dxfId="5647" priority="1851"/>
  </conditionalFormatting>
  <conditionalFormatting sqref="D17">
    <cfRule type="duplicateValues" dxfId="5646" priority="1852"/>
  </conditionalFormatting>
  <conditionalFormatting sqref="D17">
    <cfRule type="duplicateValues" dxfId="5645" priority="1853"/>
  </conditionalFormatting>
  <conditionalFormatting sqref="D17 G17">
    <cfRule type="duplicateValues" dxfId="5644" priority="1854"/>
  </conditionalFormatting>
  <conditionalFormatting sqref="D17">
    <cfRule type="duplicateValues" dxfId="5643" priority="1855"/>
  </conditionalFormatting>
  <conditionalFormatting sqref="D17 G17">
    <cfRule type="duplicateValues" dxfId="5642" priority="1856"/>
  </conditionalFormatting>
  <conditionalFormatting sqref="D17 G17">
    <cfRule type="duplicateValues" dxfId="5641" priority="1857"/>
  </conditionalFormatting>
  <conditionalFormatting sqref="G17">
    <cfRule type="duplicateValues" dxfId="5640" priority="1858"/>
  </conditionalFormatting>
  <conditionalFormatting sqref="G17">
    <cfRule type="duplicateValues" dxfId="5639" priority="1859"/>
  </conditionalFormatting>
  <conditionalFormatting sqref="G17">
    <cfRule type="duplicateValues" dxfId="5638" priority="1860"/>
  </conditionalFormatting>
  <conditionalFormatting sqref="D13:E13">
    <cfRule type="duplicateValues" dxfId="5637" priority="1831"/>
  </conditionalFormatting>
  <conditionalFormatting sqref="D13:E13">
    <cfRule type="duplicateValues" dxfId="5636" priority="1832"/>
  </conditionalFormatting>
  <conditionalFormatting sqref="D13:E13">
    <cfRule type="duplicateValues" dxfId="5635" priority="1833"/>
  </conditionalFormatting>
  <conditionalFormatting sqref="D13">
    <cfRule type="duplicateValues" dxfId="5634" priority="1834"/>
  </conditionalFormatting>
  <conditionalFormatting sqref="D13">
    <cfRule type="duplicateValues" dxfId="5633" priority="1835"/>
  </conditionalFormatting>
  <conditionalFormatting sqref="D13:E13">
    <cfRule type="duplicateValues" dxfId="5632" priority="1836"/>
  </conditionalFormatting>
  <conditionalFormatting sqref="E13">
    <cfRule type="duplicateValues" dxfId="5631" priority="1837"/>
  </conditionalFormatting>
  <conditionalFormatting sqref="E13">
    <cfRule type="duplicateValues" dxfId="5630" priority="1838"/>
  </conditionalFormatting>
  <conditionalFormatting sqref="E13">
    <cfRule type="duplicateValues" dxfId="5629" priority="1839"/>
  </conditionalFormatting>
  <conditionalFormatting sqref="E13">
    <cfRule type="duplicateValues" dxfId="5628" priority="1840"/>
  </conditionalFormatting>
  <conditionalFormatting sqref="E13">
    <cfRule type="duplicateValues" dxfId="5627" priority="1841"/>
  </conditionalFormatting>
  <conditionalFormatting sqref="E13">
    <cfRule type="duplicateValues" dxfId="5626" priority="1842"/>
  </conditionalFormatting>
  <conditionalFormatting sqref="D13">
    <cfRule type="duplicateValues" dxfId="5625" priority="1843"/>
  </conditionalFormatting>
  <conditionalFormatting sqref="D13:E13">
    <cfRule type="duplicateValues" dxfId="5624" priority="1844"/>
  </conditionalFormatting>
  <conditionalFormatting sqref="D13:E13">
    <cfRule type="duplicateValues" dxfId="5623" priority="1845"/>
  </conditionalFormatting>
  <conditionalFormatting sqref="E13">
    <cfRule type="duplicateValues" dxfId="5622" priority="1846"/>
  </conditionalFormatting>
  <conditionalFormatting sqref="E13">
    <cfRule type="duplicateValues" dxfId="5621" priority="1847"/>
  </conditionalFormatting>
  <conditionalFormatting sqref="E13">
    <cfRule type="duplicateValues" dxfId="5620" priority="1848"/>
  </conditionalFormatting>
  <conditionalFormatting sqref="D14:E14">
    <cfRule type="duplicateValues" dxfId="5619" priority="1813"/>
  </conditionalFormatting>
  <conditionalFormatting sqref="D14:E14">
    <cfRule type="duplicateValues" dxfId="5618" priority="1814"/>
  </conditionalFormatting>
  <conditionalFormatting sqref="D14:E14">
    <cfRule type="duplicateValues" dxfId="5617" priority="1815"/>
  </conditionalFormatting>
  <conditionalFormatting sqref="D14">
    <cfRule type="duplicateValues" dxfId="5616" priority="1816"/>
  </conditionalFormatting>
  <conditionalFormatting sqref="D14">
    <cfRule type="duplicateValues" dxfId="5615" priority="1817"/>
  </conditionalFormatting>
  <conditionalFormatting sqref="D14:E14">
    <cfRule type="duplicateValues" dxfId="5614" priority="1818"/>
  </conditionalFormatting>
  <conditionalFormatting sqref="E14">
    <cfRule type="duplicateValues" dxfId="5613" priority="1819"/>
  </conditionalFormatting>
  <conditionalFormatting sqref="E14">
    <cfRule type="duplicateValues" dxfId="5612" priority="1820"/>
  </conditionalFormatting>
  <conditionalFormatting sqref="E14">
    <cfRule type="duplicateValues" dxfId="5611" priority="1821"/>
  </conditionalFormatting>
  <conditionalFormatting sqref="E14">
    <cfRule type="duplicateValues" dxfId="5610" priority="1822"/>
  </conditionalFormatting>
  <conditionalFormatting sqref="E14">
    <cfRule type="duplicateValues" dxfId="5609" priority="1823"/>
  </conditionalFormatting>
  <conditionalFormatting sqref="E14">
    <cfRule type="duplicateValues" dxfId="5608" priority="1824"/>
  </conditionalFormatting>
  <conditionalFormatting sqref="D14">
    <cfRule type="duplicateValues" dxfId="5607" priority="1825"/>
  </conditionalFormatting>
  <conditionalFormatting sqref="D14:E14">
    <cfRule type="duplicateValues" dxfId="5606" priority="1826"/>
  </conditionalFormatting>
  <conditionalFormatting sqref="D14:E14">
    <cfRule type="duplicateValues" dxfId="5605" priority="1827"/>
  </conditionalFormatting>
  <conditionalFormatting sqref="E14">
    <cfRule type="duplicateValues" dxfId="5604" priority="1828"/>
  </conditionalFormatting>
  <conditionalFormatting sqref="E14">
    <cfRule type="duplicateValues" dxfId="5603" priority="1829"/>
  </conditionalFormatting>
  <conditionalFormatting sqref="E14">
    <cfRule type="duplicateValues" dxfId="5602" priority="1830"/>
  </conditionalFormatting>
  <conditionalFormatting sqref="G16">
    <cfRule type="duplicateValues" dxfId="5601" priority="1786"/>
  </conditionalFormatting>
  <conditionalFormatting sqref="G16">
    <cfRule type="duplicateValues" dxfId="5600" priority="1787"/>
  </conditionalFormatting>
  <conditionalFormatting sqref="G16">
    <cfRule type="duplicateValues" dxfId="5599" priority="1788"/>
  </conditionalFormatting>
  <conditionalFormatting sqref="G16">
    <cfRule type="duplicateValues" dxfId="5598" priority="1789"/>
  </conditionalFormatting>
  <conditionalFormatting sqref="G16">
    <cfRule type="duplicateValues" dxfId="5597" priority="1790"/>
  </conditionalFormatting>
  <conditionalFormatting sqref="G16">
    <cfRule type="duplicateValues" dxfId="5596" priority="1791"/>
  </conditionalFormatting>
  <conditionalFormatting sqref="G16">
    <cfRule type="duplicateValues" dxfId="5595" priority="1792"/>
  </conditionalFormatting>
  <conditionalFormatting sqref="G16">
    <cfRule type="duplicateValues" dxfId="5594" priority="1793"/>
  </conditionalFormatting>
  <conditionalFormatting sqref="G16">
    <cfRule type="duplicateValues" dxfId="5593" priority="1794"/>
  </conditionalFormatting>
  <conditionalFormatting sqref="G12">
    <cfRule type="duplicateValues" dxfId="5592" priority="1777"/>
  </conditionalFormatting>
  <conditionalFormatting sqref="G12">
    <cfRule type="duplicateValues" dxfId="5591" priority="1778"/>
  </conditionalFormatting>
  <conditionalFormatting sqref="G12">
    <cfRule type="duplicateValues" dxfId="5590" priority="1779"/>
  </conditionalFormatting>
  <conditionalFormatting sqref="G12">
    <cfRule type="duplicateValues" dxfId="5589" priority="1780"/>
  </conditionalFormatting>
  <conditionalFormatting sqref="G12">
    <cfRule type="duplicateValues" dxfId="5588" priority="1781"/>
  </conditionalFormatting>
  <conditionalFormatting sqref="G12">
    <cfRule type="duplicateValues" dxfId="5587" priority="1782"/>
  </conditionalFormatting>
  <conditionalFormatting sqref="G12">
    <cfRule type="duplicateValues" dxfId="5586" priority="1783"/>
  </conditionalFormatting>
  <conditionalFormatting sqref="G12">
    <cfRule type="duplicateValues" dxfId="5585" priority="1784"/>
  </conditionalFormatting>
  <conditionalFormatting sqref="G12">
    <cfRule type="duplicateValues" dxfId="5584" priority="1785"/>
  </conditionalFormatting>
  <conditionalFormatting sqref="G15">
    <cfRule type="duplicateValues" dxfId="5583" priority="1768"/>
  </conditionalFormatting>
  <conditionalFormatting sqref="G15">
    <cfRule type="duplicateValues" dxfId="5582" priority="1769"/>
  </conditionalFormatting>
  <conditionalFormatting sqref="G15">
    <cfRule type="duplicateValues" dxfId="5581" priority="1770"/>
  </conditionalFormatting>
  <conditionalFormatting sqref="G15">
    <cfRule type="duplicateValues" dxfId="5580" priority="1771"/>
  </conditionalFormatting>
  <conditionalFormatting sqref="G15">
    <cfRule type="duplicateValues" dxfId="5579" priority="1772"/>
  </conditionalFormatting>
  <conditionalFormatting sqref="G15">
    <cfRule type="duplicateValues" dxfId="5578" priority="1773"/>
  </conditionalFormatting>
  <conditionalFormatting sqref="G15">
    <cfRule type="duplicateValues" dxfId="5577" priority="1774"/>
  </conditionalFormatting>
  <conditionalFormatting sqref="G15">
    <cfRule type="duplicateValues" dxfId="5576" priority="1775"/>
  </conditionalFormatting>
  <conditionalFormatting sqref="G15">
    <cfRule type="duplicateValues" dxfId="5575" priority="1776"/>
  </conditionalFormatting>
  <conditionalFormatting sqref="G13">
    <cfRule type="duplicateValues" dxfId="5574" priority="1759"/>
  </conditionalFormatting>
  <conditionalFormatting sqref="G13">
    <cfRule type="duplicateValues" dxfId="5573" priority="1760"/>
  </conditionalFormatting>
  <conditionalFormatting sqref="G13">
    <cfRule type="duplicateValues" dxfId="5572" priority="1761"/>
  </conditionalFormatting>
  <conditionalFormatting sqref="G13">
    <cfRule type="duplicateValues" dxfId="5571" priority="1762"/>
  </conditionalFormatting>
  <conditionalFormatting sqref="G13">
    <cfRule type="duplicateValues" dxfId="5570" priority="1763"/>
  </conditionalFormatting>
  <conditionalFormatting sqref="G13">
    <cfRule type="duplicateValues" dxfId="5569" priority="1764"/>
  </conditionalFormatting>
  <conditionalFormatting sqref="G13">
    <cfRule type="duplicateValues" dxfId="5568" priority="1765"/>
  </conditionalFormatting>
  <conditionalFormatting sqref="G13">
    <cfRule type="duplicateValues" dxfId="5567" priority="1766"/>
  </conditionalFormatting>
  <conditionalFormatting sqref="G13">
    <cfRule type="duplicateValues" dxfId="5566" priority="1767"/>
  </conditionalFormatting>
  <conditionalFormatting sqref="G14">
    <cfRule type="duplicateValues" dxfId="5565" priority="1750"/>
  </conditionalFormatting>
  <conditionalFormatting sqref="G14">
    <cfRule type="duplicateValues" dxfId="5564" priority="1751"/>
  </conditionalFormatting>
  <conditionalFormatting sqref="G14">
    <cfRule type="duplicateValues" dxfId="5563" priority="1752"/>
  </conditionalFormatting>
  <conditionalFormatting sqref="G14">
    <cfRule type="duplicateValues" dxfId="5562" priority="1753"/>
  </conditionalFormatting>
  <conditionalFormatting sqref="G14">
    <cfRule type="duplicateValues" dxfId="5561" priority="1754"/>
  </conditionalFormatting>
  <conditionalFormatting sqref="G14">
    <cfRule type="duplicateValues" dxfId="5560" priority="1755"/>
  </conditionalFormatting>
  <conditionalFormatting sqref="G14">
    <cfRule type="duplicateValues" dxfId="5559" priority="1756"/>
  </conditionalFormatting>
  <conditionalFormatting sqref="G14">
    <cfRule type="duplicateValues" dxfId="5558" priority="1757"/>
  </conditionalFormatting>
  <conditionalFormatting sqref="G14">
    <cfRule type="duplicateValues" dxfId="5557" priority="1758"/>
  </conditionalFormatting>
  <conditionalFormatting sqref="E16">
    <cfRule type="duplicateValues" dxfId="5556" priority="1732"/>
  </conditionalFormatting>
  <conditionalFormatting sqref="E16">
    <cfRule type="duplicateValues" dxfId="5555" priority="1733"/>
  </conditionalFormatting>
  <conditionalFormatting sqref="E16">
    <cfRule type="duplicateValues" dxfId="5554" priority="1734"/>
  </conditionalFormatting>
  <conditionalFormatting sqref="E16">
    <cfRule type="duplicateValues" dxfId="5553" priority="1735"/>
  </conditionalFormatting>
  <conditionalFormatting sqref="E16">
    <cfRule type="duplicateValues" dxfId="5552" priority="1736"/>
  </conditionalFormatting>
  <conditionalFormatting sqref="E16">
    <cfRule type="duplicateValues" dxfId="5551" priority="1737"/>
  </conditionalFormatting>
  <conditionalFormatting sqref="E16">
    <cfRule type="duplicateValues" dxfId="5550" priority="1738"/>
  </conditionalFormatting>
  <conditionalFormatting sqref="E16">
    <cfRule type="duplicateValues" dxfId="5549" priority="1739"/>
  </conditionalFormatting>
  <conditionalFormatting sqref="E16">
    <cfRule type="duplicateValues" dxfId="5548" priority="1740"/>
  </conditionalFormatting>
  <conditionalFormatting sqref="E17">
    <cfRule type="duplicateValues" dxfId="5547" priority="1723"/>
  </conditionalFormatting>
  <conditionalFormatting sqref="E17">
    <cfRule type="duplicateValues" dxfId="5546" priority="1724"/>
  </conditionalFormatting>
  <conditionalFormatting sqref="E17">
    <cfRule type="duplicateValues" dxfId="5545" priority="1725"/>
  </conditionalFormatting>
  <conditionalFormatting sqref="E17">
    <cfRule type="duplicateValues" dxfId="5544" priority="1726"/>
  </conditionalFormatting>
  <conditionalFormatting sqref="E17">
    <cfRule type="duplicateValues" dxfId="5543" priority="1727"/>
  </conditionalFormatting>
  <conditionalFormatting sqref="E17">
    <cfRule type="duplicateValues" dxfId="5542" priority="1728"/>
  </conditionalFormatting>
  <conditionalFormatting sqref="E17">
    <cfRule type="duplicateValues" dxfId="5541" priority="1729"/>
  </conditionalFormatting>
  <conditionalFormatting sqref="E17">
    <cfRule type="duplicateValues" dxfId="5540" priority="1730"/>
  </conditionalFormatting>
  <conditionalFormatting sqref="E17">
    <cfRule type="duplicateValues" dxfId="5539" priority="1731"/>
  </conditionalFormatting>
  <conditionalFormatting sqref="F16">
    <cfRule type="duplicateValues" dxfId="5538" priority="1714"/>
  </conditionalFormatting>
  <conditionalFormatting sqref="F16">
    <cfRule type="duplicateValues" dxfId="5537" priority="1715"/>
  </conditionalFormatting>
  <conditionalFormatting sqref="F16">
    <cfRule type="duplicateValues" dxfId="5536" priority="1716"/>
  </conditionalFormatting>
  <conditionalFormatting sqref="F16">
    <cfRule type="duplicateValues" dxfId="5535" priority="1717"/>
  </conditionalFormatting>
  <conditionalFormatting sqref="F16">
    <cfRule type="duplicateValues" dxfId="5534" priority="1718"/>
  </conditionalFormatting>
  <conditionalFormatting sqref="F16">
    <cfRule type="duplicateValues" dxfId="5533" priority="1719"/>
  </conditionalFormatting>
  <conditionalFormatting sqref="F16">
    <cfRule type="duplicateValues" dxfId="5532" priority="1720"/>
  </conditionalFormatting>
  <conditionalFormatting sqref="F16">
    <cfRule type="duplicateValues" dxfId="5531" priority="1721"/>
  </conditionalFormatting>
  <conditionalFormatting sqref="F16">
    <cfRule type="duplicateValues" dxfId="5530" priority="1722"/>
  </conditionalFormatting>
  <conditionalFormatting sqref="F12">
    <cfRule type="duplicateValues" dxfId="5529" priority="1705"/>
  </conditionalFormatting>
  <conditionalFormatting sqref="F12">
    <cfRule type="duplicateValues" dxfId="5528" priority="1706"/>
  </conditionalFormatting>
  <conditionalFormatting sqref="F12">
    <cfRule type="duplicateValues" dxfId="5527" priority="1707"/>
  </conditionalFormatting>
  <conditionalFormatting sqref="F12">
    <cfRule type="duplicateValues" dxfId="5526" priority="1708"/>
  </conditionalFormatting>
  <conditionalFormatting sqref="F12">
    <cfRule type="duplicateValues" dxfId="5525" priority="1709"/>
  </conditionalFormatting>
  <conditionalFormatting sqref="F12">
    <cfRule type="duplicateValues" dxfId="5524" priority="1710"/>
  </conditionalFormatting>
  <conditionalFormatting sqref="F12">
    <cfRule type="duplicateValues" dxfId="5523" priority="1711"/>
  </conditionalFormatting>
  <conditionalFormatting sqref="F12">
    <cfRule type="duplicateValues" dxfId="5522" priority="1712"/>
  </conditionalFormatting>
  <conditionalFormatting sqref="F12">
    <cfRule type="duplicateValues" dxfId="5521" priority="1713"/>
  </conditionalFormatting>
  <conditionalFormatting sqref="F15">
    <cfRule type="duplicateValues" dxfId="5520" priority="1696"/>
  </conditionalFormatting>
  <conditionalFormatting sqref="F15">
    <cfRule type="duplicateValues" dxfId="5519" priority="1697"/>
  </conditionalFormatting>
  <conditionalFormatting sqref="F15">
    <cfRule type="duplicateValues" dxfId="5518" priority="1698"/>
  </conditionalFormatting>
  <conditionalFormatting sqref="F15">
    <cfRule type="duplicateValues" dxfId="5517" priority="1699"/>
  </conditionalFormatting>
  <conditionalFormatting sqref="F15">
    <cfRule type="duplicateValues" dxfId="5516" priority="1700"/>
  </conditionalFormatting>
  <conditionalFormatting sqref="F15">
    <cfRule type="duplicateValues" dxfId="5515" priority="1701"/>
  </conditionalFormatting>
  <conditionalFormatting sqref="F15">
    <cfRule type="duplicateValues" dxfId="5514" priority="1702"/>
  </conditionalFormatting>
  <conditionalFormatting sqref="F15">
    <cfRule type="duplicateValues" dxfId="5513" priority="1703"/>
  </conditionalFormatting>
  <conditionalFormatting sqref="F15">
    <cfRule type="duplicateValues" dxfId="5512" priority="1704"/>
  </conditionalFormatting>
  <conditionalFormatting sqref="F17">
    <cfRule type="duplicateValues" dxfId="5511" priority="1687"/>
  </conditionalFormatting>
  <conditionalFormatting sqref="F17">
    <cfRule type="duplicateValues" dxfId="5510" priority="1688"/>
  </conditionalFormatting>
  <conditionalFormatting sqref="F17">
    <cfRule type="duplicateValues" dxfId="5509" priority="1689"/>
  </conditionalFormatting>
  <conditionalFormatting sqref="F17">
    <cfRule type="duplicateValues" dxfId="5508" priority="1690"/>
  </conditionalFormatting>
  <conditionalFormatting sqref="F17">
    <cfRule type="duplicateValues" dxfId="5507" priority="1691"/>
  </conditionalFormatting>
  <conditionalFormatting sqref="F17">
    <cfRule type="duplicateValues" dxfId="5506" priority="1692"/>
  </conditionalFormatting>
  <conditionalFormatting sqref="F17">
    <cfRule type="duplicateValues" dxfId="5505" priority="1693"/>
  </conditionalFormatting>
  <conditionalFormatting sqref="F17">
    <cfRule type="duplicateValues" dxfId="5504" priority="1694"/>
  </conditionalFormatting>
  <conditionalFormatting sqref="F17">
    <cfRule type="duplicateValues" dxfId="5503" priority="1695"/>
  </conditionalFormatting>
  <conditionalFormatting sqref="F13">
    <cfRule type="duplicateValues" dxfId="5502" priority="1678"/>
  </conditionalFormatting>
  <conditionalFormatting sqref="F13">
    <cfRule type="duplicateValues" dxfId="5501" priority="1679"/>
  </conditionalFormatting>
  <conditionalFormatting sqref="F13">
    <cfRule type="duplicateValues" dxfId="5500" priority="1680"/>
  </conditionalFormatting>
  <conditionalFormatting sqref="F13">
    <cfRule type="duplicateValues" dxfId="5499" priority="1681"/>
  </conditionalFormatting>
  <conditionalFormatting sqref="F13">
    <cfRule type="duplicateValues" dxfId="5498" priority="1682"/>
  </conditionalFormatting>
  <conditionalFormatting sqref="F13">
    <cfRule type="duplicateValues" dxfId="5497" priority="1683"/>
  </conditionalFormatting>
  <conditionalFormatting sqref="F13">
    <cfRule type="duplicateValues" dxfId="5496" priority="1684"/>
  </conditionalFormatting>
  <conditionalFormatting sqref="F13">
    <cfRule type="duplicateValues" dxfId="5495" priority="1685"/>
  </conditionalFormatting>
  <conditionalFormatting sqref="F13">
    <cfRule type="duplicateValues" dxfId="5494" priority="1686"/>
  </conditionalFormatting>
  <conditionalFormatting sqref="F14">
    <cfRule type="duplicateValues" dxfId="5493" priority="1669"/>
  </conditionalFormatting>
  <conditionalFormatting sqref="F14">
    <cfRule type="duplicateValues" dxfId="5492" priority="1670"/>
  </conditionalFormatting>
  <conditionalFormatting sqref="F14">
    <cfRule type="duplicateValues" dxfId="5491" priority="1671"/>
  </conditionalFormatting>
  <conditionalFormatting sqref="F14">
    <cfRule type="duplicateValues" dxfId="5490" priority="1672"/>
  </conditionalFormatting>
  <conditionalFormatting sqref="F14">
    <cfRule type="duplicateValues" dxfId="5489" priority="1673"/>
  </conditionalFormatting>
  <conditionalFormatting sqref="F14">
    <cfRule type="duplicateValues" dxfId="5488" priority="1674"/>
  </conditionalFormatting>
  <conditionalFormatting sqref="F14">
    <cfRule type="duplicateValues" dxfId="5487" priority="1675"/>
  </conditionalFormatting>
  <conditionalFormatting sqref="F14">
    <cfRule type="duplicateValues" dxfId="5486" priority="1676"/>
  </conditionalFormatting>
  <conditionalFormatting sqref="F14">
    <cfRule type="duplicateValues" dxfId="5485" priority="1677"/>
  </conditionalFormatting>
  <conditionalFormatting sqref="D24">
    <cfRule type="duplicateValues" dxfId="5484" priority="1651"/>
  </conditionalFormatting>
  <conditionalFormatting sqref="D24">
    <cfRule type="duplicateValues" dxfId="5483" priority="1652"/>
  </conditionalFormatting>
  <conditionalFormatting sqref="D24">
    <cfRule type="duplicateValues" dxfId="5482" priority="1653"/>
  </conditionalFormatting>
  <conditionalFormatting sqref="D24">
    <cfRule type="duplicateValues" dxfId="5481" priority="1654"/>
  </conditionalFormatting>
  <conditionalFormatting sqref="D24">
    <cfRule type="duplicateValues" dxfId="5480" priority="1655"/>
  </conditionalFormatting>
  <conditionalFormatting sqref="D24">
    <cfRule type="duplicateValues" dxfId="5479" priority="1656"/>
  </conditionalFormatting>
  <conditionalFormatting sqref="D24">
    <cfRule type="duplicateValues" dxfId="5478" priority="1657"/>
  </conditionalFormatting>
  <conditionalFormatting sqref="D24">
    <cfRule type="duplicateValues" dxfId="5477" priority="1658"/>
  </conditionalFormatting>
  <conditionalFormatting sqref="D24">
    <cfRule type="duplicateValues" dxfId="5476" priority="1659"/>
  </conditionalFormatting>
  <conditionalFormatting sqref="D20:E20">
    <cfRule type="duplicateValues" dxfId="5475" priority="1633"/>
  </conditionalFormatting>
  <conditionalFormatting sqref="D20:E20">
    <cfRule type="duplicateValues" dxfId="5474" priority="1634"/>
  </conditionalFormatting>
  <conditionalFormatting sqref="D20:E20">
    <cfRule type="duplicateValues" dxfId="5473" priority="1635"/>
  </conditionalFormatting>
  <conditionalFormatting sqref="D20">
    <cfRule type="duplicateValues" dxfId="5472" priority="1636"/>
  </conditionalFormatting>
  <conditionalFormatting sqref="D20">
    <cfRule type="duplicateValues" dxfId="5471" priority="1637"/>
  </conditionalFormatting>
  <conditionalFormatting sqref="D20:E20">
    <cfRule type="duplicateValues" dxfId="5470" priority="1638"/>
  </conditionalFormatting>
  <conditionalFormatting sqref="E20">
    <cfRule type="duplicateValues" dxfId="5469" priority="1639"/>
  </conditionalFormatting>
  <conditionalFormatting sqref="E20">
    <cfRule type="duplicateValues" dxfId="5468" priority="1640"/>
  </conditionalFormatting>
  <conditionalFormatting sqref="E20">
    <cfRule type="duplicateValues" dxfId="5467" priority="1641"/>
  </conditionalFormatting>
  <conditionalFormatting sqref="E20">
    <cfRule type="duplicateValues" dxfId="5466" priority="1642"/>
  </conditionalFormatting>
  <conditionalFormatting sqref="E20">
    <cfRule type="duplicateValues" dxfId="5465" priority="1643"/>
  </conditionalFormatting>
  <conditionalFormatting sqref="E20">
    <cfRule type="duplicateValues" dxfId="5464" priority="1644"/>
  </conditionalFormatting>
  <conditionalFormatting sqref="D20">
    <cfRule type="duplicateValues" dxfId="5463" priority="1645"/>
  </conditionalFormatting>
  <conditionalFormatting sqref="D20:E20">
    <cfRule type="duplicateValues" dxfId="5462" priority="1646"/>
  </conditionalFormatting>
  <conditionalFormatting sqref="D20:E20">
    <cfRule type="duplicateValues" dxfId="5461" priority="1647"/>
  </conditionalFormatting>
  <conditionalFormatting sqref="E20">
    <cfRule type="duplicateValues" dxfId="5460" priority="1648"/>
  </conditionalFormatting>
  <conditionalFormatting sqref="E20">
    <cfRule type="duplicateValues" dxfId="5459" priority="1649"/>
  </conditionalFormatting>
  <conditionalFormatting sqref="E20">
    <cfRule type="duplicateValues" dxfId="5458" priority="1650"/>
  </conditionalFormatting>
  <conditionalFormatting sqref="D23:E23">
    <cfRule type="duplicateValues" dxfId="5457" priority="1615"/>
  </conditionalFormatting>
  <conditionalFormatting sqref="D23:E23">
    <cfRule type="duplicateValues" dxfId="5456" priority="1616"/>
  </conditionalFormatting>
  <conditionalFormatting sqref="D23:E23">
    <cfRule type="duplicateValues" dxfId="5455" priority="1617"/>
  </conditionalFormatting>
  <conditionalFormatting sqref="D23">
    <cfRule type="duplicateValues" dxfId="5454" priority="1618"/>
  </conditionalFormatting>
  <conditionalFormatting sqref="D23">
    <cfRule type="duplicateValues" dxfId="5453" priority="1619"/>
  </conditionalFormatting>
  <conditionalFormatting sqref="D23:E23">
    <cfRule type="duplicateValues" dxfId="5452" priority="1620"/>
  </conditionalFormatting>
  <conditionalFormatting sqref="E23">
    <cfRule type="duplicateValues" dxfId="5451" priority="1621"/>
  </conditionalFormatting>
  <conditionalFormatting sqref="E23">
    <cfRule type="duplicateValues" dxfId="5450" priority="1622"/>
  </conditionalFormatting>
  <conditionalFormatting sqref="E23">
    <cfRule type="duplicateValues" dxfId="5449" priority="1623"/>
  </conditionalFormatting>
  <conditionalFormatting sqref="E23">
    <cfRule type="duplicateValues" dxfId="5448" priority="1624"/>
  </conditionalFormatting>
  <conditionalFormatting sqref="E23">
    <cfRule type="duplicateValues" dxfId="5447" priority="1625"/>
  </conditionalFormatting>
  <conditionalFormatting sqref="E23">
    <cfRule type="duplicateValues" dxfId="5446" priority="1626"/>
  </conditionalFormatting>
  <conditionalFormatting sqref="D23">
    <cfRule type="duplicateValues" dxfId="5445" priority="1627"/>
  </conditionalFormatting>
  <conditionalFormatting sqref="D23:E23">
    <cfRule type="duplicateValues" dxfId="5444" priority="1628"/>
  </conditionalFormatting>
  <conditionalFormatting sqref="D23:E23">
    <cfRule type="duplicateValues" dxfId="5443" priority="1629"/>
  </conditionalFormatting>
  <conditionalFormatting sqref="E23">
    <cfRule type="duplicateValues" dxfId="5442" priority="1630"/>
  </conditionalFormatting>
  <conditionalFormatting sqref="E23">
    <cfRule type="duplicateValues" dxfId="5441" priority="1631"/>
  </conditionalFormatting>
  <conditionalFormatting sqref="E23">
    <cfRule type="duplicateValues" dxfId="5440" priority="1632"/>
  </conditionalFormatting>
  <conditionalFormatting sqref="D25 G25">
    <cfRule type="duplicateValues" dxfId="5439" priority="1603"/>
  </conditionalFormatting>
  <conditionalFormatting sqref="D25 G25">
    <cfRule type="duplicateValues" dxfId="5438" priority="1604"/>
  </conditionalFormatting>
  <conditionalFormatting sqref="D25 G25">
    <cfRule type="duplicateValues" dxfId="5437" priority="1605"/>
  </conditionalFormatting>
  <conditionalFormatting sqref="D25">
    <cfRule type="duplicateValues" dxfId="5436" priority="1606"/>
  </conditionalFormatting>
  <conditionalFormatting sqref="D25">
    <cfRule type="duplicateValues" dxfId="5435" priority="1607"/>
  </conditionalFormatting>
  <conditionalFormatting sqref="D25 G25">
    <cfRule type="duplicateValues" dxfId="5434" priority="1608"/>
  </conditionalFormatting>
  <conditionalFormatting sqref="D25">
    <cfRule type="duplicateValues" dxfId="5433" priority="1609"/>
  </conditionalFormatting>
  <conditionalFormatting sqref="D25 G25">
    <cfRule type="duplicateValues" dxfId="5432" priority="1610"/>
  </conditionalFormatting>
  <conditionalFormatting sqref="D25 G25">
    <cfRule type="duplicateValues" dxfId="5431" priority="1611"/>
  </conditionalFormatting>
  <conditionalFormatting sqref="G25">
    <cfRule type="duplicateValues" dxfId="5430" priority="1612"/>
  </conditionalFormatting>
  <conditionalFormatting sqref="G25">
    <cfRule type="duplicateValues" dxfId="5429" priority="1613"/>
  </conditionalFormatting>
  <conditionalFormatting sqref="G25">
    <cfRule type="duplicateValues" dxfId="5428" priority="1614"/>
  </conditionalFormatting>
  <conditionalFormatting sqref="D21:E21">
    <cfRule type="duplicateValues" dxfId="5427" priority="1585"/>
  </conditionalFormatting>
  <conditionalFormatting sqref="D21:E21">
    <cfRule type="duplicateValues" dxfId="5426" priority="1586"/>
  </conditionalFormatting>
  <conditionalFormatting sqref="D21:E21">
    <cfRule type="duplicateValues" dxfId="5425" priority="1587"/>
  </conditionalFormatting>
  <conditionalFormatting sqref="D21">
    <cfRule type="duplicateValues" dxfId="5424" priority="1588"/>
  </conditionalFormatting>
  <conditionalFormatting sqref="D21">
    <cfRule type="duplicateValues" dxfId="5423" priority="1589"/>
  </conditionalFormatting>
  <conditionalFormatting sqref="D21:E21">
    <cfRule type="duplicateValues" dxfId="5422" priority="1590"/>
  </conditionalFormatting>
  <conditionalFormatting sqref="E21">
    <cfRule type="duplicateValues" dxfId="5421" priority="1591"/>
  </conditionalFormatting>
  <conditionalFormatting sqref="E21">
    <cfRule type="duplicateValues" dxfId="5420" priority="1592"/>
  </conditionalFormatting>
  <conditionalFormatting sqref="E21">
    <cfRule type="duplicateValues" dxfId="5419" priority="1593"/>
  </conditionalFormatting>
  <conditionalFormatting sqref="E21">
    <cfRule type="duplicateValues" dxfId="5418" priority="1594"/>
  </conditionalFormatting>
  <conditionalFormatting sqref="E21">
    <cfRule type="duplicateValues" dxfId="5417" priority="1595"/>
  </conditionalFormatting>
  <conditionalFormatting sqref="E21">
    <cfRule type="duplicateValues" dxfId="5416" priority="1596"/>
  </conditionalFormatting>
  <conditionalFormatting sqref="D21">
    <cfRule type="duplicateValues" dxfId="5415" priority="1597"/>
  </conditionalFormatting>
  <conditionalFormatting sqref="D21:E21">
    <cfRule type="duplicateValues" dxfId="5414" priority="1598"/>
  </conditionalFormatting>
  <conditionalFormatting sqref="D21:E21">
    <cfRule type="duplicateValues" dxfId="5413" priority="1599"/>
  </conditionalFormatting>
  <conditionalFormatting sqref="E21">
    <cfRule type="duplicateValues" dxfId="5412" priority="1600"/>
  </conditionalFormatting>
  <conditionalFormatting sqref="E21">
    <cfRule type="duplicateValues" dxfId="5411" priority="1601"/>
  </conditionalFormatting>
  <conditionalFormatting sqref="E21">
    <cfRule type="duplicateValues" dxfId="5410" priority="1602"/>
  </conditionalFormatting>
  <conditionalFormatting sqref="G24">
    <cfRule type="duplicateValues" dxfId="5409" priority="1540"/>
  </conditionalFormatting>
  <conditionalFormatting sqref="G24">
    <cfRule type="duplicateValues" dxfId="5408" priority="1541"/>
  </conditionalFormatting>
  <conditionalFormatting sqref="G24">
    <cfRule type="duplicateValues" dxfId="5407" priority="1542"/>
  </conditionalFormatting>
  <conditionalFormatting sqref="G24">
    <cfRule type="duplicateValues" dxfId="5406" priority="1543"/>
  </conditionalFormatting>
  <conditionalFormatting sqref="G24">
    <cfRule type="duplicateValues" dxfId="5405" priority="1544"/>
  </conditionalFormatting>
  <conditionalFormatting sqref="G24">
    <cfRule type="duplicateValues" dxfId="5404" priority="1545"/>
  </conditionalFormatting>
  <conditionalFormatting sqref="G24">
    <cfRule type="duplicateValues" dxfId="5403" priority="1546"/>
  </conditionalFormatting>
  <conditionalFormatting sqref="G24">
    <cfRule type="duplicateValues" dxfId="5402" priority="1547"/>
  </conditionalFormatting>
  <conditionalFormatting sqref="G24">
    <cfRule type="duplicateValues" dxfId="5401" priority="1548"/>
  </conditionalFormatting>
  <conditionalFormatting sqref="G20">
    <cfRule type="duplicateValues" dxfId="5400" priority="1531"/>
  </conditionalFormatting>
  <conditionalFormatting sqref="G20">
    <cfRule type="duplicateValues" dxfId="5399" priority="1532"/>
  </conditionalFormatting>
  <conditionalFormatting sqref="G20">
    <cfRule type="duplicateValues" dxfId="5398" priority="1533"/>
  </conditionalFormatting>
  <conditionalFormatting sqref="G20">
    <cfRule type="duplicateValues" dxfId="5397" priority="1534"/>
  </conditionalFormatting>
  <conditionalFormatting sqref="G20">
    <cfRule type="duplicateValues" dxfId="5396" priority="1535"/>
  </conditionalFormatting>
  <conditionalFormatting sqref="G20">
    <cfRule type="duplicateValues" dxfId="5395" priority="1536"/>
  </conditionalFormatting>
  <conditionalFormatting sqref="G20">
    <cfRule type="duplicateValues" dxfId="5394" priority="1537"/>
  </conditionalFormatting>
  <conditionalFormatting sqref="G20">
    <cfRule type="duplicateValues" dxfId="5393" priority="1538"/>
  </conditionalFormatting>
  <conditionalFormatting sqref="G20">
    <cfRule type="duplicateValues" dxfId="5392" priority="1539"/>
  </conditionalFormatting>
  <conditionalFormatting sqref="G23">
    <cfRule type="duplicateValues" dxfId="5391" priority="1522"/>
  </conditionalFormatting>
  <conditionalFormatting sqref="G23">
    <cfRule type="duplicateValues" dxfId="5390" priority="1523"/>
  </conditionalFormatting>
  <conditionalFormatting sqref="G23">
    <cfRule type="duplicateValues" dxfId="5389" priority="1524"/>
  </conditionalFormatting>
  <conditionalFormatting sqref="G23">
    <cfRule type="duplicateValues" dxfId="5388" priority="1525"/>
  </conditionalFormatting>
  <conditionalFormatting sqref="G23">
    <cfRule type="duplicateValues" dxfId="5387" priority="1526"/>
  </conditionalFormatting>
  <conditionalFormatting sqref="G23">
    <cfRule type="duplicateValues" dxfId="5386" priority="1527"/>
  </conditionalFormatting>
  <conditionalFormatting sqref="G23">
    <cfRule type="duplicateValues" dxfId="5385" priority="1528"/>
  </conditionalFormatting>
  <conditionalFormatting sqref="G23">
    <cfRule type="duplicateValues" dxfId="5384" priority="1529"/>
  </conditionalFormatting>
  <conditionalFormatting sqref="G23">
    <cfRule type="duplicateValues" dxfId="5383" priority="1530"/>
  </conditionalFormatting>
  <conditionalFormatting sqref="G21">
    <cfRule type="duplicateValues" dxfId="5382" priority="1513"/>
  </conditionalFormatting>
  <conditionalFormatting sqref="G21">
    <cfRule type="duplicateValues" dxfId="5381" priority="1514"/>
  </conditionalFormatting>
  <conditionalFormatting sqref="G21">
    <cfRule type="duplicateValues" dxfId="5380" priority="1515"/>
  </conditionalFormatting>
  <conditionalFormatting sqref="G21">
    <cfRule type="duplicateValues" dxfId="5379" priority="1516"/>
  </conditionalFormatting>
  <conditionalFormatting sqref="G21">
    <cfRule type="duplicateValues" dxfId="5378" priority="1517"/>
  </conditionalFormatting>
  <conditionalFormatting sqref="G21">
    <cfRule type="duplicateValues" dxfId="5377" priority="1518"/>
  </conditionalFormatting>
  <conditionalFormatting sqref="G21">
    <cfRule type="duplicateValues" dxfId="5376" priority="1519"/>
  </conditionalFormatting>
  <conditionalFormatting sqref="G21">
    <cfRule type="duplicateValues" dxfId="5375" priority="1520"/>
  </conditionalFormatting>
  <conditionalFormatting sqref="G21">
    <cfRule type="duplicateValues" dxfId="5374" priority="1521"/>
  </conditionalFormatting>
  <conditionalFormatting sqref="E24">
    <cfRule type="duplicateValues" dxfId="5373" priority="1486"/>
  </conditionalFormatting>
  <conditionalFormatting sqref="E24">
    <cfRule type="duplicateValues" dxfId="5372" priority="1487"/>
  </conditionalFormatting>
  <conditionalFormatting sqref="E24">
    <cfRule type="duplicateValues" dxfId="5371" priority="1488"/>
  </conditionalFormatting>
  <conditionalFormatting sqref="E24">
    <cfRule type="duplicateValues" dxfId="5370" priority="1489"/>
  </conditionalFormatting>
  <conditionalFormatting sqref="E24">
    <cfRule type="duplicateValues" dxfId="5369" priority="1490"/>
  </conditionalFormatting>
  <conditionalFormatting sqref="E24">
    <cfRule type="duplicateValues" dxfId="5368" priority="1491"/>
  </conditionalFormatting>
  <conditionalFormatting sqref="E24">
    <cfRule type="duplicateValues" dxfId="5367" priority="1492"/>
  </conditionalFormatting>
  <conditionalFormatting sqref="E24">
    <cfRule type="duplicateValues" dxfId="5366" priority="1493"/>
  </conditionalFormatting>
  <conditionalFormatting sqref="E24">
    <cfRule type="duplicateValues" dxfId="5365" priority="1494"/>
  </conditionalFormatting>
  <conditionalFormatting sqref="E25">
    <cfRule type="duplicateValues" dxfId="5364" priority="1477"/>
  </conditionalFormatting>
  <conditionalFormatting sqref="E25">
    <cfRule type="duplicateValues" dxfId="5363" priority="1478"/>
  </conditionalFormatting>
  <conditionalFormatting sqref="E25">
    <cfRule type="duplicateValues" dxfId="5362" priority="1479"/>
  </conditionalFormatting>
  <conditionalFormatting sqref="E25">
    <cfRule type="duplicateValues" dxfId="5361" priority="1480"/>
  </conditionalFormatting>
  <conditionalFormatting sqref="E25">
    <cfRule type="duplicateValues" dxfId="5360" priority="1481"/>
  </conditionalFormatting>
  <conditionalFormatting sqref="E25">
    <cfRule type="duplicateValues" dxfId="5359" priority="1482"/>
  </conditionalFormatting>
  <conditionalFormatting sqref="E25">
    <cfRule type="duplicateValues" dxfId="5358" priority="1483"/>
  </conditionalFormatting>
  <conditionalFormatting sqref="E25">
    <cfRule type="duplicateValues" dxfId="5357" priority="1484"/>
  </conditionalFormatting>
  <conditionalFormatting sqref="E25">
    <cfRule type="duplicateValues" dxfId="5356" priority="1485"/>
  </conditionalFormatting>
  <conditionalFormatting sqref="F24">
    <cfRule type="duplicateValues" dxfId="5355" priority="1468"/>
  </conditionalFormatting>
  <conditionalFormatting sqref="F24">
    <cfRule type="duplicateValues" dxfId="5354" priority="1469"/>
  </conditionalFormatting>
  <conditionalFormatting sqref="F24">
    <cfRule type="duplicateValues" dxfId="5353" priority="1470"/>
  </conditionalFormatting>
  <conditionalFormatting sqref="F24">
    <cfRule type="duplicateValues" dxfId="5352" priority="1471"/>
  </conditionalFormatting>
  <conditionalFormatting sqref="F24">
    <cfRule type="duplicateValues" dxfId="5351" priority="1472"/>
  </conditionalFormatting>
  <conditionalFormatting sqref="F24">
    <cfRule type="duplicateValues" dxfId="5350" priority="1473"/>
  </conditionalFormatting>
  <conditionalFormatting sqref="F24">
    <cfRule type="duplicateValues" dxfId="5349" priority="1474"/>
  </conditionalFormatting>
  <conditionalFormatting sqref="F24">
    <cfRule type="duplicateValues" dxfId="5348" priority="1475"/>
  </conditionalFormatting>
  <conditionalFormatting sqref="F24">
    <cfRule type="duplicateValues" dxfId="5347" priority="1476"/>
  </conditionalFormatting>
  <conditionalFormatting sqref="F20">
    <cfRule type="duplicateValues" dxfId="5346" priority="1459"/>
  </conditionalFormatting>
  <conditionalFormatting sqref="F20">
    <cfRule type="duplicateValues" dxfId="5345" priority="1460"/>
  </conditionalFormatting>
  <conditionalFormatting sqref="F20">
    <cfRule type="duplicateValues" dxfId="5344" priority="1461"/>
  </conditionalFormatting>
  <conditionalFormatting sqref="F20">
    <cfRule type="duplicateValues" dxfId="5343" priority="1462"/>
  </conditionalFormatting>
  <conditionalFormatting sqref="F20">
    <cfRule type="duplicateValues" dxfId="5342" priority="1463"/>
  </conditionalFormatting>
  <conditionalFormatting sqref="F20">
    <cfRule type="duplicateValues" dxfId="5341" priority="1464"/>
  </conditionalFormatting>
  <conditionalFormatting sqref="F20">
    <cfRule type="duplicateValues" dxfId="5340" priority="1465"/>
  </conditionalFormatting>
  <conditionalFormatting sqref="F20">
    <cfRule type="duplicateValues" dxfId="5339" priority="1466"/>
  </conditionalFormatting>
  <conditionalFormatting sqref="F20">
    <cfRule type="duplicateValues" dxfId="5338" priority="1467"/>
  </conditionalFormatting>
  <conditionalFormatting sqref="F23">
    <cfRule type="duplicateValues" dxfId="5337" priority="1450"/>
  </conditionalFormatting>
  <conditionalFormatting sqref="F23">
    <cfRule type="duplicateValues" dxfId="5336" priority="1451"/>
  </conditionalFormatting>
  <conditionalFormatting sqref="F23">
    <cfRule type="duplicateValues" dxfId="5335" priority="1452"/>
  </conditionalFormatting>
  <conditionalFormatting sqref="F23">
    <cfRule type="duplicateValues" dxfId="5334" priority="1453"/>
  </conditionalFormatting>
  <conditionalFormatting sqref="F23">
    <cfRule type="duplicateValues" dxfId="5333" priority="1454"/>
  </conditionalFormatting>
  <conditionalFormatting sqref="F23">
    <cfRule type="duplicateValues" dxfId="5332" priority="1455"/>
  </conditionalFormatting>
  <conditionalFormatting sqref="F23">
    <cfRule type="duplicateValues" dxfId="5331" priority="1456"/>
  </conditionalFormatting>
  <conditionalFormatting sqref="F23">
    <cfRule type="duplicateValues" dxfId="5330" priority="1457"/>
  </conditionalFormatting>
  <conditionalFormatting sqref="F23">
    <cfRule type="duplicateValues" dxfId="5329" priority="1458"/>
  </conditionalFormatting>
  <conditionalFormatting sqref="F25">
    <cfRule type="duplicateValues" dxfId="5328" priority="1441"/>
  </conditionalFormatting>
  <conditionalFormatting sqref="F25">
    <cfRule type="duplicateValues" dxfId="5327" priority="1442"/>
  </conditionalFormatting>
  <conditionalFormatting sqref="F25">
    <cfRule type="duplicateValues" dxfId="5326" priority="1443"/>
  </conditionalFormatting>
  <conditionalFormatting sqref="F25">
    <cfRule type="duplicateValues" dxfId="5325" priority="1444"/>
  </conditionalFormatting>
  <conditionalFormatting sqref="F25">
    <cfRule type="duplicateValues" dxfId="5324" priority="1445"/>
  </conditionalFormatting>
  <conditionalFormatting sqref="F25">
    <cfRule type="duplicateValues" dxfId="5323" priority="1446"/>
  </conditionalFormatting>
  <conditionalFormatting sqref="F25">
    <cfRule type="duplicateValues" dxfId="5322" priority="1447"/>
  </conditionalFormatting>
  <conditionalFormatting sqref="F25">
    <cfRule type="duplicateValues" dxfId="5321" priority="1448"/>
  </conditionalFormatting>
  <conditionalFormatting sqref="F25">
    <cfRule type="duplicateValues" dxfId="5320" priority="1449"/>
  </conditionalFormatting>
  <conditionalFormatting sqref="F21">
    <cfRule type="duplicateValues" dxfId="5319" priority="1432"/>
  </conditionalFormatting>
  <conditionalFormatting sqref="F21">
    <cfRule type="duplicateValues" dxfId="5318" priority="1433"/>
  </conditionalFormatting>
  <conditionalFormatting sqref="F21">
    <cfRule type="duplicateValues" dxfId="5317" priority="1434"/>
  </conditionalFormatting>
  <conditionalFormatting sqref="F21">
    <cfRule type="duplicateValues" dxfId="5316" priority="1435"/>
  </conditionalFormatting>
  <conditionalFormatting sqref="F21">
    <cfRule type="duplicateValues" dxfId="5315" priority="1436"/>
  </conditionalFormatting>
  <conditionalFormatting sqref="F21">
    <cfRule type="duplicateValues" dxfId="5314" priority="1437"/>
  </conditionalFormatting>
  <conditionalFormatting sqref="F21">
    <cfRule type="duplicateValues" dxfId="5313" priority="1438"/>
  </conditionalFormatting>
  <conditionalFormatting sqref="F21">
    <cfRule type="duplicateValues" dxfId="5312" priority="1439"/>
  </conditionalFormatting>
  <conditionalFormatting sqref="F21">
    <cfRule type="duplicateValues" dxfId="5311" priority="1440"/>
  </conditionalFormatting>
  <conditionalFormatting sqref="D30">
    <cfRule type="duplicateValues" dxfId="5310" priority="1405"/>
  </conditionalFormatting>
  <conditionalFormatting sqref="D30">
    <cfRule type="duplicateValues" dxfId="5309" priority="1406"/>
  </conditionalFormatting>
  <conditionalFormatting sqref="D30">
    <cfRule type="duplicateValues" dxfId="5308" priority="1407"/>
  </conditionalFormatting>
  <conditionalFormatting sqref="D30">
    <cfRule type="duplicateValues" dxfId="5307" priority="1408"/>
  </conditionalFormatting>
  <conditionalFormatting sqref="D30">
    <cfRule type="duplicateValues" dxfId="5306" priority="1409"/>
  </conditionalFormatting>
  <conditionalFormatting sqref="D30">
    <cfRule type="duplicateValues" dxfId="5305" priority="1410"/>
  </conditionalFormatting>
  <conditionalFormatting sqref="D30">
    <cfRule type="duplicateValues" dxfId="5304" priority="1411"/>
  </conditionalFormatting>
  <conditionalFormatting sqref="D30">
    <cfRule type="duplicateValues" dxfId="5303" priority="1412"/>
  </conditionalFormatting>
  <conditionalFormatting sqref="D30">
    <cfRule type="duplicateValues" dxfId="5302" priority="1413"/>
  </conditionalFormatting>
  <conditionalFormatting sqref="D26:E26">
    <cfRule type="duplicateValues" dxfId="5301" priority="1387"/>
  </conditionalFormatting>
  <conditionalFormatting sqref="D26:E26">
    <cfRule type="duplicateValues" dxfId="5300" priority="1388"/>
  </conditionalFormatting>
  <conditionalFormatting sqref="D26:E26">
    <cfRule type="duplicateValues" dxfId="5299" priority="1389"/>
  </conditionalFormatting>
  <conditionalFormatting sqref="D26">
    <cfRule type="duplicateValues" dxfId="5298" priority="1390"/>
  </conditionalFormatting>
  <conditionalFormatting sqref="D26">
    <cfRule type="duplicateValues" dxfId="5297" priority="1391"/>
  </conditionalFormatting>
  <conditionalFormatting sqref="D26:E26">
    <cfRule type="duplicateValues" dxfId="5296" priority="1392"/>
  </conditionalFormatting>
  <conditionalFormatting sqref="E26">
    <cfRule type="duplicateValues" dxfId="5295" priority="1393"/>
  </conditionalFormatting>
  <conditionalFormatting sqref="E26">
    <cfRule type="duplicateValues" dxfId="5294" priority="1394"/>
  </conditionalFormatting>
  <conditionalFormatting sqref="E26">
    <cfRule type="duplicateValues" dxfId="5293" priority="1395"/>
  </conditionalFormatting>
  <conditionalFormatting sqref="E26">
    <cfRule type="duplicateValues" dxfId="5292" priority="1396"/>
  </conditionalFormatting>
  <conditionalFormatting sqref="E26">
    <cfRule type="duplicateValues" dxfId="5291" priority="1397"/>
  </conditionalFormatting>
  <conditionalFormatting sqref="E26">
    <cfRule type="duplicateValues" dxfId="5290" priority="1398"/>
  </conditionalFormatting>
  <conditionalFormatting sqref="D26">
    <cfRule type="duplicateValues" dxfId="5289" priority="1399"/>
  </conditionalFormatting>
  <conditionalFormatting sqref="D26:E26">
    <cfRule type="duplicateValues" dxfId="5288" priority="1400"/>
  </conditionalFormatting>
  <conditionalFormatting sqref="D26:E26">
    <cfRule type="duplicateValues" dxfId="5287" priority="1401"/>
  </conditionalFormatting>
  <conditionalFormatting sqref="E26">
    <cfRule type="duplicateValues" dxfId="5286" priority="1402"/>
  </conditionalFormatting>
  <conditionalFormatting sqref="E26">
    <cfRule type="duplicateValues" dxfId="5285" priority="1403"/>
  </conditionalFormatting>
  <conditionalFormatting sqref="E26">
    <cfRule type="duplicateValues" dxfId="5284" priority="1404"/>
  </conditionalFormatting>
  <conditionalFormatting sqref="D29:E29">
    <cfRule type="duplicateValues" dxfId="5283" priority="1369"/>
  </conditionalFormatting>
  <conditionalFormatting sqref="D29:E29">
    <cfRule type="duplicateValues" dxfId="5282" priority="1370"/>
  </conditionalFormatting>
  <conditionalFormatting sqref="D29:E29">
    <cfRule type="duplicateValues" dxfId="5281" priority="1371"/>
  </conditionalFormatting>
  <conditionalFormatting sqref="D29">
    <cfRule type="duplicateValues" dxfId="5280" priority="1372"/>
  </conditionalFormatting>
  <conditionalFormatting sqref="D29">
    <cfRule type="duplicateValues" dxfId="5279" priority="1373"/>
  </conditionalFormatting>
  <conditionalFormatting sqref="D29:E29">
    <cfRule type="duplicateValues" dxfId="5278" priority="1374"/>
  </conditionalFormatting>
  <conditionalFormatting sqref="E29">
    <cfRule type="duplicateValues" dxfId="5277" priority="1375"/>
  </conditionalFormatting>
  <conditionalFormatting sqref="E29">
    <cfRule type="duplicateValues" dxfId="5276" priority="1376"/>
  </conditionalFormatting>
  <conditionalFormatting sqref="E29">
    <cfRule type="duplicateValues" dxfId="5275" priority="1377"/>
  </conditionalFormatting>
  <conditionalFormatting sqref="E29">
    <cfRule type="duplicateValues" dxfId="5274" priority="1378"/>
  </conditionalFormatting>
  <conditionalFormatting sqref="E29">
    <cfRule type="duplicateValues" dxfId="5273" priority="1379"/>
  </conditionalFormatting>
  <conditionalFormatting sqref="E29">
    <cfRule type="duplicateValues" dxfId="5272" priority="1380"/>
  </conditionalFormatting>
  <conditionalFormatting sqref="D29">
    <cfRule type="duplicateValues" dxfId="5271" priority="1381"/>
  </conditionalFormatting>
  <conditionalFormatting sqref="D29:E29">
    <cfRule type="duplicateValues" dxfId="5270" priority="1382"/>
  </conditionalFormatting>
  <conditionalFormatting sqref="D29:E29">
    <cfRule type="duplicateValues" dxfId="5269" priority="1383"/>
  </conditionalFormatting>
  <conditionalFormatting sqref="E29">
    <cfRule type="duplicateValues" dxfId="5268" priority="1384"/>
  </conditionalFormatting>
  <conditionalFormatting sqref="E29">
    <cfRule type="duplicateValues" dxfId="5267" priority="1385"/>
  </conditionalFormatting>
  <conditionalFormatting sqref="E29">
    <cfRule type="duplicateValues" dxfId="5266" priority="1386"/>
  </conditionalFormatting>
  <conditionalFormatting sqref="D27:E27">
    <cfRule type="duplicateValues" dxfId="5265" priority="1339"/>
  </conditionalFormatting>
  <conditionalFormatting sqref="D27:E27">
    <cfRule type="duplicateValues" dxfId="5264" priority="1340"/>
  </conditionalFormatting>
  <conditionalFormatting sqref="D27:E27">
    <cfRule type="duplicateValues" dxfId="5263" priority="1341"/>
  </conditionalFormatting>
  <conditionalFormatting sqref="D27">
    <cfRule type="duplicateValues" dxfId="5262" priority="1342"/>
  </conditionalFormatting>
  <conditionalFormatting sqref="D27">
    <cfRule type="duplicateValues" dxfId="5261" priority="1343"/>
  </conditionalFormatting>
  <conditionalFormatting sqref="D27:E27">
    <cfRule type="duplicateValues" dxfId="5260" priority="1344"/>
  </conditionalFormatting>
  <conditionalFormatting sqref="E27">
    <cfRule type="duplicateValues" dxfId="5259" priority="1345"/>
  </conditionalFormatting>
  <conditionalFormatting sqref="E27">
    <cfRule type="duplicateValues" dxfId="5258" priority="1346"/>
  </conditionalFormatting>
  <conditionalFormatting sqref="E27">
    <cfRule type="duplicateValues" dxfId="5257" priority="1347"/>
  </conditionalFormatting>
  <conditionalFormatting sqref="E27">
    <cfRule type="duplicateValues" dxfId="5256" priority="1348"/>
  </conditionalFormatting>
  <conditionalFormatting sqref="E27">
    <cfRule type="duplicateValues" dxfId="5255" priority="1349"/>
  </conditionalFormatting>
  <conditionalFormatting sqref="E27">
    <cfRule type="duplicateValues" dxfId="5254" priority="1350"/>
  </conditionalFormatting>
  <conditionalFormatting sqref="D27">
    <cfRule type="duplicateValues" dxfId="5253" priority="1351"/>
  </conditionalFormatting>
  <conditionalFormatting sqref="D27:E27">
    <cfRule type="duplicateValues" dxfId="5252" priority="1352"/>
  </conditionalFormatting>
  <conditionalFormatting sqref="D27:E27">
    <cfRule type="duplicateValues" dxfId="5251" priority="1353"/>
  </conditionalFormatting>
  <conditionalFormatting sqref="E27">
    <cfRule type="duplicateValues" dxfId="5250" priority="1354"/>
  </conditionalFormatting>
  <conditionalFormatting sqref="E27">
    <cfRule type="duplicateValues" dxfId="5249" priority="1355"/>
  </conditionalFormatting>
  <conditionalFormatting sqref="E27">
    <cfRule type="duplicateValues" dxfId="5248" priority="1356"/>
  </conditionalFormatting>
  <conditionalFormatting sqref="D28:E28">
    <cfRule type="duplicateValues" dxfId="5247" priority="1303"/>
  </conditionalFormatting>
  <conditionalFormatting sqref="D28:E28">
    <cfRule type="duplicateValues" dxfId="5246" priority="1304"/>
  </conditionalFormatting>
  <conditionalFormatting sqref="D28:E28">
    <cfRule type="duplicateValues" dxfId="5245" priority="1305"/>
  </conditionalFormatting>
  <conditionalFormatting sqref="D28">
    <cfRule type="duplicateValues" dxfId="5244" priority="1306"/>
  </conditionalFormatting>
  <conditionalFormatting sqref="D28">
    <cfRule type="duplicateValues" dxfId="5243" priority="1307"/>
  </conditionalFormatting>
  <conditionalFormatting sqref="D28:E28">
    <cfRule type="duplicateValues" dxfId="5242" priority="1308"/>
  </conditionalFormatting>
  <conditionalFormatting sqref="E28">
    <cfRule type="duplicateValues" dxfId="5241" priority="1309"/>
  </conditionalFormatting>
  <conditionalFormatting sqref="E28">
    <cfRule type="duplicateValues" dxfId="5240" priority="1310"/>
  </conditionalFormatting>
  <conditionalFormatting sqref="E28">
    <cfRule type="duplicateValues" dxfId="5239" priority="1311"/>
  </conditionalFormatting>
  <conditionalFormatting sqref="E28">
    <cfRule type="duplicateValues" dxfId="5238" priority="1312"/>
  </conditionalFormatting>
  <conditionalFormatting sqref="E28">
    <cfRule type="duplicateValues" dxfId="5237" priority="1313"/>
  </conditionalFormatting>
  <conditionalFormatting sqref="E28">
    <cfRule type="duplicateValues" dxfId="5236" priority="1314"/>
  </conditionalFormatting>
  <conditionalFormatting sqref="D28">
    <cfRule type="duplicateValues" dxfId="5235" priority="1315"/>
  </conditionalFormatting>
  <conditionalFormatting sqref="D28:E28">
    <cfRule type="duplicateValues" dxfId="5234" priority="1316"/>
  </conditionalFormatting>
  <conditionalFormatting sqref="D28:E28">
    <cfRule type="duplicateValues" dxfId="5233" priority="1317"/>
  </conditionalFormatting>
  <conditionalFormatting sqref="E28">
    <cfRule type="duplicateValues" dxfId="5232" priority="1318"/>
  </conditionalFormatting>
  <conditionalFormatting sqref="E28">
    <cfRule type="duplicateValues" dxfId="5231" priority="1319"/>
  </conditionalFormatting>
  <conditionalFormatting sqref="E28">
    <cfRule type="duplicateValues" dxfId="5230" priority="1320"/>
  </conditionalFormatting>
  <conditionalFormatting sqref="G30">
    <cfRule type="duplicateValues" dxfId="5229" priority="1294"/>
  </conditionalFormatting>
  <conditionalFormatting sqref="G30">
    <cfRule type="duplicateValues" dxfId="5228" priority="1295"/>
  </conditionalFormatting>
  <conditionalFormatting sqref="G30">
    <cfRule type="duplicateValues" dxfId="5227" priority="1296"/>
  </conditionalFormatting>
  <conditionalFormatting sqref="G30">
    <cfRule type="duplicateValues" dxfId="5226" priority="1297"/>
  </conditionalFormatting>
  <conditionalFormatting sqref="G30">
    <cfRule type="duplicateValues" dxfId="5225" priority="1298"/>
  </conditionalFormatting>
  <conditionalFormatting sqref="G30">
    <cfRule type="duplicateValues" dxfId="5224" priority="1299"/>
  </conditionalFormatting>
  <conditionalFormatting sqref="G30">
    <cfRule type="duplicateValues" dxfId="5223" priority="1300"/>
  </conditionalFormatting>
  <conditionalFormatting sqref="G30">
    <cfRule type="duplicateValues" dxfId="5222" priority="1301"/>
  </conditionalFormatting>
  <conditionalFormatting sqref="G30">
    <cfRule type="duplicateValues" dxfId="5221" priority="1302"/>
  </conditionalFormatting>
  <conditionalFormatting sqref="G26">
    <cfRule type="duplicateValues" dxfId="5220" priority="1285"/>
  </conditionalFormatting>
  <conditionalFormatting sqref="G26">
    <cfRule type="duplicateValues" dxfId="5219" priority="1286"/>
  </conditionalFormatting>
  <conditionalFormatting sqref="G26">
    <cfRule type="duplicateValues" dxfId="5218" priority="1287"/>
  </conditionalFormatting>
  <conditionalFormatting sqref="G26">
    <cfRule type="duplicateValues" dxfId="5217" priority="1288"/>
  </conditionalFormatting>
  <conditionalFormatting sqref="G26">
    <cfRule type="duplicateValues" dxfId="5216" priority="1289"/>
  </conditionalFormatting>
  <conditionalFormatting sqref="G26">
    <cfRule type="duplicateValues" dxfId="5215" priority="1290"/>
  </conditionalFormatting>
  <conditionalFormatting sqref="G26">
    <cfRule type="duplicateValues" dxfId="5214" priority="1291"/>
  </conditionalFormatting>
  <conditionalFormatting sqref="G26">
    <cfRule type="duplicateValues" dxfId="5213" priority="1292"/>
  </conditionalFormatting>
  <conditionalFormatting sqref="G26">
    <cfRule type="duplicateValues" dxfId="5212" priority="1293"/>
  </conditionalFormatting>
  <conditionalFormatting sqref="G29">
    <cfRule type="duplicateValues" dxfId="5211" priority="1276"/>
  </conditionalFormatting>
  <conditionalFormatting sqref="G29">
    <cfRule type="duplicateValues" dxfId="5210" priority="1277"/>
  </conditionalFormatting>
  <conditionalFormatting sqref="G29">
    <cfRule type="duplicateValues" dxfId="5209" priority="1278"/>
  </conditionalFormatting>
  <conditionalFormatting sqref="G29">
    <cfRule type="duplicateValues" dxfId="5208" priority="1279"/>
  </conditionalFormatting>
  <conditionalFormatting sqref="G29">
    <cfRule type="duplicateValues" dxfId="5207" priority="1280"/>
  </conditionalFormatting>
  <conditionalFormatting sqref="G29">
    <cfRule type="duplicateValues" dxfId="5206" priority="1281"/>
  </conditionalFormatting>
  <conditionalFormatting sqref="G29">
    <cfRule type="duplicateValues" dxfId="5205" priority="1282"/>
  </conditionalFormatting>
  <conditionalFormatting sqref="G29">
    <cfRule type="duplicateValues" dxfId="5204" priority="1283"/>
  </conditionalFormatting>
  <conditionalFormatting sqref="G29">
    <cfRule type="duplicateValues" dxfId="5203" priority="1284"/>
  </conditionalFormatting>
  <conditionalFormatting sqref="G27">
    <cfRule type="duplicateValues" dxfId="5202" priority="1267"/>
  </conditionalFormatting>
  <conditionalFormatting sqref="G27">
    <cfRule type="duplicateValues" dxfId="5201" priority="1268"/>
  </conditionalFormatting>
  <conditionalFormatting sqref="G27">
    <cfRule type="duplicateValues" dxfId="5200" priority="1269"/>
  </conditionalFormatting>
  <conditionalFormatting sqref="G27">
    <cfRule type="duplicateValues" dxfId="5199" priority="1270"/>
  </conditionalFormatting>
  <conditionalFormatting sqref="G27">
    <cfRule type="duplicateValues" dxfId="5198" priority="1271"/>
  </conditionalFormatting>
  <conditionalFormatting sqref="G27">
    <cfRule type="duplicateValues" dxfId="5197" priority="1272"/>
  </conditionalFormatting>
  <conditionalFormatting sqref="G27">
    <cfRule type="duplicateValues" dxfId="5196" priority="1273"/>
  </conditionalFormatting>
  <conditionalFormatting sqref="G27">
    <cfRule type="duplicateValues" dxfId="5195" priority="1274"/>
  </conditionalFormatting>
  <conditionalFormatting sqref="G27">
    <cfRule type="duplicateValues" dxfId="5194" priority="1275"/>
  </conditionalFormatting>
  <conditionalFormatting sqref="G28">
    <cfRule type="duplicateValues" dxfId="5193" priority="1249"/>
  </conditionalFormatting>
  <conditionalFormatting sqref="G28">
    <cfRule type="duplicateValues" dxfId="5192" priority="1250"/>
  </conditionalFormatting>
  <conditionalFormatting sqref="G28">
    <cfRule type="duplicateValues" dxfId="5191" priority="1251"/>
  </conditionalFormatting>
  <conditionalFormatting sqref="G28">
    <cfRule type="duplicateValues" dxfId="5190" priority="1252"/>
  </conditionalFormatting>
  <conditionalFormatting sqref="G28">
    <cfRule type="duplicateValues" dxfId="5189" priority="1253"/>
  </conditionalFormatting>
  <conditionalFormatting sqref="G28">
    <cfRule type="duplicateValues" dxfId="5188" priority="1254"/>
  </conditionalFormatting>
  <conditionalFormatting sqref="G28">
    <cfRule type="duplicateValues" dxfId="5187" priority="1255"/>
  </conditionalFormatting>
  <conditionalFormatting sqref="G28">
    <cfRule type="duplicateValues" dxfId="5186" priority="1256"/>
  </conditionalFormatting>
  <conditionalFormatting sqref="G28">
    <cfRule type="duplicateValues" dxfId="5185" priority="1257"/>
  </conditionalFormatting>
  <conditionalFormatting sqref="E30">
    <cfRule type="duplicateValues" dxfId="5184" priority="1240"/>
  </conditionalFormatting>
  <conditionalFormatting sqref="E30">
    <cfRule type="duplicateValues" dxfId="5183" priority="1241"/>
  </conditionalFormatting>
  <conditionalFormatting sqref="E30">
    <cfRule type="duplicateValues" dxfId="5182" priority="1242"/>
  </conditionalFormatting>
  <conditionalFormatting sqref="E30">
    <cfRule type="duplicateValues" dxfId="5181" priority="1243"/>
  </conditionalFormatting>
  <conditionalFormatting sqref="E30">
    <cfRule type="duplicateValues" dxfId="5180" priority="1244"/>
  </conditionalFormatting>
  <conditionalFormatting sqref="E30">
    <cfRule type="duplicateValues" dxfId="5179" priority="1245"/>
  </conditionalFormatting>
  <conditionalFormatting sqref="E30">
    <cfRule type="duplicateValues" dxfId="5178" priority="1246"/>
  </conditionalFormatting>
  <conditionalFormatting sqref="E30">
    <cfRule type="duplicateValues" dxfId="5177" priority="1247"/>
  </conditionalFormatting>
  <conditionalFormatting sqref="E30">
    <cfRule type="duplicateValues" dxfId="5176" priority="1248"/>
  </conditionalFormatting>
  <conditionalFormatting sqref="F30">
    <cfRule type="duplicateValues" dxfId="5175" priority="1222"/>
  </conditionalFormatting>
  <conditionalFormatting sqref="F30">
    <cfRule type="duplicateValues" dxfId="5174" priority="1223"/>
  </conditionalFormatting>
  <conditionalFormatting sqref="F30">
    <cfRule type="duplicateValues" dxfId="5173" priority="1224"/>
  </conditionalFormatting>
  <conditionalFormatting sqref="F30">
    <cfRule type="duplicateValues" dxfId="5172" priority="1225"/>
  </conditionalFormatting>
  <conditionalFormatting sqref="F30">
    <cfRule type="duplicateValues" dxfId="5171" priority="1226"/>
  </conditionalFormatting>
  <conditionalFormatting sqref="F30">
    <cfRule type="duplicateValues" dxfId="5170" priority="1227"/>
  </conditionalFormatting>
  <conditionalFormatting sqref="F30">
    <cfRule type="duplicateValues" dxfId="5169" priority="1228"/>
  </conditionalFormatting>
  <conditionalFormatting sqref="F30">
    <cfRule type="duplicateValues" dxfId="5168" priority="1229"/>
  </conditionalFormatting>
  <conditionalFormatting sqref="F30">
    <cfRule type="duplicateValues" dxfId="5167" priority="1230"/>
  </conditionalFormatting>
  <conditionalFormatting sqref="F26">
    <cfRule type="duplicateValues" dxfId="5166" priority="1213"/>
  </conditionalFormatting>
  <conditionalFormatting sqref="F26">
    <cfRule type="duplicateValues" dxfId="5165" priority="1214"/>
  </conditionalFormatting>
  <conditionalFormatting sqref="F26">
    <cfRule type="duplicateValues" dxfId="5164" priority="1215"/>
  </conditionalFormatting>
  <conditionalFormatting sqref="F26">
    <cfRule type="duplicateValues" dxfId="5163" priority="1216"/>
  </conditionalFormatting>
  <conditionalFormatting sqref="F26">
    <cfRule type="duplicateValues" dxfId="5162" priority="1217"/>
  </conditionalFormatting>
  <conditionalFormatting sqref="F26">
    <cfRule type="duplicateValues" dxfId="5161" priority="1218"/>
  </conditionalFormatting>
  <conditionalFormatting sqref="F26">
    <cfRule type="duplicateValues" dxfId="5160" priority="1219"/>
  </conditionalFormatting>
  <conditionalFormatting sqref="F26">
    <cfRule type="duplicateValues" dxfId="5159" priority="1220"/>
  </conditionalFormatting>
  <conditionalFormatting sqref="F26">
    <cfRule type="duplicateValues" dxfId="5158" priority="1221"/>
  </conditionalFormatting>
  <conditionalFormatting sqref="F29">
    <cfRule type="duplicateValues" dxfId="5157" priority="1204"/>
  </conditionalFormatting>
  <conditionalFormatting sqref="F29">
    <cfRule type="duplicateValues" dxfId="5156" priority="1205"/>
  </conditionalFormatting>
  <conditionalFormatting sqref="F29">
    <cfRule type="duplicateValues" dxfId="5155" priority="1206"/>
  </conditionalFormatting>
  <conditionalFormatting sqref="F29">
    <cfRule type="duplicateValues" dxfId="5154" priority="1207"/>
  </conditionalFormatting>
  <conditionalFormatting sqref="F29">
    <cfRule type="duplicateValues" dxfId="5153" priority="1208"/>
  </conditionalFormatting>
  <conditionalFormatting sqref="F29">
    <cfRule type="duplicateValues" dxfId="5152" priority="1209"/>
  </conditionalFormatting>
  <conditionalFormatting sqref="F29">
    <cfRule type="duplicateValues" dxfId="5151" priority="1210"/>
  </conditionalFormatting>
  <conditionalFormatting sqref="F29">
    <cfRule type="duplicateValues" dxfId="5150" priority="1211"/>
  </conditionalFormatting>
  <conditionalFormatting sqref="F29">
    <cfRule type="duplicateValues" dxfId="5149" priority="1212"/>
  </conditionalFormatting>
  <conditionalFormatting sqref="F27">
    <cfRule type="duplicateValues" dxfId="5148" priority="1186"/>
  </conditionalFormatting>
  <conditionalFormatting sqref="F27">
    <cfRule type="duplicateValues" dxfId="5147" priority="1187"/>
  </conditionalFormatting>
  <conditionalFormatting sqref="F27">
    <cfRule type="duplicateValues" dxfId="5146" priority="1188"/>
  </conditionalFormatting>
  <conditionalFormatting sqref="F27">
    <cfRule type="duplicateValues" dxfId="5145" priority="1189"/>
  </conditionalFormatting>
  <conditionalFormatting sqref="F27">
    <cfRule type="duplicateValues" dxfId="5144" priority="1190"/>
  </conditionalFormatting>
  <conditionalFormatting sqref="F27">
    <cfRule type="duplicateValues" dxfId="5143" priority="1191"/>
  </conditionalFormatting>
  <conditionalFormatting sqref="F27">
    <cfRule type="duplicateValues" dxfId="5142" priority="1192"/>
  </conditionalFormatting>
  <conditionalFormatting sqref="F27">
    <cfRule type="duplicateValues" dxfId="5141" priority="1193"/>
  </conditionalFormatting>
  <conditionalFormatting sqref="F27">
    <cfRule type="duplicateValues" dxfId="5140" priority="1194"/>
  </conditionalFormatting>
  <conditionalFormatting sqref="F28">
    <cfRule type="duplicateValues" dxfId="5139" priority="1168"/>
  </conditionalFormatting>
  <conditionalFormatting sqref="F28">
    <cfRule type="duplicateValues" dxfId="5138" priority="1169"/>
  </conditionalFormatting>
  <conditionalFormatting sqref="F28">
    <cfRule type="duplicateValues" dxfId="5137" priority="1170"/>
  </conditionalFormatting>
  <conditionalFormatting sqref="F28">
    <cfRule type="duplicateValues" dxfId="5136" priority="1171"/>
  </conditionalFormatting>
  <conditionalFormatting sqref="F28">
    <cfRule type="duplicateValues" dxfId="5135" priority="1172"/>
  </conditionalFormatting>
  <conditionalFormatting sqref="F28">
    <cfRule type="duplicateValues" dxfId="5134" priority="1173"/>
  </conditionalFormatting>
  <conditionalFormatting sqref="F28">
    <cfRule type="duplicateValues" dxfId="5133" priority="1174"/>
  </conditionalFormatting>
  <conditionalFormatting sqref="F28">
    <cfRule type="duplicateValues" dxfId="5132" priority="1175"/>
  </conditionalFormatting>
  <conditionalFormatting sqref="F28">
    <cfRule type="duplicateValues" dxfId="5131" priority="1176"/>
  </conditionalFormatting>
  <conditionalFormatting sqref="H6:K6">
    <cfRule type="duplicateValues" dxfId="5130" priority="1150"/>
  </conditionalFormatting>
  <conditionalFormatting sqref="H6:K6">
    <cfRule type="duplicateValues" dxfId="5129" priority="1151"/>
  </conditionalFormatting>
  <conditionalFormatting sqref="H6:K6">
    <cfRule type="duplicateValues" dxfId="5128" priority="1152"/>
  </conditionalFormatting>
  <conditionalFormatting sqref="H6:K6">
    <cfRule type="duplicateValues" dxfId="5127" priority="1153"/>
  </conditionalFormatting>
  <conditionalFormatting sqref="H6:K6">
    <cfRule type="duplicateValues" dxfId="5126" priority="1154"/>
  </conditionalFormatting>
  <conditionalFormatting sqref="H6:K6">
    <cfRule type="duplicateValues" dxfId="5125" priority="1155"/>
  </conditionalFormatting>
  <conditionalFormatting sqref="H11:K11">
    <cfRule type="duplicateValues" dxfId="5124" priority="1144"/>
  </conditionalFormatting>
  <conditionalFormatting sqref="H11:K11">
    <cfRule type="duplicateValues" dxfId="5123" priority="1145"/>
  </conditionalFormatting>
  <conditionalFormatting sqref="H11:K11">
    <cfRule type="duplicateValues" dxfId="5122" priority="1146"/>
  </conditionalFormatting>
  <conditionalFormatting sqref="H11:K11">
    <cfRule type="duplicateValues" dxfId="5121" priority="1147"/>
  </conditionalFormatting>
  <conditionalFormatting sqref="H11:K11">
    <cfRule type="duplicateValues" dxfId="5120" priority="1148"/>
  </conditionalFormatting>
  <conditionalFormatting sqref="H11:K11">
    <cfRule type="duplicateValues" dxfId="5119" priority="1149"/>
  </conditionalFormatting>
  <conditionalFormatting sqref="H14:K14">
    <cfRule type="duplicateValues" dxfId="5118" priority="1138"/>
  </conditionalFormatting>
  <conditionalFormatting sqref="H14:K14">
    <cfRule type="duplicateValues" dxfId="5117" priority="1139"/>
  </conditionalFormatting>
  <conditionalFormatting sqref="H14:K14">
    <cfRule type="duplicateValues" dxfId="5116" priority="1140"/>
  </conditionalFormatting>
  <conditionalFormatting sqref="H14:K14">
    <cfRule type="duplicateValues" dxfId="5115" priority="1141"/>
  </conditionalFormatting>
  <conditionalFormatting sqref="H14:K14">
    <cfRule type="duplicateValues" dxfId="5114" priority="1142"/>
  </conditionalFormatting>
  <conditionalFormatting sqref="H14:K14">
    <cfRule type="duplicateValues" dxfId="5113" priority="1143"/>
  </conditionalFormatting>
  <conditionalFormatting sqref="H21:K21">
    <cfRule type="duplicateValues" dxfId="5112" priority="1132"/>
  </conditionalFormatting>
  <conditionalFormatting sqref="H21:K21">
    <cfRule type="duplicateValues" dxfId="5111" priority="1133"/>
  </conditionalFormatting>
  <conditionalFormatting sqref="H21:K21">
    <cfRule type="duplicateValues" dxfId="5110" priority="1134"/>
  </conditionalFormatting>
  <conditionalFormatting sqref="H21:K21">
    <cfRule type="duplicateValues" dxfId="5109" priority="1135"/>
  </conditionalFormatting>
  <conditionalFormatting sqref="H21:K21">
    <cfRule type="duplicateValues" dxfId="5108" priority="1136"/>
  </conditionalFormatting>
  <conditionalFormatting sqref="H21:K21">
    <cfRule type="duplicateValues" dxfId="5107" priority="1137"/>
  </conditionalFormatting>
  <conditionalFormatting sqref="H27:K27">
    <cfRule type="duplicateValues" dxfId="5106" priority="1120"/>
  </conditionalFormatting>
  <conditionalFormatting sqref="H27:K27">
    <cfRule type="duplicateValues" dxfId="5105" priority="1121"/>
  </conditionalFormatting>
  <conditionalFormatting sqref="H27:K27">
    <cfRule type="duplicateValues" dxfId="5104" priority="1122"/>
  </conditionalFormatting>
  <conditionalFormatting sqref="H27:K27">
    <cfRule type="duplicateValues" dxfId="5103" priority="1123"/>
  </conditionalFormatting>
  <conditionalFormatting sqref="H27:K27">
    <cfRule type="duplicateValues" dxfId="5102" priority="1124"/>
  </conditionalFormatting>
  <conditionalFormatting sqref="H27:K27">
    <cfRule type="duplicateValues" dxfId="5101" priority="1125"/>
  </conditionalFormatting>
  <conditionalFormatting sqref="H30:K30">
    <cfRule type="duplicateValues" dxfId="5100" priority="1108"/>
  </conditionalFormatting>
  <conditionalFormatting sqref="H30:K30">
    <cfRule type="duplicateValues" dxfId="5099" priority="1109"/>
  </conditionalFormatting>
  <conditionalFormatting sqref="H30:K30">
    <cfRule type="duplicateValues" dxfId="5098" priority="1110"/>
  </conditionalFormatting>
  <conditionalFormatting sqref="H30:K30">
    <cfRule type="duplicateValues" dxfId="5097" priority="1111"/>
  </conditionalFormatting>
  <conditionalFormatting sqref="H30:K30">
    <cfRule type="duplicateValues" dxfId="5096" priority="1112"/>
  </conditionalFormatting>
  <conditionalFormatting sqref="H30:K30">
    <cfRule type="duplicateValues" dxfId="5095" priority="1113"/>
  </conditionalFormatting>
  <conditionalFormatting sqref="D50:K50">
    <cfRule type="duplicateValues" dxfId="5094" priority="2299"/>
  </conditionalFormatting>
  <conditionalFormatting sqref="D50:K50">
    <cfRule type="duplicateValues" dxfId="5093" priority="2300"/>
  </conditionalFormatting>
  <conditionalFormatting sqref="D50:K50">
    <cfRule type="duplicateValues" dxfId="5092" priority="2301"/>
  </conditionalFormatting>
  <conditionalFormatting sqref="D50">
    <cfRule type="duplicateValues" dxfId="5091" priority="2302"/>
  </conditionalFormatting>
  <conditionalFormatting sqref="D50">
    <cfRule type="duplicateValues" dxfId="5090" priority="2303"/>
  </conditionalFormatting>
  <conditionalFormatting sqref="D50:K50">
    <cfRule type="duplicateValues" dxfId="5089" priority="2304"/>
  </conditionalFormatting>
  <conditionalFormatting sqref="E50">
    <cfRule type="duplicateValues" dxfId="5088" priority="2305"/>
  </conditionalFormatting>
  <conditionalFormatting sqref="E50">
    <cfRule type="duplicateValues" dxfId="5087" priority="2306"/>
  </conditionalFormatting>
  <conditionalFormatting sqref="E50">
    <cfRule type="duplicateValues" dxfId="5086" priority="2307"/>
  </conditionalFormatting>
  <conditionalFormatting sqref="E50">
    <cfRule type="duplicateValues" dxfId="5085" priority="2308"/>
  </conditionalFormatting>
  <conditionalFormatting sqref="E50">
    <cfRule type="duplicateValues" dxfId="5084" priority="2309"/>
  </conditionalFormatting>
  <conditionalFormatting sqref="E50">
    <cfRule type="duplicateValues" dxfId="5083" priority="2310"/>
  </conditionalFormatting>
  <conditionalFormatting sqref="D50">
    <cfRule type="duplicateValues" dxfId="5082" priority="2311"/>
  </conditionalFormatting>
  <conditionalFormatting sqref="D50:K50">
    <cfRule type="duplicateValues" dxfId="5081" priority="2312"/>
  </conditionalFormatting>
  <conditionalFormatting sqref="D50:K50">
    <cfRule type="duplicateValues" dxfId="5080" priority="2313"/>
  </conditionalFormatting>
  <conditionalFormatting sqref="E50:G50">
    <cfRule type="duplicateValues" dxfId="5079" priority="2314"/>
  </conditionalFormatting>
  <conditionalFormatting sqref="E50:G50">
    <cfRule type="duplicateValues" dxfId="5078" priority="2315"/>
  </conditionalFormatting>
  <conditionalFormatting sqref="E50:G50">
    <cfRule type="duplicateValues" dxfId="5077" priority="2316"/>
  </conditionalFormatting>
  <conditionalFormatting sqref="D51:G51">
    <cfRule type="duplicateValues" dxfId="5076" priority="988"/>
  </conditionalFormatting>
  <conditionalFormatting sqref="D51:G51">
    <cfRule type="duplicateValues" dxfId="5075" priority="989"/>
  </conditionalFormatting>
  <conditionalFormatting sqref="D51:G51">
    <cfRule type="duplicateValues" dxfId="5074" priority="990"/>
  </conditionalFormatting>
  <conditionalFormatting sqref="D51:G51">
    <cfRule type="duplicateValues" dxfId="5073" priority="993"/>
  </conditionalFormatting>
  <conditionalFormatting sqref="E51">
    <cfRule type="duplicateValues" dxfId="5072" priority="994"/>
  </conditionalFormatting>
  <conditionalFormatting sqref="E51">
    <cfRule type="duplicateValues" dxfId="5071" priority="995"/>
  </conditionalFormatting>
  <conditionalFormatting sqref="E51">
    <cfRule type="duplicateValues" dxfId="5070" priority="996"/>
  </conditionalFormatting>
  <conditionalFormatting sqref="E51">
    <cfRule type="duplicateValues" dxfId="5069" priority="997"/>
  </conditionalFormatting>
  <conditionalFormatting sqref="E51">
    <cfRule type="duplicateValues" dxfId="5068" priority="998"/>
  </conditionalFormatting>
  <conditionalFormatting sqref="E51">
    <cfRule type="duplicateValues" dxfId="5067" priority="999"/>
  </conditionalFormatting>
  <conditionalFormatting sqref="D51:G51">
    <cfRule type="duplicateValues" dxfId="5066" priority="1001"/>
  </conditionalFormatting>
  <conditionalFormatting sqref="D51:G51">
    <cfRule type="duplicateValues" dxfId="5065" priority="1002"/>
  </conditionalFormatting>
  <conditionalFormatting sqref="E51:G51">
    <cfRule type="duplicateValues" dxfId="5064" priority="1003"/>
  </conditionalFormatting>
  <conditionalFormatting sqref="E51:G51">
    <cfRule type="duplicateValues" dxfId="5063" priority="1004"/>
  </conditionalFormatting>
  <conditionalFormatting sqref="E51:G51">
    <cfRule type="duplicateValues" dxfId="5062" priority="1005"/>
  </conditionalFormatting>
  <conditionalFormatting sqref="D19:E19">
    <cfRule type="duplicateValues" dxfId="5061" priority="736"/>
  </conditionalFormatting>
  <conditionalFormatting sqref="D19:E19">
    <cfRule type="duplicateValues" dxfId="5060" priority="737"/>
  </conditionalFormatting>
  <conditionalFormatting sqref="D19:E19">
    <cfRule type="duplicateValues" dxfId="5059" priority="738"/>
  </conditionalFormatting>
  <conditionalFormatting sqref="D19">
    <cfRule type="duplicateValues" dxfId="5058" priority="739"/>
  </conditionalFormatting>
  <conditionalFormatting sqref="D19">
    <cfRule type="duplicateValues" dxfId="5057" priority="740"/>
  </conditionalFormatting>
  <conditionalFormatting sqref="D19:E19">
    <cfRule type="duplicateValues" dxfId="5056" priority="741"/>
  </conditionalFormatting>
  <conditionalFormatting sqref="E19">
    <cfRule type="duplicateValues" dxfId="5055" priority="742"/>
  </conditionalFormatting>
  <conditionalFormatting sqref="E19">
    <cfRule type="duplicateValues" dxfId="5054" priority="743"/>
  </conditionalFormatting>
  <conditionalFormatting sqref="E19">
    <cfRule type="duplicateValues" dxfId="5053" priority="744"/>
  </conditionalFormatting>
  <conditionalFormatting sqref="E19">
    <cfRule type="duplicateValues" dxfId="5052" priority="745"/>
  </conditionalFormatting>
  <conditionalFormatting sqref="E19">
    <cfRule type="duplicateValues" dxfId="5051" priority="746"/>
  </conditionalFormatting>
  <conditionalFormatting sqref="E19">
    <cfRule type="duplicateValues" dxfId="5050" priority="747"/>
  </conditionalFormatting>
  <conditionalFormatting sqref="D19">
    <cfRule type="duplicateValues" dxfId="5049" priority="748"/>
  </conditionalFormatting>
  <conditionalFormatting sqref="D19:E19">
    <cfRule type="duplicateValues" dxfId="5048" priority="749"/>
  </conditionalFormatting>
  <conditionalFormatting sqref="D19:E19">
    <cfRule type="duplicateValues" dxfId="5047" priority="750"/>
  </conditionalFormatting>
  <conditionalFormatting sqref="E19">
    <cfRule type="duplicateValues" dxfId="5046" priority="751"/>
  </conditionalFormatting>
  <conditionalFormatting sqref="E19">
    <cfRule type="duplicateValues" dxfId="5045" priority="752"/>
  </conditionalFormatting>
  <conditionalFormatting sqref="E19">
    <cfRule type="duplicateValues" dxfId="5044" priority="753"/>
  </conditionalFormatting>
  <conditionalFormatting sqref="D18:E18">
    <cfRule type="duplicateValues" dxfId="5043" priority="718"/>
  </conditionalFormatting>
  <conditionalFormatting sqref="D18:E18">
    <cfRule type="duplicateValues" dxfId="5042" priority="719"/>
  </conditionalFormatting>
  <conditionalFormatting sqref="D18:E18">
    <cfRule type="duplicateValues" dxfId="5041" priority="720"/>
  </conditionalFormatting>
  <conditionalFormatting sqref="D18">
    <cfRule type="duplicateValues" dxfId="5040" priority="721"/>
  </conditionalFormatting>
  <conditionalFormatting sqref="D18">
    <cfRule type="duplicateValues" dxfId="5039" priority="722"/>
  </conditionalFormatting>
  <conditionalFormatting sqref="D18:E18">
    <cfRule type="duplicateValues" dxfId="5038" priority="723"/>
  </conditionalFormatting>
  <conditionalFormatting sqref="E18">
    <cfRule type="duplicateValues" dxfId="5037" priority="724"/>
  </conditionalFormatting>
  <conditionalFormatting sqref="E18">
    <cfRule type="duplicateValues" dxfId="5036" priority="725"/>
  </conditionalFormatting>
  <conditionalFormatting sqref="E18">
    <cfRule type="duplicateValues" dxfId="5035" priority="726"/>
  </conditionalFormatting>
  <conditionalFormatting sqref="E18">
    <cfRule type="duplicateValues" dxfId="5034" priority="727"/>
  </conditionalFormatting>
  <conditionalFormatting sqref="E18">
    <cfRule type="duplicateValues" dxfId="5033" priority="728"/>
  </conditionalFormatting>
  <conditionalFormatting sqref="E18">
    <cfRule type="duplicateValues" dxfId="5032" priority="729"/>
  </conditionalFormatting>
  <conditionalFormatting sqref="D18">
    <cfRule type="duplicateValues" dxfId="5031" priority="730"/>
  </conditionalFormatting>
  <conditionalFormatting sqref="D18:E18">
    <cfRule type="duplicateValues" dxfId="5030" priority="731"/>
  </conditionalFormatting>
  <conditionalFormatting sqref="D18:E18">
    <cfRule type="duplicateValues" dxfId="5029" priority="732"/>
  </conditionalFormatting>
  <conditionalFormatting sqref="E18">
    <cfRule type="duplicateValues" dxfId="5028" priority="733"/>
  </conditionalFormatting>
  <conditionalFormatting sqref="E18">
    <cfRule type="duplicateValues" dxfId="5027" priority="734"/>
  </conditionalFormatting>
  <conditionalFormatting sqref="E18">
    <cfRule type="duplicateValues" dxfId="5026" priority="735"/>
  </conditionalFormatting>
  <conditionalFormatting sqref="G19">
    <cfRule type="duplicateValues" dxfId="5025" priority="709"/>
  </conditionalFormatting>
  <conditionalFormatting sqref="G19">
    <cfRule type="duplicateValues" dxfId="5024" priority="710"/>
  </conditionalFormatting>
  <conditionalFormatting sqref="G19">
    <cfRule type="duplicateValues" dxfId="5023" priority="711"/>
  </conditionalFormatting>
  <conditionalFormatting sqref="G19">
    <cfRule type="duplicateValues" dxfId="5022" priority="712"/>
  </conditionalFormatting>
  <conditionalFormatting sqref="G19">
    <cfRule type="duplicateValues" dxfId="5021" priority="713"/>
  </conditionalFormatting>
  <conditionalFormatting sqref="G19">
    <cfRule type="duplicateValues" dxfId="5020" priority="714"/>
  </conditionalFormatting>
  <conditionalFormatting sqref="G19">
    <cfRule type="duplicateValues" dxfId="5019" priority="715"/>
  </conditionalFormatting>
  <conditionalFormatting sqref="G19">
    <cfRule type="duplicateValues" dxfId="5018" priority="716"/>
  </conditionalFormatting>
  <conditionalFormatting sqref="G19">
    <cfRule type="duplicateValues" dxfId="5017" priority="717"/>
  </conditionalFormatting>
  <conditionalFormatting sqref="G18">
    <cfRule type="duplicateValues" dxfId="5016" priority="700"/>
  </conditionalFormatting>
  <conditionalFormatting sqref="G18">
    <cfRule type="duplicateValues" dxfId="5015" priority="701"/>
  </conditionalFormatting>
  <conditionalFormatting sqref="G18">
    <cfRule type="duplicateValues" dxfId="5014" priority="702"/>
  </conditionalFormatting>
  <conditionalFormatting sqref="G18">
    <cfRule type="duplicateValues" dxfId="5013" priority="703"/>
  </conditionalFormatting>
  <conditionalFormatting sqref="G18">
    <cfRule type="duplicateValues" dxfId="5012" priority="704"/>
  </conditionalFormatting>
  <conditionalFormatting sqref="G18">
    <cfRule type="duplicateValues" dxfId="5011" priority="705"/>
  </conditionalFormatting>
  <conditionalFormatting sqref="G18">
    <cfRule type="duplicateValues" dxfId="5010" priority="706"/>
  </conditionalFormatting>
  <conditionalFormatting sqref="G18">
    <cfRule type="duplicateValues" dxfId="5009" priority="707"/>
  </conditionalFormatting>
  <conditionalFormatting sqref="G18">
    <cfRule type="duplicateValues" dxfId="5008" priority="708"/>
  </conditionalFormatting>
  <conditionalFormatting sqref="F19">
    <cfRule type="duplicateValues" dxfId="5007" priority="691"/>
  </conditionalFormatting>
  <conditionalFormatting sqref="F19">
    <cfRule type="duplicateValues" dxfId="5006" priority="692"/>
  </conditionalFormatting>
  <conditionalFormatting sqref="F19">
    <cfRule type="duplicateValues" dxfId="5005" priority="693"/>
  </conditionalFormatting>
  <conditionalFormatting sqref="F19">
    <cfRule type="duplicateValues" dxfId="5004" priority="694"/>
  </conditionalFormatting>
  <conditionalFormatting sqref="F19">
    <cfRule type="duplicateValues" dxfId="5003" priority="695"/>
  </conditionalFormatting>
  <conditionalFormatting sqref="F19">
    <cfRule type="duplicateValues" dxfId="5002" priority="696"/>
  </conditionalFormatting>
  <conditionalFormatting sqref="F19">
    <cfRule type="duplicateValues" dxfId="5001" priority="697"/>
  </conditionalFormatting>
  <conditionalFormatting sqref="F19">
    <cfRule type="duplicateValues" dxfId="5000" priority="698"/>
  </conditionalFormatting>
  <conditionalFormatting sqref="F19">
    <cfRule type="duplicateValues" dxfId="4999" priority="699"/>
  </conditionalFormatting>
  <conditionalFormatting sqref="F18">
    <cfRule type="duplicateValues" dxfId="4998" priority="682"/>
  </conditionalFormatting>
  <conditionalFormatting sqref="F18">
    <cfRule type="duplicateValues" dxfId="4997" priority="683"/>
  </conditionalFormatting>
  <conditionalFormatting sqref="F18">
    <cfRule type="duplicateValues" dxfId="4996" priority="684"/>
  </conditionalFormatting>
  <conditionalFormatting sqref="F18">
    <cfRule type="duplicateValues" dxfId="4995" priority="685"/>
  </conditionalFormatting>
  <conditionalFormatting sqref="F18">
    <cfRule type="duplicateValues" dxfId="4994" priority="686"/>
  </conditionalFormatting>
  <conditionalFormatting sqref="F18">
    <cfRule type="duplicateValues" dxfId="4993" priority="687"/>
  </conditionalFormatting>
  <conditionalFormatting sqref="F18">
    <cfRule type="duplicateValues" dxfId="4992" priority="688"/>
  </conditionalFormatting>
  <conditionalFormatting sqref="F18">
    <cfRule type="duplicateValues" dxfId="4991" priority="689"/>
  </conditionalFormatting>
  <conditionalFormatting sqref="F18">
    <cfRule type="duplicateValues" dxfId="4990" priority="690"/>
  </conditionalFormatting>
  <conditionalFormatting sqref="H18:K19">
    <cfRule type="duplicateValues" dxfId="4989" priority="676"/>
  </conditionalFormatting>
  <conditionalFormatting sqref="H18:K19">
    <cfRule type="duplicateValues" dxfId="4988" priority="677"/>
  </conditionalFormatting>
  <conditionalFormatting sqref="H18:K19">
    <cfRule type="duplicateValues" dxfId="4987" priority="678"/>
  </conditionalFormatting>
  <conditionalFormatting sqref="H18:K19">
    <cfRule type="duplicateValues" dxfId="4986" priority="679"/>
  </conditionalFormatting>
  <conditionalFormatting sqref="H18:K19">
    <cfRule type="duplicateValues" dxfId="4985" priority="680"/>
  </conditionalFormatting>
  <conditionalFormatting sqref="H18:K19">
    <cfRule type="duplicateValues" dxfId="4984" priority="681"/>
  </conditionalFormatting>
  <conditionalFormatting sqref="D18:K19">
    <cfRule type="duplicateValues" dxfId="4983" priority="754"/>
    <cfRule type="duplicateValues" dxfId="4982" priority="755"/>
    <cfRule type="duplicateValues" dxfId="4981" priority="756"/>
  </conditionalFormatting>
  <conditionalFormatting sqref="D22:E22">
    <cfRule type="duplicateValues" dxfId="4980" priority="637"/>
  </conditionalFormatting>
  <conditionalFormatting sqref="D22:E22">
    <cfRule type="duplicateValues" dxfId="4979" priority="638"/>
  </conditionalFormatting>
  <conditionalFormatting sqref="D22:E22">
    <cfRule type="duplicateValues" dxfId="4978" priority="639"/>
  </conditionalFormatting>
  <conditionalFormatting sqref="D22">
    <cfRule type="duplicateValues" dxfId="4977" priority="640"/>
  </conditionalFormatting>
  <conditionalFormatting sqref="D22">
    <cfRule type="duplicateValues" dxfId="4976" priority="641"/>
  </conditionalFormatting>
  <conditionalFormatting sqref="D22:E22">
    <cfRule type="duplicateValues" dxfId="4975" priority="642"/>
  </conditionalFormatting>
  <conditionalFormatting sqref="E22">
    <cfRule type="duplicateValues" dxfId="4974" priority="643"/>
  </conditionalFormatting>
  <conditionalFormatting sqref="E22">
    <cfRule type="duplicateValues" dxfId="4973" priority="644"/>
  </conditionalFormatting>
  <conditionalFormatting sqref="E22">
    <cfRule type="duplicateValues" dxfId="4972" priority="645"/>
  </conditionalFormatting>
  <conditionalFormatting sqref="E22">
    <cfRule type="duplicateValues" dxfId="4971" priority="646"/>
  </conditionalFormatting>
  <conditionalFormatting sqref="E22">
    <cfRule type="duplicateValues" dxfId="4970" priority="647"/>
  </conditionalFormatting>
  <conditionalFormatting sqref="E22">
    <cfRule type="duplicateValues" dxfId="4969" priority="648"/>
  </conditionalFormatting>
  <conditionalFormatting sqref="D22">
    <cfRule type="duplicateValues" dxfId="4968" priority="649"/>
  </conditionalFormatting>
  <conditionalFormatting sqref="D22:E22">
    <cfRule type="duplicateValues" dxfId="4967" priority="650"/>
  </conditionalFormatting>
  <conditionalFormatting sqref="D22:E22">
    <cfRule type="duplicateValues" dxfId="4966" priority="651"/>
  </conditionalFormatting>
  <conditionalFormatting sqref="E22">
    <cfRule type="duplicateValues" dxfId="4965" priority="652"/>
  </conditionalFormatting>
  <conditionalFormatting sqref="E22">
    <cfRule type="duplicateValues" dxfId="4964" priority="653"/>
  </conditionalFormatting>
  <conditionalFormatting sqref="E22">
    <cfRule type="duplicateValues" dxfId="4963" priority="654"/>
  </conditionalFormatting>
  <conditionalFormatting sqref="G22">
    <cfRule type="duplicateValues" dxfId="4962" priority="619"/>
  </conditionalFormatting>
  <conditionalFormatting sqref="G22">
    <cfRule type="duplicateValues" dxfId="4961" priority="620"/>
  </conditionalFormatting>
  <conditionalFormatting sqref="G22">
    <cfRule type="duplicateValues" dxfId="4960" priority="621"/>
  </conditionalFormatting>
  <conditionalFormatting sqref="G22">
    <cfRule type="duplicateValues" dxfId="4959" priority="622"/>
  </conditionalFormatting>
  <conditionalFormatting sqref="G22">
    <cfRule type="duplicateValues" dxfId="4958" priority="623"/>
  </conditionalFormatting>
  <conditionalFormatting sqref="G22">
    <cfRule type="duplicateValues" dxfId="4957" priority="624"/>
  </conditionalFormatting>
  <conditionalFormatting sqref="G22">
    <cfRule type="duplicateValues" dxfId="4956" priority="625"/>
  </conditionalFormatting>
  <conditionalFormatting sqref="G22">
    <cfRule type="duplicateValues" dxfId="4955" priority="626"/>
  </conditionalFormatting>
  <conditionalFormatting sqref="G22">
    <cfRule type="duplicateValues" dxfId="4954" priority="627"/>
  </conditionalFormatting>
  <conditionalFormatting sqref="F22">
    <cfRule type="duplicateValues" dxfId="4953" priority="601"/>
  </conditionalFormatting>
  <conditionalFormatting sqref="F22">
    <cfRule type="duplicateValues" dxfId="4952" priority="602"/>
  </conditionalFormatting>
  <conditionalFormatting sqref="F22">
    <cfRule type="duplicateValues" dxfId="4951" priority="603"/>
  </conditionalFormatting>
  <conditionalFormatting sqref="F22">
    <cfRule type="duplicateValues" dxfId="4950" priority="604"/>
  </conditionalFormatting>
  <conditionalFormatting sqref="F22">
    <cfRule type="duplicateValues" dxfId="4949" priority="605"/>
  </conditionalFormatting>
  <conditionalFormatting sqref="F22">
    <cfRule type="duplicateValues" dxfId="4948" priority="606"/>
  </conditionalFormatting>
  <conditionalFormatting sqref="F22">
    <cfRule type="duplicateValues" dxfId="4947" priority="607"/>
  </conditionalFormatting>
  <conditionalFormatting sqref="F22">
    <cfRule type="duplicateValues" dxfId="4946" priority="608"/>
  </conditionalFormatting>
  <conditionalFormatting sqref="F22">
    <cfRule type="duplicateValues" dxfId="4945" priority="609"/>
  </conditionalFormatting>
  <conditionalFormatting sqref="D34:E34">
    <cfRule type="duplicateValues" dxfId="4944" priority="313"/>
  </conditionalFormatting>
  <conditionalFormatting sqref="D34:E34">
    <cfRule type="duplicateValues" dxfId="4943" priority="314"/>
  </conditionalFormatting>
  <conditionalFormatting sqref="D34:E34">
    <cfRule type="duplicateValues" dxfId="4942" priority="315"/>
  </conditionalFormatting>
  <conditionalFormatting sqref="D34">
    <cfRule type="duplicateValues" dxfId="4941" priority="316"/>
  </conditionalFormatting>
  <conditionalFormatting sqref="D34">
    <cfRule type="duplicateValues" dxfId="4940" priority="317"/>
  </conditionalFormatting>
  <conditionalFormatting sqref="D34:E34">
    <cfRule type="duplicateValues" dxfId="4939" priority="318"/>
  </conditionalFormatting>
  <conditionalFormatting sqref="E34">
    <cfRule type="duplicateValues" dxfId="4938" priority="319"/>
  </conditionalFormatting>
  <conditionalFormatting sqref="E34">
    <cfRule type="duplicateValues" dxfId="4937" priority="320"/>
  </conditionalFormatting>
  <conditionalFormatting sqref="E34">
    <cfRule type="duplicateValues" dxfId="4936" priority="321"/>
  </conditionalFormatting>
  <conditionalFormatting sqref="E34">
    <cfRule type="duplicateValues" dxfId="4935" priority="322"/>
  </conditionalFormatting>
  <conditionalFormatting sqref="E34">
    <cfRule type="duplicateValues" dxfId="4934" priority="323"/>
  </conditionalFormatting>
  <conditionalFormatting sqref="E34">
    <cfRule type="duplicateValues" dxfId="4933" priority="324"/>
  </conditionalFormatting>
  <conditionalFormatting sqref="D34">
    <cfRule type="duplicateValues" dxfId="4932" priority="325"/>
  </conditionalFormatting>
  <conditionalFormatting sqref="D34:E34">
    <cfRule type="duplicateValues" dxfId="4931" priority="326"/>
  </conditionalFormatting>
  <conditionalFormatting sqref="D34:E34">
    <cfRule type="duplicateValues" dxfId="4930" priority="327"/>
  </conditionalFormatting>
  <conditionalFormatting sqref="E34">
    <cfRule type="duplicateValues" dxfId="4929" priority="328"/>
  </conditionalFormatting>
  <conditionalFormatting sqref="E34">
    <cfRule type="duplicateValues" dxfId="4928" priority="329"/>
  </conditionalFormatting>
  <conditionalFormatting sqref="E34">
    <cfRule type="duplicateValues" dxfId="4927" priority="330"/>
  </conditionalFormatting>
  <conditionalFormatting sqref="G34">
    <cfRule type="duplicateValues" dxfId="4926" priority="295"/>
  </conditionalFormatting>
  <conditionalFormatting sqref="G34">
    <cfRule type="duplicateValues" dxfId="4925" priority="296"/>
  </conditionalFormatting>
  <conditionalFormatting sqref="G34">
    <cfRule type="duplicateValues" dxfId="4924" priority="297"/>
  </conditionalFormatting>
  <conditionalFormatting sqref="G34">
    <cfRule type="duplicateValues" dxfId="4923" priority="298"/>
  </conditionalFormatting>
  <conditionalFormatting sqref="G34">
    <cfRule type="duplicateValues" dxfId="4922" priority="299"/>
  </conditionalFormatting>
  <conditionalFormatting sqref="G34">
    <cfRule type="duplicateValues" dxfId="4921" priority="300"/>
  </conditionalFormatting>
  <conditionalFormatting sqref="G34">
    <cfRule type="duplicateValues" dxfId="4920" priority="301"/>
  </conditionalFormatting>
  <conditionalFormatting sqref="G34">
    <cfRule type="duplicateValues" dxfId="4919" priority="302"/>
  </conditionalFormatting>
  <conditionalFormatting sqref="G34">
    <cfRule type="duplicateValues" dxfId="4918" priority="303"/>
  </conditionalFormatting>
  <conditionalFormatting sqref="F34">
    <cfRule type="duplicateValues" dxfId="4917" priority="277"/>
  </conditionalFormatting>
  <conditionalFormatting sqref="F34">
    <cfRule type="duplicateValues" dxfId="4916" priority="278"/>
  </conditionalFormatting>
  <conditionalFormatting sqref="F34">
    <cfRule type="duplicateValues" dxfId="4915" priority="279"/>
  </conditionalFormatting>
  <conditionalFormatting sqref="F34">
    <cfRule type="duplicateValues" dxfId="4914" priority="280"/>
  </conditionalFormatting>
  <conditionalFormatting sqref="F34">
    <cfRule type="duplicateValues" dxfId="4913" priority="281"/>
  </conditionalFormatting>
  <conditionalFormatting sqref="F34">
    <cfRule type="duplicateValues" dxfId="4912" priority="282"/>
  </conditionalFormatting>
  <conditionalFormatting sqref="F34">
    <cfRule type="duplicateValues" dxfId="4911" priority="283"/>
  </conditionalFormatting>
  <conditionalFormatting sqref="F34">
    <cfRule type="duplicateValues" dxfId="4910" priority="284"/>
  </conditionalFormatting>
  <conditionalFormatting sqref="F34">
    <cfRule type="duplicateValues" dxfId="4909" priority="285"/>
  </conditionalFormatting>
  <conditionalFormatting sqref="D37:E37">
    <cfRule type="duplicateValues" dxfId="4908" priority="232"/>
  </conditionalFormatting>
  <conditionalFormatting sqref="D37:E37">
    <cfRule type="duplicateValues" dxfId="4907" priority="233"/>
  </conditionalFormatting>
  <conditionalFormatting sqref="D37:E37">
    <cfRule type="duplicateValues" dxfId="4906" priority="234"/>
  </conditionalFormatting>
  <conditionalFormatting sqref="D37">
    <cfRule type="duplicateValues" dxfId="4905" priority="235"/>
  </conditionalFormatting>
  <conditionalFormatting sqref="D37">
    <cfRule type="duplicateValues" dxfId="4904" priority="236"/>
  </conditionalFormatting>
  <conditionalFormatting sqref="D37:E37">
    <cfRule type="duplicateValues" dxfId="4903" priority="237"/>
  </conditionalFormatting>
  <conditionalFormatting sqref="E37">
    <cfRule type="duplicateValues" dxfId="4902" priority="238"/>
  </conditionalFormatting>
  <conditionalFormatting sqref="E37">
    <cfRule type="duplicateValues" dxfId="4901" priority="239"/>
  </conditionalFormatting>
  <conditionalFormatting sqref="E37">
    <cfRule type="duplicateValues" dxfId="4900" priority="240"/>
  </conditionalFormatting>
  <conditionalFormatting sqref="E37">
    <cfRule type="duplicateValues" dxfId="4899" priority="241"/>
  </conditionalFormatting>
  <conditionalFormatting sqref="E37">
    <cfRule type="duplicateValues" dxfId="4898" priority="242"/>
  </conditionalFormatting>
  <conditionalFormatting sqref="E37">
    <cfRule type="duplicateValues" dxfId="4897" priority="243"/>
  </conditionalFormatting>
  <conditionalFormatting sqref="D37">
    <cfRule type="duplicateValues" dxfId="4896" priority="244"/>
  </conditionalFormatting>
  <conditionalFormatting sqref="D37:E37">
    <cfRule type="duplicateValues" dxfId="4895" priority="245"/>
  </conditionalFormatting>
  <conditionalFormatting sqref="D37:E37">
    <cfRule type="duplicateValues" dxfId="4894" priority="246"/>
  </conditionalFormatting>
  <conditionalFormatting sqref="E37">
    <cfRule type="duplicateValues" dxfId="4893" priority="247"/>
  </conditionalFormatting>
  <conditionalFormatting sqref="E37">
    <cfRule type="duplicateValues" dxfId="4892" priority="248"/>
  </conditionalFormatting>
  <conditionalFormatting sqref="E37">
    <cfRule type="duplicateValues" dxfId="4891" priority="249"/>
  </conditionalFormatting>
  <conditionalFormatting sqref="G37">
    <cfRule type="duplicateValues" dxfId="4890" priority="214"/>
  </conditionalFormatting>
  <conditionalFormatting sqref="G37">
    <cfRule type="duplicateValues" dxfId="4889" priority="215"/>
  </conditionalFormatting>
  <conditionalFormatting sqref="G37">
    <cfRule type="duplicateValues" dxfId="4888" priority="216"/>
  </conditionalFormatting>
  <conditionalFormatting sqref="G37">
    <cfRule type="duplicateValues" dxfId="4887" priority="217"/>
  </conditionalFormatting>
  <conditionalFormatting sqref="G37">
    <cfRule type="duplicateValues" dxfId="4886" priority="218"/>
  </conditionalFormatting>
  <conditionalFormatting sqref="G37">
    <cfRule type="duplicateValues" dxfId="4885" priority="219"/>
  </conditionalFormatting>
  <conditionalFormatting sqref="G37">
    <cfRule type="duplicateValues" dxfId="4884" priority="220"/>
  </conditionalFormatting>
  <conditionalFormatting sqref="G37">
    <cfRule type="duplicateValues" dxfId="4883" priority="221"/>
  </conditionalFormatting>
  <conditionalFormatting sqref="G37">
    <cfRule type="duplicateValues" dxfId="4882" priority="222"/>
  </conditionalFormatting>
  <conditionalFormatting sqref="F37">
    <cfRule type="duplicateValues" dxfId="4881" priority="196"/>
  </conditionalFormatting>
  <conditionalFormatting sqref="F37">
    <cfRule type="duplicateValues" dxfId="4880" priority="197"/>
  </conditionalFormatting>
  <conditionalFormatting sqref="F37">
    <cfRule type="duplicateValues" dxfId="4879" priority="198"/>
  </conditionalFormatting>
  <conditionalFormatting sqref="F37">
    <cfRule type="duplicateValues" dxfId="4878" priority="199"/>
  </conditionalFormatting>
  <conditionalFormatting sqref="F37">
    <cfRule type="duplicateValues" dxfId="4877" priority="200"/>
  </conditionalFormatting>
  <conditionalFormatting sqref="F37">
    <cfRule type="duplicateValues" dxfId="4876" priority="201"/>
  </conditionalFormatting>
  <conditionalFormatting sqref="F37">
    <cfRule type="duplicateValues" dxfId="4875" priority="202"/>
  </conditionalFormatting>
  <conditionalFormatting sqref="F37">
    <cfRule type="duplicateValues" dxfId="4874" priority="203"/>
  </conditionalFormatting>
  <conditionalFormatting sqref="F37">
    <cfRule type="duplicateValues" dxfId="4873" priority="204"/>
  </conditionalFormatting>
  <conditionalFormatting sqref="H45:K45">
    <cfRule type="duplicateValues" dxfId="4872" priority="73"/>
  </conditionalFormatting>
  <conditionalFormatting sqref="H45:K45">
    <cfRule type="duplicateValues" dxfId="4871" priority="74"/>
  </conditionalFormatting>
  <conditionalFormatting sqref="H45:K45">
    <cfRule type="duplicateValues" dxfId="4870" priority="75"/>
  </conditionalFormatting>
  <conditionalFormatting sqref="H45:K45">
    <cfRule type="duplicateValues" dxfId="4869" priority="76"/>
  </conditionalFormatting>
  <conditionalFormatting sqref="H45:K45">
    <cfRule type="duplicateValues" dxfId="4868" priority="77"/>
  </conditionalFormatting>
  <conditionalFormatting sqref="H45:K45">
    <cfRule type="duplicateValues" dxfId="4867" priority="78"/>
  </conditionalFormatting>
  <conditionalFormatting sqref="D45:G45">
    <cfRule type="duplicateValues" dxfId="4866" priority="56"/>
  </conditionalFormatting>
  <conditionalFormatting sqref="D45:G45">
    <cfRule type="duplicateValues" dxfId="4865" priority="57"/>
  </conditionalFormatting>
  <conditionalFormatting sqref="D45">
    <cfRule type="duplicateValues" dxfId="4864" priority="58"/>
  </conditionalFormatting>
  <conditionalFormatting sqref="D45">
    <cfRule type="duplicateValues" dxfId="4863" priority="59"/>
  </conditionalFormatting>
  <conditionalFormatting sqref="D45:G45">
    <cfRule type="duplicateValues" dxfId="4862" priority="60"/>
  </conditionalFormatting>
  <conditionalFormatting sqref="E45">
    <cfRule type="duplicateValues" dxfId="4861" priority="61"/>
  </conditionalFormatting>
  <conditionalFormatting sqref="E45">
    <cfRule type="duplicateValues" dxfId="4860" priority="62"/>
  </conditionalFormatting>
  <conditionalFormatting sqref="E45">
    <cfRule type="duplicateValues" dxfId="4859" priority="63"/>
  </conditionalFormatting>
  <conditionalFormatting sqref="E45">
    <cfRule type="duplicateValues" dxfId="4858" priority="64"/>
  </conditionalFormatting>
  <conditionalFormatting sqref="E45">
    <cfRule type="duplicateValues" dxfId="4857" priority="65"/>
  </conditionalFormatting>
  <conditionalFormatting sqref="E45">
    <cfRule type="duplicateValues" dxfId="4856" priority="66"/>
  </conditionalFormatting>
  <conditionalFormatting sqref="D45">
    <cfRule type="duplicateValues" dxfId="4855" priority="67"/>
  </conditionalFormatting>
  <conditionalFormatting sqref="D45:G45">
    <cfRule type="duplicateValues" dxfId="4854" priority="68"/>
  </conditionalFormatting>
  <conditionalFormatting sqref="D45:G45">
    <cfRule type="duplicateValues" dxfId="4853" priority="69"/>
  </conditionalFormatting>
  <conditionalFormatting sqref="E45:G45">
    <cfRule type="duplicateValues" dxfId="4852" priority="70"/>
  </conditionalFormatting>
  <conditionalFormatting sqref="E45:G45">
    <cfRule type="duplicateValues" dxfId="4851" priority="71"/>
  </conditionalFormatting>
  <conditionalFormatting sqref="E45:G45">
    <cfRule type="duplicateValues" dxfId="4850" priority="72"/>
  </conditionalFormatting>
  <conditionalFormatting sqref="D45:K45">
    <cfRule type="duplicateValues" dxfId="4849" priority="79"/>
    <cfRule type="duplicateValues" dxfId="4848" priority="80"/>
    <cfRule type="duplicateValues" dxfId="4847" priority="81"/>
  </conditionalFormatting>
  <conditionalFormatting sqref="D30 G30">
    <cfRule type="duplicateValues" dxfId="4846" priority="42"/>
  </conditionalFormatting>
  <conditionalFormatting sqref="D30 G30">
    <cfRule type="duplicateValues" dxfId="4845" priority="43"/>
  </conditionalFormatting>
  <conditionalFormatting sqref="D30 G30">
    <cfRule type="duplicateValues" dxfId="4844" priority="44"/>
  </conditionalFormatting>
  <conditionalFormatting sqref="D30">
    <cfRule type="duplicateValues" dxfId="4843" priority="45"/>
  </conditionalFormatting>
  <conditionalFormatting sqref="D30">
    <cfRule type="duplicateValues" dxfId="4842" priority="46"/>
  </conditionalFormatting>
  <conditionalFormatting sqref="D30 G30">
    <cfRule type="duplicateValues" dxfId="4841" priority="47"/>
  </conditionalFormatting>
  <conditionalFormatting sqref="D30">
    <cfRule type="duplicateValues" dxfId="4840" priority="48"/>
  </conditionalFormatting>
  <conditionalFormatting sqref="D30 G30">
    <cfRule type="duplicateValues" dxfId="4839" priority="49"/>
  </conditionalFormatting>
  <conditionalFormatting sqref="D30 G30">
    <cfRule type="duplicateValues" dxfId="4838" priority="50"/>
  </conditionalFormatting>
  <conditionalFormatting sqref="G30">
    <cfRule type="duplicateValues" dxfId="4837" priority="51"/>
  </conditionalFormatting>
  <conditionalFormatting sqref="G30">
    <cfRule type="duplicateValues" dxfId="4836" priority="52"/>
  </conditionalFormatting>
  <conditionalFormatting sqref="G30">
    <cfRule type="duplicateValues" dxfId="4835" priority="53"/>
  </conditionalFormatting>
  <conditionalFormatting sqref="E30">
    <cfRule type="duplicateValues" dxfId="4834" priority="33"/>
  </conditionalFormatting>
  <conditionalFormatting sqref="E30">
    <cfRule type="duplicateValues" dxfId="4833" priority="34"/>
  </conditionalFormatting>
  <conditionalFormatting sqref="E30">
    <cfRule type="duplicateValues" dxfId="4832" priority="35"/>
  </conditionalFormatting>
  <conditionalFormatting sqref="E30">
    <cfRule type="duplicateValues" dxfId="4831" priority="36"/>
  </conditionalFormatting>
  <conditionalFormatting sqref="E30">
    <cfRule type="duplicateValues" dxfId="4830" priority="37"/>
  </conditionalFormatting>
  <conditionalFormatting sqref="E30">
    <cfRule type="duplicateValues" dxfId="4829" priority="38"/>
  </conditionalFormatting>
  <conditionalFormatting sqref="E30">
    <cfRule type="duplicateValues" dxfId="4828" priority="39"/>
  </conditionalFormatting>
  <conditionalFormatting sqref="E30">
    <cfRule type="duplicateValues" dxfId="4827" priority="40"/>
  </conditionalFormatting>
  <conditionalFormatting sqref="E30">
    <cfRule type="duplicateValues" dxfId="4826" priority="41"/>
  </conditionalFormatting>
  <conditionalFormatting sqref="F30">
    <cfRule type="duplicateValues" dxfId="4825" priority="24"/>
  </conditionalFormatting>
  <conditionalFormatting sqref="F30">
    <cfRule type="duplicateValues" dxfId="4824" priority="25"/>
  </conditionalFormatting>
  <conditionalFormatting sqref="F30">
    <cfRule type="duplicateValues" dxfId="4823" priority="26"/>
  </conditionalFormatting>
  <conditionalFormatting sqref="F30">
    <cfRule type="duplicateValues" dxfId="4822" priority="27"/>
  </conditionalFormatting>
  <conditionalFormatting sqref="F30">
    <cfRule type="duplicateValues" dxfId="4821" priority="28"/>
  </conditionalFormatting>
  <conditionalFormatting sqref="F30">
    <cfRule type="duplicateValues" dxfId="4820" priority="29"/>
  </conditionalFormatting>
  <conditionalFormatting sqref="F30">
    <cfRule type="duplicateValues" dxfId="4819" priority="30"/>
  </conditionalFormatting>
  <conditionalFormatting sqref="F30">
    <cfRule type="duplicateValues" dxfId="4818" priority="31"/>
  </conditionalFormatting>
  <conditionalFormatting sqref="F30">
    <cfRule type="duplicateValues" dxfId="4817" priority="32"/>
  </conditionalFormatting>
  <conditionalFormatting sqref="H30:K30">
    <cfRule type="duplicateValues" dxfId="4816" priority="18"/>
  </conditionalFormatting>
  <conditionalFormatting sqref="H30:K30">
    <cfRule type="duplicateValues" dxfId="4815" priority="19"/>
  </conditionalFormatting>
  <conditionalFormatting sqref="H30:K30">
    <cfRule type="duplicateValues" dxfId="4814" priority="20"/>
  </conditionalFormatting>
  <conditionalFormatting sqref="H30:K30">
    <cfRule type="duplicateValues" dxfId="4813" priority="21"/>
  </conditionalFormatting>
  <conditionalFormatting sqref="H30:K30">
    <cfRule type="duplicateValues" dxfId="4812" priority="22"/>
  </conditionalFormatting>
  <conditionalFormatting sqref="H30:K30">
    <cfRule type="duplicateValues" dxfId="4811" priority="23"/>
  </conditionalFormatting>
  <conditionalFormatting sqref="D40:E40 D41:G42 G40">
    <cfRule type="duplicateValues" dxfId="4810" priority="74695"/>
  </conditionalFormatting>
  <conditionalFormatting sqref="D40:E40 D41:G42 G40">
    <cfRule type="duplicateValues" dxfId="4809" priority="74699"/>
  </conditionalFormatting>
  <conditionalFormatting sqref="D40:E40 D41:G42 G40">
    <cfRule type="duplicateValues" dxfId="4808" priority="74703"/>
  </conditionalFormatting>
  <conditionalFormatting sqref="D40:D42">
    <cfRule type="duplicateValues" dxfId="4807" priority="74707"/>
  </conditionalFormatting>
  <conditionalFormatting sqref="D40:D42">
    <cfRule type="duplicateValues" dxfId="4806" priority="74709"/>
  </conditionalFormatting>
  <conditionalFormatting sqref="D40:E40 D41:G42 G40">
    <cfRule type="duplicateValues" dxfId="4805" priority="74711"/>
  </conditionalFormatting>
  <conditionalFormatting sqref="E40:E42">
    <cfRule type="duplicateValues" dxfId="4804" priority="74715"/>
  </conditionalFormatting>
  <conditionalFormatting sqref="E40:E42">
    <cfRule type="duplicateValues" dxfId="4803" priority="74717"/>
  </conditionalFormatting>
  <conditionalFormatting sqref="E40:E42">
    <cfRule type="duplicateValues" dxfId="4802" priority="74719"/>
  </conditionalFormatting>
  <conditionalFormatting sqref="E40:E42">
    <cfRule type="duplicateValues" dxfId="4801" priority="74721"/>
  </conditionalFormatting>
  <conditionalFormatting sqref="E40:E42">
    <cfRule type="duplicateValues" dxfId="4800" priority="74723"/>
  </conditionalFormatting>
  <conditionalFormatting sqref="E40:E42">
    <cfRule type="duplicateValues" dxfId="4799" priority="74725"/>
  </conditionalFormatting>
  <conditionalFormatting sqref="D40:D42">
    <cfRule type="duplicateValues" dxfId="4798" priority="74727"/>
  </conditionalFormatting>
  <conditionalFormatting sqref="D40:E40 D41:G42 G40">
    <cfRule type="duplicateValues" dxfId="4797" priority="74729"/>
  </conditionalFormatting>
  <conditionalFormatting sqref="D40:E40 D41:G42 G40">
    <cfRule type="duplicateValues" dxfId="4796" priority="74733"/>
  </conditionalFormatting>
  <conditionalFormatting sqref="E40 E41:G42 G40">
    <cfRule type="duplicateValues" dxfId="4795" priority="74737"/>
  </conditionalFormatting>
  <conditionalFormatting sqref="E40 E41:G42 G40">
    <cfRule type="duplicateValues" dxfId="4794" priority="74741"/>
  </conditionalFormatting>
  <conditionalFormatting sqref="E40 E41:G42 G40">
    <cfRule type="duplicateValues" dxfId="4793" priority="74745"/>
  </conditionalFormatting>
  <conditionalFormatting sqref="H46:K46 H40:K44">
    <cfRule type="duplicateValues" dxfId="4792" priority="74855"/>
  </conditionalFormatting>
  <conditionalFormatting sqref="H46:K46 H40:K44">
    <cfRule type="duplicateValues" dxfId="4791" priority="74857"/>
  </conditionalFormatting>
  <conditionalFormatting sqref="H46:K46 H40:K44">
    <cfRule type="duplicateValues" dxfId="4790" priority="74859"/>
  </conditionalFormatting>
  <conditionalFormatting sqref="H46:K46 H40:K44">
    <cfRule type="duplicateValues" dxfId="4789" priority="74861"/>
  </conditionalFormatting>
  <conditionalFormatting sqref="H46:K46 H40:K44">
    <cfRule type="duplicateValues" dxfId="4788" priority="74863"/>
  </conditionalFormatting>
  <conditionalFormatting sqref="H46:K46 H40:K44">
    <cfRule type="duplicateValues" dxfId="4787" priority="74865"/>
  </conditionalFormatting>
  <conditionalFormatting sqref="D43:G44 D46:G46">
    <cfRule type="duplicateValues" dxfId="4786" priority="74867"/>
  </conditionalFormatting>
  <conditionalFormatting sqref="D43:G44 D46:G46">
    <cfRule type="duplicateValues" dxfId="4785" priority="74869"/>
  </conditionalFormatting>
  <conditionalFormatting sqref="D43:G44 D46:G46">
    <cfRule type="duplicateValues" dxfId="4784" priority="74871"/>
  </conditionalFormatting>
  <conditionalFormatting sqref="D43:D44 D46">
    <cfRule type="duplicateValues" dxfId="4783" priority="74873"/>
  </conditionalFormatting>
  <conditionalFormatting sqref="D43:D44 D46">
    <cfRule type="duplicateValues" dxfId="4782" priority="74875"/>
  </conditionalFormatting>
  <conditionalFormatting sqref="D43:G44 D46:G46">
    <cfRule type="duplicateValues" dxfId="4781" priority="74877"/>
  </conditionalFormatting>
  <conditionalFormatting sqref="E43:E44 E46">
    <cfRule type="duplicateValues" dxfId="4780" priority="74879"/>
  </conditionalFormatting>
  <conditionalFormatting sqref="E43:E44 E46">
    <cfRule type="duplicateValues" dxfId="4779" priority="74881"/>
  </conditionalFormatting>
  <conditionalFormatting sqref="E43:E44 E46">
    <cfRule type="duplicateValues" dxfId="4778" priority="74883"/>
  </conditionalFormatting>
  <conditionalFormatting sqref="E43:E44 E46">
    <cfRule type="duplicateValues" dxfId="4777" priority="74885"/>
  </conditionalFormatting>
  <conditionalFormatting sqref="E43:E44 E46">
    <cfRule type="duplicateValues" dxfId="4776" priority="74887"/>
  </conditionalFormatting>
  <conditionalFormatting sqref="E43:E44 E46">
    <cfRule type="duplicateValues" dxfId="4775" priority="74889"/>
  </conditionalFormatting>
  <conditionalFormatting sqref="D43:D44 D46">
    <cfRule type="duplicateValues" dxfId="4774" priority="74891"/>
  </conditionalFormatting>
  <conditionalFormatting sqref="D43:G44 D46:G46">
    <cfRule type="duplicateValues" dxfId="4773" priority="74893"/>
  </conditionalFormatting>
  <conditionalFormatting sqref="D43:G44 D46:G46">
    <cfRule type="duplicateValues" dxfId="4772" priority="74895"/>
  </conditionalFormatting>
  <conditionalFormatting sqref="E43:G44 E46:G46">
    <cfRule type="duplicateValues" dxfId="4771" priority="74897"/>
  </conditionalFormatting>
  <conditionalFormatting sqref="E43:G44 E46:G46">
    <cfRule type="duplicateValues" dxfId="4770" priority="74899"/>
  </conditionalFormatting>
  <conditionalFormatting sqref="E43:G44 E46:G46">
    <cfRule type="duplicateValues" dxfId="4769" priority="74901"/>
  </conditionalFormatting>
  <conditionalFormatting sqref="D49:K49 H47:K48">
    <cfRule type="duplicateValues" dxfId="4768" priority="75013"/>
  </conditionalFormatting>
  <conditionalFormatting sqref="D49:K49 H47:K48">
    <cfRule type="duplicateValues" dxfId="4767" priority="75015"/>
  </conditionalFormatting>
  <conditionalFormatting sqref="D49:K49 H47:K48">
    <cfRule type="duplicateValues" dxfId="4766" priority="75017"/>
  </conditionalFormatting>
  <conditionalFormatting sqref="D49">
    <cfRule type="duplicateValues" dxfId="4765" priority="75019"/>
  </conditionalFormatting>
  <conditionalFormatting sqref="D49">
    <cfRule type="duplicateValues" dxfId="4764" priority="75020"/>
  </conditionalFormatting>
  <conditionalFormatting sqref="D49:K49 H47:K48">
    <cfRule type="duplicateValues" dxfId="4763" priority="75021"/>
  </conditionalFormatting>
  <conditionalFormatting sqref="E49">
    <cfRule type="duplicateValues" dxfId="4762" priority="75023"/>
  </conditionalFormatting>
  <conditionalFormatting sqref="E49">
    <cfRule type="duplicateValues" dxfId="4761" priority="75024"/>
  </conditionalFormatting>
  <conditionalFormatting sqref="E49">
    <cfRule type="duplicateValues" dxfId="4760" priority="75025"/>
  </conditionalFormatting>
  <conditionalFormatting sqref="E49">
    <cfRule type="duplicateValues" dxfId="4759" priority="75026"/>
  </conditionalFormatting>
  <conditionalFormatting sqref="E49">
    <cfRule type="duplicateValues" dxfId="4758" priority="75027"/>
  </conditionalFormatting>
  <conditionalFormatting sqref="E49">
    <cfRule type="duplicateValues" dxfId="4757" priority="75028"/>
  </conditionalFormatting>
  <conditionalFormatting sqref="D49">
    <cfRule type="duplicateValues" dxfId="4756" priority="75029"/>
  </conditionalFormatting>
  <conditionalFormatting sqref="D49:K49 H47:K48">
    <cfRule type="duplicateValues" dxfId="4755" priority="75030"/>
  </conditionalFormatting>
  <conditionalFormatting sqref="D49:K49 H47:K48">
    <cfRule type="duplicateValues" dxfId="4754" priority="75032"/>
  </conditionalFormatting>
  <conditionalFormatting sqref="E49:G49">
    <cfRule type="duplicateValues" dxfId="4753" priority="75034"/>
  </conditionalFormatting>
  <conditionalFormatting sqref="E49:G49">
    <cfRule type="duplicateValues" dxfId="4752" priority="75035"/>
  </conditionalFormatting>
  <conditionalFormatting sqref="E49:G49">
    <cfRule type="duplicateValues" dxfId="4751" priority="75036"/>
  </conditionalFormatting>
  <conditionalFormatting sqref="D52:K53 H51:K51">
    <cfRule type="duplicateValues" dxfId="4750" priority="75115"/>
  </conditionalFormatting>
  <conditionalFormatting sqref="D52:K53 H51:K51">
    <cfRule type="duplicateValues" dxfId="4749" priority="75117"/>
  </conditionalFormatting>
  <conditionalFormatting sqref="D52:K53 H51:K51">
    <cfRule type="duplicateValues" dxfId="4748" priority="75119"/>
  </conditionalFormatting>
  <conditionalFormatting sqref="D52:D53">
    <cfRule type="duplicateValues" dxfId="4747" priority="75121"/>
  </conditionalFormatting>
  <conditionalFormatting sqref="D52:D53">
    <cfRule type="duplicateValues" dxfId="4746" priority="75122"/>
  </conditionalFormatting>
  <conditionalFormatting sqref="D52:K53 H51:K51">
    <cfRule type="duplicateValues" dxfId="4745" priority="75123"/>
  </conditionalFormatting>
  <conditionalFormatting sqref="E52:E53">
    <cfRule type="duplicateValues" dxfId="4744" priority="75125"/>
  </conditionalFormatting>
  <conditionalFormatting sqref="E52:E53">
    <cfRule type="duplicateValues" dxfId="4743" priority="75126"/>
  </conditionalFormatting>
  <conditionalFormatting sqref="E52:E53">
    <cfRule type="duplicateValues" dxfId="4742" priority="75127"/>
  </conditionalFormatting>
  <conditionalFormatting sqref="E52:E53">
    <cfRule type="duplicateValues" dxfId="4741" priority="75128"/>
  </conditionalFormatting>
  <conditionalFormatting sqref="E52:E53">
    <cfRule type="duplicateValues" dxfId="4740" priority="75129"/>
  </conditionalFormatting>
  <conditionalFormatting sqref="E52:E53">
    <cfRule type="duplicateValues" dxfId="4739" priority="75130"/>
  </conditionalFormatting>
  <conditionalFormatting sqref="D52:D53">
    <cfRule type="duplicateValues" dxfId="4738" priority="75131"/>
  </conditionalFormatting>
  <conditionalFormatting sqref="D52:K53 H51:K51">
    <cfRule type="duplicateValues" dxfId="4737" priority="75132"/>
  </conditionalFormatting>
  <conditionalFormatting sqref="D52:K53 H51:K51">
    <cfRule type="duplicateValues" dxfId="4736" priority="75134"/>
  </conditionalFormatting>
  <conditionalFormatting sqref="E52:G53">
    <cfRule type="duplicateValues" dxfId="4735" priority="75136"/>
  </conditionalFormatting>
  <conditionalFormatting sqref="E52:G53">
    <cfRule type="duplicateValues" dxfId="4734" priority="75137"/>
  </conditionalFormatting>
  <conditionalFormatting sqref="E52:G53">
    <cfRule type="duplicateValues" dxfId="4733" priority="75138"/>
  </conditionalFormatting>
  <conditionalFormatting sqref="D51">
    <cfRule type="duplicateValues" dxfId="4732" priority="75139"/>
  </conditionalFormatting>
  <conditionalFormatting sqref="D51">
    <cfRule type="duplicateValues" dxfId="4731" priority="75140"/>
  </conditionalFormatting>
  <conditionalFormatting sqref="D51">
    <cfRule type="duplicateValues" dxfId="4730" priority="75141"/>
  </conditionalFormatting>
  <conditionalFormatting sqref="D46:K54 D6:K17 D20:K21 D35:K36 D23:K33 D38:K44">
    <cfRule type="duplicateValues" dxfId="4729" priority="75142"/>
    <cfRule type="duplicateValues" dxfId="4728" priority="75143"/>
    <cfRule type="duplicateValues" dxfId="4727" priority="75144"/>
  </conditionalFormatting>
  <conditionalFormatting sqref="F10">
    <cfRule type="duplicateValues" dxfId="4726" priority="75790"/>
  </conditionalFormatting>
  <conditionalFormatting sqref="F10">
    <cfRule type="duplicateValues" dxfId="4725" priority="75791"/>
  </conditionalFormatting>
  <conditionalFormatting sqref="F10">
    <cfRule type="duplicateValues" dxfId="4724" priority="75792"/>
  </conditionalFormatting>
  <conditionalFormatting sqref="F10">
    <cfRule type="duplicateValues" dxfId="4723" priority="75793"/>
  </conditionalFormatting>
  <conditionalFormatting sqref="F10">
    <cfRule type="duplicateValues" dxfId="4722" priority="75794"/>
  </conditionalFormatting>
  <conditionalFormatting sqref="F10">
    <cfRule type="duplicateValues" dxfId="4721" priority="75795"/>
  </conditionalFormatting>
  <conditionalFormatting sqref="H22:K22">
    <cfRule type="duplicateValues" dxfId="4720" priority="76119"/>
  </conditionalFormatting>
  <conditionalFormatting sqref="H22:K22">
    <cfRule type="duplicateValues" dxfId="4719" priority="76120"/>
  </conditionalFormatting>
  <conditionalFormatting sqref="H22:K22">
    <cfRule type="duplicateValues" dxfId="4718" priority="76121"/>
  </conditionalFormatting>
  <conditionalFormatting sqref="H22:K22">
    <cfRule type="duplicateValues" dxfId="4717" priority="76122"/>
  </conditionalFormatting>
  <conditionalFormatting sqref="H22:K22">
    <cfRule type="duplicateValues" dxfId="4716" priority="76123"/>
  </conditionalFormatting>
  <conditionalFormatting sqref="H22:K22">
    <cfRule type="duplicateValues" dxfId="4715" priority="76124"/>
  </conditionalFormatting>
  <conditionalFormatting sqref="D22:K22">
    <cfRule type="duplicateValues" dxfId="4714" priority="76125"/>
    <cfRule type="duplicateValues" dxfId="4713" priority="76126"/>
    <cfRule type="duplicateValues" dxfId="4712" priority="76127"/>
  </conditionalFormatting>
  <conditionalFormatting sqref="D33:E33 D35:E35">
    <cfRule type="duplicateValues" dxfId="4711" priority="77221"/>
  </conditionalFormatting>
  <conditionalFormatting sqref="D33:E33 D35:E35">
    <cfRule type="duplicateValues" dxfId="4710" priority="77223"/>
  </conditionalFormatting>
  <conditionalFormatting sqref="D33:E33 D35:E35">
    <cfRule type="duplicateValues" dxfId="4709" priority="77225"/>
  </conditionalFormatting>
  <conditionalFormatting sqref="D33 D35">
    <cfRule type="duplicateValues" dxfId="4708" priority="77227"/>
  </conditionalFormatting>
  <conditionalFormatting sqref="D33 D35">
    <cfRule type="duplicateValues" dxfId="4707" priority="77229"/>
  </conditionalFormatting>
  <conditionalFormatting sqref="D33:E33 D35:E35">
    <cfRule type="duplicateValues" dxfId="4706" priority="77231"/>
  </conditionalFormatting>
  <conditionalFormatting sqref="E33 E35">
    <cfRule type="duplicateValues" dxfId="4705" priority="77233"/>
  </conditionalFormatting>
  <conditionalFormatting sqref="E33 E35">
    <cfRule type="duplicateValues" dxfId="4704" priority="77235"/>
  </conditionalFormatting>
  <conditionalFormatting sqref="E33 E35">
    <cfRule type="duplicateValues" dxfId="4703" priority="77237"/>
  </conditionalFormatting>
  <conditionalFormatting sqref="E33 E35">
    <cfRule type="duplicateValues" dxfId="4702" priority="77239"/>
  </conditionalFormatting>
  <conditionalFormatting sqref="E33 E35">
    <cfRule type="duplicateValues" dxfId="4701" priority="77241"/>
  </conditionalFormatting>
  <conditionalFormatting sqref="E33 E35">
    <cfRule type="duplicateValues" dxfId="4700" priority="77243"/>
  </conditionalFormatting>
  <conditionalFormatting sqref="D33 D35">
    <cfRule type="duplicateValues" dxfId="4699" priority="77245"/>
  </conditionalFormatting>
  <conditionalFormatting sqref="D33:E33 D35:E35">
    <cfRule type="duplicateValues" dxfId="4698" priority="77247"/>
  </conditionalFormatting>
  <conditionalFormatting sqref="D33:E33 D35:E35">
    <cfRule type="duplicateValues" dxfId="4697" priority="77249"/>
  </conditionalFormatting>
  <conditionalFormatting sqref="H34:K34">
    <cfRule type="duplicateValues" dxfId="4696" priority="77299"/>
  </conditionalFormatting>
  <conditionalFormatting sqref="H34:K34">
    <cfRule type="duplicateValues" dxfId="4695" priority="77300"/>
  </conditionalFormatting>
  <conditionalFormatting sqref="H34:K34">
    <cfRule type="duplicateValues" dxfId="4694" priority="77301"/>
  </conditionalFormatting>
  <conditionalFormatting sqref="H34:K34">
    <cfRule type="duplicateValues" dxfId="4693" priority="77302"/>
  </conditionalFormatting>
  <conditionalFormatting sqref="H34:K34">
    <cfRule type="duplicateValues" dxfId="4692" priority="77303"/>
  </conditionalFormatting>
  <conditionalFormatting sqref="H34:K34">
    <cfRule type="duplicateValues" dxfId="4691" priority="77304"/>
  </conditionalFormatting>
  <conditionalFormatting sqref="D34:K34">
    <cfRule type="duplicateValues" dxfId="4690" priority="77305"/>
    <cfRule type="duplicateValues" dxfId="4689" priority="77306"/>
    <cfRule type="duplicateValues" dxfId="4688" priority="77307"/>
  </conditionalFormatting>
  <conditionalFormatting sqref="H38:K38 H35:K36 H28:K29 H7:K10 H12:K13 H15:K17 H31:K33 H20:K20 H23:K26">
    <cfRule type="duplicateValues" dxfId="4687" priority="77451"/>
  </conditionalFormatting>
  <conditionalFormatting sqref="H38:K38 H35:K36 H28:K29 H7:K10 H12:K13 H15:K17 H31:K33 H20:K20 H23:K26">
    <cfRule type="duplicateValues" dxfId="4686" priority="77460"/>
  </conditionalFormatting>
  <conditionalFormatting sqref="H38:K38 H35:K36 H28:K29 H7:K10 H12:K13 H15:K17 H31:K33 H20:K20 H23:K26">
    <cfRule type="duplicateValues" dxfId="4685" priority="77469"/>
  </conditionalFormatting>
  <conditionalFormatting sqref="H38:K38 H35:K36 H28:K29 H7:K10 H12:K13 H15:K17 H31:K33 H20:K20 H23:K26">
    <cfRule type="duplicateValues" dxfId="4684" priority="77478"/>
  </conditionalFormatting>
  <conditionalFormatting sqref="H38:K38 H35:K36 H28:K29 H7:K10 H12:K13 H15:K17 H31:K33 H20:K20 H23:K26">
    <cfRule type="duplicateValues" dxfId="4683" priority="77487"/>
  </conditionalFormatting>
  <conditionalFormatting sqref="H38:K38 H35:K36 H28:K29 H7:K10 H12:K13 H15:K17 H31:K33 H20:K20 H23:K26">
    <cfRule type="duplicateValues" dxfId="4682" priority="77496"/>
  </conditionalFormatting>
  <conditionalFormatting sqref="H37:K37">
    <cfRule type="duplicateValues" dxfId="4681" priority="77505"/>
  </conditionalFormatting>
  <conditionalFormatting sqref="H37:K37">
    <cfRule type="duplicateValues" dxfId="4680" priority="77506"/>
  </conditionalFormatting>
  <conditionalFormatting sqref="H37:K37">
    <cfRule type="duplicateValues" dxfId="4679" priority="77507"/>
  </conditionalFormatting>
  <conditionalFormatting sqref="H37:K37">
    <cfRule type="duplicateValues" dxfId="4678" priority="77508"/>
  </conditionalFormatting>
  <conditionalFormatting sqref="H37:K37">
    <cfRule type="duplicateValues" dxfId="4677" priority="77509"/>
  </conditionalFormatting>
  <conditionalFormatting sqref="H37:K37">
    <cfRule type="duplicateValues" dxfId="4676" priority="77510"/>
  </conditionalFormatting>
  <conditionalFormatting sqref="D37:K37">
    <cfRule type="duplicateValues" dxfId="4675" priority="77511"/>
    <cfRule type="duplicateValues" dxfId="4674" priority="77512"/>
    <cfRule type="duplicateValues" dxfId="4673" priority="77513"/>
  </conditionalFormatting>
  <conditionalFormatting sqref="D36:G36 D31:G32 D10 F33:G33 F35:G35 D38:G38">
    <cfRule type="duplicateValues" dxfId="4672" priority="77514"/>
  </conditionalFormatting>
  <conditionalFormatting sqref="D36:G36 D31:G32 D10 F33:G33 F35:G35 D38:G38">
    <cfRule type="duplicateValues" dxfId="4671" priority="77520"/>
  </conditionalFormatting>
  <conditionalFormatting sqref="D36:G36 D31:G32 D10 F33:G33 F35:G35 D38:G38">
    <cfRule type="duplicateValues" dxfId="4670" priority="77526"/>
  </conditionalFormatting>
  <conditionalFormatting sqref="D36 D31:D32 D10 D38">
    <cfRule type="duplicateValues" dxfId="4669" priority="77532"/>
  </conditionalFormatting>
  <conditionalFormatting sqref="D36 D31:D32 D10 D38">
    <cfRule type="duplicateValues" dxfId="4668" priority="77536"/>
  </conditionalFormatting>
  <conditionalFormatting sqref="D36:G36 D31:G32 D10 F33:G33 F35:G35 D38:G38">
    <cfRule type="duplicateValues" dxfId="4667" priority="77540"/>
  </conditionalFormatting>
  <conditionalFormatting sqref="E36 E31:E32 E38">
    <cfRule type="duplicateValues" dxfId="4666" priority="77546"/>
  </conditionalFormatting>
  <conditionalFormatting sqref="E36 E31:E32 E38">
    <cfRule type="duplicateValues" dxfId="4665" priority="77549"/>
  </conditionalFormatting>
  <conditionalFormatting sqref="E36 E31:E32 E38">
    <cfRule type="duplicateValues" dxfId="4664" priority="77552"/>
  </conditionalFormatting>
  <conditionalFormatting sqref="E36 E31:E32 E38">
    <cfRule type="duplicateValues" dxfId="4663" priority="77555"/>
  </conditionalFormatting>
  <conditionalFormatting sqref="E36 E31:E32 E38">
    <cfRule type="duplicateValues" dxfId="4662" priority="77558"/>
  </conditionalFormatting>
  <conditionalFormatting sqref="E36 E31:E32 E38">
    <cfRule type="duplicateValues" dxfId="4661" priority="77561"/>
  </conditionalFormatting>
  <conditionalFormatting sqref="D36 D31:D32 D10 D38">
    <cfRule type="duplicateValues" dxfId="4660" priority="77564"/>
  </conditionalFormatting>
  <conditionalFormatting sqref="D36:G36 D31:G32 D10 F33:G33 F35:G35 D38:G38">
    <cfRule type="duplicateValues" dxfId="4659" priority="77568"/>
  </conditionalFormatting>
  <conditionalFormatting sqref="D36:G36 D31:G32 D10 F33:G33 F35:G35 D38:G38">
    <cfRule type="duplicateValues" dxfId="4658" priority="77574"/>
  </conditionalFormatting>
  <conditionalFormatting sqref="E36:G36 E31:G32 F33:G33 F35:G35 E38:G38">
    <cfRule type="duplicateValues" dxfId="4657" priority="77580"/>
  </conditionalFormatting>
  <conditionalFormatting sqref="E36:G36 E31:G32 F33:G33 F35:G35 E38:G38">
    <cfRule type="duplicateValues" dxfId="4656" priority="77585"/>
  </conditionalFormatting>
  <conditionalFormatting sqref="E36:G36 E31:G32 F33:G33 F35:G35 E38:G38">
    <cfRule type="duplicateValues" dxfId="4655" priority="77590"/>
  </conditionalFormatting>
  <conditionalFormatting sqref="D6:K53">
    <cfRule type="duplicateValues" dxfId="4654" priority="77664"/>
  </conditionalFormatting>
  <conditionalFormatting sqref="G44">
    <cfRule type="duplicateValues" dxfId="4653" priority="7"/>
  </conditionalFormatting>
  <conditionalFormatting sqref="G44">
    <cfRule type="duplicateValues" dxfId="4652" priority="8"/>
  </conditionalFormatting>
  <conditionalFormatting sqref="G44">
    <cfRule type="duplicateValues" dxfId="4651" priority="9"/>
  </conditionalFormatting>
  <conditionalFormatting sqref="G44">
    <cfRule type="duplicateValues" dxfId="4650" priority="10"/>
  </conditionalFormatting>
  <conditionalFormatting sqref="G44">
    <cfRule type="duplicateValues" dxfId="4649" priority="11"/>
  </conditionalFormatting>
  <conditionalFormatting sqref="G44">
    <cfRule type="duplicateValues" dxfId="4648" priority="12"/>
  </conditionalFormatting>
  <conditionalFormatting sqref="G44">
    <cfRule type="duplicateValues" dxfId="4647" priority="13"/>
  </conditionalFormatting>
  <conditionalFormatting sqref="G44">
    <cfRule type="duplicateValues" dxfId="4646" priority="14"/>
  </conditionalFormatting>
  <conditionalFormatting sqref="G44">
    <cfRule type="duplicateValues" dxfId="4645" priority="15"/>
    <cfRule type="duplicateValues" dxfId="4644" priority="16"/>
    <cfRule type="duplicateValues" dxfId="4643" priority="17"/>
  </conditionalFormatting>
  <conditionalFormatting sqref="G40">
    <cfRule type="duplicateValues" dxfId="4642" priority="6"/>
  </conditionalFormatting>
  <conditionalFormatting sqref="G40">
    <cfRule type="duplicateValues" dxfId="4641" priority="5"/>
  </conditionalFormatting>
  <conditionalFormatting sqref="G40">
    <cfRule type="duplicateValues" dxfId="4640" priority="4"/>
  </conditionalFormatting>
  <conditionalFormatting sqref="G40">
    <cfRule type="duplicateValues" dxfId="4639" priority="3"/>
  </conditionalFormatting>
  <conditionalFormatting sqref="G40">
    <cfRule type="duplicateValues" dxfId="4638" priority="2"/>
  </conditionalFormatting>
  <conditionalFormatting sqref="G40">
    <cfRule type="duplicateValues" dxfId="4637" priority="1"/>
  </conditionalFormatting>
  <dataValidations count="1">
    <dataValidation type="list" allowBlank="1" showInputMessage="1" showErrorMessage="1" sqref="B40 B47:B53 B6:B38 B43:B45">
      <formula1>$AP$81:$AP$98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6"/>
  <sheetViews>
    <sheetView topLeftCell="A4" zoomScale="145" zoomScaleNormal="145" workbookViewId="0">
      <selection activeCell="J30" sqref="J30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9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9" ht="15.75" customHeight="1" thickBot="1" x14ac:dyDescent="0.35">
      <c r="A2" s="259" t="s">
        <v>3</v>
      </c>
      <c r="B2" s="259"/>
      <c r="C2" s="260">
        <v>42895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Q36+Q52</f>
        <v>108</v>
      </c>
      <c r="P2" s="212"/>
      <c r="Q2" s="213"/>
      <c r="R2" s="1"/>
      <c r="S2" s="4"/>
      <c r="T2" s="4"/>
      <c r="U2" s="4"/>
      <c r="V2" s="4"/>
      <c r="W2" s="4"/>
      <c r="X2" s="4"/>
    </row>
    <row r="3" spans="1:29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9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9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29" ht="11.25" customHeight="1" x14ac:dyDescent="0.3">
      <c r="A6" s="227">
        <v>1</v>
      </c>
      <c r="B6" s="228" t="s">
        <v>26</v>
      </c>
      <c r="C6" s="229" t="s">
        <v>230</v>
      </c>
      <c r="D6" s="25" t="s">
        <v>3329</v>
      </c>
      <c r="E6" s="25"/>
      <c r="F6" s="25"/>
      <c r="G6" s="25"/>
      <c r="H6" s="26" t="s">
        <v>3327</v>
      </c>
      <c r="I6" s="26" t="s">
        <v>3220</v>
      </c>
      <c r="J6" s="26" t="s">
        <v>3328</v>
      </c>
      <c r="K6" s="26" t="s">
        <v>3330</v>
      </c>
      <c r="L6" s="221"/>
      <c r="M6" s="221"/>
      <c r="N6" s="222">
        <f>Q6</f>
        <v>8</v>
      </c>
      <c r="O6" s="223">
        <f>COUNTIF(S6:V8,1)</f>
        <v>1</v>
      </c>
      <c r="P6" s="223">
        <f>COUNTIF(X6:AA8,1)</f>
        <v>7</v>
      </c>
      <c r="Q6" s="223">
        <f>O6+P6</f>
        <v>8</v>
      </c>
      <c r="R6" s="1"/>
      <c r="S6" s="10">
        <f t="shared" ref="S6:V18" si="0">IF(D6=$V$1,0,1)</f>
        <v>1</v>
      </c>
      <c r="T6" s="10">
        <f t="shared" si="0"/>
        <v>0</v>
      </c>
      <c r="U6" s="10">
        <f t="shared" si="0"/>
        <v>0</v>
      </c>
      <c r="V6" s="10">
        <f t="shared" si="0"/>
        <v>0</v>
      </c>
      <c r="W6" s="1"/>
      <c r="X6" s="10">
        <f t="shared" ref="X6:AA21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9" ht="11.25" customHeight="1" x14ac:dyDescent="0.3">
      <c r="A7" s="227"/>
      <c r="B7" s="228"/>
      <c r="C7" s="229"/>
      <c r="D7" s="25"/>
      <c r="E7" s="25"/>
      <c r="F7" s="25"/>
      <c r="G7" s="25"/>
      <c r="H7" s="26" t="s">
        <v>3331</v>
      </c>
      <c r="I7" s="26" t="s">
        <v>3332</v>
      </c>
      <c r="J7" s="26" t="s">
        <v>3333</v>
      </c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1</v>
      </c>
      <c r="Y7" s="10">
        <f t="shared" si="1"/>
        <v>1</v>
      </c>
      <c r="Z7" s="10">
        <f t="shared" si="1"/>
        <v>1</v>
      </c>
      <c r="AA7" s="10">
        <f t="shared" si="1"/>
        <v>0</v>
      </c>
      <c r="AB7" s="11"/>
    </row>
    <row r="8" spans="1:29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9" ht="11.25" customHeight="1" x14ac:dyDescent="0.3">
      <c r="A9" s="233">
        <v>2</v>
      </c>
      <c r="B9" s="236" t="s">
        <v>30</v>
      </c>
      <c r="C9" s="239" t="s">
        <v>230</v>
      </c>
      <c r="D9" s="25" t="s">
        <v>3320</v>
      </c>
      <c r="E9" s="25" t="s">
        <v>3321</v>
      </c>
      <c r="F9" s="25" t="s">
        <v>3322</v>
      </c>
      <c r="G9" s="25" t="s">
        <v>3323</v>
      </c>
      <c r="H9" s="26" t="s">
        <v>3324</v>
      </c>
      <c r="I9" s="26" t="s">
        <v>3325</v>
      </c>
      <c r="J9" s="26" t="s">
        <v>3326</v>
      </c>
      <c r="K9" s="26"/>
      <c r="L9" s="241"/>
      <c r="M9" s="241"/>
      <c r="N9" s="244">
        <f>Q9</f>
        <v>9</v>
      </c>
      <c r="O9" s="230">
        <f>COUNTIF(S9:V11,1)</f>
        <v>6</v>
      </c>
      <c r="P9" s="230">
        <f>COUNTIF(X9:AA11,1)</f>
        <v>3</v>
      </c>
      <c r="Q9" s="230">
        <f>O9+P9</f>
        <v>9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1</v>
      </c>
      <c r="Z9" s="10">
        <f t="shared" si="1"/>
        <v>1</v>
      </c>
      <c r="AA9" s="10">
        <f t="shared" si="1"/>
        <v>0</v>
      </c>
    </row>
    <row r="10" spans="1:29" ht="11.25" customHeight="1" x14ac:dyDescent="0.3">
      <c r="A10" s="234"/>
      <c r="B10" s="237"/>
      <c r="C10" s="229"/>
      <c r="D10" s="35" t="s">
        <v>3353</v>
      </c>
      <c r="E10" s="35" t="s">
        <v>3354</v>
      </c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9" ht="11.25" customHeight="1" x14ac:dyDescent="0.3">
      <c r="A11" s="234"/>
      <c r="B11" s="237"/>
      <c r="C11" s="229"/>
      <c r="D11" s="25"/>
      <c r="E11" s="25"/>
      <c r="F11" s="25"/>
      <c r="G11" s="25"/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29" ht="11.25" customHeight="1" x14ac:dyDescent="0.3">
      <c r="A12" s="233">
        <v>3</v>
      </c>
      <c r="B12" s="236" t="s">
        <v>36</v>
      </c>
      <c r="C12" s="239" t="s">
        <v>3358</v>
      </c>
      <c r="D12" s="25" t="s">
        <v>3314</v>
      </c>
      <c r="E12" s="25" t="s">
        <v>3315</v>
      </c>
      <c r="F12" s="25" t="s">
        <v>3316</v>
      </c>
      <c r="G12" s="25" t="s">
        <v>3318</v>
      </c>
      <c r="H12" s="26" t="s">
        <v>3312</v>
      </c>
      <c r="I12" s="26" t="s">
        <v>3313</v>
      </c>
      <c r="J12" s="26" t="s">
        <v>3317</v>
      </c>
      <c r="K12" s="26" t="s">
        <v>3319</v>
      </c>
      <c r="L12" s="241"/>
      <c r="M12" s="241"/>
      <c r="N12" s="244">
        <f>Q12</f>
        <v>11</v>
      </c>
      <c r="O12" s="230">
        <f>COUNTIF(S12:V14,1)</f>
        <v>7</v>
      </c>
      <c r="P12" s="230">
        <f>COUNTIF(X12:AA14,1)</f>
        <v>4</v>
      </c>
      <c r="Q12" s="230">
        <f>O12+P12</f>
        <v>11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1</v>
      </c>
    </row>
    <row r="13" spans="1:29" ht="11.25" customHeight="1" x14ac:dyDescent="0.3">
      <c r="A13" s="234"/>
      <c r="B13" s="237"/>
      <c r="C13" s="229"/>
      <c r="D13" s="35" t="s">
        <v>3359</v>
      </c>
      <c r="E13" s="35" t="s">
        <v>3361</v>
      </c>
      <c r="F13" s="35" t="s">
        <v>3362</v>
      </c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9" ht="11.25" customHeight="1" x14ac:dyDescent="0.3">
      <c r="A14" s="234"/>
      <c r="B14" s="237"/>
      <c r="C14" s="229"/>
      <c r="D14" s="25"/>
      <c r="E14" s="25"/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29" ht="11.25" customHeight="1" x14ac:dyDescent="0.3">
      <c r="A15" s="233">
        <v>4</v>
      </c>
      <c r="B15" s="236" t="s">
        <v>42</v>
      </c>
      <c r="C15" s="239" t="s">
        <v>3260</v>
      </c>
      <c r="D15" s="25" t="s">
        <v>3298</v>
      </c>
      <c r="E15" s="25" t="s">
        <v>3300</v>
      </c>
      <c r="F15" s="25" t="s">
        <v>3302</v>
      </c>
      <c r="G15" s="25" t="s">
        <v>3303</v>
      </c>
      <c r="H15" s="26" t="s">
        <v>3299</v>
      </c>
      <c r="I15" s="26" t="s">
        <v>3301</v>
      </c>
      <c r="J15" s="26" t="s">
        <v>3212</v>
      </c>
      <c r="K15" s="26" t="s">
        <v>3304</v>
      </c>
      <c r="L15" s="241"/>
      <c r="M15" s="241"/>
      <c r="N15" s="244">
        <f>Q15</f>
        <v>15</v>
      </c>
      <c r="O15" s="230">
        <f>COUNTIF(S15:V18,1)</f>
        <v>4</v>
      </c>
      <c r="P15" s="230">
        <f>COUNTIF(X15:AA18,1)</f>
        <v>11</v>
      </c>
      <c r="Q15" s="230">
        <f>O15+P15</f>
        <v>15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</row>
    <row r="16" spans="1:29" ht="11.25" customHeight="1" x14ac:dyDescent="0.3">
      <c r="A16" s="234"/>
      <c r="B16" s="237"/>
      <c r="C16" s="229"/>
      <c r="D16" s="25"/>
      <c r="E16" s="25"/>
      <c r="F16" s="25"/>
      <c r="G16" s="25"/>
      <c r="H16" s="26" t="s">
        <v>3305</v>
      </c>
      <c r="I16" s="26" t="s">
        <v>3306</v>
      </c>
      <c r="J16" s="26" t="s">
        <v>3307</v>
      </c>
      <c r="K16" s="26" t="s">
        <v>3308</v>
      </c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1</v>
      </c>
      <c r="AB16" s="11"/>
    </row>
    <row r="17" spans="1:28" ht="11.25" customHeight="1" x14ac:dyDescent="0.3">
      <c r="A17" s="234"/>
      <c r="B17" s="237"/>
      <c r="C17" s="229"/>
      <c r="D17" s="25"/>
      <c r="E17" s="25"/>
      <c r="F17" s="25"/>
      <c r="G17" s="25"/>
      <c r="H17" s="26" t="s">
        <v>3309</v>
      </c>
      <c r="I17" s="26" t="s">
        <v>3310</v>
      </c>
      <c r="J17" s="26" t="s">
        <v>3311</v>
      </c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1</v>
      </c>
      <c r="Y17" s="10">
        <f t="shared" si="1"/>
        <v>1</v>
      </c>
      <c r="Z17" s="10">
        <f t="shared" si="1"/>
        <v>1</v>
      </c>
      <c r="AA17" s="10">
        <f t="shared" si="1"/>
        <v>0</v>
      </c>
      <c r="AB17" s="11"/>
    </row>
    <row r="18" spans="1:28" ht="11.25" customHeight="1" x14ac:dyDescent="0.3">
      <c r="A18" s="234"/>
      <c r="B18" s="237"/>
      <c r="C18" s="229"/>
      <c r="D18" s="25"/>
      <c r="E18" s="25"/>
      <c r="F18" s="25"/>
      <c r="G18" s="25"/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3">
        <v>5</v>
      </c>
      <c r="B19" s="236" t="s">
        <v>34</v>
      </c>
      <c r="C19" s="239" t="s">
        <v>3261</v>
      </c>
      <c r="D19" s="25" t="s">
        <v>3291</v>
      </c>
      <c r="E19" s="25" t="s">
        <v>3292</v>
      </c>
      <c r="F19" s="25" t="s">
        <v>3293</v>
      </c>
      <c r="G19" s="25" t="s">
        <v>3294</v>
      </c>
      <c r="H19" s="26"/>
      <c r="I19" s="26"/>
      <c r="J19" s="26"/>
      <c r="K19" s="26"/>
      <c r="L19" s="241"/>
      <c r="M19" s="241"/>
      <c r="N19" s="244">
        <f>Q19</f>
        <v>8</v>
      </c>
      <c r="O19" s="230">
        <f>COUNTIF(S19:V21,1)</f>
        <v>8</v>
      </c>
      <c r="P19" s="230">
        <f>COUNTIF(X19:AA21,1)</f>
        <v>0</v>
      </c>
      <c r="Q19" s="230">
        <f>O19+P19</f>
        <v>8</v>
      </c>
      <c r="R19" s="1"/>
      <c r="S19" s="10">
        <f t="shared" ref="S19:V21" si="2">IF(D19=$V$1,0,1)</f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8" ht="11.25" customHeight="1" x14ac:dyDescent="0.3">
      <c r="A20" s="234"/>
      <c r="B20" s="237"/>
      <c r="C20" s="229"/>
      <c r="D20" s="25" t="s">
        <v>3168</v>
      </c>
      <c r="E20" s="25" t="s">
        <v>3295</v>
      </c>
      <c r="F20" s="25" t="s">
        <v>3296</v>
      </c>
      <c r="G20" s="25" t="s">
        <v>3297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28" ht="11.25" customHeight="1" x14ac:dyDescent="0.3">
      <c r="A21" s="234"/>
      <c r="B21" s="237"/>
      <c r="C21" s="229"/>
      <c r="D21" s="25"/>
      <c r="E21" s="25"/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  <c r="AB21" s="11"/>
    </row>
    <row r="22" spans="1:28" ht="12" customHeight="1" x14ac:dyDescent="0.3">
      <c r="A22" s="233">
        <v>6</v>
      </c>
      <c r="B22" s="236" t="s">
        <v>35</v>
      </c>
      <c r="C22" s="239" t="s">
        <v>3262</v>
      </c>
      <c r="D22" s="25" t="s">
        <v>3288</v>
      </c>
      <c r="E22" s="25" t="s">
        <v>3289</v>
      </c>
      <c r="F22" s="25" t="s">
        <v>3290</v>
      </c>
      <c r="G22" s="25"/>
      <c r="H22" s="26" t="s">
        <v>3287</v>
      </c>
      <c r="I22" s="26"/>
      <c r="J22" s="26"/>
      <c r="K22" s="26"/>
      <c r="L22" s="241"/>
      <c r="M22" s="241"/>
      <c r="N22" s="244">
        <f>Q22</f>
        <v>4</v>
      </c>
      <c r="O22" s="230">
        <f>COUNTIF(S22:V24,1)</f>
        <v>3</v>
      </c>
      <c r="P22" s="230">
        <f>COUNTIF(X22:AA24,1)</f>
        <v>1</v>
      </c>
      <c r="Q22" s="230">
        <f>O22+P22</f>
        <v>4</v>
      </c>
      <c r="R22" s="1"/>
      <c r="S22" s="10">
        <f t="shared" ref="S22:S35" si="3">IF(D22=$V$1,0,1)</f>
        <v>1</v>
      </c>
      <c r="T22" s="10">
        <f t="shared" ref="T22:T35" si="4">IF(E22=$V$1,0,1)</f>
        <v>1</v>
      </c>
      <c r="U22" s="10">
        <f t="shared" ref="U22:U35" si="5">IF(F22=$V$1,0,1)</f>
        <v>1</v>
      </c>
      <c r="V22" s="10">
        <f t="shared" ref="V22:V35" si="6">IF(G22=$V$1,0,1)</f>
        <v>0</v>
      </c>
      <c r="W22" s="1"/>
      <c r="X22" s="10">
        <f t="shared" ref="X22:X35" si="7">IF(H22=$V$1,0,1)</f>
        <v>1</v>
      </c>
      <c r="Y22" s="10">
        <f t="shared" ref="Y22:Y35" si="8">IF(I22=$V$1,0,1)</f>
        <v>0</v>
      </c>
      <c r="Z22" s="10">
        <f t="shared" ref="Z22:Z35" si="9">IF(J22=$V$1,0,1)</f>
        <v>0</v>
      </c>
      <c r="AA22" s="10">
        <f t="shared" ref="AA22:AA35" si="10">IF(K22=$V$1,0,1)</f>
        <v>0</v>
      </c>
      <c r="AB22" s="11"/>
    </row>
    <row r="23" spans="1:28" ht="12" customHeight="1" x14ac:dyDescent="0.3">
      <c r="A23" s="234"/>
      <c r="B23" s="237"/>
      <c r="C23" s="229"/>
      <c r="D23" s="25"/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3"/>
        <v>0</v>
      </c>
      <c r="T23" s="10">
        <f t="shared" si="4"/>
        <v>0</v>
      </c>
      <c r="U23" s="10">
        <f t="shared" si="5"/>
        <v>0</v>
      </c>
      <c r="V23" s="10">
        <f t="shared" si="6"/>
        <v>0</v>
      </c>
      <c r="W23" s="1"/>
      <c r="X23" s="10">
        <f t="shared" si="7"/>
        <v>0</v>
      </c>
      <c r="Y23" s="10">
        <f t="shared" si="8"/>
        <v>0</v>
      </c>
      <c r="Z23" s="10">
        <f t="shared" si="9"/>
        <v>0</v>
      </c>
      <c r="AA23" s="10">
        <f t="shared" si="10"/>
        <v>0</v>
      </c>
      <c r="AB23" s="11"/>
    </row>
    <row r="24" spans="1:28" ht="12" customHeight="1" x14ac:dyDescent="0.3">
      <c r="A24" s="234"/>
      <c r="B24" s="237"/>
      <c r="C24" s="229"/>
      <c r="D24" s="25"/>
      <c r="E24" s="25"/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3"/>
        <v>0</v>
      </c>
      <c r="T24" s="10">
        <f t="shared" si="4"/>
        <v>0</v>
      </c>
      <c r="U24" s="10">
        <f t="shared" si="5"/>
        <v>0</v>
      </c>
      <c r="V24" s="10">
        <f t="shared" si="6"/>
        <v>0</v>
      </c>
      <c r="W24" s="1"/>
      <c r="X24" s="10">
        <f t="shared" si="7"/>
        <v>0</v>
      </c>
      <c r="Y24" s="10">
        <f t="shared" si="8"/>
        <v>0</v>
      </c>
      <c r="Z24" s="10">
        <f t="shared" si="9"/>
        <v>0</v>
      </c>
      <c r="AA24" s="10">
        <f t="shared" si="10"/>
        <v>0</v>
      </c>
      <c r="AB24" s="11"/>
    </row>
    <row r="25" spans="1:28" ht="11.25" customHeight="1" x14ac:dyDescent="0.3">
      <c r="A25" s="233">
        <v>7</v>
      </c>
      <c r="B25" s="236" t="s">
        <v>41</v>
      </c>
      <c r="C25" s="239" t="s">
        <v>3263</v>
      </c>
      <c r="D25" s="25" t="s">
        <v>3062</v>
      </c>
      <c r="E25" s="25" t="s">
        <v>3284</v>
      </c>
      <c r="F25" s="25" t="s">
        <v>3285</v>
      </c>
      <c r="G25" s="25" t="s">
        <v>3286</v>
      </c>
      <c r="H25" s="26" t="s">
        <v>3283</v>
      </c>
      <c r="I25" s="26" t="s">
        <v>3193</v>
      </c>
      <c r="J25" s="26" t="s">
        <v>3059</v>
      </c>
      <c r="K25" s="26"/>
      <c r="L25" s="241"/>
      <c r="M25" s="241"/>
      <c r="N25" s="244">
        <f>Q25</f>
        <v>10</v>
      </c>
      <c r="O25" s="230">
        <f>COUNTIF(S25:V27,1)</f>
        <v>7</v>
      </c>
      <c r="P25" s="230">
        <f>COUNTIF(X25:AA27,1)</f>
        <v>3</v>
      </c>
      <c r="Q25" s="230">
        <f>O25+P25</f>
        <v>10</v>
      </c>
      <c r="R25" s="1"/>
      <c r="S25" s="10">
        <f t="shared" si="3"/>
        <v>1</v>
      </c>
      <c r="T25" s="10">
        <f t="shared" si="4"/>
        <v>1</v>
      </c>
      <c r="U25" s="10">
        <f t="shared" si="5"/>
        <v>1</v>
      </c>
      <c r="V25" s="10">
        <f t="shared" si="6"/>
        <v>1</v>
      </c>
      <c r="W25" s="1"/>
      <c r="X25" s="10">
        <f t="shared" si="7"/>
        <v>1</v>
      </c>
      <c r="Y25" s="10">
        <f t="shared" si="8"/>
        <v>1</v>
      </c>
      <c r="Z25" s="10">
        <f t="shared" si="9"/>
        <v>1</v>
      </c>
      <c r="AA25" s="10">
        <f t="shared" si="10"/>
        <v>0</v>
      </c>
      <c r="AB25" s="11"/>
    </row>
    <row r="26" spans="1:28" ht="11.25" customHeight="1" x14ac:dyDescent="0.3">
      <c r="A26" s="234"/>
      <c r="B26" s="237"/>
      <c r="C26" s="229"/>
      <c r="D26" s="35" t="s">
        <v>3257</v>
      </c>
      <c r="E26" s="35" t="s">
        <v>3351</v>
      </c>
      <c r="F26" s="35" t="s">
        <v>3352</v>
      </c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3"/>
        <v>1</v>
      </c>
      <c r="T26" s="10">
        <f t="shared" si="4"/>
        <v>1</v>
      </c>
      <c r="U26" s="10">
        <f t="shared" si="5"/>
        <v>1</v>
      </c>
      <c r="V26" s="10">
        <f t="shared" si="6"/>
        <v>0</v>
      </c>
      <c r="W26" s="1"/>
      <c r="X26" s="10">
        <f t="shared" si="7"/>
        <v>0</v>
      </c>
      <c r="Y26" s="10">
        <f t="shared" si="8"/>
        <v>0</v>
      </c>
      <c r="Z26" s="10">
        <f t="shared" si="9"/>
        <v>0</v>
      </c>
      <c r="AA26" s="10">
        <f t="shared" si="10"/>
        <v>0</v>
      </c>
      <c r="AB26" s="11"/>
    </row>
    <row r="27" spans="1:28" ht="11.25" customHeight="1" x14ac:dyDescent="0.3">
      <c r="A27" s="234"/>
      <c r="B27" s="237"/>
      <c r="C27" s="229"/>
      <c r="D27" s="25"/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3"/>
        <v>0</v>
      </c>
      <c r="T27" s="10">
        <f t="shared" si="4"/>
        <v>0</v>
      </c>
      <c r="U27" s="10">
        <f t="shared" si="5"/>
        <v>0</v>
      </c>
      <c r="V27" s="10">
        <f t="shared" si="6"/>
        <v>0</v>
      </c>
      <c r="W27" s="1"/>
      <c r="X27" s="10">
        <f t="shared" si="7"/>
        <v>0</v>
      </c>
      <c r="Y27" s="10">
        <f t="shared" si="8"/>
        <v>0</v>
      </c>
      <c r="Z27" s="10">
        <f t="shared" si="9"/>
        <v>0</v>
      </c>
      <c r="AA27" s="10">
        <f t="shared" si="10"/>
        <v>0</v>
      </c>
      <c r="AB27" s="11"/>
    </row>
    <row r="28" spans="1:28" ht="11.25" customHeight="1" x14ac:dyDescent="0.3">
      <c r="A28" s="233">
        <v>8</v>
      </c>
      <c r="B28" s="236" t="s">
        <v>25</v>
      </c>
      <c r="C28" s="239" t="s">
        <v>3267</v>
      </c>
      <c r="D28" s="25" t="s">
        <v>3274</v>
      </c>
      <c r="E28" s="25" t="s">
        <v>3275</v>
      </c>
      <c r="F28" s="25" t="s">
        <v>3276</v>
      </c>
      <c r="G28" s="25" t="s">
        <v>3277</v>
      </c>
      <c r="H28" s="26"/>
      <c r="I28" s="26"/>
      <c r="J28" s="26"/>
      <c r="K28" s="26"/>
      <c r="L28" s="241"/>
      <c r="M28" s="241"/>
      <c r="N28" s="244">
        <f>Q28</f>
        <v>14</v>
      </c>
      <c r="O28" s="230">
        <f>COUNTIF(S28:V32,1)</f>
        <v>14</v>
      </c>
      <c r="P28" s="230">
        <f>COUNTIF(X28:AA32,1)</f>
        <v>0</v>
      </c>
      <c r="Q28" s="230">
        <f>O28+P28</f>
        <v>14</v>
      </c>
      <c r="R28" s="1"/>
      <c r="S28" s="10">
        <f t="shared" si="3"/>
        <v>1</v>
      </c>
      <c r="T28" s="10">
        <f t="shared" si="4"/>
        <v>1</v>
      </c>
      <c r="U28" s="10">
        <f t="shared" si="5"/>
        <v>1</v>
      </c>
      <c r="V28" s="10">
        <f t="shared" si="6"/>
        <v>1</v>
      </c>
      <c r="W28" s="1"/>
      <c r="X28" s="10">
        <f t="shared" si="7"/>
        <v>0</v>
      </c>
      <c r="Y28" s="10">
        <f t="shared" si="8"/>
        <v>0</v>
      </c>
      <c r="Z28" s="10">
        <f t="shared" si="9"/>
        <v>0</v>
      </c>
      <c r="AA28" s="10">
        <f t="shared" si="10"/>
        <v>0</v>
      </c>
      <c r="AB28" s="11"/>
    </row>
    <row r="29" spans="1:28" ht="11.25" customHeight="1" x14ac:dyDescent="0.3">
      <c r="A29" s="234"/>
      <c r="B29" s="237"/>
      <c r="C29" s="229"/>
      <c r="D29" s="25" t="s">
        <v>3278</v>
      </c>
      <c r="E29" s="25" t="s">
        <v>3279</v>
      </c>
      <c r="F29" s="25" t="s">
        <v>3280</v>
      </c>
      <c r="G29" s="25" t="s">
        <v>3281</v>
      </c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3"/>
        <v>1</v>
      </c>
      <c r="T29" s="10">
        <f t="shared" si="4"/>
        <v>1</v>
      </c>
      <c r="U29" s="10">
        <f t="shared" si="5"/>
        <v>1</v>
      </c>
      <c r="V29" s="10">
        <f t="shared" si="6"/>
        <v>1</v>
      </c>
      <c r="W29" s="1"/>
      <c r="X29" s="10">
        <f t="shared" si="7"/>
        <v>0</v>
      </c>
      <c r="Y29" s="10">
        <f t="shared" si="8"/>
        <v>0</v>
      </c>
      <c r="Z29" s="10">
        <f t="shared" si="9"/>
        <v>0</v>
      </c>
      <c r="AA29" s="10">
        <f t="shared" si="10"/>
        <v>0</v>
      </c>
      <c r="AB29" s="11"/>
    </row>
    <row r="30" spans="1:28" ht="11.25" customHeight="1" x14ac:dyDescent="0.3">
      <c r="A30" s="234"/>
      <c r="B30" s="237"/>
      <c r="C30" s="229"/>
      <c r="D30" s="25" t="s">
        <v>3282</v>
      </c>
      <c r="E30" s="35" t="s">
        <v>3355</v>
      </c>
      <c r="F30" s="35" t="s">
        <v>3356</v>
      </c>
      <c r="G30" s="35" t="s">
        <v>3357</v>
      </c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3"/>
        <v>1</v>
      </c>
      <c r="T30" s="10">
        <f t="shared" si="4"/>
        <v>1</v>
      </c>
      <c r="U30" s="10">
        <f t="shared" si="5"/>
        <v>1</v>
      </c>
      <c r="V30" s="10">
        <f t="shared" si="6"/>
        <v>1</v>
      </c>
      <c r="W30" s="1"/>
      <c r="X30" s="10">
        <f t="shared" si="7"/>
        <v>0</v>
      </c>
      <c r="Y30" s="10">
        <f t="shared" si="8"/>
        <v>0</v>
      </c>
      <c r="Z30" s="10">
        <f t="shared" si="9"/>
        <v>0</v>
      </c>
      <c r="AA30" s="10">
        <f t="shared" si="10"/>
        <v>0</v>
      </c>
      <c r="AB30" s="11"/>
    </row>
    <row r="31" spans="1:28" ht="11.25" customHeight="1" x14ac:dyDescent="0.3">
      <c r="A31" s="234"/>
      <c r="B31" s="237"/>
      <c r="C31" s="229"/>
      <c r="D31" s="25" t="s">
        <v>3364</v>
      </c>
      <c r="E31" s="25" t="s">
        <v>3365</v>
      </c>
      <c r="F31" s="35"/>
      <c r="G31" s="3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3"/>
        <v>1</v>
      </c>
      <c r="T31" s="10">
        <f t="shared" si="4"/>
        <v>1</v>
      </c>
      <c r="U31" s="10">
        <f t="shared" si="5"/>
        <v>0</v>
      </c>
      <c r="V31" s="10">
        <f t="shared" si="6"/>
        <v>0</v>
      </c>
      <c r="W31" s="1"/>
      <c r="X31" s="10">
        <f t="shared" si="7"/>
        <v>0</v>
      </c>
      <c r="Y31" s="10">
        <f t="shared" si="8"/>
        <v>0</v>
      </c>
      <c r="Z31" s="10">
        <f t="shared" si="9"/>
        <v>0</v>
      </c>
      <c r="AA31" s="10">
        <f t="shared" si="10"/>
        <v>0</v>
      </c>
      <c r="AB31" s="11"/>
    </row>
    <row r="32" spans="1:28" ht="11.25" customHeight="1" x14ac:dyDescent="0.3">
      <c r="A32" s="234"/>
      <c r="B32" s="237"/>
      <c r="C32" s="229"/>
      <c r="D32" s="25"/>
      <c r="E32" s="25"/>
      <c r="F32" s="2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3"/>
        <v>0</v>
      </c>
      <c r="T32" s="10">
        <f t="shared" si="4"/>
        <v>0</v>
      </c>
      <c r="U32" s="10">
        <f t="shared" si="5"/>
        <v>0</v>
      </c>
      <c r="V32" s="10">
        <f t="shared" si="6"/>
        <v>0</v>
      </c>
      <c r="W32" s="1"/>
      <c r="X32" s="10">
        <f t="shared" si="7"/>
        <v>0</v>
      </c>
      <c r="Y32" s="10">
        <f t="shared" si="8"/>
        <v>0</v>
      </c>
      <c r="Z32" s="10">
        <f t="shared" si="9"/>
        <v>0</v>
      </c>
      <c r="AA32" s="10">
        <f t="shared" si="10"/>
        <v>0</v>
      </c>
      <c r="AB32" s="11"/>
    </row>
    <row r="33" spans="1:28" ht="11.25" customHeight="1" x14ac:dyDescent="0.3">
      <c r="A33" s="233">
        <v>9</v>
      </c>
      <c r="B33" s="236" t="s">
        <v>24</v>
      </c>
      <c r="C33" s="239" t="s">
        <v>3264</v>
      </c>
      <c r="D33" s="25" t="s">
        <v>3268</v>
      </c>
      <c r="E33" s="25" t="s">
        <v>3272</v>
      </c>
      <c r="F33" s="25" t="s">
        <v>3196</v>
      </c>
      <c r="G33" s="35" t="s">
        <v>3360</v>
      </c>
      <c r="H33" s="25" t="s">
        <v>3269</v>
      </c>
      <c r="I33" s="25" t="s">
        <v>3270</v>
      </c>
      <c r="J33" s="26" t="s">
        <v>3271</v>
      </c>
      <c r="K33" s="26" t="s">
        <v>3273</v>
      </c>
      <c r="L33" s="241"/>
      <c r="M33" s="241"/>
      <c r="N33" s="244">
        <f>Q33</f>
        <v>9</v>
      </c>
      <c r="O33" s="230">
        <f>COUNTIF(S33:V35,1)</f>
        <v>5</v>
      </c>
      <c r="P33" s="230">
        <f>COUNTIF(X33:AA35,1)</f>
        <v>4</v>
      </c>
      <c r="Q33" s="230">
        <f>O33+P33</f>
        <v>9</v>
      </c>
      <c r="R33" s="1"/>
      <c r="S33" s="10">
        <f t="shared" si="3"/>
        <v>1</v>
      </c>
      <c r="T33" s="10">
        <f t="shared" si="4"/>
        <v>1</v>
      </c>
      <c r="U33" s="10">
        <f t="shared" si="5"/>
        <v>1</v>
      </c>
      <c r="V33" s="10">
        <f t="shared" si="6"/>
        <v>1</v>
      </c>
      <c r="W33" s="1"/>
      <c r="X33" s="10">
        <f t="shared" si="7"/>
        <v>1</v>
      </c>
      <c r="Y33" s="10">
        <f t="shared" si="8"/>
        <v>1</v>
      </c>
      <c r="Z33" s="10">
        <f t="shared" si="9"/>
        <v>1</v>
      </c>
      <c r="AA33" s="10">
        <f t="shared" si="10"/>
        <v>1</v>
      </c>
      <c r="AB33" s="11"/>
    </row>
    <row r="34" spans="1:28" ht="11.25" customHeight="1" x14ac:dyDescent="0.3">
      <c r="A34" s="234"/>
      <c r="B34" s="237"/>
      <c r="C34" s="229"/>
      <c r="D34" s="25" t="s">
        <v>3363</v>
      </c>
      <c r="E34" s="25"/>
      <c r="F34" s="25"/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3"/>
        <v>1</v>
      </c>
      <c r="T34" s="10">
        <f t="shared" si="4"/>
        <v>0</v>
      </c>
      <c r="U34" s="10">
        <f t="shared" si="5"/>
        <v>0</v>
      </c>
      <c r="V34" s="10">
        <f t="shared" si="6"/>
        <v>0</v>
      </c>
      <c r="W34" s="1"/>
      <c r="X34" s="10">
        <f t="shared" si="7"/>
        <v>0</v>
      </c>
      <c r="Y34" s="10">
        <f t="shared" si="8"/>
        <v>0</v>
      </c>
      <c r="Z34" s="10">
        <f t="shared" si="9"/>
        <v>0</v>
      </c>
      <c r="AA34" s="10">
        <f t="shared" si="10"/>
        <v>0</v>
      </c>
      <c r="AB34" s="11"/>
    </row>
    <row r="35" spans="1:28" ht="11.25" customHeight="1" x14ac:dyDescent="0.3">
      <c r="A35" s="234"/>
      <c r="B35" s="237"/>
      <c r="C35" s="229"/>
      <c r="D35" s="25"/>
      <c r="E35" s="25"/>
      <c r="F35" s="25"/>
      <c r="G35" s="25"/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3"/>
        <v>0</v>
      </c>
      <c r="T35" s="10">
        <f t="shared" si="4"/>
        <v>0</v>
      </c>
      <c r="U35" s="10">
        <f t="shared" si="5"/>
        <v>0</v>
      </c>
      <c r="V35" s="10">
        <f t="shared" si="6"/>
        <v>0</v>
      </c>
      <c r="W35" s="1"/>
      <c r="X35" s="10">
        <f t="shared" si="7"/>
        <v>0</v>
      </c>
      <c r="Y35" s="10">
        <f t="shared" si="8"/>
        <v>0</v>
      </c>
      <c r="Z35" s="10">
        <f t="shared" si="9"/>
        <v>0</v>
      </c>
      <c r="AA35" s="10">
        <f t="shared" si="10"/>
        <v>0</v>
      </c>
      <c r="AB35" s="11"/>
    </row>
    <row r="36" spans="1:28" ht="10.5" customHeight="1" x14ac:dyDescent="0.3">
      <c r="A36" s="247"/>
      <c r="B36" s="225"/>
      <c r="C36" s="226"/>
      <c r="D36" s="224" t="s">
        <v>17</v>
      </c>
      <c r="E36" s="225"/>
      <c r="F36" s="225"/>
      <c r="G36" s="225"/>
      <c r="H36" s="225"/>
      <c r="I36" s="225"/>
      <c r="J36" s="225"/>
      <c r="K36" s="226"/>
      <c r="L36" s="13"/>
      <c r="M36" s="14"/>
      <c r="N36" s="14"/>
      <c r="O36" s="93">
        <f>SUM($O$6:$O$35)</f>
        <v>55</v>
      </c>
      <c r="P36" s="94">
        <f>SUM($P$6:$P$35)</f>
        <v>33</v>
      </c>
      <c r="Q36" s="15">
        <f>SUM(Q6:Q35)</f>
        <v>88</v>
      </c>
      <c r="R36" s="1"/>
      <c r="S36" s="10"/>
      <c r="T36" s="10"/>
      <c r="U36" s="10"/>
      <c r="V36" s="10"/>
      <c r="W36" s="1"/>
      <c r="X36" s="10"/>
      <c r="Y36" s="10"/>
      <c r="Z36" s="10"/>
      <c r="AA36" s="10"/>
    </row>
    <row r="37" spans="1:28" ht="11.25" customHeight="1" x14ac:dyDescent="0.3">
      <c r="A37" s="248">
        <v>1</v>
      </c>
      <c r="B37" s="249" t="s">
        <v>38</v>
      </c>
      <c r="C37" s="229" t="s">
        <v>3265</v>
      </c>
      <c r="D37" s="25" t="s">
        <v>3346</v>
      </c>
      <c r="E37" s="25" t="s">
        <v>3347</v>
      </c>
      <c r="F37" s="25" t="s">
        <v>3348</v>
      </c>
      <c r="G37" s="25"/>
      <c r="H37" s="26"/>
      <c r="I37" s="26"/>
      <c r="J37" s="26"/>
      <c r="K37" s="26"/>
      <c r="L37" s="221"/>
      <c r="M37" s="221"/>
      <c r="N37" s="222">
        <f>Q37</f>
        <v>3</v>
      </c>
      <c r="O37" s="223">
        <f>COUNTIF(S37:V39,1)</f>
        <v>3</v>
      </c>
      <c r="P37" s="223">
        <f>COUNTIF(X37:AA39,1)</f>
        <v>0</v>
      </c>
      <c r="Q37" s="223">
        <f>O37+P37</f>
        <v>3</v>
      </c>
      <c r="R37" s="1"/>
      <c r="S37" s="10">
        <f t="shared" ref="S37:V51" si="11">IF(D37=$V$1,0,1)</f>
        <v>1</v>
      </c>
      <c r="T37" s="10">
        <f t="shared" si="11"/>
        <v>1</v>
      </c>
      <c r="U37" s="10">
        <f t="shared" si="11"/>
        <v>1</v>
      </c>
      <c r="V37" s="10">
        <f t="shared" si="11"/>
        <v>0</v>
      </c>
      <c r="W37" s="1"/>
      <c r="X37" s="10">
        <f t="shared" ref="X37:AA51" si="12">IF(H37=$V$1,0,1)</f>
        <v>0</v>
      </c>
      <c r="Y37" s="10">
        <f t="shared" si="12"/>
        <v>0</v>
      </c>
      <c r="Z37" s="10">
        <f t="shared" si="12"/>
        <v>0</v>
      </c>
      <c r="AA37" s="10">
        <f t="shared" si="12"/>
        <v>0</v>
      </c>
    </row>
    <row r="38" spans="1:28" ht="11.25" customHeight="1" x14ac:dyDescent="0.3">
      <c r="A38" s="248"/>
      <c r="B38" s="250"/>
      <c r="C38" s="229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11"/>
        <v>0</v>
      </c>
      <c r="T38" s="10">
        <f t="shared" si="11"/>
        <v>0</v>
      </c>
      <c r="U38" s="10">
        <f t="shared" si="11"/>
        <v>0</v>
      </c>
      <c r="V38" s="10">
        <f t="shared" si="11"/>
        <v>0</v>
      </c>
      <c r="W38" s="1"/>
      <c r="X38" s="10">
        <f t="shared" si="12"/>
        <v>0</v>
      </c>
      <c r="Y38" s="10">
        <f t="shared" si="12"/>
        <v>0</v>
      </c>
      <c r="Z38" s="10">
        <f t="shared" si="12"/>
        <v>0</v>
      </c>
      <c r="AA38" s="10">
        <f t="shared" si="12"/>
        <v>0</v>
      </c>
    </row>
    <row r="39" spans="1:28" ht="11.25" customHeight="1" x14ac:dyDescent="0.3">
      <c r="A39" s="248"/>
      <c r="B39" s="250"/>
      <c r="C39" s="229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11"/>
        <v>0</v>
      </c>
      <c r="T39" s="10">
        <f t="shared" si="11"/>
        <v>0</v>
      </c>
      <c r="U39" s="10">
        <f t="shared" si="11"/>
        <v>0</v>
      </c>
      <c r="V39" s="10">
        <f t="shared" si="11"/>
        <v>0</v>
      </c>
      <c r="W39" s="1"/>
      <c r="X39" s="10">
        <f t="shared" si="12"/>
        <v>0</v>
      </c>
      <c r="Y39" s="10">
        <f t="shared" si="12"/>
        <v>0</v>
      </c>
      <c r="Z39" s="10">
        <f t="shared" si="12"/>
        <v>0</v>
      </c>
      <c r="AA39" s="10">
        <f t="shared" si="12"/>
        <v>0</v>
      </c>
    </row>
    <row r="40" spans="1:28" ht="11.25" customHeight="1" x14ac:dyDescent="0.3">
      <c r="A40" s="248">
        <v>2</v>
      </c>
      <c r="B40" s="249" t="s">
        <v>27</v>
      </c>
      <c r="C40" s="239" t="s">
        <v>230</v>
      </c>
      <c r="D40" s="25" t="s">
        <v>3334</v>
      </c>
      <c r="E40" s="25" t="s">
        <v>3335</v>
      </c>
      <c r="F40" s="25" t="s">
        <v>3336</v>
      </c>
      <c r="G40" s="25" t="s">
        <v>3337</v>
      </c>
      <c r="H40" s="26"/>
      <c r="I40" s="26"/>
      <c r="J40" s="26"/>
      <c r="K40" s="26"/>
      <c r="L40" s="221"/>
      <c r="M40" s="221"/>
      <c r="N40" s="222">
        <f>Q40</f>
        <v>8</v>
      </c>
      <c r="O40" s="223">
        <f>COUNTIF(S40:V42,1)</f>
        <v>8</v>
      </c>
      <c r="P40" s="223">
        <f>COUNTIF(X40:AA42,1)</f>
        <v>0</v>
      </c>
      <c r="Q40" s="223">
        <f>O40+P40</f>
        <v>8</v>
      </c>
      <c r="R40" s="1"/>
      <c r="S40" s="10">
        <f t="shared" si="11"/>
        <v>1</v>
      </c>
      <c r="T40" s="10">
        <f t="shared" si="11"/>
        <v>1</v>
      </c>
      <c r="U40" s="10">
        <f t="shared" si="11"/>
        <v>1</v>
      </c>
      <c r="V40" s="10">
        <f t="shared" si="11"/>
        <v>1</v>
      </c>
      <c r="W40" s="1"/>
      <c r="X40" s="10">
        <f t="shared" si="12"/>
        <v>0</v>
      </c>
      <c r="Y40" s="10">
        <f t="shared" si="12"/>
        <v>0</v>
      </c>
      <c r="Z40" s="10">
        <f t="shared" si="12"/>
        <v>0</v>
      </c>
      <c r="AA40" s="10">
        <f t="shared" si="12"/>
        <v>0</v>
      </c>
    </row>
    <row r="41" spans="1:28" ht="11.25" customHeight="1" x14ac:dyDescent="0.3">
      <c r="A41" s="248"/>
      <c r="B41" s="250"/>
      <c r="C41" s="229"/>
      <c r="D41" s="25" t="s">
        <v>3338</v>
      </c>
      <c r="E41" s="25" t="s">
        <v>3129</v>
      </c>
      <c r="F41" s="25" t="s">
        <v>3349</v>
      </c>
      <c r="G41" s="25" t="s">
        <v>3350</v>
      </c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11"/>
        <v>1</v>
      </c>
      <c r="T41" s="10">
        <f t="shared" si="11"/>
        <v>1</v>
      </c>
      <c r="U41" s="10">
        <f t="shared" si="11"/>
        <v>1</v>
      </c>
      <c r="V41" s="10">
        <f t="shared" si="11"/>
        <v>1</v>
      </c>
      <c r="W41" s="1"/>
      <c r="X41" s="10">
        <f t="shared" si="12"/>
        <v>0</v>
      </c>
      <c r="Y41" s="10">
        <f t="shared" si="12"/>
        <v>0</v>
      </c>
      <c r="Z41" s="10">
        <f t="shared" si="12"/>
        <v>0</v>
      </c>
      <c r="AA41" s="10">
        <f t="shared" si="12"/>
        <v>0</v>
      </c>
    </row>
    <row r="42" spans="1:28" ht="11.25" customHeight="1" x14ac:dyDescent="0.3">
      <c r="A42" s="248"/>
      <c r="B42" s="250"/>
      <c r="C42" s="229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>IF(D42=$V$1,0,1)</f>
        <v>0</v>
      </c>
      <c r="T42" s="10">
        <f>IF(E42=$V$1,0,1)</f>
        <v>0</v>
      </c>
      <c r="U42" s="10">
        <f>IF(F42=$V$1,0,1)</f>
        <v>0</v>
      </c>
      <c r="V42" s="10">
        <f>IF(G42=$V$1,0,1)</f>
        <v>0</v>
      </c>
      <c r="W42" s="1"/>
      <c r="X42" s="10">
        <f>IF(H42=$V$1,0,1)</f>
        <v>0</v>
      </c>
      <c r="Y42" s="10">
        <f>IF(I42=$V$1,0,1)</f>
        <v>0</v>
      </c>
      <c r="Z42" s="10">
        <f>IF(J42=$V$1,0,1)</f>
        <v>0</v>
      </c>
      <c r="AA42" s="10">
        <f>IF(K42=$V$1,0,1)</f>
        <v>0</v>
      </c>
    </row>
    <row r="43" spans="1:28" ht="11.25" customHeight="1" x14ac:dyDescent="0.3">
      <c r="A43" s="248">
        <v>3</v>
      </c>
      <c r="B43" s="251" t="s">
        <v>39</v>
      </c>
      <c r="C43" s="239" t="s">
        <v>3266</v>
      </c>
      <c r="D43" s="25" t="s">
        <v>3341</v>
      </c>
      <c r="E43" s="25" t="s">
        <v>3342</v>
      </c>
      <c r="F43" s="25" t="s">
        <v>2888</v>
      </c>
      <c r="G43" s="25"/>
      <c r="H43" s="26"/>
      <c r="I43" s="26"/>
      <c r="J43" s="26"/>
      <c r="K43" s="26"/>
      <c r="L43" s="221"/>
      <c r="M43" s="221"/>
      <c r="N43" s="222">
        <f>Q43</f>
        <v>3</v>
      </c>
      <c r="O43" s="223">
        <f>COUNTIF(S43:V45,1)</f>
        <v>3</v>
      </c>
      <c r="P43" s="223">
        <f>COUNTIF(X43:AA45,1)</f>
        <v>0</v>
      </c>
      <c r="Q43" s="223">
        <f>O43+P43</f>
        <v>3</v>
      </c>
      <c r="R43" s="1"/>
      <c r="S43" s="10">
        <f t="shared" si="11"/>
        <v>1</v>
      </c>
      <c r="T43" s="10">
        <f t="shared" si="11"/>
        <v>1</v>
      </c>
      <c r="U43" s="10">
        <f t="shared" si="11"/>
        <v>1</v>
      </c>
      <c r="V43" s="10">
        <f t="shared" si="11"/>
        <v>0</v>
      </c>
      <c r="W43" s="1"/>
      <c r="X43" s="10">
        <f t="shared" si="12"/>
        <v>0</v>
      </c>
      <c r="Y43" s="10">
        <f t="shared" si="12"/>
        <v>0</v>
      </c>
      <c r="Z43" s="10">
        <f t="shared" si="12"/>
        <v>0</v>
      </c>
      <c r="AA43" s="10">
        <f t="shared" si="12"/>
        <v>0</v>
      </c>
    </row>
    <row r="44" spans="1:28" ht="11.25" customHeight="1" x14ac:dyDescent="0.3">
      <c r="A44" s="248"/>
      <c r="B44" s="251"/>
      <c r="C44" s="229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11"/>
        <v>0</v>
      </c>
      <c r="T44" s="10">
        <f t="shared" si="11"/>
        <v>0</v>
      </c>
      <c r="U44" s="10">
        <f t="shared" si="11"/>
        <v>0</v>
      </c>
      <c r="V44" s="10">
        <f t="shared" si="11"/>
        <v>0</v>
      </c>
      <c r="W44" s="1"/>
      <c r="X44" s="10">
        <f t="shared" si="12"/>
        <v>0</v>
      </c>
      <c r="Y44" s="10">
        <f t="shared" si="12"/>
        <v>0</v>
      </c>
      <c r="Z44" s="10">
        <f t="shared" si="12"/>
        <v>0</v>
      </c>
      <c r="AA44" s="10">
        <f t="shared" si="12"/>
        <v>0</v>
      </c>
    </row>
    <row r="45" spans="1:28" ht="11.25" customHeight="1" x14ac:dyDescent="0.3">
      <c r="A45" s="248"/>
      <c r="B45" s="251"/>
      <c r="C45" s="229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11"/>
        <v>0</v>
      </c>
      <c r="T45" s="10">
        <f t="shared" si="11"/>
        <v>0</v>
      </c>
      <c r="U45" s="10">
        <f t="shared" si="11"/>
        <v>0</v>
      </c>
      <c r="V45" s="10">
        <f t="shared" si="11"/>
        <v>0</v>
      </c>
      <c r="W45" s="1"/>
      <c r="X45" s="10">
        <f t="shared" si="12"/>
        <v>0</v>
      </c>
      <c r="Y45" s="10">
        <f t="shared" si="12"/>
        <v>0</v>
      </c>
      <c r="Z45" s="10">
        <f t="shared" si="12"/>
        <v>0</v>
      </c>
      <c r="AA45" s="10">
        <f t="shared" si="12"/>
        <v>0</v>
      </c>
    </row>
    <row r="46" spans="1:28" ht="11.25" customHeight="1" x14ac:dyDescent="0.3">
      <c r="A46" s="248">
        <v>4</v>
      </c>
      <c r="B46" s="251" t="s">
        <v>33</v>
      </c>
      <c r="C46" s="229" t="s">
        <v>234</v>
      </c>
      <c r="D46" s="25" t="s">
        <v>3339</v>
      </c>
      <c r="E46" s="25" t="s">
        <v>3340</v>
      </c>
      <c r="F46" s="25"/>
      <c r="G46" s="25"/>
      <c r="H46" s="26"/>
      <c r="I46" s="26"/>
      <c r="J46" s="26"/>
      <c r="K46" s="26"/>
      <c r="L46" s="221"/>
      <c r="M46" s="221"/>
      <c r="N46" s="222">
        <f>Q46</f>
        <v>2</v>
      </c>
      <c r="O46" s="223">
        <f>COUNTIF(S46:V48,1)</f>
        <v>2</v>
      </c>
      <c r="P46" s="223">
        <f>COUNTIF(X46:AA48,1)</f>
        <v>0</v>
      </c>
      <c r="Q46" s="223">
        <f>O46+P46</f>
        <v>2</v>
      </c>
      <c r="R46" s="1"/>
      <c r="S46" s="10">
        <f t="shared" si="11"/>
        <v>1</v>
      </c>
      <c r="T46" s="10">
        <f t="shared" si="11"/>
        <v>1</v>
      </c>
      <c r="U46" s="10">
        <f t="shared" si="11"/>
        <v>0</v>
      </c>
      <c r="V46" s="10">
        <f t="shared" si="11"/>
        <v>0</v>
      </c>
      <c r="W46" s="1"/>
      <c r="X46" s="10">
        <f t="shared" si="12"/>
        <v>0</v>
      </c>
      <c r="Y46" s="10">
        <f t="shared" si="12"/>
        <v>0</v>
      </c>
      <c r="Z46" s="10">
        <f t="shared" si="12"/>
        <v>0</v>
      </c>
      <c r="AA46" s="10">
        <f t="shared" si="12"/>
        <v>0</v>
      </c>
    </row>
    <row r="47" spans="1:28" ht="11.25" customHeight="1" x14ac:dyDescent="0.3">
      <c r="A47" s="248"/>
      <c r="B47" s="251"/>
      <c r="C47" s="229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11"/>
        <v>0</v>
      </c>
      <c r="T47" s="10">
        <f t="shared" si="11"/>
        <v>0</v>
      </c>
      <c r="U47" s="10">
        <f t="shared" si="11"/>
        <v>0</v>
      </c>
      <c r="V47" s="10">
        <f t="shared" si="11"/>
        <v>0</v>
      </c>
      <c r="W47" s="1"/>
      <c r="X47" s="10">
        <f t="shared" si="12"/>
        <v>0</v>
      </c>
      <c r="Y47" s="10">
        <f t="shared" si="12"/>
        <v>0</v>
      </c>
      <c r="Z47" s="10">
        <f t="shared" si="12"/>
        <v>0</v>
      </c>
      <c r="AA47" s="10">
        <f t="shared" si="12"/>
        <v>0</v>
      </c>
    </row>
    <row r="48" spans="1:28" ht="11.25" customHeight="1" x14ac:dyDescent="0.3">
      <c r="A48" s="248"/>
      <c r="B48" s="251"/>
      <c r="C48" s="229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11"/>
        <v>0</v>
      </c>
      <c r="T48" s="10">
        <f t="shared" si="11"/>
        <v>0</v>
      </c>
      <c r="U48" s="10">
        <f t="shared" si="11"/>
        <v>0</v>
      </c>
      <c r="V48" s="10">
        <f t="shared" si="11"/>
        <v>0</v>
      </c>
      <c r="W48" s="1"/>
      <c r="X48" s="10">
        <f t="shared" si="12"/>
        <v>0</v>
      </c>
      <c r="Y48" s="10">
        <f t="shared" si="12"/>
        <v>0</v>
      </c>
      <c r="Z48" s="10">
        <f t="shared" si="12"/>
        <v>0</v>
      </c>
      <c r="AA48" s="10">
        <f t="shared" si="12"/>
        <v>0</v>
      </c>
    </row>
    <row r="49" spans="1:27" ht="11.25" customHeight="1" x14ac:dyDescent="0.3">
      <c r="A49" s="248">
        <v>5</v>
      </c>
      <c r="B49" s="251" t="s">
        <v>29</v>
      </c>
      <c r="C49" s="239" t="s">
        <v>3262</v>
      </c>
      <c r="D49" s="25" t="s">
        <v>3246</v>
      </c>
      <c r="E49" s="25" t="s">
        <v>3343</v>
      </c>
      <c r="F49" s="25" t="s">
        <v>3344</v>
      </c>
      <c r="G49" s="25" t="s">
        <v>3345</v>
      </c>
      <c r="H49" s="26"/>
      <c r="I49" s="26"/>
      <c r="J49" s="26"/>
      <c r="K49" s="26"/>
      <c r="L49" s="221"/>
      <c r="M49" s="221"/>
      <c r="N49" s="222">
        <f>Q49</f>
        <v>4</v>
      </c>
      <c r="O49" s="223">
        <f>COUNTIF(S49:V51,1)</f>
        <v>4</v>
      </c>
      <c r="P49" s="223">
        <f>COUNTIF(X49:AA51,1)</f>
        <v>0</v>
      </c>
      <c r="Q49" s="223">
        <f>O49+P49</f>
        <v>4</v>
      </c>
      <c r="R49" s="1"/>
      <c r="S49" s="10">
        <f t="shared" si="11"/>
        <v>1</v>
      </c>
      <c r="T49" s="10">
        <f t="shared" si="11"/>
        <v>1</v>
      </c>
      <c r="U49" s="10">
        <f t="shared" si="11"/>
        <v>1</v>
      </c>
      <c r="V49" s="10">
        <f t="shared" si="11"/>
        <v>1</v>
      </c>
      <c r="W49" s="1"/>
      <c r="X49" s="10">
        <f t="shared" si="12"/>
        <v>0</v>
      </c>
      <c r="Y49" s="10">
        <f t="shared" si="12"/>
        <v>0</v>
      </c>
      <c r="Z49" s="10">
        <f t="shared" si="12"/>
        <v>0</v>
      </c>
      <c r="AA49" s="10">
        <f t="shared" si="12"/>
        <v>0</v>
      </c>
    </row>
    <row r="50" spans="1:27" ht="11.25" customHeight="1" x14ac:dyDescent="0.3">
      <c r="A50" s="248"/>
      <c r="B50" s="251"/>
      <c r="C50" s="229"/>
      <c r="D50" s="25"/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11"/>
        <v>0</v>
      </c>
      <c r="T50" s="10">
        <f t="shared" si="11"/>
        <v>0</v>
      </c>
      <c r="U50" s="10">
        <f t="shared" si="11"/>
        <v>0</v>
      </c>
      <c r="V50" s="10">
        <f t="shared" si="11"/>
        <v>0</v>
      </c>
      <c r="W50" s="1"/>
      <c r="X50" s="10">
        <f t="shared" si="12"/>
        <v>0</v>
      </c>
      <c r="Y50" s="10">
        <f t="shared" si="12"/>
        <v>0</v>
      </c>
      <c r="Z50" s="10">
        <f t="shared" si="12"/>
        <v>0</v>
      </c>
      <c r="AA50" s="10">
        <f t="shared" si="12"/>
        <v>0</v>
      </c>
    </row>
    <row r="51" spans="1:27" ht="11.25" customHeight="1" x14ac:dyDescent="0.3">
      <c r="A51" s="248"/>
      <c r="B51" s="251"/>
      <c r="C51" s="229"/>
      <c r="D51" s="25"/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11"/>
        <v>0</v>
      </c>
      <c r="T51" s="10">
        <f t="shared" si="11"/>
        <v>0</v>
      </c>
      <c r="U51" s="10">
        <f t="shared" si="11"/>
        <v>0</v>
      </c>
      <c r="V51" s="10">
        <f t="shared" si="11"/>
        <v>0</v>
      </c>
      <c r="W51" s="1"/>
      <c r="X51" s="10">
        <f t="shared" si="12"/>
        <v>0</v>
      </c>
      <c r="Y51" s="10">
        <f t="shared" si="12"/>
        <v>0</v>
      </c>
      <c r="Z51" s="10">
        <f t="shared" si="12"/>
        <v>0</v>
      </c>
      <c r="AA51" s="10">
        <f t="shared" si="12"/>
        <v>0</v>
      </c>
    </row>
    <row r="52" spans="1:27" ht="10.5" customHeight="1" x14ac:dyDescent="0.3">
      <c r="A52" s="224"/>
      <c r="B52" s="225"/>
      <c r="C52" s="226"/>
      <c r="D52" s="252"/>
      <c r="E52" s="253"/>
      <c r="F52" s="253"/>
      <c r="G52" s="253"/>
      <c r="H52" s="253"/>
      <c r="I52" s="253"/>
      <c r="J52" s="253"/>
      <c r="K52" s="254"/>
      <c r="L52" s="13"/>
      <c r="M52" s="16" t="s">
        <v>2</v>
      </c>
      <c r="N52" s="14"/>
      <c r="O52" s="93">
        <f>SUM($O$37:$O$51)</f>
        <v>20</v>
      </c>
      <c r="P52" s="94">
        <f>SUM($P$37:$P$51)</f>
        <v>0</v>
      </c>
      <c r="Q52" s="15">
        <f>SUM(Q37:Q51)</f>
        <v>20</v>
      </c>
      <c r="R52" s="1"/>
      <c r="S52" s="10"/>
      <c r="T52" s="10"/>
      <c r="U52" s="10"/>
      <c r="V52" s="10"/>
      <c r="W52" s="1"/>
      <c r="X52" s="10"/>
      <c r="Y52" s="10"/>
      <c r="Z52" s="10"/>
      <c r="AA52" s="10"/>
    </row>
    <row r="53" spans="1:27" x14ac:dyDescent="0.3">
      <c r="L53" s="255" t="s">
        <v>18</v>
      </c>
      <c r="M53" s="256" t="s">
        <v>19</v>
      </c>
      <c r="N53" s="256"/>
      <c r="O53" s="17">
        <f>SUM($O$36+$O$52)*3</f>
        <v>225</v>
      </c>
      <c r="P53" s="17">
        <f>SUM($P$36*2)</f>
        <v>66</v>
      </c>
    </row>
    <row r="54" spans="1:27" x14ac:dyDescent="0.3">
      <c r="L54" s="255"/>
      <c r="M54" s="256" t="s">
        <v>20</v>
      </c>
      <c r="N54" s="256"/>
      <c r="O54" s="256"/>
      <c r="P54" s="17">
        <f>SUM($P$52*1)</f>
        <v>0</v>
      </c>
    </row>
    <row r="55" spans="1:27" x14ac:dyDescent="0.3">
      <c r="C55" s="23" t="s">
        <v>40</v>
      </c>
      <c r="L55" s="255"/>
      <c r="M55" s="257" t="s">
        <v>21</v>
      </c>
      <c r="N55" s="257"/>
      <c r="O55" s="257"/>
      <c r="P55" s="17">
        <f>SUM($O$53+$P$53+$P$54)</f>
        <v>291</v>
      </c>
    </row>
    <row r="56" spans="1:27" ht="9.75" customHeight="1" x14ac:dyDescent="0.3">
      <c r="C56" s="18"/>
      <c r="D56" s="12"/>
    </row>
    <row r="57" spans="1:27" ht="9.75" customHeight="1" x14ac:dyDescent="0.3">
      <c r="C57" s="18"/>
      <c r="D57" s="12"/>
    </row>
    <row r="58" spans="1:27" ht="9.75" customHeight="1" x14ac:dyDescent="0.25">
      <c r="C58" s="19" t="s">
        <v>22</v>
      </c>
      <c r="D58" s="12"/>
      <c r="R58" s="20" t="s">
        <v>23</v>
      </c>
      <c r="S58" s="24"/>
      <c r="T58" s="24"/>
      <c r="U58" s="24"/>
      <c r="V58" s="24"/>
      <c r="W58" s="24"/>
      <c r="X58" s="24"/>
      <c r="Y58" s="24"/>
      <c r="Z58" s="24"/>
      <c r="AA58" s="24"/>
    </row>
    <row r="59" spans="1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1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1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25">
      <c r="C71" s="21"/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3:42" ht="9.75" customHeight="1" x14ac:dyDescent="0.25">
      <c r="C72" s="21"/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3:42" ht="9.75" customHeight="1" x14ac:dyDescent="0.25">
      <c r="C73" s="21"/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3:42" ht="9.75" customHeight="1" x14ac:dyDescent="0.25">
      <c r="C74" s="21"/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3:42" ht="9.75" customHeight="1" x14ac:dyDescent="0.3">
      <c r="C75" s="21"/>
      <c r="D75" s="12"/>
    </row>
    <row r="76" spans="3:42" ht="9.75" customHeight="1" x14ac:dyDescent="0.3">
      <c r="C76" s="21"/>
      <c r="D76" s="12"/>
    </row>
    <row r="77" spans="3:42" ht="9.75" customHeight="1" x14ac:dyDescent="0.3">
      <c r="C77" s="21"/>
      <c r="D77" s="12"/>
    </row>
    <row r="78" spans="3:42" ht="9.75" customHeight="1" x14ac:dyDescent="0.3">
      <c r="C78" s="21"/>
      <c r="D78" s="12"/>
      <c r="AP78" s="22"/>
    </row>
    <row r="79" spans="3:42" ht="15.75" customHeight="1" x14ac:dyDescent="0.3">
      <c r="C79" s="21"/>
      <c r="D79" s="12"/>
      <c r="AP79" s="2" t="s">
        <v>42</v>
      </c>
    </row>
    <row r="80" spans="3:42" ht="15.75" customHeight="1" x14ac:dyDescent="0.3">
      <c r="C80" s="21"/>
      <c r="D80" s="12"/>
      <c r="AP80" s="2" t="s">
        <v>24</v>
      </c>
    </row>
    <row r="81" spans="3:42" ht="15.75" customHeight="1" x14ac:dyDescent="0.3">
      <c r="C81" s="21"/>
      <c r="D81" s="12"/>
      <c r="AO81" s="2"/>
      <c r="AP81" s="2" t="s">
        <v>41</v>
      </c>
    </row>
    <row r="82" spans="3:42" ht="15.75" customHeight="1" x14ac:dyDescent="0.3">
      <c r="C82" s="21"/>
      <c r="D82" s="12"/>
      <c r="AP82" s="2" t="s">
        <v>38</v>
      </c>
    </row>
    <row r="83" spans="3:42" ht="15.75" customHeight="1" x14ac:dyDescent="0.3">
      <c r="C83" s="21"/>
      <c r="D83" s="12"/>
      <c r="AP83" s="2" t="s">
        <v>25</v>
      </c>
    </row>
    <row r="84" spans="3:42" ht="15.75" customHeight="1" x14ac:dyDescent="0.3">
      <c r="C84" s="21"/>
      <c r="D84" s="12"/>
      <c r="AP84" s="2" t="s">
        <v>26</v>
      </c>
    </row>
    <row r="85" spans="3:42" ht="15.75" customHeight="1" x14ac:dyDescent="0.3">
      <c r="C85" s="21"/>
      <c r="D85" s="12"/>
      <c r="AP85" s="2" t="s">
        <v>34</v>
      </c>
    </row>
    <row r="86" spans="3:42" ht="15.75" customHeight="1" x14ac:dyDescent="0.3">
      <c r="C86" s="21"/>
      <c r="D86" s="12"/>
      <c r="AP86" s="2" t="s">
        <v>32</v>
      </c>
    </row>
    <row r="87" spans="3:42" ht="15.75" customHeight="1" x14ac:dyDescent="0.3">
      <c r="C87" s="21"/>
      <c r="D87" s="12"/>
      <c r="AP87" s="2" t="s">
        <v>27</v>
      </c>
    </row>
    <row r="88" spans="3:42" ht="15.75" customHeight="1" x14ac:dyDescent="0.3">
      <c r="C88" s="21"/>
      <c r="D88" s="12"/>
      <c r="AP88" s="2" t="s">
        <v>35</v>
      </c>
    </row>
    <row r="89" spans="3:42" ht="15.75" customHeight="1" x14ac:dyDescent="0.3">
      <c r="C89" s="21"/>
      <c r="D89" s="12"/>
      <c r="AP89" s="2" t="s">
        <v>36</v>
      </c>
    </row>
    <row r="90" spans="3:42" x14ac:dyDescent="0.3">
      <c r="AP90" s="2" t="s">
        <v>28</v>
      </c>
    </row>
    <row r="91" spans="3:42" x14ac:dyDescent="0.3">
      <c r="AP91" s="2" t="s">
        <v>29</v>
      </c>
    </row>
    <row r="92" spans="3:42" x14ac:dyDescent="0.3">
      <c r="AP92" s="2" t="s">
        <v>30</v>
      </c>
    </row>
    <row r="93" spans="3:42" x14ac:dyDescent="0.3">
      <c r="AP93" s="2" t="s">
        <v>33</v>
      </c>
    </row>
    <row r="94" spans="3:42" x14ac:dyDescent="0.3">
      <c r="AP94" s="2" t="s">
        <v>31</v>
      </c>
    </row>
    <row r="95" spans="3:42" x14ac:dyDescent="0.3">
      <c r="AP95" s="2" t="s">
        <v>39</v>
      </c>
    </row>
    <row r="96" spans="3:42" x14ac:dyDescent="0.3">
      <c r="AP96" s="2" t="s">
        <v>37</v>
      </c>
    </row>
  </sheetData>
  <mergeCells count="148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P12:P14"/>
    <mergeCell ref="Q12:Q14"/>
    <mergeCell ref="A15:A18"/>
    <mergeCell ref="B15:B18"/>
    <mergeCell ref="C15:C18"/>
    <mergeCell ref="L15:L18"/>
    <mergeCell ref="M15:M18"/>
    <mergeCell ref="N15:N18"/>
    <mergeCell ref="O15:O18"/>
    <mergeCell ref="P15:P18"/>
    <mergeCell ref="Q15:Q18"/>
    <mergeCell ref="A19:A21"/>
    <mergeCell ref="B19:B21"/>
    <mergeCell ref="C19:C21"/>
    <mergeCell ref="L19:L21"/>
    <mergeCell ref="M19:M21"/>
    <mergeCell ref="N19:N21"/>
    <mergeCell ref="O19:O21"/>
    <mergeCell ref="P19:P21"/>
    <mergeCell ref="Q19:Q21"/>
    <mergeCell ref="O22:O24"/>
    <mergeCell ref="P22:P24"/>
    <mergeCell ref="Q22:Q24"/>
    <mergeCell ref="A25:A27"/>
    <mergeCell ref="B25:B27"/>
    <mergeCell ref="C25:C27"/>
    <mergeCell ref="L25:L27"/>
    <mergeCell ref="M25:M27"/>
    <mergeCell ref="N25:N27"/>
    <mergeCell ref="O25:O27"/>
    <mergeCell ref="A22:A24"/>
    <mergeCell ref="B22:B24"/>
    <mergeCell ref="C22:C24"/>
    <mergeCell ref="L22:L24"/>
    <mergeCell ref="M22:M24"/>
    <mergeCell ref="N22:N24"/>
    <mergeCell ref="P25:P27"/>
    <mergeCell ref="Q25:Q27"/>
    <mergeCell ref="A28:A32"/>
    <mergeCell ref="B28:B32"/>
    <mergeCell ref="C28:C32"/>
    <mergeCell ref="L28:L32"/>
    <mergeCell ref="M28:M32"/>
    <mergeCell ref="N28:N32"/>
    <mergeCell ref="O28:O32"/>
    <mergeCell ref="P28:P32"/>
    <mergeCell ref="Q28:Q32"/>
    <mergeCell ref="A33:A35"/>
    <mergeCell ref="B33:B35"/>
    <mergeCell ref="C33:C35"/>
    <mergeCell ref="L33:L35"/>
    <mergeCell ref="M33:M35"/>
    <mergeCell ref="N33:N35"/>
    <mergeCell ref="O33:O35"/>
    <mergeCell ref="P33:P35"/>
    <mergeCell ref="Q33:Q35"/>
    <mergeCell ref="A36:C36"/>
    <mergeCell ref="D36:K36"/>
    <mergeCell ref="A37:A39"/>
    <mergeCell ref="B37:B39"/>
    <mergeCell ref="C37:C39"/>
    <mergeCell ref="L37:L39"/>
    <mergeCell ref="M37:M39"/>
    <mergeCell ref="N37:N39"/>
    <mergeCell ref="O37:O39"/>
    <mergeCell ref="P37:P39"/>
    <mergeCell ref="Q37:Q39"/>
    <mergeCell ref="A40:A42"/>
    <mergeCell ref="B40:B42"/>
    <mergeCell ref="C40:C42"/>
    <mergeCell ref="L40:L42"/>
    <mergeCell ref="M40:M42"/>
    <mergeCell ref="N40:N42"/>
    <mergeCell ref="O40:O42"/>
    <mergeCell ref="P40:P42"/>
    <mergeCell ref="Q40:Q42"/>
    <mergeCell ref="A43:A45"/>
    <mergeCell ref="B43:B45"/>
    <mergeCell ref="C43:C45"/>
    <mergeCell ref="L43:L45"/>
    <mergeCell ref="M43:M45"/>
    <mergeCell ref="N43:N45"/>
    <mergeCell ref="O43:O45"/>
    <mergeCell ref="P43:P45"/>
    <mergeCell ref="Q43:Q45"/>
    <mergeCell ref="A46:A48"/>
    <mergeCell ref="B46:B48"/>
    <mergeCell ref="C46:C48"/>
    <mergeCell ref="L46:L48"/>
    <mergeCell ref="M46:M48"/>
    <mergeCell ref="N46:N48"/>
    <mergeCell ref="O46:O48"/>
    <mergeCell ref="P46:P48"/>
    <mergeCell ref="Q46:Q48"/>
    <mergeCell ref="A52:C52"/>
    <mergeCell ref="D52:K52"/>
    <mergeCell ref="L53:L55"/>
    <mergeCell ref="M53:N53"/>
    <mergeCell ref="M54:O54"/>
    <mergeCell ref="M55:O55"/>
    <mergeCell ref="O49:O51"/>
    <mergeCell ref="P49:P51"/>
    <mergeCell ref="Q49:Q51"/>
    <mergeCell ref="A49:A51"/>
    <mergeCell ref="B49:B51"/>
    <mergeCell ref="C49:C51"/>
    <mergeCell ref="L49:L51"/>
    <mergeCell ref="M49:M51"/>
    <mergeCell ref="N49:N51"/>
  </mergeCells>
  <conditionalFormatting sqref="H6:K35 H37:K51">
    <cfRule type="cellIs" dxfId="4636" priority="2258" operator="equal">
      <formula>0</formula>
    </cfRule>
  </conditionalFormatting>
  <conditionalFormatting sqref="D6:G35 D37:G51">
    <cfRule type="cellIs" dxfId="4635" priority="2257" operator="equal">
      <formula>0</formula>
    </cfRule>
  </conditionalFormatting>
  <conditionalFormatting sqref="D43:G43 D44">
    <cfRule type="duplicateValues" dxfId="4634" priority="2202"/>
  </conditionalFormatting>
  <conditionalFormatting sqref="D43:G43 D44">
    <cfRule type="duplicateValues" dxfId="4633" priority="2203"/>
  </conditionalFormatting>
  <conditionalFormatting sqref="D43:G43 D44">
    <cfRule type="duplicateValues" dxfId="4632" priority="2204"/>
  </conditionalFormatting>
  <conditionalFormatting sqref="D43:D44">
    <cfRule type="duplicateValues" dxfId="4631" priority="2205"/>
  </conditionalFormatting>
  <conditionalFormatting sqref="D43:D44">
    <cfRule type="duplicateValues" dxfId="4630" priority="2206"/>
  </conditionalFormatting>
  <conditionalFormatting sqref="D43:G43 D44">
    <cfRule type="duplicateValues" dxfId="4629" priority="2207"/>
  </conditionalFormatting>
  <conditionalFormatting sqref="E43">
    <cfRule type="duplicateValues" dxfId="4628" priority="2208"/>
  </conditionalFormatting>
  <conditionalFormatting sqref="E43">
    <cfRule type="duplicateValues" dxfId="4627" priority="2209"/>
  </conditionalFormatting>
  <conditionalFormatting sqref="E43">
    <cfRule type="duplicateValues" dxfId="4626" priority="2210"/>
  </conditionalFormatting>
  <conditionalFormatting sqref="E43">
    <cfRule type="duplicateValues" dxfId="4625" priority="2211"/>
  </conditionalFormatting>
  <conditionalFormatting sqref="E43">
    <cfRule type="duplicateValues" dxfId="4624" priority="2212"/>
  </conditionalFormatting>
  <conditionalFormatting sqref="E43">
    <cfRule type="duplicateValues" dxfId="4623" priority="2213"/>
  </conditionalFormatting>
  <conditionalFormatting sqref="D43:D44">
    <cfRule type="duplicateValues" dxfId="4622" priority="2214"/>
  </conditionalFormatting>
  <conditionalFormatting sqref="D43:G43 D44">
    <cfRule type="duplicateValues" dxfId="4621" priority="2215"/>
  </conditionalFormatting>
  <conditionalFormatting sqref="D43:G43 D44">
    <cfRule type="duplicateValues" dxfId="4620" priority="2216"/>
  </conditionalFormatting>
  <conditionalFormatting sqref="E43:G43">
    <cfRule type="duplicateValues" dxfId="4619" priority="2217"/>
  </conditionalFormatting>
  <conditionalFormatting sqref="E43:G43">
    <cfRule type="duplicateValues" dxfId="4618" priority="2218"/>
  </conditionalFormatting>
  <conditionalFormatting sqref="E43:G43">
    <cfRule type="duplicateValues" dxfId="4617" priority="2219"/>
  </conditionalFormatting>
  <conditionalFormatting sqref="F37">
    <cfRule type="duplicateValues" dxfId="4616" priority="2193"/>
  </conditionalFormatting>
  <conditionalFormatting sqref="F37">
    <cfRule type="duplicateValues" dxfId="4615" priority="2194"/>
  </conditionalFormatting>
  <conditionalFormatting sqref="F37">
    <cfRule type="duplicateValues" dxfId="4614" priority="2195"/>
  </conditionalFormatting>
  <conditionalFormatting sqref="F37">
    <cfRule type="duplicateValues" dxfId="4613" priority="2196"/>
  </conditionalFormatting>
  <conditionalFormatting sqref="F37">
    <cfRule type="duplicateValues" dxfId="4612" priority="2197"/>
  </conditionalFormatting>
  <conditionalFormatting sqref="F37">
    <cfRule type="duplicateValues" dxfId="4611" priority="2198"/>
  </conditionalFormatting>
  <conditionalFormatting sqref="F37">
    <cfRule type="duplicateValues" dxfId="4610" priority="2199"/>
  </conditionalFormatting>
  <conditionalFormatting sqref="F37">
    <cfRule type="duplicateValues" dxfId="4609" priority="2200"/>
  </conditionalFormatting>
  <conditionalFormatting sqref="F37">
    <cfRule type="duplicateValues" dxfId="4608" priority="2201"/>
  </conditionalFormatting>
  <conditionalFormatting sqref="E44:G44">
    <cfRule type="duplicateValues" dxfId="4607" priority="2178"/>
  </conditionalFormatting>
  <conditionalFormatting sqref="E44:G44">
    <cfRule type="duplicateValues" dxfId="4606" priority="2179"/>
  </conditionalFormatting>
  <conditionalFormatting sqref="E44:G44">
    <cfRule type="duplicateValues" dxfId="4605" priority="2180"/>
  </conditionalFormatting>
  <conditionalFormatting sqref="E44:G44">
    <cfRule type="duplicateValues" dxfId="4604" priority="2181"/>
  </conditionalFormatting>
  <conditionalFormatting sqref="E44">
    <cfRule type="duplicateValues" dxfId="4603" priority="2182"/>
  </conditionalFormatting>
  <conditionalFormatting sqref="E44">
    <cfRule type="duplicateValues" dxfId="4602" priority="2183"/>
  </conditionalFormatting>
  <conditionalFormatting sqref="E44">
    <cfRule type="duplicateValues" dxfId="4601" priority="2184"/>
  </conditionalFormatting>
  <conditionalFormatting sqref="E44">
    <cfRule type="duplicateValues" dxfId="4600" priority="2185"/>
  </conditionalFormatting>
  <conditionalFormatting sqref="E44">
    <cfRule type="duplicateValues" dxfId="4599" priority="2186"/>
  </conditionalFormatting>
  <conditionalFormatting sqref="E44">
    <cfRule type="duplicateValues" dxfId="4598" priority="2187"/>
  </conditionalFormatting>
  <conditionalFormatting sqref="E44:G44">
    <cfRule type="duplicateValues" dxfId="4597" priority="2188"/>
  </conditionalFormatting>
  <conditionalFormatting sqref="E44:G44">
    <cfRule type="duplicateValues" dxfId="4596" priority="2189"/>
  </conditionalFormatting>
  <conditionalFormatting sqref="E44:G44">
    <cfRule type="duplicateValues" dxfId="4595" priority="2190"/>
  </conditionalFormatting>
  <conditionalFormatting sqref="E44:G44">
    <cfRule type="duplicateValues" dxfId="4594" priority="2191"/>
  </conditionalFormatting>
  <conditionalFormatting sqref="E44:G44">
    <cfRule type="duplicateValues" dxfId="4593" priority="2192"/>
  </conditionalFormatting>
  <conditionalFormatting sqref="D6:E6">
    <cfRule type="duplicateValues" dxfId="4592" priority="2142"/>
  </conditionalFormatting>
  <conditionalFormatting sqref="D6:E6">
    <cfRule type="duplicateValues" dxfId="4591" priority="2143"/>
  </conditionalFormatting>
  <conditionalFormatting sqref="D6:E6">
    <cfRule type="duplicateValues" dxfId="4590" priority="2144"/>
  </conditionalFormatting>
  <conditionalFormatting sqref="D6">
    <cfRule type="duplicateValues" dxfId="4589" priority="2145"/>
  </conditionalFormatting>
  <conditionalFormatting sqref="D6">
    <cfRule type="duplicateValues" dxfId="4588" priority="2146"/>
  </conditionalFormatting>
  <conditionalFormatting sqref="D6:E6">
    <cfRule type="duplicateValues" dxfId="4587" priority="2147"/>
  </conditionalFormatting>
  <conditionalFormatting sqref="E6">
    <cfRule type="duplicateValues" dxfId="4586" priority="2148"/>
  </conditionalFormatting>
  <conditionalFormatting sqref="E6">
    <cfRule type="duplicateValues" dxfId="4585" priority="2149"/>
  </conditionalFormatting>
  <conditionalFormatting sqref="E6">
    <cfRule type="duplicateValues" dxfId="4584" priority="2150"/>
  </conditionalFormatting>
  <conditionalFormatting sqref="E6">
    <cfRule type="duplicateValues" dxfId="4583" priority="2151"/>
  </conditionalFormatting>
  <conditionalFormatting sqref="E6">
    <cfRule type="duplicateValues" dxfId="4582" priority="2152"/>
  </conditionalFormatting>
  <conditionalFormatting sqref="E6">
    <cfRule type="duplicateValues" dxfId="4581" priority="2153"/>
  </conditionalFormatting>
  <conditionalFormatting sqref="D6">
    <cfRule type="duplicateValues" dxfId="4580" priority="2154"/>
  </conditionalFormatting>
  <conditionalFormatting sqref="D6:E6">
    <cfRule type="duplicateValues" dxfId="4579" priority="2155"/>
  </conditionalFormatting>
  <conditionalFormatting sqref="D6:E6">
    <cfRule type="duplicateValues" dxfId="4578" priority="2156"/>
  </conditionalFormatting>
  <conditionalFormatting sqref="E6">
    <cfRule type="duplicateValues" dxfId="4577" priority="2157"/>
  </conditionalFormatting>
  <conditionalFormatting sqref="E6">
    <cfRule type="duplicateValues" dxfId="4576" priority="2158"/>
  </conditionalFormatting>
  <conditionalFormatting sqref="E6">
    <cfRule type="duplicateValues" dxfId="4575" priority="2159"/>
  </conditionalFormatting>
  <conditionalFormatting sqref="D9 G9">
    <cfRule type="duplicateValues" dxfId="4574" priority="2112"/>
  </conditionalFormatting>
  <conditionalFormatting sqref="D9 G9">
    <cfRule type="duplicateValues" dxfId="4573" priority="2113"/>
  </conditionalFormatting>
  <conditionalFormatting sqref="D9 G9">
    <cfRule type="duplicateValues" dxfId="4572" priority="2114"/>
  </conditionalFormatting>
  <conditionalFormatting sqref="D9">
    <cfRule type="duplicateValues" dxfId="4571" priority="2115"/>
  </conditionalFormatting>
  <conditionalFormatting sqref="D9">
    <cfRule type="duplicateValues" dxfId="4570" priority="2116"/>
  </conditionalFormatting>
  <conditionalFormatting sqref="D9 G9">
    <cfRule type="duplicateValues" dxfId="4569" priority="2117"/>
  </conditionalFormatting>
  <conditionalFormatting sqref="D9">
    <cfRule type="duplicateValues" dxfId="4568" priority="2118"/>
  </conditionalFormatting>
  <conditionalFormatting sqref="D9 G9">
    <cfRule type="duplicateValues" dxfId="4567" priority="2119"/>
  </conditionalFormatting>
  <conditionalFormatting sqref="D9 G9">
    <cfRule type="duplicateValues" dxfId="4566" priority="2120"/>
  </conditionalFormatting>
  <conditionalFormatting sqref="G9">
    <cfRule type="duplicateValues" dxfId="4565" priority="2121"/>
  </conditionalFormatting>
  <conditionalFormatting sqref="G9">
    <cfRule type="duplicateValues" dxfId="4564" priority="2122"/>
  </conditionalFormatting>
  <conditionalFormatting sqref="G9">
    <cfRule type="duplicateValues" dxfId="4563" priority="2123"/>
  </conditionalFormatting>
  <conditionalFormatting sqref="E33">
    <cfRule type="duplicateValues" dxfId="4562" priority="2109"/>
  </conditionalFormatting>
  <conditionalFormatting sqref="E33">
    <cfRule type="duplicateValues" dxfId="4561" priority="2110"/>
  </conditionalFormatting>
  <conditionalFormatting sqref="E33">
    <cfRule type="duplicateValues" dxfId="4560" priority="2111"/>
  </conditionalFormatting>
  <conditionalFormatting sqref="D7:E7">
    <cfRule type="duplicateValues" dxfId="4559" priority="2076"/>
  </conditionalFormatting>
  <conditionalFormatting sqref="D7:E7">
    <cfRule type="duplicateValues" dxfId="4558" priority="2077"/>
  </conditionalFormatting>
  <conditionalFormatting sqref="D7:E7">
    <cfRule type="duplicateValues" dxfId="4557" priority="2078"/>
  </conditionalFormatting>
  <conditionalFormatting sqref="D7">
    <cfRule type="duplicateValues" dxfId="4556" priority="2079"/>
  </conditionalFormatting>
  <conditionalFormatting sqref="D7">
    <cfRule type="duplicateValues" dxfId="4555" priority="2080"/>
  </conditionalFormatting>
  <conditionalFormatting sqref="D7:E7">
    <cfRule type="duplicateValues" dxfId="4554" priority="2081"/>
  </conditionalFormatting>
  <conditionalFormatting sqref="E7">
    <cfRule type="duplicateValues" dxfId="4553" priority="2082"/>
  </conditionalFormatting>
  <conditionalFormatting sqref="E7">
    <cfRule type="duplicateValues" dxfId="4552" priority="2083"/>
  </conditionalFormatting>
  <conditionalFormatting sqref="E7">
    <cfRule type="duplicateValues" dxfId="4551" priority="2084"/>
  </conditionalFormatting>
  <conditionalFormatting sqref="E7">
    <cfRule type="duplicateValues" dxfId="4550" priority="2085"/>
  </conditionalFormatting>
  <conditionalFormatting sqref="E7">
    <cfRule type="duplicateValues" dxfId="4549" priority="2086"/>
  </conditionalFormatting>
  <conditionalFormatting sqref="E7">
    <cfRule type="duplicateValues" dxfId="4548" priority="2087"/>
  </conditionalFormatting>
  <conditionalFormatting sqref="D7">
    <cfRule type="duplicateValues" dxfId="4547" priority="2088"/>
  </conditionalFormatting>
  <conditionalFormatting sqref="D7:E7">
    <cfRule type="duplicateValues" dxfId="4546" priority="2089"/>
  </conditionalFormatting>
  <conditionalFormatting sqref="D7:E7">
    <cfRule type="duplicateValues" dxfId="4545" priority="2090"/>
  </conditionalFormatting>
  <conditionalFormatting sqref="E7">
    <cfRule type="duplicateValues" dxfId="4544" priority="2091"/>
  </conditionalFormatting>
  <conditionalFormatting sqref="E7">
    <cfRule type="duplicateValues" dxfId="4543" priority="2092"/>
  </conditionalFormatting>
  <conditionalFormatting sqref="E7">
    <cfRule type="duplicateValues" dxfId="4542" priority="2093"/>
  </conditionalFormatting>
  <conditionalFormatting sqref="D8:E8">
    <cfRule type="duplicateValues" dxfId="4541" priority="2058"/>
  </conditionalFormatting>
  <conditionalFormatting sqref="D8:E8">
    <cfRule type="duplicateValues" dxfId="4540" priority="2059"/>
  </conditionalFormatting>
  <conditionalFormatting sqref="D8:E8">
    <cfRule type="duplicateValues" dxfId="4539" priority="2060"/>
  </conditionalFormatting>
  <conditionalFormatting sqref="D8">
    <cfRule type="duplicateValues" dxfId="4538" priority="2061"/>
  </conditionalFormatting>
  <conditionalFormatting sqref="D8">
    <cfRule type="duplicateValues" dxfId="4537" priority="2062"/>
  </conditionalFormatting>
  <conditionalFormatting sqref="D8:E8">
    <cfRule type="duplicateValues" dxfId="4536" priority="2063"/>
  </conditionalFormatting>
  <conditionalFormatting sqref="E8">
    <cfRule type="duplicateValues" dxfId="4535" priority="2064"/>
  </conditionalFormatting>
  <conditionalFormatting sqref="E8">
    <cfRule type="duplicateValues" dxfId="4534" priority="2065"/>
  </conditionalFormatting>
  <conditionalFormatting sqref="E8">
    <cfRule type="duplicateValues" dxfId="4533" priority="2066"/>
  </conditionalFormatting>
  <conditionalFormatting sqref="E8">
    <cfRule type="duplicateValues" dxfId="4532" priority="2067"/>
  </conditionalFormatting>
  <conditionalFormatting sqref="E8">
    <cfRule type="duplicateValues" dxfId="4531" priority="2068"/>
  </conditionalFormatting>
  <conditionalFormatting sqref="E8">
    <cfRule type="duplicateValues" dxfId="4530" priority="2069"/>
  </conditionalFormatting>
  <conditionalFormatting sqref="D8">
    <cfRule type="duplicateValues" dxfId="4529" priority="2070"/>
  </conditionalFormatting>
  <conditionalFormatting sqref="D8:E8">
    <cfRule type="duplicateValues" dxfId="4528" priority="2071"/>
  </conditionalFormatting>
  <conditionalFormatting sqref="D8:E8">
    <cfRule type="duplicateValues" dxfId="4527" priority="2072"/>
  </conditionalFormatting>
  <conditionalFormatting sqref="E8">
    <cfRule type="duplicateValues" dxfId="4526" priority="2073"/>
  </conditionalFormatting>
  <conditionalFormatting sqref="E8">
    <cfRule type="duplicateValues" dxfId="4525" priority="2074"/>
  </conditionalFormatting>
  <conditionalFormatting sqref="E8">
    <cfRule type="duplicateValues" dxfId="4524" priority="2075"/>
  </conditionalFormatting>
  <conditionalFormatting sqref="G6">
    <cfRule type="duplicateValues" dxfId="4523" priority="2022"/>
  </conditionalFormatting>
  <conditionalFormatting sqref="G6">
    <cfRule type="duplicateValues" dxfId="4522" priority="2023"/>
  </conditionalFormatting>
  <conditionalFormatting sqref="G6">
    <cfRule type="duplicateValues" dxfId="4521" priority="2024"/>
  </conditionalFormatting>
  <conditionalFormatting sqref="G6">
    <cfRule type="duplicateValues" dxfId="4520" priority="2025"/>
  </conditionalFormatting>
  <conditionalFormatting sqref="G6">
    <cfRule type="duplicateValues" dxfId="4519" priority="2026"/>
  </conditionalFormatting>
  <conditionalFormatting sqref="G6">
    <cfRule type="duplicateValues" dxfId="4518" priority="2027"/>
  </conditionalFormatting>
  <conditionalFormatting sqref="G6">
    <cfRule type="duplicateValues" dxfId="4517" priority="2028"/>
  </conditionalFormatting>
  <conditionalFormatting sqref="G6">
    <cfRule type="duplicateValues" dxfId="4516" priority="2029"/>
  </conditionalFormatting>
  <conditionalFormatting sqref="G6">
    <cfRule type="duplicateValues" dxfId="4515" priority="2030"/>
  </conditionalFormatting>
  <conditionalFormatting sqref="G7">
    <cfRule type="duplicateValues" dxfId="4514" priority="2004"/>
  </conditionalFormatting>
  <conditionalFormatting sqref="G7">
    <cfRule type="duplicateValues" dxfId="4513" priority="2005"/>
  </conditionalFormatting>
  <conditionalFormatting sqref="G7">
    <cfRule type="duplicateValues" dxfId="4512" priority="2006"/>
  </conditionalFormatting>
  <conditionalFormatting sqref="G7">
    <cfRule type="duplicateValues" dxfId="4511" priority="2007"/>
  </conditionalFormatting>
  <conditionalFormatting sqref="G7">
    <cfRule type="duplicateValues" dxfId="4510" priority="2008"/>
  </conditionalFormatting>
  <conditionalFormatting sqref="G7">
    <cfRule type="duplicateValues" dxfId="4509" priority="2009"/>
  </conditionalFormatting>
  <conditionalFormatting sqref="G7">
    <cfRule type="duplicateValues" dxfId="4508" priority="2010"/>
  </conditionalFormatting>
  <conditionalFormatting sqref="G7">
    <cfRule type="duplicateValues" dxfId="4507" priority="2011"/>
  </conditionalFormatting>
  <conditionalFormatting sqref="G7">
    <cfRule type="duplicateValues" dxfId="4506" priority="2012"/>
  </conditionalFormatting>
  <conditionalFormatting sqref="G8">
    <cfRule type="duplicateValues" dxfId="4505" priority="1995"/>
  </conditionalFormatting>
  <conditionalFormatting sqref="G8">
    <cfRule type="duplicateValues" dxfId="4504" priority="1996"/>
  </conditionalFormatting>
  <conditionalFormatting sqref="G8">
    <cfRule type="duplicateValues" dxfId="4503" priority="1997"/>
  </conditionalFormatting>
  <conditionalFormatting sqref="G8">
    <cfRule type="duplicateValues" dxfId="4502" priority="1998"/>
  </conditionalFormatting>
  <conditionalFormatting sqref="G8">
    <cfRule type="duplicateValues" dxfId="4501" priority="1999"/>
  </conditionalFormatting>
  <conditionalFormatting sqref="G8">
    <cfRule type="duplicateValues" dxfId="4500" priority="2000"/>
  </conditionalFormatting>
  <conditionalFormatting sqref="G8">
    <cfRule type="duplicateValues" dxfId="4499" priority="2001"/>
  </conditionalFormatting>
  <conditionalFormatting sqref="G8">
    <cfRule type="duplicateValues" dxfId="4498" priority="2002"/>
  </conditionalFormatting>
  <conditionalFormatting sqref="G8">
    <cfRule type="duplicateValues" dxfId="4497" priority="2003"/>
  </conditionalFormatting>
  <conditionalFormatting sqref="E18">
    <cfRule type="duplicateValues" dxfId="4496" priority="1959"/>
  </conditionalFormatting>
  <conditionalFormatting sqref="E18">
    <cfRule type="duplicateValues" dxfId="4495" priority="1960"/>
  </conditionalFormatting>
  <conditionalFormatting sqref="E18">
    <cfRule type="duplicateValues" dxfId="4494" priority="1961"/>
  </conditionalFormatting>
  <conditionalFormatting sqref="E18">
    <cfRule type="duplicateValues" dxfId="4493" priority="1962"/>
  </conditionalFormatting>
  <conditionalFormatting sqref="E18">
    <cfRule type="duplicateValues" dxfId="4492" priority="1963"/>
  </conditionalFormatting>
  <conditionalFormatting sqref="E18">
    <cfRule type="duplicateValues" dxfId="4491" priority="1964"/>
  </conditionalFormatting>
  <conditionalFormatting sqref="E18">
    <cfRule type="duplicateValues" dxfId="4490" priority="1965"/>
  </conditionalFormatting>
  <conditionalFormatting sqref="E18">
    <cfRule type="duplicateValues" dxfId="4489" priority="1966"/>
  </conditionalFormatting>
  <conditionalFormatting sqref="E18">
    <cfRule type="duplicateValues" dxfId="4488" priority="1967"/>
  </conditionalFormatting>
  <conditionalFormatting sqref="E9">
    <cfRule type="duplicateValues" dxfId="4487" priority="1950"/>
  </conditionalFormatting>
  <conditionalFormatting sqref="E9">
    <cfRule type="duplicateValues" dxfId="4486" priority="1951"/>
  </conditionalFormatting>
  <conditionalFormatting sqref="E9">
    <cfRule type="duplicateValues" dxfId="4485" priority="1952"/>
  </conditionalFormatting>
  <conditionalFormatting sqref="E9">
    <cfRule type="duplicateValues" dxfId="4484" priority="1953"/>
  </conditionalFormatting>
  <conditionalFormatting sqref="E9">
    <cfRule type="duplicateValues" dxfId="4483" priority="1954"/>
  </conditionalFormatting>
  <conditionalFormatting sqref="E9">
    <cfRule type="duplicateValues" dxfId="4482" priority="1955"/>
  </conditionalFormatting>
  <conditionalFormatting sqref="E9">
    <cfRule type="duplicateValues" dxfId="4481" priority="1956"/>
  </conditionalFormatting>
  <conditionalFormatting sqref="E9">
    <cfRule type="duplicateValues" dxfId="4480" priority="1957"/>
  </conditionalFormatting>
  <conditionalFormatting sqref="E9">
    <cfRule type="duplicateValues" dxfId="4479" priority="1958"/>
  </conditionalFormatting>
  <conditionalFormatting sqref="F6">
    <cfRule type="duplicateValues" dxfId="4478" priority="1923"/>
  </conditionalFormatting>
  <conditionalFormatting sqref="F6">
    <cfRule type="duplicateValues" dxfId="4477" priority="1924"/>
  </conditionalFormatting>
  <conditionalFormatting sqref="F6">
    <cfRule type="duplicateValues" dxfId="4476" priority="1925"/>
  </conditionalFormatting>
  <conditionalFormatting sqref="F6">
    <cfRule type="duplicateValues" dxfId="4475" priority="1926"/>
  </conditionalFormatting>
  <conditionalFormatting sqref="F6">
    <cfRule type="duplicateValues" dxfId="4474" priority="1927"/>
  </conditionalFormatting>
  <conditionalFormatting sqref="F6">
    <cfRule type="duplicateValues" dxfId="4473" priority="1928"/>
  </conditionalFormatting>
  <conditionalFormatting sqref="F6">
    <cfRule type="duplicateValues" dxfId="4472" priority="1929"/>
  </conditionalFormatting>
  <conditionalFormatting sqref="F6">
    <cfRule type="duplicateValues" dxfId="4471" priority="1930"/>
  </conditionalFormatting>
  <conditionalFormatting sqref="F6">
    <cfRule type="duplicateValues" dxfId="4470" priority="1931"/>
  </conditionalFormatting>
  <conditionalFormatting sqref="F9">
    <cfRule type="duplicateValues" dxfId="4469" priority="1905"/>
  </conditionalFormatting>
  <conditionalFormatting sqref="F9">
    <cfRule type="duplicateValues" dxfId="4468" priority="1906"/>
  </conditionalFormatting>
  <conditionalFormatting sqref="F9">
    <cfRule type="duplicateValues" dxfId="4467" priority="1907"/>
  </conditionalFormatting>
  <conditionalFormatting sqref="F9">
    <cfRule type="duplicateValues" dxfId="4466" priority="1908"/>
  </conditionalFormatting>
  <conditionalFormatting sqref="F9">
    <cfRule type="duplicateValues" dxfId="4465" priority="1909"/>
  </conditionalFormatting>
  <conditionalFormatting sqref="F9">
    <cfRule type="duplicateValues" dxfId="4464" priority="1910"/>
  </conditionalFormatting>
  <conditionalFormatting sqref="F9">
    <cfRule type="duplicateValues" dxfId="4463" priority="1911"/>
  </conditionalFormatting>
  <conditionalFormatting sqref="F9">
    <cfRule type="duplicateValues" dxfId="4462" priority="1912"/>
  </conditionalFormatting>
  <conditionalFormatting sqref="F9">
    <cfRule type="duplicateValues" dxfId="4461" priority="1913"/>
  </conditionalFormatting>
  <conditionalFormatting sqref="F7">
    <cfRule type="duplicateValues" dxfId="4460" priority="1896"/>
  </conditionalFormatting>
  <conditionalFormatting sqref="F7">
    <cfRule type="duplicateValues" dxfId="4459" priority="1897"/>
  </conditionalFormatting>
  <conditionalFormatting sqref="F7">
    <cfRule type="duplicateValues" dxfId="4458" priority="1898"/>
  </conditionalFormatting>
  <conditionalFormatting sqref="F7">
    <cfRule type="duplicateValues" dxfId="4457" priority="1899"/>
  </conditionalFormatting>
  <conditionalFormatting sqref="F7">
    <cfRule type="duplicateValues" dxfId="4456" priority="1900"/>
  </conditionalFormatting>
  <conditionalFormatting sqref="F7">
    <cfRule type="duplicateValues" dxfId="4455" priority="1901"/>
  </conditionalFormatting>
  <conditionalFormatting sqref="F7">
    <cfRule type="duplicateValues" dxfId="4454" priority="1902"/>
  </conditionalFormatting>
  <conditionalFormatting sqref="F7">
    <cfRule type="duplicateValues" dxfId="4453" priority="1903"/>
  </conditionalFormatting>
  <conditionalFormatting sqref="F7">
    <cfRule type="duplicateValues" dxfId="4452" priority="1904"/>
  </conditionalFormatting>
  <conditionalFormatting sqref="F8">
    <cfRule type="duplicateValues" dxfId="4451" priority="1887"/>
  </conditionalFormatting>
  <conditionalFormatting sqref="F8">
    <cfRule type="duplicateValues" dxfId="4450" priority="1888"/>
  </conditionalFormatting>
  <conditionalFormatting sqref="F8">
    <cfRule type="duplicateValues" dxfId="4449" priority="1889"/>
  </conditionalFormatting>
  <conditionalFormatting sqref="F8">
    <cfRule type="duplicateValues" dxfId="4448" priority="1890"/>
  </conditionalFormatting>
  <conditionalFormatting sqref="F8">
    <cfRule type="duplicateValues" dxfId="4447" priority="1891"/>
  </conditionalFormatting>
  <conditionalFormatting sqref="F8">
    <cfRule type="duplicateValues" dxfId="4446" priority="1892"/>
  </conditionalFormatting>
  <conditionalFormatting sqref="F8">
    <cfRule type="duplicateValues" dxfId="4445" priority="1893"/>
  </conditionalFormatting>
  <conditionalFormatting sqref="F8">
    <cfRule type="duplicateValues" dxfId="4444" priority="1894"/>
  </conditionalFormatting>
  <conditionalFormatting sqref="F8">
    <cfRule type="duplicateValues" dxfId="4443" priority="1895"/>
  </conditionalFormatting>
  <conditionalFormatting sqref="D15 G15">
    <cfRule type="duplicateValues" dxfId="4442" priority="1821"/>
  </conditionalFormatting>
  <conditionalFormatting sqref="D15 G15">
    <cfRule type="duplicateValues" dxfId="4441" priority="1822"/>
  </conditionalFormatting>
  <conditionalFormatting sqref="D15 G15">
    <cfRule type="duplicateValues" dxfId="4440" priority="1823"/>
  </conditionalFormatting>
  <conditionalFormatting sqref="D15">
    <cfRule type="duplicateValues" dxfId="4439" priority="1824"/>
  </conditionalFormatting>
  <conditionalFormatting sqref="D15">
    <cfRule type="duplicateValues" dxfId="4438" priority="1825"/>
  </conditionalFormatting>
  <conditionalFormatting sqref="D15 G15">
    <cfRule type="duplicateValues" dxfId="4437" priority="1826"/>
  </conditionalFormatting>
  <conditionalFormatting sqref="D15">
    <cfRule type="duplicateValues" dxfId="4436" priority="1827"/>
  </conditionalFormatting>
  <conditionalFormatting sqref="D15 G15">
    <cfRule type="duplicateValues" dxfId="4435" priority="1828"/>
  </conditionalFormatting>
  <conditionalFormatting sqref="D15 G15">
    <cfRule type="duplicateValues" dxfId="4434" priority="1829"/>
  </conditionalFormatting>
  <conditionalFormatting sqref="G15">
    <cfRule type="duplicateValues" dxfId="4433" priority="1830"/>
  </conditionalFormatting>
  <conditionalFormatting sqref="G15">
    <cfRule type="duplicateValues" dxfId="4432" priority="1831"/>
  </conditionalFormatting>
  <conditionalFormatting sqref="G15">
    <cfRule type="duplicateValues" dxfId="4431" priority="1832"/>
  </conditionalFormatting>
  <conditionalFormatting sqref="D12:E12">
    <cfRule type="duplicateValues" dxfId="4430" priority="1785"/>
  </conditionalFormatting>
  <conditionalFormatting sqref="D12:E12">
    <cfRule type="duplicateValues" dxfId="4429" priority="1786"/>
  </conditionalFormatting>
  <conditionalFormatting sqref="D12:E12">
    <cfRule type="duplicateValues" dxfId="4428" priority="1787"/>
  </conditionalFormatting>
  <conditionalFormatting sqref="D12">
    <cfRule type="duplicateValues" dxfId="4427" priority="1788"/>
  </conditionalFormatting>
  <conditionalFormatting sqref="D12">
    <cfRule type="duplicateValues" dxfId="4426" priority="1789"/>
  </conditionalFormatting>
  <conditionalFormatting sqref="D12:E12">
    <cfRule type="duplicateValues" dxfId="4425" priority="1790"/>
  </conditionalFormatting>
  <conditionalFormatting sqref="E12">
    <cfRule type="duplicateValues" dxfId="4424" priority="1791"/>
  </conditionalFormatting>
  <conditionalFormatting sqref="E12">
    <cfRule type="duplicateValues" dxfId="4423" priority="1792"/>
  </conditionalFormatting>
  <conditionalFormatting sqref="E12">
    <cfRule type="duplicateValues" dxfId="4422" priority="1793"/>
  </conditionalFormatting>
  <conditionalFormatting sqref="E12">
    <cfRule type="duplicateValues" dxfId="4421" priority="1794"/>
  </conditionalFormatting>
  <conditionalFormatting sqref="E12">
    <cfRule type="duplicateValues" dxfId="4420" priority="1795"/>
  </conditionalFormatting>
  <conditionalFormatting sqref="E12">
    <cfRule type="duplicateValues" dxfId="4419" priority="1796"/>
  </conditionalFormatting>
  <conditionalFormatting sqref="D12">
    <cfRule type="duplicateValues" dxfId="4418" priority="1797"/>
  </conditionalFormatting>
  <conditionalFormatting sqref="D12:E12">
    <cfRule type="duplicateValues" dxfId="4417" priority="1798"/>
  </conditionalFormatting>
  <conditionalFormatting sqref="D12:E12">
    <cfRule type="duplicateValues" dxfId="4416" priority="1799"/>
  </conditionalFormatting>
  <conditionalFormatting sqref="E12">
    <cfRule type="duplicateValues" dxfId="4415" priority="1800"/>
  </conditionalFormatting>
  <conditionalFormatting sqref="E12">
    <cfRule type="duplicateValues" dxfId="4414" priority="1801"/>
  </conditionalFormatting>
  <conditionalFormatting sqref="E12">
    <cfRule type="duplicateValues" dxfId="4413" priority="1802"/>
  </conditionalFormatting>
  <conditionalFormatting sqref="G12">
    <cfRule type="duplicateValues" dxfId="4412" priority="1722"/>
  </conditionalFormatting>
  <conditionalFormatting sqref="G12">
    <cfRule type="duplicateValues" dxfId="4411" priority="1723"/>
  </conditionalFormatting>
  <conditionalFormatting sqref="G12">
    <cfRule type="duplicateValues" dxfId="4410" priority="1724"/>
  </conditionalFormatting>
  <conditionalFormatting sqref="G12">
    <cfRule type="duplicateValues" dxfId="4409" priority="1725"/>
  </conditionalFormatting>
  <conditionalFormatting sqref="G12">
    <cfRule type="duplicateValues" dxfId="4408" priority="1726"/>
  </conditionalFormatting>
  <conditionalFormatting sqref="G12">
    <cfRule type="duplicateValues" dxfId="4407" priority="1727"/>
  </conditionalFormatting>
  <conditionalFormatting sqref="G12">
    <cfRule type="duplicateValues" dxfId="4406" priority="1728"/>
  </conditionalFormatting>
  <conditionalFormatting sqref="G12">
    <cfRule type="duplicateValues" dxfId="4405" priority="1729"/>
  </conditionalFormatting>
  <conditionalFormatting sqref="G12">
    <cfRule type="duplicateValues" dxfId="4404" priority="1730"/>
  </conditionalFormatting>
  <conditionalFormatting sqref="E15">
    <cfRule type="duplicateValues" dxfId="4403" priority="1695"/>
  </conditionalFormatting>
  <conditionalFormatting sqref="E15">
    <cfRule type="duplicateValues" dxfId="4402" priority="1696"/>
  </conditionalFormatting>
  <conditionalFormatting sqref="E15">
    <cfRule type="duplicateValues" dxfId="4401" priority="1697"/>
  </conditionalFormatting>
  <conditionalFormatting sqref="E15">
    <cfRule type="duplicateValues" dxfId="4400" priority="1698"/>
  </conditionalFormatting>
  <conditionalFormatting sqref="E15">
    <cfRule type="duplicateValues" dxfId="4399" priority="1699"/>
  </conditionalFormatting>
  <conditionalFormatting sqref="E15">
    <cfRule type="duplicateValues" dxfId="4398" priority="1700"/>
  </conditionalFormatting>
  <conditionalFormatting sqref="E15">
    <cfRule type="duplicateValues" dxfId="4397" priority="1701"/>
  </conditionalFormatting>
  <conditionalFormatting sqref="E15">
    <cfRule type="duplicateValues" dxfId="4396" priority="1702"/>
  </conditionalFormatting>
  <conditionalFormatting sqref="E15">
    <cfRule type="duplicateValues" dxfId="4395" priority="1703"/>
  </conditionalFormatting>
  <conditionalFormatting sqref="F15">
    <cfRule type="duplicateValues" dxfId="4394" priority="1659"/>
  </conditionalFormatting>
  <conditionalFormatting sqref="F15">
    <cfRule type="duplicateValues" dxfId="4393" priority="1660"/>
  </conditionalFormatting>
  <conditionalFormatting sqref="F15">
    <cfRule type="duplicateValues" dxfId="4392" priority="1661"/>
  </conditionalFormatting>
  <conditionalFormatting sqref="F15">
    <cfRule type="duplicateValues" dxfId="4391" priority="1662"/>
  </conditionalFormatting>
  <conditionalFormatting sqref="F15">
    <cfRule type="duplicateValues" dxfId="4390" priority="1663"/>
  </conditionalFormatting>
  <conditionalFormatting sqref="F15">
    <cfRule type="duplicateValues" dxfId="4389" priority="1664"/>
  </conditionalFormatting>
  <conditionalFormatting sqref="F15">
    <cfRule type="duplicateValues" dxfId="4388" priority="1665"/>
  </conditionalFormatting>
  <conditionalFormatting sqref="F15">
    <cfRule type="duplicateValues" dxfId="4387" priority="1666"/>
  </conditionalFormatting>
  <conditionalFormatting sqref="F15">
    <cfRule type="duplicateValues" dxfId="4386" priority="1667"/>
  </conditionalFormatting>
  <conditionalFormatting sqref="F12">
    <cfRule type="duplicateValues" dxfId="4385" priority="1641"/>
  </conditionalFormatting>
  <conditionalFormatting sqref="F12">
    <cfRule type="duplicateValues" dxfId="4384" priority="1642"/>
  </conditionalFormatting>
  <conditionalFormatting sqref="F12">
    <cfRule type="duplicateValues" dxfId="4383" priority="1643"/>
  </conditionalFormatting>
  <conditionalFormatting sqref="F12">
    <cfRule type="duplicateValues" dxfId="4382" priority="1644"/>
  </conditionalFormatting>
  <conditionalFormatting sqref="F12">
    <cfRule type="duplicateValues" dxfId="4381" priority="1645"/>
  </conditionalFormatting>
  <conditionalFormatting sqref="F12">
    <cfRule type="duplicateValues" dxfId="4380" priority="1646"/>
  </conditionalFormatting>
  <conditionalFormatting sqref="F12">
    <cfRule type="duplicateValues" dxfId="4379" priority="1647"/>
  </conditionalFormatting>
  <conditionalFormatting sqref="F12">
    <cfRule type="duplicateValues" dxfId="4378" priority="1648"/>
  </conditionalFormatting>
  <conditionalFormatting sqref="F12">
    <cfRule type="duplicateValues" dxfId="4377" priority="1649"/>
  </conditionalFormatting>
  <conditionalFormatting sqref="D22">
    <cfRule type="duplicateValues" dxfId="4376" priority="1623"/>
  </conditionalFormatting>
  <conditionalFormatting sqref="D22">
    <cfRule type="duplicateValues" dxfId="4375" priority="1624"/>
  </conditionalFormatting>
  <conditionalFormatting sqref="D22">
    <cfRule type="duplicateValues" dxfId="4374" priority="1625"/>
  </conditionalFormatting>
  <conditionalFormatting sqref="D22">
    <cfRule type="duplicateValues" dxfId="4373" priority="1626"/>
  </conditionalFormatting>
  <conditionalFormatting sqref="D22">
    <cfRule type="duplicateValues" dxfId="4372" priority="1627"/>
  </conditionalFormatting>
  <conditionalFormatting sqref="D22">
    <cfRule type="duplicateValues" dxfId="4371" priority="1628"/>
  </conditionalFormatting>
  <conditionalFormatting sqref="D22">
    <cfRule type="duplicateValues" dxfId="4370" priority="1629"/>
  </conditionalFormatting>
  <conditionalFormatting sqref="D22">
    <cfRule type="duplicateValues" dxfId="4369" priority="1630"/>
  </conditionalFormatting>
  <conditionalFormatting sqref="D22">
    <cfRule type="duplicateValues" dxfId="4368" priority="1631"/>
  </conditionalFormatting>
  <conditionalFormatting sqref="D23 G23">
    <cfRule type="duplicateValues" dxfId="4367" priority="1575"/>
  </conditionalFormatting>
  <conditionalFormatting sqref="D23 G23">
    <cfRule type="duplicateValues" dxfId="4366" priority="1576"/>
  </conditionalFormatting>
  <conditionalFormatting sqref="D23 G23">
    <cfRule type="duplicateValues" dxfId="4365" priority="1577"/>
  </conditionalFormatting>
  <conditionalFormatting sqref="D23">
    <cfRule type="duplicateValues" dxfId="4364" priority="1578"/>
  </conditionalFormatting>
  <conditionalFormatting sqref="D23">
    <cfRule type="duplicateValues" dxfId="4363" priority="1579"/>
  </conditionalFormatting>
  <conditionalFormatting sqref="D23 G23">
    <cfRule type="duplicateValues" dxfId="4362" priority="1580"/>
  </conditionalFormatting>
  <conditionalFormatting sqref="D23">
    <cfRule type="duplicateValues" dxfId="4361" priority="1581"/>
  </conditionalFormatting>
  <conditionalFormatting sqref="D23 G23">
    <cfRule type="duplicateValues" dxfId="4360" priority="1582"/>
  </conditionalFormatting>
  <conditionalFormatting sqref="D23 G23">
    <cfRule type="duplicateValues" dxfId="4359" priority="1583"/>
  </conditionalFormatting>
  <conditionalFormatting sqref="G23">
    <cfRule type="duplicateValues" dxfId="4358" priority="1584"/>
  </conditionalFormatting>
  <conditionalFormatting sqref="G23">
    <cfRule type="duplicateValues" dxfId="4357" priority="1585"/>
  </conditionalFormatting>
  <conditionalFormatting sqref="G23">
    <cfRule type="duplicateValues" dxfId="4356" priority="1586"/>
  </conditionalFormatting>
  <conditionalFormatting sqref="D19:E19">
    <cfRule type="duplicateValues" dxfId="4355" priority="1557"/>
  </conditionalFormatting>
  <conditionalFormatting sqref="D19:E19">
    <cfRule type="duplicateValues" dxfId="4354" priority="1558"/>
  </conditionalFormatting>
  <conditionalFormatting sqref="D19:E19">
    <cfRule type="duplicateValues" dxfId="4353" priority="1559"/>
  </conditionalFormatting>
  <conditionalFormatting sqref="D19">
    <cfRule type="duplicateValues" dxfId="4352" priority="1560"/>
  </conditionalFormatting>
  <conditionalFormatting sqref="D19">
    <cfRule type="duplicateValues" dxfId="4351" priority="1561"/>
  </conditionalFormatting>
  <conditionalFormatting sqref="D19:E19">
    <cfRule type="duplicateValues" dxfId="4350" priority="1562"/>
  </conditionalFormatting>
  <conditionalFormatting sqref="E19">
    <cfRule type="duplicateValues" dxfId="4349" priority="1563"/>
  </conditionalFormatting>
  <conditionalFormatting sqref="E19">
    <cfRule type="duplicateValues" dxfId="4348" priority="1564"/>
  </conditionalFormatting>
  <conditionalFormatting sqref="E19">
    <cfRule type="duplicateValues" dxfId="4347" priority="1565"/>
  </conditionalFormatting>
  <conditionalFormatting sqref="E19">
    <cfRule type="duplicateValues" dxfId="4346" priority="1566"/>
  </conditionalFormatting>
  <conditionalFormatting sqref="E19">
    <cfRule type="duplicateValues" dxfId="4345" priority="1567"/>
  </conditionalFormatting>
  <conditionalFormatting sqref="E19">
    <cfRule type="duplicateValues" dxfId="4344" priority="1568"/>
  </conditionalFormatting>
  <conditionalFormatting sqref="D19">
    <cfRule type="duplicateValues" dxfId="4343" priority="1569"/>
  </conditionalFormatting>
  <conditionalFormatting sqref="D19:E19">
    <cfRule type="duplicateValues" dxfId="4342" priority="1570"/>
  </conditionalFormatting>
  <conditionalFormatting sqref="D19:E19">
    <cfRule type="duplicateValues" dxfId="4341" priority="1571"/>
  </conditionalFormatting>
  <conditionalFormatting sqref="E19">
    <cfRule type="duplicateValues" dxfId="4340" priority="1572"/>
  </conditionalFormatting>
  <conditionalFormatting sqref="E19">
    <cfRule type="duplicateValues" dxfId="4339" priority="1573"/>
  </conditionalFormatting>
  <conditionalFormatting sqref="E19">
    <cfRule type="duplicateValues" dxfId="4338" priority="1574"/>
  </conditionalFormatting>
  <conditionalFormatting sqref="G22">
    <cfRule type="duplicateValues" dxfId="4337" priority="1512"/>
  </conditionalFormatting>
  <conditionalFormatting sqref="G22">
    <cfRule type="duplicateValues" dxfId="4336" priority="1513"/>
  </conditionalFormatting>
  <conditionalFormatting sqref="G22">
    <cfRule type="duplicateValues" dxfId="4335" priority="1514"/>
  </conditionalFormatting>
  <conditionalFormatting sqref="G22">
    <cfRule type="duplicateValues" dxfId="4334" priority="1515"/>
  </conditionalFormatting>
  <conditionalFormatting sqref="G22">
    <cfRule type="duplicateValues" dxfId="4333" priority="1516"/>
  </conditionalFormatting>
  <conditionalFormatting sqref="G22">
    <cfRule type="duplicateValues" dxfId="4332" priority="1517"/>
  </conditionalFormatting>
  <conditionalFormatting sqref="G22">
    <cfRule type="duplicateValues" dxfId="4331" priority="1518"/>
  </conditionalFormatting>
  <conditionalFormatting sqref="G22">
    <cfRule type="duplicateValues" dxfId="4330" priority="1519"/>
  </conditionalFormatting>
  <conditionalFormatting sqref="G22">
    <cfRule type="duplicateValues" dxfId="4329" priority="1520"/>
  </conditionalFormatting>
  <conditionalFormatting sqref="G19">
    <cfRule type="duplicateValues" dxfId="4328" priority="1485"/>
  </conditionalFormatting>
  <conditionalFormatting sqref="G19">
    <cfRule type="duplicateValues" dxfId="4327" priority="1486"/>
  </conditionalFormatting>
  <conditionalFormatting sqref="G19">
    <cfRule type="duplicateValues" dxfId="4326" priority="1487"/>
  </conditionalFormatting>
  <conditionalFormatting sqref="G19">
    <cfRule type="duplicateValues" dxfId="4325" priority="1488"/>
  </conditionalFormatting>
  <conditionalFormatting sqref="G19">
    <cfRule type="duplicateValues" dxfId="4324" priority="1489"/>
  </conditionalFormatting>
  <conditionalFormatting sqref="G19">
    <cfRule type="duplicateValues" dxfId="4323" priority="1490"/>
  </conditionalFormatting>
  <conditionalFormatting sqref="G19">
    <cfRule type="duplicateValues" dxfId="4322" priority="1491"/>
  </conditionalFormatting>
  <conditionalFormatting sqref="G19">
    <cfRule type="duplicateValues" dxfId="4321" priority="1492"/>
  </conditionalFormatting>
  <conditionalFormatting sqref="G19">
    <cfRule type="duplicateValues" dxfId="4320" priority="1493"/>
  </conditionalFormatting>
  <conditionalFormatting sqref="E22">
    <cfRule type="duplicateValues" dxfId="4319" priority="1458"/>
  </conditionalFormatting>
  <conditionalFormatting sqref="E22">
    <cfRule type="duplicateValues" dxfId="4318" priority="1459"/>
  </conditionalFormatting>
  <conditionalFormatting sqref="E22">
    <cfRule type="duplicateValues" dxfId="4317" priority="1460"/>
  </conditionalFormatting>
  <conditionalFormatting sqref="E22">
    <cfRule type="duplicateValues" dxfId="4316" priority="1461"/>
  </conditionalFormatting>
  <conditionalFormatting sqref="E22">
    <cfRule type="duplicateValues" dxfId="4315" priority="1462"/>
  </conditionalFormatting>
  <conditionalFormatting sqref="E22">
    <cfRule type="duplicateValues" dxfId="4314" priority="1463"/>
  </conditionalFormatting>
  <conditionalFormatting sqref="E22">
    <cfRule type="duplicateValues" dxfId="4313" priority="1464"/>
  </conditionalFormatting>
  <conditionalFormatting sqref="E22">
    <cfRule type="duplicateValues" dxfId="4312" priority="1465"/>
  </conditionalFormatting>
  <conditionalFormatting sqref="E22">
    <cfRule type="duplicateValues" dxfId="4311" priority="1466"/>
  </conditionalFormatting>
  <conditionalFormatting sqref="E23">
    <cfRule type="duplicateValues" dxfId="4310" priority="1449"/>
  </conditionalFormatting>
  <conditionalFormatting sqref="E23">
    <cfRule type="duplicateValues" dxfId="4309" priority="1450"/>
  </conditionalFormatting>
  <conditionalFormatting sqref="E23">
    <cfRule type="duplicateValues" dxfId="4308" priority="1451"/>
  </conditionalFormatting>
  <conditionalFormatting sqref="E23">
    <cfRule type="duplicateValues" dxfId="4307" priority="1452"/>
  </conditionalFormatting>
  <conditionalFormatting sqref="E23">
    <cfRule type="duplicateValues" dxfId="4306" priority="1453"/>
  </conditionalFormatting>
  <conditionalFormatting sqref="E23">
    <cfRule type="duplicateValues" dxfId="4305" priority="1454"/>
  </conditionalFormatting>
  <conditionalFormatting sqref="E23">
    <cfRule type="duplicateValues" dxfId="4304" priority="1455"/>
  </conditionalFormatting>
  <conditionalFormatting sqref="E23">
    <cfRule type="duplicateValues" dxfId="4303" priority="1456"/>
  </conditionalFormatting>
  <conditionalFormatting sqref="E23">
    <cfRule type="duplicateValues" dxfId="4302" priority="1457"/>
  </conditionalFormatting>
  <conditionalFormatting sqref="F22">
    <cfRule type="duplicateValues" dxfId="4301" priority="1440"/>
  </conditionalFormatting>
  <conditionalFormatting sqref="F22">
    <cfRule type="duplicateValues" dxfId="4300" priority="1441"/>
  </conditionalFormatting>
  <conditionalFormatting sqref="F22">
    <cfRule type="duplicateValues" dxfId="4299" priority="1442"/>
  </conditionalFormatting>
  <conditionalFormatting sqref="F22">
    <cfRule type="duplicateValues" dxfId="4298" priority="1443"/>
  </conditionalFormatting>
  <conditionalFormatting sqref="F22">
    <cfRule type="duplicateValues" dxfId="4297" priority="1444"/>
  </conditionalFormatting>
  <conditionalFormatting sqref="F22">
    <cfRule type="duplicateValues" dxfId="4296" priority="1445"/>
  </conditionalFormatting>
  <conditionalFormatting sqref="F22">
    <cfRule type="duplicateValues" dxfId="4295" priority="1446"/>
  </conditionalFormatting>
  <conditionalFormatting sqref="F22">
    <cfRule type="duplicateValues" dxfId="4294" priority="1447"/>
  </conditionalFormatting>
  <conditionalFormatting sqref="F22">
    <cfRule type="duplicateValues" dxfId="4293" priority="1448"/>
  </conditionalFormatting>
  <conditionalFormatting sqref="F23">
    <cfRule type="duplicateValues" dxfId="4292" priority="1413"/>
  </conditionalFormatting>
  <conditionalFormatting sqref="F23">
    <cfRule type="duplicateValues" dxfId="4291" priority="1414"/>
  </conditionalFormatting>
  <conditionalFormatting sqref="F23">
    <cfRule type="duplicateValues" dxfId="4290" priority="1415"/>
  </conditionalFormatting>
  <conditionalFormatting sqref="F23">
    <cfRule type="duplicateValues" dxfId="4289" priority="1416"/>
  </conditionalFormatting>
  <conditionalFormatting sqref="F23">
    <cfRule type="duplicateValues" dxfId="4288" priority="1417"/>
  </conditionalFormatting>
  <conditionalFormatting sqref="F23">
    <cfRule type="duplicateValues" dxfId="4287" priority="1418"/>
  </conditionalFormatting>
  <conditionalFormatting sqref="F23">
    <cfRule type="duplicateValues" dxfId="4286" priority="1419"/>
  </conditionalFormatting>
  <conditionalFormatting sqref="F23">
    <cfRule type="duplicateValues" dxfId="4285" priority="1420"/>
  </conditionalFormatting>
  <conditionalFormatting sqref="F23">
    <cfRule type="duplicateValues" dxfId="4284" priority="1421"/>
  </conditionalFormatting>
  <conditionalFormatting sqref="F19">
    <cfRule type="duplicateValues" dxfId="4283" priority="1404"/>
  </conditionalFormatting>
  <conditionalFormatting sqref="F19">
    <cfRule type="duplicateValues" dxfId="4282" priority="1405"/>
  </conditionalFormatting>
  <conditionalFormatting sqref="F19">
    <cfRule type="duplicateValues" dxfId="4281" priority="1406"/>
  </conditionalFormatting>
  <conditionalFormatting sqref="F19">
    <cfRule type="duplicateValues" dxfId="4280" priority="1407"/>
  </conditionalFormatting>
  <conditionalFormatting sqref="F19">
    <cfRule type="duplicateValues" dxfId="4279" priority="1408"/>
  </conditionalFormatting>
  <conditionalFormatting sqref="F19">
    <cfRule type="duplicateValues" dxfId="4278" priority="1409"/>
  </conditionalFormatting>
  <conditionalFormatting sqref="F19">
    <cfRule type="duplicateValues" dxfId="4277" priority="1410"/>
  </conditionalFormatting>
  <conditionalFormatting sqref="F19">
    <cfRule type="duplicateValues" dxfId="4276" priority="1411"/>
  </conditionalFormatting>
  <conditionalFormatting sqref="F19">
    <cfRule type="duplicateValues" dxfId="4275" priority="1412"/>
  </conditionalFormatting>
  <conditionalFormatting sqref="D28">
    <cfRule type="duplicateValues" dxfId="4274" priority="1377"/>
  </conditionalFormatting>
  <conditionalFormatting sqref="D28">
    <cfRule type="duplicateValues" dxfId="4273" priority="1378"/>
  </conditionalFormatting>
  <conditionalFormatting sqref="D28">
    <cfRule type="duplicateValues" dxfId="4272" priority="1379"/>
  </conditionalFormatting>
  <conditionalFormatting sqref="D28">
    <cfRule type="duplicateValues" dxfId="4271" priority="1380"/>
  </conditionalFormatting>
  <conditionalFormatting sqref="D28">
    <cfRule type="duplicateValues" dxfId="4270" priority="1381"/>
  </conditionalFormatting>
  <conditionalFormatting sqref="D28">
    <cfRule type="duplicateValues" dxfId="4269" priority="1382"/>
  </conditionalFormatting>
  <conditionalFormatting sqref="D28">
    <cfRule type="duplicateValues" dxfId="4268" priority="1383"/>
  </conditionalFormatting>
  <conditionalFormatting sqref="D28">
    <cfRule type="duplicateValues" dxfId="4267" priority="1384"/>
  </conditionalFormatting>
  <conditionalFormatting sqref="D28">
    <cfRule type="duplicateValues" dxfId="4266" priority="1385"/>
  </conditionalFormatting>
  <conditionalFormatting sqref="D32 G32">
    <cfRule type="duplicateValues" dxfId="4265" priority="1329"/>
  </conditionalFormatting>
  <conditionalFormatting sqref="D32 G32">
    <cfRule type="duplicateValues" dxfId="4264" priority="1330"/>
  </conditionalFormatting>
  <conditionalFormatting sqref="D32 G32">
    <cfRule type="duplicateValues" dxfId="4263" priority="1331"/>
  </conditionalFormatting>
  <conditionalFormatting sqref="D32">
    <cfRule type="duplicateValues" dxfId="4262" priority="1332"/>
  </conditionalFormatting>
  <conditionalFormatting sqref="D32">
    <cfRule type="duplicateValues" dxfId="4261" priority="1333"/>
  </conditionalFormatting>
  <conditionalFormatting sqref="D32 G32">
    <cfRule type="duplicateValues" dxfId="4260" priority="1334"/>
  </conditionalFormatting>
  <conditionalFormatting sqref="D32">
    <cfRule type="duplicateValues" dxfId="4259" priority="1335"/>
  </conditionalFormatting>
  <conditionalFormatting sqref="D32 G32">
    <cfRule type="duplicateValues" dxfId="4258" priority="1336"/>
  </conditionalFormatting>
  <conditionalFormatting sqref="D32 G32">
    <cfRule type="duplicateValues" dxfId="4257" priority="1337"/>
  </conditionalFormatting>
  <conditionalFormatting sqref="G32">
    <cfRule type="duplicateValues" dxfId="4256" priority="1338"/>
  </conditionalFormatting>
  <conditionalFormatting sqref="G32">
    <cfRule type="duplicateValues" dxfId="4255" priority="1339"/>
  </conditionalFormatting>
  <conditionalFormatting sqref="G32">
    <cfRule type="duplicateValues" dxfId="4254" priority="1340"/>
  </conditionalFormatting>
  <conditionalFormatting sqref="D25:E25">
    <cfRule type="duplicateValues" dxfId="4253" priority="1311"/>
  </conditionalFormatting>
  <conditionalFormatting sqref="D25:E25">
    <cfRule type="duplicateValues" dxfId="4252" priority="1312"/>
  </conditionalFormatting>
  <conditionalFormatting sqref="D25:E25">
    <cfRule type="duplicateValues" dxfId="4251" priority="1313"/>
  </conditionalFormatting>
  <conditionalFormatting sqref="D25">
    <cfRule type="duplicateValues" dxfId="4250" priority="1314"/>
  </conditionalFormatting>
  <conditionalFormatting sqref="D25">
    <cfRule type="duplicateValues" dxfId="4249" priority="1315"/>
  </conditionalFormatting>
  <conditionalFormatting sqref="D25:E25">
    <cfRule type="duplicateValues" dxfId="4248" priority="1316"/>
  </conditionalFormatting>
  <conditionalFormatting sqref="E25">
    <cfRule type="duplicateValues" dxfId="4247" priority="1317"/>
  </conditionalFormatting>
  <conditionalFormatting sqref="E25">
    <cfRule type="duplicateValues" dxfId="4246" priority="1318"/>
  </conditionalFormatting>
  <conditionalFormatting sqref="E25">
    <cfRule type="duplicateValues" dxfId="4245" priority="1319"/>
  </conditionalFormatting>
  <conditionalFormatting sqref="E25">
    <cfRule type="duplicateValues" dxfId="4244" priority="1320"/>
  </conditionalFormatting>
  <conditionalFormatting sqref="E25">
    <cfRule type="duplicateValues" dxfId="4243" priority="1321"/>
  </conditionalFormatting>
  <conditionalFormatting sqref="E25">
    <cfRule type="duplicateValues" dxfId="4242" priority="1322"/>
  </conditionalFormatting>
  <conditionalFormatting sqref="D25">
    <cfRule type="duplicateValues" dxfId="4241" priority="1323"/>
  </conditionalFormatting>
  <conditionalFormatting sqref="D25:E25">
    <cfRule type="duplicateValues" dxfId="4240" priority="1324"/>
  </conditionalFormatting>
  <conditionalFormatting sqref="D25:E25">
    <cfRule type="duplicateValues" dxfId="4239" priority="1325"/>
  </conditionalFormatting>
  <conditionalFormatting sqref="E25">
    <cfRule type="duplicateValues" dxfId="4238" priority="1326"/>
  </conditionalFormatting>
  <conditionalFormatting sqref="E25">
    <cfRule type="duplicateValues" dxfId="4237" priority="1327"/>
  </conditionalFormatting>
  <conditionalFormatting sqref="E25">
    <cfRule type="duplicateValues" dxfId="4236" priority="1328"/>
  </conditionalFormatting>
  <conditionalFormatting sqref="G28">
    <cfRule type="duplicateValues" dxfId="4235" priority="1266"/>
  </conditionalFormatting>
  <conditionalFormatting sqref="G28">
    <cfRule type="duplicateValues" dxfId="4234" priority="1267"/>
  </conditionalFormatting>
  <conditionalFormatting sqref="G28">
    <cfRule type="duplicateValues" dxfId="4233" priority="1268"/>
  </conditionalFormatting>
  <conditionalFormatting sqref="G28">
    <cfRule type="duplicateValues" dxfId="4232" priority="1269"/>
  </conditionalFormatting>
  <conditionalFormatting sqref="G28">
    <cfRule type="duplicateValues" dxfId="4231" priority="1270"/>
  </conditionalFormatting>
  <conditionalFormatting sqref="G28">
    <cfRule type="duplicateValues" dxfId="4230" priority="1271"/>
  </conditionalFormatting>
  <conditionalFormatting sqref="G28">
    <cfRule type="duplicateValues" dxfId="4229" priority="1272"/>
  </conditionalFormatting>
  <conditionalFormatting sqref="G28">
    <cfRule type="duplicateValues" dxfId="4228" priority="1273"/>
  </conditionalFormatting>
  <conditionalFormatting sqref="G28">
    <cfRule type="duplicateValues" dxfId="4227" priority="1274"/>
  </conditionalFormatting>
  <conditionalFormatting sqref="G25">
    <cfRule type="duplicateValues" dxfId="4226" priority="1239"/>
  </conditionalFormatting>
  <conditionalFormatting sqref="G25">
    <cfRule type="duplicateValues" dxfId="4225" priority="1240"/>
  </conditionalFormatting>
  <conditionalFormatting sqref="G25">
    <cfRule type="duplicateValues" dxfId="4224" priority="1241"/>
  </conditionalFormatting>
  <conditionalFormatting sqref="G25">
    <cfRule type="duplicateValues" dxfId="4223" priority="1242"/>
  </conditionalFormatting>
  <conditionalFormatting sqref="G25">
    <cfRule type="duplicateValues" dxfId="4222" priority="1243"/>
  </conditionalFormatting>
  <conditionalFormatting sqref="G25">
    <cfRule type="duplicateValues" dxfId="4221" priority="1244"/>
  </conditionalFormatting>
  <conditionalFormatting sqref="G25">
    <cfRule type="duplicateValues" dxfId="4220" priority="1245"/>
  </conditionalFormatting>
  <conditionalFormatting sqref="G25">
    <cfRule type="duplicateValues" dxfId="4219" priority="1246"/>
  </conditionalFormatting>
  <conditionalFormatting sqref="G25">
    <cfRule type="duplicateValues" dxfId="4218" priority="1247"/>
  </conditionalFormatting>
  <conditionalFormatting sqref="E28">
    <cfRule type="duplicateValues" dxfId="4217" priority="1212"/>
  </conditionalFormatting>
  <conditionalFormatting sqref="E28">
    <cfRule type="duplicateValues" dxfId="4216" priority="1213"/>
  </conditionalFormatting>
  <conditionalFormatting sqref="E28">
    <cfRule type="duplicateValues" dxfId="4215" priority="1214"/>
  </conditionalFormatting>
  <conditionalFormatting sqref="E28">
    <cfRule type="duplicateValues" dxfId="4214" priority="1215"/>
  </conditionalFormatting>
  <conditionalFormatting sqref="E28">
    <cfRule type="duplicateValues" dxfId="4213" priority="1216"/>
  </conditionalFormatting>
  <conditionalFormatting sqref="E28">
    <cfRule type="duplicateValues" dxfId="4212" priority="1217"/>
  </conditionalFormatting>
  <conditionalFormatting sqref="E28">
    <cfRule type="duplicateValues" dxfId="4211" priority="1218"/>
  </conditionalFormatting>
  <conditionalFormatting sqref="E28">
    <cfRule type="duplicateValues" dxfId="4210" priority="1219"/>
  </conditionalFormatting>
  <conditionalFormatting sqref="E28">
    <cfRule type="duplicateValues" dxfId="4209" priority="1220"/>
  </conditionalFormatting>
  <conditionalFormatting sqref="E32">
    <cfRule type="duplicateValues" dxfId="4208" priority="1203"/>
  </conditionalFormatting>
  <conditionalFormatting sqref="E32">
    <cfRule type="duplicateValues" dxfId="4207" priority="1204"/>
  </conditionalFormatting>
  <conditionalFormatting sqref="E32">
    <cfRule type="duplicateValues" dxfId="4206" priority="1205"/>
  </conditionalFormatting>
  <conditionalFormatting sqref="E32">
    <cfRule type="duplicateValues" dxfId="4205" priority="1206"/>
  </conditionalFormatting>
  <conditionalFormatting sqref="E32">
    <cfRule type="duplicateValues" dxfId="4204" priority="1207"/>
  </conditionalFormatting>
  <conditionalFormatting sqref="E32">
    <cfRule type="duplicateValues" dxfId="4203" priority="1208"/>
  </conditionalFormatting>
  <conditionalFormatting sqref="E32">
    <cfRule type="duplicateValues" dxfId="4202" priority="1209"/>
  </conditionalFormatting>
  <conditionalFormatting sqref="E32">
    <cfRule type="duplicateValues" dxfId="4201" priority="1210"/>
  </conditionalFormatting>
  <conditionalFormatting sqref="E32">
    <cfRule type="duplicateValues" dxfId="4200" priority="1211"/>
  </conditionalFormatting>
  <conditionalFormatting sqref="F28">
    <cfRule type="duplicateValues" dxfId="4199" priority="1194"/>
  </conditionalFormatting>
  <conditionalFormatting sqref="F28">
    <cfRule type="duplicateValues" dxfId="4198" priority="1195"/>
  </conditionalFormatting>
  <conditionalFormatting sqref="F28">
    <cfRule type="duplicateValues" dxfId="4197" priority="1196"/>
  </conditionalFormatting>
  <conditionalFormatting sqref="F28">
    <cfRule type="duplicateValues" dxfId="4196" priority="1197"/>
  </conditionalFormatting>
  <conditionalFormatting sqref="F28">
    <cfRule type="duplicateValues" dxfId="4195" priority="1198"/>
  </conditionalFormatting>
  <conditionalFormatting sqref="F28">
    <cfRule type="duplicateValues" dxfId="4194" priority="1199"/>
  </conditionalFormatting>
  <conditionalFormatting sqref="F28">
    <cfRule type="duplicateValues" dxfId="4193" priority="1200"/>
  </conditionalFormatting>
  <conditionalFormatting sqref="F28">
    <cfRule type="duplicateValues" dxfId="4192" priority="1201"/>
  </conditionalFormatting>
  <conditionalFormatting sqref="F28">
    <cfRule type="duplicateValues" dxfId="4191" priority="1202"/>
  </conditionalFormatting>
  <conditionalFormatting sqref="F32">
    <cfRule type="duplicateValues" dxfId="4190" priority="1167"/>
  </conditionalFormatting>
  <conditionalFormatting sqref="F32">
    <cfRule type="duplicateValues" dxfId="4189" priority="1168"/>
  </conditionalFormatting>
  <conditionalFormatting sqref="F32">
    <cfRule type="duplicateValues" dxfId="4188" priority="1169"/>
  </conditionalFormatting>
  <conditionalFormatting sqref="F32">
    <cfRule type="duplicateValues" dxfId="4187" priority="1170"/>
  </conditionalFormatting>
  <conditionalFormatting sqref="F32">
    <cfRule type="duplicateValues" dxfId="4186" priority="1171"/>
  </conditionalFormatting>
  <conditionalFormatting sqref="F32">
    <cfRule type="duplicateValues" dxfId="4185" priority="1172"/>
  </conditionalFormatting>
  <conditionalFormatting sqref="F32">
    <cfRule type="duplicateValues" dxfId="4184" priority="1173"/>
  </conditionalFormatting>
  <conditionalFormatting sqref="F32">
    <cfRule type="duplicateValues" dxfId="4183" priority="1174"/>
  </conditionalFormatting>
  <conditionalFormatting sqref="F32">
    <cfRule type="duplicateValues" dxfId="4182" priority="1175"/>
  </conditionalFormatting>
  <conditionalFormatting sqref="F25">
    <cfRule type="duplicateValues" dxfId="4181" priority="1158"/>
  </conditionalFormatting>
  <conditionalFormatting sqref="F25">
    <cfRule type="duplicateValues" dxfId="4180" priority="1159"/>
  </conditionalFormatting>
  <conditionalFormatting sqref="F25">
    <cfRule type="duplicateValues" dxfId="4179" priority="1160"/>
  </conditionalFormatting>
  <conditionalFormatting sqref="F25">
    <cfRule type="duplicateValues" dxfId="4178" priority="1161"/>
  </conditionalFormatting>
  <conditionalFormatting sqref="F25">
    <cfRule type="duplicateValues" dxfId="4177" priority="1162"/>
  </conditionalFormatting>
  <conditionalFormatting sqref="F25">
    <cfRule type="duplicateValues" dxfId="4176" priority="1163"/>
  </conditionalFormatting>
  <conditionalFormatting sqref="F25">
    <cfRule type="duplicateValues" dxfId="4175" priority="1164"/>
  </conditionalFormatting>
  <conditionalFormatting sqref="F25">
    <cfRule type="duplicateValues" dxfId="4174" priority="1165"/>
  </conditionalFormatting>
  <conditionalFormatting sqref="F25">
    <cfRule type="duplicateValues" dxfId="4173" priority="1166"/>
  </conditionalFormatting>
  <conditionalFormatting sqref="H6:K6">
    <cfRule type="duplicateValues" dxfId="4172" priority="1122"/>
  </conditionalFormatting>
  <conditionalFormatting sqref="H6:K6">
    <cfRule type="duplicateValues" dxfId="4171" priority="1123"/>
  </conditionalFormatting>
  <conditionalFormatting sqref="H6:K6">
    <cfRule type="duplicateValues" dxfId="4170" priority="1124"/>
  </conditionalFormatting>
  <conditionalFormatting sqref="H6:K6">
    <cfRule type="duplicateValues" dxfId="4169" priority="1125"/>
  </conditionalFormatting>
  <conditionalFormatting sqref="H6:K6">
    <cfRule type="duplicateValues" dxfId="4168" priority="1126"/>
  </conditionalFormatting>
  <conditionalFormatting sqref="H6:K6">
    <cfRule type="duplicateValues" dxfId="4167" priority="1127"/>
  </conditionalFormatting>
  <conditionalFormatting sqref="H9:K9">
    <cfRule type="duplicateValues" dxfId="4166" priority="1116"/>
  </conditionalFormatting>
  <conditionalFormatting sqref="H9:K9">
    <cfRule type="duplicateValues" dxfId="4165" priority="1117"/>
  </conditionalFormatting>
  <conditionalFormatting sqref="H9:K9">
    <cfRule type="duplicateValues" dxfId="4164" priority="1118"/>
  </conditionalFormatting>
  <conditionalFormatting sqref="H9:K9">
    <cfRule type="duplicateValues" dxfId="4163" priority="1119"/>
  </conditionalFormatting>
  <conditionalFormatting sqref="H9:K9">
    <cfRule type="duplicateValues" dxfId="4162" priority="1120"/>
  </conditionalFormatting>
  <conditionalFormatting sqref="H9:K9">
    <cfRule type="duplicateValues" dxfId="4161" priority="1121"/>
  </conditionalFormatting>
  <conditionalFormatting sqref="H12:K12">
    <cfRule type="duplicateValues" dxfId="4160" priority="1110"/>
  </conditionalFormatting>
  <conditionalFormatting sqref="H12:K12">
    <cfRule type="duplicateValues" dxfId="4159" priority="1111"/>
  </conditionalFormatting>
  <conditionalFormatting sqref="H12:K12">
    <cfRule type="duplicateValues" dxfId="4158" priority="1112"/>
  </conditionalFormatting>
  <conditionalFormatting sqref="H12:K12">
    <cfRule type="duplicateValues" dxfId="4157" priority="1113"/>
  </conditionalFormatting>
  <conditionalFormatting sqref="H12:K12">
    <cfRule type="duplicateValues" dxfId="4156" priority="1114"/>
  </conditionalFormatting>
  <conditionalFormatting sqref="H12:K12">
    <cfRule type="duplicateValues" dxfId="4155" priority="1115"/>
  </conditionalFormatting>
  <conditionalFormatting sqref="H19:K19">
    <cfRule type="duplicateValues" dxfId="4154" priority="1104"/>
  </conditionalFormatting>
  <conditionalFormatting sqref="H19:K19">
    <cfRule type="duplicateValues" dxfId="4153" priority="1105"/>
  </conditionalFormatting>
  <conditionalFormatting sqref="H19:K19">
    <cfRule type="duplicateValues" dxfId="4152" priority="1106"/>
  </conditionalFormatting>
  <conditionalFormatting sqref="H19:K19">
    <cfRule type="duplicateValues" dxfId="4151" priority="1107"/>
  </conditionalFormatting>
  <conditionalFormatting sqref="H19:K19">
    <cfRule type="duplicateValues" dxfId="4150" priority="1108"/>
  </conditionalFormatting>
  <conditionalFormatting sqref="H19:K19">
    <cfRule type="duplicateValues" dxfId="4149" priority="1109"/>
  </conditionalFormatting>
  <conditionalFormatting sqref="H25:K25">
    <cfRule type="duplicateValues" dxfId="4148" priority="1092"/>
  </conditionalFormatting>
  <conditionalFormatting sqref="H25:K25">
    <cfRule type="duplicateValues" dxfId="4147" priority="1093"/>
  </conditionalFormatting>
  <conditionalFormatting sqref="H25:K25">
    <cfRule type="duplicateValues" dxfId="4146" priority="1094"/>
  </conditionalFormatting>
  <conditionalFormatting sqref="H25:K25">
    <cfRule type="duplicateValues" dxfId="4145" priority="1095"/>
  </conditionalFormatting>
  <conditionalFormatting sqref="H25:K25">
    <cfRule type="duplicateValues" dxfId="4144" priority="1096"/>
  </conditionalFormatting>
  <conditionalFormatting sqref="H25:K25">
    <cfRule type="duplicateValues" dxfId="4143" priority="1097"/>
  </conditionalFormatting>
  <conditionalFormatting sqref="H28:K28">
    <cfRule type="duplicateValues" dxfId="4142" priority="1080"/>
  </conditionalFormatting>
  <conditionalFormatting sqref="H28:K28">
    <cfRule type="duplicateValues" dxfId="4141" priority="1081"/>
  </conditionalFormatting>
  <conditionalFormatting sqref="H28:K28">
    <cfRule type="duplicateValues" dxfId="4140" priority="1082"/>
  </conditionalFormatting>
  <conditionalFormatting sqref="H28:K28">
    <cfRule type="duplicateValues" dxfId="4139" priority="1083"/>
  </conditionalFormatting>
  <conditionalFormatting sqref="H28:K28">
    <cfRule type="duplicateValues" dxfId="4138" priority="1084"/>
  </conditionalFormatting>
  <conditionalFormatting sqref="H28:K28">
    <cfRule type="duplicateValues" dxfId="4137" priority="1085"/>
  </conditionalFormatting>
  <conditionalFormatting sqref="D49:G49 D50">
    <cfRule type="duplicateValues" dxfId="4136" priority="1044"/>
  </conditionalFormatting>
  <conditionalFormatting sqref="D49:G49 D50">
    <cfRule type="duplicateValues" dxfId="4135" priority="1045"/>
  </conditionalFormatting>
  <conditionalFormatting sqref="D49:G49 D50">
    <cfRule type="duplicateValues" dxfId="4134" priority="1046"/>
  </conditionalFormatting>
  <conditionalFormatting sqref="D49:D50">
    <cfRule type="duplicateValues" dxfId="4133" priority="1047"/>
  </conditionalFormatting>
  <conditionalFormatting sqref="D49:D50">
    <cfRule type="duplicateValues" dxfId="4132" priority="1048"/>
  </conditionalFormatting>
  <conditionalFormatting sqref="D49:G49 D50">
    <cfRule type="duplicateValues" dxfId="4131" priority="1049"/>
  </conditionalFormatting>
  <conditionalFormatting sqref="E49">
    <cfRule type="duplicateValues" dxfId="4130" priority="1050"/>
  </conditionalFormatting>
  <conditionalFormatting sqref="E49">
    <cfRule type="duplicateValues" dxfId="4129" priority="1051"/>
  </conditionalFormatting>
  <conditionalFormatting sqref="E49">
    <cfRule type="duplicateValues" dxfId="4128" priority="1052"/>
  </conditionalFormatting>
  <conditionalFormatting sqref="E49">
    <cfRule type="duplicateValues" dxfId="4127" priority="1053"/>
  </conditionalFormatting>
  <conditionalFormatting sqref="E49">
    <cfRule type="duplicateValues" dxfId="4126" priority="1054"/>
  </conditionalFormatting>
  <conditionalFormatting sqref="E49">
    <cfRule type="duplicateValues" dxfId="4125" priority="1055"/>
  </conditionalFormatting>
  <conditionalFormatting sqref="D49:D50">
    <cfRule type="duplicateValues" dxfId="4124" priority="1056"/>
  </conditionalFormatting>
  <conditionalFormatting sqref="D49:G49 D50">
    <cfRule type="duplicateValues" dxfId="4123" priority="1057"/>
  </conditionalFormatting>
  <conditionalFormatting sqref="D49:G49 D50">
    <cfRule type="duplicateValues" dxfId="4122" priority="1058"/>
  </conditionalFormatting>
  <conditionalFormatting sqref="E49:G49">
    <cfRule type="duplicateValues" dxfId="4121" priority="1059"/>
  </conditionalFormatting>
  <conditionalFormatting sqref="E49:G49">
    <cfRule type="duplicateValues" dxfId="4120" priority="1060"/>
  </conditionalFormatting>
  <conditionalFormatting sqref="E49:G49">
    <cfRule type="duplicateValues" dxfId="4119" priority="1061"/>
  </conditionalFormatting>
  <conditionalFormatting sqref="E50:G50">
    <cfRule type="duplicateValues" dxfId="4118" priority="1029"/>
  </conditionalFormatting>
  <conditionalFormatting sqref="E50:G50">
    <cfRule type="duplicateValues" dxfId="4117" priority="1030"/>
  </conditionalFormatting>
  <conditionalFormatting sqref="E50:G50">
    <cfRule type="duplicateValues" dxfId="4116" priority="1031"/>
  </conditionalFormatting>
  <conditionalFormatting sqref="E50:G50">
    <cfRule type="duplicateValues" dxfId="4115" priority="1032"/>
  </conditionalFormatting>
  <conditionalFormatting sqref="E50">
    <cfRule type="duplicateValues" dxfId="4114" priority="1033"/>
  </conditionalFormatting>
  <conditionalFormatting sqref="E50">
    <cfRule type="duplicateValues" dxfId="4113" priority="1034"/>
  </conditionalFormatting>
  <conditionalFormatting sqref="E50">
    <cfRule type="duplicateValues" dxfId="4112" priority="1035"/>
  </conditionalFormatting>
  <conditionalFormatting sqref="E50">
    <cfRule type="duplicateValues" dxfId="4111" priority="1036"/>
  </conditionalFormatting>
  <conditionalFormatting sqref="E50">
    <cfRule type="duplicateValues" dxfId="4110" priority="1037"/>
  </conditionalFormatting>
  <conditionalFormatting sqref="E50">
    <cfRule type="duplicateValues" dxfId="4109" priority="1038"/>
  </conditionalFormatting>
  <conditionalFormatting sqref="E50:G50">
    <cfRule type="duplicateValues" dxfId="4108" priority="1039"/>
  </conditionalFormatting>
  <conditionalFormatting sqref="E50:G50">
    <cfRule type="duplicateValues" dxfId="4107" priority="1040"/>
  </conditionalFormatting>
  <conditionalFormatting sqref="E50:G50">
    <cfRule type="duplicateValues" dxfId="4106" priority="1041"/>
  </conditionalFormatting>
  <conditionalFormatting sqref="E50:G50">
    <cfRule type="duplicateValues" dxfId="4105" priority="1042"/>
  </conditionalFormatting>
  <conditionalFormatting sqref="E50:G50">
    <cfRule type="duplicateValues" dxfId="4104" priority="1043"/>
  </conditionalFormatting>
  <conditionalFormatting sqref="D46:G46 D47">
    <cfRule type="duplicateValues" dxfId="4103" priority="960"/>
  </conditionalFormatting>
  <conditionalFormatting sqref="D46:G46 D47">
    <cfRule type="duplicateValues" dxfId="4102" priority="961"/>
  </conditionalFormatting>
  <conditionalFormatting sqref="D46:G46 D47">
    <cfRule type="duplicateValues" dxfId="4101" priority="962"/>
  </conditionalFormatting>
  <conditionalFormatting sqref="D46:D47">
    <cfRule type="duplicateValues" dxfId="4100" priority="963"/>
  </conditionalFormatting>
  <conditionalFormatting sqref="D46:D47">
    <cfRule type="duplicateValues" dxfId="4099" priority="964"/>
  </conditionalFormatting>
  <conditionalFormatting sqref="D46:G46 D47">
    <cfRule type="duplicateValues" dxfId="4098" priority="965"/>
  </conditionalFormatting>
  <conditionalFormatting sqref="E46">
    <cfRule type="duplicateValues" dxfId="4097" priority="966"/>
  </conditionalFormatting>
  <conditionalFormatting sqref="E46">
    <cfRule type="duplicateValues" dxfId="4096" priority="967"/>
  </conditionalFormatting>
  <conditionalFormatting sqref="E46">
    <cfRule type="duplicateValues" dxfId="4095" priority="968"/>
  </conditionalFormatting>
  <conditionalFormatting sqref="E46">
    <cfRule type="duplicateValues" dxfId="4094" priority="969"/>
  </conditionalFormatting>
  <conditionalFormatting sqref="E46">
    <cfRule type="duplicateValues" dxfId="4093" priority="970"/>
  </conditionalFormatting>
  <conditionalFormatting sqref="E46">
    <cfRule type="duplicateValues" dxfId="4092" priority="971"/>
  </conditionalFormatting>
  <conditionalFormatting sqref="D46:D47">
    <cfRule type="duplicateValues" dxfId="4091" priority="972"/>
  </conditionalFormatting>
  <conditionalFormatting sqref="D46:G46 D47">
    <cfRule type="duplicateValues" dxfId="4090" priority="973"/>
  </conditionalFormatting>
  <conditionalFormatting sqref="D46:G46 D47">
    <cfRule type="duplicateValues" dxfId="4089" priority="974"/>
  </conditionalFormatting>
  <conditionalFormatting sqref="E46:G46">
    <cfRule type="duplicateValues" dxfId="4088" priority="975"/>
  </conditionalFormatting>
  <conditionalFormatting sqref="E46:G46">
    <cfRule type="duplicateValues" dxfId="4087" priority="976"/>
  </conditionalFormatting>
  <conditionalFormatting sqref="E46:G46">
    <cfRule type="duplicateValues" dxfId="4086" priority="977"/>
  </conditionalFormatting>
  <conditionalFormatting sqref="E47:G47">
    <cfRule type="duplicateValues" dxfId="4085" priority="945"/>
  </conditionalFormatting>
  <conditionalFormatting sqref="E47:G47">
    <cfRule type="duplicateValues" dxfId="4084" priority="946"/>
  </conditionalFormatting>
  <conditionalFormatting sqref="E47:G47">
    <cfRule type="duplicateValues" dxfId="4083" priority="947"/>
  </conditionalFormatting>
  <conditionalFormatting sqref="E47:G47">
    <cfRule type="duplicateValues" dxfId="4082" priority="948"/>
  </conditionalFormatting>
  <conditionalFormatting sqref="E47">
    <cfRule type="duplicateValues" dxfId="4081" priority="949"/>
  </conditionalFormatting>
  <conditionalFormatting sqref="E47">
    <cfRule type="duplicateValues" dxfId="4080" priority="950"/>
  </conditionalFormatting>
  <conditionalFormatting sqref="E47">
    <cfRule type="duplicateValues" dxfId="4079" priority="951"/>
  </conditionalFormatting>
  <conditionalFormatting sqref="E47">
    <cfRule type="duplicateValues" dxfId="4078" priority="952"/>
  </conditionalFormatting>
  <conditionalFormatting sqref="E47">
    <cfRule type="duplicateValues" dxfId="4077" priority="953"/>
  </conditionalFormatting>
  <conditionalFormatting sqref="E47">
    <cfRule type="duplicateValues" dxfId="4076" priority="954"/>
  </conditionalFormatting>
  <conditionalFormatting sqref="E47:G47">
    <cfRule type="duplicateValues" dxfId="4075" priority="955"/>
  </conditionalFormatting>
  <conditionalFormatting sqref="E47:G47">
    <cfRule type="duplicateValues" dxfId="4074" priority="956"/>
  </conditionalFormatting>
  <conditionalFormatting sqref="E47:G47">
    <cfRule type="duplicateValues" dxfId="4073" priority="957"/>
  </conditionalFormatting>
  <conditionalFormatting sqref="E47:G47">
    <cfRule type="duplicateValues" dxfId="4072" priority="958"/>
  </conditionalFormatting>
  <conditionalFormatting sqref="E47:G47">
    <cfRule type="duplicateValues" dxfId="4071" priority="959"/>
  </conditionalFormatting>
  <conditionalFormatting sqref="D6:K9 D12:K12 D15:K15 D18:K19 D22:K23 D25:K25 D28:K28 D36:K38 D40:K41 D43:K52 D32:K33">
    <cfRule type="duplicateValues" dxfId="4070" priority="2289"/>
    <cfRule type="duplicateValues" dxfId="4069" priority="2290"/>
    <cfRule type="duplicateValues" dxfId="4068" priority="2291"/>
  </conditionalFormatting>
  <conditionalFormatting sqref="D11:E11">
    <cfRule type="duplicateValues" dxfId="4067" priority="870"/>
  </conditionalFormatting>
  <conditionalFormatting sqref="D11:E11">
    <cfRule type="duplicateValues" dxfId="4066" priority="871"/>
  </conditionalFormatting>
  <conditionalFormatting sqref="D11:E11">
    <cfRule type="duplicateValues" dxfId="4065" priority="872"/>
  </conditionalFormatting>
  <conditionalFormatting sqref="D11">
    <cfRule type="duplicateValues" dxfId="4064" priority="873"/>
  </conditionalFormatting>
  <conditionalFormatting sqref="D11">
    <cfRule type="duplicateValues" dxfId="4063" priority="874"/>
  </conditionalFormatting>
  <conditionalFormatting sqref="D11:E11">
    <cfRule type="duplicateValues" dxfId="4062" priority="875"/>
  </conditionalFormatting>
  <conditionalFormatting sqref="E11">
    <cfRule type="duplicateValues" dxfId="4061" priority="876"/>
  </conditionalFormatting>
  <conditionalFormatting sqref="E11">
    <cfRule type="duplicateValues" dxfId="4060" priority="877"/>
  </conditionalFormatting>
  <conditionalFormatting sqref="E11">
    <cfRule type="duplicateValues" dxfId="4059" priority="878"/>
  </conditionalFormatting>
  <conditionalFormatting sqref="E11">
    <cfRule type="duplicateValues" dxfId="4058" priority="879"/>
  </conditionalFormatting>
  <conditionalFormatting sqref="E11">
    <cfRule type="duplicateValues" dxfId="4057" priority="880"/>
  </conditionalFormatting>
  <conditionalFormatting sqref="E11">
    <cfRule type="duplicateValues" dxfId="4056" priority="881"/>
  </conditionalFormatting>
  <conditionalFormatting sqref="D11">
    <cfRule type="duplicateValues" dxfId="4055" priority="882"/>
  </conditionalFormatting>
  <conditionalFormatting sqref="D11:E11">
    <cfRule type="duplicateValues" dxfId="4054" priority="883"/>
  </conditionalFormatting>
  <conditionalFormatting sqref="D11:E11">
    <cfRule type="duplicateValues" dxfId="4053" priority="884"/>
  </conditionalFormatting>
  <conditionalFormatting sqref="E11">
    <cfRule type="duplicateValues" dxfId="4052" priority="885"/>
  </conditionalFormatting>
  <conditionalFormatting sqref="E11">
    <cfRule type="duplicateValues" dxfId="4051" priority="886"/>
  </conditionalFormatting>
  <conditionalFormatting sqref="E11">
    <cfRule type="duplicateValues" dxfId="4050" priority="887"/>
  </conditionalFormatting>
  <conditionalFormatting sqref="D10:E10">
    <cfRule type="duplicateValues" dxfId="4049" priority="852"/>
  </conditionalFormatting>
  <conditionalFormatting sqref="D10:E10">
    <cfRule type="duplicateValues" dxfId="4048" priority="853"/>
  </conditionalFormatting>
  <conditionalFormatting sqref="D10:E10">
    <cfRule type="duplicateValues" dxfId="4047" priority="854"/>
  </conditionalFormatting>
  <conditionalFormatting sqref="D10">
    <cfRule type="duplicateValues" dxfId="4046" priority="855"/>
  </conditionalFormatting>
  <conditionalFormatting sqref="D10">
    <cfRule type="duplicateValues" dxfId="4045" priority="856"/>
  </conditionalFormatting>
  <conditionalFormatting sqref="D10:E10">
    <cfRule type="duplicateValues" dxfId="4044" priority="857"/>
  </conditionalFormatting>
  <conditionalFormatting sqref="E10">
    <cfRule type="duplicateValues" dxfId="4043" priority="858"/>
  </conditionalFormatting>
  <conditionalFormatting sqref="E10">
    <cfRule type="duplicateValues" dxfId="4042" priority="859"/>
  </conditionalFormatting>
  <conditionalFormatting sqref="E10">
    <cfRule type="duplicateValues" dxfId="4041" priority="860"/>
  </conditionalFormatting>
  <conditionalFormatting sqref="E10">
    <cfRule type="duplicateValues" dxfId="4040" priority="861"/>
  </conditionalFormatting>
  <conditionalFormatting sqref="E10">
    <cfRule type="duplicateValues" dxfId="4039" priority="862"/>
  </conditionalFormatting>
  <conditionalFormatting sqref="E10">
    <cfRule type="duplicateValues" dxfId="4038" priority="863"/>
  </conditionalFormatting>
  <conditionalFormatting sqref="D10">
    <cfRule type="duplicateValues" dxfId="4037" priority="864"/>
  </conditionalFormatting>
  <conditionalFormatting sqref="D10:E10">
    <cfRule type="duplicateValues" dxfId="4036" priority="865"/>
  </conditionalFormatting>
  <conditionalFormatting sqref="D10:E10">
    <cfRule type="duplicateValues" dxfId="4035" priority="866"/>
  </conditionalFormatting>
  <conditionalFormatting sqref="E10">
    <cfRule type="duplicateValues" dxfId="4034" priority="867"/>
  </conditionalFormatting>
  <conditionalFormatting sqref="E10">
    <cfRule type="duplicateValues" dxfId="4033" priority="868"/>
  </conditionalFormatting>
  <conditionalFormatting sqref="E10">
    <cfRule type="duplicateValues" dxfId="4032" priority="869"/>
  </conditionalFormatting>
  <conditionalFormatting sqref="G11">
    <cfRule type="duplicateValues" dxfId="4031" priority="843"/>
  </conditionalFormatting>
  <conditionalFormatting sqref="G11">
    <cfRule type="duplicateValues" dxfId="4030" priority="844"/>
  </conditionalFormatting>
  <conditionalFormatting sqref="G11">
    <cfRule type="duplicateValues" dxfId="4029" priority="845"/>
  </conditionalFormatting>
  <conditionalFormatting sqref="G11">
    <cfRule type="duplicateValues" dxfId="4028" priority="846"/>
  </conditionalFormatting>
  <conditionalFormatting sqref="G11">
    <cfRule type="duplicateValues" dxfId="4027" priority="847"/>
  </conditionalFormatting>
  <conditionalFormatting sqref="G11">
    <cfRule type="duplicateValues" dxfId="4026" priority="848"/>
  </conditionalFormatting>
  <conditionalFormatting sqref="G11">
    <cfRule type="duplicateValues" dxfId="4025" priority="849"/>
  </conditionalFormatting>
  <conditionalFormatting sqref="G11">
    <cfRule type="duplicateValues" dxfId="4024" priority="850"/>
  </conditionalFormatting>
  <conditionalFormatting sqref="G11">
    <cfRule type="duplicateValues" dxfId="4023" priority="851"/>
  </conditionalFormatting>
  <conditionalFormatting sqref="G10">
    <cfRule type="duplicateValues" dxfId="4022" priority="834"/>
  </conditionalFormatting>
  <conditionalFormatting sqref="G10">
    <cfRule type="duplicateValues" dxfId="4021" priority="835"/>
  </conditionalFormatting>
  <conditionalFormatting sqref="G10">
    <cfRule type="duplicateValues" dxfId="4020" priority="836"/>
  </conditionalFormatting>
  <conditionalFormatting sqref="G10">
    <cfRule type="duplicateValues" dxfId="4019" priority="837"/>
  </conditionalFormatting>
  <conditionalFormatting sqref="G10">
    <cfRule type="duplicateValues" dxfId="4018" priority="838"/>
  </conditionalFormatting>
  <conditionalFormatting sqref="G10">
    <cfRule type="duplicateValues" dxfId="4017" priority="839"/>
  </conditionalFormatting>
  <conditionalFormatting sqref="G10">
    <cfRule type="duplicateValues" dxfId="4016" priority="840"/>
  </conditionalFormatting>
  <conditionalFormatting sqref="G10">
    <cfRule type="duplicateValues" dxfId="4015" priority="841"/>
  </conditionalFormatting>
  <conditionalFormatting sqref="G10">
    <cfRule type="duplicateValues" dxfId="4014" priority="842"/>
  </conditionalFormatting>
  <conditionalFormatting sqref="F11">
    <cfRule type="duplicateValues" dxfId="4013" priority="825"/>
  </conditionalFormatting>
  <conditionalFormatting sqref="F11">
    <cfRule type="duplicateValues" dxfId="4012" priority="826"/>
  </conditionalFormatting>
  <conditionalFormatting sqref="F11">
    <cfRule type="duplicateValues" dxfId="4011" priority="827"/>
  </conditionalFormatting>
  <conditionalFormatting sqref="F11">
    <cfRule type="duplicateValues" dxfId="4010" priority="828"/>
  </conditionalFormatting>
  <conditionalFormatting sqref="F11">
    <cfRule type="duplicateValues" dxfId="4009" priority="829"/>
  </conditionalFormatting>
  <conditionalFormatting sqref="F11">
    <cfRule type="duplicateValues" dxfId="4008" priority="830"/>
  </conditionalFormatting>
  <conditionalFormatting sqref="F11">
    <cfRule type="duplicateValues" dxfId="4007" priority="831"/>
  </conditionalFormatting>
  <conditionalFormatting sqref="F11">
    <cfRule type="duplicateValues" dxfId="4006" priority="832"/>
  </conditionalFormatting>
  <conditionalFormatting sqref="F11">
    <cfRule type="duplicateValues" dxfId="4005" priority="833"/>
  </conditionalFormatting>
  <conditionalFormatting sqref="F10">
    <cfRule type="duplicateValues" dxfId="4004" priority="816"/>
  </conditionalFormatting>
  <conditionalFormatting sqref="F10">
    <cfRule type="duplicateValues" dxfId="4003" priority="817"/>
  </conditionalFormatting>
  <conditionalFormatting sqref="F10">
    <cfRule type="duplicateValues" dxfId="4002" priority="818"/>
  </conditionalFormatting>
  <conditionalFormatting sqref="F10">
    <cfRule type="duplicateValues" dxfId="4001" priority="819"/>
  </conditionalFormatting>
  <conditionalFormatting sqref="F10">
    <cfRule type="duplicateValues" dxfId="4000" priority="820"/>
  </conditionalFormatting>
  <conditionalFormatting sqref="F10">
    <cfRule type="duplicateValues" dxfId="3999" priority="821"/>
  </conditionalFormatting>
  <conditionalFormatting sqref="F10">
    <cfRule type="duplicateValues" dxfId="3998" priority="822"/>
  </conditionalFormatting>
  <conditionalFormatting sqref="F10">
    <cfRule type="duplicateValues" dxfId="3997" priority="823"/>
  </conditionalFormatting>
  <conditionalFormatting sqref="F10">
    <cfRule type="duplicateValues" dxfId="3996" priority="824"/>
  </conditionalFormatting>
  <conditionalFormatting sqref="H10:K11">
    <cfRule type="duplicateValues" dxfId="3995" priority="810"/>
  </conditionalFormatting>
  <conditionalFormatting sqref="H10:K11">
    <cfRule type="duplicateValues" dxfId="3994" priority="811"/>
  </conditionalFormatting>
  <conditionalFormatting sqref="H10:K11">
    <cfRule type="duplicateValues" dxfId="3993" priority="812"/>
  </conditionalFormatting>
  <conditionalFormatting sqref="H10:K11">
    <cfRule type="duplicateValues" dxfId="3992" priority="813"/>
  </conditionalFormatting>
  <conditionalFormatting sqref="H10:K11">
    <cfRule type="duplicateValues" dxfId="3991" priority="814"/>
  </conditionalFormatting>
  <conditionalFormatting sqref="H10:K11">
    <cfRule type="duplicateValues" dxfId="3990" priority="815"/>
  </conditionalFormatting>
  <conditionalFormatting sqref="D10:K11">
    <cfRule type="duplicateValues" dxfId="3989" priority="888"/>
    <cfRule type="duplicateValues" dxfId="3988" priority="889"/>
    <cfRule type="duplicateValues" dxfId="3987" priority="890"/>
  </conditionalFormatting>
  <conditionalFormatting sqref="D14:E14">
    <cfRule type="duplicateValues" dxfId="3986" priority="789"/>
  </conditionalFormatting>
  <conditionalFormatting sqref="D14:E14">
    <cfRule type="duplicateValues" dxfId="3985" priority="790"/>
  </conditionalFormatting>
  <conditionalFormatting sqref="D14:E14">
    <cfRule type="duplicateValues" dxfId="3984" priority="791"/>
  </conditionalFormatting>
  <conditionalFormatting sqref="D14">
    <cfRule type="duplicateValues" dxfId="3983" priority="792"/>
  </conditionalFormatting>
  <conditionalFormatting sqref="D14">
    <cfRule type="duplicateValues" dxfId="3982" priority="793"/>
  </conditionalFormatting>
  <conditionalFormatting sqref="D14:E14">
    <cfRule type="duplicateValues" dxfId="3981" priority="794"/>
  </conditionalFormatting>
  <conditionalFormatting sqref="E14">
    <cfRule type="duplicateValues" dxfId="3980" priority="795"/>
  </conditionalFormatting>
  <conditionalFormatting sqref="E14">
    <cfRule type="duplicateValues" dxfId="3979" priority="796"/>
  </conditionalFormatting>
  <conditionalFormatting sqref="E14">
    <cfRule type="duplicateValues" dxfId="3978" priority="797"/>
  </conditionalFormatting>
  <conditionalFormatting sqref="E14">
    <cfRule type="duplicateValues" dxfId="3977" priority="798"/>
  </conditionalFormatting>
  <conditionalFormatting sqref="E14">
    <cfRule type="duplicateValues" dxfId="3976" priority="799"/>
  </conditionalFormatting>
  <conditionalFormatting sqref="E14">
    <cfRule type="duplicateValues" dxfId="3975" priority="800"/>
  </conditionalFormatting>
  <conditionalFormatting sqref="D14">
    <cfRule type="duplicateValues" dxfId="3974" priority="801"/>
  </conditionalFormatting>
  <conditionalFormatting sqref="D14:E14">
    <cfRule type="duplicateValues" dxfId="3973" priority="802"/>
  </conditionalFormatting>
  <conditionalFormatting sqref="D14:E14">
    <cfRule type="duplicateValues" dxfId="3972" priority="803"/>
  </conditionalFormatting>
  <conditionalFormatting sqref="E14">
    <cfRule type="duplicateValues" dxfId="3971" priority="804"/>
  </conditionalFormatting>
  <conditionalFormatting sqref="E14">
    <cfRule type="duplicateValues" dxfId="3970" priority="805"/>
  </conditionalFormatting>
  <conditionalFormatting sqref="E14">
    <cfRule type="duplicateValues" dxfId="3969" priority="806"/>
  </conditionalFormatting>
  <conditionalFormatting sqref="D13:E13">
    <cfRule type="duplicateValues" dxfId="3968" priority="771"/>
  </conditionalFormatting>
  <conditionalFormatting sqref="D13:E13">
    <cfRule type="duplicateValues" dxfId="3967" priority="772"/>
  </conditionalFormatting>
  <conditionalFormatting sqref="D13:E13">
    <cfRule type="duplicateValues" dxfId="3966" priority="773"/>
  </conditionalFormatting>
  <conditionalFormatting sqref="D13">
    <cfRule type="duplicateValues" dxfId="3965" priority="774"/>
  </conditionalFormatting>
  <conditionalFormatting sqref="D13">
    <cfRule type="duplicateValues" dxfId="3964" priority="775"/>
  </conditionalFormatting>
  <conditionalFormatting sqref="D13:E13">
    <cfRule type="duplicateValues" dxfId="3963" priority="776"/>
  </conditionalFormatting>
  <conditionalFormatting sqref="E13">
    <cfRule type="duplicateValues" dxfId="3962" priority="777"/>
  </conditionalFormatting>
  <conditionalFormatting sqref="E13">
    <cfRule type="duplicateValues" dxfId="3961" priority="778"/>
  </conditionalFormatting>
  <conditionalFormatting sqref="E13">
    <cfRule type="duplicateValues" dxfId="3960" priority="779"/>
  </conditionalFormatting>
  <conditionalFormatting sqref="E13">
    <cfRule type="duplicateValues" dxfId="3959" priority="780"/>
  </conditionalFormatting>
  <conditionalFormatting sqref="E13">
    <cfRule type="duplicateValues" dxfId="3958" priority="781"/>
  </conditionalFormatting>
  <conditionalFormatting sqref="E13">
    <cfRule type="duplicateValues" dxfId="3957" priority="782"/>
  </conditionalFormatting>
  <conditionalFormatting sqref="D13">
    <cfRule type="duplicateValues" dxfId="3956" priority="783"/>
  </conditionalFormatting>
  <conditionalFormatting sqref="D13:E13">
    <cfRule type="duplicateValues" dxfId="3955" priority="784"/>
  </conditionalFormatting>
  <conditionalFormatting sqref="D13:E13">
    <cfRule type="duplicateValues" dxfId="3954" priority="785"/>
  </conditionalFormatting>
  <conditionalFormatting sqref="E13">
    <cfRule type="duplicateValues" dxfId="3953" priority="786"/>
  </conditionalFormatting>
  <conditionalFormatting sqref="E13">
    <cfRule type="duplicateValues" dxfId="3952" priority="787"/>
  </conditionalFormatting>
  <conditionalFormatting sqref="E13">
    <cfRule type="duplicateValues" dxfId="3951" priority="788"/>
  </conditionalFormatting>
  <conditionalFormatting sqref="G14">
    <cfRule type="duplicateValues" dxfId="3950" priority="762"/>
  </conditionalFormatting>
  <conditionalFormatting sqref="G14">
    <cfRule type="duplicateValues" dxfId="3949" priority="763"/>
  </conditionalFormatting>
  <conditionalFormatting sqref="G14">
    <cfRule type="duplicateValues" dxfId="3948" priority="764"/>
  </conditionalFormatting>
  <conditionalFormatting sqref="G14">
    <cfRule type="duplicateValues" dxfId="3947" priority="765"/>
  </conditionalFormatting>
  <conditionalFormatting sqref="G14">
    <cfRule type="duplicateValues" dxfId="3946" priority="766"/>
  </conditionalFormatting>
  <conditionalFormatting sqref="G14">
    <cfRule type="duplicateValues" dxfId="3945" priority="767"/>
  </conditionalFormatting>
  <conditionalFormatting sqref="G14">
    <cfRule type="duplicateValues" dxfId="3944" priority="768"/>
  </conditionalFormatting>
  <conditionalFormatting sqref="G14">
    <cfRule type="duplicateValues" dxfId="3943" priority="769"/>
  </conditionalFormatting>
  <conditionalFormatting sqref="G14">
    <cfRule type="duplicateValues" dxfId="3942" priority="770"/>
  </conditionalFormatting>
  <conditionalFormatting sqref="G13">
    <cfRule type="duplicateValues" dxfId="3941" priority="753"/>
  </conditionalFormatting>
  <conditionalFormatting sqref="G13">
    <cfRule type="duplicateValues" dxfId="3940" priority="754"/>
  </conditionalFormatting>
  <conditionalFormatting sqref="G13">
    <cfRule type="duplicateValues" dxfId="3939" priority="755"/>
  </conditionalFormatting>
  <conditionalFormatting sqref="G13">
    <cfRule type="duplicateValues" dxfId="3938" priority="756"/>
  </conditionalFormatting>
  <conditionalFormatting sqref="G13">
    <cfRule type="duplicateValues" dxfId="3937" priority="757"/>
  </conditionalFormatting>
  <conditionalFormatting sqref="G13">
    <cfRule type="duplicateValues" dxfId="3936" priority="758"/>
  </conditionalFormatting>
  <conditionalFormatting sqref="G13">
    <cfRule type="duplicateValues" dxfId="3935" priority="759"/>
  </conditionalFormatting>
  <conditionalFormatting sqref="G13">
    <cfRule type="duplicateValues" dxfId="3934" priority="760"/>
  </conditionalFormatting>
  <conditionalFormatting sqref="G13">
    <cfRule type="duplicateValues" dxfId="3933" priority="761"/>
  </conditionalFormatting>
  <conditionalFormatting sqref="F14">
    <cfRule type="duplicateValues" dxfId="3932" priority="744"/>
  </conditionalFormatting>
  <conditionalFormatting sqref="F14">
    <cfRule type="duplicateValues" dxfId="3931" priority="745"/>
  </conditionalFormatting>
  <conditionalFormatting sqref="F14">
    <cfRule type="duplicateValues" dxfId="3930" priority="746"/>
  </conditionalFormatting>
  <conditionalFormatting sqref="F14">
    <cfRule type="duplicateValues" dxfId="3929" priority="747"/>
  </conditionalFormatting>
  <conditionalFormatting sqref="F14">
    <cfRule type="duplicateValues" dxfId="3928" priority="748"/>
  </conditionalFormatting>
  <conditionalFormatting sqref="F14">
    <cfRule type="duplicateValues" dxfId="3927" priority="749"/>
  </conditionalFormatting>
  <conditionalFormatting sqref="F14">
    <cfRule type="duplicateValues" dxfId="3926" priority="750"/>
  </conditionalFormatting>
  <conditionalFormatting sqref="F14">
    <cfRule type="duplicateValues" dxfId="3925" priority="751"/>
  </conditionalFormatting>
  <conditionalFormatting sqref="F14">
    <cfRule type="duplicateValues" dxfId="3924" priority="752"/>
  </conditionalFormatting>
  <conditionalFormatting sqref="F13">
    <cfRule type="duplicateValues" dxfId="3923" priority="735"/>
  </conditionalFormatting>
  <conditionalFormatting sqref="F13">
    <cfRule type="duplicateValues" dxfId="3922" priority="736"/>
  </conditionalFormatting>
  <conditionalFormatting sqref="F13">
    <cfRule type="duplicateValues" dxfId="3921" priority="737"/>
  </conditionalFormatting>
  <conditionalFormatting sqref="F13">
    <cfRule type="duplicateValues" dxfId="3920" priority="738"/>
  </conditionalFormatting>
  <conditionalFormatting sqref="F13">
    <cfRule type="duplicateValues" dxfId="3919" priority="739"/>
  </conditionalFormatting>
  <conditionalFormatting sqref="F13">
    <cfRule type="duplicateValues" dxfId="3918" priority="740"/>
  </conditionalFormatting>
  <conditionalFormatting sqref="F13">
    <cfRule type="duplicateValues" dxfId="3917" priority="741"/>
  </conditionalFormatting>
  <conditionalFormatting sqref="F13">
    <cfRule type="duplicateValues" dxfId="3916" priority="742"/>
  </conditionalFormatting>
  <conditionalFormatting sqref="F13">
    <cfRule type="duplicateValues" dxfId="3915" priority="743"/>
  </conditionalFormatting>
  <conditionalFormatting sqref="H13:K14">
    <cfRule type="duplicateValues" dxfId="3914" priority="729"/>
  </conditionalFormatting>
  <conditionalFormatting sqref="H13:K14">
    <cfRule type="duplicateValues" dxfId="3913" priority="730"/>
  </conditionalFormatting>
  <conditionalFormatting sqref="H13:K14">
    <cfRule type="duplicateValues" dxfId="3912" priority="731"/>
  </conditionalFormatting>
  <conditionalFormatting sqref="H13:K14">
    <cfRule type="duplicateValues" dxfId="3911" priority="732"/>
  </conditionalFormatting>
  <conditionalFormatting sqref="H13:K14">
    <cfRule type="duplicateValues" dxfId="3910" priority="733"/>
  </conditionalFormatting>
  <conditionalFormatting sqref="H13:K14">
    <cfRule type="duplicateValues" dxfId="3909" priority="734"/>
  </conditionalFormatting>
  <conditionalFormatting sqref="D13:K14">
    <cfRule type="duplicateValues" dxfId="3908" priority="807"/>
    <cfRule type="duplicateValues" dxfId="3907" priority="808"/>
    <cfRule type="duplicateValues" dxfId="3906" priority="809"/>
  </conditionalFormatting>
  <conditionalFormatting sqref="D17:E17">
    <cfRule type="duplicateValues" dxfId="3905" priority="708"/>
  </conditionalFormatting>
  <conditionalFormatting sqref="D17:E17">
    <cfRule type="duplicateValues" dxfId="3904" priority="709"/>
  </conditionalFormatting>
  <conditionalFormatting sqref="D17:E17">
    <cfRule type="duplicateValues" dxfId="3903" priority="710"/>
  </conditionalFormatting>
  <conditionalFormatting sqref="D17">
    <cfRule type="duplicateValues" dxfId="3902" priority="711"/>
  </conditionalFormatting>
  <conditionalFormatting sqref="D17">
    <cfRule type="duplicateValues" dxfId="3901" priority="712"/>
  </conditionalFormatting>
  <conditionalFormatting sqref="D17:E17">
    <cfRule type="duplicateValues" dxfId="3900" priority="713"/>
  </conditionalFormatting>
  <conditionalFormatting sqref="E17">
    <cfRule type="duplicateValues" dxfId="3899" priority="714"/>
  </conditionalFormatting>
  <conditionalFormatting sqref="E17">
    <cfRule type="duplicateValues" dxfId="3898" priority="715"/>
  </conditionalFormatting>
  <conditionalFormatting sqref="E17">
    <cfRule type="duplicateValues" dxfId="3897" priority="716"/>
  </conditionalFormatting>
  <conditionalFormatting sqref="E17">
    <cfRule type="duplicateValues" dxfId="3896" priority="717"/>
  </conditionalFormatting>
  <conditionalFormatting sqref="E17">
    <cfRule type="duplicateValues" dxfId="3895" priority="718"/>
  </conditionalFormatting>
  <conditionalFormatting sqref="E17">
    <cfRule type="duplicateValues" dxfId="3894" priority="719"/>
  </conditionalFormatting>
  <conditionalFormatting sqref="D17">
    <cfRule type="duplicateValues" dxfId="3893" priority="720"/>
  </conditionalFormatting>
  <conditionalFormatting sqref="D17:E17">
    <cfRule type="duplicateValues" dxfId="3892" priority="721"/>
  </conditionalFormatting>
  <conditionalFormatting sqref="D17:E17">
    <cfRule type="duplicateValues" dxfId="3891" priority="722"/>
  </conditionalFormatting>
  <conditionalFormatting sqref="E17">
    <cfRule type="duplicateValues" dxfId="3890" priority="723"/>
  </conditionalFormatting>
  <conditionalFormatting sqref="E17">
    <cfRule type="duplicateValues" dxfId="3889" priority="724"/>
  </conditionalFormatting>
  <conditionalFormatting sqref="E17">
    <cfRule type="duplicateValues" dxfId="3888" priority="725"/>
  </conditionalFormatting>
  <conditionalFormatting sqref="D16:E16">
    <cfRule type="duplicateValues" dxfId="3887" priority="690"/>
  </conditionalFormatting>
  <conditionalFormatting sqref="D16:E16">
    <cfRule type="duplicateValues" dxfId="3886" priority="691"/>
  </conditionalFormatting>
  <conditionalFormatting sqref="D16:E16">
    <cfRule type="duplicateValues" dxfId="3885" priority="692"/>
  </conditionalFormatting>
  <conditionalFormatting sqref="D16">
    <cfRule type="duplicateValues" dxfId="3884" priority="693"/>
  </conditionalFormatting>
  <conditionalFormatting sqref="D16">
    <cfRule type="duplicateValues" dxfId="3883" priority="694"/>
  </conditionalFormatting>
  <conditionalFormatting sqref="D16:E16">
    <cfRule type="duplicateValues" dxfId="3882" priority="695"/>
  </conditionalFormatting>
  <conditionalFormatting sqref="E16">
    <cfRule type="duplicateValues" dxfId="3881" priority="696"/>
  </conditionalFormatting>
  <conditionalFormatting sqref="E16">
    <cfRule type="duplicateValues" dxfId="3880" priority="697"/>
  </conditionalFormatting>
  <conditionalFormatting sqref="E16">
    <cfRule type="duplicateValues" dxfId="3879" priority="698"/>
  </conditionalFormatting>
  <conditionalFormatting sqref="E16">
    <cfRule type="duplicateValues" dxfId="3878" priority="699"/>
  </conditionalFormatting>
  <conditionalFormatting sqref="E16">
    <cfRule type="duplicateValues" dxfId="3877" priority="700"/>
  </conditionalFormatting>
  <conditionalFormatting sqref="E16">
    <cfRule type="duplicateValues" dxfId="3876" priority="701"/>
  </conditionalFormatting>
  <conditionalFormatting sqref="D16">
    <cfRule type="duplicateValues" dxfId="3875" priority="702"/>
  </conditionalFormatting>
  <conditionalFormatting sqref="D16:E16">
    <cfRule type="duplicateValues" dxfId="3874" priority="703"/>
  </conditionalFormatting>
  <conditionalFormatting sqref="D16:E16">
    <cfRule type="duplicateValues" dxfId="3873" priority="704"/>
  </conditionalFormatting>
  <conditionalFormatting sqref="E16">
    <cfRule type="duplicateValues" dxfId="3872" priority="705"/>
  </conditionalFormatting>
  <conditionalFormatting sqref="E16">
    <cfRule type="duplicateValues" dxfId="3871" priority="706"/>
  </conditionalFormatting>
  <conditionalFormatting sqref="E16">
    <cfRule type="duplicateValues" dxfId="3870" priority="707"/>
  </conditionalFormatting>
  <conditionalFormatting sqref="G17">
    <cfRule type="duplicateValues" dxfId="3869" priority="681"/>
  </conditionalFormatting>
  <conditionalFormatting sqref="G17">
    <cfRule type="duplicateValues" dxfId="3868" priority="682"/>
  </conditionalFormatting>
  <conditionalFormatting sqref="G17">
    <cfRule type="duplicateValues" dxfId="3867" priority="683"/>
  </conditionalFormatting>
  <conditionalFormatting sqref="G17">
    <cfRule type="duplicateValues" dxfId="3866" priority="684"/>
  </conditionalFormatting>
  <conditionalFormatting sqref="G17">
    <cfRule type="duplicateValues" dxfId="3865" priority="685"/>
  </conditionalFormatting>
  <conditionalFormatting sqref="G17">
    <cfRule type="duplicateValues" dxfId="3864" priority="686"/>
  </conditionalFormatting>
  <conditionalFormatting sqref="G17">
    <cfRule type="duplicateValues" dxfId="3863" priority="687"/>
  </conditionalFormatting>
  <conditionalFormatting sqref="G17">
    <cfRule type="duplicateValues" dxfId="3862" priority="688"/>
  </conditionalFormatting>
  <conditionalFormatting sqref="G17">
    <cfRule type="duplicateValues" dxfId="3861" priority="689"/>
  </conditionalFormatting>
  <conditionalFormatting sqref="G16">
    <cfRule type="duplicateValues" dxfId="3860" priority="672"/>
  </conditionalFormatting>
  <conditionalFormatting sqref="G16">
    <cfRule type="duplicateValues" dxfId="3859" priority="673"/>
  </conditionalFormatting>
  <conditionalFormatting sqref="G16">
    <cfRule type="duplicateValues" dxfId="3858" priority="674"/>
  </conditionalFormatting>
  <conditionalFormatting sqref="G16">
    <cfRule type="duplicateValues" dxfId="3857" priority="675"/>
  </conditionalFormatting>
  <conditionalFormatting sqref="G16">
    <cfRule type="duplicateValues" dxfId="3856" priority="676"/>
  </conditionalFormatting>
  <conditionalFormatting sqref="G16">
    <cfRule type="duplicateValues" dxfId="3855" priority="677"/>
  </conditionalFormatting>
  <conditionalFormatting sqref="G16">
    <cfRule type="duplicateValues" dxfId="3854" priority="678"/>
  </conditionalFormatting>
  <conditionalFormatting sqref="G16">
    <cfRule type="duplicateValues" dxfId="3853" priority="679"/>
  </conditionalFormatting>
  <conditionalFormatting sqref="G16">
    <cfRule type="duplicateValues" dxfId="3852" priority="680"/>
  </conditionalFormatting>
  <conditionalFormatting sqref="F17">
    <cfRule type="duplicateValues" dxfId="3851" priority="663"/>
  </conditionalFormatting>
  <conditionalFormatting sqref="F17">
    <cfRule type="duplicateValues" dxfId="3850" priority="664"/>
  </conditionalFormatting>
  <conditionalFormatting sqref="F17">
    <cfRule type="duplicateValues" dxfId="3849" priority="665"/>
  </conditionalFormatting>
  <conditionalFormatting sqref="F17">
    <cfRule type="duplicateValues" dxfId="3848" priority="666"/>
  </conditionalFormatting>
  <conditionalFormatting sqref="F17">
    <cfRule type="duplicateValues" dxfId="3847" priority="667"/>
  </conditionalFormatting>
  <conditionalFormatting sqref="F17">
    <cfRule type="duplicateValues" dxfId="3846" priority="668"/>
  </conditionalFormatting>
  <conditionalFormatting sqref="F17">
    <cfRule type="duplicateValues" dxfId="3845" priority="669"/>
  </conditionalFormatting>
  <conditionalFormatting sqref="F17">
    <cfRule type="duplicateValues" dxfId="3844" priority="670"/>
  </conditionalFormatting>
  <conditionalFormatting sqref="F17">
    <cfRule type="duplicateValues" dxfId="3843" priority="671"/>
  </conditionalFormatting>
  <conditionalFormatting sqref="F16">
    <cfRule type="duplicateValues" dxfId="3842" priority="654"/>
  </conditionalFormatting>
  <conditionalFormatting sqref="F16">
    <cfRule type="duplicateValues" dxfId="3841" priority="655"/>
  </conditionalFormatting>
  <conditionalFormatting sqref="F16">
    <cfRule type="duplicateValues" dxfId="3840" priority="656"/>
  </conditionalFormatting>
  <conditionalFormatting sqref="F16">
    <cfRule type="duplicateValues" dxfId="3839" priority="657"/>
  </conditionalFormatting>
  <conditionalFormatting sqref="F16">
    <cfRule type="duplicateValues" dxfId="3838" priority="658"/>
  </conditionalFormatting>
  <conditionalFormatting sqref="F16">
    <cfRule type="duplicateValues" dxfId="3837" priority="659"/>
  </conditionalFormatting>
  <conditionalFormatting sqref="F16">
    <cfRule type="duplicateValues" dxfId="3836" priority="660"/>
  </conditionalFormatting>
  <conditionalFormatting sqref="F16">
    <cfRule type="duplicateValues" dxfId="3835" priority="661"/>
  </conditionalFormatting>
  <conditionalFormatting sqref="F16">
    <cfRule type="duplicateValues" dxfId="3834" priority="662"/>
  </conditionalFormatting>
  <conditionalFormatting sqref="H16:K17">
    <cfRule type="duplicateValues" dxfId="3833" priority="648"/>
  </conditionalFormatting>
  <conditionalFormatting sqref="H16:K17">
    <cfRule type="duplicateValues" dxfId="3832" priority="649"/>
  </conditionalFormatting>
  <conditionalFormatting sqref="H16:K17">
    <cfRule type="duplicateValues" dxfId="3831" priority="650"/>
  </conditionalFormatting>
  <conditionalFormatting sqref="H16:K17">
    <cfRule type="duplicateValues" dxfId="3830" priority="651"/>
  </conditionalFormatting>
  <conditionalFormatting sqref="H16:K17">
    <cfRule type="duplicateValues" dxfId="3829" priority="652"/>
  </conditionalFormatting>
  <conditionalFormatting sqref="H16:K17">
    <cfRule type="duplicateValues" dxfId="3828" priority="653"/>
  </conditionalFormatting>
  <conditionalFormatting sqref="D16:K17">
    <cfRule type="duplicateValues" dxfId="3827" priority="726"/>
    <cfRule type="duplicateValues" dxfId="3826" priority="727"/>
    <cfRule type="duplicateValues" dxfId="3825" priority="728"/>
  </conditionalFormatting>
  <conditionalFormatting sqref="D21:E21">
    <cfRule type="duplicateValues" dxfId="3824" priority="627"/>
  </conditionalFormatting>
  <conditionalFormatting sqref="D21:E21">
    <cfRule type="duplicateValues" dxfId="3823" priority="628"/>
  </conditionalFormatting>
  <conditionalFormatting sqref="D21:E21">
    <cfRule type="duplicateValues" dxfId="3822" priority="629"/>
  </conditionalFormatting>
  <conditionalFormatting sqref="D21">
    <cfRule type="duplicateValues" dxfId="3821" priority="630"/>
  </conditionalFormatting>
  <conditionalFormatting sqref="D21">
    <cfRule type="duplicateValues" dxfId="3820" priority="631"/>
  </conditionalFormatting>
  <conditionalFormatting sqref="D21:E21">
    <cfRule type="duplicateValues" dxfId="3819" priority="632"/>
  </conditionalFormatting>
  <conditionalFormatting sqref="E21">
    <cfRule type="duplicateValues" dxfId="3818" priority="633"/>
  </conditionalFormatting>
  <conditionalFormatting sqref="E21">
    <cfRule type="duplicateValues" dxfId="3817" priority="634"/>
  </conditionalFormatting>
  <conditionalFormatting sqref="E21">
    <cfRule type="duplicateValues" dxfId="3816" priority="635"/>
  </conditionalFormatting>
  <conditionalFormatting sqref="E21">
    <cfRule type="duplicateValues" dxfId="3815" priority="636"/>
  </conditionalFormatting>
  <conditionalFormatting sqref="E21">
    <cfRule type="duplicateValues" dxfId="3814" priority="637"/>
  </conditionalFormatting>
  <conditionalFormatting sqref="E21">
    <cfRule type="duplicateValues" dxfId="3813" priority="638"/>
  </conditionalFormatting>
  <conditionalFormatting sqref="D21">
    <cfRule type="duplicateValues" dxfId="3812" priority="639"/>
  </conditionalFormatting>
  <conditionalFormatting sqref="D21:E21">
    <cfRule type="duplicateValues" dxfId="3811" priority="640"/>
  </conditionalFormatting>
  <conditionalFormatting sqref="D21:E21">
    <cfRule type="duplicateValues" dxfId="3810" priority="641"/>
  </conditionalFormatting>
  <conditionalFormatting sqref="E21">
    <cfRule type="duplicateValues" dxfId="3809" priority="642"/>
  </conditionalFormatting>
  <conditionalFormatting sqref="E21">
    <cfRule type="duplicateValues" dxfId="3808" priority="643"/>
  </conditionalFormatting>
  <conditionalFormatting sqref="E21">
    <cfRule type="duplicateValues" dxfId="3807" priority="644"/>
  </conditionalFormatting>
  <conditionalFormatting sqref="D20:E20">
    <cfRule type="duplicateValues" dxfId="3806" priority="609"/>
  </conditionalFormatting>
  <conditionalFormatting sqref="D20:E20">
    <cfRule type="duplicateValues" dxfId="3805" priority="610"/>
  </conditionalFormatting>
  <conditionalFormatting sqref="D20:E20">
    <cfRule type="duplicateValues" dxfId="3804" priority="611"/>
  </conditionalFormatting>
  <conditionalFormatting sqref="D20">
    <cfRule type="duplicateValues" dxfId="3803" priority="612"/>
  </conditionalFormatting>
  <conditionalFormatting sqref="D20">
    <cfRule type="duplicateValues" dxfId="3802" priority="613"/>
  </conditionalFormatting>
  <conditionalFormatting sqref="D20:E20">
    <cfRule type="duplicateValues" dxfId="3801" priority="614"/>
  </conditionalFormatting>
  <conditionalFormatting sqref="E20">
    <cfRule type="duplicateValues" dxfId="3800" priority="615"/>
  </conditionalFormatting>
  <conditionalFormatting sqref="E20">
    <cfRule type="duplicateValues" dxfId="3799" priority="616"/>
  </conditionalFormatting>
  <conditionalFormatting sqref="E20">
    <cfRule type="duplicateValues" dxfId="3798" priority="617"/>
  </conditionalFormatting>
  <conditionalFormatting sqref="E20">
    <cfRule type="duplicateValues" dxfId="3797" priority="618"/>
  </conditionalFormatting>
  <conditionalFormatting sqref="E20">
    <cfRule type="duplicateValues" dxfId="3796" priority="619"/>
  </conditionalFormatting>
  <conditionalFormatting sqref="E20">
    <cfRule type="duplicateValues" dxfId="3795" priority="620"/>
  </conditionalFormatting>
  <conditionalFormatting sqref="D20">
    <cfRule type="duplicateValues" dxfId="3794" priority="621"/>
  </conditionalFormatting>
  <conditionalFormatting sqref="D20:E20">
    <cfRule type="duplicateValues" dxfId="3793" priority="622"/>
  </conditionalFormatting>
  <conditionalFormatting sqref="D20:E20">
    <cfRule type="duplicateValues" dxfId="3792" priority="623"/>
  </conditionalFormatting>
  <conditionalFormatting sqref="E20">
    <cfRule type="duplicateValues" dxfId="3791" priority="624"/>
  </conditionalFormatting>
  <conditionalFormatting sqref="E20">
    <cfRule type="duplicateValues" dxfId="3790" priority="625"/>
  </conditionalFormatting>
  <conditionalFormatting sqref="E20">
    <cfRule type="duplicateValues" dxfId="3789" priority="626"/>
  </conditionalFormatting>
  <conditionalFormatting sqref="G21">
    <cfRule type="duplicateValues" dxfId="3788" priority="600"/>
  </conditionalFormatting>
  <conditionalFormatting sqref="G21">
    <cfRule type="duplicateValues" dxfId="3787" priority="601"/>
  </conditionalFormatting>
  <conditionalFormatting sqref="G21">
    <cfRule type="duplicateValues" dxfId="3786" priority="602"/>
  </conditionalFormatting>
  <conditionalFormatting sqref="G21">
    <cfRule type="duplicateValues" dxfId="3785" priority="603"/>
  </conditionalFormatting>
  <conditionalFormatting sqref="G21">
    <cfRule type="duplicateValues" dxfId="3784" priority="604"/>
  </conditionalFormatting>
  <conditionalFormatting sqref="G21">
    <cfRule type="duplicateValues" dxfId="3783" priority="605"/>
  </conditionalFormatting>
  <conditionalFormatting sqref="G21">
    <cfRule type="duplicateValues" dxfId="3782" priority="606"/>
  </conditionalFormatting>
  <conditionalFormatting sqref="G21">
    <cfRule type="duplicateValues" dxfId="3781" priority="607"/>
  </conditionalFormatting>
  <conditionalFormatting sqref="G21">
    <cfRule type="duplicateValues" dxfId="3780" priority="608"/>
  </conditionalFormatting>
  <conditionalFormatting sqref="G20">
    <cfRule type="duplicateValues" dxfId="3779" priority="591"/>
  </conditionalFormatting>
  <conditionalFormatting sqref="G20">
    <cfRule type="duplicateValues" dxfId="3778" priority="592"/>
  </conditionalFormatting>
  <conditionalFormatting sqref="G20">
    <cfRule type="duplicateValues" dxfId="3777" priority="593"/>
  </conditionalFormatting>
  <conditionalFormatting sqref="G20">
    <cfRule type="duplicateValues" dxfId="3776" priority="594"/>
  </conditionalFormatting>
  <conditionalFormatting sqref="G20">
    <cfRule type="duplicateValues" dxfId="3775" priority="595"/>
  </conditionalFormatting>
  <conditionalFormatting sqref="G20">
    <cfRule type="duplicateValues" dxfId="3774" priority="596"/>
  </conditionalFormatting>
  <conditionalFormatting sqref="G20">
    <cfRule type="duplicateValues" dxfId="3773" priority="597"/>
  </conditionalFormatting>
  <conditionalFormatting sqref="G20">
    <cfRule type="duplicateValues" dxfId="3772" priority="598"/>
  </conditionalFormatting>
  <conditionalFormatting sqref="G20">
    <cfRule type="duplicateValues" dxfId="3771" priority="599"/>
  </conditionalFormatting>
  <conditionalFormatting sqref="F21">
    <cfRule type="duplicateValues" dxfId="3770" priority="582"/>
  </conditionalFormatting>
  <conditionalFormatting sqref="F21">
    <cfRule type="duplicateValues" dxfId="3769" priority="583"/>
  </conditionalFormatting>
  <conditionalFormatting sqref="F21">
    <cfRule type="duplicateValues" dxfId="3768" priority="584"/>
  </conditionalFormatting>
  <conditionalFormatting sqref="F21">
    <cfRule type="duplicateValues" dxfId="3767" priority="585"/>
  </conditionalFormatting>
  <conditionalFormatting sqref="F21">
    <cfRule type="duplicateValues" dxfId="3766" priority="586"/>
  </conditionalFormatting>
  <conditionalFormatting sqref="F21">
    <cfRule type="duplicateValues" dxfId="3765" priority="587"/>
  </conditionalFormatting>
  <conditionalFormatting sqref="F21">
    <cfRule type="duplicateValues" dxfId="3764" priority="588"/>
  </conditionalFormatting>
  <conditionalFormatting sqref="F21">
    <cfRule type="duplicateValues" dxfId="3763" priority="589"/>
  </conditionalFormatting>
  <conditionalFormatting sqref="F21">
    <cfRule type="duplicateValues" dxfId="3762" priority="590"/>
  </conditionalFormatting>
  <conditionalFormatting sqref="F20">
    <cfRule type="duplicateValues" dxfId="3761" priority="573"/>
  </conditionalFormatting>
  <conditionalFormatting sqref="F20">
    <cfRule type="duplicateValues" dxfId="3760" priority="574"/>
  </conditionalFormatting>
  <conditionalFormatting sqref="F20">
    <cfRule type="duplicateValues" dxfId="3759" priority="575"/>
  </conditionalFormatting>
  <conditionalFormatting sqref="F20">
    <cfRule type="duplicateValues" dxfId="3758" priority="576"/>
  </conditionalFormatting>
  <conditionalFormatting sqref="F20">
    <cfRule type="duplicateValues" dxfId="3757" priority="577"/>
  </conditionalFormatting>
  <conditionalFormatting sqref="F20">
    <cfRule type="duplicateValues" dxfId="3756" priority="578"/>
  </conditionalFormatting>
  <conditionalFormatting sqref="F20">
    <cfRule type="duplicateValues" dxfId="3755" priority="579"/>
  </conditionalFormatting>
  <conditionalFormatting sqref="F20">
    <cfRule type="duplicateValues" dxfId="3754" priority="580"/>
  </conditionalFormatting>
  <conditionalFormatting sqref="F20">
    <cfRule type="duplicateValues" dxfId="3753" priority="581"/>
  </conditionalFormatting>
  <conditionalFormatting sqref="H20:K21">
    <cfRule type="duplicateValues" dxfId="3752" priority="567"/>
  </conditionalFormatting>
  <conditionalFormatting sqref="H20:K21">
    <cfRule type="duplicateValues" dxfId="3751" priority="568"/>
  </conditionalFormatting>
  <conditionalFormatting sqref="H20:K21">
    <cfRule type="duplicateValues" dxfId="3750" priority="569"/>
  </conditionalFormatting>
  <conditionalFormatting sqref="H20:K21">
    <cfRule type="duplicateValues" dxfId="3749" priority="570"/>
  </conditionalFormatting>
  <conditionalFormatting sqref="H20:K21">
    <cfRule type="duplicateValues" dxfId="3748" priority="571"/>
  </conditionalFormatting>
  <conditionalFormatting sqref="H20:K21">
    <cfRule type="duplicateValues" dxfId="3747" priority="572"/>
  </conditionalFormatting>
  <conditionalFormatting sqref="D20:K21">
    <cfRule type="duplicateValues" dxfId="3746" priority="645"/>
    <cfRule type="duplicateValues" dxfId="3745" priority="646"/>
    <cfRule type="duplicateValues" dxfId="3744" priority="647"/>
  </conditionalFormatting>
  <conditionalFormatting sqref="D24:E24">
    <cfRule type="duplicateValues" dxfId="3743" priority="528"/>
  </conditionalFormatting>
  <conditionalFormatting sqref="D24:E24">
    <cfRule type="duplicateValues" dxfId="3742" priority="529"/>
  </conditionalFormatting>
  <conditionalFormatting sqref="D24:E24">
    <cfRule type="duplicateValues" dxfId="3741" priority="530"/>
  </conditionalFormatting>
  <conditionalFormatting sqref="D24">
    <cfRule type="duplicateValues" dxfId="3740" priority="531"/>
  </conditionalFormatting>
  <conditionalFormatting sqref="D24">
    <cfRule type="duplicateValues" dxfId="3739" priority="532"/>
  </conditionalFormatting>
  <conditionalFormatting sqref="D24:E24">
    <cfRule type="duplicateValues" dxfId="3738" priority="533"/>
  </conditionalFormatting>
  <conditionalFormatting sqref="E24">
    <cfRule type="duplicateValues" dxfId="3737" priority="534"/>
  </conditionalFormatting>
  <conditionalFormatting sqref="E24">
    <cfRule type="duplicateValues" dxfId="3736" priority="535"/>
  </conditionalFormatting>
  <conditionalFormatting sqref="E24">
    <cfRule type="duplicateValues" dxfId="3735" priority="536"/>
  </conditionalFormatting>
  <conditionalFormatting sqref="E24">
    <cfRule type="duplicateValues" dxfId="3734" priority="537"/>
  </conditionalFormatting>
  <conditionalFormatting sqref="E24">
    <cfRule type="duplicateValues" dxfId="3733" priority="538"/>
  </conditionalFormatting>
  <conditionalFormatting sqref="E24">
    <cfRule type="duplicateValues" dxfId="3732" priority="539"/>
  </conditionalFormatting>
  <conditionalFormatting sqref="D24">
    <cfRule type="duplicateValues" dxfId="3731" priority="540"/>
  </conditionalFormatting>
  <conditionalFormatting sqref="D24:E24">
    <cfRule type="duplicateValues" dxfId="3730" priority="541"/>
  </conditionalFormatting>
  <conditionalFormatting sqref="D24:E24">
    <cfRule type="duplicateValues" dxfId="3729" priority="542"/>
  </conditionalFormatting>
  <conditionalFormatting sqref="E24">
    <cfRule type="duplicateValues" dxfId="3728" priority="543"/>
  </conditionalFormatting>
  <conditionalFormatting sqref="E24">
    <cfRule type="duplicateValues" dxfId="3727" priority="544"/>
  </conditionalFormatting>
  <conditionalFormatting sqref="E24">
    <cfRule type="duplicateValues" dxfId="3726" priority="545"/>
  </conditionalFormatting>
  <conditionalFormatting sqref="G24">
    <cfRule type="duplicateValues" dxfId="3725" priority="510"/>
  </conditionalFormatting>
  <conditionalFormatting sqref="G24">
    <cfRule type="duplicateValues" dxfId="3724" priority="511"/>
  </conditionalFormatting>
  <conditionalFormatting sqref="G24">
    <cfRule type="duplicateValues" dxfId="3723" priority="512"/>
  </conditionalFormatting>
  <conditionalFormatting sqref="G24">
    <cfRule type="duplicateValues" dxfId="3722" priority="513"/>
  </conditionalFormatting>
  <conditionalFormatting sqref="G24">
    <cfRule type="duplicateValues" dxfId="3721" priority="514"/>
  </conditionalFormatting>
  <conditionalFormatting sqref="G24">
    <cfRule type="duplicateValues" dxfId="3720" priority="515"/>
  </conditionalFormatting>
  <conditionalFormatting sqref="G24">
    <cfRule type="duplicateValues" dxfId="3719" priority="516"/>
  </conditionalFormatting>
  <conditionalFormatting sqref="G24">
    <cfRule type="duplicateValues" dxfId="3718" priority="517"/>
  </conditionalFormatting>
  <conditionalFormatting sqref="G24">
    <cfRule type="duplicateValues" dxfId="3717" priority="518"/>
  </conditionalFormatting>
  <conditionalFormatting sqref="F24">
    <cfRule type="duplicateValues" dxfId="3716" priority="492"/>
  </conditionalFormatting>
  <conditionalFormatting sqref="F24">
    <cfRule type="duplicateValues" dxfId="3715" priority="493"/>
  </conditionalFormatting>
  <conditionalFormatting sqref="F24">
    <cfRule type="duplicateValues" dxfId="3714" priority="494"/>
  </conditionalFormatting>
  <conditionalFormatting sqref="F24">
    <cfRule type="duplicateValues" dxfId="3713" priority="495"/>
  </conditionalFormatting>
  <conditionalFormatting sqref="F24">
    <cfRule type="duplicateValues" dxfId="3712" priority="496"/>
  </conditionalFormatting>
  <conditionalFormatting sqref="F24">
    <cfRule type="duplicateValues" dxfId="3711" priority="497"/>
  </conditionalFormatting>
  <conditionalFormatting sqref="F24">
    <cfRule type="duplicateValues" dxfId="3710" priority="498"/>
  </conditionalFormatting>
  <conditionalFormatting sqref="F24">
    <cfRule type="duplicateValues" dxfId="3709" priority="499"/>
  </conditionalFormatting>
  <conditionalFormatting sqref="F24">
    <cfRule type="duplicateValues" dxfId="3708" priority="500"/>
  </conditionalFormatting>
  <conditionalFormatting sqref="D27:E27">
    <cfRule type="duplicateValues" dxfId="3707" priority="465"/>
  </conditionalFormatting>
  <conditionalFormatting sqref="D27:E27">
    <cfRule type="duplicateValues" dxfId="3706" priority="466"/>
  </conditionalFormatting>
  <conditionalFormatting sqref="D27:E27">
    <cfRule type="duplicateValues" dxfId="3705" priority="467"/>
  </conditionalFormatting>
  <conditionalFormatting sqref="D27">
    <cfRule type="duplicateValues" dxfId="3704" priority="468"/>
  </conditionalFormatting>
  <conditionalFormatting sqref="D27">
    <cfRule type="duplicateValues" dxfId="3703" priority="469"/>
  </conditionalFormatting>
  <conditionalFormatting sqref="D27:E27">
    <cfRule type="duplicateValues" dxfId="3702" priority="470"/>
  </conditionalFormatting>
  <conditionalFormatting sqref="E27">
    <cfRule type="duplicateValues" dxfId="3701" priority="471"/>
  </conditionalFormatting>
  <conditionalFormatting sqref="E27">
    <cfRule type="duplicateValues" dxfId="3700" priority="472"/>
  </conditionalFormatting>
  <conditionalFormatting sqref="E27">
    <cfRule type="duplicateValues" dxfId="3699" priority="473"/>
  </conditionalFormatting>
  <conditionalFormatting sqref="E27">
    <cfRule type="duplicateValues" dxfId="3698" priority="474"/>
  </conditionalFormatting>
  <conditionalFormatting sqref="E27">
    <cfRule type="duplicateValues" dxfId="3697" priority="475"/>
  </conditionalFormatting>
  <conditionalFormatting sqref="E27">
    <cfRule type="duplicateValues" dxfId="3696" priority="476"/>
  </conditionalFormatting>
  <conditionalFormatting sqref="D27">
    <cfRule type="duplicateValues" dxfId="3695" priority="477"/>
  </conditionalFormatting>
  <conditionalFormatting sqref="D27:E27">
    <cfRule type="duplicateValues" dxfId="3694" priority="478"/>
  </conditionalFormatting>
  <conditionalFormatting sqref="D27:E27">
    <cfRule type="duplicateValues" dxfId="3693" priority="479"/>
  </conditionalFormatting>
  <conditionalFormatting sqref="E27">
    <cfRule type="duplicateValues" dxfId="3692" priority="480"/>
  </conditionalFormatting>
  <conditionalFormatting sqref="E27">
    <cfRule type="duplicateValues" dxfId="3691" priority="481"/>
  </conditionalFormatting>
  <conditionalFormatting sqref="E27">
    <cfRule type="duplicateValues" dxfId="3690" priority="482"/>
  </conditionalFormatting>
  <conditionalFormatting sqref="D26:E26">
    <cfRule type="duplicateValues" dxfId="3689" priority="447"/>
  </conditionalFormatting>
  <conditionalFormatting sqref="D26:E26">
    <cfRule type="duplicateValues" dxfId="3688" priority="448"/>
  </conditionalFormatting>
  <conditionalFormatting sqref="D26:E26">
    <cfRule type="duplicateValues" dxfId="3687" priority="449"/>
  </conditionalFormatting>
  <conditionalFormatting sqref="D26">
    <cfRule type="duplicateValues" dxfId="3686" priority="450"/>
  </conditionalFormatting>
  <conditionalFormatting sqref="D26">
    <cfRule type="duplicateValues" dxfId="3685" priority="451"/>
  </conditionalFormatting>
  <conditionalFormatting sqref="D26:E26">
    <cfRule type="duplicateValues" dxfId="3684" priority="452"/>
  </conditionalFormatting>
  <conditionalFormatting sqref="E26">
    <cfRule type="duplicateValues" dxfId="3683" priority="453"/>
  </conditionalFormatting>
  <conditionalFormatting sqref="E26">
    <cfRule type="duplicateValues" dxfId="3682" priority="454"/>
  </conditionalFormatting>
  <conditionalFormatting sqref="E26">
    <cfRule type="duplicateValues" dxfId="3681" priority="455"/>
  </conditionalFormatting>
  <conditionalFormatting sqref="E26">
    <cfRule type="duplicateValues" dxfId="3680" priority="456"/>
  </conditionalFormatting>
  <conditionalFormatting sqref="E26">
    <cfRule type="duplicateValues" dxfId="3679" priority="457"/>
  </conditionalFormatting>
  <conditionalFormatting sqref="E26">
    <cfRule type="duplicateValues" dxfId="3678" priority="458"/>
  </conditionalFormatting>
  <conditionalFormatting sqref="D26">
    <cfRule type="duplicateValues" dxfId="3677" priority="459"/>
  </conditionalFormatting>
  <conditionalFormatting sqref="D26:E26">
    <cfRule type="duplicateValues" dxfId="3676" priority="460"/>
  </conditionalFormatting>
  <conditionalFormatting sqref="D26:E26">
    <cfRule type="duplicateValues" dxfId="3675" priority="461"/>
  </conditionalFormatting>
  <conditionalFormatting sqref="E26">
    <cfRule type="duplicateValues" dxfId="3674" priority="462"/>
  </conditionalFormatting>
  <conditionalFormatting sqref="E26">
    <cfRule type="duplicateValues" dxfId="3673" priority="463"/>
  </conditionalFormatting>
  <conditionalFormatting sqref="E26">
    <cfRule type="duplicateValues" dxfId="3672" priority="464"/>
  </conditionalFormatting>
  <conditionalFormatting sqref="G27">
    <cfRule type="duplicateValues" dxfId="3671" priority="438"/>
  </conditionalFormatting>
  <conditionalFormatting sqref="G27">
    <cfRule type="duplicateValues" dxfId="3670" priority="439"/>
  </conditionalFormatting>
  <conditionalFormatting sqref="G27">
    <cfRule type="duplicateValues" dxfId="3669" priority="440"/>
  </conditionalFormatting>
  <conditionalFormatting sqref="G27">
    <cfRule type="duplicateValues" dxfId="3668" priority="441"/>
  </conditionalFormatting>
  <conditionalFormatting sqref="G27">
    <cfRule type="duplicateValues" dxfId="3667" priority="442"/>
  </conditionalFormatting>
  <conditionalFormatting sqref="G27">
    <cfRule type="duplicateValues" dxfId="3666" priority="443"/>
  </conditionalFormatting>
  <conditionalFormatting sqref="G27">
    <cfRule type="duplicateValues" dxfId="3665" priority="444"/>
  </conditionalFormatting>
  <conditionalFormatting sqref="G27">
    <cfRule type="duplicateValues" dxfId="3664" priority="445"/>
  </conditionalFormatting>
  <conditionalFormatting sqref="G27">
    <cfRule type="duplicateValues" dxfId="3663" priority="446"/>
  </conditionalFormatting>
  <conditionalFormatting sqref="G26">
    <cfRule type="duplicateValues" dxfId="3662" priority="429"/>
  </conditionalFormatting>
  <conditionalFormatting sqref="G26">
    <cfRule type="duplicateValues" dxfId="3661" priority="430"/>
  </conditionalFormatting>
  <conditionalFormatting sqref="G26">
    <cfRule type="duplicateValues" dxfId="3660" priority="431"/>
  </conditionalFormatting>
  <conditionalFormatting sqref="G26">
    <cfRule type="duplicateValues" dxfId="3659" priority="432"/>
  </conditionalFormatting>
  <conditionalFormatting sqref="G26">
    <cfRule type="duplicateValues" dxfId="3658" priority="433"/>
  </conditionalFormatting>
  <conditionalFormatting sqref="G26">
    <cfRule type="duplicateValues" dxfId="3657" priority="434"/>
  </conditionalFormatting>
  <conditionalFormatting sqref="G26">
    <cfRule type="duplicateValues" dxfId="3656" priority="435"/>
  </conditionalFormatting>
  <conditionalFormatting sqref="G26">
    <cfRule type="duplicateValues" dxfId="3655" priority="436"/>
  </conditionalFormatting>
  <conditionalFormatting sqref="G26">
    <cfRule type="duplicateValues" dxfId="3654" priority="437"/>
  </conditionalFormatting>
  <conditionalFormatting sqref="F27">
    <cfRule type="duplicateValues" dxfId="3653" priority="420"/>
  </conditionalFormatting>
  <conditionalFormatting sqref="F27">
    <cfRule type="duplicateValues" dxfId="3652" priority="421"/>
  </conditionalFormatting>
  <conditionalFormatting sqref="F27">
    <cfRule type="duplicateValues" dxfId="3651" priority="422"/>
  </conditionalFormatting>
  <conditionalFormatting sqref="F27">
    <cfRule type="duplicateValues" dxfId="3650" priority="423"/>
  </conditionalFormatting>
  <conditionalFormatting sqref="F27">
    <cfRule type="duplicateValues" dxfId="3649" priority="424"/>
  </conditionalFormatting>
  <conditionalFormatting sqref="F27">
    <cfRule type="duplicateValues" dxfId="3648" priority="425"/>
  </conditionalFormatting>
  <conditionalFormatting sqref="F27">
    <cfRule type="duplicateValues" dxfId="3647" priority="426"/>
  </conditionalFormatting>
  <conditionalFormatting sqref="F27">
    <cfRule type="duplicateValues" dxfId="3646" priority="427"/>
  </conditionalFormatting>
  <conditionalFormatting sqref="F27">
    <cfRule type="duplicateValues" dxfId="3645" priority="428"/>
  </conditionalFormatting>
  <conditionalFormatting sqref="F26">
    <cfRule type="duplicateValues" dxfId="3644" priority="411"/>
  </conditionalFormatting>
  <conditionalFormatting sqref="F26">
    <cfRule type="duplicateValues" dxfId="3643" priority="412"/>
  </conditionalFormatting>
  <conditionalFormatting sqref="F26">
    <cfRule type="duplicateValues" dxfId="3642" priority="413"/>
  </conditionalFormatting>
  <conditionalFormatting sqref="F26">
    <cfRule type="duplicateValues" dxfId="3641" priority="414"/>
  </conditionalFormatting>
  <conditionalFormatting sqref="F26">
    <cfRule type="duplicateValues" dxfId="3640" priority="415"/>
  </conditionalFormatting>
  <conditionalFormatting sqref="F26">
    <cfRule type="duplicateValues" dxfId="3639" priority="416"/>
  </conditionalFormatting>
  <conditionalFormatting sqref="F26">
    <cfRule type="duplicateValues" dxfId="3638" priority="417"/>
  </conditionalFormatting>
  <conditionalFormatting sqref="F26">
    <cfRule type="duplicateValues" dxfId="3637" priority="418"/>
  </conditionalFormatting>
  <conditionalFormatting sqref="F26">
    <cfRule type="duplicateValues" dxfId="3636" priority="419"/>
  </conditionalFormatting>
  <conditionalFormatting sqref="H26:K27">
    <cfRule type="duplicateValues" dxfId="3635" priority="405"/>
  </conditionalFormatting>
  <conditionalFormatting sqref="H26:K27">
    <cfRule type="duplicateValues" dxfId="3634" priority="406"/>
  </conditionalFormatting>
  <conditionalFormatting sqref="H26:K27">
    <cfRule type="duplicateValues" dxfId="3633" priority="407"/>
  </conditionalFormatting>
  <conditionalFormatting sqref="H26:K27">
    <cfRule type="duplicateValues" dxfId="3632" priority="408"/>
  </conditionalFormatting>
  <conditionalFormatting sqref="H26:K27">
    <cfRule type="duplicateValues" dxfId="3631" priority="409"/>
  </conditionalFormatting>
  <conditionalFormatting sqref="H26:K27">
    <cfRule type="duplicateValues" dxfId="3630" priority="410"/>
  </conditionalFormatting>
  <conditionalFormatting sqref="D26:K27">
    <cfRule type="duplicateValues" dxfId="3629" priority="483"/>
    <cfRule type="duplicateValues" dxfId="3628" priority="484"/>
    <cfRule type="duplicateValues" dxfId="3627" priority="485"/>
  </conditionalFormatting>
  <conditionalFormatting sqref="D30:E31">
    <cfRule type="duplicateValues" dxfId="3626" priority="384"/>
  </conditionalFormatting>
  <conditionalFormatting sqref="D30:E31">
    <cfRule type="duplicateValues" dxfId="3625" priority="385"/>
  </conditionalFormatting>
  <conditionalFormatting sqref="D30:E31">
    <cfRule type="duplicateValues" dxfId="3624" priority="386"/>
  </conditionalFormatting>
  <conditionalFormatting sqref="D30:D31">
    <cfRule type="duplicateValues" dxfId="3623" priority="387"/>
  </conditionalFormatting>
  <conditionalFormatting sqref="D30:D31">
    <cfRule type="duplicateValues" dxfId="3622" priority="388"/>
  </conditionalFormatting>
  <conditionalFormatting sqref="D30:E31">
    <cfRule type="duplicateValues" dxfId="3621" priority="389"/>
  </conditionalFormatting>
  <conditionalFormatting sqref="E30:E31">
    <cfRule type="duplicateValues" dxfId="3620" priority="390"/>
  </conditionalFormatting>
  <conditionalFormatting sqref="E30:E31">
    <cfRule type="duplicateValues" dxfId="3619" priority="391"/>
  </conditionalFormatting>
  <conditionalFormatting sqref="E30:E31">
    <cfRule type="duplicateValues" dxfId="3618" priority="392"/>
  </conditionalFormatting>
  <conditionalFormatting sqref="E30:E31">
    <cfRule type="duplicateValues" dxfId="3617" priority="393"/>
  </conditionalFormatting>
  <conditionalFormatting sqref="E30:E31">
    <cfRule type="duplicateValues" dxfId="3616" priority="394"/>
  </conditionalFormatting>
  <conditionalFormatting sqref="E30:E31">
    <cfRule type="duplicateValues" dxfId="3615" priority="395"/>
  </conditionalFormatting>
  <conditionalFormatting sqref="D30:D31">
    <cfRule type="duplicateValues" dxfId="3614" priority="396"/>
  </conditionalFormatting>
  <conditionalFormatting sqref="D30:E31">
    <cfRule type="duplicateValues" dxfId="3613" priority="397"/>
  </conditionalFormatting>
  <conditionalFormatting sqref="D30:E31">
    <cfRule type="duplicateValues" dxfId="3612" priority="398"/>
  </conditionalFormatting>
  <conditionalFormatting sqref="E30:E31">
    <cfRule type="duplicateValues" dxfId="3611" priority="399"/>
  </conditionalFormatting>
  <conditionalFormatting sqref="E30:E31">
    <cfRule type="duplicateValues" dxfId="3610" priority="400"/>
  </conditionalFormatting>
  <conditionalFormatting sqref="E30:E31">
    <cfRule type="duplicateValues" dxfId="3609" priority="401"/>
  </conditionalFormatting>
  <conditionalFormatting sqref="D29:E29">
    <cfRule type="duplicateValues" dxfId="3608" priority="366"/>
  </conditionalFormatting>
  <conditionalFormatting sqref="D29:E29">
    <cfRule type="duplicateValues" dxfId="3607" priority="367"/>
  </conditionalFormatting>
  <conditionalFormatting sqref="D29:E29">
    <cfRule type="duplicateValues" dxfId="3606" priority="368"/>
  </conditionalFormatting>
  <conditionalFormatting sqref="D29">
    <cfRule type="duplicateValues" dxfId="3605" priority="369"/>
  </conditionalFormatting>
  <conditionalFormatting sqref="D29">
    <cfRule type="duplicateValues" dxfId="3604" priority="370"/>
  </conditionalFormatting>
  <conditionalFormatting sqref="D29:E29">
    <cfRule type="duplicateValues" dxfId="3603" priority="371"/>
  </conditionalFormatting>
  <conditionalFormatting sqref="E29">
    <cfRule type="duplicateValues" dxfId="3602" priority="372"/>
  </conditionalFormatting>
  <conditionalFormatting sqref="E29">
    <cfRule type="duplicateValues" dxfId="3601" priority="373"/>
  </conditionalFormatting>
  <conditionalFormatting sqref="E29">
    <cfRule type="duplicateValues" dxfId="3600" priority="374"/>
  </conditionalFormatting>
  <conditionalFormatting sqref="E29">
    <cfRule type="duplicateValues" dxfId="3599" priority="375"/>
  </conditionalFormatting>
  <conditionalFormatting sqref="E29">
    <cfRule type="duplicateValues" dxfId="3598" priority="376"/>
  </conditionalFormatting>
  <conditionalFormatting sqref="E29">
    <cfRule type="duplicateValues" dxfId="3597" priority="377"/>
  </conditionalFormatting>
  <conditionalFormatting sqref="D29">
    <cfRule type="duplicateValues" dxfId="3596" priority="378"/>
  </conditionalFormatting>
  <conditionalFormatting sqref="D29:E29">
    <cfRule type="duplicateValues" dxfId="3595" priority="379"/>
  </conditionalFormatting>
  <conditionalFormatting sqref="D29:E29">
    <cfRule type="duplicateValues" dxfId="3594" priority="380"/>
  </conditionalFormatting>
  <conditionalFormatting sqref="E29">
    <cfRule type="duplicateValues" dxfId="3593" priority="381"/>
  </conditionalFormatting>
  <conditionalFormatting sqref="E29">
    <cfRule type="duplicateValues" dxfId="3592" priority="382"/>
  </conditionalFormatting>
  <conditionalFormatting sqref="E29">
    <cfRule type="duplicateValues" dxfId="3591" priority="383"/>
  </conditionalFormatting>
  <conditionalFormatting sqref="G30:G31">
    <cfRule type="duplicateValues" dxfId="3590" priority="357"/>
  </conditionalFormatting>
  <conditionalFormatting sqref="G30:G31">
    <cfRule type="duplicateValues" dxfId="3589" priority="358"/>
  </conditionalFormatting>
  <conditionalFormatting sqref="G30:G31">
    <cfRule type="duplicateValues" dxfId="3588" priority="359"/>
  </conditionalFormatting>
  <conditionalFormatting sqref="G30:G31">
    <cfRule type="duplicateValues" dxfId="3587" priority="360"/>
  </conditionalFormatting>
  <conditionalFormatting sqref="G30:G31">
    <cfRule type="duplicateValues" dxfId="3586" priority="361"/>
  </conditionalFormatting>
  <conditionalFormatting sqref="G30:G31">
    <cfRule type="duplicateValues" dxfId="3585" priority="362"/>
  </conditionalFormatting>
  <conditionalFormatting sqref="G30:G31">
    <cfRule type="duplicateValues" dxfId="3584" priority="363"/>
  </conditionalFormatting>
  <conditionalFormatting sqref="G30:G31">
    <cfRule type="duplicateValues" dxfId="3583" priority="364"/>
  </conditionalFormatting>
  <conditionalFormatting sqref="G30:G31">
    <cfRule type="duplicateValues" dxfId="3582" priority="365"/>
  </conditionalFormatting>
  <conditionalFormatting sqref="G29">
    <cfRule type="duplicateValues" dxfId="3581" priority="348"/>
  </conditionalFormatting>
  <conditionalFormatting sqref="G29">
    <cfRule type="duplicateValues" dxfId="3580" priority="349"/>
  </conditionalFormatting>
  <conditionalFormatting sqref="G29">
    <cfRule type="duplicateValues" dxfId="3579" priority="350"/>
  </conditionalFormatting>
  <conditionalFormatting sqref="G29">
    <cfRule type="duplicateValues" dxfId="3578" priority="351"/>
  </conditionalFormatting>
  <conditionalFormatting sqref="G29">
    <cfRule type="duplicateValues" dxfId="3577" priority="352"/>
  </conditionalFormatting>
  <conditionalFormatting sqref="G29">
    <cfRule type="duplicateValues" dxfId="3576" priority="353"/>
  </conditionalFormatting>
  <conditionalFormatting sqref="G29">
    <cfRule type="duplicateValues" dxfId="3575" priority="354"/>
  </conditionalFormatting>
  <conditionalFormatting sqref="G29">
    <cfRule type="duplicateValues" dxfId="3574" priority="355"/>
  </conditionalFormatting>
  <conditionalFormatting sqref="G29">
    <cfRule type="duplicateValues" dxfId="3573" priority="356"/>
  </conditionalFormatting>
  <conditionalFormatting sqref="F30:F31">
    <cfRule type="duplicateValues" dxfId="3572" priority="339"/>
  </conditionalFormatting>
  <conditionalFormatting sqref="F30:F31">
    <cfRule type="duplicateValues" dxfId="3571" priority="340"/>
  </conditionalFormatting>
  <conditionalFormatting sqref="F30:F31">
    <cfRule type="duplicateValues" dxfId="3570" priority="341"/>
  </conditionalFormatting>
  <conditionalFormatting sqref="F30:F31">
    <cfRule type="duplicateValues" dxfId="3569" priority="342"/>
  </conditionalFormatting>
  <conditionalFormatting sqref="F30:F31">
    <cfRule type="duplicateValues" dxfId="3568" priority="343"/>
  </conditionalFormatting>
  <conditionalFormatting sqref="F30:F31">
    <cfRule type="duplicateValues" dxfId="3567" priority="344"/>
  </conditionalFormatting>
  <conditionalFormatting sqref="F30:F31">
    <cfRule type="duplicateValues" dxfId="3566" priority="345"/>
  </conditionalFormatting>
  <conditionalFormatting sqref="F30:F31">
    <cfRule type="duplicateValues" dxfId="3565" priority="346"/>
  </conditionalFormatting>
  <conditionalFormatting sqref="F30:F31">
    <cfRule type="duplicateValues" dxfId="3564" priority="347"/>
  </conditionalFormatting>
  <conditionalFormatting sqref="F29">
    <cfRule type="duplicateValues" dxfId="3563" priority="330"/>
  </conditionalFormatting>
  <conditionalFormatting sqref="F29">
    <cfRule type="duplicateValues" dxfId="3562" priority="331"/>
  </conditionalFormatting>
  <conditionalFormatting sqref="F29">
    <cfRule type="duplicateValues" dxfId="3561" priority="332"/>
  </conditionalFormatting>
  <conditionalFormatting sqref="F29">
    <cfRule type="duplicateValues" dxfId="3560" priority="333"/>
  </conditionalFormatting>
  <conditionalFormatting sqref="F29">
    <cfRule type="duplicateValues" dxfId="3559" priority="334"/>
  </conditionalFormatting>
  <conditionalFormatting sqref="F29">
    <cfRule type="duplicateValues" dxfId="3558" priority="335"/>
  </conditionalFormatting>
  <conditionalFormatting sqref="F29">
    <cfRule type="duplicateValues" dxfId="3557" priority="336"/>
  </conditionalFormatting>
  <conditionalFormatting sqref="F29">
    <cfRule type="duplicateValues" dxfId="3556" priority="337"/>
  </conditionalFormatting>
  <conditionalFormatting sqref="F29">
    <cfRule type="duplicateValues" dxfId="3555" priority="338"/>
  </conditionalFormatting>
  <conditionalFormatting sqref="H29:K31">
    <cfRule type="duplicateValues" dxfId="3554" priority="324"/>
  </conditionalFormatting>
  <conditionalFormatting sqref="H29:K31">
    <cfRule type="duplicateValues" dxfId="3553" priority="325"/>
  </conditionalFormatting>
  <conditionalFormatting sqref="H29:K31">
    <cfRule type="duplicateValues" dxfId="3552" priority="326"/>
  </conditionalFormatting>
  <conditionalFormatting sqref="H29:K31">
    <cfRule type="duplicateValues" dxfId="3551" priority="327"/>
  </conditionalFormatting>
  <conditionalFormatting sqref="H29:K31">
    <cfRule type="duplicateValues" dxfId="3550" priority="328"/>
  </conditionalFormatting>
  <conditionalFormatting sqref="H29:K31">
    <cfRule type="duplicateValues" dxfId="3549" priority="329"/>
  </conditionalFormatting>
  <conditionalFormatting sqref="D29:K31">
    <cfRule type="duplicateValues" dxfId="3548" priority="402"/>
    <cfRule type="duplicateValues" dxfId="3547" priority="403"/>
    <cfRule type="duplicateValues" dxfId="3546" priority="404"/>
  </conditionalFormatting>
  <conditionalFormatting sqref="D35:E35">
    <cfRule type="duplicateValues" dxfId="3545" priority="303"/>
  </conditionalFormatting>
  <conditionalFormatting sqref="D35:E35">
    <cfRule type="duplicateValues" dxfId="3544" priority="304"/>
  </conditionalFormatting>
  <conditionalFormatting sqref="D35:E35">
    <cfRule type="duplicateValues" dxfId="3543" priority="305"/>
  </conditionalFormatting>
  <conditionalFormatting sqref="D35">
    <cfRule type="duplicateValues" dxfId="3542" priority="306"/>
  </conditionalFormatting>
  <conditionalFormatting sqref="D35">
    <cfRule type="duplicateValues" dxfId="3541" priority="307"/>
  </conditionalFormatting>
  <conditionalFormatting sqref="D35:E35">
    <cfRule type="duplicateValues" dxfId="3540" priority="308"/>
  </conditionalFormatting>
  <conditionalFormatting sqref="E35">
    <cfRule type="duplicateValues" dxfId="3539" priority="309"/>
  </conditionalFormatting>
  <conditionalFormatting sqref="E35">
    <cfRule type="duplicateValues" dxfId="3538" priority="310"/>
  </conditionalFormatting>
  <conditionalFormatting sqref="E35">
    <cfRule type="duplicateValues" dxfId="3537" priority="311"/>
  </conditionalFormatting>
  <conditionalFormatting sqref="E35">
    <cfRule type="duplicateValues" dxfId="3536" priority="312"/>
  </conditionalFormatting>
  <conditionalFormatting sqref="E35">
    <cfRule type="duplicateValues" dxfId="3535" priority="313"/>
  </conditionalFormatting>
  <conditionalFormatting sqref="E35">
    <cfRule type="duplicateValues" dxfId="3534" priority="314"/>
  </conditionalFormatting>
  <conditionalFormatting sqref="D35">
    <cfRule type="duplicateValues" dxfId="3533" priority="315"/>
  </conditionalFormatting>
  <conditionalFormatting sqref="D35:E35">
    <cfRule type="duplicateValues" dxfId="3532" priority="316"/>
  </conditionalFormatting>
  <conditionalFormatting sqref="D35:E35">
    <cfRule type="duplicateValues" dxfId="3531" priority="317"/>
  </conditionalFormatting>
  <conditionalFormatting sqref="E35">
    <cfRule type="duplicateValues" dxfId="3530" priority="318"/>
  </conditionalFormatting>
  <conditionalFormatting sqref="E35">
    <cfRule type="duplicateValues" dxfId="3529" priority="319"/>
  </conditionalFormatting>
  <conditionalFormatting sqref="E35">
    <cfRule type="duplicateValues" dxfId="3528" priority="320"/>
  </conditionalFormatting>
  <conditionalFormatting sqref="D34:E34">
    <cfRule type="duplicateValues" dxfId="3527" priority="285"/>
  </conditionalFormatting>
  <conditionalFormatting sqref="D34:E34">
    <cfRule type="duplicateValues" dxfId="3526" priority="286"/>
  </conditionalFormatting>
  <conditionalFormatting sqref="D34:E34">
    <cfRule type="duplicateValues" dxfId="3525" priority="287"/>
  </conditionalFormatting>
  <conditionalFormatting sqref="D34">
    <cfRule type="duplicateValues" dxfId="3524" priority="288"/>
  </conditionalFormatting>
  <conditionalFormatting sqref="D34">
    <cfRule type="duplicateValues" dxfId="3523" priority="289"/>
  </conditionalFormatting>
  <conditionalFormatting sqref="D34:E34">
    <cfRule type="duplicateValues" dxfId="3522" priority="290"/>
  </conditionalFormatting>
  <conditionalFormatting sqref="E34">
    <cfRule type="duplicateValues" dxfId="3521" priority="291"/>
  </conditionalFormatting>
  <conditionalFormatting sqref="E34">
    <cfRule type="duplicateValues" dxfId="3520" priority="292"/>
  </conditionalFormatting>
  <conditionalFormatting sqref="E34">
    <cfRule type="duplicateValues" dxfId="3519" priority="293"/>
  </conditionalFormatting>
  <conditionalFormatting sqref="E34">
    <cfRule type="duplicateValues" dxfId="3518" priority="294"/>
  </conditionalFormatting>
  <conditionalFormatting sqref="E34">
    <cfRule type="duplicateValues" dxfId="3517" priority="295"/>
  </conditionalFormatting>
  <conditionalFormatting sqref="E34">
    <cfRule type="duplicateValues" dxfId="3516" priority="296"/>
  </conditionalFormatting>
  <conditionalFormatting sqref="D34">
    <cfRule type="duplicateValues" dxfId="3515" priority="297"/>
  </conditionalFormatting>
  <conditionalFormatting sqref="D34:E34">
    <cfRule type="duplicateValues" dxfId="3514" priority="298"/>
  </conditionalFormatting>
  <conditionalFormatting sqref="D34:E34">
    <cfRule type="duplicateValues" dxfId="3513" priority="299"/>
  </conditionalFormatting>
  <conditionalFormatting sqref="E34">
    <cfRule type="duplicateValues" dxfId="3512" priority="300"/>
  </conditionalFormatting>
  <conditionalFormatting sqref="E34">
    <cfRule type="duplicateValues" dxfId="3511" priority="301"/>
  </conditionalFormatting>
  <conditionalFormatting sqref="E34">
    <cfRule type="duplicateValues" dxfId="3510" priority="302"/>
  </conditionalFormatting>
  <conditionalFormatting sqref="G35">
    <cfRule type="duplicateValues" dxfId="3509" priority="276"/>
  </conditionalFormatting>
  <conditionalFormatting sqref="G35">
    <cfRule type="duplicateValues" dxfId="3508" priority="277"/>
  </conditionalFormatting>
  <conditionalFormatting sqref="G35">
    <cfRule type="duplicateValues" dxfId="3507" priority="278"/>
  </conditionalFormatting>
  <conditionalFormatting sqref="G35">
    <cfRule type="duplicateValues" dxfId="3506" priority="279"/>
  </conditionalFormatting>
  <conditionalFormatting sqref="G35">
    <cfRule type="duplicateValues" dxfId="3505" priority="280"/>
  </conditionalFormatting>
  <conditionalFormatting sqref="G35">
    <cfRule type="duplicateValues" dxfId="3504" priority="281"/>
  </conditionalFormatting>
  <conditionalFormatting sqref="G35">
    <cfRule type="duplicateValues" dxfId="3503" priority="282"/>
  </conditionalFormatting>
  <conditionalFormatting sqref="G35">
    <cfRule type="duplicateValues" dxfId="3502" priority="283"/>
  </conditionalFormatting>
  <conditionalFormatting sqref="G35">
    <cfRule type="duplicateValues" dxfId="3501" priority="284"/>
  </conditionalFormatting>
  <conditionalFormatting sqref="G34">
    <cfRule type="duplicateValues" dxfId="3500" priority="267"/>
  </conditionalFormatting>
  <conditionalFormatting sqref="G34">
    <cfRule type="duplicateValues" dxfId="3499" priority="268"/>
  </conditionalFormatting>
  <conditionalFormatting sqref="G34">
    <cfRule type="duplicateValues" dxfId="3498" priority="269"/>
  </conditionalFormatting>
  <conditionalFormatting sqref="G34">
    <cfRule type="duplicateValues" dxfId="3497" priority="270"/>
  </conditionalFormatting>
  <conditionalFormatting sqref="G34">
    <cfRule type="duplicateValues" dxfId="3496" priority="271"/>
  </conditionalFormatting>
  <conditionalFormatting sqref="G34">
    <cfRule type="duplicateValues" dxfId="3495" priority="272"/>
  </conditionalFormatting>
  <conditionalFormatting sqref="G34">
    <cfRule type="duplicateValues" dxfId="3494" priority="273"/>
  </conditionalFormatting>
  <conditionalFormatting sqref="G34">
    <cfRule type="duplicateValues" dxfId="3493" priority="274"/>
  </conditionalFormatting>
  <conditionalFormatting sqref="G34">
    <cfRule type="duplicateValues" dxfId="3492" priority="275"/>
  </conditionalFormatting>
  <conditionalFormatting sqref="F35">
    <cfRule type="duplicateValues" dxfId="3491" priority="258"/>
  </conditionalFormatting>
  <conditionalFormatting sqref="F35">
    <cfRule type="duplicateValues" dxfId="3490" priority="259"/>
  </conditionalFormatting>
  <conditionalFormatting sqref="F35">
    <cfRule type="duplicateValues" dxfId="3489" priority="260"/>
  </conditionalFormatting>
  <conditionalFormatting sqref="F35">
    <cfRule type="duplicateValues" dxfId="3488" priority="261"/>
  </conditionalFormatting>
  <conditionalFormatting sqref="F35">
    <cfRule type="duplicateValues" dxfId="3487" priority="262"/>
  </conditionalFormatting>
  <conditionalFormatting sqref="F35">
    <cfRule type="duplicateValues" dxfId="3486" priority="263"/>
  </conditionalFormatting>
  <conditionalFormatting sqref="F35">
    <cfRule type="duplicateValues" dxfId="3485" priority="264"/>
  </conditionalFormatting>
  <conditionalFormatting sqref="F35">
    <cfRule type="duplicateValues" dxfId="3484" priority="265"/>
  </conditionalFormatting>
  <conditionalFormatting sqref="F35">
    <cfRule type="duplicateValues" dxfId="3483" priority="266"/>
  </conditionalFormatting>
  <conditionalFormatting sqref="F34">
    <cfRule type="duplicateValues" dxfId="3482" priority="249"/>
  </conditionalFormatting>
  <conditionalFormatting sqref="F34">
    <cfRule type="duplicateValues" dxfId="3481" priority="250"/>
  </conditionalFormatting>
  <conditionalFormatting sqref="F34">
    <cfRule type="duplicateValues" dxfId="3480" priority="251"/>
  </conditionalFormatting>
  <conditionalFormatting sqref="F34">
    <cfRule type="duplicateValues" dxfId="3479" priority="252"/>
  </conditionalFormatting>
  <conditionalFormatting sqref="F34">
    <cfRule type="duplicateValues" dxfId="3478" priority="253"/>
  </conditionalFormatting>
  <conditionalFormatting sqref="F34">
    <cfRule type="duplicateValues" dxfId="3477" priority="254"/>
  </conditionalFormatting>
  <conditionalFormatting sqref="F34">
    <cfRule type="duplicateValues" dxfId="3476" priority="255"/>
  </conditionalFormatting>
  <conditionalFormatting sqref="F34">
    <cfRule type="duplicateValues" dxfId="3475" priority="256"/>
  </conditionalFormatting>
  <conditionalFormatting sqref="F34">
    <cfRule type="duplicateValues" dxfId="3474" priority="257"/>
  </conditionalFormatting>
  <conditionalFormatting sqref="H34:K35">
    <cfRule type="duplicateValues" dxfId="3473" priority="243"/>
  </conditionalFormatting>
  <conditionalFormatting sqref="H34:K35">
    <cfRule type="duplicateValues" dxfId="3472" priority="244"/>
  </conditionalFormatting>
  <conditionalFormatting sqref="H34:K35">
    <cfRule type="duplicateValues" dxfId="3471" priority="245"/>
  </conditionalFormatting>
  <conditionalFormatting sqref="H34:K35">
    <cfRule type="duplicateValues" dxfId="3470" priority="246"/>
  </conditionalFormatting>
  <conditionalFormatting sqref="H34:K35">
    <cfRule type="duplicateValues" dxfId="3469" priority="247"/>
  </conditionalFormatting>
  <conditionalFormatting sqref="H34:K35">
    <cfRule type="duplicateValues" dxfId="3468" priority="248"/>
  </conditionalFormatting>
  <conditionalFormatting sqref="D34:K35">
    <cfRule type="duplicateValues" dxfId="3467" priority="321"/>
    <cfRule type="duplicateValues" dxfId="3466" priority="322"/>
    <cfRule type="duplicateValues" dxfId="3465" priority="323"/>
  </conditionalFormatting>
  <conditionalFormatting sqref="H39:K39">
    <cfRule type="duplicateValues" dxfId="3464" priority="72"/>
  </conditionalFormatting>
  <conditionalFormatting sqref="H39:K39">
    <cfRule type="duplicateValues" dxfId="3463" priority="73"/>
  </conditionalFormatting>
  <conditionalFormatting sqref="H39:K39">
    <cfRule type="duplicateValues" dxfId="3462" priority="74"/>
  </conditionalFormatting>
  <conditionalFormatting sqref="H39:K39">
    <cfRule type="duplicateValues" dxfId="3461" priority="75"/>
  </conditionalFormatting>
  <conditionalFormatting sqref="H39:K39">
    <cfRule type="duplicateValues" dxfId="3460" priority="76"/>
  </conditionalFormatting>
  <conditionalFormatting sqref="H39:K39">
    <cfRule type="duplicateValues" dxfId="3459" priority="77"/>
  </conditionalFormatting>
  <conditionalFormatting sqref="D39:G39">
    <cfRule type="duplicateValues" dxfId="3458" priority="54"/>
  </conditionalFormatting>
  <conditionalFormatting sqref="D39:G39">
    <cfRule type="duplicateValues" dxfId="3457" priority="55"/>
  </conditionalFormatting>
  <conditionalFormatting sqref="D39:G39">
    <cfRule type="duplicateValues" dxfId="3456" priority="56"/>
  </conditionalFormatting>
  <conditionalFormatting sqref="D39">
    <cfRule type="duplicateValues" dxfId="3455" priority="57"/>
  </conditionalFormatting>
  <conditionalFormatting sqref="D39">
    <cfRule type="duplicateValues" dxfId="3454" priority="58"/>
  </conditionalFormatting>
  <conditionalFormatting sqref="D39:G39">
    <cfRule type="duplicateValues" dxfId="3453" priority="59"/>
  </conditionalFormatting>
  <conditionalFormatting sqref="E39">
    <cfRule type="duplicateValues" dxfId="3452" priority="60"/>
  </conditionalFormatting>
  <conditionalFormatting sqref="E39">
    <cfRule type="duplicateValues" dxfId="3451" priority="61"/>
  </conditionalFormatting>
  <conditionalFormatting sqref="E39">
    <cfRule type="duplicateValues" dxfId="3450" priority="62"/>
  </conditionalFormatting>
  <conditionalFormatting sqref="E39">
    <cfRule type="duplicateValues" dxfId="3449" priority="63"/>
  </conditionalFormatting>
  <conditionalFormatting sqref="E39">
    <cfRule type="duplicateValues" dxfId="3448" priority="64"/>
  </conditionalFormatting>
  <conditionalFormatting sqref="E39">
    <cfRule type="duplicateValues" dxfId="3447" priority="65"/>
  </conditionalFormatting>
  <conditionalFormatting sqref="D39">
    <cfRule type="duplicateValues" dxfId="3446" priority="66"/>
  </conditionalFormatting>
  <conditionalFormatting sqref="D39:G39">
    <cfRule type="duplicateValues" dxfId="3445" priority="67"/>
  </conditionalFormatting>
  <conditionalFormatting sqref="D39:G39">
    <cfRule type="duplicateValues" dxfId="3444" priority="68"/>
  </conditionalFormatting>
  <conditionalFormatting sqref="E39:G39">
    <cfRule type="duplicateValues" dxfId="3443" priority="69"/>
  </conditionalFormatting>
  <conditionalFormatting sqref="E39:G39">
    <cfRule type="duplicateValues" dxfId="3442" priority="70"/>
  </conditionalFormatting>
  <conditionalFormatting sqref="E39:G39">
    <cfRule type="duplicateValues" dxfId="3441" priority="71"/>
  </conditionalFormatting>
  <conditionalFormatting sqref="D39:K39">
    <cfRule type="duplicateValues" dxfId="3440" priority="78"/>
    <cfRule type="duplicateValues" dxfId="3439" priority="79"/>
    <cfRule type="duplicateValues" dxfId="3438" priority="80"/>
  </conditionalFormatting>
  <conditionalFormatting sqref="H42:K42">
    <cfRule type="duplicateValues" dxfId="3437" priority="45"/>
  </conditionalFormatting>
  <conditionalFormatting sqref="H42:K42">
    <cfRule type="duplicateValues" dxfId="3436" priority="46"/>
  </conditionalFormatting>
  <conditionalFormatting sqref="H42:K42">
    <cfRule type="duplicateValues" dxfId="3435" priority="47"/>
  </conditionalFormatting>
  <conditionalFormatting sqref="H42:K42">
    <cfRule type="duplicateValues" dxfId="3434" priority="48"/>
  </conditionalFormatting>
  <conditionalFormatting sqref="H42:K42">
    <cfRule type="duplicateValues" dxfId="3433" priority="49"/>
  </conditionalFormatting>
  <conditionalFormatting sqref="H42:K42">
    <cfRule type="duplicateValues" dxfId="3432" priority="50"/>
  </conditionalFormatting>
  <conditionalFormatting sqref="D42:G42">
    <cfRule type="duplicateValues" dxfId="3431" priority="28"/>
  </conditionalFormatting>
  <conditionalFormatting sqref="D42:G42">
    <cfRule type="duplicateValues" dxfId="3430" priority="29"/>
  </conditionalFormatting>
  <conditionalFormatting sqref="D42">
    <cfRule type="duplicateValues" dxfId="3429" priority="30"/>
  </conditionalFormatting>
  <conditionalFormatting sqref="D42">
    <cfRule type="duplicateValues" dxfId="3428" priority="31"/>
  </conditionalFormatting>
  <conditionalFormatting sqref="D42:G42">
    <cfRule type="duplicateValues" dxfId="3427" priority="32"/>
  </conditionalFormatting>
  <conditionalFormatting sqref="E42">
    <cfRule type="duplicateValues" dxfId="3426" priority="33"/>
  </conditionalFormatting>
  <conditionalFormatting sqref="E42">
    <cfRule type="duplicateValues" dxfId="3425" priority="34"/>
  </conditionalFormatting>
  <conditionalFormatting sqref="E42">
    <cfRule type="duplicateValues" dxfId="3424" priority="35"/>
  </conditionalFormatting>
  <conditionalFormatting sqref="E42">
    <cfRule type="duplicateValues" dxfId="3423" priority="36"/>
  </conditionalFormatting>
  <conditionalFormatting sqref="E42">
    <cfRule type="duplicateValues" dxfId="3422" priority="37"/>
  </conditionalFormatting>
  <conditionalFormatting sqref="E42">
    <cfRule type="duplicateValues" dxfId="3421" priority="38"/>
  </conditionalFormatting>
  <conditionalFormatting sqref="D42">
    <cfRule type="duplicateValues" dxfId="3420" priority="39"/>
  </conditionalFormatting>
  <conditionalFormatting sqref="D42:G42">
    <cfRule type="duplicateValues" dxfId="3419" priority="40"/>
  </conditionalFormatting>
  <conditionalFormatting sqref="D42:G42">
    <cfRule type="duplicateValues" dxfId="3418" priority="41"/>
  </conditionalFormatting>
  <conditionalFormatting sqref="E42:G42">
    <cfRule type="duplicateValues" dxfId="3417" priority="42"/>
  </conditionalFormatting>
  <conditionalFormatting sqref="E42:G42">
    <cfRule type="duplicateValues" dxfId="3416" priority="43"/>
  </conditionalFormatting>
  <conditionalFormatting sqref="E42:G42">
    <cfRule type="duplicateValues" dxfId="3415" priority="44"/>
  </conditionalFormatting>
  <conditionalFormatting sqref="D42:K42">
    <cfRule type="duplicateValues" dxfId="3414" priority="51"/>
    <cfRule type="duplicateValues" dxfId="3413" priority="52"/>
    <cfRule type="duplicateValues" dxfId="3412" priority="53"/>
  </conditionalFormatting>
  <conditionalFormatting sqref="H33:I33">
    <cfRule type="cellIs" dxfId="3411" priority="25" operator="equal">
      <formula>0</formula>
    </cfRule>
  </conditionalFormatting>
  <conditionalFormatting sqref="I33">
    <cfRule type="duplicateValues" dxfId="3410" priority="16"/>
  </conditionalFormatting>
  <conditionalFormatting sqref="I33">
    <cfRule type="duplicateValues" dxfId="3409" priority="17"/>
  </conditionalFormatting>
  <conditionalFormatting sqref="I33">
    <cfRule type="duplicateValues" dxfId="3408" priority="18"/>
  </conditionalFormatting>
  <conditionalFormatting sqref="I33">
    <cfRule type="duplicateValues" dxfId="3407" priority="19"/>
  </conditionalFormatting>
  <conditionalFormatting sqref="I33">
    <cfRule type="duplicateValues" dxfId="3406" priority="20"/>
  </conditionalFormatting>
  <conditionalFormatting sqref="I33">
    <cfRule type="duplicateValues" dxfId="3405" priority="21"/>
  </conditionalFormatting>
  <conditionalFormatting sqref="I33">
    <cfRule type="duplicateValues" dxfId="3404" priority="22"/>
  </conditionalFormatting>
  <conditionalFormatting sqref="I33">
    <cfRule type="duplicateValues" dxfId="3403" priority="23"/>
  </conditionalFormatting>
  <conditionalFormatting sqref="I33">
    <cfRule type="duplicateValues" dxfId="3402" priority="24"/>
  </conditionalFormatting>
  <conditionalFormatting sqref="H33">
    <cfRule type="duplicateValues" dxfId="3401" priority="1"/>
  </conditionalFormatting>
  <conditionalFormatting sqref="H33">
    <cfRule type="duplicateValues" dxfId="3400" priority="2"/>
  </conditionalFormatting>
  <conditionalFormatting sqref="H33">
    <cfRule type="duplicateValues" dxfId="3399" priority="3"/>
  </conditionalFormatting>
  <conditionalFormatting sqref="H33">
    <cfRule type="duplicateValues" dxfId="3398" priority="4"/>
  </conditionalFormatting>
  <conditionalFormatting sqref="H33">
    <cfRule type="duplicateValues" dxfId="3397" priority="5"/>
  </conditionalFormatting>
  <conditionalFormatting sqref="H33">
    <cfRule type="duplicateValues" dxfId="3396" priority="6"/>
  </conditionalFormatting>
  <conditionalFormatting sqref="H33">
    <cfRule type="duplicateValues" dxfId="3395" priority="7"/>
  </conditionalFormatting>
  <conditionalFormatting sqref="H33">
    <cfRule type="duplicateValues" dxfId="3394" priority="8"/>
  </conditionalFormatting>
  <conditionalFormatting sqref="H33">
    <cfRule type="duplicateValues" dxfId="3393" priority="9"/>
  </conditionalFormatting>
  <conditionalFormatting sqref="H33">
    <cfRule type="duplicateValues" dxfId="3392" priority="10"/>
  </conditionalFormatting>
  <conditionalFormatting sqref="H33">
    <cfRule type="duplicateValues" dxfId="3391" priority="11"/>
  </conditionalFormatting>
  <conditionalFormatting sqref="H33">
    <cfRule type="duplicateValues" dxfId="3390" priority="12"/>
  </conditionalFormatting>
  <conditionalFormatting sqref="H33">
    <cfRule type="duplicateValues" dxfId="3389" priority="13"/>
  </conditionalFormatting>
  <conditionalFormatting sqref="H33">
    <cfRule type="duplicateValues" dxfId="3388" priority="14"/>
  </conditionalFormatting>
  <conditionalFormatting sqref="H33">
    <cfRule type="duplicateValues" dxfId="3387" priority="15"/>
  </conditionalFormatting>
  <conditionalFormatting sqref="F18">
    <cfRule type="duplicateValues" dxfId="3386" priority="79007"/>
  </conditionalFormatting>
  <conditionalFormatting sqref="F18">
    <cfRule type="duplicateValues" dxfId="3385" priority="79008"/>
  </conditionalFormatting>
  <conditionalFormatting sqref="F18">
    <cfRule type="duplicateValues" dxfId="3384" priority="79009"/>
  </conditionalFormatting>
  <conditionalFormatting sqref="F18">
    <cfRule type="duplicateValues" dxfId="3383" priority="79010"/>
  </conditionalFormatting>
  <conditionalFormatting sqref="F18">
    <cfRule type="duplicateValues" dxfId="3382" priority="79011"/>
  </conditionalFormatting>
  <conditionalFormatting sqref="F18">
    <cfRule type="duplicateValues" dxfId="3381" priority="79012"/>
  </conditionalFormatting>
  <conditionalFormatting sqref="H24:K24">
    <cfRule type="duplicateValues" dxfId="3380" priority="79851"/>
  </conditionalFormatting>
  <conditionalFormatting sqref="H24:K24">
    <cfRule type="duplicateValues" dxfId="3379" priority="79852"/>
  </conditionalFormatting>
  <conditionalFormatting sqref="H24:K24">
    <cfRule type="duplicateValues" dxfId="3378" priority="79853"/>
  </conditionalFormatting>
  <conditionalFormatting sqref="H24:K24">
    <cfRule type="duplicateValues" dxfId="3377" priority="79854"/>
  </conditionalFormatting>
  <conditionalFormatting sqref="H24:K24">
    <cfRule type="duplicateValues" dxfId="3376" priority="79855"/>
  </conditionalFormatting>
  <conditionalFormatting sqref="H24:K24">
    <cfRule type="duplicateValues" dxfId="3375" priority="79856"/>
  </conditionalFormatting>
  <conditionalFormatting sqref="D24:K24">
    <cfRule type="duplicateValues" dxfId="3374" priority="79857"/>
    <cfRule type="duplicateValues" dxfId="3373" priority="79858"/>
    <cfRule type="duplicateValues" dxfId="3372" priority="79859"/>
  </conditionalFormatting>
  <conditionalFormatting sqref="F33:G33 D18 G18">
    <cfRule type="duplicateValues" dxfId="3371" priority="80570"/>
  </conditionalFormatting>
  <conditionalFormatting sqref="F33:G33 D18 G18">
    <cfRule type="duplicateValues" dxfId="3370" priority="80573"/>
  </conditionalFormatting>
  <conditionalFormatting sqref="F33:G33 D18 G18">
    <cfRule type="duplicateValues" dxfId="3369" priority="80576"/>
  </conditionalFormatting>
  <conditionalFormatting sqref="D18">
    <cfRule type="duplicateValues" dxfId="3368" priority="80579"/>
  </conditionalFormatting>
  <conditionalFormatting sqref="D18">
    <cfRule type="duplicateValues" dxfId="3367" priority="80580"/>
  </conditionalFormatting>
  <conditionalFormatting sqref="F33:G33 D18 G18">
    <cfRule type="duplicateValues" dxfId="3366" priority="80581"/>
  </conditionalFormatting>
  <conditionalFormatting sqref="D18">
    <cfRule type="duplicateValues" dxfId="3365" priority="80584"/>
  </conditionalFormatting>
  <conditionalFormatting sqref="F33:G33 D18 G18">
    <cfRule type="duplicateValues" dxfId="3364" priority="80585"/>
  </conditionalFormatting>
  <conditionalFormatting sqref="F33:G33 D18 G18">
    <cfRule type="duplicateValues" dxfId="3363" priority="80588"/>
  </conditionalFormatting>
  <conditionalFormatting sqref="F33:G33 G18">
    <cfRule type="duplicateValues" dxfId="3362" priority="80591"/>
  </conditionalFormatting>
  <conditionalFormatting sqref="F33:G33 G18">
    <cfRule type="duplicateValues" dxfId="3361" priority="80593"/>
  </conditionalFormatting>
  <conditionalFormatting sqref="F33:G33 G18">
    <cfRule type="duplicateValues" dxfId="3360" priority="80595"/>
  </conditionalFormatting>
  <conditionalFormatting sqref="D33:E33">
    <cfRule type="duplicateValues" dxfId="3359" priority="80597"/>
  </conditionalFormatting>
  <conditionalFormatting sqref="D33:E33">
    <cfRule type="duplicateValues" dxfId="3358" priority="80598"/>
  </conditionalFormatting>
  <conditionalFormatting sqref="D33:E33">
    <cfRule type="duplicateValues" dxfId="3357" priority="80599"/>
  </conditionalFormatting>
  <conditionalFormatting sqref="D33">
    <cfRule type="duplicateValues" dxfId="3356" priority="80600"/>
  </conditionalFormatting>
  <conditionalFormatting sqref="D33">
    <cfRule type="duplicateValues" dxfId="3355" priority="80601"/>
  </conditionalFormatting>
  <conditionalFormatting sqref="D33:E33">
    <cfRule type="duplicateValues" dxfId="3354" priority="80602"/>
  </conditionalFormatting>
  <conditionalFormatting sqref="E33">
    <cfRule type="duplicateValues" dxfId="3353" priority="80603"/>
  </conditionalFormatting>
  <conditionalFormatting sqref="E33">
    <cfRule type="duplicateValues" dxfId="3352" priority="80604"/>
  </conditionalFormatting>
  <conditionalFormatting sqref="E33">
    <cfRule type="duplicateValues" dxfId="3351" priority="80605"/>
  </conditionalFormatting>
  <conditionalFormatting sqref="E33">
    <cfRule type="duplicateValues" dxfId="3350" priority="80606"/>
  </conditionalFormatting>
  <conditionalFormatting sqref="E33">
    <cfRule type="duplicateValues" dxfId="3349" priority="80607"/>
  </conditionalFormatting>
  <conditionalFormatting sqref="E33">
    <cfRule type="duplicateValues" dxfId="3348" priority="80608"/>
  </conditionalFormatting>
  <conditionalFormatting sqref="D33">
    <cfRule type="duplicateValues" dxfId="3347" priority="80609"/>
  </conditionalFormatting>
  <conditionalFormatting sqref="D33:E33">
    <cfRule type="duplicateValues" dxfId="3346" priority="80610"/>
  </conditionalFormatting>
  <conditionalFormatting sqref="D33:E33">
    <cfRule type="duplicateValues" dxfId="3345" priority="80611"/>
  </conditionalFormatting>
  <conditionalFormatting sqref="H32:K33 H7:K8 H15:K15 H22:K23 H18:K18">
    <cfRule type="duplicateValues" dxfId="3344" priority="80612"/>
  </conditionalFormatting>
  <conditionalFormatting sqref="H32:K33 H7:K8 H15:K15 H22:K23 H18:K18">
    <cfRule type="duplicateValues" dxfId="3343" priority="80617"/>
  </conditionalFormatting>
  <conditionalFormatting sqref="H32:K33 H7:K8 H15:K15 H22:K23 H18:K18">
    <cfRule type="duplicateValues" dxfId="3342" priority="80622"/>
  </conditionalFormatting>
  <conditionalFormatting sqref="H32:K33 H7:K8 H15:K15 H22:K23 H18:K18">
    <cfRule type="duplicateValues" dxfId="3341" priority="80627"/>
  </conditionalFormatting>
  <conditionalFormatting sqref="H32:K33 H7:K8 H15:K15 H22:K23 H18:K18">
    <cfRule type="duplicateValues" dxfId="3340" priority="80632"/>
  </conditionalFormatting>
  <conditionalFormatting sqref="H32:K33 H7:K8 H15:K15 H22:K23 H18:K18">
    <cfRule type="duplicateValues" dxfId="3339" priority="80637"/>
  </conditionalFormatting>
  <conditionalFormatting sqref="D38:G38 D37:E37 G37">
    <cfRule type="duplicateValues" dxfId="3338" priority="80744"/>
  </conditionalFormatting>
  <conditionalFormatting sqref="D38:G38 D37:E37 G37">
    <cfRule type="duplicateValues" dxfId="3337" priority="80747"/>
  </conditionalFormatting>
  <conditionalFormatting sqref="D38:G38 D37:E37 G37">
    <cfRule type="duplicateValues" dxfId="3336" priority="80750"/>
  </conditionalFormatting>
  <conditionalFormatting sqref="D37:D38">
    <cfRule type="duplicateValues" dxfId="3335" priority="80753"/>
  </conditionalFormatting>
  <conditionalFormatting sqref="D37:D38">
    <cfRule type="duplicateValues" dxfId="3334" priority="80754"/>
  </conditionalFormatting>
  <conditionalFormatting sqref="D38:G38 D37:E37 G37">
    <cfRule type="duplicateValues" dxfId="3333" priority="80755"/>
  </conditionalFormatting>
  <conditionalFormatting sqref="E37:E38">
    <cfRule type="duplicateValues" dxfId="3332" priority="80758"/>
  </conditionalFormatting>
  <conditionalFormatting sqref="E37:E38">
    <cfRule type="duplicateValues" dxfId="3331" priority="80759"/>
  </conditionalFormatting>
  <conditionalFormatting sqref="E37:E38">
    <cfRule type="duplicateValues" dxfId="3330" priority="80760"/>
  </conditionalFormatting>
  <conditionalFormatting sqref="E37:E38">
    <cfRule type="duplicateValues" dxfId="3329" priority="80761"/>
  </conditionalFormatting>
  <conditionalFormatting sqref="E37:E38">
    <cfRule type="duplicateValues" dxfId="3328" priority="80762"/>
  </conditionalFormatting>
  <conditionalFormatting sqref="E37:E38">
    <cfRule type="duplicateValues" dxfId="3327" priority="80763"/>
  </conditionalFormatting>
  <conditionalFormatting sqref="D37:D38">
    <cfRule type="duplicateValues" dxfId="3326" priority="80764"/>
  </conditionalFormatting>
  <conditionalFormatting sqref="D38:G38 D37:E37 G37">
    <cfRule type="duplicateValues" dxfId="3325" priority="80765"/>
  </conditionalFormatting>
  <conditionalFormatting sqref="D38:G38 D37:E37 G37">
    <cfRule type="duplicateValues" dxfId="3324" priority="80768"/>
  </conditionalFormatting>
  <conditionalFormatting sqref="E38:G38 E37 G37">
    <cfRule type="duplicateValues" dxfId="3323" priority="80771"/>
  </conditionalFormatting>
  <conditionalFormatting sqref="E38:G38 E37 G37">
    <cfRule type="duplicateValues" dxfId="3322" priority="80774"/>
  </conditionalFormatting>
  <conditionalFormatting sqref="E38:G38 E37 G37">
    <cfRule type="duplicateValues" dxfId="3321" priority="80777"/>
  </conditionalFormatting>
  <conditionalFormatting sqref="H37:K38 H40:K41">
    <cfRule type="duplicateValues" dxfId="3320" priority="80898"/>
  </conditionalFormatting>
  <conditionalFormatting sqref="H37:K38 H40:K41">
    <cfRule type="duplicateValues" dxfId="3319" priority="80900"/>
  </conditionalFormatting>
  <conditionalFormatting sqref="H37:K38 H40:K41">
    <cfRule type="duplicateValues" dxfId="3318" priority="80902"/>
  </conditionalFormatting>
  <conditionalFormatting sqref="H37:K38 H40:K41">
    <cfRule type="duplicateValues" dxfId="3317" priority="80904"/>
  </conditionalFormatting>
  <conditionalFormatting sqref="H37:K38 H40:K41">
    <cfRule type="duplicateValues" dxfId="3316" priority="80906"/>
  </conditionalFormatting>
  <conditionalFormatting sqref="H37:K38 H40:K41">
    <cfRule type="duplicateValues" dxfId="3315" priority="80908"/>
  </conditionalFormatting>
  <conditionalFormatting sqref="D40:G41">
    <cfRule type="duplicateValues" dxfId="3314" priority="80910"/>
  </conditionalFormatting>
  <conditionalFormatting sqref="D40:G41">
    <cfRule type="duplicateValues" dxfId="3313" priority="80911"/>
  </conditionalFormatting>
  <conditionalFormatting sqref="D40:G41">
    <cfRule type="duplicateValues" dxfId="3312" priority="80912"/>
  </conditionalFormatting>
  <conditionalFormatting sqref="D40:D41">
    <cfRule type="duplicateValues" dxfId="3311" priority="80913"/>
  </conditionalFormatting>
  <conditionalFormatting sqref="D40:D41">
    <cfRule type="duplicateValues" dxfId="3310" priority="80914"/>
  </conditionalFormatting>
  <conditionalFormatting sqref="D40:G41">
    <cfRule type="duplicateValues" dxfId="3309" priority="80915"/>
  </conditionalFormatting>
  <conditionalFormatting sqref="E40:E41">
    <cfRule type="duplicateValues" dxfId="3308" priority="80916"/>
  </conditionalFormatting>
  <conditionalFormatting sqref="E40:E41">
    <cfRule type="duplicateValues" dxfId="3307" priority="80917"/>
  </conditionalFormatting>
  <conditionalFormatting sqref="E40:E41">
    <cfRule type="duplicateValues" dxfId="3306" priority="80918"/>
  </conditionalFormatting>
  <conditionalFormatting sqref="E40:E41">
    <cfRule type="duplicateValues" dxfId="3305" priority="80919"/>
  </conditionalFormatting>
  <conditionalFormatting sqref="E40:E41">
    <cfRule type="duplicateValues" dxfId="3304" priority="80920"/>
  </conditionalFormatting>
  <conditionalFormatting sqref="E40:E41">
    <cfRule type="duplicateValues" dxfId="3303" priority="80921"/>
  </conditionalFormatting>
  <conditionalFormatting sqref="D40:D41">
    <cfRule type="duplicateValues" dxfId="3302" priority="80922"/>
  </conditionalFormatting>
  <conditionalFormatting sqref="D40:G41">
    <cfRule type="duplicateValues" dxfId="3301" priority="80923"/>
  </conditionalFormatting>
  <conditionalFormatting sqref="D40:G41">
    <cfRule type="duplicateValues" dxfId="3300" priority="80924"/>
  </conditionalFormatting>
  <conditionalFormatting sqref="E40:G41">
    <cfRule type="duplicateValues" dxfId="3299" priority="80925"/>
  </conditionalFormatting>
  <conditionalFormatting sqref="E40:G41">
    <cfRule type="duplicateValues" dxfId="3298" priority="80926"/>
  </conditionalFormatting>
  <conditionalFormatting sqref="E40:G41">
    <cfRule type="duplicateValues" dxfId="3297" priority="80927"/>
  </conditionalFormatting>
  <conditionalFormatting sqref="D45:K45 H43:K44">
    <cfRule type="duplicateValues" dxfId="3296" priority="81098"/>
  </conditionalFormatting>
  <conditionalFormatting sqref="D45:K45 H43:K44">
    <cfRule type="duplicateValues" dxfId="3295" priority="81100"/>
  </conditionalFormatting>
  <conditionalFormatting sqref="D45:K45 H43:K44">
    <cfRule type="duplicateValues" dxfId="3294" priority="81102"/>
  </conditionalFormatting>
  <conditionalFormatting sqref="D45">
    <cfRule type="duplicateValues" dxfId="3293" priority="81104"/>
  </conditionalFormatting>
  <conditionalFormatting sqref="D45">
    <cfRule type="duplicateValues" dxfId="3292" priority="81105"/>
  </conditionalFormatting>
  <conditionalFormatting sqref="D45:K45 H43:K44">
    <cfRule type="duplicateValues" dxfId="3291" priority="81106"/>
  </conditionalFormatting>
  <conditionalFormatting sqref="E45">
    <cfRule type="duplicateValues" dxfId="3290" priority="81108"/>
  </conditionalFormatting>
  <conditionalFormatting sqref="E45">
    <cfRule type="duplicateValues" dxfId="3289" priority="81109"/>
  </conditionalFormatting>
  <conditionalFormatting sqref="E45">
    <cfRule type="duplicateValues" dxfId="3288" priority="81110"/>
  </conditionalFormatting>
  <conditionalFormatting sqref="E45">
    <cfRule type="duplicateValues" dxfId="3287" priority="81111"/>
  </conditionalFormatting>
  <conditionalFormatting sqref="E45">
    <cfRule type="duplicateValues" dxfId="3286" priority="81112"/>
  </conditionalFormatting>
  <conditionalFormatting sqref="E45">
    <cfRule type="duplicateValues" dxfId="3285" priority="81113"/>
  </conditionalFormatting>
  <conditionalFormatting sqref="D45">
    <cfRule type="duplicateValues" dxfId="3284" priority="81114"/>
  </conditionalFormatting>
  <conditionalFormatting sqref="D45:K45 H43:K44">
    <cfRule type="duplicateValues" dxfId="3283" priority="81115"/>
  </conditionalFormatting>
  <conditionalFormatting sqref="D45:K45 H43:K44">
    <cfRule type="duplicateValues" dxfId="3282" priority="81117"/>
  </conditionalFormatting>
  <conditionalFormatting sqref="E45:G45">
    <cfRule type="duplicateValues" dxfId="3281" priority="81119"/>
  </conditionalFormatting>
  <conditionalFormatting sqref="E45:G45">
    <cfRule type="duplicateValues" dxfId="3280" priority="81120"/>
  </conditionalFormatting>
  <conditionalFormatting sqref="E45:G45">
    <cfRule type="duplicateValues" dxfId="3279" priority="81121"/>
  </conditionalFormatting>
  <conditionalFormatting sqref="D48:K48 H46:K47">
    <cfRule type="duplicateValues" dxfId="3278" priority="81139"/>
  </conditionalFormatting>
  <conditionalFormatting sqref="D48:K48 H46:K47">
    <cfRule type="duplicateValues" dxfId="3277" priority="81141"/>
  </conditionalFormatting>
  <conditionalFormatting sqref="D48:K48 H46:K47">
    <cfRule type="duplicateValues" dxfId="3276" priority="81143"/>
  </conditionalFormatting>
  <conditionalFormatting sqref="D48">
    <cfRule type="duplicateValues" dxfId="3275" priority="81145"/>
  </conditionalFormatting>
  <conditionalFormatting sqref="D48">
    <cfRule type="duplicateValues" dxfId="3274" priority="81146"/>
  </conditionalFormatting>
  <conditionalFormatting sqref="D48:K48 H46:K47">
    <cfRule type="duplicateValues" dxfId="3273" priority="81147"/>
  </conditionalFormatting>
  <conditionalFormatting sqref="E48">
    <cfRule type="duplicateValues" dxfId="3272" priority="81149"/>
  </conditionalFormatting>
  <conditionalFormatting sqref="E48">
    <cfRule type="duplicateValues" dxfId="3271" priority="81150"/>
  </conditionalFormatting>
  <conditionalFormatting sqref="E48">
    <cfRule type="duplicateValues" dxfId="3270" priority="81151"/>
  </conditionalFormatting>
  <conditionalFormatting sqref="E48">
    <cfRule type="duplicateValues" dxfId="3269" priority="81152"/>
  </conditionalFormatting>
  <conditionalFormatting sqref="E48">
    <cfRule type="duplicateValues" dxfId="3268" priority="81153"/>
  </conditionalFormatting>
  <conditionalFormatting sqref="E48">
    <cfRule type="duplicateValues" dxfId="3267" priority="81154"/>
  </conditionalFormatting>
  <conditionalFormatting sqref="D48">
    <cfRule type="duplicateValues" dxfId="3266" priority="81155"/>
  </conditionalFormatting>
  <conditionalFormatting sqref="D48:K48 H46:K47">
    <cfRule type="duplicateValues" dxfId="3265" priority="81156"/>
  </conditionalFormatting>
  <conditionalFormatting sqref="D48:K48 H46:K47">
    <cfRule type="duplicateValues" dxfId="3264" priority="81158"/>
  </conditionalFormatting>
  <conditionalFormatting sqref="E48:G48">
    <cfRule type="duplicateValues" dxfId="3263" priority="81160"/>
  </conditionalFormatting>
  <conditionalFormatting sqref="E48:G48">
    <cfRule type="duplicateValues" dxfId="3262" priority="81161"/>
  </conditionalFormatting>
  <conditionalFormatting sqref="E48:G48">
    <cfRule type="duplicateValues" dxfId="3261" priority="81162"/>
  </conditionalFormatting>
  <conditionalFormatting sqref="D51:K51 H49:K50">
    <cfRule type="duplicateValues" dxfId="3260" priority="81212"/>
  </conditionalFormatting>
  <conditionalFormatting sqref="D51:K51 H49:K50">
    <cfRule type="duplicateValues" dxfId="3259" priority="81214"/>
  </conditionalFormatting>
  <conditionalFormatting sqref="D51:K51 H49:K50">
    <cfRule type="duplicateValues" dxfId="3258" priority="81216"/>
  </conditionalFormatting>
  <conditionalFormatting sqref="D51">
    <cfRule type="duplicateValues" dxfId="3257" priority="81218"/>
  </conditionalFormatting>
  <conditionalFormatting sqref="D51">
    <cfRule type="duplicateValues" dxfId="3256" priority="81219"/>
  </conditionalFormatting>
  <conditionalFormatting sqref="D51:K51 H49:K50">
    <cfRule type="duplicateValues" dxfId="3255" priority="81220"/>
  </conditionalFormatting>
  <conditionalFormatting sqref="E51">
    <cfRule type="duplicateValues" dxfId="3254" priority="81222"/>
  </conditionalFormatting>
  <conditionalFormatting sqref="E51">
    <cfRule type="duplicateValues" dxfId="3253" priority="81223"/>
  </conditionalFormatting>
  <conditionalFormatting sqref="E51">
    <cfRule type="duplicateValues" dxfId="3252" priority="81224"/>
  </conditionalFormatting>
  <conditionalFormatting sqref="E51">
    <cfRule type="duplicateValues" dxfId="3251" priority="81225"/>
  </conditionalFormatting>
  <conditionalFormatting sqref="E51">
    <cfRule type="duplicateValues" dxfId="3250" priority="81226"/>
  </conditionalFormatting>
  <conditionalFormatting sqref="E51">
    <cfRule type="duplicateValues" dxfId="3249" priority="81227"/>
  </conditionalFormatting>
  <conditionalFormatting sqref="D51">
    <cfRule type="duplicateValues" dxfId="3248" priority="81228"/>
  </conditionalFormatting>
  <conditionalFormatting sqref="D51:K51 H49:K50">
    <cfRule type="duplicateValues" dxfId="3247" priority="81229"/>
  </conditionalFormatting>
  <conditionalFormatting sqref="D51:K51 H49:K50">
    <cfRule type="duplicateValues" dxfId="3246" priority="81231"/>
  </conditionalFormatting>
  <conditionalFormatting sqref="E51:G51">
    <cfRule type="duplicateValues" dxfId="3245" priority="81233"/>
  </conditionalFormatting>
  <conditionalFormatting sqref="E51:G51">
    <cfRule type="duplicateValues" dxfId="3244" priority="81234"/>
  </conditionalFormatting>
  <conditionalFormatting sqref="E51:G51">
    <cfRule type="duplicateValues" dxfId="3243" priority="81235"/>
  </conditionalFormatting>
  <conditionalFormatting sqref="D6:K51">
    <cfRule type="duplicateValues" dxfId="3242" priority="81269"/>
  </conditionalFormatting>
  <dataValidations disablePrompts="1" count="1">
    <dataValidation type="list" allowBlank="1" showInputMessage="1" showErrorMessage="1" sqref="B37 B39:B51 B6:B35">
      <formula1>$AP$79:$AP$96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4"/>
  <sheetViews>
    <sheetView zoomScale="160" zoomScaleNormal="160" workbookViewId="0">
      <selection activeCell="I15" sqref="I15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5.75" customHeight="1" thickBot="1" x14ac:dyDescent="0.35">
      <c r="A2" s="259" t="s">
        <v>3</v>
      </c>
      <c r="B2" s="259"/>
      <c r="C2" s="260">
        <v>42896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Q22+Q30</f>
        <v>63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34</v>
      </c>
      <c r="C6" s="239" t="s">
        <v>3415</v>
      </c>
      <c r="D6" s="25" t="s">
        <v>3371</v>
      </c>
      <c r="E6" s="25" t="s">
        <v>3372</v>
      </c>
      <c r="F6" s="25" t="s">
        <v>3373</v>
      </c>
      <c r="G6" s="25" t="s">
        <v>3396</v>
      </c>
      <c r="H6" s="26"/>
      <c r="I6" s="26"/>
      <c r="J6" s="26"/>
      <c r="K6" s="26"/>
      <c r="L6" s="221"/>
      <c r="M6" s="221"/>
      <c r="N6" s="222">
        <f>Q6</f>
        <v>10</v>
      </c>
      <c r="O6" s="223">
        <f>COUNTIF(S6:V9,1)</f>
        <v>10</v>
      </c>
      <c r="P6" s="223">
        <f>COUNTIF(X6:AA9,1)</f>
        <v>0</v>
      </c>
      <c r="Q6" s="223">
        <f>O6+P6</f>
        <v>10</v>
      </c>
      <c r="R6" s="1"/>
      <c r="S6" s="10">
        <f t="shared" ref="S6:V21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1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3397</v>
      </c>
      <c r="E7" s="25" t="s">
        <v>3398</v>
      </c>
      <c r="F7" s="35" t="s">
        <v>3416</v>
      </c>
      <c r="G7" s="35" t="s">
        <v>3417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 t="s">
        <v>3421</v>
      </c>
      <c r="E8" s="25" t="s">
        <v>3275</v>
      </c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2" customHeight="1" x14ac:dyDescent="0.3">
      <c r="A9" s="227"/>
      <c r="B9" s="228"/>
      <c r="C9" s="240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8" ht="11.25" customHeight="1" x14ac:dyDescent="0.3">
      <c r="A10" s="233">
        <v>2</v>
      </c>
      <c r="B10" s="236" t="s">
        <v>41</v>
      </c>
      <c r="C10" s="239" t="s">
        <v>3420</v>
      </c>
      <c r="D10" s="25" t="s">
        <v>3412</v>
      </c>
      <c r="E10" s="25" t="s">
        <v>3413</v>
      </c>
      <c r="F10" s="25" t="s">
        <v>3414</v>
      </c>
      <c r="G10" s="25" t="s">
        <v>3407</v>
      </c>
      <c r="H10" s="26" t="s">
        <v>3383</v>
      </c>
      <c r="I10" s="26" t="s">
        <v>3384</v>
      </c>
      <c r="J10" s="26" t="s">
        <v>3385</v>
      </c>
      <c r="K10" s="26" t="s">
        <v>3386</v>
      </c>
      <c r="L10" s="241"/>
      <c r="M10" s="241"/>
      <c r="N10" s="244">
        <f>Q10</f>
        <v>18</v>
      </c>
      <c r="O10" s="230">
        <f>COUNTIF(S10:V13,1)</f>
        <v>10</v>
      </c>
      <c r="P10" s="230">
        <f>COUNTIF(X10:AA13,1)</f>
        <v>8</v>
      </c>
      <c r="Q10" s="230">
        <f>O10+P10</f>
        <v>18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</row>
    <row r="11" spans="1:28" ht="11.25" customHeight="1" x14ac:dyDescent="0.3">
      <c r="A11" s="234"/>
      <c r="B11" s="237"/>
      <c r="C11" s="229"/>
      <c r="D11" s="35" t="s">
        <v>3418</v>
      </c>
      <c r="E11" s="35" t="s">
        <v>3419</v>
      </c>
      <c r="F11" s="35" t="s">
        <v>2472</v>
      </c>
      <c r="G11" s="35" t="s">
        <v>2473</v>
      </c>
      <c r="H11" s="26" t="s">
        <v>3410</v>
      </c>
      <c r="I11" s="26" t="s">
        <v>3411</v>
      </c>
      <c r="J11" s="26" t="s">
        <v>3326</v>
      </c>
      <c r="K11" s="26" t="s">
        <v>3424</v>
      </c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1</v>
      </c>
      <c r="AB11" s="11"/>
    </row>
    <row r="12" spans="1:28" ht="11.25" customHeight="1" x14ac:dyDescent="0.3">
      <c r="A12" s="234"/>
      <c r="B12" s="237"/>
      <c r="C12" s="229"/>
      <c r="D12" s="35" t="s">
        <v>2474</v>
      </c>
      <c r="E12" s="35" t="s">
        <v>2475</v>
      </c>
      <c r="F12" s="25"/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8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3">
        <v>3</v>
      </c>
      <c r="B14" s="236" t="s">
        <v>25</v>
      </c>
      <c r="C14" s="229" t="s">
        <v>3408</v>
      </c>
      <c r="D14" s="25" t="s">
        <v>3374</v>
      </c>
      <c r="E14" s="25" t="s">
        <v>3375</v>
      </c>
      <c r="F14" s="25" t="s">
        <v>3376</v>
      </c>
      <c r="G14" s="25" t="s">
        <v>3377</v>
      </c>
      <c r="H14" s="26" t="s">
        <v>3380</v>
      </c>
      <c r="I14" s="26" t="s">
        <v>3381</v>
      </c>
      <c r="J14" s="26" t="s">
        <v>3382</v>
      </c>
      <c r="K14" s="26" t="s">
        <v>3399</v>
      </c>
      <c r="L14" s="241"/>
      <c r="M14" s="241"/>
      <c r="N14" s="244">
        <f>Q14</f>
        <v>15</v>
      </c>
      <c r="O14" s="230">
        <f>COUNTIF(S14:V18,1)</f>
        <v>11</v>
      </c>
      <c r="P14" s="230">
        <f>COUNTIF(X14:AA18,1)</f>
        <v>4</v>
      </c>
      <c r="Q14" s="230">
        <f>O14+P14</f>
        <v>15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</row>
    <row r="15" spans="1:28" ht="11.25" customHeight="1" x14ac:dyDescent="0.3">
      <c r="A15" s="234"/>
      <c r="B15" s="237"/>
      <c r="C15" s="229"/>
      <c r="D15" s="25" t="s">
        <v>3378</v>
      </c>
      <c r="E15" s="25" t="s">
        <v>3379</v>
      </c>
      <c r="F15" s="35" t="s">
        <v>3423</v>
      </c>
      <c r="G15" s="25" t="s">
        <v>3409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28" ht="11.25" customHeight="1" x14ac:dyDescent="0.3">
      <c r="A16" s="234"/>
      <c r="B16" s="237"/>
      <c r="C16" s="229"/>
      <c r="D16" s="25" t="s">
        <v>3166</v>
      </c>
      <c r="E16" s="35" t="s">
        <v>3422</v>
      </c>
      <c r="F16" s="35"/>
      <c r="G16" s="35" t="s">
        <v>3425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0</v>
      </c>
      <c r="V16" s="10">
        <f t="shared" si="0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4"/>
      <c r="B17" s="237"/>
      <c r="C17" s="229"/>
      <c r="D17" s="25"/>
      <c r="E17" s="25"/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  <c r="AD17" s="12"/>
    </row>
    <row r="18" spans="1:30" ht="11.25" customHeight="1" x14ac:dyDescent="0.3">
      <c r="A18" s="235"/>
      <c r="B18" s="238"/>
      <c r="C18" s="229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3">
        <v>4</v>
      </c>
      <c r="B19" s="236" t="s">
        <v>30</v>
      </c>
      <c r="C19" s="239" t="s">
        <v>45</v>
      </c>
      <c r="D19" s="25" t="s">
        <v>3366</v>
      </c>
      <c r="E19" s="25" t="s">
        <v>3367</v>
      </c>
      <c r="F19" s="25" t="s">
        <v>3368</v>
      </c>
      <c r="G19" s="25" t="s">
        <v>3369</v>
      </c>
      <c r="H19" s="26"/>
      <c r="I19" s="26"/>
      <c r="J19" s="26"/>
      <c r="K19" s="26"/>
      <c r="L19" s="241"/>
      <c r="M19" s="241"/>
      <c r="N19" s="244">
        <f>Q19</f>
        <v>5</v>
      </c>
      <c r="O19" s="230">
        <f>COUNTIF(S19:V21,1)</f>
        <v>5</v>
      </c>
      <c r="P19" s="230">
        <f>COUNTIF(X19:AA21,1)</f>
        <v>0</v>
      </c>
      <c r="Q19" s="230">
        <f>O19+P19</f>
        <v>5</v>
      </c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4"/>
      <c r="B20" s="237"/>
      <c r="C20" s="229"/>
      <c r="D20" s="25" t="s">
        <v>3370</v>
      </c>
      <c r="E20" s="25"/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0"/>
        <v>0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0.5" customHeight="1" x14ac:dyDescent="0.3">
      <c r="A22" s="247"/>
      <c r="B22" s="225"/>
      <c r="C22" s="226"/>
      <c r="D22" s="224" t="s">
        <v>17</v>
      </c>
      <c r="E22" s="225"/>
      <c r="F22" s="225"/>
      <c r="G22" s="225"/>
      <c r="H22" s="225"/>
      <c r="I22" s="225"/>
      <c r="J22" s="225"/>
      <c r="K22" s="226"/>
      <c r="L22" s="13"/>
      <c r="M22" s="14"/>
      <c r="N22" s="14"/>
      <c r="O22" s="98">
        <f>SUM($O$6:$O$21)</f>
        <v>36</v>
      </c>
      <c r="P22" s="99">
        <f>SUM($P$6:$P$21)</f>
        <v>12</v>
      </c>
      <c r="Q22" s="15">
        <f>SUM(Q6:Q21)</f>
        <v>48</v>
      </c>
      <c r="R22" s="1"/>
      <c r="S22" s="10"/>
      <c r="T22" s="10"/>
      <c r="U22" s="10"/>
      <c r="V22" s="10"/>
      <c r="W22" s="1"/>
      <c r="X22" s="10"/>
      <c r="Y22" s="10"/>
      <c r="Z22" s="10"/>
      <c r="AA22" s="10"/>
    </row>
    <row r="23" spans="1:30" ht="11.25" customHeight="1" x14ac:dyDescent="0.3">
      <c r="A23" s="248">
        <v>1</v>
      </c>
      <c r="B23" s="249" t="s">
        <v>33</v>
      </c>
      <c r="C23" s="229" t="s">
        <v>3400</v>
      </c>
      <c r="D23" s="25" t="s">
        <v>3387</v>
      </c>
      <c r="E23" s="25" t="s">
        <v>3388</v>
      </c>
      <c r="F23" s="25" t="s">
        <v>3389</v>
      </c>
      <c r="G23" s="25" t="s">
        <v>3390</v>
      </c>
      <c r="H23" s="26"/>
      <c r="I23" s="26"/>
      <c r="J23" s="26"/>
      <c r="K23" s="26"/>
      <c r="L23" s="221"/>
      <c r="M23" s="221"/>
      <c r="N23" s="222">
        <f>Q23</f>
        <v>9</v>
      </c>
      <c r="O23" s="223">
        <f>COUNTIF(S23:V26,1)</f>
        <v>9</v>
      </c>
      <c r="P23" s="223">
        <f>COUNTIF(X23:AA26,1)</f>
        <v>0</v>
      </c>
      <c r="Q23" s="223">
        <f>O23+P23</f>
        <v>9</v>
      </c>
      <c r="R23" s="1"/>
      <c r="S23" s="10">
        <f t="shared" ref="S23:V29" si="2">IF(D23=$V$1,0,1)</f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ref="X23:AA29" si="3">IF(H23=$V$1,0,1)</f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48"/>
      <c r="B24" s="250"/>
      <c r="C24" s="229"/>
      <c r="D24" s="25" t="s">
        <v>3391</v>
      </c>
      <c r="E24" s="25" t="s">
        <v>3241</v>
      </c>
      <c r="F24" s="25" t="s">
        <v>3401</v>
      </c>
      <c r="G24" s="25" t="s">
        <v>3402</v>
      </c>
      <c r="H24" s="26"/>
      <c r="I24" s="26"/>
      <c r="J24" s="26"/>
      <c r="K24" s="26"/>
      <c r="L24" s="221"/>
      <c r="M24" s="221"/>
      <c r="N24" s="222"/>
      <c r="O24" s="223"/>
      <c r="P24" s="223"/>
      <c r="Q24" s="223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48"/>
      <c r="B25" s="250"/>
      <c r="C25" s="229"/>
      <c r="D25" s="25" t="s">
        <v>3403</v>
      </c>
      <c r="E25" s="25"/>
      <c r="F25" s="25"/>
      <c r="G25" s="25"/>
      <c r="H25" s="26"/>
      <c r="I25" s="26"/>
      <c r="J25" s="26"/>
      <c r="K25" s="26"/>
      <c r="L25" s="221"/>
      <c r="M25" s="221"/>
      <c r="N25" s="222"/>
      <c r="O25" s="223"/>
      <c r="P25" s="223"/>
      <c r="Q25" s="223"/>
      <c r="R25" s="1"/>
      <c r="S25" s="10">
        <f t="shared" si="2"/>
        <v>1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48"/>
      <c r="B26" s="250"/>
      <c r="C26" s="240"/>
      <c r="D26" s="25"/>
      <c r="E26" s="25"/>
      <c r="F26" s="25"/>
      <c r="G26" s="25"/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48">
        <v>2</v>
      </c>
      <c r="B27" s="249" t="s">
        <v>39</v>
      </c>
      <c r="C27" s="229" t="s">
        <v>3392</v>
      </c>
      <c r="D27" s="25" t="s">
        <v>3393</v>
      </c>
      <c r="E27" s="25" t="s">
        <v>3394</v>
      </c>
      <c r="F27" s="25" t="s">
        <v>3395</v>
      </c>
      <c r="G27" s="25" t="s">
        <v>3404</v>
      </c>
      <c r="H27" s="26"/>
      <c r="I27" s="26"/>
      <c r="J27" s="26"/>
      <c r="K27" s="26"/>
      <c r="L27" s="221"/>
      <c r="M27" s="221"/>
      <c r="N27" s="222">
        <f>Q27</f>
        <v>6</v>
      </c>
      <c r="O27" s="223">
        <f>COUNTIF(S27:V29,1)</f>
        <v>6</v>
      </c>
      <c r="P27" s="223">
        <f>COUNTIF(X27:AA29,1)</f>
        <v>0</v>
      </c>
      <c r="Q27" s="223">
        <f>O27+P27</f>
        <v>6</v>
      </c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48"/>
      <c r="B28" s="250"/>
      <c r="C28" s="229"/>
      <c r="D28" s="25" t="s">
        <v>3405</v>
      </c>
      <c r="E28" s="25" t="s">
        <v>3406</v>
      </c>
      <c r="F28" s="25"/>
      <c r="G28" s="25"/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2"/>
        <v>1</v>
      </c>
      <c r="T28" s="10">
        <f t="shared" si="2"/>
        <v>1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48"/>
      <c r="B29" s="250"/>
      <c r="C29" s="240"/>
      <c r="D29" s="25"/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30" ht="10.5" customHeight="1" x14ac:dyDescent="0.3">
      <c r="A30" s="224"/>
      <c r="B30" s="225"/>
      <c r="C30" s="226"/>
      <c r="D30" s="252"/>
      <c r="E30" s="253"/>
      <c r="F30" s="253"/>
      <c r="G30" s="253"/>
      <c r="H30" s="253"/>
      <c r="I30" s="253"/>
      <c r="J30" s="253"/>
      <c r="K30" s="254"/>
      <c r="L30" s="13"/>
      <c r="M30" s="16" t="s">
        <v>2</v>
      </c>
      <c r="N30" s="14"/>
      <c r="O30" s="98">
        <f>SUM($O$23:$O$29)</f>
        <v>15</v>
      </c>
      <c r="P30" s="99">
        <f>SUM($P$23:$P$29)</f>
        <v>0</v>
      </c>
      <c r="Q30" s="15">
        <f>SUM(Q23:Q29)</f>
        <v>15</v>
      </c>
      <c r="R30" s="1"/>
      <c r="S30" s="10"/>
      <c r="T30" s="10"/>
      <c r="U30" s="10"/>
      <c r="V30" s="10"/>
      <c r="W30" s="1"/>
      <c r="X30" s="10"/>
      <c r="Y30" s="10"/>
      <c r="Z30" s="10"/>
      <c r="AA30" s="10"/>
    </row>
    <row r="31" spans="1:30" x14ac:dyDescent="0.3">
      <c r="L31" s="255" t="s">
        <v>18</v>
      </c>
      <c r="M31" s="256" t="s">
        <v>19</v>
      </c>
      <c r="N31" s="256"/>
      <c r="O31" s="17">
        <f>SUM($O$22+$O$30)*3</f>
        <v>153</v>
      </c>
      <c r="P31" s="17">
        <f>SUM($P$22*2)</f>
        <v>24</v>
      </c>
    </row>
    <row r="32" spans="1:30" x14ac:dyDescent="0.3">
      <c r="L32" s="255"/>
      <c r="M32" s="256" t="s">
        <v>20</v>
      </c>
      <c r="N32" s="256"/>
      <c r="O32" s="256"/>
      <c r="P32" s="17">
        <f>SUM($P$30*1)</f>
        <v>0</v>
      </c>
    </row>
    <row r="33" spans="3:27" x14ac:dyDescent="0.3">
      <c r="C33" s="23" t="s">
        <v>40</v>
      </c>
      <c r="L33" s="255"/>
      <c r="M33" s="257" t="s">
        <v>21</v>
      </c>
      <c r="N33" s="257"/>
      <c r="O33" s="257"/>
      <c r="P33" s="17">
        <f>SUM($O$31+$P$31+$P$32)</f>
        <v>177</v>
      </c>
    </row>
    <row r="34" spans="3:27" ht="9.75" customHeight="1" x14ac:dyDescent="0.3">
      <c r="C34" s="18"/>
      <c r="D34" s="12"/>
    </row>
    <row r="35" spans="3:27" ht="9.75" customHeight="1" x14ac:dyDescent="0.3">
      <c r="C35" s="18"/>
      <c r="D35" s="12"/>
    </row>
    <row r="36" spans="3:27" ht="9.75" customHeight="1" x14ac:dyDescent="0.3">
      <c r="C36" s="19" t="s">
        <v>22</v>
      </c>
      <c r="D36" s="12"/>
      <c r="S36" s="24"/>
      <c r="T36" s="24"/>
      <c r="U36" s="24"/>
      <c r="V36" s="24"/>
      <c r="W36" s="24"/>
      <c r="X36" s="24"/>
      <c r="Y36" s="24"/>
      <c r="Z36" s="24"/>
      <c r="AA36" s="24"/>
    </row>
    <row r="37" spans="3:27" ht="9.75" customHeight="1" x14ac:dyDescent="0.25">
      <c r="C37" s="21"/>
      <c r="D37" s="12"/>
      <c r="R37" s="24"/>
      <c r="S37" s="24"/>
      <c r="T37" s="24"/>
      <c r="U37" s="24"/>
      <c r="V37" s="24"/>
      <c r="W37" s="24"/>
      <c r="X37" s="24"/>
      <c r="Y37" s="24"/>
      <c r="Z37" s="24"/>
      <c r="AA37" s="24"/>
    </row>
    <row r="38" spans="3:27" ht="9.75" customHeight="1" x14ac:dyDescent="0.25">
      <c r="C38" s="21"/>
      <c r="D38" s="12"/>
      <c r="R38" s="24"/>
      <c r="S38" s="24"/>
      <c r="T38" s="24"/>
      <c r="U38" s="24"/>
      <c r="V38" s="24"/>
      <c r="W38" s="24"/>
      <c r="X38" s="24"/>
      <c r="Y38" s="24"/>
      <c r="Z38" s="24"/>
      <c r="AA38" s="24"/>
    </row>
    <row r="39" spans="3:27" ht="9.75" customHeight="1" x14ac:dyDescent="0.25">
      <c r="C39" s="21"/>
      <c r="D39" s="12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3:27" ht="9.75" customHeight="1" x14ac:dyDescent="0.25">
      <c r="C40" s="21"/>
      <c r="D40" s="12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3:27" ht="9.75" customHeight="1" x14ac:dyDescent="0.25">
      <c r="C41" s="21"/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3:27" ht="9.75" customHeight="1" x14ac:dyDescent="0.25">
      <c r="C42" s="21"/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3:27" ht="9.75" customHeight="1" x14ac:dyDescent="0.25">
      <c r="C43" s="21"/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3:27" ht="9.75" customHeight="1" x14ac:dyDescent="0.25">
      <c r="C44" s="21"/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3:27" ht="9.75" customHeight="1" x14ac:dyDescent="0.25">
      <c r="C45" s="21"/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3:27" ht="9.75" customHeight="1" x14ac:dyDescent="0.25">
      <c r="C46" s="21"/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3:27" ht="9.75" customHeight="1" x14ac:dyDescent="0.25">
      <c r="C47" s="21"/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3:27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42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42" ht="9.75" customHeight="1" x14ac:dyDescent="0.25">
      <c r="C50" s="21"/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3:42" ht="9.75" customHeight="1" x14ac:dyDescent="0.25">
      <c r="C51" s="21"/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3:42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42" ht="9.75" customHeight="1" x14ac:dyDescent="0.3">
      <c r="C53" s="21"/>
      <c r="D53" s="12"/>
    </row>
    <row r="54" spans="3:42" ht="9.75" customHeight="1" x14ac:dyDescent="0.3">
      <c r="C54" s="21"/>
      <c r="D54" s="12"/>
    </row>
    <row r="55" spans="3:42" ht="9.75" customHeight="1" x14ac:dyDescent="0.3">
      <c r="C55" s="21"/>
      <c r="D55" s="12"/>
    </row>
    <row r="56" spans="3:42" ht="9.75" customHeight="1" x14ac:dyDescent="0.3">
      <c r="C56" s="21"/>
      <c r="D56" s="12"/>
      <c r="AP56" s="22"/>
    </row>
    <row r="57" spans="3:42" ht="15.75" customHeight="1" x14ac:dyDescent="0.3">
      <c r="C57" s="21"/>
      <c r="D57" s="12"/>
      <c r="AP57" s="2" t="s">
        <v>42</v>
      </c>
    </row>
    <row r="58" spans="3:42" ht="15.75" customHeight="1" x14ac:dyDescent="0.3">
      <c r="C58" s="21"/>
      <c r="D58" s="12"/>
      <c r="AP58" s="2" t="s">
        <v>24</v>
      </c>
    </row>
    <row r="59" spans="3:42" ht="15.75" customHeight="1" x14ac:dyDescent="0.3">
      <c r="C59" s="21"/>
      <c r="D59" s="12"/>
      <c r="AO59" s="2"/>
      <c r="AP59" s="2" t="s">
        <v>41</v>
      </c>
    </row>
    <row r="60" spans="3:42" ht="15.75" customHeight="1" x14ac:dyDescent="0.3">
      <c r="C60" s="21"/>
      <c r="D60" s="12"/>
      <c r="AP60" s="2" t="s">
        <v>38</v>
      </c>
    </row>
    <row r="61" spans="3:42" ht="15.75" customHeight="1" x14ac:dyDescent="0.3">
      <c r="C61" s="21"/>
      <c r="D61" s="12"/>
      <c r="AP61" s="2" t="s">
        <v>25</v>
      </c>
    </row>
    <row r="62" spans="3:42" ht="15.75" customHeight="1" x14ac:dyDescent="0.3">
      <c r="C62" s="21"/>
      <c r="D62" s="12"/>
      <c r="AP62" s="2" t="s">
        <v>26</v>
      </c>
    </row>
    <row r="63" spans="3:42" ht="15.75" customHeight="1" x14ac:dyDescent="0.3">
      <c r="C63" s="21"/>
      <c r="D63" s="12"/>
      <c r="AP63" s="2" t="s">
        <v>34</v>
      </c>
    </row>
    <row r="64" spans="3:42" ht="15.75" customHeight="1" x14ac:dyDescent="0.3">
      <c r="C64" s="21"/>
      <c r="D64" s="12"/>
      <c r="AP64" s="2" t="s">
        <v>32</v>
      </c>
    </row>
    <row r="65" spans="3:42" ht="15.75" customHeight="1" x14ac:dyDescent="0.3">
      <c r="C65" s="21"/>
      <c r="D65" s="12"/>
      <c r="AP65" s="2" t="s">
        <v>27</v>
      </c>
    </row>
    <row r="66" spans="3:42" ht="15.75" customHeight="1" x14ac:dyDescent="0.3">
      <c r="C66" s="21"/>
      <c r="D66" s="12"/>
      <c r="AP66" s="2" t="s">
        <v>35</v>
      </c>
    </row>
    <row r="67" spans="3:42" ht="15.75" customHeight="1" x14ac:dyDescent="0.3">
      <c r="C67" s="21"/>
      <c r="D67" s="12"/>
      <c r="AP67" s="2" t="s">
        <v>36</v>
      </c>
    </row>
    <row r="68" spans="3:42" x14ac:dyDescent="0.3">
      <c r="AP68" s="2" t="s">
        <v>28</v>
      </c>
    </row>
    <row r="69" spans="3:42" x14ac:dyDescent="0.3">
      <c r="AP69" s="2" t="s">
        <v>29</v>
      </c>
    </row>
    <row r="70" spans="3:42" x14ac:dyDescent="0.3">
      <c r="AP70" s="2" t="s">
        <v>30</v>
      </c>
    </row>
    <row r="71" spans="3:42" x14ac:dyDescent="0.3">
      <c r="AP71" s="2" t="s">
        <v>33</v>
      </c>
    </row>
    <row r="72" spans="3:42" x14ac:dyDescent="0.3">
      <c r="AP72" s="2" t="s">
        <v>31</v>
      </c>
    </row>
    <row r="73" spans="3:42" x14ac:dyDescent="0.3">
      <c r="AP73" s="2" t="s">
        <v>39</v>
      </c>
    </row>
    <row r="74" spans="3:42" x14ac:dyDescent="0.3">
      <c r="AP74" s="2" t="s">
        <v>37</v>
      </c>
    </row>
  </sheetData>
  <mergeCells count="76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9"/>
    <mergeCell ref="D4:G4"/>
    <mergeCell ref="H4:K4"/>
    <mergeCell ref="A5:C5"/>
    <mergeCell ref="D5:K5"/>
    <mergeCell ref="A6:A9"/>
    <mergeCell ref="B6:B9"/>
    <mergeCell ref="C6:C9"/>
    <mergeCell ref="L6:L9"/>
    <mergeCell ref="M6:M9"/>
    <mergeCell ref="N6:N9"/>
    <mergeCell ref="O6:O9"/>
    <mergeCell ref="P6:P9"/>
    <mergeCell ref="O10:O13"/>
    <mergeCell ref="P10:P13"/>
    <mergeCell ref="Q10:Q13"/>
    <mergeCell ref="A14:A18"/>
    <mergeCell ref="B14:B18"/>
    <mergeCell ref="C14:C18"/>
    <mergeCell ref="L14:L18"/>
    <mergeCell ref="M14:M18"/>
    <mergeCell ref="N14:N18"/>
    <mergeCell ref="O14:O18"/>
    <mergeCell ref="A10:A13"/>
    <mergeCell ref="B10:B13"/>
    <mergeCell ref="C10:C13"/>
    <mergeCell ref="L10:L13"/>
    <mergeCell ref="M10:M13"/>
    <mergeCell ref="N10:N13"/>
    <mergeCell ref="Q19:Q21"/>
    <mergeCell ref="P14:P18"/>
    <mergeCell ref="Q14:Q18"/>
    <mergeCell ref="A19:A21"/>
    <mergeCell ref="B19:B21"/>
    <mergeCell ref="C19:C21"/>
    <mergeCell ref="L19:L21"/>
    <mergeCell ref="M19:M21"/>
    <mergeCell ref="N19:N21"/>
    <mergeCell ref="O19:O21"/>
    <mergeCell ref="P19:P21"/>
    <mergeCell ref="N27:N29"/>
    <mergeCell ref="O27:O29"/>
    <mergeCell ref="A22:C22"/>
    <mergeCell ref="D22:K22"/>
    <mergeCell ref="A23:A26"/>
    <mergeCell ref="B23:B26"/>
    <mergeCell ref="C23:C26"/>
    <mergeCell ref="L23:L26"/>
    <mergeCell ref="M23:M26"/>
    <mergeCell ref="N23:N26"/>
    <mergeCell ref="A27:A29"/>
    <mergeCell ref="B27:B29"/>
    <mergeCell ref="C27:C29"/>
    <mergeCell ref="L27:L29"/>
    <mergeCell ref="M27:M29"/>
    <mergeCell ref="P27:P29"/>
    <mergeCell ref="Q27:Q29"/>
    <mergeCell ref="O23:O26"/>
    <mergeCell ref="P23:P26"/>
    <mergeCell ref="Q23:Q26"/>
    <mergeCell ref="A30:C30"/>
    <mergeCell ref="D30:K30"/>
    <mergeCell ref="L31:L33"/>
    <mergeCell ref="M31:N31"/>
    <mergeCell ref="M32:O32"/>
    <mergeCell ref="M33:O33"/>
  </mergeCells>
  <conditionalFormatting sqref="H6:K21 H23:K29">
    <cfRule type="cellIs" dxfId="3241" priority="2233" operator="equal">
      <formula>0</formula>
    </cfRule>
  </conditionalFormatting>
  <conditionalFormatting sqref="D6:G21 D23:G29">
    <cfRule type="cellIs" dxfId="3240" priority="2232" operator="equal">
      <formula>0</formula>
    </cfRule>
  </conditionalFormatting>
  <conditionalFormatting sqref="F23">
    <cfRule type="duplicateValues" dxfId="3239" priority="2168"/>
  </conditionalFormatting>
  <conditionalFormatting sqref="F23">
    <cfRule type="duplicateValues" dxfId="3238" priority="2169"/>
  </conditionalFormatting>
  <conditionalFormatting sqref="F23">
    <cfRule type="duplicateValues" dxfId="3237" priority="2170"/>
  </conditionalFormatting>
  <conditionalFormatting sqref="F23">
    <cfRule type="duplicateValues" dxfId="3236" priority="2171"/>
  </conditionalFormatting>
  <conditionalFormatting sqref="F23">
    <cfRule type="duplicateValues" dxfId="3235" priority="2172"/>
  </conditionalFormatting>
  <conditionalFormatting sqref="F23">
    <cfRule type="duplicateValues" dxfId="3234" priority="2173"/>
  </conditionalFormatting>
  <conditionalFormatting sqref="F23">
    <cfRule type="duplicateValues" dxfId="3233" priority="2174"/>
  </conditionalFormatting>
  <conditionalFormatting sqref="F23">
    <cfRule type="duplicateValues" dxfId="3232" priority="2175"/>
  </conditionalFormatting>
  <conditionalFormatting sqref="F23">
    <cfRule type="duplicateValues" dxfId="3231" priority="2176"/>
  </conditionalFormatting>
  <conditionalFormatting sqref="D6:E6">
    <cfRule type="duplicateValues" dxfId="3230" priority="2117"/>
  </conditionalFormatting>
  <conditionalFormatting sqref="D6:E6">
    <cfRule type="duplicateValues" dxfId="3229" priority="2118"/>
  </conditionalFormatting>
  <conditionalFormatting sqref="D6:E6">
    <cfRule type="duplicateValues" dxfId="3228" priority="2119"/>
  </conditionalFormatting>
  <conditionalFormatting sqref="D6">
    <cfRule type="duplicateValues" dxfId="3227" priority="2120"/>
  </conditionalFormatting>
  <conditionalFormatting sqref="D6">
    <cfRule type="duplicateValues" dxfId="3226" priority="2121"/>
  </conditionalFormatting>
  <conditionalFormatting sqref="D6:E6">
    <cfRule type="duplicateValues" dxfId="3225" priority="2122"/>
  </conditionalFormatting>
  <conditionalFormatting sqref="E6">
    <cfRule type="duplicateValues" dxfId="3224" priority="2123"/>
  </conditionalFormatting>
  <conditionalFormatting sqref="E6">
    <cfRule type="duplicateValues" dxfId="3223" priority="2124"/>
  </conditionalFormatting>
  <conditionalFormatting sqref="E6">
    <cfRule type="duplicateValues" dxfId="3222" priority="2125"/>
  </conditionalFormatting>
  <conditionalFormatting sqref="E6">
    <cfRule type="duplicateValues" dxfId="3221" priority="2126"/>
  </conditionalFormatting>
  <conditionalFormatting sqref="E6">
    <cfRule type="duplicateValues" dxfId="3220" priority="2127"/>
  </conditionalFormatting>
  <conditionalFormatting sqref="E6">
    <cfRule type="duplicateValues" dxfId="3219" priority="2128"/>
  </conditionalFormatting>
  <conditionalFormatting sqref="D6">
    <cfRule type="duplicateValues" dxfId="3218" priority="2129"/>
  </conditionalFormatting>
  <conditionalFormatting sqref="D6:E6">
    <cfRule type="duplicateValues" dxfId="3217" priority="2130"/>
  </conditionalFormatting>
  <conditionalFormatting sqref="D6:E6">
    <cfRule type="duplicateValues" dxfId="3216" priority="2131"/>
  </conditionalFormatting>
  <conditionalFormatting sqref="E6">
    <cfRule type="duplicateValues" dxfId="3215" priority="2132"/>
  </conditionalFormatting>
  <conditionalFormatting sqref="E6">
    <cfRule type="duplicateValues" dxfId="3214" priority="2133"/>
  </conditionalFormatting>
  <conditionalFormatting sqref="E6">
    <cfRule type="duplicateValues" dxfId="3213" priority="2134"/>
  </conditionalFormatting>
  <conditionalFormatting sqref="D8:E8">
    <cfRule type="duplicateValues" dxfId="3212" priority="2099"/>
  </conditionalFormatting>
  <conditionalFormatting sqref="D8:E8">
    <cfRule type="duplicateValues" dxfId="3211" priority="2100"/>
  </conditionalFormatting>
  <conditionalFormatting sqref="D8:E8">
    <cfRule type="duplicateValues" dxfId="3210" priority="2101"/>
  </conditionalFormatting>
  <conditionalFormatting sqref="D8">
    <cfRule type="duplicateValues" dxfId="3209" priority="2102"/>
  </conditionalFormatting>
  <conditionalFormatting sqref="D8">
    <cfRule type="duplicateValues" dxfId="3208" priority="2103"/>
  </conditionalFormatting>
  <conditionalFormatting sqref="D8:E8">
    <cfRule type="duplicateValues" dxfId="3207" priority="2104"/>
  </conditionalFormatting>
  <conditionalFormatting sqref="E8">
    <cfRule type="duplicateValues" dxfId="3206" priority="2105"/>
  </conditionalFormatting>
  <conditionalFormatting sqref="E8">
    <cfRule type="duplicateValues" dxfId="3205" priority="2106"/>
  </conditionalFormatting>
  <conditionalFormatting sqref="E8">
    <cfRule type="duplicateValues" dxfId="3204" priority="2107"/>
  </conditionalFormatting>
  <conditionalFormatting sqref="E8">
    <cfRule type="duplicateValues" dxfId="3203" priority="2108"/>
  </conditionalFormatting>
  <conditionalFormatting sqref="E8">
    <cfRule type="duplicateValues" dxfId="3202" priority="2109"/>
  </conditionalFormatting>
  <conditionalFormatting sqref="E8">
    <cfRule type="duplicateValues" dxfId="3201" priority="2110"/>
  </conditionalFormatting>
  <conditionalFormatting sqref="D8">
    <cfRule type="duplicateValues" dxfId="3200" priority="2111"/>
  </conditionalFormatting>
  <conditionalFormatting sqref="D8:E8">
    <cfRule type="duplicateValues" dxfId="3199" priority="2112"/>
  </conditionalFormatting>
  <conditionalFormatting sqref="D8:E8">
    <cfRule type="duplicateValues" dxfId="3198" priority="2113"/>
  </conditionalFormatting>
  <conditionalFormatting sqref="E8">
    <cfRule type="duplicateValues" dxfId="3197" priority="2114"/>
  </conditionalFormatting>
  <conditionalFormatting sqref="E8">
    <cfRule type="duplicateValues" dxfId="3196" priority="2115"/>
  </conditionalFormatting>
  <conditionalFormatting sqref="E8">
    <cfRule type="duplicateValues" dxfId="3195" priority="2116"/>
  </conditionalFormatting>
  <conditionalFormatting sqref="D10 G10">
    <cfRule type="duplicateValues" dxfId="3194" priority="2087"/>
  </conditionalFormatting>
  <conditionalFormatting sqref="D10 G10">
    <cfRule type="duplicateValues" dxfId="3193" priority="2088"/>
  </conditionalFormatting>
  <conditionalFormatting sqref="D10 G10">
    <cfRule type="duplicateValues" dxfId="3192" priority="2089"/>
  </conditionalFormatting>
  <conditionalFormatting sqref="D10">
    <cfRule type="duplicateValues" dxfId="3191" priority="2090"/>
  </conditionalFormatting>
  <conditionalFormatting sqref="D10">
    <cfRule type="duplicateValues" dxfId="3190" priority="2091"/>
  </conditionalFormatting>
  <conditionalFormatting sqref="D10 G10">
    <cfRule type="duplicateValues" dxfId="3189" priority="2092"/>
  </conditionalFormatting>
  <conditionalFormatting sqref="D10">
    <cfRule type="duplicateValues" dxfId="3188" priority="2093"/>
  </conditionalFormatting>
  <conditionalFormatting sqref="D10 G10">
    <cfRule type="duplicateValues" dxfId="3187" priority="2094"/>
  </conditionalFormatting>
  <conditionalFormatting sqref="D10 G10">
    <cfRule type="duplicateValues" dxfId="3186" priority="2095"/>
  </conditionalFormatting>
  <conditionalFormatting sqref="G10">
    <cfRule type="duplicateValues" dxfId="3185" priority="2096"/>
  </conditionalFormatting>
  <conditionalFormatting sqref="G10">
    <cfRule type="duplicateValues" dxfId="3184" priority="2097"/>
  </conditionalFormatting>
  <conditionalFormatting sqref="G10">
    <cfRule type="duplicateValues" dxfId="3183" priority="2098"/>
  </conditionalFormatting>
  <conditionalFormatting sqref="D7:E7">
    <cfRule type="duplicateValues" dxfId="3182" priority="2051"/>
  </conditionalFormatting>
  <conditionalFormatting sqref="D7:E7">
    <cfRule type="duplicateValues" dxfId="3181" priority="2052"/>
  </conditionalFormatting>
  <conditionalFormatting sqref="D7:E7">
    <cfRule type="duplicateValues" dxfId="3180" priority="2053"/>
  </conditionalFormatting>
  <conditionalFormatting sqref="D7">
    <cfRule type="duplicateValues" dxfId="3179" priority="2054"/>
  </conditionalFormatting>
  <conditionalFormatting sqref="D7">
    <cfRule type="duplicateValues" dxfId="3178" priority="2055"/>
  </conditionalFormatting>
  <conditionalFormatting sqref="D7:E7">
    <cfRule type="duplicateValues" dxfId="3177" priority="2056"/>
  </conditionalFormatting>
  <conditionalFormatting sqref="E7">
    <cfRule type="duplicateValues" dxfId="3176" priority="2057"/>
  </conditionalFormatting>
  <conditionalFormatting sqref="E7">
    <cfRule type="duplicateValues" dxfId="3175" priority="2058"/>
  </conditionalFormatting>
  <conditionalFormatting sqref="E7">
    <cfRule type="duplicateValues" dxfId="3174" priority="2059"/>
  </conditionalFormatting>
  <conditionalFormatting sqref="E7">
    <cfRule type="duplicateValues" dxfId="3173" priority="2060"/>
  </conditionalFormatting>
  <conditionalFormatting sqref="E7">
    <cfRule type="duplicateValues" dxfId="3172" priority="2061"/>
  </conditionalFormatting>
  <conditionalFormatting sqref="E7">
    <cfRule type="duplicateValues" dxfId="3171" priority="2062"/>
  </conditionalFormatting>
  <conditionalFormatting sqref="D7">
    <cfRule type="duplicateValues" dxfId="3170" priority="2063"/>
  </conditionalFormatting>
  <conditionalFormatting sqref="D7:E7">
    <cfRule type="duplicateValues" dxfId="3169" priority="2064"/>
  </conditionalFormatting>
  <conditionalFormatting sqref="D7:E7">
    <cfRule type="duplicateValues" dxfId="3168" priority="2065"/>
  </conditionalFormatting>
  <conditionalFormatting sqref="E7">
    <cfRule type="duplicateValues" dxfId="3167" priority="2066"/>
  </conditionalFormatting>
  <conditionalFormatting sqref="E7">
    <cfRule type="duplicateValues" dxfId="3166" priority="2067"/>
  </conditionalFormatting>
  <conditionalFormatting sqref="E7">
    <cfRule type="duplicateValues" dxfId="3165" priority="2068"/>
  </conditionalFormatting>
  <conditionalFormatting sqref="G9">
    <cfRule type="duplicateValues" dxfId="3164" priority="2006"/>
  </conditionalFormatting>
  <conditionalFormatting sqref="G9">
    <cfRule type="duplicateValues" dxfId="3163" priority="2007"/>
  </conditionalFormatting>
  <conditionalFormatting sqref="G9">
    <cfRule type="duplicateValues" dxfId="3162" priority="2008"/>
  </conditionalFormatting>
  <conditionalFormatting sqref="G9">
    <cfRule type="duplicateValues" dxfId="3161" priority="2009"/>
  </conditionalFormatting>
  <conditionalFormatting sqref="G9">
    <cfRule type="duplicateValues" dxfId="3160" priority="2010"/>
  </conditionalFormatting>
  <conditionalFormatting sqref="G9">
    <cfRule type="duplicateValues" dxfId="3159" priority="2011"/>
  </conditionalFormatting>
  <conditionalFormatting sqref="G9">
    <cfRule type="duplicateValues" dxfId="3158" priority="2012"/>
  </conditionalFormatting>
  <conditionalFormatting sqref="G9">
    <cfRule type="duplicateValues" dxfId="3157" priority="2013"/>
  </conditionalFormatting>
  <conditionalFormatting sqref="G9">
    <cfRule type="duplicateValues" dxfId="3156" priority="2014"/>
  </conditionalFormatting>
  <conditionalFormatting sqref="G6">
    <cfRule type="duplicateValues" dxfId="3155" priority="1997"/>
  </conditionalFormatting>
  <conditionalFormatting sqref="G6">
    <cfRule type="duplicateValues" dxfId="3154" priority="1998"/>
  </conditionalFormatting>
  <conditionalFormatting sqref="G6">
    <cfRule type="duplicateValues" dxfId="3153" priority="1999"/>
  </conditionalFormatting>
  <conditionalFormatting sqref="G6">
    <cfRule type="duplicateValues" dxfId="3152" priority="2000"/>
  </conditionalFormatting>
  <conditionalFormatting sqref="G6">
    <cfRule type="duplicateValues" dxfId="3151" priority="2001"/>
  </conditionalFormatting>
  <conditionalFormatting sqref="G6">
    <cfRule type="duplicateValues" dxfId="3150" priority="2002"/>
  </conditionalFormatting>
  <conditionalFormatting sqref="G6">
    <cfRule type="duplicateValues" dxfId="3149" priority="2003"/>
  </conditionalFormatting>
  <conditionalFormatting sqref="G6">
    <cfRule type="duplicateValues" dxfId="3148" priority="2004"/>
  </conditionalFormatting>
  <conditionalFormatting sqref="G6">
    <cfRule type="duplicateValues" dxfId="3147" priority="2005"/>
  </conditionalFormatting>
  <conditionalFormatting sqref="G8">
    <cfRule type="duplicateValues" dxfId="3146" priority="1988"/>
  </conditionalFormatting>
  <conditionalFormatting sqref="G8">
    <cfRule type="duplicateValues" dxfId="3145" priority="1989"/>
  </conditionalFormatting>
  <conditionalFormatting sqref="G8">
    <cfRule type="duplicateValues" dxfId="3144" priority="1990"/>
  </conditionalFormatting>
  <conditionalFormatting sqref="G8">
    <cfRule type="duplicateValues" dxfId="3143" priority="1991"/>
  </conditionalFormatting>
  <conditionalFormatting sqref="G8">
    <cfRule type="duplicateValues" dxfId="3142" priority="1992"/>
  </conditionalFormatting>
  <conditionalFormatting sqref="G8">
    <cfRule type="duplicateValues" dxfId="3141" priority="1993"/>
  </conditionalFormatting>
  <conditionalFormatting sqref="G8">
    <cfRule type="duplicateValues" dxfId="3140" priority="1994"/>
  </conditionalFormatting>
  <conditionalFormatting sqref="G8">
    <cfRule type="duplicateValues" dxfId="3139" priority="1995"/>
  </conditionalFormatting>
  <conditionalFormatting sqref="G8">
    <cfRule type="duplicateValues" dxfId="3138" priority="1996"/>
  </conditionalFormatting>
  <conditionalFormatting sqref="G7">
    <cfRule type="duplicateValues" dxfId="3137" priority="1979"/>
  </conditionalFormatting>
  <conditionalFormatting sqref="G7">
    <cfRule type="duplicateValues" dxfId="3136" priority="1980"/>
  </conditionalFormatting>
  <conditionalFormatting sqref="G7">
    <cfRule type="duplicateValues" dxfId="3135" priority="1981"/>
  </conditionalFormatting>
  <conditionalFormatting sqref="G7">
    <cfRule type="duplicateValues" dxfId="3134" priority="1982"/>
  </conditionalFormatting>
  <conditionalFormatting sqref="G7">
    <cfRule type="duplicateValues" dxfId="3133" priority="1983"/>
  </conditionalFormatting>
  <conditionalFormatting sqref="G7">
    <cfRule type="duplicateValues" dxfId="3132" priority="1984"/>
  </conditionalFormatting>
  <conditionalFormatting sqref="G7">
    <cfRule type="duplicateValues" dxfId="3131" priority="1985"/>
  </conditionalFormatting>
  <conditionalFormatting sqref="G7">
    <cfRule type="duplicateValues" dxfId="3130" priority="1986"/>
  </conditionalFormatting>
  <conditionalFormatting sqref="G7">
    <cfRule type="duplicateValues" dxfId="3129" priority="1987"/>
  </conditionalFormatting>
  <conditionalFormatting sqref="E9">
    <cfRule type="duplicateValues" dxfId="3128" priority="1943"/>
  </conditionalFormatting>
  <conditionalFormatting sqref="E9">
    <cfRule type="duplicateValues" dxfId="3127" priority="1944"/>
  </conditionalFormatting>
  <conditionalFormatting sqref="E9">
    <cfRule type="duplicateValues" dxfId="3126" priority="1945"/>
  </conditionalFormatting>
  <conditionalFormatting sqref="E9">
    <cfRule type="duplicateValues" dxfId="3125" priority="1946"/>
  </conditionalFormatting>
  <conditionalFormatting sqref="E9">
    <cfRule type="duplicateValues" dxfId="3124" priority="1947"/>
  </conditionalFormatting>
  <conditionalFormatting sqref="E9">
    <cfRule type="duplicateValues" dxfId="3123" priority="1948"/>
  </conditionalFormatting>
  <conditionalFormatting sqref="E9">
    <cfRule type="duplicateValues" dxfId="3122" priority="1949"/>
  </conditionalFormatting>
  <conditionalFormatting sqref="E9">
    <cfRule type="duplicateValues" dxfId="3121" priority="1950"/>
  </conditionalFormatting>
  <conditionalFormatting sqref="E9">
    <cfRule type="duplicateValues" dxfId="3120" priority="1951"/>
  </conditionalFormatting>
  <conditionalFormatting sqref="E10">
    <cfRule type="duplicateValues" dxfId="3119" priority="1925"/>
  </conditionalFormatting>
  <conditionalFormatting sqref="E10">
    <cfRule type="duplicateValues" dxfId="3118" priority="1926"/>
  </conditionalFormatting>
  <conditionalFormatting sqref="E10">
    <cfRule type="duplicateValues" dxfId="3117" priority="1927"/>
  </conditionalFormatting>
  <conditionalFormatting sqref="E10">
    <cfRule type="duplicateValues" dxfId="3116" priority="1928"/>
  </conditionalFormatting>
  <conditionalFormatting sqref="E10">
    <cfRule type="duplicateValues" dxfId="3115" priority="1929"/>
  </conditionalFormatting>
  <conditionalFormatting sqref="E10">
    <cfRule type="duplicateValues" dxfId="3114" priority="1930"/>
  </conditionalFormatting>
  <conditionalFormatting sqref="E10">
    <cfRule type="duplicateValues" dxfId="3113" priority="1931"/>
  </conditionalFormatting>
  <conditionalFormatting sqref="E10">
    <cfRule type="duplicateValues" dxfId="3112" priority="1932"/>
  </conditionalFormatting>
  <conditionalFormatting sqref="E10">
    <cfRule type="duplicateValues" dxfId="3111" priority="1933"/>
  </conditionalFormatting>
  <conditionalFormatting sqref="F9">
    <cfRule type="duplicateValues" dxfId="3110" priority="1910"/>
  </conditionalFormatting>
  <conditionalFormatting sqref="F9">
    <cfRule type="duplicateValues" dxfId="3109" priority="1911"/>
  </conditionalFormatting>
  <conditionalFormatting sqref="F9">
    <cfRule type="duplicateValues" dxfId="3108" priority="1913"/>
  </conditionalFormatting>
  <conditionalFormatting sqref="F6">
    <cfRule type="duplicateValues" dxfId="3107" priority="1898"/>
  </conditionalFormatting>
  <conditionalFormatting sqref="F6">
    <cfRule type="duplicateValues" dxfId="3106" priority="1899"/>
  </conditionalFormatting>
  <conditionalFormatting sqref="F6">
    <cfRule type="duplicateValues" dxfId="3105" priority="1900"/>
  </conditionalFormatting>
  <conditionalFormatting sqref="F6">
    <cfRule type="duplicateValues" dxfId="3104" priority="1901"/>
  </conditionalFormatting>
  <conditionalFormatting sqref="F6">
    <cfRule type="duplicateValues" dxfId="3103" priority="1902"/>
  </conditionalFormatting>
  <conditionalFormatting sqref="F6">
    <cfRule type="duplicateValues" dxfId="3102" priority="1903"/>
  </conditionalFormatting>
  <conditionalFormatting sqref="F6">
    <cfRule type="duplicateValues" dxfId="3101" priority="1904"/>
  </conditionalFormatting>
  <conditionalFormatting sqref="F6">
    <cfRule type="duplicateValues" dxfId="3100" priority="1905"/>
  </conditionalFormatting>
  <conditionalFormatting sqref="F6">
    <cfRule type="duplicateValues" dxfId="3099" priority="1906"/>
  </conditionalFormatting>
  <conditionalFormatting sqref="F8">
    <cfRule type="duplicateValues" dxfId="3098" priority="1889"/>
  </conditionalFormatting>
  <conditionalFormatting sqref="F8">
    <cfRule type="duplicateValues" dxfId="3097" priority="1890"/>
  </conditionalFormatting>
  <conditionalFormatting sqref="F8">
    <cfRule type="duplicateValues" dxfId="3096" priority="1891"/>
  </conditionalFormatting>
  <conditionalFormatting sqref="F8">
    <cfRule type="duplicateValues" dxfId="3095" priority="1892"/>
  </conditionalFormatting>
  <conditionalFormatting sqref="F8">
    <cfRule type="duplicateValues" dxfId="3094" priority="1893"/>
  </conditionalFormatting>
  <conditionalFormatting sqref="F8">
    <cfRule type="duplicateValues" dxfId="3093" priority="1894"/>
  </conditionalFormatting>
  <conditionalFormatting sqref="F8">
    <cfRule type="duplicateValues" dxfId="3092" priority="1895"/>
  </conditionalFormatting>
  <conditionalFormatting sqref="F8">
    <cfRule type="duplicateValues" dxfId="3091" priority="1896"/>
  </conditionalFormatting>
  <conditionalFormatting sqref="F8">
    <cfRule type="duplicateValues" dxfId="3090" priority="1897"/>
  </conditionalFormatting>
  <conditionalFormatting sqref="F10">
    <cfRule type="duplicateValues" dxfId="3089" priority="1880"/>
  </conditionalFormatting>
  <conditionalFormatting sqref="F10">
    <cfRule type="duplicateValues" dxfId="3088" priority="1881"/>
  </conditionalFormatting>
  <conditionalFormatting sqref="F10">
    <cfRule type="duplicateValues" dxfId="3087" priority="1882"/>
  </conditionalFormatting>
  <conditionalFormatting sqref="F10">
    <cfRule type="duplicateValues" dxfId="3086" priority="1883"/>
  </conditionalFormatting>
  <conditionalFormatting sqref="F10">
    <cfRule type="duplicateValues" dxfId="3085" priority="1884"/>
  </conditionalFormatting>
  <conditionalFormatting sqref="F10">
    <cfRule type="duplicateValues" dxfId="3084" priority="1885"/>
  </conditionalFormatting>
  <conditionalFormatting sqref="F10">
    <cfRule type="duplicateValues" dxfId="3083" priority="1886"/>
  </conditionalFormatting>
  <conditionalFormatting sqref="F10">
    <cfRule type="duplicateValues" dxfId="3082" priority="1887"/>
  </conditionalFormatting>
  <conditionalFormatting sqref="F10">
    <cfRule type="duplicateValues" dxfId="3081" priority="1888"/>
  </conditionalFormatting>
  <conditionalFormatting sqref="F7">
    <cfRule type="duplicateValues" dxfId="3080" priority="1871"/>
  </conditionalFormatting>
  <conditionalFormatting sqref="F7">
    <cfRule type="duplicateValues" dxfId="3079" priority="1872"/>
  </conditionalFormatting>
  <conditionalFormatting sqref="F7">
    <cfRule type="duplicateValues" dxfId="3078" priority="1873"/>
  </conditionalFormatting>
  <conditionalFormatting sqref="F7">
    <cfRule type="duplicateValues" dxfId="3077" priority="1874"/>
  </conditionalFormatting>
  <conditionalFormatting sqref="F7">
    <cfRule type="duplicateValues" dxfId="3076" priority="1875"/>
  </conditionalFormatting>
  <conditionalFormatting sqref="F7">
    <cfRule type="duplicateValues" dxfId="3075" priority="1876"/>
  </conditionalFormatting>
  <conditionalFormatting sqref="F7">
    <cfRule type="duplicateValues" dxfId="3074" priority="1877"/>
  </conditionalFormatting>
  <conditionalFormatting sqref="F7">
    <cfRule type="duplicateValues" dxfId="3073" priority="1878"/>
  </conditionalFormatting>
  <conditionalFormatting sqref="F7">
    <cfRule type="duplicateValues" dxfId="3072" priority="1879"/>
  </conditionalFormatting>
  <conditionalFormatting sqref="D18">
    <cfRule type="duplicateValues" dxfId="3071" priority="1844"/>
  </conditionalFormatting>
  <conditionalFormatting sqref="D18">
    <cfRule type="duplicateValues" dxfId="3070" priority="1845"/>
  </conditionalFormatting>
  <conditionalFormatting sqref="D18">
    <cfRule type="duplicateValues" dxfId="3069" priority="1846"/>
  </conditionalFormatting>
  <conditionalFormatting sqref="D18">
    <cfRule type="duplicateValues" dxfId="3068" priority="1847"/>
  </conditionalFormatting>
  <conditionalFormatting sqref="D18">
    <cfRule type="duplicateValues" dxfId="3067" priority="1848"/>
  </conditionalFormatting>
  <conditionalFormatting sqref="D18">
    <cfRule type="duplicateValues" dxfId="3066" priority="1849"/>
  </conditionalFormatting>
  <conditionalFormatting sqref="D18">
    <cfRule type="duplicateValues" dxfId="3065" priority="1850"/>
  </conditionalFormatting>
  <conditionalFormatting sqref="D18">
    <cfRule type="duplicateValues" dxfId="3064" priority="1851"/>
  </conditionalFormatting>
  <conditionalFormatting sqref="D18">
    <cfRule type="duplicateValues" dxfId="3063" priority="1852"/>
  </conditionalFormatting>
  <conditionalFormatting sqref="D17:E17">
    <cfRule type="duplicateValues" dxfId="3062" priority="1808"/>
  </conditionalFormatting>
  <conditionalFormatting sqref="D17:E17">
    <cfRule type="duplicateValues" dxfId="3061" priority="1809"/>
  </conditionalFormatting>
  <conditionalFormatting sqref="D17:E17">
    <cfRule type="duplicateValues" dxfId="3060" priority="1810"/>
  </conditionalFormatting>
  <conditionalFormatting sqref="D17">
    <cfRule type="duplicateValues" dxfId="3059" priority="1811"/>
  </conditionalFormatting>
  <conditionalFormatting sqref="D17">
    <cfRule type="duplicateValues" dxfId="3058" priority="1812"/>
  </conditionalFormatting>
  <conditionalFormatting sqref="D17:E17">
    <cfRule type="duplicateValues" dxfId="3057" priority="1813"/>
  </conditionalFormatting>
  <conditionalFormatting sqref="E17">
    <cfRule type="duplicateValues" dxfId="3056" priority="1814"/>
  </conditionalFormatting>
  <conditionalFormatting sqref="E17">
    <cfRule type="duplicateValues" dxfId="3055" priority="1815"/>
  </conditionalFormatting>
  <conditionalFormatting sqref="E17">
    <cfRule type="duplicateValues" dxfId="3054" priority="1816"/>
  </conditionalFormatting>
  <conditionalFormatting sqref="E17">
    <cfRule type="duplicateValues" dxfId="3053" priority="1817"/>
  </conditionalFormatting>
  <conditionalFormatting sqref="E17">
    <cfRule type="duplicateValues" dxfId="3052" priority="1818"/>
  </conditionalFormatting>
  <conditionalFormatting sqref="E17">
    <cfRule type="duplicateValues" dxfId="3051" priority="1819"/>
  </conditionalFormatting>
  <conditionalFormatting sqref="D17">
    <cfRule type="duplicateValues" dxfId="3050" priority="1820"/>
  </conditionalFormatting>
  <conditionalFormatting sqref="D17:E17">
    <cfRule type="duplicateValues" dxfId="3049" priority="1821"/>
  </conditionalFormatting>
  <conditionalFormatting sqref="D17:E17">
    <cfRule type="duplicateValues" dxfId="3048" priority="1822"/>
  </conditionalFormatting>
  <conditionalFormatting sqref="E17">
    <cfRule type="duplicateValues" dxfId="3047" priority="1823"/>
  </conditionalFormatting>
  <conditionalFormatting sqref="E17">
    <cfRule type="duplicateValues" dxfId="3046" priority="1824"/>
  </conditionalFormatting>
  <conditionalFormatting sqref="E17">
    <cfRule type="duplicateValues" dxfId="3045" priority="1825"/>
  </conditionalFormatting>
  <conditionalFormatting sqref="D19 G19">
    <cfRule type="duplicateValues" dxfId="3044" priority="1796"/>
  </conditionalFormatting>
  <conditionalFormatting sqref="D19 G19">
    <cfRule type="duplicateValues" dxfId="3043" priority="1797"/>
  </conditionalFormatting>
  <conditionalFormatting sqref="D19 G19">
    <cfRule type="duplicateValues" dxfId="3042" priority="1798"/>
  </conditionalFormatting>
  <conditionalFormatting sqref="D19">
    <cfRule type="duplicateValues" dxfId="3041" priority="1799"/>
  </conditionalFormatting>
  <conditionalFormatting sqref="D19">
    <cfRule type="duplicateValues" dxfId="3040" priority="1800"/>
  </conditionalFormatting>
  <conditionalFormatting sqref="D19 G19">
    <cfRule type="duplicateValues" dxfId="3039" priority="1801"/>
  </conditionalFormatting>
  <conditionalFormatting sqref="D19">
    <cfRule type="duplicateValues" dxfId="3038" priority="1802"/>
  </conditionalFormatting>
  <conditionalFormatting sqref="D19 G19">
    <cfRule type="duplicateValues" dxfId="3037" priority="1803"/>
  </conditionalFormatting>
  <conditionalFormatting sqref="D19 G19">
    <cfRule type="duplicateValues" dxfId="3036" priority="1804"/>
  </conditionalFormatting>
  <conditionalFormatting sqref="G19">
    <cfRule type="duplicateValues" dxfId="3035" priority="1805"/>
  </conditionalFormatting>
  <conditionalFormatting sqref="G19">
    <cfRule type="duplicateValues" dxfId="3034" priority="1806"/>
  </conditionalFormatting>
  <conditionalFormatting sqref="G19">
    <cfRule type="duplicateValues" dxfId="3033" priority="1807"/>
  </conditionalFormatting>
  <conditionalFormatting sqref="D13:E13">
    <cfRule type="duplicateValues" dxfId="3032" priority="1778"/>
  </conditionalFormatting>
  <conditionalFormatting sqref="D13:E13">
    <cfRule type="duplicateValues" dxfId="3031" priority="1779"/>
  </conditionalFormatting>
  <conditionalFormatting sqref="D13:E13">
    <cfRule type="duplicateValues" dxfId="3030" priority="1780"/>
  </conditionalFormatting>
  <conditionalFormatting sqref="D13">
    <cfRule type="duplicateValues" dxfId="3029" priority="1781"/>
  </conditionalFormatting>
  <conditionalFormatting sqref="D13">
    <cfRule type="duplicateValues" dxfId="3028" priority="1782"/>
  </conditionalFormatting>
  <conditionalFormatting sqref="D13:E13">
    <cfRule type="duplicateValues" dxfId="3027" priority="1783"/>
  </conditionalFormatting>
  <conditionalFormatting sqref="E13">
    <cfRule type="duplicateValues" dxfId="3026" priority="1784"/>
  </conditionalFormatting>
  <conditionalFormatting sqref="E13">
    <cfRule type="duplicateValues" dxfId="3025" priority="1785"/>
  </conditionalFormatting>
  <conditionalFormatting sqref="E13">
    <cfRule type="duplicateValues" dxfId="3024" priority="1786"/>
  </conditionalFormatting>
  <conditionalFormatting sqref="E13">
    <cfRule type="duplicateValues" dxfId="3023" priority="1787"/>
  </conditionalFormatting>
  <conditionalFormatting sqref="E13">
    <cfRule type="duplicateValues" dxfId="3022" priority="1788"/>
  </conditionalFormatting>
  <conditionalFormatting sqref="E13">
    <cfRule type="duplicateValues" dxfId="3021" priority="1789"/>
  </conditionalFormatting>
  <conditionalFormatting sqref="D13">
    <cfRule type="duplicateValues" dxfId="3020" priority="1790"/>
  </conditionalFormatting>
  <conditionalFormatting sqref="D13:E13">
    <cfRule type="duplicateValues" dxfId="3019" priority="1791"/>
  </conditionalFormatting>
  <conditionalFormatting sqref="D13:E13">
    <cfRule type="duplicateValues" dxfId="3018" priority="1792"/>
  </conditionalFormatting>
  <conditionalFormatting sqref="E13">
    <cfRule type="duplicateValues" dxfId="3017" priority="1793"/>
  </conditionalFormatting>
  <conditionalFormatting sqref="E13">
    <cfRule type="duplicateValues" dxfId="3016" priority="1794"/>
  </conditionalFormatting>
  <conditionalFormatting sqref="E13">
    <cfRule type="duplicateValues" dxfId="3015" priority="1795"/>
  </conditionalFormatting>
  <conditionalFormatting sqref="D14:E14">
    <cfRule type="duplicateValues" dxfId="3014" priority="1760"/>
  </conditionalFormatting>
  <conditionalFormatting sqref="D14:E14">
    <cfRule type="duplicateValues" dxfId="3013" priority="1761"/>
  </conditionalFormatting>
  <conditionalFormatting sqref="D14:E14">
    <cfRule type="duplicateValues" dxfId="3012" priority="1762"/>
  </conditionalFormatting>
  <conditionalFormatting sqref="D14">
    <cfRule type="duplicateValues" dxfId="3011" priority="1763"/>
  </conditionalFormatting>
  <conditionalFormatting sqref="D14">
    <cfRule type="duplicateValues" dxfId="3010" priority="1764"/>
  </conditionalFormatting>
  <conditionalFormatting sqref="D14:E14">
    <cfRule type="duplicateValues" dxfId="3009" priority="1765"/>
  </conditionalFormatting>
  <conditionalFormatting sqref="E14">
    <cfRule type="duplicateValues" dxfId="3008" priority="1766"/>
  </conditionalFormatting>
  <conditionalFormatting sqref="E14">
    <cfRule type="duplicateValues" dxfId="3007" priority="1767"/>
  </conditionalFormatting>
  <conditionalFormatting sqref="E14">
    <cfRule type="duplicateValues" dxfId="3006" priority="1768"/>
  </conditionalFormatting>
  <conditionalFormatting sqref="E14">
    <cfRule type="duplicateValues" dxfId="3005" priority="1769"/>
  </conditionalFormatting>
  <conditionalFormatting sqref="E14">
    <cfRule type="duplicateValues" dxfId="3004" priority="1770"/>
  </conditionalFormatting>
  <conditionalFormatting sqref="E14">
    <cfRule type="duplicateValues" dxfId="3003" priority="1771"/>
  </conditionalFormatting>
  <conditionalFormatting sqref="D14">
    <cfRule type="duplicateValues" dxfId="3002" priority="1772"/>
  </conditionalFormatting>
  <conditionalFormatting sqref="D14:E14">
    <cfRule type="duplicateValues" dxfId="3001" priority="1773"/>
  </conditionalFormatting>
  <conditionalFormatting sqref="D14:E14">
    <cfRule type="duplicateValues" dxfId="3000" priority="1774"/>
  </conditionalFormatting>
  <conditionalFormatting sqref="E14">
    <cfRule type="duplicateValues" dxfId="2999" priority="1775"/>
  </conditionalFormatting>
  <conditionalFormatting sqref="E14">
    <cfRule type="duplicateValues" dxfId="2998" priority="1776"/>
  </conditionalFormatting>
  <conditionalFormatting sqref="E14">
    <cfRule type="duplicateValues" dxfId="2997" priority="1777"/>
  </conditionalFormatting>
  <conditionalFormatting sqref="G18">
    <cfRule type="duplicateValues" dxfId="2996" priority="1733"/>
  </conditionalFormatting>
  <conditionalFormatting sqref="G18">
    <cfRule type="duplicateValues" dxfId="2995" priority="1734"/>
  </conditionalFormatting>
  <conditionalFormatting sqref="G18">
    <cfRule type="duplicateValues" dxfId="2994" priority="1735"/>
  </conditionalFormatting>
  <conditionalFormatting sqref="G18">
    <cfRule type="duplicateValues" dxfId="2993" priority="1736"/>
  </conditionalFormatting>
  <conditionalFormatting sqref="G18">
    <cfRule type="duplicateValues" dxfId="2992" priority="1737"/>
  </conditionalFormatting>
  <conditionalFormatting sqref="G18">
    <cfRule type="duplicateValues" dxfId="2991" priority="1738"/>
  </conditionalFormatting>
  <conditionalFormatting sqref="G18">
    <cfRule type="duplicateValues" dxfId="2990" priority="1739"/>
  </conditionalFormatting>
  <conditionalFormatting sqref="G18">
    <cfRule type="duplicateValues" dxfId="2989" priority="1740"/>
  </conditionalFormatting>
  <conditionalFormatting sqref="G18">
    <cfRule type="duplicateValues" dxfId="2988" priority="1741"/>
  </conditionalFormatting>
  <conditionalFormatting sqref="G17">
    <cfRule type="duplicateValues" dxfId="2987" priority="1715"/>
  </conditionalFormatting>
  <conditionalFormatting sqref="G17">
    <cfRule type="duplicateValues" dxfId="2986" priority="1716"/>
  </conditionalFormatting>
  <conditionalFormatting sqref="G17">
    <cfRule type="duplicateValues" dxfId="2985" priority="1717"/>
  </conditionalFormatting>
  <conditionalFormatting sqref="G17">
    <cfRule type="duplicateValues" dxfId="2984" priority="1718"/>
  </conditionalFormatting>
  <conditionalFormatting sqref="G17">
    <cfRule type="duplicateValues" dxfId="2983" priority="1719"/>
  </conditionalFormatting>
  <conditionalFormatting sqref="G17">
    <cfRule type="duplicateValues" dxfId="2982" priority="1720"/>
  </conditionalFormatting>
  <conditionalFormatting sqref="G17">
    <cfRule type="duplicateValues" dxfId="2981" priority="1721"/>
  </conditionalFormatting>
  <conditionalFormatting sqref="G17">
    <cfRule type="duplicateValues" dxfId="2980" priority="1722"/>
  </conditionalFormatting>
  <conditionalFormatting sqref="G17">
    <cfRule type="duplicateValues" dxfId="2979" priority="1723"/>
  </conditionalFormatting>
  <conditionalFormatting sqref="G13">
    <cfRule type="duplicateValues" dxfId="2978" priority="1706"/>
  </conditionalFormatting>
  <conditionalFormatting sqref="G13">
    <cfRule type="duplicateValues" dxfId="2977" priority="1707"/>
  </conditionalFormatting>
  <conditionalFormatting sqref="G13">
    <cfRule type="duplicateValues" dxfId="2976" priority="1708"/>
  </conditionalFormatting>
  <conditionalFormatting sqref="G13">
    <cfRule type="duplicateValues" dxfId="2975" priority="1709"/>
  </conditionalFormatting>
  <conditionalFormatting sqref="G13">
    <cfRule type="duplicateValues" dxfId="2974" priority="1710"/>
  </conditionalFormatting>
  <conditionalFormatting sqref="G13">
    <cfRule type="duplicateValues" dxfId="2973" priority="1711"/>
  </conditionalFormatting>
  <conditionalFormatting sqref="G13">
    <cfRule type="duplicateValues" dxfId="2972" priority="1712"/>
  </conditionalFormatting>
  <conditionalFormatting sqref="G13">
    <cfRule type="duplicateValues" dxfId="2971" priority="1713"/>
  </conditionalFormatting>
  <conditionalFormatting sqref="G13">
    <cfRule type="duplicateValues" dxfId="2970" priority="1714"/>
  </conditionalFormatting>
  <conditionalFormatting sqref="G14">
    <cfRule type="duplicateValues" dxfId="2969" priority="1697"/>
  </conditionalFormatting>
  <conditionalFormatting sqref="G14">
    <cfRule type="duplicateValues" dxfId="2968" priority="1698"/>
  </conditionalFormatting>
  <conditionalFormatting sqref="G14">
    <cfRule type="duplicateValues" dxfId="2967" priority="1699"/>
  </conditionalFormatting>
  <conditionalFormatting sqref="G14">
    <cfRule type="duplicateValues" dxfId="2966" priority="1700"/>
  </conditionalFormatting>
  <conditionalFormatting sqref="G14">
    <cfRule type="duplicateValues" dxfId="2965" priority="1701"/>
  </conditionalFormatting>
  <conditionalFormatting sqref="G14">
    <cfRule type="duplicateValues" dxfId="2964" priority="1702"/>
  </conditionalFormatting>
  <conditionalFormatting sqref="G14">
    <cfRule type="duplicateValues" dxfId="2963" priority="1703"/>
  </conditionalFormatting>
  <conditionalFormatting sqref="G14">
    <cfRule type="duplicateValues" dxfId="2962" priority="1704"/>
  </conditionalFormatting>
  <conditionalFormatting sqref="G14">
    <cfRule type="duplicateValues" dxfId="2961" priority="1705"/>
  </conditionalFormatting>
  <conditionalFormatting sqref="E18">
    <cfRule type="duplicateValues" dxfId="2960" priority="1679"/>
  </conditionalFormatting>
  <conditionalFormatting sqref="E18">
    <cfRule type="duplicateValues" dxfId="2959" priority="1680"/>
  </conditionalFormatting>
  <conditionalFormatting sqref="E18">
    <cfRule type="duplicateValues" dxfId="2958" priority="1681"/>
  </conditionalFormatting>
  <conditionalFormatting sqref="E18">
    <cfRule type="duplicateValues" dxfId="2957" priority="1682"/>
  </conditionalFormatting>
  <conditionalFormatting sqref="E18">
    <cfRule type="duplicateValues" dxfId="2956" priority="1683"/>
  </conditionalFormatting>
  <conditionalFormatting sqref="E18">
    <cfRule type="duplicateValues" dxfId="2955" priority="1684"/>
  </conditionalFormatting>
  <conditionalFormatting sqref="E18">
    <cfRule type="duplicateValues" dxfId="2954" priority="1685"/>
  </conditionalFormatting>
  <conditionalFormatting sqref="E18">
    <cfRule type="duplicateValues" dxfId="2953" priority="1686"/>
  </conditionalFormatting>
  <conditionalFormatting sqref="E18">
    <cfRule type="duplicateValues" dxfId="2952" priority="1687"/>
  </conditionalFormatting>
  <conditionalFormatting sqref="E19">
    <cfRule type="duplicateValues" dxfId="2951" priority="1670"/>
  </conditionalFormatting>
  <conditionalFormatting sqref="E19">
    <cfRule type="duplicateValues" dxfId="2950" priority="1671"/>
  </conditionalFormatting>
  <conditionalFormatting sqref="E19">
    <cfRule type="duplicateValues" dxfId="2949" priority="1672"/>
  </conditionalFormatting>
  <conditionalFormatting sqref="E19">
    <cfRule type="duplicateValues" dxfId="2948" priority="1673"/>
  </conditionalFormatting>
  <conditionalFormatting sqref="E19">
    <cfRule type="duplicateValues" dxfId="2947" priority="1674"/>
  </conditionalFormatting>
  <conditionalFormatting sqref="E19">
    <cfRule type="duplicateValues" dxfId="2946" priority="1675"/>
  </conditionalFormatting>
  <conditionalFormatting sqref="E19">
    <cfRule type="duplicateValues" dxfId="2945" priority="1676"/>
  </conditionalFormatting>
  <conditionalFormatting sqref="E19">
    <cfRule type="duplicateValues" dxfId="2944" priority="1677"/>
  </conditionalFormatting>
  <conditionalFormatting sqref="E19">
    <cfRule type="duplicateValues" dxfId="2943" priority="1678"/>
  </conditionalFormatting>
  <conditionalFormatting sqref="F18">
    <cfRule type="duplicateValues" dxfId="2942" priority="1661"/>
  </conditionalFormatting>
  <conditionalFormatting sqref="F18">
    <cfRule type="duplicateValues" dxfId="2941" priority="1662"/>
  </conditionalFormatting>
  <conditionalFormatting sqref="F18">
    <cfRule type="duplicateValues" dxfId="2940" priority="1663"/>
  </conditionalFormatting>
  <conditionalFormatting sqref="F18">
    <cfRule type="duplicateValues" dxfId="2939" priority="1664"/>
  </conditionalFormatting>
  <conditionalFormatting sqref="F18">
    <cfRule type="duplicateValues" dxfId="2938" priority="1665"/>
  </conditionalFormatting>
  <conditionalFormatting sqref="F18">
    <cfRule type="duplicateValues" dxfId="2937" priority="1666"/>
  </conditionalFormatting>
  <conditionalFormatting sqref="F18">
    <cfRule type="duplicateValues" dxfId="2936" priority="1667"/>
  </conditionalFormatting>
  <conditionalFormatting sqref="F18">
    <cfRule type="duplicateValues" dxfId="2935" priority="1668"/>
  </conditionalFormatting>
  <conditionalFormatting sqref="F18">
    <cfRule type="duplicateValues" dxfId="2934" priority="1669"/>
  </conditionalFormatting>
  <conditionalFormatting sqref="F17">
    <cfRule type="duplicateValues" dxfId="2933" priority="1643"/>
  </conditionalFormatting>
  <conditionalFormatting sqref="F17">
    <cfRule type="duplicateValues" dxfId="2932" priority="1644"/>
  </conditionalFormatting>
  <conditionalFormatting sqref="F17">
    <cfRule type="duplicateValues" dxfId="2931" priority="1645"/>
  </conditionalFormatting>
  <conditionalFormatting sqref="F17">
    <cfRule type="duplicateValues" dxfId="2930" priority="1646"/>
  </conditionalFormatting>
  <conditionalFormatting sqref="F17">
    <cfRule type="duplicateValues" dxfId="2929" priority="1647"/>
  </conditionalFormatting>
  <conditionalFormatting sqref="F17">
    <cfRule type="duplicateValues" dxfId="2928" priority="1648"/>
  </conditionalFormatting>
  <conditionalFormatting sqref="F17">
    <cfRule type="duplicateValues" dxfId="2927" priority="1649"/>
  </conditionalFormatting>
  <conditionalFormatting sqref="F17">
    <cfRule type="duplicateValues" dxfId="2926" priority="1650"/>
  </conditionalFormatting>
  <conditionalFormatting sqref="F17">
    <cfRule type="duplicateValues" dxfId="2925" priority="1651"/>
  </conditionalFormatting>
  <conditionalFormatting sqref="F19">
    <cfRule type="duplicateValues" dxfId="2924" priority="1634"/>
  </conditionalFormatting>
  <conditionalFormatting sqref="F19">
    <cfRule type="duplicateValues" dxfId="2923" priority="1635"/>
  </conditionalFormatting>
  <conditionalFormatting sqref="F19">
    <cfRule type="duplicateValues" dxfId="2922" priority="1636"/>
  </conditionalFormatting>
  <conditionalFormatting sqref="F19">
    <cfRule type="duplicateValues" dxfId="2921" priority="1637"/>
  </conditionalFormatting>
  <conditionalFormatting sqref="F19">
    <cfRule type="duplicateValues" dxfId="2920" priority="1638"/>
  </conditionalFormatting>
  <conditionalFormatting sqref="F19">
    <cfRule type="duplicateValues" dxfId="2919" priority="1639"/>
  </conditionalFormatting>
  <conditionalFormatting sqref="F19">
    <cfRule type="duplicateValues" dxfId="2918" priority="1640"/>
  </conditionalFormatting>
  <conditionalFormatting sqref="F19">
    <cfRule type="duplicateValues" dxfId="2917" priority="1641"/>
  </conditionalFormatting>
  <conditionalFormatting sqref="F19">
    <cfRule type="duplicateValues" dxfId="2916" priority="1642"/>
  </conditionalFormatting>
  <conditionalFormatting sqref="F13">
    <cfRule type="duplicateValues" dxfId="2915" priority="1625"/>
  </conditionalFormatting>
  <conditionalFormatting sqref="F13">
    <cfRule type="duplicateValues" dxfId="2914" priority="1626"/>
  </conditionalFormatting>
  <conditionalFormatting sqref="F13">
    <cfRule type="duplicateValues" dxfId="2913" priority="1627"/>
  </conditionalFormatting>
  <conditionalFormatting sqref="F13">
    <cfRule type="duplicateValues" dxfId="2912" priority="1628"/>
  </conditionalFormatting>
  <conditionalFormatting sqref="F13">
    <cfRule type="duplicateValues" dxfId="2911" priority="1629"/>
  </conditionalFormatting>
  <conditionalFormatting sqref="F13">
    <cfRule type="duplicateValues" dxfId="2910" priority="1630"/>
  </conditionalFormatting>
  <conditionalFormatting sqref="F13">
    <cfRule type="duplicateValues" dxfId="2909" priority="1631"/>
  </conditionalFormatting>
  <conditionalFormatting sqref="F13">
    <cfRule type="duplicateValues" dxfId="2908" priority="1632"/>
  </conditionalFormatting>
  <conditionalFormatting sqref="F13">
    <cfRule type="duplicateValues" dxfId="2907" priority="1633"/>
  </conditionalFormatting>
  <conditionalFormatting sqref="F14">
    <cfRule type="duplicateValues" dxfId="2906" priority="1616"/>
  </conditionalFormatting>
  <conditionalFormatting sqref="F14">
    <cfRule type="duplicateValues" dxfId="2905" priority="1617"/>
  </conditionalFormatting>
  <conditionalFormatting sqref="F14">
    <cfRule type="duplicateValues" dxfId="2904" priority="1618"/>
  </conditionalFormatting>
  <conditionalFormatting sqref="F14">
    <cfRule type="duplicateValues" dxfId="2903" priority="1619"/>
  </conditionalFormatting>
  <conditionalFormatting sqref="F14">
    <cfRule type="duplicateValues" dxfId="2902" priority="1620"/>
  </conditionalFormatting>
  <conditionalFormatting sqref="F14">
    <cfRule type="duplicateValues" dxfId="2901" priority="1621"/>
  </conditionalFormatting>
  <conditionalFormatting sqref="F14">
    <cfRule type="duplicateValues" dxfId="2900" priority="1622"/>
  </conditionalFormatting>
  <conditionalFormatting sqref="F14">
    <cfRule type="duplicateValues" dxfId="2899" priority="1623"/>
  </conditionalFormatting>
  <conditionalFormatting sqref="F14">
    <cfRule type="duplicateValues" dxfId="2898" priority="1624"/>
  </conditionalFormatting>
  <conditionalFormatting sqref="D21:E21">
    <cfRule type="duplicateValues" dxfId="2897" priority="1580"/>
  </conditionalFormatting>
  <conditionalFormatting sqref="D21:E21">
    <cfRule type="duplicateValues" dxfId="2896" priority="1581"/>
  </conditionalFormatting>
  <conditionalFormatting sqref="D21:E21">
    <cfRule type="duplicateValues" dxfId="2895" priority="1582"/>
  </conditionalFormatting>
  <conditionalFormatting sqref="D21">
    <cfRule type="duplicateValues" dxfId="2894" priority="1583"/>
  </conditionalFormatting>
  <conditionalFormatting sqref="D21">
    <cfRule type="duplicateValues" dxfId="2893" priority="1584"/>
  </conditionalFormatting>
  <conditionalFormatting sqref="D21:E21">
    <cfRule type="duplicateValues" dxfId="2892" priority="1585"/>
  </conditionalFormatting>
  <conditionalFormatting sqref="E21">
    <cfRule type="duplicateValues" dxfId="2891" priority="1586"/>
  </conditionalFormatting>
  <conditionalFormatting sqref="E21">
    <cfRule type="duplicateValues" dxfId="2890" priority="1587"/>
  </conditionalFormatting>
  <conditionalFormatting sqref="E21">
    <cfRule type="duplicateValues" dxfId="2889" priority="1588"/>
  </conditionalFormatting>
  <conditionalFormatting sqref="E21">
    <cfRule type="duplicateValues" dxfId="2888" priority="1589"/>
  </conditionalFormatting>
  <conditionalFormatting sqref="E21">
    <cfRule type="duplicateValues" dxfId="2887" priority="1590"/>
  </conditionalFormatting>
  <conditionalFormatting sqref="E21">
    <cfRule type="duplicateValues" dxfId="2886" priority="1591"/>
  </conditionalFormatting>
  <conditionalFormatting sqref="D21">
    <cfRule type="duplicateValues" dxfId="2885" priority="1592"/>
  </conditionalFormatting>
  <conditionalFormatting sqref="D21:E21">
    <cfRule type="duplicateValues" dxfId="2884" priority="1593"/>
  </conditionalFormatting>
  <conditionalFormatting sqref="D21:E21">
    <cfRule type="duplicateValues" dxfId="2883" priority="1594"/>
  </conditionalFormatting>
  <conditionalFormatting sqref="E21">
    <cfRule type="duplicateValues" dxfId="2882" priority="1595"/>
  </conditionalFormatting>
  <conditionalFormatting sqref="E21">
    <cfRule type="duplicateValues" dxfId="2881" priority="1596"/>
  </conditionalFormatting>
  <conditionalFormatting sqref="E21">
    <cfRule type="duplicateValues" dxfId="2880" priority="1597"/>
  </conditionalFormatting>
  <conditionalFormatting sqref="G21">
    <cfRule type="duplicateValues" dxfId="2879" priority="1478"/>
  </conditionalFormatting>
  <conditionalFormatting sqref="G21">
    <cfRule type="duplicateValues" dxfId="2878" priority="1479"/>
  </conditionalFormatting>
  <conditionalFormatting sqref="G21">
    <cfRule type="duplicateValues" dxfId="2877" priority="1480"/>
  </conditionalFormatting>
  <conditionalFormatting sqref="G21">
    <cfRule type="duplicateValues" dxfId="2876" priority="1481"/>
  </conditionalFormatting>
  <conditionalFormatting sqref="G21">
    <cfRule type="duplicateValues" dxfId="2875" priority="1482"/>
  </conditionalFormatting>
  <conditionalFormatting sqref="G21">
    <cfRule type="duplicateValues" dxfId="2874" priority="1483"/>
  </conditionalFormatting>
  <conditionalFormatting sqref="G21">
    <cfRule type="duplicateValues" dxfId="2873" priority="1484"/>
  </conditionalFormatting>
  <conditionalFormatting sqref="G21">
    <cfRule type="duplicateValues" dxfId="2872" priority="1485"/>
  </conditionalFormatting>
  <conditionalFormatting sqref="G21">
    <cfRule type="duplicateValues" dxfId="2871" priority="1486"/>
  </conditionalFormatting>
  <conditionalFormatting sqref="F21">
    <cfRule type="duplicateValues" dxfId="2870" priority="1406"/>
  </conditionalFormatting>
  <conditionalFormatting sqref="F21">
    <cfRule type="duplicateValues" dxfId="2869" priority="1407"/>
  </conditionalFormatting>
  <conditionalFormatting sqref="F21">
    <cfRule type="duplicateValues" dxfId="2868" priority="1408"/>
  </conditionalFormatting>
  <conditionalFormatting sqref="F21">
    <cfRule type="duplicateValues" dxfId="2867" priority="1409"/>
  </conditionalFormatting>
  <conditionalFormatting sqref="F21">
    <cfRule type="duplicateValues" dxfId="2866" priority="1410"/>
  </conditionalFormatting>
  <conditionalFormatting sqref="F21">
    <cfRule type="duplicateValues" dxfId="2865" priority="1411"/>
  </conditionalFormatting>
  <conditionalFormatting sqref="F21">
    <cfRule type="duplicateValues" dxfId="2864" priority="1412"/>
  </conditionalFormatting>
  <conditionalFormatting sqref="F21">
    <cfRule type="duplicateValues" dxfId="2863" priority="1413"/>
  </conditionalFormatting>
  <conditionalFormatting sqref="F21">
    <cfRule type="duplicateValues" dxfId="2862" priority="1414"/>
  </conditionalFormatting>
  <conditionalFormatting sqref="H6:K6">
    <cfRule type="duplicateValues" dxfId="2861" priority="1097"/>
  </conditionalFormatting>
  <conditionalFormatting sqref="H6:K6">
    <cfRule type="duplicateValues" dxfId="2860" priority="1098"/>
  </conditionalFormatting>
  <conditionalFormatting sqref="H6:K6">
    <cfRule type="duplicateValues" dxfId="2859" priority="1099"/>
  </conditionalFormatting>
  <conditionalFormatting sqref="H6:K6">
    <cfRule type="duplicateValues" dxfId="2858" priority="1100"/>
  </conditionalFormatting>
  <conditionalFormatting sqref="H6:K6">
    <cfRule type="duplicateValues" dxfId="2857" priority="1101"/>
  </conditionalFormatting>
  <conditionalFormatting sqref="H6:K6">
    <cfRule type="duplicateValues" dxfId="2856" priority="1102"/>
  </conditionalFormatting>
  <conditionalFormatting sqref="H10:K10">
    <cfRule type="duplicateValues" dxfId="2855" priority="1091"/>
  </conditionalFormatting>
  <conditionalFormatting sqref="H10:K10">
    <cfRule type="duplicateValues" dxfId="2854" priority="1092"/>
  </conditionalFormatting>
  <conditionalFormatting sqref="H10:K10">
    <cfRule type="duplicateValues" dxfId="2853" priority="1093"/>
  </conditionalFormatting>
  <conditionalFormatting sqref="H10:K10">
    <cfRule type="duplicateValues" dxfId="2852" priority="1094"/>
  </conditionalFormatting>
  <conditionalFormatting sqref="H10:K10">
    <cfRule type="duplicateValues" dxfId="2851" priority="1095"/>
  </conditionalFormatting>
  <conditionalFormatting sqref="H10:K10">
    <cfRule type="duplicateValues" dxfId="2850" priority="1096"/>
  </conditionalFormatting>
  <conditionalFormatting sqref="H14:K14">
    <cfRule type="duplicateValues" dxfId="2849" priority="1085"/>
  </conditionalFormatting>
  <conditionalFormatting sqref="H14:K14">
    <cfRule type="duplicateValues" dxfId="2848" priority="1086"/>
  </conditionalFormatting>
  <conditionalFormatting sqref="H14:K14">
    <cfRule type="duplicateValues" dxfId="2847" priority="1087"/>
  </conditionalFormatting>
  <conditionalFormatting sqref="H14:K14">
    <cfRule type="duplicateValues" dxfId="2846" priority="1088"/>
  </conditionalFormatting>
  <conditionalFormatting sqref="H14:K14">
    <cfRule type="duplicateValues" dxfId="2845" priority="1089"/>
  </conditionalFormatting>
  <conditionalFormatting sqref="H14:K14">
    <cfRule type="duplicateValues" dxfId="2844" priority="1090"/>
  </conditionalFormatting>
  <conditionalFormatting sqref="D12:E12">
    <cfRule type="duplicateValues" dxfId="2843" priority="845"/>
  </conditionalFormatting>
  <conditionalFormatting sqref="D12:E12">
    <cfRule type="duplicateValues" dxfId="2842" priority="846"/>
  </conditionalFormatting>
  <conditionalFormatting sqref="D12:E12">
    <cfRule type="duplicateValues" dxfId="2841" priority="847"/>
  </conditionalFormatting>
  <conditionalFormatting sqref="D12">
    <cfRule type="duplicateValues" dxfId="2840" priority="848"/>
  </conditionalFormatting>
  <conditionalFormatting sqref="D12">
    <cfRule type="duplicateValues" dxfId="2839" priority="849"/>
  </conditionalFormatting>
  <conditionalFormatting sqref="D12:E12">
    <cfRule type="duplicateValues" dxfId="2838" priority="850"/>
  </conditionalFormatting>
  <conditionalFormatting sqref="E12">
    <cfRule type="duplicateValues" dxfId="2837" priority="851"/>
  </conditionalFormatting>
  <conditionalFormatting sqref="E12">
    <cfRule type="duplicateValues" dxfId="2836" priority="852"/>
  </conditionalFormatting>
  <conditionalFormatting sqref="E12">
    <cfRule type="duplicateValues" dxfId="2835" priority="853"/>
  </conditionalFormatting>
  <conditionalFormatting sqref="E12">
    <cfRule type="duplicateValues" dxfId="2834" priority="854"/>
  </conditionalFormatting>
  <conditionalFormatting sqref="E12">
    <cfRule type="duplicateValues" dxfId="2833" priority="855"/>
  </conditionalFormatting>
  <conditionalFormatting sqref="E12">
    <cfRule type="duplicateValues" dxfId="2832" priority="856"/>
  </conditionalFormatting>
  <conditionalFormatting sqref="D12">
    <cfRule type="duplicateValues" dxfId="2831" priority="857"/>
  </conditionalFormatting>
  <conditionalFormatting sqref="D12:E12">
    <cfRule type="duplicateValues" dxfId="2830" priority="858"/>
  </conditionalFormatting>
  <conditionalFormatting sqref="D12:E12">
    <cfRule type="duplicateValues" dxfId="2829" priority="859"/>
  </conditionalFormatting>
  <conditionalFormatting sqref="E12">
    <cfRule type="duplicateValues" dxfId="2828" priority="860"/>
  </conditionalFormatting>
  <conditionalFormatting sqref="E12">
    <cfRule type="duplicateValues" dxfId="2827" priority="861"/>
  </conditionalFormatting>
  <conditionalFormatting sqref="E12">
    <cfRule type="duplicateValues" dxfId="2826" priority="862"/>
  </conditionalFormatting>
  <conditionalFormatting sqref="D11:E11">
    <cfRule type="duplicateValues" dxfId="2825" priority="827"/>
  </conditionalFormatting>
  <conditionalFormatting sqref="D11:E11">
    <cfRule type="duplicateValues" dxfId="2824" priority="828"/>
  </conditionalFormatting>
  <conditionalFormatting sqref="D11:E11">
    <cfRule type="duplicateValues" dxfId="2823" priority="829"/>
  </conditionalFormatting>
  <conditionalFormatting sqref="D11">
    <cfRule type="duplicateValues" dxfId="2822" priority="830"/>
  </conditionalFormatting>
  <conditionalFormatting sqref="D11">
    <cfRule type="duplicateValues" dxfId="2821" priority="831"/>
  </conditionalFormatting>
  <conditionalFormatting sqref="D11:E11">
    <cfRule type="duplicateValues" dxfId="2820" priority="832"/>
  </conditionalFormatting>
  <conditionalFormatting sqref="E11">
    <cfRule type="duplicateValues" dxfId="2819" priority="833"/>
  </conditionalFormatting>
  <conditionalFormatting sqref="E11">
    <cfRule type="duplicateValues" dxfId="2818" priority="834"/>
  </conditionalFormatting>
  <conditionalFormatting sqref="E11">
    <cfRule type="duplicateValues" dxfId="2817" priority="835"/>
  </conditionalFormatting>
  <conditionalFormatting sqref="E11">
    <cfRule type="duplicateValues" dxfId="2816" priority="836"/>
  </conditionalFormatting>
  <conditionalFormatting sqref="E11">
    <cfRule type="duplicateValues" dxfId="2815" priority="837"/>
  </conditionalFormatting>
  <conditionalFormatting sqref="E11">
    <cfRule type="duplicateValues" dxfId="2814" priority="838"/>
  </conditionalFormatting>
  <conditionalFormatting sqref="D11">
    <cfRule type="duplicateValues" dxfId="2813" priority="839"/>
  </conditionalFormatting>
  <conditionalFormatting sqref="D11:E11">
    <cfRule type="duplicateValues" dxfId="2812" priority="840"/>
  </conditionalFormatting>
  <conditionalFormatting sqref="D11:E11">
    <cfRule type="duplicateValues" dxfId="2811" priority="841"/>
  </conditionalFormatting>
  <conditionalFormatting sqref="E11">
    <cfRule type="duplicateValues" dxfId="2810" priority="842"/>
  </conditionalFormatting>
  <conditionalFormatting sqref="E11">
    <cfRule type="duplicateValues" dxfId="2809" priority="843"/>
  </conditionalFormatting>
  <conditionalFormatting sqref="E11">
    <cfRule type="duplicateValues" dxfId="2808" priority="844"/>
  </conditionalFormatting>
  <conditionalFormatting sqref="G12">
    <cfRule type="duplicateValues" dxfId="2807" priority="818"/>
  </conditionalFormatting>
  <conditionalFormatting sqref="G12">
    <cfRule type="duplicateValues" dxfId="2806" priority="819"/>
  </conditionalFormatting>
  <conditionalFormatting sqref="G12">
    <cfRule type="duplicateValues" dxfId="2805" priority="820"/>
  </conditionalFormatting>
  <conditionalFormatting sqref="G12">
    <cfRule type="duplicateValues" dxfId="2804" priority="821"/>
  </conditionalFormatting>
  <conditionalFormatting sqref="G12">
    <cfRule type="duplicateValues" dxfId="2803" priority="822"/>
  </conditionalFormatting>
  <conditionalFormatting sqref="G12">
    <cfRule type="duplicateValues" dxfId="2802" priority="823"/>
  </conditionalFormatting>
  <conditionalFormatting sqref="G12">
    <cfRule type="duplicateValues" dxfId="2801" priority="824"/>
  </conditionalFormatting>
  <conditionalFormatting sqref="G12">
    <cfRule type="duplicateValues" dxfId="2800" priority="825"/>
  </conditionalFormatting>
  <conditionalFormatting sqref="G12">
    <cfRule type="duplicateValues" dxfId="2799" priority="826"/>
  </conditionalFormatting>
  <conditionalFormatting sqref="G11">
    <cfRule type="duplicateValues" dxfId="2798" priority="809"/>
  </conditionalFormatting>
  <conditionalFormatting sqref="G11">
    <cfRule type="duplicateValues" dxfId="2797" priority="810"/>
  </conditionalFormatting>
  <conditionalFormatting sqref="G11">
    <cfRule type="duplicateValues" dxfId="2796" priority="811"/>
  </conditionalFormatting>
  <conditionalFormatting sqref="G11">
    <cfRule type="duplicateValues" dxfId="2795" priority="812"/>
  </conditionalFormatting>
  <conditionalFormatting sqref="G11">
    <cfRule type="duplicateValues" dxfId="2794" priority="813"/>
  </conditionalFormatting>
  <conditionalFormatting sqref="G11">
    <cfRule type="duplicateValues" dxfId="2793" priority="814"/>
  </conditionalFormatting>
  <conditionalFormatting sqref="G11">
    <cfRule type="duplicateValues" dxfId="2792" priority="815"/>
  </conditionalFormatting>
  <conditionalFormatting sqref="G11">
    <cfRule type="duplicateValues" dxfId="2791" priority="816"/>
  </conditionalFormatting>
  <conditionalFormatting sqref="G11">
    <cfRule type="duplicateValues" dxfId="2790" priority="817"/>
  </conditionalFormatting>
  <conditionalFormatting sqref="F12">
    <cfRule type="duplicateValues" dxfId="2789" priority="800"/>
  </conditionalFormatting>
  <conditionalFormatting sqref="F12">
    <cfRule type="duplicateValues" dxfId="2788" priority="801"/>
  </conditionalFormatting>
  <conditionalFormatting sqref="F12">
    <cfRule type="duplicateValues" dxfId="2787" priority="802"/>
  </conditionalFormatting>
  <conditionalFormatting sqref="F12">
    <cfRule type="duplicateValues" dxfId="2786" priority="803"/>
  </conditionalFormatting>
  <conditionalFormatting sqref="F12">
    <cfRule type="duplicateValues" dxfId="2785" priority="804"/>
  </conditionalFormatting>
  <conditionalFormatting sqref="F12">
    <cfRule type="duplicateValues" dxfId="2784" priority="805"/>
  </conditionalFormatting>
  <conditionalFormatting sqref="F12">
    <cfRule type="duplicateValues" dxfId="2783" priority="806"/>
  </conditionalFormatting>
  <conditionalFormatting sqref="F12">
    <cfRule type="duplicateValues" dxfId="2782" priority="807"/>
  </conditionalFormatting>
  <conditionalFormatting sqref="F12">
    <cfRule type="duplicateValues" dxfId="2781" priority="808"/>
  </conditionalFormatting>
  <conditionalFormatting sqref="F11">
    <cfRule type="duplicateValues" dxfId="2780" priority="791"/>
  </conditionalFormatting>
  <conditionalFormatting sqref="F11">
    <cfRule type="duplicateValues" dxfId="2779" priority="792"/>
  </conditionalFormatting>
  <conditionalFormatting sqref="F11">
    <cfRule type="duplicateValues" dxfId="2778" priority="793"/>
  </conditionalFormatting>
  <conditionalFormatting sqref="F11">
    <cfRule type="duplicateValues" dxfId="2777" priority="794"/>
  </conditionalFormatting>
  <conditionalFormatting sqref="F11">
    <cfRule type="duplicateValues" dxfId="2776" priority="795"/>
  </conditionalFormatting>
  <conditionalFormatting sqref="F11">
    <cfRule type="duplicateValues" dxfId="2775" priority="796"/>
  </conditionalFormatting>
  <conditionalFormatting sqref="F11">
    <cfRule type="duplicateValues" dxfId="2774" priority="797"/>
  </conditionalFormatting>
  <conditionalFormatting sqref="F11">
    <cfRule type="duplicateValues" dxfId="2773" priority="798"/>
  </conditionalFormatting>
  <conditionalFormatting sqref="F11">
    <cfRule type="duplicateValues" dxfId="2772" priority="799"/>
  </conditionalFormatting>
  <conditionalFormatting sqref="H11:K12">
    <cfRule type="duplicateValues" dxfId="2771" priority="785"/>
  </conditionalFormatting>
  <conditionalFormatting sqref="H11:K12">
    <cfRule type="duplicateValues" dxfId="2770" priority="786"/>
  </conditionalFormatting>
  <conditionalFormatting sqref="H11:K12">
    <cfRule type="duplicateValues" dxfId="2769" priority="787"/>
  </conditionalFormatting>
  <conditionalFormatting sqref="H11:K12">
    <cfRule type="duplicateValues" dxfId="2768" priority="788"/>
  </conditionalFormatting>
  <conditionalFormatting sqref="H11:K12">
    <cfRule type="duplicateValues" dxfId="2767" priority="789"/>
  </conditionalFormatting>
  <conditionalFormatting sqref="H11:K12">
    <cfRule type="duplicateValues" dxfId="2766" priority="790"/>
  </conditionalFormatting>
  <conditionalFormatting sqref="D11:K12">
    <cfRule type="duplicateValues" dxfId="2765" priority="863"/>
    <cfRule type="duplicateValues" dxfId="2764" priority="864"/>
    <cfRule type="duplicateValues" dxfId="2763" priority="865"/>
  </conditionalFormatting>
  <conditionalFormatting sqref="D16:E16">
    <cfRule type="duplicateValues" dxfId="2762" priority="764"/>
  </conditionalFormatting>
  <conditionalFormatting sqref="D16:E16">
    <cfRule type="duplicateValues" dxfId="2761" priority="765"/>
  </conditionalFormatting>
  <conditionalFormatting sqref="D16:E16">
    <cfRule type="duplicateValues" dxfId="2760" priority="766"/>
  </conditionalFormatting>
  <conditionalFormatting sqref="D16">
    <cfRule type="duplicateValues" dxfId="2759" priority="767"/>
  </conditionalFormatting>
  <conditionalFormatting sqref="D16">
    <cfRule type="duplicateValues" dxfId="2758" priority="768"/>
  </conditionalFormatting>
  <conditionalFormatting sqref="D16:E16">
    <cfRule type="duplicateValues" dxfId="2757" priority="769"/>
  </conditionalFormatting>
  <conditionalFormatting sqref="E16">
    <cfRule type="duplicateValues" dxfId="2756" priority="770"/>
  </conditionalFormatting>
  <conditionalFormatting sqref="E16">
    <cfRule type="duplicateValues" dxfId="2755" priority="771"/>
  </conditionalFormatting>
  <conditionalFormatting sqref="E16">
    <cfRule type="duplicateValues" dxfId="2754" priority="772"/>
  </conditionalFormatting>
  <conditionalFormatting sqref="E16">
    <cfRule type="duplicateValues" dxfId="2753" priority="773"/>
  </conditionalFormatting>
  <conditionalFormatting sqref="E16">
    <cfRule type="duplicateValues" dxfId="2752" priority="774"/>
  </conditionalFormatting>
  <conditionalFormatting sqref="E16">
    <cfRule type="duplicateValues" dxfId="2751" priority="775"/>
  </conditionalFormatting>
  <conditionalFormatting sqref="D16">
    <cfRule type="duplicateValues" dxfId="2750" priority="776"/>
  </conditionalFormatting>
  <conditionalFormatting sqref="D16:E16">
    <cfRule type="duplicateValues" dxfId="2749" priority="777"/>
  </conditionalFormatting>
  <conditionalFormatting sqref="D16:E16">
    <cfRule type="duplicateValues" dxfId="2748" priority="778"/>
  </conditionalFormatting>
  <conditionalFormatting sqref="E16">
    <cfRule type="duplicateValues" dxfId="2747" priority="779"/>
  </conditionalFormatting>
  <conditionalFormatting sqref="E16">
    <cfRule type="duplicateValues" dxfId="2746" priority="780"/>
  </conditionalFormatting>
  <conditionalFormatting sqref="E16">
    <cfRule type="duplicateValues" dxfId="2745" priority="781"/>
  </conditionalFormatting>
  <conditionalFormatting sqref="D15:E15">
    <cfRule type="duplicateValues" dxfId="2744" priority="746"/>
  </conditionalFormatting>
  <conditionalFormatting sqref="D15:E15">
    <cfRule type="duplicateValues" dxfId="2743" priority="747"/>
  </conditionalFormatting>
  <conditionalFormatting sqref="D15:E15">
    <cfRule type="duplicateValues" dxfId="2742" priority="748"/>
  </conditionalFormatting>
  <conditionalFormatting sqref="D15">
    <cfRule type="duplicateValues" dxfId="2741" priority="749"/>
  </conditionalFormatting>
  <conditionalFormatting sqref="D15">
    <cfRule type="duplicateValues" dxfId="2740" priority="750"/>
  </conditionalFormatting>
  <conditionalFormatting sqref="D15:E15">
    <cfRule type="duplicateValues" dxfId="2739" priority="751"/>
  </conditionalFormatting>
  <conditionalFormatting sqref="E15">
    <cfRule type="duplicateValues" dxfId="2738" priority="752"/>
  </conditionalFormatting>
  <conditionalFormatting sqref="E15">
    <cfRule type="duplicateValues" dxfId="2737" priority="753"/>
  </conditionalFormatting>
  <conditionalFormatting sqref="E15">
    <cfRule type="duplicateValues" dxfId="2736" priority="754"/>
  </conditionalFormatting>
  <conditionalFormatting sqref="E15">
    <cfRule type="duplicateValues" dxfId="2735" priority="755"/>
  </conditionalFormatting>
  <conditionalFormatting sqref="E15">
    <cfRule type="duplicateValues" dxfId="2734" priority="756"/>
  </conditionalFormatting>
  <conditionalFormatting sqref="E15">
    <cfRule type="duplicateValues" dxfId="2733" priority="757"/>
  </conditionalFormatting>
  <conditionalFormatting sqref="D15">
    <cfRule type="duplicateValues" dxfId="2732" priority="758"/>
  </conditionalFormatting>
  <conditionalFormatting sqref="D15:E15">
    <cfRule type="duplicateValues" dxfId="2731" priority="759"/>
  </conditionalFormatting>
  <conditionalFormatting sqref="D15:E15">
    <cfRule type="duplicateValues" dxfId="2730" priority="760"/>
  </conditionalFormatting>
  <conditionalFormatting sqref="E15">
    <cfRule type="duplicateValues" dxfId="2729" priority="761"/>
  </conditionalFormatting>
  <conditionalFormatting sqref="E15">
    <cfRule type="duplicateValues" dxfId="2728" priority="762"/>
  </conditionalFormatting>
  <conditionalFormatting sqref="E15">
    <cfRule type="duplicateValues" dxfId="2727" priority="763"/>
  </conditionalFormatting>
  <conditionalFormatting sqref="G16">
    <cfRule type="duplicateValues" dxfId="2726" priority="737"/>
  </conditionalFormatting>
  <conditionalFormatting sqref="G16">
    <cfRule type="duplicateValues" dxfId="2725" priority="738"/>
  </conditionalFormatting>
  <conditionalFormatting sqref="G16">
    <cfRule type="duplicateValues" dxfId="2724" priority="739"/>
  </conditionalFormatting>
  <conditionalFormatting sqref="G16">
    <cfRule type="duplicateValues" dxfId="2723" priority="740"/>
  </conditionalFormatting>
  <conditionalFormatting sqref="G16">
    <cfRule type="duplicateValues" dxfId="2722" priority="741"/>
  </conditionalFormatting>
  <conditionalFormatting sqref="G16">
    <cfRule type="duplicateValues" dxfId="2721" priority="742"/>
  </conditionalFormatting>
  <conditionalFormatting sqref="G16">
    <cfRule type="duplicateValues" dxfId="2720" priority="743"/>
  </conditionalFormatting>
  <conditionalFormatting sqref="G16">
    <cfRule type="duplicateValues" dxfId="2719" priority="744"/>
  </conditionalFormatting>
  <conditionalFormatting sqref="G16">
    <cfRule type="duplicateValues" dxfId="2718" priority="745"/>
  </conditionalFormatting>
  <conditionalFormatting sqref="G15">
    <cfRule type="duplicateValues" dxfId="2717" priority="728"/>
  </conditionalFormatting>
  <conditionalFormatting sqref="G15">
    <cfRule type="duplicateValues" dxfId="2716" priority="729"/>
  </conditionalFormatting>
  <conditionalFormatting sqref="G15">
    <cfRule type="duplicateValues" dxfId="2715" priority="730"/>
  </conditionalFormatting>
  <conditionalFormatting sqref="G15">
    <cfRule type="duplicateValues" dxfId="2714" priority="731"/>
  </conditionalFormatting>
  <conditionalFormatting sqref="G15">
    <cfRule type="duplicateValues" dxfId="2713" priority="732"/>
  </conditionalFormatting>
  <conditionalFormatting sqref="G15">
    <cfRule type="duplicateValues" dxfId="2712" priority="733"/>
  </conditionalFormatting>
  <conditionalFormatting sqref="G15">
    <cfRule type="duplicateValues" dxfId="2711" priority="734"/>
  </conditionalFormatting>
  <conditionalFormatting sqref="G15">
    <cfRule type="duplicateValues" dxfId="2710" priority="735"/>
  </conditionalFormatting>
  <conditionalFormatting sqref="G15">
    <cfRule type="duplicateValues" dxfId="2709" priority="736"/>
  </conditionalFormatting>
  <conditionalFormatting sqref="F16">
    <cfRule type="duplicateValues" dxfId="2708" priority="719"/>
  </conditionalFormatting>
  <conditionalFormatting sqref="F16">
    <cfRule type="duplicateValues" dxfId="2707" priority="720"/>
  </conditionalFormatting>
  <conditionalFormatting sqref="F16">
    <cfRule type="duplicateValues" dxfId="2706" priority="721"/>
  </conditionalFormatting>
  <conditionalFormatting sqref="F16">
    <cfRule type="duplicateValues" dxfId="2705" priority="722"/>
  </conditionalFormatting>
  <conditionalFormatting sqref="F16">
    <cfRule type="duplicateValues" dxfId="2704" priority="723"/>
  </conditionalFormatting>
  <conditionalFormatting sqref="F16">
    <cfRule type="duplicateValues" dxfId="2703" priority="724"/>
  </conditionalFormatting>
  <conditionalFormatting sqref="F16">
    <cfRule type="duplicateValues" dxfId="2702" priority="725"/>
  </conditionalFormatting>
  <conditionalFormatting sqref="F16">
    <cfRule type="duplicateValues" dxfId="2701" priority="726"/>
  </conditionalFormatting>
  <conditionalFormatting sqref="F16">
    <cfRule type="duplicateValues" dxfId="2700" priority="727"/>
  </conditionalFormatting>
  <conditionalFormatting sqref="F15">
    <cfRule type="duplicateValues" dxfId="2699" priority="710"/>
  </conditionalFormatting>
  <conditionalFormatting sqref="F15">
    <cfRule type="duplicateValues" dxfId="2698" priority="711"/>
  </conditionalFormatting>
  <conditionalFormatting sqref="F15">
    <cfRule type="duplicateValues" dxfId="2697" priority="712"/>
  </conditionalFormatting>
  <conditionalFormatting sqref="F15">
    <cfRule type="duplicateValues" dxfId="2696" priority="713"/>
  </conditionalFormatting>
  <conditionalFormatting sqref="F15">
    <cfRule type="duplicateValues" dxfId="2695" priority="714"/>
  </conditionalFormatting>
  <conditionalFormatting sqref="F15">
    <cfRule type="duplicateValues" dxfId="2694" priority="715"/>
  </conditionalFormatting>
  <conditionalFormatting sqref="F15">
    <cfRule type="duplicateValues" dxfId="2693" priority="716"/>
  </conditionalFormatting>
  <conditionalFormatting sqref="F15">
    <cfRule type="duplicateValues" dxfId="2692" priority="717"/>
  </conditionalFormatting>
  <conditionalFormatting sqref="F15">
    <cfRule type="duplicateValues" dxfId="2691" priority="718"/>
  </conditionalFormatting>
  <conditionalFormatting sqref="H15:K16">
    <cfRule type="duplicateValues" dxfId="2690" priority="704"/>
  </conditionalFormatting>
  <conditionalFormatting sqref="H15:K16">
    <cfRule type="duplicateValues" dxfId="2689" priority="705"/>
  </conditionalFormatting>
  <conditionalFormatting sqref="H15:K16">
    <cfRule type="duplicateValues" dxfId="2688" priority="706"/>
  </conditionalFormatting>
  <conditionalFormatting sqref="H15:K16">
    <cfRule type="duplicateValues" dxfId="2687" priority="707"/>
  </conditionalFormatting>
  <conditionalFormatting sqref="H15:K16">
    <cfRule type="duplicateValues" dxfId="2686" priority="708"/>
  </conditionalFormatting>
  <conditionalFormatting sqref="H15:K16">
    <cfRule type="duplicateValues" dxfId="2685" priority="709"/>
  </conditionalFormatting>
  <conditionalFormatting sqref="D15:K16">
    <cfRule type="duplicateValues" dxfId="2684" priority="782"/>
    <cfRule type="duplicateValues" dxfId="2683" priority="783"/>
    <cfRule type="duplicateValues" dxfId="2682" priority="784"/>
  </conditionalFormatting>
  <conditionalFormatting sqref="D20:E20">
    <cfRule type="duplicateValues" dxfId="2681" priority="665"/>
  </conditionalFormatting>
  <conditionalFormatting sqref="D20:E20">
    <cfRule type="duplicateValues" dxfId="2680" priority="666"/>
  </conditionalFormatting>
  <conditionalFormatting sqref="D20:E20">
    <cfRule type="duplicateValues" dxfId="2679" priority="667"/>
  </conditionalFormatting>
  <conditionalFormatting sqref="D20">
    <cfRule type="duplicateValues" dxfId="2678" priority="668"/>
  </conditionalFormatting>
  <conditionalFormatting sqref="D20">
    <cfRule type="duplicateValues" dxfId="2677" priority="669"/>
  </conditionalFormatting>
  <conditionalFormatting sqref="D20:E20">
    <cfRule type="duplicateValues" dxfId="2676" priority="670"/>
  </conditionalFormatting>
  <conditionalFormatting sqref="E20">
    <cfRule type="duplicateValues" dxfId="2675" priority="671"/>
  </conditionalFormatting>
  <conditionalFormatting sqref="E20">
    <cfRule type="duplicateValues" dxfId="2674" priority="672"/>
  </conditionalFormatting>
  <conditionalFormatting sqref="E20">
    <cfRule type="duplicateValues" dxfId="2673" priority="673"/>
  </conditionalFormatting>
  <conditionalFormatting sqref="E20">
    <cfRule type="duplicateValues" dxfId="2672" priority="674"/>
  </conditionalFormatting>
  <conditionalFormatting sqref="E20">
    <cfRule type="duplicateValues" dxfId="2671" priority="675"/>
  </conditionalFormatting>
  <conditionalFormatting sqref="E20">
    <cfRule type="duplicateValues" dxfId="2670" priority="676"/>
  </conditionalFormatting>
  <conditionalFormatting sqref="D20">
    <cfRule type="duplicateValues" dxfId="2669" priority="677"/>
  </conditionalFormatting>
  <conditionalFormatting sqref="D20:E20">
    <cfRule type="duplicateValues" dxfId="2668" priority="678"/>
  </conditionalFormatting>
  <conditionalFormatting sqref="D20:E20">
    <cfRule type="duplicateValues" dxfId="2667" priority="679"/>
  </conditionalFormatting>
  <conditionalFormatting sqref="E20">
    <cfRule type="duplicateValues" dxfId="2666" priority="680"/>
  </conditionalFormatting>
  <conditionalFormatting sqref="E20">
    <cfRule type="duplicateValues" dxfId="2665" priority="681"/>
  </conditionalFormatting>
  <conditionalFormatting sqref="E20">
    <cfRule type="duplicateValues" dxfId="2664" priority="682"/>
  </conditionalFormatting>
  <conditionalFormatting sqref="G20">
    <cfRule type="duplicateValues" dxfId="2663" priority="647"/>
  </conditionalFormatting>
  <conditionalFormatting sqref="G20">
    <cfRule type="duplicateValues" dxfId="2662" priority="648"/>
  </conditionalFormatting>
  <conditionalFormatting sqref="G20">
    <cfRule type="duplicateValues" dxfId="2661" priority="649"/>
  </conditionalFormatting>
  <conditionalFormatting sqref="G20">
    <cfRule type="duplicateValues" dxfId="2660" priority="650"/>
  </conditionalFormatting>
  <conditionalFormatting sqref="G20">
    <cfRule type="duplicateValues" dxfId="2659" priority="651"/>
  </conditionalFormatting>
  <conditionalFormatting sqref="G20">
    <cfRule type="duplicateValues" dxfId="2658" priority="652"/>
  </conditionalFormatting>
  <conditionalFormatting sqref="G20">
    <cfRule type="duplicateValues" dxfId="2657" priority="653"/>
  </conditionalFormatting>
  <conditionalFormatting sqref="G20">
    <cfRule type="duplicateValues" dxfId="2656" priority="654"/>
  </conditionalFormatting>
  <conditionalFormatting sqref="G20">
    <cfRule type="duplicateValues" dxfId="2655" priority="655"/>
  </conditionalFormatting>
  <conditionalFormatting sqref="F20">
    <cfRule type="duplicateValues" dxfId="2654" priority="629"/>
  </conditionalFormatting>
  <conditionalFormatting sqref="F20">
    <cfRule type="duplicateValues" dxfId="2653" priority="630"/>
  </conditionalFormatting>
  <conditionalFormatting sqref="F20">
    <cfRule type="duplicateValues" dxfId="2652" priority="631"/>
  </conditionalFormatting>
  <conditionalFormatting sqref="F20">
    <cfRule type="duplicateValues" dxfId="2651" priority="632"/>
  </conditionalFormatting>
  <conditionalFormatting sqref="F20">
    <cfRule type="duplicateValues" dxfId="2650" priority="633"/>
  </conditionalFormatting>
  <conditionalFormatting sqref="F20">
    <cfRule type="duplicateValues" dxfId="2649" priority="634"/>
  </conditionalFormatting>
  <conditionalFormatting sqref="F20">
    <cfRule type="duplicateValues" dxfId="2648" priority="635"/>
  </conditionalFormatting>
  <conditionalFormatting sqref="F20">
    <cfRule type="duplicateValues" dxfId="2647" priority="636"/>
  </conditionalFormatting>
  <conditionalFormatting sqref="F20">
    <cfRule type="duplicateValues" dxfId="2646" priority="637"/>
  </conditionalFormatting>
  <conditionalFormatting sqref="H25:K25">
    <cfRule type="duplicateValues" dxfId="2645" priority="47"/>
  </conditionalFormatting>
  <conditionalFormatting sqref="H25:K25">
    <cfRule type="duplicateValues" dxfId="2644" priority="48"/>
  </conditionalFormatting>
  <conditionalFormatting sqref="H25:K25">
    <cfRule type="duplicateValues" dxfId="2643" priority="49"/>
  </conditionalFormatting>
  <conditionalFormatting sqref="H25:K25">
    <cfRule type="duplicateValues" dxfId="2642" priority="50"/>
  </conditionalFormatting>
  <conditionalFormatting sqref="H25:K25">
    <cfRule type="duplicateValues" dxfId="2641" priority="51"/>
  </conditionalFormatting>
  <conditionalFormatting sqref="H25:K25">
    <cfRule type="duplicateValues" dxfId="2640" priority="52"/>
  </conditionalFormatting>
  <conditionalFormatting sqref="D25:G25">
    <cfRule type="duplicateValues" dxfId="2639" priority="29"/>
  </conditionalFormatting>
  <conditionalFormatting sqref="D25:G25">
    <cfRule type="duplicateValues" dxfId="2638" priority="30"/>
  </conditionalFormatting>
  <conditionalFormatting sqref="D25:G25">
    <cfRule type="duplicateValues" dxfId="2637" priority="31"/>
  </conditionalFormatting>
  <conditionalFormatting sqref="D25">
    <cfRule type="duplicateValues" dxfId="2636" priority="32"/>
  </conditionalFormatting>
  <conditionalFormatting sqref="D25">
    <cfRule type="duplicateValues" dxfId="2635" priority="33"/>
  </conditionalFormatting>
  <conditionalFormatting sqref="D25:G25">
    <cfRule type="duplicateValues" dxfId="2634" priority="34"/>
  </conditionalFormatting>
  <conditionalFormatting sqref="E25">
    <cfRule type="duplicateValues" dxfId="2633" priority="35"/>
  </conditionalFormatting>
  <conditionalFormatting sqref="E25">
    <cfRule type="duplicateValues" dxfId="2632" priority="36"/>
  </conditionalFormatting>
  <conditionalFormatting sqref="E25">
    <cfRule type="duplicateValues" dxfId="2631" priority="37"/>
  </conditionalFormatting>
  <conditionalFormatting sqref="E25">
    <cfRule type="duplicateValues" dxfId="2630" priority="38"/>
  </conditionalFormatting>
  <conditionalFormatting sqref="E25">
    <cfRule type="duplicateValues" dxfId="2629" priority="39"/>
  </conditionalFormatting>
  <conditionalFormatting sqref="E25">
    <cfRule type="duplicateValues" dxfId="2628" priority="40"/>
  </conditionalFormatting>
  <conditionalFormatting sqref="D25">
    <cfRule type="duplicateValues" dxfId="2627" priority="41"/>
  </conditionalFormatting>
  <conditionalFormatting sqref="D25:G25">
    <cfRule type="duplicateValues" dxfId="2626" priority="42"/>
  </conditionalFormatting>
  <conditionalFormatting sqref="D25:G25">
    <cfRule type="duplicateValues" dxfId="2625" priority="43"/>
  </conditionalFormatting>
  <conditionalFormatting sqref="E25:G25">
    <cfRule type="duplicateValues" dxfId="2624" priority="44"/>
  </conditionalFormatting>
  <conditionalFormatting sqref="E25:G25">
    <cfRule type="duplicateValues" dxfId="2623" priority="45"/>
  </conditionalFormatting>
  <conditionalFormatting sqref="E25:G25">
    <cfRule type="duplicateValues" dxfId="2622" priority="46"/>
  </conditionalFormatting>
  <conditionalFormatting sqref="D25:K25">
    <cfRule type="duplicateValues" dxfId="2621" priority="53"/>
    <cfRule type="duplicateValues" dxfId="2620" priority="54"/>
    <cfRule type="duplicateValues" dxfId="2619" priority="55"/>
  </conditionalFormatting>
  <conditionalFormatting sqref="H21:K21 H17:K19 H7:K9 H13:K13">
    <cfRule type="duplicateValues" dxfId="2618" priority="82038"/>
  </conditionalFormatting>
  <conditionalFormatting sqref="H21:K21 H17:K19 H7:K9 H13:K13">
    <cfRule type="duplicateValues" dxfId="2617" priority="82043"/>
  </conditionalFormatting>
  <conditionalFormatting sqref="H21:K21 H17:K19 H7:K9 H13:K13">
    <cfRule type="duplicateValues" dxfId="2616" priority="82048"/>
  </conditionalFormatting>
  <conditionalFormatting sqref="H21:K21 H17:K19 H7:K9 H13:K13">
    <cfRule type="duplicateValues" dxfId="2615" priority="82053"/>
  </conditionalFormatting>
  <conditionalFormatting sqref="H21:K21 H17:K19 H7:K9 H13:K13">
    <cfRule type="duplicateValues" dxfId="2614" priority="82058"/>
  </conditionalFormatting>
  <conditionalFormatting sqref="H21:K21 H17:K19 H7:K9 H13:K13">
    <cfRule type="duplicateValues" dxfId="2613" priority="82063"/>
  </conditionalFormatting>
  <conditionalFormatting sqref="F9">
    <cfRule type="duplicateValues" dxfId="2612" priority="82312"/>
  </conditionalFormatting>
  <conditionalFormatting sqref="F9">
    <cfRule type="duplicateValues" dxfId="2611" priority="82313"/>
  </conditionalFormatting>
  <conditionalFormatting sqref="F9">
    <cfRule type="duplicateValues" dxfId="2610" priority="82314"/>
  </conditionalFormatting>
  <conditionalFormatting sqref="F9">
    <cfRule type="duplicateValues" dxfId="2609" priority="82315"/>
  </conditionalFormatting>
  <conditionalFormatting sqref="F9">
    <cfRule type="duplicateValues" dxfId="2608" priority="82316"/>
  </conditionalFormatting>
  <conditionalFormatting sqref="F9">
    <cfRule type="duplicateValues" dxfId="2607" priority="82317"/>
  </conditionalFormatting>
  <conditionalFormatting sqref="D9">
    <cfRule type="duplicateValues" dxfId="2606" priority="82318"/>
  </conditionalFormatting>
  <conditionalFormatting sqref="D9">
    <cfRule type="duplicateValues" dxfId="2605" priority="82319"/>
  </conditionalFormatting>
  <conditionalFormatting sqref="D9">
    <cfRule type="duplicateValues" dxfId="2604" priority="82320"/>
  </conditionalFormatting>
  <conditionalFormatting sqref="D9">
    <cfRule type="duplicateValues" dxfId="2603" priority="82321"/>
  </conditionalFormatting>
  <conditionalFormatting sqref="D9">
    <cfRule type="duplicateValues" dxfId="2602" priority="82322"/>
  </conditionalFormatting>
  <conditionalFormatting sqref="D9">
    <cfRule type="duplicateValues" dxfId="2601" priority="82323"/>
  </conditionalFormatting>
  <conditionalFormatting sqref="D9">
    <cfRule type="duplicateValues" dxfId="2600" priority="82324"/>
  </conditionalFormatting>
  <conditionalFormatting sqref="D9">
    <cfRule type="duplicateValues" dxfId="2599" priority="82325"/>
  </conditionalFormatting>
  <conditionalFormatting sqref="D9">
    <cfRule type="duplicateValues" dxfId="2598" priority="82326"/>
  </conditionalFormatting>
  <conditionalFormatting sqref="H20:K20">
    <cfRule type="duplicateValues" dxfId="2597" priority="82641"/>
  </conditionalFormatting>
  <conditionalFormatting sqref="H20:K20">
    <cfRule type="duplicateValues" dxfId="2596" priority="82642"/>
  </conditionalFormatting>
  <conditionalFormatting sqref="H20:K20">
    <cfRule type="duplicateValues" dxfId="2595" priority="82643"/>
  </conditionalFormatting>
  <conditionalFormatting sqref="H20:K20">
    <cfRule type="duplicateValues" dxfId="2594" priority="82644"/>
  </conditionalFormatting>
  <conditionalFormatting sqref="H20:K20">
    <cfRule type="duplicateValues" dxfId="2593" priority="82645"/>
  </conditionalFormatting>
  <conditionalFormatting sqref="H20:K20">
    <cfRule type="duplicateValues" dxfId="2592" priority="82646"/>
  </conditionalFormatting>
  <conditionalFormatting sqref="D20:K20">
    <cfRule type="duplicateValues" dxfId="2591" priority="82647"/>
    <cfRule type="duplicateValues" dxfId="2590" priority="82648"/>
    <cfRule type="duplicateValues" dxfId="2589" priority="82649"/>
  </conditionalFormatting>
  <conditionalFormatting sqref="D24:G24 D23:E23 G23 D26:G26">
    <cfRule type="duplicateValues" dxfId="2588" priority="82727"/>
  </conditionalFormatting>
  <conditionalFormatting sqref="D24:G24 D23:E23 G23 D26:G26">
    <cfRule type="duplicateValues" dxfId="2587" priority="82731"/>
  </conditionalFormatting>
  <conditionalFormatting sqref="D24:G24 D23:E23 G23 D26:G26">
    <cfRule type="duplicateValues" dxfId="2586" priority="82735"/>
  </conditionalFormatting>
  <conditionalFormatting sqref="D23:D24 D26">
    <cfRule type="duplicateValues" dxfId="2585" priority="82739"/>
  </conditionalFormatting>
  <conditionalFormatting sqref="D23:D24 D26">
    <cfRule type="duplicateValues" dxfId="2584" priority="82741"/>
  </conditionalFormatting>
  <conditionalFormatting sqref="D24:G24 D23:E23 G23 D26:G26">
    <cfRule type="duplicateValues" dxfId="2583" priority="82743"/>
  </conditionalFormatting>
  <conditionalFormatting sqref="E23:E24 E26">
    <cfRule type="duplicateValues" dxfId="2582" priority="82747"/>
  </conditionalFormatting>
  <conditionalFormatting sqref="E23:E24 E26">
    <cfRule type="duplicateValues" dxfId="2581" priority="82749"/>
  </conditionalFormatting>
  <conditionalFormatting sqref="E23:E24 E26">
    <cfRule type="duplicateValues" dxfId="2580" priority="82751"/>
  </conditionalFormatting>
  <conditionalFormatting sqref="E23:E24 E26">
    <cfRule type="duplicateValues" dxfId="2579" priority="82753"/>
  </conditionalFormatting>
  <conditionalFormatting sqref="E23:E24 E26">
    <cfRule type="duplicateValues" dxfId="2578" priority="82755"/>
  </conditionalFormatting>
  <conditionalFormatting sqref="E23:E24 E26">
    <cfRule type="duplicateValues" dxfId="2577" priority="82757"/>
  </conditionalFormatting>
  <conditionalFormatting sqref="D23:D24 D26">
    <cfRule type="duplicateValues" dxfId="2576" priority="82759"/>
  </conditionalFormatting>
  <conditionalFormatting sqref="D24:G24 D23:E23 G23 D26:G26">
    <cfRule type="duplicateValues" dxfId="2575" priority="82761"/>
  </conditionalFormatting>
  <conditionalFormatting sqref="D24:G24 D23:E23 G23 D26:G26">
    <cfRule type="duplicateValues" dxfId="2574" priority="82765"/>
  </conditionalFormatting>
  <conditionalFormatting sqref="E24:G24 E23 G23 E26:G26">
    <cfRule type="duplicateValues" dxfId="2573" priority="82769"/>
  </conditionalFormatting>
  <conditionalFormatting sqref="E24:G24 E23 G23 E26:G26">
    <cfRule type="duplicateValues" dxfId="2572" priority="82773"/>
  </conditionalFormatting>
  <conditionalFormatting sqref="E24:G24 E23 G23 E26:G26">
    <cfRule type="duplicateValues" dxfId="2571" priority="82777"/>
  </conditionalFormatting>
  <conditionalFormatting sqref="D27:G29">
    <cfRule type="duplicateValues" dxfId="2570" priority="82813"/>
  </conditionalFormatting>
  <conditionalFormatting sqref="D27:G29">
    <cfRule type="duplicateValues" dxfId="2569" priority="82815"/>
  </conditionalFormatting>
  <conditionalFormatting sqref="D27:G29">
    <cfRule type="duplicateValues" dxfId="2568" priority="82817"/>
  </conditionalFormatting>
  <conditionalFormatting sqref="D27:D29">
    <cfRule type="duplicateValues" dxfId="2567" priority="82819"/>
  </conditionalFormatting>
  <conditionalFormatting sqref="D27:D29">
    <cfRule type="duplicateValues" dxfId="2566" priority="82821"/>
  </conditionalFormatting>
  <conditionalFormatting sqref="D27:G29">
    <cfRule type="duplicateValues" dxfId="2565" priority="82823"/>
  </conditionalFormatting>
  <conditionalFormatting sqref="E27:E29">
    <cfRule type="duplicateValues" dxfId="2564" priority="82825"/>
  </conditionalFormatting>
  <conditionalFormatting sqref="E27:E29">
    <cfRule type="duplicateValues" dxfId="2563" priority="82827"/>
  </conditionalFormatting>
  <conditionalFormatting sqref="E27:E29">
    <cfRule type="duplicateValues" dxfId="2562" priority="82829"/>
  </conditionalFormatting>
  <conditionalFormatting sqref="E27:E29">
    <cfRule type="duplicateValues" dxfId="2561" priority="82831"/>
  </conditionalFormatting>
  <conditionalFormatting sqref="E27:E29">
    <cfRule type="duplicateValues" dxfId="2560" priority="82833"/>
  </conditionalFormatting>
  <conditionalFormatting sqref="E27:E29">
    <cfRule type="duplicateValues" dxfId="2559" priority="82835"/>
  </conditionalFormatting>
  <conditionalFormatting sqref="D27:D29">
    <cfRule type="duplicateValues" dxfId="2558" priority="82837"/>
  </conditionalFormatting>
  <conditionalFormatting sqref="D27:G29">
    <cfRule type="duplicateValues" dxfId="2557" priority="82839"/>
  </conditionalFormatting>
  <conditionalFormatting sqref="D27:G29">
    <cfRule type="duplicateValues" dxfId="2556" priority="82841"/>
  </conditionalFormatting>
  <conditionalFormatting sqref="E27:G29">
    <cfRule type="duplicateValues" dxfId="2555" priority="82843"/>
  </conditionalFormatting>
  <conditionalFormatting sqref="E27:G29">
    <cfRule type="duplicateValues" dxfId="2554" priority="82845"/>
  </conditionalFormatting>
  <conditionalFormatting sqref="E27:G29">
    <cfRule type="duplicateValues" dxfId="2553" priority="82847"/>
  </conditionalFormatting>
  <conditionalFormatting sqref="H23:K24 H26:K29">
    <cfRule type="duplicateValues" dxfId="2552" priority="82849"/>
  </conditionalFormatting>
  <conditionalFormatting sqref="H23:K24 H26:K29">
    <cfRule type="duplicateValues" dxfId="2551" priority="82852"/>
  </conditionalFormatting>
  <conditionalFormatting sqref="H23:K24 H26:K29">
    <cfRule type="duplicateValues" dxfId="2550" priority="82855"/>
  </conditionalFormatting>
  <conditionalFormatting sqref="H23:K24 H26:K29">
    <cfRule type="duplicateValues" dxfId="2549" priority="82858"/>
  </conditionalFormatting>
  <conditionalFormatting sqref="H23:K24 H26:K29">
    <cfRule type="duplicateValues" dxfId="2548" priority="82861"/>
  </conditionalFormatting>
  <conditionalFormatting sqref="H23:K24 H26:K29">
    <cfRule type="duplicateValues" dxfId="2547" priority="82864"/>
  </conditionalFormatting>
  <conditionalFormatting sqref="D26:K30 D6:K10 D13:K14 D17:K19 D21:K24">
    <cfRule type="duplicateValues" dxfId="2546" priority="82867"/>
    <cfRule type="duplicateValues" dxfId="2545" priority="82868"/>
    <cfRule type="duplicateValues" dxfId="2544" priority="82869"/>
  </conditionalFormatting>
  <conditionalFormatting sqref="D6:K29">
    <cfRule type="duplicateValues" dxfId="2543" priority="82885"/>
  </conditionalFormatting>
  <dataValidations count="1">
    <dataValidation type="list" allowBlank="1" showInputMessage="1" showErrorMessage="1" sqref="B23 B27:B28 B6:B21 B25">
      <formula1>$AP$57:$AP$74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3"/>
  <sheetViews>
    <sheetView zoomScale="160" zoomScaleNormal="160" workbookViewId="0">
      <selection activeCell="D6" sqref="D6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42898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Q25+Q39</f>
        <v>52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26</v>
      </c>
      <c r="C6" s="229" t="s">
        <v>3456</v>
      </c>
      <c r="D6" s="25" t="s">
        <v>3457</v>
      </c>
      <c r="E6" s="25" t="s">
        <v>3459</v>
      </c>
      <c r="F6" s="25" t="s">
        <v>3472</v>
      </c>
      <c r="G6" s="25" t="s">
        <v>3290</v>
      </c>
      <c r="H6" s="26" t="s">
        <v>3458</v>
      </c>
      <c r="I6" s="26"/>
      <c r="J6" s="26"/>
      <c r="K6" s="26"/>
      <c r="L6" s="221"/>
      <c r="M6" s="221"/>
      <c r="N6" s="222">
        <f>Q6</f>
        <v>6</v>
      </c>
      <c r="O6" s="223">
        <f>COUNTIF(S6:V8,1)</f>
        <v>5</v>
      </c>
      <c r="P6" s="223">
        <f>COUNTIF(X6:AA8,1)</f>
        <v>1</v>
      </c>
      <c r="Q6" s="223">
        <f>O6+P6</f>
        <v>6</v>
      </c>
      <c r="R6" s="1"/>
      <c r="S6" s="10">
        <f t="shared" ref="S6:V18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0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35" t="s">
        <v>3475</v>
      </c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24</v>
      </c>
      <c r="C9" s="239" t="s">
        <v>3460</v>
      </c>
      <c r="D9" s="25" t="s">
        <v>3461</v>
      </c>
      <c r="E9" s="25"/>
      <c r="F9" s="25"/>
      <c r="G9" s="25"/>
      <c r="H9" s="26" t="s">
        <v>3462</v>
      </c>
      <c r="I9" s="26"/>
      <c r="J9" s="26"/>
      <c r="K9" s="26"/>
      <c r="L9" s="241"/>
      <c r="M9" s="241"/>
      <c r="N9" s="244">
        <f>Q9</f>
        <v>2</v>
      </c>
      <c r="O9" s="230">
        <f>COUNTIF(S9:V11,1)</f>
        <v>1</v>
      </c>
      <c r="P9" s="230">
        <f>COUNTIF(X9:AA11,1)</f>
        <v>1</v>
      </c>
      <c r="Q9" s="230">
        <f>O9+P9</f>
        <v>2</v>
      </c>
      <c r="R9" s="1"/>
      <c r="S9" s="10">
        <f t="shared" si="0"/>
        <v>1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1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25"/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  <c r="AD10" s="12"/>
    </row>
    <row r="11" spans="1:30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3">
        <v>3</v>
      </c>
      <c r="B12" s="236" t="s">
        <v>35</v>
      </c>
      <c r="C12" s="239" t="s">
        <v>104</v>
      </c>
      <c r="D12" s="25"/>
      <c r="E12" s="25"/>
      <c r="F12" s="25"/>
      <c r="G12" s="25"/>
      <c r="H12" s="26" t="s">
        <v>3445</v>
      </c>
      <c r="I12" s="26" t="s">
        <v>3446</v>
      </c>
      <c r="J12" s="26" t="s">
        <v>3447</v>
      </c>
      <c r="K12" s="26" t="s">
        <v>3448</v>
      </c>
      <c r="L12" s="241"/>
      <c r="M12" s="241"/>
      <c r="N12" s="244">
        <f>Q12</f>
        <v>6</v>
      </c>
      <c r="O12" s="230">
        <f>COUNTIF(S12:V14,1)</f>
        <v>0</v>
      </c>
      <c r="P12" s="230">
        <f>COUNTIF(X12:AA14,1)</f>
        <v>6</v>
      </c>
      <c r="Q12" s="230">
        <f>O12+P12</f>
        <v>6</v>
      </c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1</v>
      </c>
    </row>
    <row r="13" spans="1:30" ht="11.25" customHeight="1" x14ac:dyDescent="0.3">
      <c r="A13" s="234"/>
      <c r="B13" s="237"/>
      <c r="C13" s="229"/>
      <c r="D13" s="25"/>
      <c r="E13" s="25"/>
      <c r="F13" s="25"/>
      <c r="G13" s="25"/>
      <c r="H13" s="26" t="s">
        <v>3449</v>
      </c>
      <c r="I13" s="26" t="s">
        <v>3450</v>
      </c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1</v>
      </c>
      <c r="Y13" s="10">
        <f t="shared" si="1"/>
        <v>1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3">
        <v>4</v>
      </c>
      <c r="B15" s="236" t="s">
        <v>36</v>
      </c>
      <c r="C15" s="239" t="s">
        <v>712</v>
      </c>
      <c r="D15" s="35" t="s">
        <v>3428</v>
      </c>
      <c r="E15" s="35" t="s">
        <v>3429</v>
      </c>
      <c r="F15" s="35" t="s">
        <v>3430</v>
      </c>
      <c r="G15" s="35" t="s">
        <v>3431</v>
      </c>
      <c r="H15" s="26" t="s">
        <v>3426</v>
      </c>
      <c r="I15" s="26" t="s">
        <v>3427</v>
      </c>
      <c r="J15" s="26"/>
      <c r="K15" s="26"/>
      <c r="L15" s="241"/>
      <c r="M15" s="241"/>
      <c r="N15" s="244">
        <f>Q15</f>
        <v>13</v>
      </c>
      <c r="O15" s="230">
        <f>COUNTIF(S15:V18,1)</f>
        <v>11</v>
      </c>
      <c r="P15" s="230">
        <f>COUNTIF(X15:AA18,1)</f>
        <v>2</v>
      </c>
      <c r="Q15" s="230">
        <f>O15+P15</f>
        <v>13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35" t="s">
        <v>3432</v>
      </c>
      <c r="E16" s="35" t="s">
        <v>3433</v>
      </c>
      <c r="F16" s="35" t="s">
        <v>3434</v>
      </c>
      <c r="G16" s="35" t="s">
        <v>3435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4"/>
      <c r="B17" s="237"/>
      <c r="C17" s="229"/>
      <c r="D17" s="35" t="s">
        <v>3436</v>
      </c>
      <c r="E17" s="35" t="s">
        <v>3437</v>
      </c>
      <c r="F17" s="25" t="s">
        <v>3471</v>
      </c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3">
        <v>5</v>
      </c>
      <c r="B19" s="236" t="s">
        <v>28</v>
      </c>
      <c r="C19" s="239" t="s">
        <v>103</v>
      </c>
      <c r="D19" s="25" t="s">
        <v>3440</v>
      </c>
      <c r="E19" s="25" t="s">
        <v>3443</v>
      </c>
      <c r="F19" s="25" t="s">
        <v>3444</v>
      </c>
      <c r="G19" s="25" t="s">
        <v>3473</v>
      </c>
      <c r="H19" s="26" t="s">
        <v>3438</v>
      </c>
      <c r="I19" s="26" t="s">
        <v>3439</v>
      </c>
      <c r="J19" s="26" t="s">
        <v>3441</v>
      </c>
      <c r="K19" s="26" t="s">
        <v>3442</v>
      </c>
      <c r="L19" s="241"/>
      <c r="M19" s="241"/>
      <c r="N19" s="244">
        <f>Q19</f>
        <v>8</v>
      </c>
      <c r="O19" s="230">
        <f>COUNTIF(S19:V21,1)</f>
        <v>4</v>
      </c>
      <c r="P19" s="230">
        <f>COUNTIF(X19:AA21,1)</f>
        <v>4</v>
      </c>
      <c r="Q19" s="230">
        <f>O19+P19</f>
        <v>8</v>
      </c>
      <c r="R19" s="1"/>
      <c r="S19" s="10">
        <f t="shared" ref="S19:V24" si="2">IF(D19=$V$1,0,1)</f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1"/>
        <v>1</v>
      </c>
      <c r="Y19" s="10">
        <f t="shared" si="1"/>
        <v>1</v>
      </c>
      <c r="Z19" s="10">
        <f t="shared" si="1"/>
        <v>1</v>
      </c>
      <c r="AA19" s="10">
        <f t="shared" si="1"/>
        <v>1</v>
      </c>
    </row>
    <row r="20" spans="1:30" ht="11.25" customHeight="1" x14ac:dyDescent="0.3">
      <c r="A20" s="234"/>
      <c r="B20" s="237"/>
      <c r="C20" s="229"/>
      <c r="D20" s="25"/>
      <c r="E20" s="25"/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ref="X21:AA24" si="3">IF(H21=$V$1,0,1)</f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30" ht="11.25" customHeight="1" x14ac:dyDescent="0.3">
      <c r="A22" s="233">
        <v>6</v>
      </c>
      <c r="B22" s="236" t="s">
        <v>30</v>
      </c>
      <c r="C22" s="239" t="s">
        <v>1801</v>
      </c>
      <c r="D22" s="25" t="s">
        <v>3451</v>
      </c>
      <c r="E22" s="25" t="s">
        <v>3452</v>
      </c>
      <c r="F22" s="25" t="s">
        <v>3453</v>
      </c>
      <c r="G22" s="25" t="s">
        <v>3470</v>
      </c>
      <c r="H22" s="26" t="s">
        <v>3454</v>
      </c>
      <c r="I22" s="26" t="s">
        <v>3455</v>
      </c>
      <c r="J22" s="26"/>
      <c r="K22" s="26"/>
      <c r="L22" s="241"/>
      <c r="M22" s="241"/>
      <c r="N22" s="244">
        <f>Q22</f>
        <v>6</v>
      </c>
      <c r="O22" s="230">
        <f>COUNTIF(S22:V24,1)</f>
        <v>4</v>
      </c>
      <c r="P22" s="230">
        <f>COUNTIF(X22:AA24,1)</f>
        <v>2</v>
      </c>
      <c r="Q22" s="230">
        <f>O22+P22</f>
        <v>6</v>
      </c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1</v>
      </c>
      <c r="Y22" s="10">
        <f t="shared" si="3"/>
        <v>1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34"/>
      <c r="B23" s="237"/>
      <c r="C23" s="229"/>
      <c r="D23" s="25"/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  <c r="AB23" s="11"/>
      <c r="AD23" s="12"/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0.5" customHeight="1" x14ac:dyDescent="0.3">
      <c r="A25" s="247"/>
      <c r="B25" s="225"/>
      <c r="C25" s="226"/>
      <c r="D25" s="224" t="s">
        <v>17</v>
      </c>
      <c r="E25" s="225"/>
      <c r="F25" s="225"/>
      <c r="G25" s="225"/>
      <c r="H25" s="225"/>
      <c r="I25" s="225"/>
      <c r="J25" s="225"/>
      <c r="K25" s="226"/>
      <c r="L25" s="13"/>
      <c r="M25" s="14"/>
      <c r="N25" s="14"/>
      <c r="O25" s="98">
        <f>SUM($O$6:$O$24)</f>
        <v>25</v>
      </c>
      <c r="P25" s="99">
        <f>SUM($P$6:$P$24)</f>
        <v>16</v>
      </c>
      <c r="Q25" s="15">
        <f>SUM(Q6:Q24)</f>
        <v>41</v>
      </c>
      <c r="R25" s="1"/>
      <c r="S25" s="10"/>
      <c r="T25" s="10"/>
      <c r="U25" s="10"/>
      <c r="V25" s="10"/>
      <c r="W25" s="1"/>
      <c r="X25" s="10"/>
      <c r="Y25" s="10"/>
      <c r="Z25" s="10"/>
      <c r="AA25" s="10"/>
    </row>
    <row r="26" spans="1:30" ht="11.25" customHeight="1" x14ac:dyDescent="0.3">
      <c r="A26" s="248">
        <v>1</v>
      </c>
      <c r="B26" s="249" t="s">
        <v>27</v>
      </c>
      <c r="C26" s="229" t="s">
        <v>712</v>
      </c>
      <c r="D26" s="25" t="s">
        <v>3468</v>
      </c>
      <c r="E26" s="25" t="s">
        <v>3469</v>
      </c>
      <c r="F26" s="25"/>
      <c r="G26" s="25"/>
      <c r="H26" s="26"/>
      <c r="I26" s="26"/>
      <c r="J26" s="26"/>
      <c r="K26" s="26"/>
      <c r="L26" s="221"/>
      <c r="M26" s="221"/>
      <c r="N26" s="222">
        <f>Q26</f>
        <v>2</v>
      </c>
      <c r="O26" s="223">
        <f>COUNTIF(S26:V28,1)</f>
        <v>2</v>
      </c>
      <c r="P26" s="223">
        <f>COUNTIF(X26:AA28,1)</f>
        <v>0</v>
      </c>
      <c r="Q26" s="223">
        <f>O26+P26</f>
        <v>2</v>
      </c>
      <c r="R26" s="1"/>
      <c r="S26" s="10">
        <f t="shared" ref="S26:V38" si="4">IF(D26=$V$1,0,1)</f>
        <v>1</v>
      </c>
      <c r="T26" s="10">
        <f t="shared" si="4"/>
        <v>1</v>
      </c>
      <c r="U26" s="10">
        <f t="shared" si="4"/>
        <v>0</v>
      </c>
      <c r="V26" s="10">
        <f t="shared" si="4"/>
        <v>0</v>
      </c>
      <c r="W26" s="1"/>
      <c r="X26" s="10">
        <f t="shared" ref="X26:AA38" si="5">IF(H26=$V$1,0,1)</f>
        <v>0</v>
      </c>
      <c r="Y26" s="10">
        <f t="shared" si="5"/>
        <v>0</v>
      </c>
      <c r="Z26" s="10">
        <f t="shared" si="5"/>
        <v>0</v>
      </c>
      <c r="AA26" s="10">
        <f t="shared" si="5"/>
        <v>0</v>
      </c>
    </row>
    <row r="27" spans="1:30" ht="11.25" customHeight="1" x14ac:dyDescent="0.3">
      <c r="A27" s="248"/>
      <c r="B27" s="250"/>
      <c r="C27" s="229"/>
      <c r="D27" s="25"/>
      <c r="E27" s="25"/>
      <c r="F27" s="25"/>
      <c r="G27" s="25"/>
      <c r="H27" s="26"/>
      <c r="I27" s="26"/>
      <c r="J27" s="26"/>
      <c r="K27" s="26"/>
      <c r="L27" s="221"/>
      <c r="M27" s="221"/>
      <c r="N27" s="222"/>
      <c r="O27" s="223"/>
      <c r="P27" s="223"/>
      <c r="Q27" s="223"/>
      <c r="R27" s="1"/>
      <c r="S27" s="10">
        <f t="shared" si="4"/>
        <v>0</v>
      </c>
      <c r="T27" s="10">
        <f t="shared" si="4"/>
        <v>0</v>
      </c>
      <c r="U27" s="10">
        <f t="shared" si="4"/>
        <v>0</v>
      </c>
      <c r="V27" s="10">
        <f t="shared" si="4"/>
        <v>0</v>
      </c>
      <c r="W27" s="1"/>
      <c r="X27" s="10">
        <f t="shared" si="5"/>
        <v>0</v>
      </c>
      <c r="Y27" s="10">
        <f t="shared" si="5"/>
        <v>0</v>
      </c>
      <c r="Z27" s="10">
        <f t="shared" si="5"/>
        <v>0</v>
      </c>
      <c r="AA27" s="10">
        <f t="shared" si="5"/>
        <v>0</v>
      </c>
    </row>
    <row r="28" spans="1:30" ht="11.25" customHeight="1" x14ac:dyDescent="0.3">
      <c r="A28" s="248"/>
      <c r="B28" s="250"/>
      <c r="C28" s="240"/>
      <c r="D28" s="25"/>
      <c r="E28" s="25"/>
      <c r="F28" s="25"/>
      <c r="G28" s="25"/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4"/>
        <v>0</v>
      </c>
      <c r="T28" s="10">
        <f t="shared" si="4"/>
        <v>0</v>
      </c>
      <c r="U28" s="10">
        <f t="shared" si="4"/>
        <v>0</v>
      </c>
      <c r="V28" s="10">
        <f t="shared" si="4"/>
        <v>0</v>
      </c>
      <c r="W28" s="1"/>
      <c r="X28" s="10">
        <f t="shared" si="5"/>
        <v>0</v>
      </c>
      <c r="Y28" s="10">
        <f t="shared" si="5"/>
        <v>0</v>
      </c>
      <c r="Z28" s="10">
        <f t="shared" si="5"/>
        <v>0</v>
      </c>
      <c r="AA28" s="10">
        <f t="shared" si="5"/>
        <v>0</v>
      </c>
    </row>
    <row r="29" spans="1:30" ht="11.25" customHeight="1" x14ac:dyDescent="0.3">
      <c r="A29" s="248">
        <v>2</v>
      </c>
      <c r="B29" s="251" t="s">
        <v>29</v>
      </c>
      <c r="C29" s="229" t="s">
        <v>1413</v>
      </c>
      <c r="D29" s="25" t="s">
        <v>3463</v>
      </c>
      <c r="E29" s="25" t="s">
        <v>3464</v>
      </c>
      <c r="F29" s="25" t="s">
        <v>3465</v>
      </c>
      <c r="G29" s="25" t="s">
        <v>3393</v>
      </c>
      <c r="H29" s="26"/>
      <c r="I29" s="26"/>
      <c r="J29" s="26"/>
      <c r="K29" s="26"/>
      <c r="L29" s="221"/>
      <c r="M29" s="221"/>
      <c r="N29" s="222">
        <f>Q29</f>
        <v>5</v>
      </c>
      <c r="O29" s="223">
        <f>COUNTIF(S29:V31,1)</f>
        <v>5</v>
      </c>
      <c r="P29" s="223">
        <f>COUNTIF(X29:AA31,1)</f>
        <v>0</v>
      </c>
      <c r="Q29" s="223">
        <f>O29+P29</f>
        <v>5</v>
      </c>
      <c r="R29" s="1"/>
      <c r="S29" s="10">
        <f t="shared" si="4"/>
        <v>1</v>
      </c>
      <c r="T29" s="10">
        <f t="shared" si="4"/>
        <v>1</v>
      </c>
      <c r="U29" s="10">
        <f t="shared" si="4"/>
        <v>1</v>
      </c>
      <c r="V29" s="10">
        <f t="shared" si="4"/>
        <v>1</v>
      </c>
      <c r="W29" s="1"/>
      <c r="X29" s="10">
        <f t="shared" si="5"/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30" ht="11.25" customHeight="1" x14ac:dyDescent="0.3">
      <c r="A30" s="248"/>
      <c r="B30" s="251"/>
      <c r="C30" s="229"/>
      <c r="D30" s="25" t="s">
        <v>3474</v>
      </c>
      <c r="E30" s="25"/>
      <c r="F30" s="25"/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4"/>
        <v>1</v>
      </c>
      <c r="T30" s="10">
        <f t="shared" si="4"/>
        <v>0</v>
      </c>
      <c r="U30" s="10">
        <f t="shared" si="4"/>
        <v>0</v>
      </c>
      <c r="V30" s="10">
        <f t="shared" si="4"/>
        <v>0</v>
      </c>
      <c r="W30" s="1"/>
      <c r="X30" s="10">
        <f t="shared" si="5"/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30" ht="11.25" customHeight="1" x14ac:dyDescent="0.3">
      <c r="A31" s="248"/>
      <c r="B31" s="251"/>
      <c r="C31" s="240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4"/>
        <v>0</v>
      </c>
      <c r="T31" s="10">
        <f t="shared" si="4"/>
        <v>0</v>
      </c>
      <c r="U31" s="10">
        <f t="shared" si="4"/>
        <v>0</v>
      </c>
      <c r="V31" s="10">
        <f t="shared" si="4"/>
        <v>0</v>
      </c>
      <c r="W31" s="1"/>
      <c r="X31" s="10">
        <f t="shared" si="5"/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30" ht="11.25" hidden="1" customHeight="1" x14ac:dyDescent="0.3">
      <c r="A32" s="248">
        <v>3</v>
      </c>
      <c r="B32" s="251" t="s">
        <v>33</v>
      </c>
      <c r="C32" s="239" t="s">
        <v>1948</v>
      </c>
      <c r="D32" s="25"/>
      <c r="E32" s="25"/>
      <c r="F32" s="25"/>
      <c r="G32" s="25"/>
      <c r="H32" s="26"/>
      <c r="I32" s="26"/>
      <c r="J32" s="26"/>
      <c r="K32" s="26"/>
      <c r="L32" s="221"/>
      <c r="M32" s="221"/>
      <c r="N32" s="222">
        <f>Q32</f>
        <v>2</v>
      </c>
      <c r="O32" s="223">
        <f>COUNTIF(S32:V35,1)</f>
        <v>2</v>
      </c>
      <c r="P32" s="223">
        <f>COUNTIF(X32:AA35,1)</f>
        <v>0</v>
      </c>
      <c r="Q32" s="223">
        <f>O32+P32</f>
        <v>2</v>
      </c>
      <c r="R32" s="1"/>
      <c r="S32" s="10">
        <f t="shared" si="4"/>
        <v>0</v>
      </c>
      <c r="T32" s="10">
        <f t="shared" si="4"/>
        <v>0</v>
      </c>
      <c r="U32" s="10">
        <f t="shared" si="4"/>
        <v>0</v>
      </c>
      <c r="V32" s="10">
        <f t="shared" si="4"/>
        <v>0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1"/>
      <c r="C33" s="229"/>
      <c r="D33" s="25" t="s">
        <v>3339</v>
      </c>
      <c r="E33" s="25" t="s">
        <v>3467</v>
      </c>
      <c r="F33" s="25"/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1</v>
      </c>
      <c r="T33" s="10">
        <f t="shared" si="4"/>
        <v>1</v>
      </c>
      <c r="U33" s="10">
        <f t="shared" si="4"/>
        <v>0</v>
      </c>
      <c r="V33" s="10">
        <f t="shared" si="4"/>
        <v>0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1"/>
      <c r="C34" s="229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0</v>
      </c>
      <c r="T34" s="10">
        <f t="shared" si="4"/>
        <v>0</v>
      </c>
      <c r="U34" s="10">
        <f t="shared" si="4"/>
        <v>0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1"/>
      <c r="C35" s="240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0</v>
      </c>
      <c r="T35" s="10">
        <f t="shared" si="4"/>
        <v>0</v>
      </c>
      <c r="U35" s="10">
        <f t="shared" si="4"/>
        <v>0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>
        <v>4</v>
      </c>
      <c r="B36" s="251" t="s">
        <v>39</v>
      </c>
      <c r="C36" s="229" t="s">
        <v>3476</v>
      </c>
      <c r="D36" s="25" t="s">
        <v>3477</v>
      </c>
      <c r="E36" s="25"/>
      <c r="F36" s="25"/>
      <c r="G36" s="25"/>
      <c r="H36" s="26" t="s">
        <v>3466</v>
      </c>
      <c r="I36" s="26"/>
      <c r="J36" s="26"/>
      <c r="K36" s="26"/>
      <c r="L36" s="221"/>
      <c r="M36" s="221"/>
      <c r="N36" s="222">
        <f>Q36</f>
        <v>2</v>
      </c>
      <c r="O36" s="223">
        <f>COUNTIF(S36:V38,1)</f>
        <v>1</v>
      </c>
      <c r="P36" s="223">
        <f>COUNTIF(X36:AA38,1)</f>
        <v>1</v>
      </c>
      <c r="Q36" s="223">
        <f>O36+P36</f>
        <v>2</v>
      </c>
      <c r="R36" s="1"/>
      <c r="S36" s="10">
        <f t="shared" si="4"/>
        <v>1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1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1"/>
      <c r="C37" s="229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0</v>
      </c>
      <c r="T37" s="10">
        <f t="shared" si="4"/>
        <v>0</v>
      </c>
      <c r="U37" s="10">
        <f t="shared" si="4"/>
        <v>0</v>
      </c>
      <c r="V37" s="10">
        <f t="shared" si="4"/>
        <v>0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1"/>
      <c r="C38" s="240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0</v>
      </c>
      <c r="T38" s="10">
        <f t="shared" si="4"/>
        <v>0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0.5" customHeight="1" x14ac:dyDescent="0.3">
      <c r="A39" s="224"/>
      <c r="B39" s="225"/>
      <c r="C39" s="226"/>
      <c r="D39" s="252"/>
      <c r="E39" s="253"/>
      <c r="F39" s="253"/>
      <c r="G39" s="253"/>
      <c r="H39" s="253"/>
      <c r="I39" s="253"/>
      <c r="J39" s="253"/>
      <c r="K39" s="254"/>
      <c r="L39" s="13"/>
      <c r="M39" s="16" t="s">
        <v>2</v>
      </c>
      <c r="N39" s="14"/>
      <c r="O39" s="98">
        <f>SUM($O$26:$O$38)</f>
        <v>10</v>
      </c>
      <c r="P39" s="99">
        <f>SUM($P$26:$P$38)</f>
        <v>1</v>
      </c>
      <c r="Q39" s="15">
        <f>SUM(Q26:Q38)</f>
        <v>11</v>
      </c>
      <c r="R39" s="1"/>
      <c r="S39" s="10"/>
      <c r="T39" s="10"/>
      <c r="U39" s="10"/>
      <c r="V39" s="10"/>
      <c r="W39" s="1"/>
      <c r="X39" s="10"/>
      <c r="Y39" s="10"/>
      <c r="Z39" s="10"/>
      <c r="AA39" s="10"/>
    </row>
    <row r="40" spans="1:27" x14ac:dyDescent="0.3">
      <c r="L40" s="255" t="s">
        <v>18</v>
      </c>
      <c r="M40" s="256" t="s">
        <v>19</v>
      </c>
      <c r="N40" s="256"/>
      <c r="O40" s="17">
        <f>SUM($O$25+$O$39)*3</f>
        <v>105</v>
      </c>
      <c r="P40" s="17">
        <f>SUM($P$25*2)</f>
        <v>32</v>
      </c>
    </row>
    <row r="41" spans="1:27" x14ac:dyDescent="0.3">
      <c r="L41" s="255"/>
      <c r="M41" s="256" t="s">
        <v>20</v>
      </c>
      <c r="N41" s="256"/>
      <c r="O41" s="256"/>
      <c r="P41" s="17">
        <f>SUM($P$39*1)</f>
        <v>1</v>
      </c>
    </row>
    <row r="42" spans="1:27" x14ac:dyDescent="0.3">
      <c r="C42" s="23" t="s">
        <v>40</v>
      </c>
      <c r="L42" s="255"/>
      <c r="M42" s="257" t="s">
        <v>21</v>
      </c>
      <c r="N42" s="257"/>
      <c r="O42" s="257"/>
      <c r="P42" s="17">
        <f>SUM($O$40+$P$40+$P$41)</f>
        <v>138</v>
      </c>
    </row>
    <row r="43" spans="1:27" ht="9.75" customHeight="1" x14ac:dyDescent="0.3">
      <c r="C43" s="18"/>
      <c r="D43" s="12"/>
    </row>
    <row r="44" spans="1:27" ht="9.75" customHeight="1" x14ac:dyDescent="0.3">
      <c r="C44" s="18"/>
      <c r="D44" s="12"/>
    </row>
    <row r="45" spans="1:27" ht="9.75" customHeight="1" x14ac:dyDescent="0.25">
      <c r="C45" s="19" t="s">
        <v>22</v>
      </c>
      <c r="D45" s="12"/>
      <c r="R45" s="20" t="s">
        <v>23</v>
      </c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9.75" customHeight="1" x14ac:dyDescent="0.25">
      <c r="C46" s="21"/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C47" s="21"/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C48" s="21"/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3:27" ht="9.75" customHeight="1" x14ac:dyDescent="0.25">
      <c r="C49" s="21"/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3:27" ht="9.75" customHeight="1" x14ac:dyDescent="0.25">
      <c r="C50" s="21"/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3:27" ht="9.75" customHeight="1" x14ac:dyDescent="0.25">
      <c r="C51" s="21"/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3:27" ht="9.75" customHeight="1" x14ac:dyDescent="0.25">
      <c r="C52" s="21"/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3:27" ht="9.75" customHeight="1" x14ac:dyDescent="0.25">
      <c r="C53" s="21"/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3:27" ht="9.75" customHeight="1" x14ac:dyDescent="0.25">
      <c r="C54" s="21"/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3">
      <c r="C62" s="21"/>
      <c r="D62" s="12"/>
    </row>
    <row r="63" spans="3:27" ht="9.75" customHeight="1" x14ac:dyDescent="0.3">
      <c r="C63" s="21"/>
      <c r="D63" s="12"/>
    </row>
    <row r="64" spans="3:27" ht="9.75" customHeight="1" x14ac:dyDescent="0.3">
      <c r="C64" s="21"/>
      <c r="D64" s="12"/>
    </row>
    <row r="65" spans="3:42" ht="9.75" customHeight="1" x14ac:dyDescent="0.3">
      <c r="C65" s="21"/>
      <c r="D65" s="12"/>
      <c r="AP65" s="22"/>
    </row>
    <row r="66" spans="3:42" ht="15.75" customHeight="1" x14ac:dyDescent="0.3">
      <c r="C66" s="21"/>
      <c r="D66" s="12"/>
      <c r="AP66" s="2" t="s">
        <v>42</v>
      </c>
    </row>
    <row r="67" spans="3:42" ht="15.75" customHeight="1" x14ac:dyDescent="0.3">
      <c r="C67" s="21"/>
      <c r="D67" s="12"/>
      <c r="AP67" s="2" t="s">
        <v>24</v>
      </c>
    </row>
    <row r="68" spans="3:42" ht="15.75" customHeight="1" x14ac:dyDescent="0.3">
      <c r="C68" s="21"/>
      <c r="D68" s="12"/>
      <c r="AO68" s="2"/>
      <c r="AP68" s="2" t="s">
        <v>41</v>
      </c>
    </row>
    <row r="69" spans="3:42" ht="15.75" customHeight="1" x14ac:dyDescent="0.3">
      <c r="C69" s="21"/>
      <c r="D69" s="12"/>
      <c r="AP69" s="2" t="s">
        <v>38</v>
      </c>
    </row>
    <row r="70" spans="3:42" ht="15.75" customHeight="1" x14ac:dyDescent="0.3">
      <c r="C70" s="21"/>
      <c r="D70" s="12"/>
      <c r="AP70" s="2" t="s">
        <v>25</v>
      </c>
    </row>
    <row r="71" spans="3:42" ht="15.75" customHeight="1" x14ac:dyDescent="0.3">
      <c r="C71" s="21"/>
      <c r="D71" s="12"/>
      <c r="AP71" s="2" t="s">
        <v>26</v>
      </c>
    </row>
    <row r="72" spans="3:42" ht="15.75" customHeight="1" x14ac:dyDescent="0.3">
      <c r="C72" s="21"/>
      <c r="D72" s="12"/>
      <c r="AP72" s="2" t="s">
        <v>34</v>
      </c>
    </row>
    <row r="73" spans="3:42" ht="15.75" customHeight="1" x14ac:dyDescent="0.3">
      <c r="C73" s="21"/>
      <c r="D73" s="12"/>
      <c r="AP73" s="2" t="s">
        <v>32</v>
      </c>
    </row>
    <row r="74" spans="3:42" ht="15.75" customHeight="1" x14ac:dyDescent="0.3">
      <c r="C74" s="21"/>
      <c r="D74" s="12"/>
      <c r="AP74" s="2" t="s">
        <v>27</v>
      </c>
    </row>
    <row r="75" spans="3:42" ht="15.75" customHeight="1" x14ac:dyDescent="0.3">
      <c r="C75" s="21"/>
      <c r="D75" s="12"/>
      <c r="AP75" s="2" t="s">
        <v>35</v>
      </c>
    </row>
    <row r="76" spans="3:42" ht="15.75" customHeight="1" x14ac:dyDescent="0.3">
      <c r="C76" s="21"/>
      <c r="D76" s="12"/>
      <c r="AP76" s="2" t="s">
        <v>36</v>
      </c>
    </row>
    <row r="77" spans="3:42" x14ac:dyDescent="0.3">
      <c r="AP77" s="2" t="s">
        <v>28</v>
      </c>
    </row>
    <row r="78" spans="3:42" x14ac:dyDescent="0.3">
      <c r="AP78" s="2" t="s">
        <v>29</v>
      </c>
    </row>
    <row r="79" spans="3:42" x14ac:dyDescent="0.3">
      <c r="AP79" s="2" t="s">
        <v>30</v>
      </c>
    </row>
    <row r="80" spans="3:42" x14ac:dyDescent="0.3">
      <c r="AP80" s="2" t="s">
        <v>33</v>
      </c>
    </row>
    <row r="81" spans="42:42" x14ac:dyDescent="0.3">
      <c r="AP81" s="2" t="s">
        <v>31</v>
      </c>
    </row>
    <row r="82" spans="42:42" x14ac:dyDescent="0.3">
      <c r="AP82" s="2" t="s">
        <v>39</v>
      </c>
    </row>
    <row r="83" spans="42:42" x14ac:dyDescent="0.3">
      <c r="AP83" s="2" t="s">
        <v>37</v>
      </c>
    </row>
  </sheetData>
  <mergeCells count="112"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15:Q18"/>
    <mergeCell ref="L6:L8"/>
    <mergeCell ref="M6:M8"/>
    <mergeCell ref="N6:N8"/>
    <mergeCell ref="O6:O8"/>
    <mergeCell ref="P6:P8"/>
    <mergeCell ref="Q6:Q8"/>
    <mergeCell ref="D4:G4"/>
    <mergeCell ref="H4:K4"/>
    <mergeCell ref="P15:P18"/>
    <mergeCell ref="Q19:Q21"/>
    <mergeCell ref="P22:P24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P12:P14"/>
    <mergeCell ref="Q12:Q14"/>
    <mergeCell ref="Q22:Q24"/>
    <mergeCell ref="A22:A24"/>
    <mergeCell ref="B22:B24"/>
    <mergeCell ref="C22:C24"/>
    <mergeCell ref="P19:P21"/>
    <mergeCell ref="O22:O24"/>
    <mergeCell ref="O26:O28"/>
    <mergeCell ref="L22:L24"/>
    <mergeCell ref="M22:M24"/>
    <mergeCell ref="N22:N24"/>
    <mergeCell ref="A15:A18"/>
    <mergeCell ref="B15:B18"/>
    <mergeCell ref="C15:C18"/>
    <mergeCell ref="L15:L18"/>
    <mergeCell ref="M15:M18"/>
    <mergeCell ref="N15:N18"/>
    <mergeCell ref="O15:O18"/>
    <mergeCell ref="P26:P28"/>
    <mergeCell ref="A25:C25"/>
    <mergeCell ref="D25:K25"/>
    <mergeCell ref="A19:A21"/>
    <mergeCell ref="B19:B21"/>
    <mergeCell ref="C19:C21"/>
    <mergeCell ref="L19:L21"/>
    <mergeCell ref="M19:M21"/>
    <mergeCell ref="N19:N21"/>
    <mergeCell ref="O19:O21"/>
    <mergeCell ref="Q26:Q28"/>
    <mergeCell ref="A29:A31"/>
    <mergeCell ref="B29:B31"/>
    <mergeCell ref="C29:C31"/>
    <mergeCell ref="L29:L31"/>
    <mergeCell ref="M29:M31"/>
    <mergeCell ref="N29:N31"/>
    <mergeCell ref="O29:O31"/>
    <mergeCell ref="P29:P31"/>
    <mergeCell ref="Q29:Q31"/>
    <mergeCell ref="A26:A28"/>
    <mergeCell ref="B26:B28"/>
    <mergeCell ref="C26:C28"/>
    <mergeCell ref="L26:L28"/>
    <mergeCell ref="M26:M28"/>
    <mergeCell ref="N26:N28"/>
    <mergeCell ref="L40:L42"/>
    <mergeCell ref="M40:N40"/>
    <mergeCell ref="M41:O41"/>
    <mergeCell ref="M42:O42"/>
    <mergeCell ref="Q32:Q35"/>
    <mergeCell ref="A36:A38"/>
    <mergeCell ref="B36:B38"/>
    <mergeCell ref="C36:C38"/>
    <mergeCell ref="L36:L38"/>
    <mergeCell ref="M36:M38"/>
    <mergeCell ref="N36:N38"/>
    <mergeCell ref="O36:O38"/>
    <mergeCell ref="P36:P38"/>
    <mergeCell ref="Q36:Q38"/>
    <mergeCell ref="A32:A35"/>
    <mergeCell ref="B32:B35"/>
    <mergeCell ref="C32:C35"/>
    <mergeCell ref="L32:L35"/>
    <mergeCell ref="M32:M35"/>
    <mergeCell ref="N32:N35"/>
    <mergeCell ref="O32:O35"/>
    <mergeCell ref="P32:P35"/>
    <mergeCell ref="A39:C39"/>
    <mergeCell ref="D39:K39"/>
  </mergeCells>
  <conditionalFormatting sqref="H6:K24 H26:K38">
    <cfRule type="cellIs" dxfId="2542" priority="2233" operator="equal">
      <formula>0</formula>
    </cfRule>
  </conditionalFormatting>
  <conditionalFormatting sqref="D6:G24 D26:G38">
    <cfRule type="cellIs" dxfId="2541" priority="2232" operator="equal">
      <formula>0</formula>
    </cfRule>
  </conditionalFormatting>
  <conditionalFormatting sqref="D32:G32 D33">
    <cfRule type="duplicateValues" dxfId="2540" priority="2177"/>
  </conditionalFormatting>
  <conditionalFormatting sqref="D32:G32 D32:D33">
    <cfRule type="duplicateValues" dxfId="2539" priority="2178"/>
  </conditionalFormatting>
  <conditionalFormatting sqref="D32:G32 D32:D33">
    <cfRule type="duplicateValues" dxfId="2538" priority="2179"/>
  </conditionalFormatting>
  <conditionalFormatting sqref="D32:D33">
    <cfRule type="duplicateValues" dxfId="2537" priority="2180"/>
  </conditionalFormatting>
  <conditionalFormatting sqref="D32:D33">
    <cfRule type="duplicateValues" dxfId="2536" priority="2181"/>
  </conditionalFormatting>
  <conditionalFormatting sqref="D32:G32 D32:D33">
    <cfRule type="duplicateValues" dxfId="2535" priority="2182"/>
  </conditionalFormatting>
  <conditionalFormatting sqref="E32">
    <cfRule type="duplicateValues" dxfId="2534" priority="2183"/>
  </conditionalFormatting>
  <conditionalFormatting sqref="E32">
    <cfRule type="duplicateValues" dxfId="2533" priority="2184"/>
  </conditionalFormatting>
  <conditionalFormatting sqref="E32">
    <cfRule type="duplicateValues" dxfId="2532" priority="2185"/>
  </conditionalFormatting>
  <conditionalFormatting sqref="E32">
    <cfRule type="duplicateValues" dxfId="2531" priority="2186"/>
  </conditionalFormatting>
  <conditionalFormatting sqref="E32">
    <cfRule type="duplicateValues" dxfId="2530" priority="2187"/>
  </conditionalFormatting>
  <conditionalFormatting sqref="E32">
    <cfRule type="duplicateValues" dxfId="2529" priority="2188"/>
  </conditionalFormatting>
  <conditionalFormatting sqref="D32:D33">
    <cfRule type="duplicateValues" dxfId="2528" priority="2189"/>
  </conditionalFormatting>
  <conditionalFormatting sqref="D32:G32 D32:D33">
    <cfRule type="duplicateValues" dxfId="2527" priority="2190"/>
  </conditionalFormatting>
  <conditionalFormatting sqref="D32:G32 D32:D33">
    <cfRule type="duplicateValues" dxfId="2526" priority="2191"/>
  </conditionalFormatting>
  <conditionalFormatting sqref="E32:G32">
    <cfRule type="duplicateValues" dxfId="2525" priority="2192"/>
  </conditionalFormatting>
  <conditionalFormatting sqref="E32:G32">
    <cfRule type="duplicateValues" dxfId="2524" priority="2193"/>
  </conditionalFormatting>
  <conditionalFormatting sqref="E32:G32">
    <cfRule type="duplicateValues" dxfId="2523" priority="2194"/>
  </conditionalFormatting>
  <conditionalFormatting sqref="F26">
    <cfRule type="duplicateValues" dxfId="2522" priority="2168"/>
  </conditionalFormatting>
  <conditionalFormatting sqref="F26">
    <cfRule type="duplicateValues" dxfId="2521" priority="2169"/>
  </conditionalFormatting>
  <conditionalFormatting sqref="F26">
    <cfRule type="duplicateValues" dxfId="2520" priority="2170"/>
  </conditionalFormatting>
  <conditionalFormatting sqref="F26">
    <cfRule type="duplicateValues" dxfId="2519" priority="2171"/>
  </conditionalFormatting>
  <conditionalFormatting sqref="F26">
    <cfRule type="duplicateValues" dxfId="2518" priority="2172"/>
  </conditionalFormatting>
  <conditionalFormatting sqref="F26">
    <cfRule type="duplicateValues" dxfId="2517" priority="2173"/>
  </conditionalFormatting>
  <conditionalFormatting sqref="F26">
    <cfRule type="duplicateValues" dxfId="2516" priority="2174"/>
  </conditionalFormatting>
  <conditionalFormatting sqref="F26">
    <cfRule type="duplicateValues" dxfId="2515" priority="2175"/>
  </conditionalFormatting>
  <conditionalFormatting sqref="F26">
    <cfRule type="duplicateValues" dxfId="2514" priority="2176"/>
  </conditionalFormatting>
  <conditionalFormatting sqref="E33:G33">
    <cfRule type="duplicateValues" dxfId="2513" priority="2153"/>
  </conditionalFormatting>
  <conditionalFormatting sqref="E33:G33">
    <cfRule type="duplicateValues" dxfId="2512" priority="2154"/>
  </conditionalFormatting>
  <conditionalFormatting sqref="E33:G33">
    <cfRule type="duplicateValues" dxfId="2511" priority="2155"/>
  </conditionalFormatting>
  <conditionalFormatting sqref="E33:G33">
    <cfRule type="duplicateValues" dxfId="2510" priority="2156"/>
  </conditionalFormatting>
  <conditionalFormatting sqref="E33">
    <cfRule type="duplicateValues" dxfId="2509" priority="2157"/>
  </conditionalFormatting>
  <conditionalFormatting sqref="E33">
    <cfRule type="duplicateValues" dxfId="2508" priority="2158"/>
  </conditionalFormatting>
  <conditionalFormatting sqref="E33">
    <cfRule type="duplicateValues" dxfId="2507" priority="2159"/>
  </conditionalFormatting>
  <conditionalFormatting sqref="E33">
    <cfRule type="duplicateValues" dxfId="2506" priority="2160"/>
  </conditionalFormatting>
  <conditionalFormatting sqref="E33">
    <cfRule type="duplicateValues" dxfId="2505" priority="2161"/>
  </conditionalFormatting>
  <conditionalFormatting sqref="E33">
    <cfRule type="duplicateValues" dxfId="2504" priority="2162"/>
  </conditionalFormatting>
  <conditionalFormatting sqref="E33:G33">
    <cfRule type="duplicateValues" dxfId="2503" priority="2163"/>
  </conditionalFormatting>
  <conditionalFormatting sqref="E33:G33">
    <cfRule type="duplicateValues" dxfId="2502" priority="2164"/>
  </conditionalFormatting>
  <conditionalFormatting sqref="E33:G33">
    <cfRule type="duplicateValues" dxfId="2501" priority="2165"/>
  </conditionalFormatting>
  <conditionalFormatting sqref="E33:G33">
    <cfRule type="duplicateValues" dxfId="2500" priority="2166"/>
  </conditionalFormatting>
  <conditionalFormatting sqref="E33:G33">
    <cfRule type="duplicateValues" dxfId="2499" priority="2167"/>
  </conditionalFormatting>
  <conditionalFormatting sqref="D6:E6">
    <cfRule type="duplicateValues" dxfId="2498" priority="2117"/>
  </conditionalFormatting>
  <conditionalFormatting sqref="D6:E6">
    <cfRule type="duplicateValues" dxfId="2497" priority="2118"/>
  </conditionalFormatting>
  <conditionalFormatting sqref="D6:E6">
    <cfRule type="duplicateValues" dxfId="2496" priority="2119"/>
  </conditionalFormatting>
  <conditionalFormatting sqref="D6">
    <cfRule type="duplicateValues" dxfId="2495" priority="2120"/>
  </conditionalFormatting>
  <conditionalFormatting sqref="D6">
    <cfRule type="duplicateValues" dxfId="2494" priority="2121"/>
  </conditionalFormatting>
  <conditionalFormatting sqref="D6:E6">
    <cfRule type="duplicateValues" dxfId="2493" priority="2122"/>
  </conditionalFormatting>
  <conditionalFormatting sqref="E6">
    <cfRule type="duplicateValues" dxfId="2492" priority="2123"/>
  </conditionalFormatting>
  <conditionalFormatting sqref="E6">
    <cfRule type="duplicateValues" dxfId="2491" priority="2124"/>
  </conditionalFormatting>
  <conditionalFormatting sqref="E6">
    <cfRule type="duplicateValues" dxfId="2490" priority="2125"/>
  </conditionalFormatting>
  <conditionalFormatting sqref="E6">
    <cfRule type="duplicateValues" dxfId="2489" priority="2126"/>
  </conditionalFormatting>
  <conditionalFormatting sqref="E6">
    <cfRule type="duplicateValues" dxfId="2488" priority="2127"/>
  </conditionalFormatting>
  <conditionalFormatting sqref="E6">
    <cfRule type="duplicateValues" dxfId="2487" priority="2128"/>
  </conditionalFormatting>
  <conditionalFormatting sqref="D6">
    <cfRule type="duplicateValues" dxfId="2486" priority="2129"/>
  </conditionalFormatting>
  <conditionalFormatting sqref="D6:E6">
    <cfRule type="duplicateValues" dxfId="2485" priority="2130"/>
  </conditionalFormatting>
  <conditionalFormatting sqref="D6:E6">
    <cfRule type="duplicateValues" dxfId="2484" priority="2131"/>
  </conditionalFormatting>
  <conditionalFormatting sqref="E6">
    <cfRule type="duplicateValues" dxfId="2483" priority="2132"/>
  </conditionalFormatting>
  <conditionalFormatting sqref="E6">
    <cfRule type="duplicateValues" dxfId="2482" priority="2133"/>
  </conditionalFormatting>
  <conditionalFormatting sqref="E6">
    <cfRule type="duplicateValues" dxfId="2481" priority="2134"/>
  </conditionalFormatting>
  <conditionalFormatting sqref="D9 G9">
    <cfRule type="duplicateValues" dxfId="2480" priority="2087"/>
  </conditionalFormatting>
  <conditionalFormatting sqref="D9 G9">
    <cfRule type="duplicateValues" dxfId="2479" priority="2088"/>
  </conditionalFormatting>
  <conditionalFormatting sqref="D9 G9">
    <cfRule type="duplicateValues" dxfId="2478" priority="2089"/>
  </conditionalFormatting>
  <conditionalFormatting sqref="D9">
    <cfRule type="duplicateValues" dxfId="2477" priority="2090"/>
  </conditionalFormatting>
  <conditionalFormatting sqref="D9">
    <cfRule type="duplicateValues" dxfId="2476" priority="2091"/>
  </conditionalFormatting>
  <conditionalFormatting sqref="D9 G9">
    <cfRule type="duplicateValues" dxfId="2475" priority="2092"/>
  </conditionalFormatting>
  <conditionalFormatting sqref="D9">
    <cfRule type="duplicateValues" dxfId="2474" priority="2093"/>
  </conditionalFormatting>
  <conditionalFormatting sqref="D9 G9">
    <cfRule type="duplicateValues" dxfId="2473" priority="2094"/>
  </conditionalFormatting>
  <conditionalFormatting sqref="D9 G9">
    <cfRule type="duplicateValues" dxfId="2472" priority="2095"/>
  </conditionalFormatting>
  <conditionalFormatting sqref="G9">
    <cfRule type="duplicateValues" dxfId="2471" priority="2096"/>
  </conditionalFormatting>
  <conditionalFormatting sqref="G9">
    <cfRule type="duplicateValues" dxfId="2470" priority="2097"/>
  </conditionalFormatting>
  <conditionalFormatting sqref="G9">
    <cfRule type="duplicateValues" dxfId="2469" priority="2098"/>
  </conditionalFormatting>
  <conditionalFormatting sqref="D7:E7">
    <cfRule type="duplicateValues" dxfId="2468" priority="2051"/>
  </conditionalFormatting>
  <conditionalFormatting sqref="D7:E7">
    <cfRule type="duplicateValues" dxfId="2467" priority="2052"/>
  </conditionalFormatting>
  <conditionalFormatting sqref="D7:E7">
    <cfRule type="duplicateValues" dxfId="2466" priority="2053"/>
  </conditionalFormatting>
  <conditionalFormatting sqref="D7">
    <cfRule type="duplicateValues" dxfId="2465" priority="2054"/>
  </conditionalFormatting>
  <conditionalFormatting sqref="D7">
    <cfRule type="duplicateValues" dxfId="2464" priority="2055"/>
  </conditionalFormatting>
  <conditionalFormatting sqref="D7:E7">
    <cfRule type="duplicateValues" dxfId="2463" priority="2056"/>
  </conditionalFormatting>
  <conditionalFormatting sqref="E7">
    <cfRule type="duplicateValues" dxfId="2462" priority="2057"/>
  </conditionalFormatting>
  <conditionalFormatting sqref="E7">
    <cfRule type="duplicateValues" dxfId="2461" priority="2058"/>
  </conditionalFormatting>
  <conditionalFormatting sqref="E7">
    <cfRule type="duplicateValues" dxfId="2460" priority="2059"/>
  </conditionalFormatting>
  <conditionalFormatting sqref="E7">
    <cfRule type="duplicateValues" dxfId="2459" priority="2060"/>
  </conditionalFormatting>
  <conditionalFormatting sqref="E7">
    <cfRule type="duplicateValues" dxfId="2458" priority="2061"/>
  </conditionalFormatting>
  <conditionalFormatting sqref="E7">
    <cfRule type="duplicateValues" dxfId="2457" priority="2062"/>
  </conditionalFormatting>
  <conditionalFormatting sqref="D7">
    <cfRule type="duplicateValues" dxfId="2456" priority="2063"/>
  </conditionalFormatting>
  <conditionalFormatting sqref="D7:E7">
    <cfRule type="duplicateValues" dxfId="2455" priority="2064"/>
  </conditionalFormatting>
  <conditionalFormatting sqref="D7:E7">
    <cfRule type="duplicateValues" dxfId="2454" priority="2065"/>
  </conditionalFormatting>
  <conditionalFormatting sqref="E7">
    <cfRule type="duplicateValues" dxfId="2453" priority="2066"/>
  </conditionalFormatting>
  <conditionalFormatting sqref="E7">
    <cfRule type="duplicateValues" dxfId="2452" priority="2067"/>
  </conditionalFormatting>
  <conditionalFormatting sqref="E7">
    <cfRule type="duplicateValues" dxfId="2451" priority="2068"/>
  </conditionalFormatting>
  <conditionalFormatting sqref="G8">
    <cfRule type="duplicateValues" dxfId="2450" priority="2006"/>
  </conditionalFormatting>
  <conditionalFormatting sqref="G8">
    <cfRule type="duplicateValues" dxfId="2449" priority="2007"/>
  </conditionalFormatting>
  <conditionalFormatting sqref="G8">
    <cfRule type="duplicateValues" dxfId="2448" priority="2008"/>
  </conditionalFormatting>
  <conditionalFormatting sqref="G8">
    <cfRule type="duplicateValues" dxfId="2447" priority="2009"/>
  </conditionalFormatting>
  <conditionalFormatting sqref="G8">
    <cfRule type="duplicateValues" dxfId="2446" priority="2010"/>
  </conditionalFormatting>
  <conditionalFormatting sqref="G8">
    <cfRule type="duplicateValues" dxfId="2445" priority="2011"/>
  </conditionalFormatting>
  <conditionalFormatting sqref="G8">
    <cfRule type="duplicateValues" dxfId="2444" priority="2012"/>
  </conditionalFormatting>
  <conditionalFormatting sqref="G8">
    <cfRule type="duplicateValues" dxfId="2443" priority="2013"/>
  </conditionalFormatting>
  <conditionalFormatting sqref="G8">
    <cfRule type="duplicateValues" dxfId="2442" priority="2014"/>
  </conditionalFormatting>
  <conditionalFormatting sqref="G6">
    <cfRule type="duplicateValues" dxfId="2441" priority="1997"/>
  </conditionalFormatting>
  <conditionalFormatting sqref="G6">
    <cfRule type="duplicateValues" dxfId="2440" priority="1998"/>
  </conditionalFormatting>
  <conditionalFormatting sqref="G6">
    <cfRule type="duplicateValues" dxfId="2439" priority="1999"/>
  </conditionalFormatting>
  <conditionalFormatting sqref="G6">
    <cfRule type="duplicateValues" dxfId="2438" priority="2000"/>
  </conditionalFormatting>
  <conditionalFormatting sqref="G6">
    <cfRule type="duplicateValues" dxfId="2437" priority="2001"/>
  </conditionalFormatting>
  <conditionalFormatting sqref="G6">
    <cfRule type="duplicateValues" dxfId="2436" priority="2002"/>
  </conditionalFormatting>
  <conditionalFormatting sqref="G6">
    <cfRule type="duplicateValues" dxfId="2435" priority="2003"/>
  </conditionalFormatting>
  <conditionalFormatting sqref="G6">
    <cfRule type="duplicateValues" dxfId="2434" priority="2004"/>
  </conditionalFormatting>
  <conditionalFormatting sqref="G6">
    <cfRule type="duplicateValues" dxfId="2433" priority="2005"/>
  </conditionalFormatting>
  <conditionalFormatting sqref="G7">
    <cfRule type="duplicateValues" dxfId="2432" priority="1979"/>
  </conditionalFormatting>
  <conditionalFormatting sqref="G7">
    <cfRule type="duplicateValues" dxfId="2431" priority="1980"/>
  </conditionalFormatting>
  <conditionalFormatting sqref="G7">
    <cfRule type="duplicateValues" dxfId="2430" priority="1981"/>
  </conditionalFormatting>
  <conditionalFormatting sqref="G7">
    <cfRule type="duplicateValues" dxfId="2429" priority="1982"/>
  </conditionalFormatting>
  <conditionalFormatting sqref="G7">
    <cfRule type="duplicateValues" dxfId="2428" priority="1983"/>
  </conditionalFormatting>
  <conditionalFormatting sqref="G7">
    <cfRule type="duplicateValues" dxfId="2427" priority="1984"/>
  </conditionalFormatting>
  <conditionalFormatting sqref="G7">
    <cfRule type="duplicateValues" dxfId="2426" priority="1985"/>
  </conditionalFormatting>
  <conditionalFormatting sqref="G7">
    <cfRule type="duplicateValues" dxfId="2425" priority="1986"/>
  </conditionalFormatting>
  <conditionalFormatting sqref="G7">
    <cfRule type="duplicateValues" dxfId="2424" priority="1987"/>
  </conditionalFormatting>
  <conditionalFormatting sqref="E8">
    <cfRule type="duplicateValues" dxfId="2423" priority="1943"/>
  </conditionalFormatting>
  <conditionalFormatting sqref="E8">
    <cfRule type="duplicateValues" dxfId="2422" priority="1944"/>
  </conditionalFormatting>
  <conditionalFormatting sqref="E8">
    <cfRule type="duplicateValues" dxfId="2421" priority="1945"/>
  </conditionalFormatting>
  <conditionalFormatting sqref="E8">
    <cfRule type="duplicateValues" dxfId="2420" priority="1946"/>
  </conditionalFormatting>
  <conditionalFormatting sqref="E8">
    <cfRule type="duplicateValues" dxfId="2419" priority="1947"/>
  </conditionalFormatting>
  <conditionalFormatting sqref="E8">
    <cfRule type="duplicateValues" dxfId="2418" priority="1948"/>
  </conditionalFormatting>
  <conditionalFormatting sqref="E8">
    <cfRule type="duplicateValues" dxfId="2417" priority="1949"/>
  </conditionalFormatting>
  <conditionalFormatting sqref="E8">
    <cfRule type="duplicateValues" dxfId="2416" priority="1950"/>
  </conditionalFormatting>
  <conditionalFormatting sqref="E8">
    <cfRule type="duplicateValues" dxfId="2415" priority="1951"/>
  </conditionalFormatting>
  <conditionalFormatting sqref="E9">
    <cfRule type="duplicateValues" dxfId="2414" priority="1925"/>
  </conditionalFormatting>
  <conditionalFormatting sqref="E9">
    <cfRule type="duplicateValues" dxfId="2413" priority="1926"/>
  </conditionalFormatting>
  <conditionalFormatting sqref="E9">
    <cfRule type="duplicateValues" dxfId="2412" priority="1927"/>
  </conditionalFormatting>
  <conditionalFormatting sqref="E9">
    <cfRule type="duplicateValues" dxfId="2411" priority="1928"/>
  </conditionalFormatting>
  <conditionalFormatting sqref="E9">
    <cfRule type="duplicateValues" dxfId="2410" priority="1929"/>
  </conditionalFormatting>
  <conditionalFormatting sqref="E9">
    <cfRule type="duplicateValues" dxfId="2409" priority="1930"/>
  </conditionalFormatting>
  <conditionalFormatting sqref="E9">
    <cfRule type="duplicateValues" dxfId="2408" priority="1931"/>
  </conditionalFormatting>
  <conditionalFormatting sqref="E9">
    <cfRule type="duplicateValues" dxfId="2407" priority="1932"/>
  </conditionalFormatting>
  <conditionalFormatting sqref="E9">
    <cfRule type="duplicateValues" dxfId="2406" priority="1933"/>
  </conditionalFormatting>
  <conditionalFormatting sqref="F8">
    <cfRule type="duplicateValues" dxfId="2405" priority="1910"/>
  </conditionalFormatting>
  <conditionalFormatting sqref="F8">
    <cfRule type="duplicateValues" dxfId="2404" priority="1911"/>
  </conditionalFormatting>
  <conditionalFormatting sqref="F8">
    <cfRule type="duplicateValues" dxfId="2403" priority="1913"/>
  </conditionalFormatting>
  <conditionalFormatting sqref="F6">
    <cfRule type="duplicateValues" dxfId="2402" priority="1898"/>
  </conditionalFormatting>
  <conditionalFormatting sqref="F6">
    <cfRule type="duplicateValues" dxfId="2401" priority="1899"/>
  </conditionalFormatting>
  <conditionalFormatting sqref="F6">
    <cfRule type="duplicateValues" dxfId="2400" priority="1900"/>
  </conditionalFormatting>
  <conditionalFormatting sqref="F6">
    <cfRule type="duplicateValues" dxfId="2399" priority="1901"/>
  </conditionalFormatting>
  <conditionalFormatting sqref="F6">
    <cfRule type="duplicateValues" dxfId="2398" priority="1902"/>
  </conditionalFormatting>
  <conditionalFormatting sqref="F6">
    <cfRule type="duplicateValues" dxfId="2397" priority="1903"/>
  </conditionalFormatting>
  <conditionalFormatting sqref="F6">
    <cfRule type="duplicateValues" dxfId="2396" priority="1904"/>
  </conditionalFormatting>
  <conditionalFormatting sqref="F6">
    <cfRule type="duplicateValues" dxfId="2395" priority="1905"/>
  </conditionalFormatting>
  <conditionalFormatting sqref="F6">
    <cfRule type="duplicateValues" dxfId="2394" priority="1906"/>
  </conditionalFormatting>
  <conditionalFormatting sqref="F9">
    <cfRule type="duplicateValues" dxfId="2393" priority="1880"/>
  </conditionalFormatting>
  <conditionalFormatting sqref="F9">
    <cfRule type="duplicateValues" dxfId="2392" priority="1881"/>
  </conditionalFormatting>
  <conditionalFormatting sqref="F9">
    <cfRule type="duplicateValues" dxfId="2391" priority="1882"/>
  </conditionalFormatting>
  <conditionalFormatting sqref="F9">
    <cfRule type="duplicateValues" dxfId="2390" priority="1883"/>
  </conditionalFormatting>
  <conditionalFormatting sqref="F9">
    <cfRule type="duplicateValues" dxfId="2389" priority="1884"/>
  </conditionalFormatting>
  <conditionalFormatting sqref="F9">
    <cfRule type="duplicateValues" dxfId="2388" priority="1885"/>
  </conditionalFormatting>
  <conditionalFormatting sqref="F9">
    <cfRule type="duplicateValues" dxfId="2387" priority="1886"/>
  </conditionalFormatting>
  <conditionalFormatting sqref="F9">
    <cfRule type="duplicateValues" dxfId="2386" priority="1887"/>
  </conditionalFormatting>
  <conditionalFormatting sqref="F9">
    <cfRule type="duplicateValues" dxfId="2385" priority="1888"/>
  </conditionalFormatting>
  <conditionalFormatting sqref="F7">
    <cfRule type="duplicateValues" dxfId="2384" priority="1871"/>
  </conditionalFormatting>
  <conditionalFormatting sqref="F7">
    <cfRule type="duplicateValues" dxfId="2383" priority="1872"/>
  </conditionalFormatting>
  <conditionalFormatting sqref="F7">
    <cfRule type="duplicateValues" dxfId="2382" priority="1873"/>
  </conditionalFormatting>
  <conditionalFormatting sqref="F7">
    <cfRule type="duplicateValues" dxfId="2381" priority="1874"/>
  </conditionalFormatting>
  <conditionalFormatting sqref="F7">
    <cfRule type="duplicateValues" dxfId="2380" priority="1875"/>
  </conditionalFormatting>
  <conditionalFormatting sqref="F7">
    <cfRule type="duplicateValues" dxfId="2379" priority="1876"/>
  </conditionalFormatting>
  <conditionalFormatting sqref="F7">
    <cfRule type="duplicateValues" dxfId="2378" priority="1877"/>
  </conditionalFormatting>
  <conditionalFormatting sqref="F7">
    <cfRule type="duplicateValues" dxfId="2377" priority="1878"/>
  </conditionalFormatting>
  <conditionalFormatting sqref="F7">
    <cfRule type="duplicateValues" dxfId="2376" priority="1879"/>
  </conditionalFormatting>
  <conditionalFormatting sqref="D14">
    <cfRule type="duplicateValues" dxfId="2375" priority="1844"/>
  </conditionalFormatting>
  <conditionalFormatting sqref="D14">
    <cfRule type="duplicateValues" dxfId="2374" priority="1845"/>
  </conditionalFormatting>
  <conditionalFormatting sqref="D14">
    <cfRule type="duplicateValues" dxfId="2373" priority="1846"/>
  </conditionalFormatting>
  <conditionalFormatting sqref="D14">
    <cfRule type="duplicateValues" dxfId="2372" priority="1847"/>
  </conditionalFormatting>
  <conditionalFormatting sqref="D14">
    <cfRule type="duplicateValues" dxfId="2371" priority="1848"/>
  </conditionalFormatting>
  <conditionalFormatting sqref="D14">
    <cfRule type="duplicateValues" dxfId="2370" priority="1849"/>
  </conditionalFormatting>
  <conditionalFormatting sqref="D14">
    <cfRule type="duplicateValues" dxfId="2369" priority="1850"/>
  </conditionalFormatting>
  <conditionalFormatting sqref="D14">
    <cfRule type="duplicateValues" dxfId="2368" priority="1851"/>
  </conditionalFormatting>
  <conditionalFormatting sqref="D14">
    <cfRule type="duplicateValues" dxfId="2367" priority="1852"/>
  </conditionalFormatting>
  <conditionalFormatting sqref="D10:E10">
    <cfRule type="duplicateValues" dxfId="2366" priority="1826"/>
  </conditionalFormatting>
  <conditionalFormatting sqref="D10:E10">
    <cfRule type="duplicateValues" dxfId="2365" priority="1827"/>
  </conditionalFormatting>
  <conditionalFormatting sqref="D10:E10">
    <cfRule type="duplicateValues" dxfId="2364" priority="1828"/>
  </conditionalFormatting>
  <conditionalFormatting sqref="D10">
    <cfRule type="duplicateValues" dxfId="2363" priority="1829"/>
  </conditionalFormatting>
  <conditionalFormatting sqref="D10">
    <cfRule type="duplicateValues" dxfId="2362" priority="1830"/>
  </conditionalFormatting>
  <conditionalFormatting sqref="D10:E10">
    <cfRule type="duplicateValues" dxfId="2361" priority="1831"/>
  </conditionalFormatting>
  <conditionalFormatting sqref="E10">
    <cfRule type="duplicateValues" dxfId="2360" priority="1832"/>
  </conditionalFormatting>
  <conditionalFormatting sqref="E10">
    <cfRule type="duplicateValues" dxfId="2359" priority="1833"/>
  </conditionalFormatting>
  <conditionalFormatting sqref="E10">
    <cfRule type="duplicateValues" dxfId="2358" priority="1834"/>
  </conditionalFormatting>
  <conditionalFormatting sqref="E10">
    <cfRule type="duplicateValues" dxfId="2357" priority="1835"/>
  </conditionalFormatting>
  <conditionalFormatting sqref="E10">
    <cfRule type="duplicateValues" dxfId="2356" priority="1836"/>
  </conditionalFormatting>
  <conditionalFormatting sqref="E10">
    <cfRule type="duplicateValues" dxfId="2355" priority="1837"/>
  </conditionalFormatting>
  <conditionalFormatting sqref="D10">
    <cfRule type="duplicateValues" dxfId="2354" priority="1838"/>
  </conditionalFormatting>
  <conditionalFormatting sqref="D10:E10">
    <cfRule type="duplicateValues" dxfId="2353" priority="1839"/>
  </conditionalFormatting>
  <conditionalFormatting sqref="D10:E10">
    <cfRule type="duplicateValues" dxfId="2352" priority="1840"/>
  </conditionalFormatting>
  <conditionalFormatting sqref="E10">
    <cfRule type="duplicateValues" dxfId="2351" priority="1841"/>
  </conditionalFormatting>
  <conditionalFormatting sqref="E10">
    <cfRule type="duplicateValues" dxfId="2350" priority="1842"/>
  </conditionalFormatting>
  <conditionalFormatting sqref="E10">
    <cfRule type="duplicateValues" dxfId="2349" priority="1843"/>
  </conditionalFormatting>
  <conditionalFormatting sqref="D15 G15">
    <cfRule type="duplicateValues" dxfId="2348" priority="1796"/>
  </conditionalFormatting>
  <conditionalFormatting sqref="D15 G15">
    <cfRule type="duplicateValues" dxfId="2347" priority="1797"/>
  </conditionalFormatting>
  <conditionalFormatting sqref="D15 G15">
    <cfRule type="duplicateValues" dxfId="2346" priority="1798"/>
  </conditionalFormatting>
  <conditionalFormatting sqref="D15">
    <cfRule type="duplicateValues" dxfId="2345" priority="1799"/>
  </conditionalFormatting>
  <conditionalFormatting sqref="D15">
    <cfRule type="duplicateValues" dxfId="2344" priority="1800"/>
  </conditionalFormatting>
  <conditionalFormatting sqref="D15 G15">
    <cfRule type="duplicateValues" dxfId="2343" priority="1801"/>
  </conditionalFormatting>
  <conditionalFormatting sqref="D15">
    <cfRule type="duplicateValues" dxfId="2342" priority="1802"/>
  </conditionalFormatting>
  <conditionalFormatting sqref="D15 G15">
    <cfRule type="duplicateValues" dxfId="2341" priority="1803"/>
  </conditionalFormatting>
  <conditionalFormatting sqref="D15 G15">
    <cfRule type="duplicateValues" dxfId="2340" priority="1804"/>
  </conditionalFormatting>
  <conditionalFormatting sqref="G15">
    <cfRule type="duplicateValues" dxfId="2339" priority="1805"/>
  </conditionalFormatting>
  <conditionalFormatting sqref="G15">
    <cfRule type="duplicateValues" dxfId="2338" priority="1806"/>
  </conditionalFormatting>
  <conditionalFormatting sqref="G15">
    <cfRule type="duplicateValues" dxfId="2337" priority="1807"/>
  </conditionalFormatting>
  <conditionalFormatting sqref="D11:E11">
    <cfRule type="duplicateValues" dxfId="2336" priority="1778"/>
  </conditionalFormatting>
  <conditionalFormatting sqref="D11:E11">
    <cfRule type="duplicateValues" dxfId="2335" priority="1779"/>
  </conditionalFormatting>
  <conditionalFormatting sqref="D11:E11">
    <cfRule type="duplicateValues" dxfId="2334" priority="1780"/>
  </conditionalFormatting>
  <conditionalFormatting sqref="D11">
    <cfRule type="duplicateValues" dxfId="2333" priority="1781"/>
  </conditionalFormatting>
  <conditionalFormatting sqref="D11">
    <cfRule type="duplicateValues" dxfId="2332" priority="1782"/>
  </conditionalFormatting>
  <conditionalFormatting sqref="D11:E11">
    <cfRule type="duplicateValues" dxfId="2331" priority="1783"/>
  </conditionalFormatting>
  <conditionalFormatting sqref="E11">
    <cfRule type="duplicateValues" dxfId="2330" priority="1784"/>
  </conditionalFormatting>
  <conditionalFormatting sqref="E11">
    <cfRule type="duplicateValues" dxfId="2329" priority="1785"/>
  </conditionalFormatting>
  <conditionalFormatting sqref="E11">
    <cfRule type="duplicateValues" dxfId="2328" priority="1786"/>
  </conditionalFormatting>
  <conditionalFormatting sqref="E11">
    <cfRule type="duplicateValues" dxfId="2327" priority="1787"/>
  </conditionalFormatting>
  <conditionalFormatting sqref="E11">
    <cfRule type="duplicateValues" dxfId="2326" priority="1788"/>
  </conditionalFormatting>
  <conditionalFormatting sqref="E11">
    <cfRule type="duplicateValues" dxfId="2325" priority="1789"/>
  </conditionalFormatting>
  <conditionalFormatting sqref="D11">
    <cfRule type="duplicateValues" dxfId="2324" priority="1790"/>
  </conditionalFormatting>
  <conditionalFormatting sqref="D11:E11">
    <cfRule type="duplicateValues" dxfId="2323" priority="1791"/>
  </conditionalFormatting>
  <conditionalFormatting sqref="D11:E11">
    <cfRule type="duplicateValues" dxfId="2322" priority="1792"/>
  </conditionalFormatting>
  <conditionalFormatting sqref="E11">
    <cfRule type="duplicateValues" dxfId="2321" priority="1793"/>
  </conditionalFormatting>
  <conditionalFormatting sqref="E11">
    <cfRule type="duplicateValues" dxfId="2320" priority="1794"/>
  </conditionalFormatting>
  <conditionalFormatting sqref="E11">
    <cfRule type="duplicateValues" dxfId="2319" priority="1795"/>
  </conditionalFormatting>
  <conditionalFormatting sqref="D12:E12">
    <cfRule type="duplicateValues" dxfId="2318" priority="1760"/>
  </conditionalFormatting>
  <conditionalFormatting sqref="D12:E12">
    <cfRule type="duplicateValues" dxfId="2317" priority="1761"/>
  </conditionalFormatting>
  <conditionalFormatting sqref="D12:E12">
    <cfRule type="duplicateValues" dxfId="2316" priority="1762"/>
  </conditionalFormatting>
  <conditionalFormatting sqref="D12">
    <cfRule type="duplicateValues" dxfId="2315" priority="1763"/>
  </conditionalFormatting>
  <conditionalFormatting sqref="D12">
    <cfRule type="duplicateValues" dxfId="2314" priority="1764"/>
  </conditionalFormatting>
  <conditionalFormatting sqref="D12:E12">
    <cfRule type="duplicateValues" dxfId="2313" priority="1765"/>
  </conditionalFormatting>
  <conditionalFormatting sqref="E12">
    <cfRule type="duplicateValues" dxfId="2312" priority="1766"/>
  </conditionalFormatting>
  <conditionalFormatting sqref="E12">
    <cfRule type="duplicateValues" dxfId="2311" priority="1767"/>
  </conditionalFormatting>
  <conditionalFormatting sqref="E12">
    <cfRule type="duplicateValues" dxfId="2310" priority="1768"/>
  </conditionalFormatting>
  <conditionalFormatting sqref="E12">
    <cfRule type="duplicateValues" dxfId="2309" priority="1769"/>
  </conditionalFormatting>
  <conditionalFormatting sqref="E12">
    <cfRule type="duplicateValues" dxfId="2308" priority="1770"/>
  </conditionalFormatting>
  <conditionalFormatting sqref="E12">
    <cfRule type="duplicateValues" dxfId="2307" priority="1771"/>
  </conditionalFormatting>
  <conditionalFormatting sqref="D12">
    <cfRule type="duplicateValues" dxfId="2306" priority="1772"/>
  </conditionalFormatting>
  <conditionalFormatting sqref="D12:E12">
    <cfRule type="duplicateValues" dxfId="2305" priority="1773"/>
  </conditionalFormatting>
  <conditionalFormatting sqref="D12:E12">
    <cfRule type="duplicateValues" dxfId="2304" priority="1774"/>
  </conditionalFormatting>
  <conditionalFormatting sqref="E12">
    <cfRule type="duplicateValues" dxfId="2303" priority="1775"/>
  </conditionalFormatting>
  <conditionalFormatting sqref="E12">
    <cfRule type="duplicateValues" dxfId="2302" priority="1776"/>
  </conditionalFormatting>
  <conditionalFormatting sqref="E12">
    <cfRule type="duplicateValues" dxfId="2301" priority="1777"/>
  </conditionalFormatting>
  <conditionalFormatting sqref="G14">
    <cfRule type="duplicateValues" dxfId="2300" priority="1733"/>
  </conditionalFormatting>
  <conditionalFormatting sqref="G14">
    <cfRule type="duplicateValues" dxfId="2299" priority="1734"/>
  </conditionalFormatting>
  <conditionalFormatting sqref="G14">
    <cfRule type="duplicateValues" dxfId="2298" priority="1735"/>
  </conditionalFormatting>
  <conditionalFormatting sqref="G14">
    <cfRule type="duplicateValues" dxfId="2297" priority="1736"/>
  </conditionalFormatting>
  <conditionalFormatting sqref="G14">
    <cfRule type="duplicateValues" dxfId="2296" priority="1737"/>
  </conditionalFormatting>
  <conditionalFormatting sqref="G14">
    <cfRule type="duplicateValues" dxfId="2295" priority="1738"/>
  </conditionalFormatting>
  <conditionalFormatting sqref="G14">
    <cfRule type="duplicateValues" dxfId="2294" priority="1739"/>
  </conditionalFormatting>
  <conditionalFormatting sqref="G14">
    <cfRule type="duplicateValues" dxfId="2293" priority="1740"/>
  </conditionalFormatting>
  <conditionalFormatting sqref="G14">
    <cfRule type="duplicateValues" dxfId="2292" priority="1741"/>
  </conditionalFormatting>
  <conditionalFormatting sqref="G10">
    <cfRule type="duplicateValues" dxfId="2291" priority="1724"/>
  </conditionalFormatting>
  <conditionalFormatting sqref="G10">
    <cfRule type="duplicateValues" dxfId="2290" priority="1725"/>
  </conditionalFormatting>
  <conditionalFormatting sqref="G10">
    <cfRule type="duplicateValues" dxfId="2289" priority="1726"/>
  </conditionalFormatting>
  <conditionalFormatting sqref="G10">
    <cfRule type="duplicateValues" dxfId="2288" priority="1727"/>
  </conditionalFormatting>
  <conditionalFormatting sqref="G10">
    <cfRule type="duplicateValues" dxfId="2287" priority="1728"/>
  </conditionalFormatting>
  <conditionalFormatting sqref="G10">
    <cfRule type="duplicateValues" dxfId="2286" priority="1729"/>
  </conditionalFormatting>
  <conditionalFormatting sqref="G10">
    <cfRule type="duplicateValues" dxfId="2285" priority="1730"/>
  </conditionalFormatting>
  <conditionalFormatting sqref="G10">
    <cfRule type="duplicateValues" dxfId="2284" priority="1731"/>
  </conditionalFormatting>
  <conditionalFormatting sqref="G10">
    <cfRule type="duplicateValues" dxfId="2283" priority="1732"/>
  </conditionalFormatting>
  <conditionalFormatting sqref="G11">
    <cfRule type="duplicateValues" dxfId="2282" priority="1706"/>
  </conditionalFormatting>
  <conditionalFormatting sqref="G11">
    <cfRule type="duplicateValues" dxfId="2281" priority="1707"/>
  </conditionalFormatting>
  <conditionalFormatting sqref="G11">
    <cfRule type="duplicateValues" dxfId="2280" priority="1708"/>
  </conditionalFormatting>
  <conditionalFormatting sqref="G11">
    <cfRule type="duplicateValues" dxfId="2279" priority="1709"/>
  </conditionalFormatting>
  <conditionalFormatting sqref="G11">
    <cfRule type="duplicateValues" dxfId="2278" priority="1710"/>
  </conditionalFormatting>
  <conditionalFormatting sqref="G11">
    <cfRule type="duplicateValues" dxfId="2277" priority="1711"/>
  </conditionalFormatting>
  <conditionalFormatting sqref="G11">
    <cfRule type="duplicateValues" dxfId="2276" priority="1712"/>
  </conditionalFormatting>
  <conditionalFormatting sqref="G11">
    <cfRule type="duplicateValues" dxfId="2275" priority="1713"/>
  </conditionalFormatting>
  <conditionalFormatting sqref="G11">
    <cfRule type="duplicateValues" dxfId="2274" priority="1714"/>
  </conditionalFormatting>
  <conditionalFormatting sqref="G12">
    <cfRule type="duplicateValues" dxfId="2273" priority="1697"/>
  </conditionalFormatting>
  <conditionalFormatting sqref="G12">
    <cfRule type="duplicateValues" dxfId="2272" priority="1698"/>
  </conditionalFormatting>
  <conditionalFormatting sqref="G12">
    <cfRule type="duplicateValues" dxfId="2271" priority="1699"/>
  </conditionalFormatting>
  <conditionalFormatting sqref="G12">
    <cfRule type="duplicateValues" dxfId="2270" priority="1700"/>
  </conditionalFormatting>
  <conditionalFormatting sqref="G12">
    <cfRule type="duplicateValues" dxfId="2269" priority="1701"/>
  </conditionalFormatting>
  <conditionalFormatting sqref="G12">
    <cfRule type="duplicateValues" dxfId="2268" priority="1702"/>
  </conditionalFormatting>
  <conditionalFormatting sqref="G12">
    <cfRule type="duplicateValues" dxfId="2267" priority="1703"/>
  </conditionalFormatting>
  <conditionalFormatting sqref="G12">
    <cfRule type="duplicateValues" dxfId="2266" priority="1704"/>
  </conditionalFormatting>
  <conditionalFormatting sqref="G12">
    <cfRule type="duplicateValues" dxfId="2265" priority="1705"/>
  </conditionalFormatting>
  <conditionalFormatting sqref="E14">
    <cfRule type="duplicateValues" dxfId="2264" priority="1679"/>
  </conditionalFormatting>
  <conditionalFormatting sqref="E14">
    <cfRule type="duplicateValues" dxfId="2263" priority="1680"/>
  </conditionalFormatting>
  <conditionalFormatting sqref="E14">
    <cfRule type="duplicateValues" dxfId="2262" priority="1681"/>
  </conditionalFormatting>
  <conditionalFormatting sqref="E14">
    <cfRule type="duplicateValues" dxfId="2261" priority="1682"/>
  </conditionalFormatting>
  <conditionalFormatting sqref="E14">
    <cfRule type="duplicateValues" dxfId="2260" priority="1683"/>
  </conditionalFormatting>
  <conditionalFormatting sqref="E14">
    <cfRule type="duplicateValues" dxfId="2259" priority="1684"/>
  </conditionalFormatting>
  <conditionalFormatting sqref="E14">
    <cfRule type="duplicateValues" dxfId="2258" priority="1685"/>
  </conditionalFormatting>
  <conditionalFormatting sqref="E14">
    <cfRule type="duplicateValues" dxfId="2257" priority="1686"/>
  </conditionalFormatting>
  <conditionalFormatting sqref="E14">
    <cfRule type="duplicateValues" dxfId="2256" priority="1687"/>
  </conditionalFormatting>
  <conditionalFormatting sqref="E15">
    <cfRule type="duplicateValues" dxfId="2255" priority="1670"/>
  </conditionalFormatting>
  <conditionalFormatting sqref="E15">
    <cfRule type="duplicateValues" dxfId="2254" priority="1671"/>
  </conditionalFormatting>
  <conditionalFormatting sqref="E15">
    <cfRule type="duplicateValues" dxfId="2253" priority="1672"/>
  </conditionalFormatting>
  <conditionalFormatting sqref="E15">
    <cfRule type="duplicateValues" dxfId="2252" priority="1673"/>
  </conditionalFormatting>
  <conditionalFormatting sqref="E15">
    <cfRule type="duplicateValues" dxfId="2251" priority="1674"/>
  </conditionalFormatting>
  <conditionalFormatting sqref="E15">
    <cfRule type="duplicateValues" dxfId="2250" priority="1675"/>
  </conditionalFormatting>
  <conditionalFormatting sqref="E15">
    <cfRule type="duplicateValues" dxfId="2249" priority="1676"/>
  </conditionalFormatting>
  <conditionalFormatting sqref="E15">
    <cfRule type="duplicateValues" dxfId="2248" priority="1677"/>
  </conditionalFormatting>
  <conditionalFormatting sqref="E15">
    <cfRule type="duplicateValues" dxfId="2247" priority="1678"/>
  </conditionalFormatting>
  <conditionalFormatting sqref="F14">
    <cfRule type="duplicateValues" dxfId="2246" priority="1661"/>
  </conditionalFormatting>
  <conditionalFormatting sqref="F14">
    <cfRule type="duplicateValues" dxfId="2245" priority="1662"/>
  </conditionalFormatting>
  <conditionalFormatting sqref="F14">
    <cfRule type="duplicateValues" dxfId="2244" priority="1663"/>
  </conditionalFormatting>
  <conditionalFormatting sqref="F14">
    <cfRule type="duplicateValues" dxfId="2243" priority="1664"/>
  </conditionalFormatting>
  <conditionalFormatting sqref="F14">
    <cfRule type="duplicateValues" dxfId="2242" priority="1665"/>
  </conditionalFormatting>
  <conditionalFormatting sqref="F14">
    <cfRule type="duplicateValues" dxfId="2241" priority="1666"/>
  </conditionalFormatting>
  <conditionalFormatting sqref="F14">
    <cfRule type="duplicateValues" dxfId="2240" priority="1667"/>
  </conditionalFormatting>
  <conditionalFormatting sqref="F14">
    <cfRule type="duplicateValues" dxfId="2239" priority="1668"/>
  </conditionalFormatting>
  <conditionalFormatting sqref="F14">
    <cfRule type="duplicateValues" dxfId="2238" priority="1669"/>
  </conditionalFormatting>
  <conditionalFormatting sqref="F10">
    <cfRule type="duplicateValues" dxfId="2237" priority="1652"/>
  </conditionalFormatting>
  <conditionalFormatting sqref="F10">
    <cfRule type="duplicateValues" dxfId="2236" priority="1653"/>
  </conditionalFormatting>
  <conditionalFormatting sqref="F10">
    <cfRule type="duplicateValues" dxfId="2235" priority="1654"/>
  </conditionalFormatting>
  <conditionalFormatting sqref="F10">
    <cfRule type="duplicateValues" dxfId="2234" priority="1655"/>
  </conditionalFormatting>
  <conditionalFormatting sqref="F10">
    <cfRule type="duplicateValues" dxfId="2233" priority="1656"/>
  </conditionalFormatting>
  <conditionalFormatting sqref="F10">
    <cfRule type="duplicateValues" dxfId="2232" priority="1657"/>
  </conditionalFormatting>
  <conditionalFormatting sqref="F10">
    <cfRule type="duplicateValues" dxfId="2231" priority="1658"/>
  </conditionalFormatting>
  <conditionalFormatting sqref="F10">
    <cfRule type="duplicateValues" dxfId="2230" priority="1659"/>
  </conditionalFormatting>
  <conditionalFormatting sqref="F10">
    <cfRule type="duplicateValues" dxfId="2229" priority="1660"/>
  </conditionalFormatting>
  <conditionalFormatting sqref="F15">
    <cfRule type="duplicateValues" dxfId="2228" priority="1634"/>
  </conditionalFormatting>
  <conditionalFormatting sqref="F15">
    <cfRule type="duplicateValues" dxfId="2227" priority="1635"/>
  </conditionalFormatting>
  <conditionalFormatting sqref="F15">
    <cfRule type="duplicateValues" dxfId="2226" priority="1636"/>
  </conditionalFormatting>
  <conditionalFormatting sqref="F15">
    <cfRule type="duplicateValues" dxfId="2225" priority="1637"/>
  </conditionalFormatting>
  <conditionalFormatting sqref="F15">
    <cfRule type="duplicateValues" dxfId="2224" priority="1638"/>
  </conditionalFormatting>
  <conditionalFormatting sqref="F15">
    <cfRule type="duplicateValues" dxfId="2223" priority="1639"/>
  </conditionalFormatting>
  <conditionalFormatting sqref="F15">
    <cfRule type="duplicateValues" dxfId="2222" priority="1640"/>
  </conditionalFormatting>
  <conditionalFormatting sqref="F15">
    <cfRule type="duplicateValues" dxfId="2221" priority="1641"/>
  </conditionalFormatting>
  <conditionalFormatting sqref="F15">
    <cfRule type="duplicateValues" dxfId="2220" priority="1642"/>
  </conditionalFormatting>
  <conditionalFormatting sqref="F11">
    <cfRule type="duplicateValues" dxfId="2219" priority="1625"/>
  </conditionalFormatting>
  <conditionalFormatting sqref="F11">
    <cfRule type="duplicateValues" dxfId="2218" priority="1626"/>
  </conditionalFormatting>
  <conditionalFormatting sqref="F11">
    <cfRule type="duplicateValues" dxfId="2217" priority="1627"/>
  </conditionalFormatting>
  <conditionalFormatting sqref="F11">
    <cfRule type="duplicateValues" dxfId="2216" priority="1628"/>
  </conditionalFormatting>
  <conditionalFormatting sqref="F11">
    <cfRule type="duplicateValues" dxfId="2215" priority="1629"/>
  </conditionalFormatting>
  <conditionalFormatting sqref="F11">
    <cfRule type="duplicateValues" dxfId="2214" priority="1630"/>
  </conditionalFormatting>
  <conditionalFormatting sqref="F11">
    <cfRule type="duplicateValues" dxfId="2213" priority="1631"/>
  </conditionalFormatting>
  <conditionalFormatting sqref="F11">
    <cfRule type="duplicateValues" dxfId="2212" priority="1632"/>
  </conditionalFormatting>
  <conditionalFormatting sqref="F11">
    <cfRule type="duplicateValues" dxfId="2211" priority="1633"/>
  </conditionalFormatting>
  <conditionalFormatting sqref="F12">
    <cfRule type="duplicateValues" dxfId="2210" priority="1616"/>
  </conditionalFormatting>
  <conditionalFormatting sqref="F12">
    <cfRule type="duplicateValues" dxfId="2209" priority="1617"/>
  </conditionalFormatting>
  <conditionalFormatting sqref="F12">
    <cfRule type="duplicateValues" dxfId="2208" priority="1618"/>
  </conditionalFormatting>
  <conditionalFormatting sqref="F12">
    <cfRule type="duplicateValues" dxfId="2207" priority="1619"/>
  </conditionalFormatting>
  <conditionalFormatting sqref="F12">
    <cfRule type="duplicateValues" dxfId="2206" priority="1620"/>
  </conditionalFormatting>
  <conditionalFormatting sqref="F12">
    <cfRule type="duplicateValues" dxfId="2205" priority="1621"/>
  </conditionalFormatting>
  <conditionalFormatting sqref="F12">
    <cfRule type="duplicateValues" dxfId="2204" priority="1622"/>
  </conditionalFormatting>
  <conditionalFormatting sqref="F12">
    <cfRule type="duplicateValues" dxfId="2203" priority="1623"/>
  </conditionalFormatting>
  <conditionalFormatting sqref="F12">
    <cfRule type="duplicateValues" dxfId="2202" priority="1624"/>
  </conditionalFormatting>
  <conditionalFormatting sqref="D22">
    <cfRule type="duplicateValues" dxfId="2201" priority="1598"/>
  </conditionalFormatting>
  <conditionalFormatting sqref="D22">
    <cfRule type="duplicateValues" dxfId="2200" priority="1599"/>
  </conditionalFormatting>
  <conditionalFormatting sqref="D22">
    <cfRule type="duplicateValues" dxfId="2199" priority="1600"/>
  </conditionalFormatting>
  <conditionalFormatting sqref="D22">
    <cfRule type="duplicateValues" dxfId="2198" priority="1601"/>
  </conditionalFormatting>
  <conditionalFormatting sqref="D22">
    <cfRule type="duplicateValues" dxfId="2197" priority="1602"/>
  </conditionalFormatting>
  <conditionalFormatting sqref="D22">
    <cfRule type="duplicateValues" dxfId="2196" priority="1603"/>
  </conditionalFormatting>
  <conditionalFormatting sqref="D22">
    <cfRule type="duplicateValues" dxfId="2195" priority="1604"/>
  </conditionalFormatting>
  <conditionalFormatting sqref="D22">
    <cfRule type="duplicateValues" dxfId="2194" priority="1605"/>
  </conditionalFormatting>
  <conditionalFormatting sqref="D22">
    <cfRule type="duplicateValues" dxfId="2193" priority="1606"/>
  </conditionalFormatting>
  <conditionalFormatting sqref="D18:E18">
    <cfRule type="duplicateValues" dxfId="2192" priority="1580"/>
  </conditionalFormatting>
  <conditionalFormatting sqref="D18:E18">
    <cfRule type="duplicateValues" dxfId="2191" priority="1581"/>
  </conditionalFormatting>
  <conditionalFormatting sqref="D18:E18">
    <cfRule type="duplicateValues" dxfId="2190" priority="1582"/>
  </conditionalFormatting>
  <conditionalFormatting sqref="D18">
    <cfRule type="duplicateValues" dxfId="2189" priority="1583"/>
  </conditionalFormatting>
  <conditionalFormatting sqref="D18">
    <cfRule type="duplicateValues" dxfId="2188" priority="1584"/>
  </conditionalFormatting>
  <conditionalFormatting sqref="D18:E18">
    <cfRule type="duplicateValues" dxfId="2187" priority="1585"/>
  </conditionalFormatting>
  <conditionalFormatting sqref="E18">
    <cfRule type="duplicateValues" dxfId="2186" priority="1586"/>
  </conditionalFormatting>
  <conditionalFormatting sqref="E18">
    <cfRule type="duplicateValues" dxfId="2185" priority="1587"/>
  </conditionalFormatting>
  <conditionalFormatting sqref="E18">
    <cfRule type="duplicateValues" dxfId="2184" priority="1588"/>
  </conditionalFormatting>
  <conditionalFormatting sqref="E18">
    <cfRule type="duplicateValues" dxfId="2183" priority="1589"/>
  </conditionalFormatting>
  <conditionalFormatting sqref="E18">
    <cfRule type="duplicateValues" dxfId="2182" priority="1590"/>
  </conditionalFormatting>
  <conditionalFormatting sqref="E18">
    <cfRule type="duplicateValues" dxfId="2181" priority="1591"/>
  </conditionalFormatting>
  <conditionalFormatting sqref="D18">
    <cfRule type="duplicateValues" dxfId="2180" priority="1592"/>
  </conditionalFormatting>
  <conditionalFormatting sqref="D18:E18">
    <cfRule type="duplicateValues" dxfId="2179" priority="1593"/>
  </conditionalFormatting>
  <conditionalFormatting sqref="D18:E18">
    <cfRule type="duplicateValues" dxfId="2178" priority="1594"/>
  </conditionalFormatting>
  <conditionalFormatting sqref="E18">
    <cfRule type="duplicateValues" dxfId="2177" priority="1595"/>
  </conditionalFormatting>
  <conditionalFormatting sqref="E18">
    <cfRule type="duplicateValues" dxfId="2176" priority="1596"/>
  </conditionalFormatting>
  <conditionalFormatting sqref="E18">
    <cfRule type="duplicateValues" dxfId="2175" priority="1597"/>
  </conditionalFormatting>
  <conditionalFormatting sqref="D21:E21">
    <cfRule type="duplicateValues" dxfId="2174" priority="1562"/>
  </conditionalFormatting>
  <conditionalFormatting sqref="D21:E21">
    <cfRule type="duplicateValues" dxfId="2173" priority="1563"/>
  </conditionalFormatting>
  <conditionalFormatting sqref="D21:E21">
    <cfRule type="duplicateValues" dxfId="2172" priority="1564"/>
  </conditionalFormatting>
  <conditionalFormatting sqref="D21">
    <cfRule type="duplicateValues" dxfId="2171" priority="1565"/>
  </conditionalFormatting>
  <conditionalFormatting sqref="D21">
    <cfRule type="duplicateValues" dxfId="2170" priority="1566"/>
  </conditionalFormatting>
  <conditionalFormatting sqref="D21:E21">
    <cfRule type="duplicateValues" dxfId="2169" priority="1567"/>
  </conditionalFormatting>
  <conditionalFormatting sqref="E21">
    <cfRule type="duplicateValues" dxfId="2168" priority="1568"/>
  </conditionalFormatting>
  <conditionalFormatting sqref="E21">
    <cfRule type="duplicateValues" dxfId="2167" priority="1569"/>
  </conditionalFormatting>
  <conditionalFormatting sqref="E21">
    <cfRule type="duplicateValues" dxfId="2166" priority="1570"/>
  </conditionalFormatting>
  <conditionalFormatting sqref="E21">
    <cfRule type="duplicateValues" dxfId="2165" priority="1571"/>
  </conditionalFormatting>
  <conditionalFormatting sqref="E21">
    <cfRule type="duplicateValues" dxfId="2164" priority="1572"/>
  </conditionalFormatting>
  <conditionalFormatting sqref="E21">
    <cfRule type="duplicateValues" dxfId="2163" priority="1573"/>
  </conditionalFormatting>
  <conditionalFormatting sqref="D21">
    <cfRule type="duplicateValues" dxfId="2162" priority="1574"/>
  </conditionalFormatting>
  <conditionalFormatting sqref="D21:E21">
    <cfRule type="duplicateValues" dxfId="2161" priority="1575"/>
  </conditionalFormatting>
  <conditionalFormatting sqref="D21:E21">
    <cfRule type="duplicateValues" dxfId="2160" priority="1576"/>
  </conditionalFormatting>
  <conditionalFormatting sqref="E21">
    <cfRule type="duplicateValues" dxfId="2159" priority="1577"/>
  </conditionalFormatting>
  <conditionalFormatting sqref="E21">
    <cfRule type="duplicateValues" dxfId="2158" priority="1578"/>
  </conditionalFormatting>
  <conditionalFormatting sqref="E21">
    <cfRule type="duplicateValues" dxfId="2157" priority="1579"/>
  </conditionalFormatting>
  <conditionalFormatting sqref="D19:E19">
    <cfRule type="duplicateValues" dxfId="2156" priority="1532"/>
  </conditionalFormatting>
  <conditionalFormatting sqref="D19:E19">
    <cfRule type="duplicateValues" dxfId="2155" priority="1533"/>
  </conditionalFormatting>
  <conditionalFormatting sqref="D19:E19">
    <cfRule type="duplicateValues" dxfId="2154" priority="1534"/>
  </conditionalFormatting>
  <conditionalFormatting sqref="D19">
    <cfRule type="duplicateValues" dxfId="2153" priority="1535"/>
  </conditionalFormatting>
  <conditionalFormatting sqref="D19">
    <cfRule type="duplicateValues" dxfId="2152" priority="1536"/>
  </conditionalFormatting>
  <conditionalFormatting sqref="D19:E19">
    <cfRule type="duplicateValues" dxfId="2151" priority="1537"/>
  </conditionalFormatting>
  <conditionalFormatting sqref="E19">
    <cfRule type="duplicateValues" dxfId="2150" priority="1538"/>
  </conditionalFormatting>
  <conditionalFormatting sqref="E19">
    <cfRule type="duplicateValues" dxfId="2149" priority="1539"/>
  </conditionalFormatting>
  <conditionalFormatting sqref="E19">
    <cfRule type="duplicateValues" dxfId="2148" priority="1540"/>
  </conditionalFormatting>
  <conditionalFormatting sqref="E19">
    <cfRule type="duplicateValues" dxfId="2147" priority="1541"/>
  </conditionalFormatting>
  <conditionalFormatting sqref="E19">
    <cfRule type="duplicateValues" dxfId="2146" priority="1542"/>
  </conditionalFormatting>
  <conditionalFormatting sqref="E19">
    <cfRule type="duplicateValues" dxfId="2145" priority="1543"/>
  </conditionalFormatting>
  <conditionalFormatting sqref="D19">
    <cfRule type="duplicateValues" dxfId="2144" priority="1544"/>
  </conditionalFormatting>
  <conditionalFormatting sqref="D19:E19">
    <cfRule type="duplicateValues" dxfId="2143" priority="1545"/>
  </conditionalFormatting>
  <conditionalFormatting sqref="D19:E19">
    <cfRule type="duplicateValues" dxfId="2142" priority="1546"/>
  </conditionalFormatting>
  <conditionalFormatting sqref="E19">
    <cfRule type="duplicateValues" dxfId="2141" priority="1547"/>
  </conditionalFormatting>
  <conditionalFormatting sqref="E19">
    <cfRule type="duplicateValues" dxfId="2140" priority="1548"/>
  </conditionalFormatting>
  <conditionalFormatting sqref="E19">
    <cfRule type="duplicateValues" dxfId="2139" priority="1549"/>
  </conditionalFormatting>
  <conditionalFormatting sqref="G22">
    <cfRule type="duplicateValues" dxfId="2138" priority="1487"/>
  </conditionalFormatting>
  <conditionalFormatting sqref="G22">
    <cfRule type="duplicateValues" dxfId="2137" priority="1488"/>
  </conditionalFormatting>
  <conditionalFormatting sqref="G22">
    <cfRule type="duplicateValues" dxfId="2136" priority="1489"/>
  </conditionalFormatting>
  <conditionalFormatting sqref="G22">
    <cfRule type="duplicateValues" dxfId="2135" priority="1490"/>
  </conditionalFormatting>
  <conditionalFormatting sqref="G22">
    <cfRule type="duplicateValues" dxfId="2134" priority="1491"/>
  </conditionalFormatting>
  <conditionalFormatting sqref="G22">
    <cfRule type="duplicateValues" dxfId="2133" priority="1492"/>
  </conditionalFormatting>
  <conditionalFormatting sqref="G22">
    <cfRule type="duplicateValues" dxfId="2132" priority="1493"/>
  </conditionalFormatting>
  <conditionalFormatting sqref="G22">
    <cfRule type="duplicateValues" dxfId="2131" priority="1494"/>
  </conditionalFormatting>
  <conditionalFormatting sqref="G22">
    <cfRule type="duplicateValues" dxfId="2130" priority="1495"/>
  </conditionalFormatting>
  <conditionalFormatting sqref="G18">
    <cfRule type="duplicateValues" dxfId="2129" priority="1478"/>
  </conditionalFormatting>
  <conditionalFormatting sqref="G18">
    <cfRule type="duplicateValues" dxfId="2128" priority="1479"/>
  </conditionalFormatting>
  <conditionalFormatting sqref="G18">
    <cfRule type="duplicateValues" dxfId="2127" priority="1480"/>
  </conditionalFormatting>
  <conditionalFormatting sqref="G18">
    <cfRule type="duplicateValues" dxfId="2126" priority="1481"/>
  </conditionalFormatting>
  <conditionalFormatting sqref="G18">
    <cfRule type="duplicateValues" dxfId="2125" priority="1482"/>
  </conditionalFormatting>
  <conditionalFormatting sqref="G18">
    <cfRule type="duplicateValues" dxfId="2124" priority="1483"/>
  </conditionalFormatting>
  <conditionalFormatting sqref="G18">
    <cfRule type="duplicateValues" dxfId="2123" priority="1484"/>
  </conditionalFormatting>
  <conditionalFormatting sqref="G18">
    <cfRule type="duplicateValues" dxfId="2122" priority="1485"/>
  </conditionalFormatting>
  <conditionalFormatting sqref="G18">
    <cfRule type="duplicateValues" dxfId="2121" priority="1486"/>
  </conditionalFormatting>
  <conditionalFormatting sqref="G21">
    <cfRule type="duplicateValues" dxfId="2120" priority="1469"/>
  </conditionalFormatting>
  <conditionalFormatting sqref="G21">
    <cfRule type="duplicateValues" dxfId="2119" priority="1470"/>
  </conditionalFormatting>
  <conditionalFormatting sqref="G21">
    <cfRule type="duplicateValues" dxfId="2118" priority="1471"/>
  </conditionalFormatting>
  <conditionalFormatting sqref="G21">
    <cfRule type="duplicateValues" dxfId="2117" priority="1472"/>
  </conditionalFormatting>
  <conditionalFormatting sqref="G21">
    <cfRule type="duplicateValues" dxfId="2116" priority="1473"/>
  </conditionalFormatting>
  <conditionalFormatting sqref="G21">
    <cfRule type="duplicateValues" dxfId="2115" priority="1474"/>
  </conditionalFormatting>
  <conditionalFormatting sqref="G21">
    <cfRule type="duplicateValues" dxfId="2114" priority="1475"/>
  </conditionalFormatting>
  <conditionalFormatting sqref="G21">
    <cfRule type="duplicateValues" dxfId="2113" priority="1476"/>
  </conditionalFormatting>
  <conditionalFormatting sqref="G21">
    <cfRule type="duplicateValues" dxfId="2112" priority="1477"/>
  </conditionalFormatting>
  <conditionalFormatting sqref="G19">
    <cfRule type="duplicateValues" dxfId="2111" priority="1460"/>
  </conditionalFormatting>
  <conditionalFormatting sqref="G19">
    <cfRule type="duplicateValues" dxfId="2110" priority="1461"/>
  </conditionalFormatting>
  <conditionalFormatting sqref="G19">
    <cfRule type="duplicateValues" dxfId="2109" priority="1462"/>
  </conditionalFormatting>
  <conditionalFormatting sqref="G19">
    <cfRule type="duplicateValues" dxfId="2108" priority="1463"/>
  </conditionalFormatting>
  <conditionalFormatting sqref="G19">
    <cfRule type="duplicateValues" dxfId="2107" priority="1464"/>
  </conditionalFormatting>
  <conditionalFormatting sqref="G19">
    <cfRule type="duplicateValues" dxfId="2106" priority="1465"/>
  </conditionalFormatting>
  <conditionalFormatting sqref="G19">
    <cfRule type="duplicateValues" dxfId="2105" priority="1466"/>
  </conditionalFormatting>
  <conditionalFormatting sqref="G19">
    <cfRule type="duplicateValues" dxfId="2104" priority="1467"/>
  </conditionalFormatting>
  <conditionalFormatting sqref="G19">
    <cfRule type="duplicateValues" dxfId="2103" priority="1468"/>
  </conditionalFormatting>
  <conditionalFormatting sqref="E22">
    <cfRule type="duplicateValues" dxfId="2102" priority="1433"/>
  </conditionalFormatting>
  <conditionalFormatting sqref="E22">
    <cfRule type="duplicateValues" dxfId="2101" priority="1434"/>
  </conditionalFormatting>
  <conditionalFormatting sqref="E22">
    <cfRule type="duplicateValues" dxfId="2100" priority="1435"/>
  </conditionalFormatting>
  <conditionalFormatting sqref="E22">
    <cfRule type="duplicateValues" dxfId="2099" priority="1436"/>
  </conditionalFormatting>
  <conditionalFormatting sqref="E22">
    <cfRule type="duplicateValues" dxfId="2098" priority="1437"/>
  </conditionalFormatting>
  <conditionalFormatting sqref="E22">
    <cfRule type="duplicateValues" dxfId="2097" priority="1438"/>
  </conditionalFormatting>
  <conditionalFormatting sqref="E22">
    <cfRule type="duplicateValues" dxfId="2096" priority="1439"/>
  </conditionalFormatting>
  <conditionalFormatting sqref="E22">
    <cfRule type="duplicateValues" dxfId="2095" priority="1440"/>
  </conditionalFormatting>
  <conditionalFormatting sqref="E22">
    <cfRule type="duplicateValues" dxfId="2094" priority="1441"/>
  </conditionalFormatting>
  <conditionalFormatting sqref="F22">
    <cfRule type="duplicateValues" dxfId="2093" priority="1415"/>
  </conditionalFormatting>
  <conditionalFormatting sqref="F22">
    <cfRule type="duplicateValues" dxfId="2092" priority="1416"/>
  </conditionalFormatting>
  <conditionalFormatting sqref="F22">
    <cfRule type="duplicateValues" dxfId="2091" priority="1417"/>
  </conditionalFormatting>
  <conditionalFormatting sqref="F22">
    <cfRule type="duplicateValues" dxfId="2090" priority="1418"/>
  </conditionalFormatting>
  <conditionalFormatting sqref="F22">
    <cfRule type="duplicateValues" dxfId="2089" priority="1419"/>
  </conditionalFormatting>
  <conditionalFormatting sqref="F22">
    <cfRule type="duplicateValues" dxfId="2088" priority="1420"/>
  </conditionalFormatting>
  <conditionalFormatting sqref="F22">
    <cfRule type="duplicateValues" dxfId="2087" priority="1421"/>
  </conditionalFormatting>
  <conditionalFormatting sqref="F22">
    <cfRule type="duplicateValues" dxfId="2086" priority="1422"/>
  </conditionalFormatting>
  <conditionalFormatting sqref="F22">
    <cfRule type="duplicateValues" dxfId="2085" priority="1423"/>
  </conditionalFormatting>
  <conditionalFormatting sqref="F18">
    <cfRule type="duplicateValues" dxfId="2084" priority="1406"/>
  </conditionalFormatting>
  <conditionalFormatting sqref="F18">
    <cfRule type="duplicateValues" dxfId="2083" priority="1407"/>
  </conditionalFormatting>
  <conditionalFormatting sqref="F18">
    <cfRule type="duplicateValues" dxfId="2082" priority="1408"/>
  </conditionalFormatting>
  <conditionalFormatting sqref="F18">
    <cfRule type="duplicateValues" dxfId="2081" priority="1409"/>
  </conditionalFormatting>
  <conditionalFormatting sqref="F18">
    <cfRule type="duplicateValues" dxfId="2080" priority="1410"/>
  </conditionalFormatting>
  <conditionalFormatting sqref="F18">
    <cfRule type="duplicateValues" dxfId="2079" priority="1411"/>
  </conditionalFormatting>
  <conditionalFormatting sqref="F18">
    <cfRule type="duplicateValues" dxfId="2078" priority="1412"/>
  </conditionalFormatting>
  <conditionalFormatting sqref="F18">
    <cfRule type="duplicateValues" dxfId="2077" priority="1413"/>
  </conditionalFormatting>
  <conditionalFormatting sqref="F18">
    <cfRule type="duplicateValues" dxfId="2076" priority="1414"/>
  </conditionalFormatting>
  <conditionalFormatting sqref="F21">
    <cfRule type="duplicateValues" dxfId="2075" priority="1397"/>
  </conditionalFormatting>
  <conditionalFormatting sqref="F21">
    <cfRule type="duplicateValues" dxfId="2074" priority="1398"/>
  </conditionalFormatting>
  <conditionalFormatting sqref="F21">
    <cfRule type="duplicateValues" dxfId="2073" priority="1399"/>
  </conditionalFormatting>
  <conditionalFormatting sqref="F21">
    <cfRule type="duplicateValues" dxfId="2072" priority="1400"/>
  </conditionalFormatting>
  <conditionalFormatting sqref="F21">
    <cfRule type="duplicateValues" dxfId="2071" priority="1401"/>
  </conditionalFormatting>
  <conditionalFormatting sqref="F21">
    <cfRule type="duplicateValues" dxfId="2070" priority="1402"/>
  </conditionalFormatting>
  <conditionalFormatting sqref="F21">
    <cfRule type="duplicateValues" dxfId="2069" priority="1403"/>
  </conditionalFormatting>
  <conditionalFormatting sqref="F21">
    <cfRule type="duplicateValues" dxfId="2068" priority="1404"/>
  </conditionalFormatting>
  <conditionalFormatting sqref="F21">
    <cfRule type="duplicateValues" dxfId="2067" priority="1405"/>
  </conditionalFormatting>
  <conditionalFormatting sqref="F19">
    <cfRule type="duplicateValues" dxfId="2066" priority="1379"/>
  </conditionalFormatting>
  <conditionalFormatting sqref="F19">
    <cfRule type="duplicateValues" dxfId="2065" priority="1380"/>
  </conditionalFormatting>
  <conditionalFormatting sqref="F19">
    <cfRule type="duplicateValues" dxfId="2064" priority="1381"/>
  </conditionalFormatting>
  <conditionalFormatting sqref="F19">
    <cfRule type="duplicateValues" dxfId="2063" priority="1382"/>
  </conditionalFormatting>
  <conditionalFormatting sqref="F19">
    <cfRule type="duplicateValues" dxfId="2062" priority="1383"/>
  </conditionalFormatting>
  <conditionalFormatting sqref="F19">
    <cfRule type="duplicateValues" dxfId="2061" priority="1384"/>
  </conditionalFormatting>
  <conditionalFormatting sqref="F19">
    <cfRule type="duplicateValues" dxfId="2060" priority="1385"/>
  </conditionalFormatting>
  <conditionalFormatting sqref="F19">
    <cfRule type="duplicateValues" dxfId="2059" priority="1386"/>
  </conditionalFormatting>
  <conditionalFormatting sqref="F19">
    <cfRule type="duplicateValues" dxfId="2058" priority="1387"/>
  </conditionalFormatting>
  <conditionalFormatting sqref="D24:E24">
    <cfRule type="duplicateValues" dxfId="2057" priority="1334"/>
  </conditionalFormatting>
  <conditionalFormatting sqref="D24:E24">
    <cfRule type="duplicateValues" dxfId="2056" priority="1335"/>
  </conditionalFormatting>
  <conditionalFormatting sqref="D24:E24">
    <cfRule type="duplicateValues" dxfId="2055" priority="1336"/>
  </conditionalFormatting>
  <conditionalFormatting sqref="D24">
    <cfRule type="duplicateValues" dxfId="2054" priority="1337"/>
  </conditionalFormatting>
  <conditionalFormatting sqref="D24">
    <cfRule type="duplicateValues" dxfId="2053" priority="1338"/>
  </conditionalFormatting>
  <conditionalFormatting sqref="D24:E24">
    <cfRule type="duplicateValues" dxfId="2052" priority="1339"/>
  </conditionalFormatting>
  <conditionalFormatting sqref="E24">
    <cfRule type="duplicateValues" dxfId="2051" priority="1340"/>
  </conditionalFormatting>
  <conditionalFormatting sqref="E24">
    <cfRule type="duplicateValues" dxfId="2050" priority="1341"/>
  </conditionalFormatting>
  <conditionalFormatting sqref="E24">
    <cfRule type="duplicateValues" dxfId="2049" priority="1342"/>
  </conditionalFormatting>
  <conditionalFormatting sqref="E24">
    <cfRule type="duplicateValues" dxfId="2048" priority="1343"/>
  </conditionalFormatting>
  <conditionalFormatting sqref="E24">
    <cfRule type="duplicateValues" dxfId="2047" priority="1344"/>
  </conditionalFormatting>
  <conditionalFormatting sqref="E24">
    <cfRule type="duplicateValues" dxfId="2046" priority="1345"/>
  </conditionalFormatting>
  <conditionalFormatting sqref="D24">
    <cfRule type="duplicateValues" dxfId="2045" priority="1346"/>
  </conditionalFormatting>
  <conditionalFormatting sqref="D24:E24">
    <cfRule type="duplicateValues" dxfId="2044" priority="1347"/>
  </conditionalFormatting>
  <conditionalFormatting sqref="D24:E24">
    <cfRule type="duplicateValues" dxfId="2043" priority="1348"/>
  </conditionalFormatting>
  <conditionalFormatting sqref="E24">
    <cfRule type="duplicateValues" dxfId="2042" priority="1349"/>
  </conditionalFormatting>
  <conditionalFormatting sqref="E24">
    <cfRule type="duplicateValues" dxfId="2041" priority="1350"/>
  </conditionalFormatting>
  <conditionalFormatting sqref="E24">
    <cfRule type="duplicateValues" dxfId="2040" priority="1351"/>
  </conditionalFormatting>
  <conditionalFormatting sqref="G24">
    <cfRule type="duplicateValues" dxfId="2039" priority="1232"/>
  </conditionalFormatting>
  <conditionalFormatting sqref="G24">
    <cfRule type="duplicateValues" dxfId="2038" priority="1233"/>
  </conditionalFormatting>
  <conditionalFormatting sqref="G24">
    <cfRule type="duplicateValues" dxfId="2037" priority="1234"/>
  </conditionalFormatting>
  <conditionalFormatting sqref="G24">
    <cfRule type="duplicateValues" dxfId="2036" priority="1235"/>
  </conditionalFormatting>
  <conditionalFormatting sqref="G24">
    <cfRule type="duplicateValues" dxfId="2035" priority="1236"/>
  </conditionalFormatting>
  <conditionalFormatting sqref="G24">
    <cfRule type="duplicateValues" dxfId="2034" priority="1237"/>
  </conditionalFormatting>
  <conditionalFormatting sqref="G24">
    <cfRule type="duplicateValues" dxfId="2033" priority="1238"/>
  </conditionalFormatting>
  <conditionalFormatting sqref="G24">
    <cfRule type="duplicateValues" dxfId="2032" priority="1239"/>
  </conditionalFormatting>
  <conditionalFormatting sqref="G24">
    <cfRule type="duplicateValues" dxfId="2031" priority="1240"/>
  </conditionalFormatting>
  <conditionalFormatting sqref="F24">
    <cfRule type="duplicateValues" dxfId="2030" priority="1160"/>
  </conditionalFormatting>
  <conditionalFormatting sqref="F24">
    <cfRule type="duplicateValues" dxfId="2029" priority="1161"/>
  </conditionalFormatting>
  <conditionalFormatting sqref="F24">
    <cfRule type="duplicateValues" dxfId="2028" priority="1162"/>
  </conditionalFormatting>
  <conditionalFormatting sqref="F24">
    <cfRule type="duplicateValues" dxfId="2027" priority="1163"/>
  </conditionalFormatting>
  <conditionalFormatting sqref="F24">
    <cfRule type="duplicateValues" dxfId="2026" priority="1164"/>
  </conditionalFormatting>
  <conditionalFormatting sqref="F24">
    <cfRule type="duplicateValues" dxfId="2025" priority="1165"/>
  </conditionalFormatting>
  <conditionalFormatting sqref="F24">
    <cfRule type="duplicateValues" dxfId="2024" priority="1166"/>
  </conditionalFormatting>
  <conditionalFormatting sqref="F24">
    <cfRule type="duplicateValues" dxfId="2023" priority="1167"/>
  </conditionalFormatting>
  <conditionalFormatting sqref="F24">
    <cfRule type="duplicateValues" dxfId="2022" priority="1168"/>
  </conditionalFormatting>
  <conditionalFormatting sqref="H6:K6">
    <cfRule type="duplicateValues" dxfId="2021" priority="1097"/>
  </conditionalFormatting>
  <conditionalFormatting sqref="H6:K6">
    <cfRule type="duplicateValues" dxfId="2020" priority="1098"/>
  </conditionalFormatting>
  <conditionalFormatting sqref="H6:K6">
    <cfRule type="duplicateValues" dxfId="2019" priority="1099"/>
  </conditionalFormatting>
  <conditionalFormatting sqref="H6:K6">
    <cfRule type="duplicateValues" dxfId="2018" priority="1100"/>
  </conditionalFormatting>
  <conditionalFormatting sqref="H6:K6">
    <cfRule type="duplicateValues" dxfId="2017" priority="1101"/>
  </conditionalFormatting>
  <conditionalFormatting sqref="H6:K6">
    <cfRule type="duplicateValues" dxfId="2016" priority="1102"/>
  </conditionalFormatting>
  <conditionalFormatting sqref="H9:K9">
    <cfRule type="duplicateValues" dxfId="2015" priority="1091"/>
  </conditionalFormatting>
  <conditionalFormatting sqref="H9:K9">
    <cfRule type="duplicateValues" dxfId="2014" priority="1092"/>
  </conditionalFormatting>
  <conditionalFormatting sqref="H9:K9">
    <cfRule type="duplicateValues" dxfId="2013" priority="1093"/>
  </conditionalFormatting>
  <conditionalFormatting sqref="H9:K9">
    <cfRule type="duplicateValues" dxfId="2012" priority="1094"/>
  </conditionalFormatting>
  <conditionalFormatting sqref="H9:K9">
    <cfRule type="duplicateValues" dxfId="2011" priority="1095"/>
  </conditionalFormatting>
  <conditionalFormatting sqref="H9:K9">
    <cfRule type="duplicateValues" dxfId="2010" priority="1096"/>
  </conditionalFormatting>
  <conditionalFormatting sqref="H12:K12">
    <cfRule type="duplicateValues" dxfId="2009" priority="1085"/>
  </conditionalFormatting>
  <conditionalFormatting sqref="H12:K12">
    <cfRule type="duplicateValues" dxfId="2008" priority="1086"/>
  </conditionalFormatting>
  <conditionalFormatting sqref="H12:K12">
    <cfRule type="duplicateValues" dxfId="2007" priority="1087"/>
  </conditionalFormatting>
  <conditionalFormatting sqref="H12:K12">
    <cfRule type="duplicateValues" dxfId="2006" priority="1088"/>
  </conditionalFormatting>
  <conditionalFormatting sqref="H12:K12">
    <cfRule type="duplicateValues" dxfId="2005" priority="1089"/>
  </conditionalFormatting>
  <conditionalFormatting sqref="H12:K12">
    <cfRule type="duplicateValues" dxfId="2004" priority="1090"/>
  </conditionalFormatting>
  <conditionalFormatting sqref="H19:K19">
    <cfRule type="duplicateValues" dxfId="2003" priority="1079"/>
  </conditionalFormatting>
  <conditionalFormatting sqref="H19:K19">
    <cfRule type="duplicateValues" dxfId="2002" priority="1080"/>
  </conditionalFormatting>
  <conditionalFormatting sqref="H19:K19">
    <cfRule type="duplicateValues" dxfId="2001" priority="1081"/>
  </conditionalFormatting>
  <conditionalFormatting sqref="H19:K19">
    <cfRule type="duplicateValues" dxfId="2000" priority="1082"/>
  </conditionalFormatting>
  <conditionalFormatting sqref="H19:K19">
    <cfRule type="duplicateValues" dxfId="1999" priority="1083"/>
  </conditionalFormatting>
  <conditionalFormatting sqref="H19:K19">
    <cfRule type="duplicateValues" dxfId="1998" priority="1084"/>
  </conditionalFormatting>
  <conditionalFormatting sqref="D34">
    <cfRule type="duplicateValues" dxfId="1997" priority="986"/>
  </conditionalFormatting>
  <conditionalFormatting sqref="D34">
    <cfRule type="duplicateValues" dxfId="1996" priority="987"/>
  </conditionalFormatting>
  <conditionalFormatting sqref="D34">
    <cfRule type="duplicateValues" dxfId="1995" priority="988"/>
  </conditionalFormatting>
  <conditionalFormatting sqref="D34">
    <cfRule type="duplicateValues" dxfId="1994" priority="991"/>
  </conditionalFormatting>
  <conditionalFormatting sqref="D34">
    <cfRule type="duplicateValues" dxfId="1993" priority="999"/>
  </conditionalFormatting>
  <conditionalFormatting sqref="D34">
    <cfRule type="duplicateValues" dxfId="1992" priority="1000"/>
  </conditionalFormatting>
  <conditionalFormatting sqref="E34:G34">
    <cfRule type="duplicateValues" dxfId="1991" priority="971"/>
  </conditionalFormatting>
  <conditionalFormatting sqref="E34:G34">
    <cfRule type="duplicateValues" dxfId="1990" priority="972"/>
  </conditionalFormatting>
  <conditionalFormatting sqref="E34:G34">
    <cfRule type="duplicateValues" dxfId="1989" priority="973"/>
  </conditionalFormatting>
  <conditionalFormatting sqref="E34:G34">
    <cfRule type="duplicateValues" dxfId="1988" priority="974"/>
  </conditionalFormatting>
  <conditionalFormatting sqref="E34">
    <cfRule type="duplicateValues" dxfId="1987" priority="975"/>
  </conditionalFormatting>
  <conditionalFormatting sqref="E34">
    <cfRule type="duplicateValues" dxfId="1986" priority="976"/>
  </conditionalFormatting>
  <conditionalFormatting sqref="E34">
    <cfRule type="duplicateValues" dxfId="1985" priority="977"/>
  </conditionalFormatting>
  <conditionalFormatting sqref="E34">
    <cfRule type="duplicateValues" dxfId="1984" priority="978"/>
  </conditionalFormatting>
  <conditionalFormatting sqref="E34">
    <cfRule type="duplicateValues" dxfId="1983" priority="979"/>
  </conditionalFormatting>
  <conditionalFormatting sqref="E34">
    <cfRule type="duplicateValues" dxfId="1982" priority="980"/>
  </conditionalFormatting>
  <conditionalFormatting sqref="E34:G34">
    <cfRule type="duplicateValues" dxfId="1981" priority="981"/>
  </conditionalFormatting>
  <conditionalFormatting sqref="E34:G34">
    <cfRule type="duplicateValues" dxfId="1980" priority="982"/>
  </conditionalFormatting>
  <conditionalFormatting sqref="E34:G34">
    <cfRule type="duplicateValues" dxfId="1979" priority="983"/>
  </conditionalFormatting>
  <conditionalFormatting sqref="E34:G34">
    <cfRule type="duplicateValues" dxfId="1978" priority="984"/>
  </conditionalFormatting>
  <conditionalFormatting sqref="E34:G34">
    <cfRule type="duplicateValues" dxfId="1977" priority="985"/>
  </conditionalFormatting>
  <conditionalFormatting sqref="D35:K35 H34:K34">
    <cfRule type="duplicateValues" dxfId="1976" priority="2246"/>
  </conditionalFormatting>
  <conditionalFormatting sqref="D35:K35 H34:K34">
    <cfRule type="duplicateValues" dxfId="1975" priority="2247"/>
  </conditionalFormatting>
  <conditionalFormatting sqref="D35:K35 H34:K34">
    <cfRule type="duplicateValues" dxfId="1974" priority="2248"/>
  </conditionalFormatting>
  <conditionalFormatting sqref="D35">
    <cfRule type="duplicateValues" dxfId="1973" priority="2249"/>
  </conditionalFormatting>
  <conditionalFormatting sqref="D35">
    <cfRule type="duplicateValues" dxfId="1972" priority="2250"/>
  </conditionalFormatting>
  <conditionalFormatting sqref="D35:K35 H34:K34">
    <cfRule type="duplicateValues" dxfId="1971" priority="2251"/>
  </conditionalFormatting>
  <conditionalFormatting sqref="E35">
    <cfRule type="duplicateValues" dxfId="1970" priority="2252"/>
  </conditionalFormatting>
  <conditionalFormatting sqref="E35">
    <cfRule type="duplicateValues" dxfId="1969" priority="2253"/>
  </conditionalFormatting>
  <conditionalFormatting sqref="E35">
    <cfRule type="duplicateValues" dxfId="1968" priority="2254"/>
  </conditionalFormatting>
  <conditionalFormatting sqref="E35">
    <cfRule type="duplicateValues" dxfId="1967" priority="2255"/>
  </conditionalFormatting>
  <conditionalFormatting sqref="E35">
    <cfRule type="duplicateValues" dxfId="1966" priority="2256"/>
  </conditionalFormatting>
  <conditionalFormatting sqref="E35">
    <cfRule type="duplicateValues" dxfId="1965" priority="2257"/>
  </conditionalFormatting>
  <conditionalFormatting sqref="D35">
    <cfRule type="duplicateValues" dxfId="1964" priority="2258"/>
  </conditionalFormatting>
  <conditionalFormatting sqref="D35:K35 H34:K34">
    <cfRule type="duplicateValues" dxfId="1963" priority="2259"/>
  </conditionalFormatting>
  <conditionalFormatting sqref="D35:K35 H34:K34">
    <cfRule type="duplicateValues" dxfId="1962" priority="2260"/>
  </conditionalFormatting>
  <conditionalFormatting sqref="E35:G35">
    <cfRule type="duplicateValues" dxfId="1961" priority="2261"/>
  </conditionalFormatting>
  <conditionalFormatting sqref="E35:G35">
    <cfRule type="duplicateValues" dxfId="1960" priority="2262"/>
  </conditionalFormatting>
  <conditionalFormatting sqref="E35:G35">
    <cfRule type="duplicateValues" dxfId="1959" priority="2263"/>
  </conditionalFormatting>
  <conditionalFormatting sqref="E36">
    <cfRule type="duplicateValues" dxfId="1958" priority="941"/>
  </conditionalFormatting>
  <conditionalFormatting sqref="E36">
    <cfRule type="duplicateValues" dxfId="1957" priority="942"/>
  </conditionalFormatting>
  <conditionalFormatting sqref="E36">
    <cfRule type="duplicateValues" dxfId="1956" priority="943"/>
  </conditionalFormatting>
  <conditionalFormatting sqref="E36">
    <cfRule type="duplicateValues" dxfId="1955" priority="944"/>
  </conditionalFormatting>
  <conditionalFormatting sqref="E36">
    <cfRule type="duplicateValues" dxfId="1954" priority="945"/>
  </conditionalFormatting>
  <conditionalFormatting sqref="E36">
    <cfRule type="duplicateValues" dxfId="1953" priority="946"/>
  </conditionalFormatting>
  <conditionalFormatting sqref="E36:G36">
    <cfRule type="duplicateValues" dxfId="1952" priority="950"/>
  </conditionalFormatting>
  <conditionalFormatting sqref="E36:G36">
    <cfRule type="duplicateValues" dxfId="1951" priority="951"/>
  </conditionalFormatting>
  <conditionalFormatting sqref="E36:G36">
    <cfRule type="duplicateValues" dxfId="1950" priority="952"/>
  </conditionalFormatting>
  <conditionalFormatting sqref="D13:E13">
    <cfRule type="duplicateValues" dxfId="1949" priority="746"/>
  </conditionalFormatting>
  <conditionalFormatting sqref="D13:E13">
    <cfRule type="duplicateValues" dxfId="1948" priority="747"/>
  </conditionalFormatting>
  <conditionalFormatting sqref="D13:E13">
    <cfRule type="duplicateValues" dxfId="1947" priority="748"/>
  </conditionalFormatting>
  <conditionalFormatting sqref="D13">
    <cfRule type="duplicateValues" dxfId="1946" priority="749"/>
  </conditionalFormatting>
  <conditionalFormatting sqref="D13">
    <cfRule type="duplicateValues" dxfId="1945" priority="750"/>
  </conditionalFormatting>
  <conditionalFormatting sqref="D13:E13">
    <cfRule type="duplicateValues" dxfId="1944" priority="751"/>
  </conditionalFormatting>
  <conditionalFormatting sqref="E13">
    <cfRule type="duplicateValues" dxfId="1943" priority="752"/>
  </conditionalFormatting>
  <conditionalFormatting sqref="E13">
    <cfRule type="duplicateValues" dxfId="1942" priority="753"/>
  </conditionalFormatting>
  <conditionalFormatting sqref="E13">
    <cfRule type="duplicateValues" dxfId="1941" priority="754"/>
  </conditionalFormatting>
  <conditionalFormatting sqref="E13">
    <cfRule type="duplicateValues" dxfId="1940" priority="755"/>
  </conditionalFormatting>
  <conditionalFormatting sqref="E13">
    <cfRule type="duplicateValues" dxfId="1939" priority="756"/>
  </conditionalFormatting>
  <conditionalFormatting sqref="E13">
    <cfRule type="duplicateValues" dxfId="1938" priority="757"/>
  </conditionalFormatting>
  <conditionalFormatting sqref="D13">
    <cfRule type="duplicateValues" dxfId="1937" priority="758"/>
  </conditionalFormatting>
  <conditionalFormatting sqref="D13:E13">
    <cfRule type="duplicateValues" dxfId="1936" priority="759"/>
  </conditionalFormatting>
  <conditionalFormatting sqref="D13:E13">
    <cfRule type="duplicateValues" dxfId="1935" priority="760"/>
  </conditionalFormatting>
  <conditionalFormatting sqref="E13">
    <cfRule type="duplicateValues" dxfId="1934" priority="761"/>
  </conditionalFormatting>
  <conditionalFormatting sqref="E13">
    <cfRule type="duplicateValues" dxfId="1933" priority="762"/>
  </conditionalFormatting>
  <conditionalFormatting sqref="E13">
    <cfRule type="duplicateValues" dxfId="1932" priority="763"/>
  </conditionalFormatting>
  <conditionalFormatting sqref="G13">
    <cfRule type="duplicateValues" dxfId="1931" priority="728"/>
  </conditionalFormatting>
  <conditionalFormatting sqref="G13">
    <cfRule type="duplicateValues" dxfId="1930" priority="729"/>
  </conditionalFormatting>
  <conditionalFormatting sqref="G13">
    <cfRule type="duplicateValues" dxfId="1929" priority="730"/>
  </conditionalFormatting>
  <conditionalFormatting sqref="G13">
    <cfRule type="duplicateValues" dxfId="1928" priority="731"/>
  </conditionalFormatting>
  <conditionalFormatting sqref="G13">
    <cfRule type="duplicateValues" dxfId="1927" priority="732"/>
  </conditionalFormatting>
  <conditionalFormatting sqref="G13">
    <cfRule type="duplicateValues" dxfId="1926" priority="733"/>
  </conditionalFormatting>
  <conditionalFormatting sqref="G13">
    <cfRule type="duplicateValues" dxfId="1925" priority="734"/>
  </conditionalFormatting>
  <conditionalFormatting sqref="G13">
    <cfRule type="duplicateValues" dxfId="1924" priority="735"/>
  </conditionalFormatting>
  <conditionalFormatting sqref="G13">
    <cfRule type="duplicateValues" dxfId="1923" priority="736"/>
  </conditionalFormatting>
  <conditionalFormatting sqref="F13">
    <cfRule type="duplicateValues" dxfId="1922" priority="710"/>
  </conditionalFormatting>
  <conditionalFormatting sqref="F13">
    <cfRule type="duplicateValues" dxfId="1921" priority="711"/>
  </conditionalFormatting>
  <conditionalFormatting sqref="F13">
    <cfRule type="duplicateValues" dxfId="1920" priority="712"/>
  </conditionalFormatting>
  <conditionalFormatting sqref="F13">
    <cfRule type="duplicateValues" dxfId="1919" priority="713"/>
  </conditionalFormatting>
  <conditionalFormatting sqref="F13">
    <cfRule type="duplicateValues" dxfId="1918" priority="714"/>
  </conditionalFormatting>
  <conditionalFormatting sqref="F13">
    <cfRule type="duplicateValues" dxfId="1917" priority="715"/>
  </conditionalFormatting>
  <conditionalFormatting sqref="F13">
    <cfRule type="duplicateValues" dxfId="1916" priority="716"/>
  </conditionalFormatting>
  <conditionalFormatting sqref="F13">
    <cfRule type="duplicateValues" dxfId="1915" priority="717"/>
  </conditionalFormatting>
  <conditionalFormatting sqref="F13">
    <cfRule type="duplicateValues" dxfId="1914" priority="718"/>
  </conditionalFormatting>
  <conditionalFormatting sqref="D17:E17">
    <cfRule type="duplicateValues" dxfId="1913" priority="683"/>
  </conditionalFormatting>
  <conditionalFormatting sqref="D17:E17">
    <cfRule type="duplicateValues" dxfId="1912" priority="684"/>
  </conditionalFormatting>
  <conditionalFormatting sqref="D17:E17">
    <cfRule type="duplicateValues" dxfId="1911" priority="685"/>
  </conditionalFormatting>
  <conditionalFormatting sqref="D17">
    <cfRule type="duplicateValues" dxfId="1910" priority="686"/>
  </conditionalFormatting>
  <conditionalFormatting sqref="D17">
    <cfRule type="duplicateValues" dxfId="1909" priority="687"/>
  </conditionalFormatting>
  <conditionalFormatting sqref="D17:E17">
    <cfRule type="duplicateValues" dxfId="1908" priority="688"/>
  </conditionalFormatting>
  <conditionalFormatting sqref="E17">
    <cfRule type="duplicateValues" dxfId="1907" priority="689"/>
  </conditionalFormatting>
  <conditionalFormatting sqref="E17">
    <cfRule type="duplicateValues" dxfId="1906" priority="690"/>
  </conditionalFormatting>
  <conditionalFormatting sqref="E17">
    <cfRule type="duplicateValues" dxfId="1905" priority="691"/>
  </conditionalFormatting>
  <conditionalFormatting sqref="E17">
    <cfRule type="duplicateValues" dxfId="1904" priority="692"/>
  </conditionalFormatting>
  <conditionalFormatting sqref="E17">
    <cfRule type="duplicateValues" dxfId="1903" priority="693"/>
  </conditionalFormatting>
  <conditionalFormatting sqref="E17">
    <cfRule type="duplicateValues" dxfId="1902" priority="694"/>
  </conditionalFormatting>
  <conditionalFormatting sqref="D17">
    <cfRule type="duplicateValues" dxfId="1901" priority="695"/>
  </conditionalFormatting>
  <conditionalFormatting sqref="D17:E17">
    <cfRule type="duplicateValues" dxfId="1900" priority="696"/>
  </conditionalFormatting>
  <conditionalFormatting sqref="D17:E17">
    <cfRule type="duplicateValues" dxfId="1899" priority="697"/>
  </conditionalFormatting>
  <conditionalFormatting sqref="E17">
    <cfRule type="duplicateValues" dxfId="1898" priority="698"/>
  </conditionalFormatting>
  <conditionalFormatting sqref="E17">
    <cfRule type="duplicateValues" dxfId="1897" priority="699"/>
  </conditionalFormatting>
  <conditionalFormatting sqref="E17">
    <cfRule type="duplicateValues" dxfId="1896" priority="700"/>
  </conditionalFormatting>
  <conditionalFormatting sqref="D16:E16">
    <cfRule type="duplicateValues" dxfId="1895" priority="665"/>
  </conditionalFormatting>
  <conditionalFormatting sqref="D16:E16">
    <cfRule type="duplicateValues" dxfId="1894" priority="666"/>
  </conditionalFormatting>
  <conditionalFormatting sqref="D16:E16">
    <cfRule type="duplicateValues" dxfId="1893" priority="667"/>
  </conditionalFormatting>
  <conditionalFormatting sqref="D16">
    <cfRule type="duplicateValues" dxfId="1892" priority="668"/>
  </conditionalFormatting>
  <conditionalFormatting sqref="D16">
    <cfRule type="duplicateValues" dxfId="1891" priority="669"/>
  </conditionalFormatting>
  <conditionalFormatting sqref="D16:E16">
    <cfRule type="duplicateValues" dxfId="1890" priority="670"/>
  </conditionalFormatting>
  <conditionalFormatting sqref="E16">
    <cfRule type="duplicateValues" dxfId="1889" priority="671"/>
  </conditionalFormatting>
  <conditionalFormatting sqref="E16">
    <cfRule type="duplicateValues" dxfId="1888" priority="672"/>
  </conditionalFormatting>
  <conditionalFormatting sqref="E16">
    <cfRule type="duplicateValues" dxfId="1887" priority="673"/>
  </conditionalFormatting>
  <conditionalFormatting sqref="E16">
    <cfRule type="duplicateValues" dxfId="1886" priority="674"/>
  </conditionalFormatting>
  <conditionalFormatting sqref="E16">
    <cfRule type="duplicateValues" dxfId="1885" priority="675"/>
  </conditionalFormatting>
  <conditionalFormatting sqref="E16">
    <cfRule type="duplicateValues" dxfId="1884" priority="676"/>
  </conditionalFormatting>
  <conditionalFormatting sqref="D16">
    <cfRule type="duplicateValues" dxfId="1883" priority="677"/>
  </conditionalFormatting>
  <conditionalFormatting sqref="D16:E16">
    <cfRule type="duplicateValues" dxfId="1882" priority="678"/>
  </conditionalFormatting>
  <conditionalFormatting sqref="D16:E16">
    <cfRule type="duplicateValues" dxfId="1881" priority="679"/>
  </conditionalFormatting>
  <conditionalFormatting sqref="E16">
    <cfRule type="duplicateValues" dxfId="1880" priority="680"/>
  </conditionalFormatting>
  <conditionalFormatting sqref="E16">
    <cfRule type="duplicateValues" dxfId="1879" priority="681"/>
  </conditionalFormatting>
  <conditionalFormatting sqref="E16">
    <cfRule type="duplicateValues" dxfId="1878" priority="682"/>
  </conditionalFormatting>
  <conditionalFormatting sqref="G17">
    <cfRule type="duplicateValues" dxfId="1877" priority="656"/>
  </conditionalFormatting>
  <conditionalFormatting sqref="G17">
    <cfRule type="duplicateValues" dxfId="1876" priority="657"/>
  </conditionalFormatting>
  <conditionalFormatting sqref="G17">
    <cfRule type="duplicateValues" dxfId="1875" priority="658"/>
  </conditionalFormatting>
  <conditionalFormatting sqref="G17">
    <cfRule type="duplicateValues" dxfId="1874" priority="659"/>
  </conditionalFormatting>
  <conditionalFormatting sqref="G17">
    <cfRule type="duplicateValues" dxfId="1873" priority="660"/>
  </conditionalFormatting>
  <conditionalFormatting sqref="G17">
    <cfRule type="duplicateValues" dxfId="1872" priority="661"/>
  </conditionalFormatting>
  <conditionalFormatting sqref="G17">
    <cfRule type="duplicateValues" dxfId="1871" priority="662"/>
  </conditionalFormatting>
  <conditionalFormatting sqref="G17">
    <cfRule type="duplicateValues" dxfId="1870" priority="663"/>
  </conditionalFormatting>
  <conditionalFormatting sqref="G17">
    <cfRule type="duplicateValues" dxfId="1869" priority="664"/>
  </conditionalFormatting>
  <conditionalFormatting sqref="G16">
    <cfRule type="duplicateValues" dxfId="1868" priority="647"/>
  </conditionalFormatting>
  <conditionalFormatting sqref="G16">
    <cfRule type="duplicateValues" dxfId="1867" priority="648"/>
  </conditionalFormatting>
  <conditionalFormatting sqref="G16">
    <cfRule type="duplicateValues" dxfId="1866" priority="649"/>
  </conditionalFormatting>
  <conditionalFormatting sqref="G16">
    <cfRule type="duplicateValues" dxfId="1865" priority="650"/>
  </conditionalFormatting>
  <conditionalFormatting sqref="G16">
    <cfRule type="duplicateValues" dxfId="1864" priority="651"/>
  </conditionalFormatting>
  <conditionalFormatting sqref="G16">
    <cfRule type="duplicateValues" dxfId="1863" priority="652"/>
  </conditionalFormatting>
  <conditionalFormatting sqref="G16">
    <cfRule type="duplicateValues" dxfId="1862" priority="653"/>
  </conditionalFormatting>
  <conditionalFormatting sqref="G16">
    <cfRule type="duplicateValues" dxfId="1861" priority="654"/>
  </conditionalFormatting>
  <conditionalFormatting sqref="G16">
    <cfRule type="duplicateValues" dxfId="1860" priority="655"/>
  </conditionalFormatting>
  <conditionalFormatting sqref="F17">
    <cfRule type="duplicateValues" dxfId="1859" priority="638"/>
  </conditionalFormatting>
  <conditionalFormatting sqref="F17">
    <cfRule type="duplicateValues" dxfId="1858" priority="639"/>
  </conditionalFormatting>
  <conditionalFormatting sqref="F17">
    <cfRule type="duplicateValues" dxfId="1857" priority="640"/>
  </conditionalFormatting>
  <conditionalFormatting sqref="F17">
    <cfRule type="duplicateValues" dxfId="1856" priority="641"/>
  </conditionalFormatting>
  <conditionalFormatting sqref="F17">
    <cfRule type="duplicateValues" dxfId="1855" priority="642"/>
  </conditionalFormatting>
  <conditionalFormatting sqref="F17">
    <cfRule type="duplicateValues" dxfId="1854" priority="643"/>
  </conditionalFormatting>
  <conditionalFormatting sqref="F17">
    <cfRule type="duplicateValues" dxfId="1853" priority="644"/>
  </conditionalFormatting>
  <conditionalFormatting sqref="F17">
    <cfRule type="duplicateValues" dxfId="1852" priority="645"/>
  </conditionalFormatting>
  <conditionalFormatting sqref="F17">
    <cfRule type="duplicateValues" dxfId="1851" priority="646"/>
  </conditionalFormatting>
  <conditionalFormatting sqref="F16">
    <cfRule type="duplicateValues" dxfId="1850" priority="629"/>
  </conditionalFormatting>
  <conditionalFormatting sqref="F16">
    <cfRule type="duplicateValues" dxfId="1849" priority="630"/>
  </conditionalFormatting>
  <conditionalFormatting sqref="F16">
    <cfRule type="duplicateValues" dxfId="1848" priority="631"/>
  </conditionalFormatting>
  <conditionalFormatting sqref="F16">
    <cfRule type="duplicateValues" dxfId="1847" priority="632"/>
  </conditionalFormatting>
  <conditionalFormatting sqref="F16">
    <cfRule type="duplicateValues" dxfId="1846" priority="633"/>
  </conditionalFormatting>
  <conditionalFormatting sqref="F16">
    <cfRule type="duplicateValues" dxfId="1845" priority="634"/>
  </conditionalFormatting>
  <conditionalFormatting sqref="F16">
    <cfRule type="duplicateValues" dxfId="1844" priority="635"/>
  </conditionalFormatting>
  <conditionalFormatting sqref="F16">
    <cfRule type="duplicateValues" dxfId="1843" priority="636"/>
  </conditionalFormatting>
  <conditionalFormatting sqref="F16">
    <cfRule type="duplicateValues" dxfId="1842" priority="637"/>
  </conditionalFormatting>
  <conditionalFormatting sqref="H16:K17">
    <cfRule type="duplicateValues" dxfId="1841" priority="623"/>
  </conditionalFormatting>
  <conditionalFormatting sqref="H16:K17">
    <cfRule type="duplicateValues" dxfId="1840" priority="624"/>
  </conditionalFormatting>
  <conditionalFormatting sqref="H16:K17">
    <cfRule type="duplicateValues" dxfId="1839" priority="625"/>
  </conditionalFormatting>
  <conditionalFormatting sqref="H16:K17">
    <cfRule type="duplicateValues" dxfId="1838" priority="626"/>
  </conditionalFormatting>
  <conditionalFormatting sqref="H16:K17">
    <cfRule type="duplicateValues" dxfId="1837" priority="627"/>
  </conditionalFormatting>
  <conditionalFormatting sqref="H16:K17">
    <cfRule type="duplicateValues" dxfId="1836" priority="628"/>
  </conditionalFormatting>
  <conditionalFormatting sqref="D16:K17">
    <cfRule type="duplicateValues" dxfId="1835" priority="701"/>
    <cfRule type="duplicateValues" dxfId="1834" priority="702"/>
    <cfRule type="duplicateValues" dxfId="1833" priority="703"/>
  </conditionalFormatting>
  <conditionalFormatting sqref="D20:E20">
    <cfRule type="duplicateValues" dxfId="1832" priority="584"/>
  </conditionalFormatting>
  <conditionalFormatting sqref="D20:E20">
    <cfRule type="duplicateValues" dxfId="1831" priority="585"/>
  </conditionalFormatting>
  <conditionalFormatting sqref="D20:E20">
    <cfRule type="duplicateValues" dxfId="1830" priority="586"/>
  </conditionalFormatting>
  <conditionalFormatting sqref="D20">
    <cfRule type="duplicateValues" dxfId="1829" priority="587"/>
  </conditionalFormatting>
  <conditionalFormatting sqref="D20">
    <cfRule type="duplicateValues" dxfId="1828" priority="588"/>
  </conditionalFormatting>
  <conditionalFormatting sqref="D20:E20">
    <cfRule type="duplicateValues" dxfId="1827" priority="589"/>
  </conditionalFormatting>
  <conditionalFormatting sqref="E20">
    <cfRule type="duplicateValues" dxfId="1826" priority="590"/>
  </conditionalFormatting>
  <conditionalFormatting sqref="E20">
    <cfRule type="duplicateValues" dxfId="1825" priority="591"/>
  </conditionalFormatting>
  <conditionalFormatting sqref="E20">
    <cfRule type="duplicateValues" dxfId="1824" priority="592"/>
  </conditionalFormatting>
  <conditionalFormatting sqref="E20">
    <cfRule type="duplicateValues" dxfId="1823" priority="593"/>
  </conditionalFormatting>
  <conditionalFormatting sqref="E20">
    <cfRule type="duplicateValues" dxfId="1822" priority="594"/>
  </conditionalFormatting>
  <conditionalFormatting sqref="E20">
    <cfRule type="duplicateValues" dxfId="1821" priority="595"/>
  </conditionalFormatting>
  <conditionalFormatting sqref="D20">
    <cfRule type="duplicateValues" dxfId="1820" priority="596"/>
  </conditionalFormatting>
  <conditionalFormatting sqref="D20:E20">
    <cfRule type="duplicateValues" dxfId="1819" priority="597"/>
  </conditionalFormatting>
  <conditionalFormatting sqref="D20:E20">
    <cfRule type="duplicateValues" dxfId="1818" priority="598"/>
  </conditionalFormatting>
  <conditionalFormatting sqref="E20">
    <cfRule type="duplicateValues" dxfId="1817" priority="599"/>
  </conditionalFormatting>
  <conditionalFormatting sqref="E20">
    <cfRule type="duplicateValues" dxfId="1816" priority="600"/>
  </conditionalFormatting>
  <conditionalFormatting sqref="E20">
    <cfRule type="duplicateValues" dxfId="1815" priority="601"/>
  </conditionalFormatting>
  <conditionalFormatting sqref="G20">
    <cfRule type="duplicateValues" dxfId="1814" priority="566"/>
  </conditionalFormatting>
  <conditionalFormatting sqref="G20">
    <cfRule type="duplicateValues" dxfId="1813" priority="567"/>
  </conditionalFormatting>
  <conditionalFormatting sqref="G20">
    <cfRule type="duplicateValues" dxfId="1812" priority="568"/>
  </conditionalFormatting>
  <conditionalFormatting sqref="G20">
    <cfRule type="duplicateValues" dxfId="1811" priority="569"/>
  </conditionalFormatting>
  <conditionalFormatting sqref="G20">
    <cfRule type="duplicateValues" dxfId="1810" priority="570"/>
  </conditionalFormatting>
  <conditionalFormatting sqref="G20">
    <cfRule type="duplicateValues" dxfId="1809" priority="571"/>
  </conditionalFormatting>
  <conditionalFormatting sqref="G20">
    <cfRule type="duplicateValues" dxfId="1808" priority="572"/>
  </conditionalFormatting>
  <conditionalFormatting sqref="G20">
    <cfRule type="duplicateValues" dxfId="1807" priority="573"/>
  </conditionalFormatting>
  <conditionalFormatting sqref="G20">
    <cfRule type="duplicateValues" dxfId="1806" priority="574"/>
  </conditionalFormatting>
  <conditionalFormatting sqref="F20">
    <cfRule type="duplicateValues" dxfId="1805" priority="548"/>
  </conditionalFormatting>
  <conditionalFormatting sqref="F20">
    <cfRule type="duplicateValues" dxfId="1804" priority="549"/>
  </conditionalFormatting>
  <conditionalFormatting sqref="F20">
    <cfRule type="duplicateValues" dxfId="1803" priority="550"/>
  </conditionalFormatting>
  <conditionalFormatting sqref="F20">
    <cfRule type="duplicateValues" dxfId="1802" priority="551"/>
  </conditionalFormatting>
  <conditionalFormatting sqref="F20">
    <cfRule type="duplicateValues" dxfId="1801" priority="552"/>
  </conditionalFormatting>
  <conditionalFormatting sqref="F20">
    <cfRule type="duplicateValues" dxfId="1800" priority="553"/>
  </conditionalFormatting>
  <conditionalFormatting sqref="F20">
    <cfRule type="duplicateValues" dxfId="1799" priority="554"/>
  </conditionalFormatting>
  <conditionalFormatting sqref="F20">
    <cfRule type="duplicateValues" dxfId="1798" priority="555"/>
  </conditionalFormatting>
  <conditionalFormatting sqref="F20">
    <cfRule type="duplicateValues" dxfId="1797" priority="556"/>
  </conditionalFormatting>
  <conditionalFormatting sqref="D23:G23 D8">
    <cfRule type="duplicateValues" dxfId="1796" priority="81630"/>
  </conditionalFormatting>
  <conditionalFormatting sqref="D23:G23 D8">
    <cfRule type="duplicateValues" dxfId="1795" priority="81636"/>
  </conditionalFormatting>
  <conditionalFormatting sqref="D23:G23 D8">
    <cfRule type="duplicateValues" dxfId="1794" priority="81642"/>
  </conditionalFormatting>
  <conditionalFormatting sqref="D23 D8">
    <cfRule type="duplicateValues" dxfId="1793" priority="81648"/>
  </conditionalFormatting>
  <conditionalFormatting sqref="D23 D8">
    <cfRule type="duplicateValues" dxfId="1792" priority="81652"/>
  </conditionalFormatting>
  <conditionalFormatting sqref="D23:G23 D8">
    <cfRule type="duplicateValues" dxfId="1791" priority="81656"/>
  </conditionalFormatting>
  <conditionalFormatting sqref="E23">
    <cfRule type="duplicateValues" dxfId="1790" priority="81662"/>
  </conditionalFormatting>
  <conditionalFormatting sqref="E23">
    <cfRule type="duplicateValues" dxfId="1789" priority="81663"/>
  </conditionalFormatting>
  <conditionalFormatting sqref="E23">
    <cfRule type="duplicateValues" dxfId="1788" priority="81664"/>
  </conditionalFormatting>
  <conditionalFormatting sqref="E23">
    <cfRule type="duplicateValues" dxfId="1787" priority="81665"/>
  </conditionalFormatting>
  <conditionalFormatting sqref="E23">
    <cfRule type="duplicateValues" dxfId="1786" priority="81666"/>
  </conditionalFormatting>
  <conditionalFormatting sqref="E23">
    <cfRule type="duplicateValues" dxfId="1785" priority="81667"/>
  </conditionalFormatting>
  <conditionalFormatting sqref="D23 D8">
    <cfRule type="duplicateValues" dxfId="1784" priority="81668"/>
  </conditionalFormatting>
  <conditionalFormatting sqref="D23:G23 D8">
    <cfRule type="duplicateValues" dxfId="1783" priority="81672"/>
  </conditionalFormatting>
  <conditionalFormatting sqref="D23:G23 D8">
    <cfRule type="duplicateValues" dxfId="1782" priority="81678"/>
  </conditionalFormatting>
  <conditionalFormatting sqref="E23:G23">
    <cfRule type="duplicateValues" dxfId="1781" priority="81684"/>
  </conditionalFormatting>
  <conditionalFormatting sqref="E23:G23">
    <cfRule type="duplicateValues" dxfId="1780" priority="81687"/>
  </conditionalFormatting>
  <conditionalFormatting sqref="E23:G23">
    <cfRule type="duplicateValues" dxfId="1779" priority="81690"/>
  </conditionalFormatting>
  <conditionalFormatting sqref="H21:K24 H10:K11 H7:K8 H14:K15 H18:K18">
    <cfRule type="duplicateValues" dxfId="1778" priority="83012"/>
  </conditionalFormatting>
  <conditionalFormatting sqref="H21:K24 H10:K11 H7:K8 H14:K15 H18:K18">
    <cfRule type="duplicateValues" dxfId="1777" priority="83019"/>
  </conditionalFormatting>
  <conditionalFormatting sqref="H21:K24 H10:K11 H7:K8 H14:K15 H18:K18">
    <cfRule type="duplicateValues" dxfId="1776" priority="83026"/>
  </conditionalFormatting>
  <conditionalFormatting sqref="H21:K24 H10:K11 H7:K8 H14:K15 H18:K18">
    <cfRule type="duplicateValues" dxfId="1775" priority="83033"/>
  </conditionalFormatting>
  <conditionalFormatting sqref="H21:K24 H10:K11 H7:K8 H14:K15 H18:K18">
    <cfRule type="duplicateValues" dxfId="1774" priority="83040"/>
  </conditionalFormatting>
  <conditionalFormatting sqref="H13:K13">
    <cfRule type="duplicateValues" dxfId="1773" priority="83632"/>
  </conditionalFormatting>
  <conditionalFormatting sqref="H13:K13">
    <cfRule type="duplicateValues" dxfId="1772" priority="83633"/>
  </conditionalFormatting>
  <conditionalFormatting sqref="H13:K13">
    <cfRule type="duplicateValues" dxfId="1771" priority="83634"/>
  </conditionalFormatting>
  <conditionalFormatting sqref="H13:K13">
    <cfRule type="duplicateValues" dxfId="1770" priority="83635"/>
  </conditionalFormatting>
  <conditionalFormatting sqref="H13:K13">
    <cfRule type="duplicateValues" dxfId="1769" priority="83636"/>
  </conditionalFormatting>
  <conditionalFormatting sqref="H13:K13">
    <cfRule type="duplicateValues" dxfId="1768" priority="83637"/>
  </conditionalFormatting>
  <conditionalFormatting sqref="D13:K13">
    <cfRule type="duplicateValues" dxfId="1767" priority="83638"/>
    <cfRule type="duplicateValues" dxfId="1766" priority="83639"/>
    <cfRule type="duplicateValues" dxfId="1765" priority="83640"/>
  </conditionalFormatting>
  <conditionalFormatting sqref="F8">
    <cfRule type="duplicateValues" dxfId="1764" priority="83777"/>
  </conditionalFormatting>
  <conditionalFormatting sqref="F8">
    <cfRule type="duplicateValues" dxfId="1763" priority="83778"/>
  </conditionalFormatting>
  <conditionalFormatting sqref="F8">
    <cfRule type="duplicateValues" dxfId="1762" priority="83779"/>
  </conditionalFormatting>
  <conditionalFormatting sqref="F8">
    <cfRule type="duplicateValues" dxfId="1761" priority="83780"/>
  </conditionalFormatting>
  <conditionalFormatting sqref="F8">
    <cfRule type="duplicateValues" dxfId="1760" priority="83781"/>
  </conditionalFormatting>
  <conditionalFormatting sqref="F8">
    <cfRule type="duplicateValues" dxfId="1759" priority="83782"/>
  </conditionalFormatting>
  <conditionalFormatting sqref="H20:K20">
    <cfRule type="duplicateValues" dxfId="1758" priority="83997"/>
  </conditionalFormatting>
  <conditionalFormatting sqref="H20:K20">
    <cfRule type="duplicateValues" dxfId="1757" priority="83998"/>
  </conditionalFormatting>
  <conditionalFormatting sqref="H20:K20">
    <cfRule type="duplicateValues" dxfId="1756" priority="83999"/>
  </conditionalFormatting>
  <conditionalFormatting sqref="H20:K20">
    <cfRule type="duplicateValues" dxfId="1755" priority="84000"/>
  </conditionalFormatting>
  <conditionalFormatting sqref="H20:K20">
    <cfRule type="duplicateValues" dxfId="1754" priority="84001"/>
  </conditionalFormatting>
  <conditionalFormatting sqref="H20:K20">
    <cfRule type="duplicateValues" dxfId="1753" priority="84002"/>
  </conditionalFormatting>
  <conditionalFormatting sqref="D20:K20">
    <cfRule type="duplicateValues" dxfId="1752" priority="84003"/>
    <cfRule type="duplicateValues" dxfId="1751" priority="84004"/>
    <cfRule type="duplicateValues" dxfId="1750" priority="84005"/>
  </conditionalFormatting>
  <conditionalFormatting sqref="D26:E26 G26 D27:G28">
    <cfRule type="duplicateValues" dxfId="1749" priority="84222"/>
  </conditionalFormatting>
  <conditionalFormatting sqref="D26:E26 G26 D27:G28">
    <cfRule type="duplicateValues" dxfId="1748" priority="84225"/>
  </conditionalFormatting>
  <conditionalFormatting sqref="D26:E26 G26 D27:G28">
    <cfRule type="duplicateValues" dxfId="1747" priority="84228"/>
  </conditionalFormatting>
  <conditionalFormatting sqref="D26:D28">
    <cfRule type="duplicateValues" dxfId="1746" priority="84231"/>
  </conditionalFormatting>
  <conditionalFormatting sqref="D26:D28">
    <cfRule type="duplicateValues" dxfId="1745" priority="84233"/>
  </conditionalFormatting>
  <conditionalFormatting sqref="D26:E26 G26 D27:G28">
    <cfRule type="duplicateValues" dxfId="1744" priority="84235"/>
  </conditionalFormatting>
  <conditionalFormatting sqref="E26:E28">
    <cfRule type="duplicateValues" dxfId="1743" priority="84238"/>
  </conditionalFormatting>
  <conditionalFormatting sqref="E26:E28">
    <cfRule type="duplicateValues" dxfId="1742" priority="84240"/>
  </conditionalFormatting>
  <conditionalFormatting sqref="E26:E28">
    <cfRule type="duplicateValues" dxfId="1741" priority="84242"/>
  </conditionalFormatting>
  <conditionalFormatting sqref="E26:E28">
    <cfRule type="duplicateValues" dxfId="1740" priority="84244"/>
  </conditionalFormatting>
  <conditionalFormatting sqref="E26:E28">
    <cfRule type="duplicateValues" dxfId="1739" priority="84246"/>
  </conditionalFormatting>
  <conditionalFormatting sqref="E26:E28">
    <cfRule type="duplicateValues" dxfId="1738" priority="84248"/>
  </conditionalFormatting>
  <conditionalFormatting sqref="D26:D28">
    <cfRule type="duplicateValues" dxfId="1737" priority="84250"/>
  </conditionalFormatting>
  <conditionalFormatting sqref="D26:E26 G26 D27:G28">
    <cfRule type="duplicateValues" dxfId="1736" priority="84252"/>
  </conditionalFormatting>
  <conditionalFormatting sqref="D26:E26 G26 D27:G28">
    <cfRule type="duplicateValues" dxfId="1735" priority="84255"/>
  </conditionalFormatting>
  <conditionalFormatting sqref="E26 G26 E27:G28">
    <cfRule type="duplicateValues" dxfId="1734" priority="84258"/>
  </conditionalFormatting>
  <conditionalFormatting sqref="E26 G26 E27:G28">
    <cfRule type="duplicateValues" dxfId="1733" priority="84261"/>
  </conditionalFormatting>
  <conditionalFormatting sqref="E26 G26 E27:G28">
    <cfRule type="duplicateValues" dxfId="1732" priority="84264"/>
  </conditionalFormatting>
  <conditionalFormatting sqref="H26:K31">
    <cfRule type="duplicateValues" dxfId="1731" priority="84344"/>
  </conditionalFormatting>
  <conditionalFormatting sqref="H26:K31">
    <cfRule type="duplicateValues" dxfId="1730" priority="84346"/>
  </conditionalFormatting>
  <conditionalFormatting sqref="H26:K31">
    <cfRule type="duplicateValues" dxfId="1729" priority="84348"/>
  </conditionalFormatting>
  <conditionalFormatting sqref="H26:K31">
    <cfRule type="duplicateValues" dxfId="1728" priority="84350"/>
  </conditionalFormatting>
  <conditionalFormatting sqref="H26:K31">
    <cfRule type="duplicateValues" dxfId="1727" priority="84352"/>
  </conditionalFormatting>
  <conditionalFormatting sqref="H26:K31">
    <cfRule type="duplicateValues" dxfId="1726" priority="84354"/>
  </conditionalFormatting>
  <conditionalFormatting sqref="D29:G31">
    <cfRule type="duplicateValues" dxfId="1725" priority="84356"/>
  </conditionalFormatting>
  <conditionalFormatting sqref="D29:G31">
    <cfRule type="duplicateValues" dxfId="1724" priority="84358"/>
  </conditionalFormatting>
  <conditionalFormatting sqref="D29:G31">
    <cfRule type="duplicateValues" dxfId="1723" priority="84360"/>
  </conditionalFormatting>
  <conditionalFormatting sqref="D29:D31">
    <cfRule type="duplicateValues" dxfId="1722" priority="84362"/>
  </conditionalFormatting>
  <conditionalFormatting sqref="D29:D31">
    <cfRule type="duplicateValues" dxfId="1721" priority="84364"/>
  </conditionalFormatting>
  <conditionalFormatting sqref="D29:G31">
    <cfRule type="duplicateValues" dxfId="1720" priority="84366"/>
  </conditionalFormatting>
  <conditionalFormatting sqref="E29:E31">
    <cfRule type="duplicateValues" dxfId="1719" priority="84368"/>
  </conditionalFormatting>
  <conditionalFormatting sqref="E29:E31">
    <cfRule type="duplicateValues" dxfId="1718" priority="84370"/>
  </conditionalFormatting>
  <conditionalFormatting sqref="E29:E31">
    <cfRule type="duplicateValues" dxfId="1717" priority="84372"/>
  </conditionalFormatting>
  <conditionalFormatting sqref="E29:E31">
    <cfRule type="duplicateValues" dxfId="1716" priority="84374"/>
  </conditionalFormatting>
  <conditionalFormatting sqref="E29:E31">
    <cfRule type="duplicateValues" dxfId="1715" priority="84376"/>
  </conditionalFormatting>
  <conditionalFormatting sqref="E29:E31">
    <cfRule type="duplicateValues" dxfId="1714" priority="84378"/>
  </conditionalFormatting>
  <conditionalFormatting sqref="D29:D31">
    <cfRule type="duplicateValues" dxfId="1713" priority="84380"/>
  </conditionalFormatting>
  <conditionalFormatting sqref="D29:G31">
    <cfRule type="duplicateValues" dxfId="1712" priority="84382"/>
  </conditionalFormatting>
  <conditionalFormatting sqref="D29:G31">
    <cfRule type="duplicateValues" dxfId="1711" priority="84384"/>
  </conditionalFormatting>
  <conditionalFormatting sqref="E29:G31">
    <cfRule type="duplicateValues" dxfId="1710" priority="84386"/>
  </conditionalFormatting>
  <conditionalFormatting sqref="E29:G31">
    <cfRule type="duplicateValues" dxfId="1709" priority="84388"/>
  </conditionalFormatting>
  <conditionalFormatting sqref="E29:G31">
    <cfRule type="duplicateValues" dxfId="1708" priority="84390"/>
  </conditionalFormatting>
  <conditionalFormatting sqref="D34">
    <cfRule type="duplicateValues" dxfId="1707" priority="84449"/>
  </conditionalFormatting>
  <conditionalFormatting sqref="D34">
    <cfRule type="duplicateValues" dxfId="1706" priority="84450"/>
  </conditionalFormatting>
  <conditionalFormatting sqref="D34">
    <cfRule type="duplicateValues" dxfId="1705" priority="84451"/>
  </conditionalFormatting>
  <conditionalFormatting sqref="H32:K33">
    <cfRule type="duplicateValues" dxfId="1704" priority="84470"/>
  </conditionalFormatting>
  <conditionalFormatting sqref="H32:K33">
    <cfRule type="duplicateValues" dxfId="1703" priority="84471"/>
  </conditionalFormatting>
  <conditionalFormatting sqref="H32:K33">
    <cfRule type="duplicateValues" dxfId="1702" priority="84472"/>
  </conditionalFormatting>
  <conditionalFormatting sqref="H32:K33">
    <cfRule type="duplicateValues" dxfId="1701" priority="84473"/>
  </conditionalFormatting>
  <conditionalFormatting sqref="H32:K33">
    <cfRule type="duplicateValues" dxfId="1700" priority="84474"/>
  </conditionalFormatting>
  <conditionalFormatting sqref="H32:K33">
    <cfRule type="duplicateValues" dxfId="1699" priority="84475"/>
  </conditionalFormatting>
  <conditionalFormatting sqref="D37:K38 H36:K36">
    <cfRule type="duplicateValues" dxfId="1698" priority="84497"/>
  </conditionalFormatting>
  <conditionalFormatting sqref="D37:K38 H36:K36">
    <cfRule type="duplicateValues" dxfId="1697" priority="84499"/>
  </conditionalFormatting>
  <conditionalFormatting sqref="D37:K38 H36:K36">
    <cfRule type="duplicateValues" dxfId="1696" priority="84501"/>
  </conditionalFormatting>
  <conditionalFormatting sqref="D37:D38">
    <cfRule type="duplicateValues" dxfId="1695" priority="84503"/>
  </conditionalFormatting>
  <conditionalFormatting sqref="D37:D38">
    <cfRule type="duplicateValues" dxfId="1694" priority="84504"/>
  </conditionalFormatting>
  <conditionalFormatting sqref="D37:K38 H36:K36">
    <cfRule type="duplicateValues" dxfId="1693" priority="84505"/>
  </conditionalFormatting>
  <conditionalFormatting sqref="E37:E38">
    <cfRule type="duplicateValues" dxfId="1692" priority="84507"/>
  </conditionalFormatting>
  <conditionalFormatting sqref="E37:E38">
    <cfRule type="duplicateValues" dxfId="1691" priority="84508"/>
  </conditionalFormatting>
  <conditionalFormatting sqref="E37:E38">
    <cfRule type="duplicateValues" dxfId="1690" priority="84509"/>
  </conditionalFormatting>
  <conditionalFormatting sqref="E37:E38">
    <cfRule type="duplicateValues" dxfId="1689" priority="84510"/>
  </conditionalFormatting>
  <conditionalFormatting sqref="E37:E38">
    <cfRule type="duplicateValues" dxfId="1688" priority="84511"/>
  </conditionalFormatting>
  <conditionalFormatting sqref="E37:E38">
    <cfRule type="duplicateValues" dxfId="1687" priority="84512"/>
  </conditionalFormatting>
  <conditionalFormatting sqref="D37:D38">
    <cfRule type="duplicateValues" dxfId="1686" priority="84513"/>
  </conditionalFormatting>
  <conditionalFormatting sqref="D37:K38 H36:K36">
    <cfRule type="duplicateValues" dxfId="1685" priority="84514"/>
  </conditionalFormatting>
  <conditionalFormatting sqref="D37:K38 H36:K36">
    <cfRule type="duplicateValues" dxfId="1684" priority="84516"/>
  </conditionalFormatting>
  <conditionalFormatting sqref="E37:G38">
    <cfRule type="duplicateValues" dxfId="1683" priority="84518"/>
  </conditionalFormatting>
  <conditionalFormatting sqref="E37:G38">
    <cfRule type="duplicateValues" dxfId="1682" priority="84519"/>
  </conditionalFormatting>
  <conditionalFormatting sqref="E37:G38">
    <cfRule type="duplicateValues" dxfId="1681" priority="84520"/>
  </conditionalFormatting>
  <conditionalFormatting sqref="D36:G36">
    <cfRule type="duplicateValues" dxfId="1680" priority="84521"/>
  </conditionalFormatting>
  <conditionalFormatting sqref="D36:G36">
    <cfRule type="duplicateValues" dxfId="1679" priority="84522"/>
  </conditionalFormatting>
  <conditionalFormatting sqref="D36:G36">
    <cfRule type="duplicateValues" dxfId="1678" priority="84523"/>
  </conditionalFormatting>
  <conditionalFormatting sqref="D36">
    <cfRule type="duplicateValues" dxfId="1677" priority="84524"/>
  </conditionalFormatting>
  <conditionalFormatting sqref="D36">
    <cfRule type="duplicateValues" dxfId="1676" priority="84525"/>
  </conditionalFormatting>
  <conditionalFormatting sqref="D36:G36">
    <cfRule type="duplicateValues" dxfId="1675" priority="84526"/>
  </conditionalFormatting>
  <conditionalFormatting sqref="D36">
    <cfRule type="duplicateValues" dxfId="1674" priority="84527"/>
  </conditionalFormatting>
  <conditionalFormatting sqref="D36:G36">
    <cfRule type="duplicateValues" dxfId="1673" priority="84528"/>
  </conditionalFormatting>
  <conditionalFormatting sqref="D36:G36">
    <cfRule type="duplicateValues" dxfId="1672" priority="84529"/>
  </conditionalFormatting>
  <conditionalFormatting sqref="D6:K12 D14:K15 D18:K19 D21:K39">
    <cfRule type="duplicateValues" dxfId="1671" priority="84530"/>
    <cfRule type="duplicateValues" dxfId="1670" priority="84531"/>
    <cfRule type="duplicateValues" dxfId="1669" priority="84532"/>
  </conditionalFormatting>
  <conditionalFormatting sqref="D6:K38">
    <cfRule type="duplicateValues" dxfId="1668" priority="84545"/>
    <cfRule type="duplicateValues" dxfId="1667" priority="84546"/>
  </conditionalFormatting>
  <dataValidations count="1">
    <dataValidation type="list" allowBlank="1" showInputMessage="1" showErrorMessage="1" sqref="B26 B32:B38 B6:B24 B29:B30">
      <formula1>$AP$66:$AP$83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2"/>
  <sheetViews>
    <sheetView zoomScale="160" zoomScaleNormal="160" workbookViewId="0">
      <selection activeCell="D19" sqref="D19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42899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Q34+Q48</f>
        <v>75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  <c r="AC5" s="9" t="s">
        <v>16</v>
      </c>
    </row>
    <row r="6" spans="1:30" ht="11.25" customHeight="1" x14ac:dyDescent="0.3">
      <c r="A6" s="227">
        <v>1</v>
      </c>
      <c r="B6" s="228" t="s">
        <v>24</v>
      </c>
      <c r="C6" s="229" t="s">
        <v>2454</v>
      </c>
      <c r="D6" s="25" t="s">
        <v>3493</v>
      </c>
      <c r="E6" s="25" t="s">
        <v>3494</v>
      </c>
      <c r="F6" s="35" t="s">
        <v>3495</v>
      </c>
      <c r="G6" s="25" t="s">
        <v>3542</v>
      </c>
      <c r="H6" s="26" t="s">
        <v>3454</v>
      </c>
      <c r="I6" s="26"/>
      <c r="J6" s="26"/>
      <c r="K6" s="26"/>
      <c r="L6" s="221"/>
      <c r="M6" s="221"/>
      <c r="N6" s="222">
        <f>Q6</f>
        <v>5</v>
      </c>
      <c r="O6" s="223">
        <f>COUNTIF(S6:V8,1)</f>
        <v>4</v>
      </c>
      <c r="P6" s="223">
        <f>COUNTIF(X6:AA8,1)</f>
        <v>1</v>
      </c>
      <c r="Q6" s="223">
        <f>O6+P6</f>
        <v>5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9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25</v>
      </c>
      <c r="C9" s="239" t="s">
        <v>45</v>
      </c>
      <c r="D9" s="25" t="s">
        <v>3519</v>
      </c>
      <c r="E9" s="25" t="s">
        <v>3520</v>
      </c>
      <c r="F9" s="25"/>
      <c r="G9" s="25"/>
      <c r="H9" s="26"/>
      <c r="I9" s="26"/>
      <c r="J9" s="26"/>
      <c r="K9" s="26"/>
      <c r="L9" s="241"/>
      <c r="M9" s="241"/>
      <c r="N9" s="244">
        <f>Q9</f>
        <v>2</v>
      </c>
      <c r="O9" s="230">
        <f>COUNTIF(S9:V11,1)</f>
        <v>2</v>
      </c>
      <c r="P9" s="230">
        <f>COUNTIF(X9:AA11,1)</f>
        <v>0</v>
      </c>
      <c r="Q9" s="230">
        <f>O9+P9</f>
        <v>2</v>
      </c>
      <c r="R9" s="1"/>
      <c r="S9" s="10">
        <f t="shared" si="0"/>
        <v>1</v>
      </c>
      <c r="T9" s="10">
        <f t="shared" si="0"/>
        <v>1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25"/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  <c r="AD10" s="12"/>
    </row>
    <row r="11" spans="1:30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3">
        <v>3</v>
      </c>
      <c r="B12" s="236" t="s">
        <v>26</v>
      </c>
      <c r="C12" s="239" t="s">
        <v>800</v>
      </c>
      <c r="D12" s="35" t="s">
        <v>3488</v>
      </c>
      <c r="E12" s="35" t="s">
        <v>3489</v>
      </c>
      <c r="F12" s="35" t="s">
        <v>3490</v>
      </c>
      <c r="G12" s="25" t="s">
        <v>3508</v>
      </c>
      <c r="H12" s="26" t="s">
        <v>3487</v>
      </c>
      <c r="I12" s="26"/>
      <c r="J12" s="26"/>
      <c r="K12" s="26"/>
      <c r="L12" s="241"/>
      <c r="M12" s="241"/>
      <c r="N12" s="244">
        <f>Q12</f>
        <v>5</v>
      </c>
      <c r="O12" s="230">
        <f>COUNTIF(S12:V14,1)</f>
        <v>4</v>
      </c>
      <c r="P12" s="230">
        <f>COUNTIF(X12:AA14,1)</f>
        <v>1</v>
      </c>
      <c r="Q12" s="230">
        <f>O12+P12</f>
        <v>5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  <c r="AD13" s="12"/>
    </row>
    <row r="14" spans="1:30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3">
        <v>4</v>
      </c>
      <c r="B15" s="236" t="s">
        <v>34</v>
      </c>
      <c r="C15" s="239" t="s">
        <v>341</v>
      </c>
      <c r="D15" s="25" t="s">
        <v>3483</v>
      </c>
      <c r="E15" s="25" t="s">
        <v>3484</v>
      </c>
      <c r="F15" s="25" t="s">
        <v>3485</v>
      </c>
      <c r="G15" s="25" t="s">
        <v>3290</v>
      </c>
      <c r="H15" s="26"/>
      <c r="I15" s="26"/>
      <c r="J15" s="26"/>
      <c r="K15" s="26"/>
      <c r="L15" s="241"/>
      <c r="M15" s="241"/>
      <c r="N15" s="244">
        <f>Q15</f>
        <v>7</v>
      </c>
      <c r="O15" s="230">
        <f>COUNTIF(S15:V17,1)</f>
        <v>7</v>
      </c>
      <c r="P15" s="230">
        <f>COUNTIF(X15:AA17,1)</f>
        <v>0</v>
      </c>
      <c r="Q15" s="230">
        <f>O15+P15</f>
        <v>7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25" t="s">
        <v>3171</v>
      </c>
      <c r="E16" s="25" t="s">
        <v>3486</v>
      </c>
      <c r="F16" s="35" t="s">
        <v>3475</v>
      </c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5</v>
      </c>
      <c r="B18" s="236" t="s">
        <v>35</v>
      </c>
      <c r="C18" s="239" t="s">
        <v>1186</v>
      </c>
      <c r="D18" s="25" t="s">
        <v>3499</v>
      </c>
      <c r="E18" s="25" t="s">
        <v>3500</v>
      </c>
      <c r="F18" s="25" t="s">
        <v>3166</v>
      </c>
      <c r="G18" s="35" t="s">
        <v>3511</v>
      </c>
      <c r="H18" s="26"/>
      <c r="I18" s="26"/>
      <c r="J18" s="26"/>
      <c r="K18" s="26"/>
      <c r="L18" s="241"/>
      <c r="M18" s="241"/>
      <c r="N18" s="244">
        <f>Q18</f>
        <v>7</v>
      </c>
      <c r="O18" s="230">
        <f>COUNTIF(S18:V20,1)</f>
        <v>7</v>
      </c>
      <c r="P18" s="230">
        <f>COUNTIF(X18:AA20,1)</f>
        <v>0</v>
      </c>
      <c r="Q18" s="230">
        <f>O18+P18</f>
        <v>7</v>
      </c>
      <c r="R18" s="1"/>
      <c r="S18" s="10">
        <f t="shared" ref="S18:V33" si="2">IF(D18=$V$1,0,1)</f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35" t="s">
        <v>3512</v>
      </c>
      <c r="E19" s="35" t="s">
        <v>3423</v>
      </c>
      <c r="F19" s="35" t="s">
        <v>3422</v>
      </c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2"/>
        <v>1</v>
      </c>
      <c r="T19" s="10">
        <f t="shared" si="2"/>
        <v>1</v>
      </c>
      <c r="U19" s="10">
        <f t="shared" si="2"/>
        <v>1</v>
      </c>
      <c r="V19" s="10">
        <f t="shared" si="2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ref="X20:AA33" si="3">IF(H20=$V$1,0,1)</f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30" ht="11.25" customHeight="1" x14ac:dyDescent="0.3">
      <c r="A21" s="233">
        <v>6</v>
      </c>
      <c r="B21" s="236" t="s">
        <v>36</v>
      </c>
      <c r="C21" s="239" t="s">
        <v>1589</v>
      </c>
      <c r="D21" s="25" t="s">
        <v>3506</v>
      </c>
      <c r="E21" s="25" t="s">
        <v>3507</v>
      </c>
      <c r="F21" s="25" t="s">
        <v>3510</v>
      </c>
      <c r="G21" s="25"/>
      <c r="H21" s="26" t="s">
        <v>3450</v>
      </c>
      <c r="I21" s="26" t="s">
        <v>3491</v>
      </c>
      <c r="J21" s="26" t="s">
        <v>3492</v>
      </c>
      <c r="K21" s="26"/>
      <c r="L21" s="241"/>
      <c r="M21" s="241"/>
      <c r="N21" s="244">
        <f>Q21</f>
        <v>6</v>
      </c>
      <c r="O21" s="230">
        <f>COUNTIF(S21:V23,1)</f>
        <v>3</v>
      </c>
      <c r="P21" s="230">
        <f>COUNTIF(X21:AA23,1)</f>
        <v>3</v>
      </c>
      <c r="Q21" s="230">
        <f>O21+P21</f>
        <v>6</v>
      </c>
      <c r="R21" s="1"/>
      <c r="S21" s="10">
        <f t="shared" si="2"/>
        <v>1</v>
      </c>
      <c r="T21" s="10">
        <f t="shared" si="2"/>
        <v>1</v>
      </c>
      <c r="U21" s="10">
        <f t="shared" si="2"/>
        <v>1</v>
      </c>
      <c r="V21" s="10">
        <f t="shared" si="2"/>
        <v>0</v>
      </c>
      <c r="W21" s="1"/>
      <c r="X21" s="10">
        <f t="shared" si="3"/>
        <v>1</v>
      </c>
      <c r="Y21" s="10">
        <f t="shared" si="3"/>
        <v>1</v>
      </c>
      <c r="Z21" s="10">
        <f t="shared" si="3"/>
        <v>1</v>
      </c>
      <c r="AA21" s="10">
        <f t="shared" si="3"/>
        <v>0</v>
      </c>
    </row>
    <row r="22" spans="1:30" ht="11.25" customHeight="1" x14ac:dyDescent="0.3">
      <c r="A22" s="234"/>
      <c r="B22" s="237"/>
      <c r="C22" s="229"/>
      <c r="D22" s="25"/>
      <c r="E22" s="25"/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33">
        <v>7</v>
      </c>
      <c r="B24" s="236" t="s">
        <v>28</v>
      </c>
      <c r="C24" s="239" t="s">
        <v>712</v>
      </c>
      <c r="D24" s="25" t="s">
        <v>3375</v>
      </c>
      <c r="E24" s="25" t="s">
        <v>3501</v>
      </c>
      <c r="F24" s="25" t="s">
        <v>3502</v>
      </c>
      <c r="G24" s="25" t="s">
        <v>3503</v>
      </c>
      <c r="H24" s="26" t="s">
        <v>3505</v>
      </c>
      <c r="I24" s="26"/>
      <c r="J24" s="26"/>
      <c r="K24" s="26"/>
      <c r="L24" s="241"/>
      <c r="M24" s="241"/>
      <c r="N24" s="244">
        <f>Q24</f>
        <v>6</v>
      </c>
      <c r="O24" s="230">
        <f>COUNTIF(S24:V26,1)</f>
        <v>5</v>
      </c>
      <c r="P24" s="230">
        <f>COUNTIF(X24:AA26,1)</f>
        <v>1</v>
      </c>
      <c r="Q24" s="230">
        <f>O24+P24</f>
        <v>6</v>
      </c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1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4"/>
      <c r="B25" s="237"/>
      <c r="C25" s="229"/>
      <c r="D25" s="25" t="s">
        <v>3504</v>
      </c>
      <c r="E25" s="25"/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  <c r="AB25" s="11"/>
    </row>
    <row r="26" spans="1:30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33">
        <v>8</v>
      </c>
      <c r="B27" s="236" t="s">
        <v>30</v>
      </c>
      <c r="C27" s="239" t="s">
        <v>3496</v>
      </c>
      <c r="D27" s="25" t="s">
        <v>3498</v>
      </c>
      <c r="E27" s="25" t="s">
        <v>3509</v>
      </c>
      <c r="F27" s="25"/>
      <c r="G27" s="25"/>
      <c r="H27" s="26" t="s">
        <v>3497</v>
      </c>
      <c r="I27" s="26"/>
      <c r="J27" s="26"/>
      <c r="K27" s="26"/>
      <c r="L27" s="241"/>
      <c r="M27" s="241"/>
      <c r="N27" s="244">
        <f>Q27</f>
        <v>3</v>
      </c>
      <c r="O27" s="230">
        <f>COUNTIF(S27:V29,1)</f>
        <v>2</v>
      </c>
      <c r="P27" s="230">
        <f>COUNTIF(X27:AA29,1)</f>
        <v>1</v>
      </c>
      <c r="Q27" s="230">
        <f>O27+P27</f>
        <v>3</v>
      </c>
      <c r="R27" s="1"/>
      <c r="S27" s="10">
        <f t="shared" si="2"/>
        <v>1</v>
      </c>
      <c r="T27" s="10">
        <f t="shared" si="2"/>
        <v>1</v>
      </c>
      <c r="U27" s="10">
        <f t="shared" si="2"/>
        <v>0</v>
      </c>
      <c r="V27" s="10">
        <f t="shared" si="2"/>
        <v>0</v>
      </c>
      <c r="W27" s="1"/>
      <c r="X27" s="10">
        <f t="shared" si="3"/>
        <v>1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34"/>
      <c r="B28" s="237"/>
      <c r="C28" s="229"/>
      <c r="D28" s="25"/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  <c r="AB28" s="11"/>
      <c r="AD28" s="12"/>
    </row>
    <row r="29" spans="1:30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30" ht="11.25" customHeight="1" x14ac:dyDescent="0.3">
      <c r="A30" s="233">
        <v>9</v>
      </c>
      <c r="B30" s="236" t="s">
        <v>37</v>
      </c>
      <c r="C30" s="239" t="s">
        <v>103</v>
      </c>
      <c r="D30" s="25" t="s">
        <v>3231</v>
      </c>
      <c r="E30" s="25" t="s">
        <v>3478</v>
      </c>
      <c r="F30" s="25" t="s">
        <v>3479</v>
      </c>
      <c r="G30" s="25" t="s">
        <v>3480</v>
      </c>
      <c r="H30" s="26" t="s">
        <v>3438</v>
      </c>
      <c r="I30" s="26"/>
      <c r="J30" s="26"/>
      <c r="K30" s="26"/>
      <c r="L30" s="241"/>
      <c r="M30" s="241"/>
      <c r="N30" s="244">
        <f>Q30</f>
        <v>13</v>
      </c>
      <c r="O30" s="230">
        <f>COUNTIF(S30:V33,1)</f>
        <v>12</v>
      </c>
      <c r="P30" s="230">
        <f>COUNTIF(X30:AA33,1)</f>
        <v>1</v>
      </c>
      <c r="Q30" s="230">
        <f>O30+P30</f>
        <v>13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1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4"/>
      <c r="B31" s="237"/>
      <c r="C31" s="229"/>
      <c r="D31" s="25" t="s">
        <v>3481</v>
      </c>
      <c r="E31" s="25" t="s">
        <v>3482</v>
      </c>
      <c r="F31" s="25" t="s">
        <v>3513</v>
      </c>
      <c r="G31" s="25" t="s">
        <v>3514</v>
      </c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30" ht="11.25" customHeight="1" x14ac:dyDescent="0.3">
      <c r="A32" s="234"/>
      <c r="B32" s="237"/>
      <c r="C32" s="229"/>
      <c r="D32" s="25" t="s">
        <v>3515</v>
      </c>
      <c r="E32" s="25" t="s">
        <v>3516</v>
      </c>
      <c r="F32" s="25" t="s">
        <v>3517</v>
      </c>
      <c r="G32" s="25" t="s">
        <v>3518</v>
      </c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1</v>
      </c>
      <c r="T32" s="10">
        <f t="shared" si="2"/>
        <v>1</v>
      </c>
      <c r="U32" s="10">
        <f t="shared" si="2"/>
        <v>1</v>
      </c>
      <c r="V32" s="10">
        <f t="shared" si="2"/>
        <v>1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  <c r="AB32" s="11"/>
    </row>
    <row r="33" spans="1:27" ht="11.25" customHeight="1" x14ac:dyDescent="0.3">
      <c r="A33" s="235"/>
      <c r="B33" s="238"/>
      <c r="C33" s="240"/>
      <c r="D33" s="25"/>
      <c r="E33" s="25"/>
      <c r="F33" s="25"/>
      <c r="G33" s="25"/>
      <c r="H33" s="26"/>
      <c r="I33" s="26"/>
      <c r="J33" s="26"/>
      <c r="K33" s="26"/>
      <c r="L33" s="243"/>
      <c r="M33" s="243"/>
      <c r="N33" s="246"/>
      <c r="O33" s="232"/>
      <c r="P33" s="232"/>
      <c r="Q33" s="232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7" ht="10.5" customHeight="1" x14ac:dyDescent="0.3">
      <c r="A34" s="247"/>
      <c r="B34" s="225"/>
      <c r="C34" s="226"/>
      <c r="D34" s="224" t="s">
        <v>17</v>
      </c>
      <c r="E34" s="225"/>
      <c r="F34" s="225"/>
      <c r="G34" s="225"/>
      <c r="H34" s="225"/>
      <c r="I34" s="225"/>
      <c r="J34" s="225"/>
      <c r="K34" s="226"/>
      <c r="L34" s="13"/>
      <c r="M34" s="14"/>
      <c r="N34" s="14"/>
      <c r="O34" s="100">
        <f>SUM($O$6:$O$33)</f>
        <v>46</v>
      </c>
      <c r="P34" s="101">
        <f>SUM($P$6:$P$33)</f>
        <v>8</v>
      </c>
      <c r="Q34" s="15">
        <f>SUM(Q6:Q33)</f>
        <v>54</v>
      </c>
      <c r="R34" s="1"/>
      <c r="S34" s="10"/>
      <c r="T34" s="10"/>
      <c r="U34" s="10"/>
      <c r="V34" s="10"/>
      <c r="W34" s="1"/>
      <c r="X34" s="10"/>
      <c r="Y34" s="10"/>
      <c r="Z34" s="10"/>
      <c r="AA34" s="10"/>
    </row>
    <row r="35" spans="1:27" ht="11.25" customHeight="1" x14ac:dyDescent="0.3">
      <c r="A35" s="248">
        <v>1</v>
      </c>
      <c r="B35" s="249" t="s">
        <v>27</v>
      </c>
      <c r="C35" s="229" t="s">
        <v>339</v>
      </c>
      <c r="D35" s="25" t="s">
        <v>3530</v>
      </c>
      <c r="E35" s="25" t="s">
        <v>3531</v>
      </c>
      <c r="F35" s="25" t="s">
        <v>3532</v>
      </c>
      <c r="G35" s="25"/>
      <c r="H35" s="26"/>
      <c r="I35" s="26"/>
      <c r="J35" s="26"/>
      <c r="K35" s="26"/>
      <c r="L35" s="221"/>
      <c r="M35" s="221"/>
      <c r="N35" s="222">
        <f>Q35</f>
        <v>3</v>
      </c>
      <c r="O35" s="223">
        <f>COUNTIF(S35:V37,1)</f>
        <v>3</v>
      </c>
      <c r="P35" s="223">
        <f>COUNTIF(X35:AA37,1)</f>
        <v>0</v>
      </c>
      <c r="Q35" s="223">
        <f>O35+P35</f>
        <v>3</v>
      </c>
      <c r="R35" s="1"/>
      <c r="S35" s="10">
        <f t="shared" ref="S35:V47" si="4">IF(D35=$V$1,0,1)</f>
        <v>1</v>
      </c>
      <c r="T35" s="10">
        <f t="shared" si="4"/>
        <v>1</v>
      </c>
      <c r="U35" s="10">
        <f t="shared" si="4"/>
        <v>1</v>
      </c>
      <c r="V35" s="10">
        <f t="shared" si="4"/>
        <v>0</v>
      </c>
      <c r="W35" s="1"/>
      <c r="X35" s="10">
        <f t="shared" ref="X35:AA47" si="5">IF(H35=$V$1,0,1)</f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29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0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0"/>
      <c r="C37" s="240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0</v>
      </c>
      <c r="T37" s="10">
        <f t="shared" si="4"/>
        <v>0</v>
      </c>
      <c r="U37" s="10">
        <f t="shared" si="4"/>
        <v>0</v>
      </c>
      <c r="V37" s="10">
        <f t="shared" si="4"/>
        <v>0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>
        <v>2</v>
      </c>
      <c r="B38" s="249" t="s">
        <v>29</v>
      </c>
      <c r="C38" s="229" t="s">
        <v>712</v>
      </c>
      <c r="D38" s="25" t="s">
        <v>3536</v>
      </c>
      <c r="E38" s="25" t="s">
        <v>3537</v>
      </c>
      <c r="F38" s="25" t="s">
        <v>3538</v>
      </c>
      <c r="G38" s="25" t="s">
        <v>3539</v>
      </c>
      <c r="H38" s="26"/>
      <c r="I38" s="26"/>
      <c r="J38" s="26"/>
      <c r="K38" s="26"/>
      <c r="L38" s="221"/>
      <c r="M38" s="221"/>
      <c r="N38" s="222">
        <f>Q38</f>
        <v>6</v>
      </c>
      <c r="O38" s="223">
        <f>COUNTIF(S38:V40,1)</f>
        <v>6</v>
      </c>
      <c r="P38" s="223">
        <f>COUNTIF(X38:AA40,1)</f>
        <v>0</v>
      </c>
      <c r="Q38" s="223">
        <f>O38+P38</f>
        <v>6</v>
      </c>
      <c r="R38" s="1"/>
      <c r="S38" s="10">
        <f t="shared" si="4"/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0"/>
      <c r="C39" s="229"/>
      <c r="D39" s="25" t="s">
        <v>3540</v>
      </c>
      <c r="E39" s="25" t="s">
        <v>3541</v>
      </c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1</v>
      </c>
      <c r="T39" s="10">
        <f t="shared" si="4"/>
        <v>1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/>
      <c r="B40" s="250"/>
      <c r="C40" s="240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0</v>
      </c>
      <c r="T40" s="10">
        <f t="shared" si="4"/>
        <v>0</v>
      </c>
      <c r="U40" s="10">
        <f t="shared" si="4"/>
        <v>0</v>
      </c>
      <c r="V40" s="10">
        <f t="shared" si="4"/>
        <v>0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>
        <v>3</v>
      </c>
      <c r="B41" s="251" t="s">
        <v>33</v>
      </c>
      <c r="C41" s="239" t="s">
        <v>166</v>
      </c>
      <c r="D41" s="25" t="s">
        <v>3533</v>
      </c>
      <c r="E41" s="25" t="s">
        <v>3534</v>
      </c>
      <c r="F41" s="25" t="s">
        <v>3535</v>
      </c>
      <c r="G41" s="25"/>
      <c r="H41" s="26"/>
      <c r="I41" s="26"/>
      <c r="J41" s="26"/>
      <c r="K41" s="26"/>
      <c r="L41" s="221"/>
      <c r="M41" s="221"/>
      <c r="N41" s="222">
        <f>Q41</f>
        <v>3</v>
      </c>
      <c r="O41" s="223">
        <f>COUNTIF(S41:V43,1)</f>
        <v>3</v>
      </c>
      <c r="P41" s="223">
        <f>COUNTIF(X41:AA43,1)</f>
        <v>0</v>
      </c>
      <c r="Q41" s="223">
        <f>O41+P41</f>
        <v>3</v>
      </c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/>
      <c r="B42" s="251"/>
      <c r="C42" s="229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0</v>
      </c>
      <c r="T42" s="10">
        <f t="shared" si="4"/>
        <v>0</v>
      </c>
      <c r="U42" s="10">
        <f t="shared" si="4"/>
        <v>0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7" ht="11.25" customHeight="1" x14ac:dyDescent="0.3">
      <c r="A43" s="248"/>
      <c r="B43" s="251"/>
      <c r="C43" s="240"/>
      <c r="D43" s="25"/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0</v>
      </c>
      <c r="T43" s="10">
        <f t="shared" si="4"/>
        <v>0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7" ht="11.25" customHeight="1" x14ac:dyDescent="0.3">
      <c r="A44" s="248">
        <v>4</v>
      </c>
      <c r="B44" s="251" t="s">
        <v>39</v>
      </c>
      <c r="C44" s="229" t="s">
        <v>103</v>
      </c>
      <c r="D44" s="25" t="s">
        <v>3521</v>
      </c>
      <c r="E44" s="25" t="s">
        <v>3522</v>
      </c>
      <c r="F44" s="25" t="s">
        <v>3523</v>
      </c>
      <c r="G44" s="25" t="s">
        <v>3524</v>
      </c>
      <c r="H44" s="26"/>
      <c r="I44" s="26"/>
      <c r="J44" s="26"/>
      <c r="K44" s="26"/>
      <c r="L44" s="221"/>
      <c r="M44" s="221"/>
      <c r="N44" s="222">
        <f>Q44</f>
        <v>9</v>
      </c>
      <c r="O44" s="223">
        <f>COUNTIF(S44:V47,1)</f>
        <v>9</v>
      </c>
      <c r="P44" s="223">
        <f>COUNTIF(X44:AA47,1)</f>
        <v>0</v>
      </c>
      <c r="Q44" s="223">
        <f>O44+P44</f>
        <v>9</v>
      </c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1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7" ht="11.25" customHeight="1" x14ac:dyDescent="0.3">
      <c r="A45" s="248"/>
      <c r="B45" s="251"/>
      <c r="C45" s="229"/>
      <c r="D45" s="25" t="s">
        <v>3525</v>
      </c>
      <c r="E45" s="25" t="s">
        <v>3526</v>
      </c>
      <c r="F45" s="25" t="s">
        <v>3527</v>
      </c>
      <c r="G45" s="25" t="s">
        <v>3528</v>
      </c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7" ht="11.25" customHeight="1" x14ac:dyDescent="0.3">
      <c r="A46" s="248"/>
      <c r="B46" s="251"/>
      <c r="C46" s="229"/>
      <c r="D46" s="25" t="s">
        <v>3529</v>
      </c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1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7" ht="11.25" customHeight="1" x14ac:dyDescent="0.3">
      <c r="A47" s="248"/>
      <c r="B47" s="251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7" ht="10.5" customHeight="1" x14ac:dyDescent="0.3">
      <c r="A48" s="224"/>
      <c r="B48" s="225"/>
      <c r="C48" s="226"/>
      <c r="D48" s="252"/>
      <c r="E48" s="253"/>
      <c r="F48" s="253"/>
      <c r="G48" s="253"/>
      <c r="H48" s="253"/>
      <c r="I48" s="253"/>
      <c r="J48" s="253"/>
      <c r="K48" s="254"/>
      <c r="L48" s="13"/>
      <c r="M48" s="16" t="s">
        <v>2</v>
      </c>
      <c r="N48" s="14"/>
      <c r="O48" s="100">
        <f>SUM($O$35:$O$47)</f>
        <v>21</v>
      </c>
      <c r="P48" s="101">
        <f>SUM($P$35:$P$47)</f>
        <v>0</v>
      </c>
      <c r="Q48" s="15">
        <f>SUM(Q35:Q47)</f>
        <v>21</v>
      </c>
      <c r="R48" s="1"/>
      <c r="S48" s="10"/>
      <c r="T48" s="10"/>
      <c r="U48" s="10"/>
      <c r="V48" s="10"/>
      <c r="W48" s="1"/>
      <c r="X48" s="10"/>
      <c r="Y48" s="10"/>
      <c r="Z48" s="10"/>
      <c r="AA48" s="10"/>
    </row>
    <row r="49" spans="3:27" x14ac:dyDescent="0.3">
      <c r="L49" s="255" t="s">
        <v>18</v>
      </c>
      <c r="M49" s="256" t="s">
        <v>19</v>
      </c>
      <c r="N49" s="256"/>
      <c r="O49" s="17">
        <f>SUM($O$34+$O$48)*3</f>
        <v>201</v>
      </c>
      <c r="P49" s="17">
        <f>SUM($P$34*2)</f>
        <v>16</v>
      </c>
    </row>
    <row r="50" spans="3:27" x14ac:dyDescent="0.3">
      <c r="L50" s="255"/>
      <c r="M50" s="256" t="s">
        <v>20</v>
      </c>
      <c r="N50" s="256"/>
      <c r="O50" s="256"/>
      <c r="P50" s="17">
        <f>SUM($P$48*1)</f>
        <v>0</v>
      </c>
    </row>
    <row r="51" spans="3:27" x14ac:dyDescent="0.3">
      <c r="C51" s="23" t="s">
        <v>40</v>
      </c>
      <c r="L51" s="255"/>
      <c r="M51" s="257" t="s">
        <v>21</v>
      </c>
      <c r="N51" s="257"/>
      <c r="O51" s="257"/>
      <c r="P51" s="17">
        <f>SUM($O$49+$P$49+$P$50)</f>
        <v>217</v>
      </c>
    </row>
    <row r="52" spans="3:27" ht="9.75" customHeight="1" x14ac:dyDescent="0.3">
      <c r="C52" s="18"/>
      <c r="D52" s="12"/>
    </row>
    <row r="53" spans="3:27" ht="9.75" customHeight="1" x14ac:dyDescent="0.3">
      <c r="C53" s="18"/>
      <c r="D53" s="12"/>
    </row>
    <row r="54" spans="3:27" ht="9.75" customHeight="1" x14ac:dyDescent="0.25">
      <c r="C54" s="19" t="s">
        <v>22</v>
      </c>
      <c r="D54" s="12"/>
      <c r="R54" s="20" t="s">
        <v>23</v>
      </c>
      <c r="S54" s="24"/>
      <c r="T54" s="24"/>
      <c r="U54" s="24"/>
      <c r="V54" s="24"/>
      <c r="W54" s="24"/>
      <c r="X54" s="24"/>
      <c r="Y54" s="24"/>
      <c r="Z54" s="24"/>
      <c r="AA54" s="24"/>
    </row>
    <row r="55" spans="3:27" ht="9.75" customHeight="1" x14ac:dyDescent="0.25">
      <c r="C55" s="21"/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3:27" ht="9.75" customHeight="1" x14ac:dyDescent="0.25">
      <c r="C56" s="21"/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3:27" ht="9.75" customHeight="1" x14ac:dyDescent="0.25">
      <c r="C57" s="21"/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3:27" ht="9.75" customHeight="1" x14ac:dyDescent="0.25">
      <c r="C58" s="21"/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3:27" ht="9.75" customHeight="1" x14ac:dyDescent="0.25">
      <c r="C59" s="21"/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3:27" ht="9.75" customHeight="1" x14ac:dyDescent="0.25">
      <c r="C60" s="21"/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3:27" ht="9.75" customHeight="1" x14ac:dyDescent="0.25">
      <c r="C61" s="21"/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3:27" ht="9.75" customHeight="1" x14ac:dyDescent="0.25">
      <c r="C62" s="21"/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3:27" ht="9.75" customHeight="1" x14ac:dyDescent="0.25">
      <c r="C63" s="21"/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3:27" ht="9.75" customHeight="1" x14ac:dyDescent="0.25">
      <c r="C64" s="21"/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3:42" ht="9.75" customHeight="1" x14ac:dyDescent="0.25">
      <c r="C65" s="21"/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3:42" ht="9.75" customHeight="1" x14ac:dyDescent="0.25">
      <c r="C66" s="21"/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3:42" ht="9.75" customHeight="1" x14ac:dyDescent="0.25">
      <c r="C67" s="21"/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3:42" ht="9.75" customHeight="1" x14ac:dyDescent="0.25">
      <c r="C68" s="21"/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3:42" ht="9.75" customHeight="1" x14ac:dyDescent="0.25">
      <c r="C69" s="21"/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3:42" ht="9.75" customHeight="1" x14ac:dyDescent="0.25">
      <c r="C70" s="21"/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3:42" ht="9.75" customHeight="1" x14ac:dyDescent="0.3">
      <c r="C71" s="21"/>
      <c r="D71" s="12"/>
    </row>
    <row r="72" spans="3:42" ht="9.75" customHeight="1" x14ac:dyDescent="0.3">
      <c r="C72" s="21"/>
      <c r="D72" s="12"/>
    </row>
    <row r="73" spans="3:42" ht="9.75" customHeight="1" x14ac:dyDescent="0.3">
      <c r="C73" s="21"/>
      <c r="D73" s="12"/>
    </row>
    <row r="74" spans="3:42" ht="9.75" customHeight="1" x14ac:dyDescent="0.3">
      <c r="C74" s="21"/>
      <c r="D74" s="12"/>
      <c r="AP74" s="22"/>
    </row>
    <row r="75" spans="3:42" ht="15.75" customHeight="1" x14ac:dyDescent="0.3">
      <c r="C75" s="21"/>
      <c r="D75" s="12"/>
      <c r="AP75" s="2" t="s">
        <v>42</v>
      </c>
    </row>
    <row r="76" spans="3:42" ht="15.75" customHeight="1" x14ac:dyDescent="0.3">
      <c r="C76" s="21"/>
      <c r="D76" s="12"/>
      <c r="AP76" s="2" t="s">
        <v>24</v>
      </c>
    </row>
    <row r="77" spans="3:42" ht="15.75" customHeight="1" x14ac:dyDescent="0.3">
      <c r="C77" s="21"/>
      <c r="D77" s="12"/>
      <c r="AO77" s="2"/>
      <c r="AP77" s="2" t="s">
        <v>41</v>
      </c>
    </row>
    <row r="78" spans="3:42" ht="15.75" customHeight="1" x14ac:dyDescent="0.3">
      <c r="C78" s="21"/>
      <c r="D78" s="12"/>
      <c r="AP78" s="2" t="s">
        <v>38</v>
      </c>
    </row>
    <row r="79" spans="3:42" ht="15.75" customHeight="1" x14ac:dyDescent="0.3">
      <c r="C79" s="21"/>
      <c r="D79" s="12"/>
      <c r="AP79" s="2" t="s">
        <v>25</v>
      </c>
    </row>
    <row r="80" spans="3:42" ht="15.75" customHeight="1" x14ac:dyDescent="0.3">
      <c r="C80" s="21"/>
      <c r="D80" s="12"/>
      <c r="AP80" s="2" t="s">
        <v>26</v>
      </c>
    </row>
    <row r="81" spans="3:42" ht="15.75" customHeight="1" x14ac:dyDescent="0.3">
      <c r="C81" s="21"/>
      <c r="D81" s="12"/>
      <c r="AP81" s="2" t="s">
        <v>34</v>
      </c>
    </row>
    <row r="82" spans="3:42" ht="15.75" customHeight="1" x14ac:dyDescent="0.3">
      <c r="C82" s="21"/>
      <c r="D82" s="12"/>
      <c r="AP82" s="2" t="s">
        <v>32</v>
      </c>
    </row>
    <row r="83" spans="3:42" ht="15.75" customHeight="1" x14ac:dyDescent="0.3">
      <c r="C83" s="21"/>
      <c r="D83" s="12"/>
      <c r="AP83" s="2" t="s">
        <v>27</v>
      </c>
    </row>
    <row r="84" spans="3:42" ht="15.75" customHeight="1" x14ac:dyDescent="0.3">
      <c r="C84" s="21"/>
      <c r="D84" s="12"/>
      <c r="AP84" s="2" t="s">
        <v>35</v>
      </c>
    </row>
    <row r="85" spans="3:42" ht="15.75" customHeight="1" x14ac:dyDescent="0.3">
      <c r="C85" s="21"/>
      <c r="D85" s="12"/>
      <c r="AP85" s="2" t="s">
        <v>36</v>
      </c>
    </row>
    <row r="86" spans="3:42" x14ac:dyDescent="0.3">
      <c r="AP86" s="2" t="s">
        <v>28</v>
      </c>
    </row>
    <row r="87" spans="3:42" x14ac:dyDescent="0.3">
      <c r="AP87" s="2" t="s">
        <v>29</v>
      </c>
    </row>
    <row r="88" spans="3:42" x14ac:dyDescent="0.3">
      <c r="AP88" s="2" t="s">
        <v>30</v>
      </c>
    </row>
    <row r="89" spans="3:42" x14ac:dyDescent="0.3">
      <c r="AP89" s="2" t="s">
        <v>33</v>
      </c>
    </row>
    <row r="90" spans="3:42" x14ac:dyDescent="0.3">
      <c r="AP90" s="2" t="s">
        <v>31</v>
      </c>
    </row>
    <row r="91" spans="3:42" x14ac:dyDescent="0.3">
      <c r="AP91" s="2" t="s">
        <v>39</v>
      </c>
    </row>
    <row r="92" spans="3:42" x14ac:dyDescent="0.3">
      <c r="AP92" s="2" t="s">
        <v>37</v>
      </c>
    </row>
  </sheetData>
  <mergeCells count="139">
    <mergeCell ref="L49:L51"/>
    <mergeCell ref="M49:N49"/>
    <mergeCell ref="M50:O50"/>
    <mergeCell ref="M51:O51"/>
    <mergeCell ref="Q41:Q43"/>
    <mergeCell ref="A44:A47"/>
    <mergeCell ref="B44:B47"/>
    <mergeCell ref="C44:C47"/>
    <mergeCell ref="L44:L47"/>
    <mergeCell ref="M44:M47"/>
    <mergeCell ref="N44:N47"/>
    <mergeCell ref="O44:O47"/>
    <mergeCell ref="P44:P47"/>
    <mergeCell ref="Q44:Q47"/>
    <mergeCell ref="A41:A43"/>
    <mergeCell ref="B41:B43"/>
    <mergeCell ref="C41:C43"/>
    <mergeCell ref="L41:L43"/>
    <mergeCell ref="M41:M43"/>
    <mergeCell ref="N41:N43"/>
    <mergeCell ref="O41:O43"/>
    <mergeCell ref="P41:P43"/>
    <mergeCell ref="A48:C48"/>
    <mergeCell ref="D48:K48"/>
    <mergeCell ref="A38:A40"/>
    <mergeCell ref="B38:B40"/>
    <mergeCell ref="C38:C40"/>
    <mergeCell ref="L38:L40"/>
    <mergeCell ref="M38:M40"/>
    <mergeCell ref="N38:N40"/>
    <mergeCell ref="O38:O40"/>
    <mergeCell ref="P38:P40"/>
    <mergeCell ref="Q38:Q40"/>
    <mergeCell ref="A35:A37"/>
    <mergeCell ref="B35:B37"/>
    <mergeCell ref="C35:C37"/>
    <mergeCell ref="L35:L37"/>
    <mergeCell ref="M35:M37"/>
    <mergeCell ref="N35:N37"/>
    <mergeCell ref="Q27:Q29"/>
    <mergeCell ref="A30:A33"/>
    <mergeCell ref="B30:B33"/>
    <mergeCell ref="C30:C33"/>
    <mergeCell ref="L30:L33"/>
    <mergeCell ref="M30:M33"/>
    <mergeCell ref="N30:N33"/>
    <mergeCell ref="O30:O33"/>
    <mergeCell ref="P30:P33"/>
    <mergeCell ref="Q30:Q33"/>
    <mergeCell ref="O35:O37"/>
    <mergeCell ref="P35:P37"/>
    <mergeCell ref="Q35:Q37"/>
    <mergeCell ref="A27:A29"/>
    <mergeCell ref="B27:B29"/>
    <mergeCell ref="C27:C29"/>
    <mergeCell ref="L27:L29"/>
    <mergeCell ref="M27:M29"/>
    <mergeCell ref="N27:N29"/>
    <mergeCell ref="O27:O29"/>
    <mergeCell ref="P27:P29"/>
    <mergeCell ref="A34:C34"/>
    <mergeCell ref="D34:K34"/>
    <mergeCell ref="O21:O23"/>
    <mergeCell ref="P21:P23"/>
    <mergeCell ref="Q21:Q23"/>
    <mergeCell ref="A24:A26"/>
    <mergeCell ref="B24:B26"/>
    <mergeCell ref="C24:C26"/>
    <mergeCell ref="L24:L26"/>
    <mergeCell ref="M24:M26"/>
    <mergeCell ref="N24:N26"/>
    <mergeCell ref="O24:O26"/>
    <mergeCell ref="A21:A23"/>
    <mergeCell ref="B21:B23"/>
    <mergeCell ref="C21:C23"/>
    <mergeCell ref="L21:L23"/>
    <mergeCell ref="M21:M23"/>
    <mergeCell ref="N21:N23"/>
    <mergeCell ref="P24:P26"/>
    <mergeCell ref="Q24:Q26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A15:A17"/>
    <mergeCell ref="B15:B17"/>
    <mergeCell ref="C15:C17"/>
    <mergeCell ref="L15:L17"/>
    <mergeCell ref="M15:M17"/>
    <mergeCell ref="N15:N17"/>
    <mergeCell ref="O15:O17"/>
    <mergeCell ref="P15:P17"/>
    <mergeCell ref="Q15:Q17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P12:P14"/>
    <mergeCell ref="Q12:Q14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H6:K33 H35:K47">
    <cfRule type="cellIs" dxfId="1666" priority="2233" operator="equal">
      <formula>0</formula>
    </cfRule>
  </conditionalFormatting>
  <conditionalFormatting sqref="D6:G33 D35:G47">
    <cfRule type="cellIs" dxfId="1665" priority="2232" operator="equal">
      <formula>0</formula>
    </cfRule>
  </conditionalFormatting>
  <conditionalFormatting sqref="E41">
    <cfRule type="duplicateValues" dxfId="1664" priority="2183"/>
  </conditionalFormatting>
  <conditionalFormatting sqref="E41">
    <cfRule type="duplicateValues" dxfId="1663" priority="2184"/>
  </conditionalFormatting>
  <conditionalFormatting sqref="E41">
    <cfRule type="duplicateValues" dxfId="1662" priority="2185"/>
  </conditionalFormatting>
  <conditionalFormatting sqref="E41">
    <cfRule type="duplicateValues" dxfId="1661" priority="2186"/>
  </conditionalFormatting>
  <conditionalFormatting sqref="E41">
    <cfRule type="duplicateValues" dxfId="1660" priority="2187"/>
  </conditionalFormatting>
  <conditionalFormatting sqref="E41">
    <cfRule type="duplicateValues" dxfId="1659" priority="2188"/>
  </conditionalFormatting>
  <conditionalFormatting sqref="E41:G41">
    <cfRule type="duplicateValues" dxfId="1658" priority="2192"/>
  </conditionalFormatting>
  <conditionalFormatting sqref="E41:G41">
    <cfRule type="duplicateValues" dxfId="1657" priority="2193"/>
  </conditionalFormatting>
  <conditionalFormatting sqref="E41:G41">
    <cfRule type="duplicateValues" dxfId="1656" priority="2194"/>
  </conditionalFormatting>
  <conditionalFormatting sqref="F35">
    <cfRule type="duplicateValues" dxfId="1655" priority="2168"/>
  </conditionalFormatting>
  <conditionalFormatting sqref="F35">
    <cfRule type="duplicateValues" dxfId="1654" priority="2169"/>
  </conditionalFormatting>
  <conditionalFormatting sqref="F35">
    <cfRule type="duplicateValues" dxfId="1653" priority="2170"/>
  </conditionalFormatting>
  <conditionalFormatting sqref="F35">
    <cfRule type="duplicateValues" dxfId="1652" priority="2171"/>
  </conditionalFormatting>
  <conditionalFormatting sqref="F35">
    <cfRule type="duplicateValues" dxfId="1651" priority="2172"/>
  </conditionalFormatting>
  <conditionalFormatting sqref="F35">
    <cfRule type="duplicateValues" dxfId="1650" priority="2173"/>
  </conditionalFormatting>
  <conditionalFormatting sqref="F35">
    <cfRule type="duplicateValues" dxfId="1649" priority="2174"/>
  </conditionalFormatting>
  <conditionalFormatting sqref="F35">
    <cfRule type="duplicateValues" dxfId="1648" priority="2175"/>
  </conditionalFormatting>
  <conditionalFormatting sqref="F35">
    <cfRule type="duplicateValues" dxfId="1647" priority="2176"/>
  </conditionalFormatting>
  <conditionalFormatting sqref="D6:E6">
    <cfRule type="duplicateValues" dxfId="1646" priority="2117"/>
  </conditionalFormatting>
  <conditionalFormatting sqref="D6:E6">
    <cfRule type="duplicateValues" dxfId="1645" priority="2118"/>
  </conditionalFormatting>
  <conditionalFormatting sqref="D6:E6">
    <cfRule type="duplicateValues" dxfId="1644" priority="2119"/>
  </conditionalFormatting>
  <conditionalFormatting sqref="D6">
    <cfRule type="duplicateValues" dxfId="1643" priority="2120"/>
  </conditionalFormatting>
  <conditionalFormatting sqref="D6">
    <cfRule type="duplicateValues" dxfId="1642" priority="2121"/>
  </conditionalFormatting>
  <conditionalFormatting sqref="D6:E6">
    <cfRule type="duplicateValues" dxfId="1641" priority="2122"/>
  </conditionalFormatting>
  <conditionalFormatting sqref="E6">
    <cfRule type="duplicateValues" dxfId="1640" priority="2123"/>
  </conditionalFormatting>
  <conditionalFormatting sqref="E6">
    <cfRule type="duplicateValues" dxfId="1639" priority="2124"/>
  </conditionalFormatting>
  <conditionalFormatting sqref="E6">
    <cfRule type="duplicateValues" dxfId="1638" priority="2125"/>
  </conditionalFormatting>
  <conditionalFormatting sqref="E6">
    <cfRule type="duplicateValues" dxfId="1637" priority="2126"/>
  </conditionalFormatting>
  <conditionalFormatting sqref="E6">
    <cfRule type="duplicateValues" dxfId="1636" priority="2127"/>
  </conditionalFormatting>
  <conditionalFormatting sqref="E6">
    <cfRule type="duplicateValues" dxfId="1635" priority="2128"/>
  </conditionalFormatting>
  <conditionalFormatting sqref="D6">
    <cfRule type="duplicateValues" dxfId="1634" priority="2129"/>
  </conditionalFormatting>
  <conditionalFormatting sqref="D6:E6">
    <cfRule type="duplicateValues" dxfId="1633" priority="2130"/>
  </conditionalFormatting>
  <conditionalFormatting sqref="D6:E6">
    <cfRule type="duplicateValues" dxfId="1632" priority="2131"/>
  </conditionalFormatting>
  <conditionalFormatting sqref="E6">
    <cfRule type="duplicateValues" dxfId="1631" priority="2132"/>
  </conditionalFormatting>
  <conditionalFormatting sqref="E6">
    <cfRule type="duplicateValues" dxfId="1630" priority="2133"/>
  </conditionalFormatting>
  <conditionalFormatting sqref="E6">
    <cfRule type="duplicateValues" dxfId="1629" priority="2134"/>
  </conditionalFormatting>
  <conditionalFormatting sqref="D7:E7">
    <cfRule type="duplicateValues" dxfId="1628" priority="2099"/>
  </conditionalFormatting>
  <conditionalFormatting sqref="D7:E7">
    <cfRule type="duplicateValues" dxfId="1627" priority="2100"/>
  </conditionalFormatting>
  <conditionalFormatting sqref="D7:E7">
    <cfRule type="duplicateValues" dxfId="1626" priority="2101"/>
  </conditionalFormatting>
  <conditionalFormatting sqref="D7">
    <cfRule type="duplicateValues" dxfId="1625" priority="2102"/>
  </conditionalFormatting>
  <conditionalFormatting sqref="D7">
    <cfRule type="duplicateValues" dxfId="1624" priority="2103"/>
  </conditionalFormatting>
  <conditionalFormatting sqref="D7:E7">
    <cfRule type="duplicateValues" dxfId="1623" priority="2104"/>
  </conditionalFormatting>
  <conditionalFormatting sqref="E7">
    <cfRule type="duplicateValues" dxfId="1622" priority="2105"/>
  </conditionalFormatting>
  <conditionalFormatting sqref="E7">
    <cfRule type="duplicateValues" dxfId="1621" priority="2106"/>
  </conditionalFormatting>
  <conditionalFormatting sqref="E7">
    <cfRule type="duplicateValues" dxfId="1620" priority="2107"/>
  </conditionalFormatting>
  <conditionalFormatting sqref="E7">
    <cfRule type="duplicateValues" dxfId="1619" priority="2108"/>
  </conditionalFormatting>
  <conditionalFormatting sqref="E7">
    <cfRule type="duplicateValues" dxfId="1618" priority="2109"/>
  </conditionalFormatting>
  <conditionalFormatting sqref="E7">
    <cfRule type="duplicateValues" dxfId="1617" priority="2110"/>
  </conditionalFormatting>
  <conditionalFormatting sqref="D7">
    <cfRule type="duplicateValues" dxfId="1616" priority="2111"/>
  </conditionalFormatting>
  <conditionalFormatting sqref="D7:E7">
    <cfRule type="duplicateValues" dxfId="1615" priority="2112"/>
  </conditionalFormatting>
  <conditionalFormatting sqref="D7:E7">
    <cfRule type="duplicateValues" dxfId="1614" priority="2113"/>
  </conditionalFormatting>
  <conditionalFormatting sqref="E7">
    <cfRule type="duplicateValues" dxfId="1613" priority="2114"/>
  </conditionalFormatting>
  <conditionalFormatting sqref="E7">
    <cfRule type="duplicateValues" dxfId="1612" priority="2115"/>
  </conditionalFormatting>
  <conditionalFormatting sqref="E7">
    <cfRule type="duplicateValues" dxfId="1611" priority="2116"/>
  </conditionalFormatting>
  <conditionalFormatting sqref="D9 G9">
    <cfRule type="duplicateValues" dxfId="1610" priority="2087"/>
  </conditionalFormatting>
  <conditionalFormatting sqref="D9 G9">
    <cfRule type="duplicateValues" dxfId="1609" priority="2088"/>
  </conditionalFormatting>
  <conditionalFormatting sqref="D9 G9">
    <cfRule type="duplicateValues" dxfId="1608" priority="2089"/>
  </conditionalFormatting>
  <conditionalFormatting sqref="D9">
    <cfRule type="duplicateValues" dxfId="1607" priority="2090"/>
  </conditionalFormatting>
  <conditionalFormatting sqref="D9">
    <cfRule type="duplicateValues" dxfId="1606" priority="2091"/>
  </conditionalFormatting>
  <conditionalFormatting sqref="D9 G9">
    <cfRule type="duplicateValues" dxfId="1605" priority="2092"/>
  </conditionalFormatting>
  <conditionalFormatting sqref="D9">
    <cfRule type="duplicateValues" dxfId="1604" priority="2093"/>
  </conditionalFormatting>
  <conditionalFormatting sqref="D9 G9">
    <cfRule type="duplicateValues" dxfId="1603" priority="2094"/>
  </conditionalFormatting>
  <conditionalFormatting sqref="D9 G9">
    <cfRule type="duplicateValues" dxfId="1602" priority="2095"/>
  </conditionalFormatting>
  <conditionalFormatting sqref="G9">
    <cfRule type="duplicateValues" dxfId="1601" priority="2096"/>
  </conditionalFormatting>
  <conditionalFormatting sqref="G9">
    <cfRule type="duplicateValues" dxfId="1600" priority="2097"/>
  </conditionalFormatting>
  <conditionalFormatting sqref="G9">
    <cfRule type="duplicateValues" dxfId="1599" priority="2098"/>
  </conditionalFormatting>
  <conditionalFormatting sqref="E30">
    <cfRule type="duplicateValues" dxfId="1598" priority="2084"/>
  </conditionalFormatting>
  <conditionalFormatting sqref="E30">
    <cfRule type="duplicateValues" dxfId="1597" priority="2085"/>
  </conditionalFormatting>
  <conditionalFormatting sqref="E30">
    <cfRule type="duplicateValues" dxfId="1596" priority="2086"/>
  </conditionalFormatting>
  <conditionalFormatting sqref="G8">
    <cfRule type="duplicateValues" dxfId="1595" priority="2006"/>
  </conditionalFormatting>
  <conditionalFormatting sqref="G8">
    <cfRule type="duplicateValues" dxfId="1594" priority="2007"/>
  </conditionalFormatting>
  <conditionalFormatting sqref="G8">
    <cfRule type="duplicateValues" dxfId="1593" priority="2008"/>
  </conditionalFormatting>
  <conditionalFormatting sqref="G8">
    <cfRule type="duplicateValues" dxfId="1592" priority="2009"/>
  </conditionalFormatting>
  <conditionalFormatting sqref="G8">
    <cfRule type="duplicateValues" dxfId="1591" priority="2010"/>
  </conditionalFormatting>
  <conditionalFormatting sqref="G8">
    <cfRule type="duplicateValues" dxfId="1590" priority="2011"/>
  </conditionalFormatting>
  <conditionalFormatting sqref="G8">
    <cfRule type="duplicateValues" dxfId="1589" priority="2012"/>
  </conditionalFormatting>
  <conditionalFormatting sqref="G8">
    <cfRule type="duplicateValues" dxfId="1588" priority="2013"/>
  </conditionalFormatting>
  <conditionalFormatting sqref="G8">
    <cfRule type="duplicateValues" dxfId="1587" priority="2014"/>
  </conditionalFormatting>
  <conditionalFormatting sqref="G6">
    <cfRule type="duplicateValues" dxfId="1586" priority="1997"/>
  </conditionalFormatting>
  <conditionalFormatting sqref="G6">
    <cfRule type="duplicateValues" dxfId="1585" priority="1998"/>
  </conditionalFormatting>
  <conditionalFormatting sqref="G6">
    <cfRule type="duplicateValues" dxfId="1584" priority="1999"/>
  </conditionalFormatting>
  <conditionalFormatting sqref="G6">
    <cfRule type="duplicateValues" dxfId="1583" priority="2000"/>
  </conditionalFormatting>
  <conditionalFormatting sqref="G6">
    <cfRule type="duplicateValues" dxfId="1582" priority="2001"/>
  </conditionalFormatting>
  <conditionalFormatting sqref="G6">
    <cfRule type="duplicateValues" dxfId="1581" priority="2002"/>
  </conditionalFormatting>
  <conditionalFormatting sqref="G6">
    <cfRule type="duplicateValues" dxfId="1580" priority="2003"/>
  </conditionalFormatting>
  <conditionalFormatting sqref="G6">
    <cfRule type="duplicateValues" dxfId="1579" priority="2004"/>
  </conditionalFormatting>
  <conditionalFormatting sqref="G6">
    <cfRule type="duplicateValues" dxfId="1578" priority="2005"/>
  </conditionalFormatting>
  <conditionalFormatting sqref="G7">
    <cfRule type="duplicateValues" dxfId="1577" priority="1988"/>
  </conditionalFormatting>
  <conditionalFormatting sqref="G7">
    <cfRule type="duplicateValues" dxfId="1576" priority="1989"/>
  </conditionalFormatting>
  <conditionalFormatting sqref="G7">
    <cfRule type="duplicateValues" dxfId="1575" priority="1990"/>
  </conditionalFormatting>
  <conditionalFormatting sqref="G7">
    <cfRule type="duplicateValues" dxfId="1574" priority="1991"/>
  </conditionalFormatting>
  <conditionalFormatting sqref="G7">
    <cfRule type="duplicateValues" dxfId="1573" priority="1992"/>
  </conditionalFormatting>
  <conditionalFormatting sqref="G7">
    <cfRule type="duplicateValues" dxfId="1572" priority="1993"/>
  </conditionalFormatting>
  <conditionalFormatting sqref="G7">
    <cfRule type="duplicateValues" dxfId="1571" priority="1994"/>
  </conditionalFormatting>
  <conditionalFormatting sqref="G7">
    <cfRule type="duplicateValues" dxfId="1570" priority="1995"/>
  </conditionalFormatting>
  <conditionalFormatting sqref="G7">
    <cfRule type="duplicateValues" dxfId="1569" priority="1996"/>
  </conditionalFormatting>
  <conditionalFormatting sqref="E8">
    <cfRule type="duplicateValues" dxfId="1568" priority="1943"/>
  </conditionalFormatting>
  <conditionalFormatting sqref="E8">
    <cfRule type="duplicateValues" dxfId="1567" priority="1944"/>
  </conditionalFormatting>
  <conditionalFormatting sqref="E8">
    <cfRule type="duplicateValues" dxfId="1566" priority="1945"/>
  </conditionalFormatting>
  <conditionalFormatting sqref="E8">
    <cfRule type="duplicateValues" dxfId="1565" priority="1946"/>
  </conditionalFormatting>
  <conditionalFormatting sqref="E8">
    <cfRule type="duplicateValues" dxfId="1564" priority="1947"/>
  </conditionalFormatting>
  <conditionalFormatting sqref="E8">
    <cfRule type="duplicateValues" dxfId="1563" priority="1948"/>
  </conditionalFormatting>
  <conditionalFormatting sqref="E8">
    <cfRule type="duplicateValues" dxfId="1562" priority="1949"/>
  </conditionalFormatting>
  <conditionalFormatting sqref="E8">
    <cfRule type="duplicateValues" dxfId="1561" priority="1950"/>
  </conditionalFormatting>
  <conditionalFormatting sqref="E8">
    <cfRule type="duplicateValues" dxfId="1560" priority="1951"/>
  </conditionalFormatting>
  <conditionalFormatting sqref="E9">
    <cfRule type="duplicateValues" dxfId="1559" priority="1925"/>
  </conditionalFormatting>
  <conditionalFormatting sqref="E9">
    <cfRule type="duplicateValues" dxfId="1558" priority="1926"/>
  </conditionalFormatting>
  <conditionalFormatting sqref="E9">
    <cfRule type="duplicateValues" dxfId="1557" priority="1927"/>
  </conditionalFormatting>
  <conditionalFormatting sqref="E9">
    <cfRule type="duplicateValues" dxfId="1556" priority="1928"/>
  </conditionalFormatting>
  <conditionalFormatting sqref="E9">
    <cfRule type="duplicateValues" dxfId="1555" priority="1929"/>
  </conditionalFormatting>
  <conditionalFormatting sqref="E9">
    <cfRule type="duplicateValues" dxfId="1554" priority="1930"/>
  </conditionalFormatting>
  <conditionalFormatting sqref="E9">
    <cfRule type="duplicateValues" dxfId="1553" priority="1931"/>
  </conditionalFormatting>
  <conditionalFormatting sqref="E9">
    <cfRule type="duplicateValues" dxfId="1552" priority="1932"/>
  </conditionalFormatting>
  <conditionalFormatting sqref="E9">
    <cfRule type="duplicateValues" dxfId="1551" priority="1933"/>
  </conditionalFormatting>
  <conditionalFormatting sqref="F8">
    <cfRule type="duplicateValues" dxfId="1550" priority="1910"/>
  </conditionalFormatting>
  <conditionalFormatting sqref="F8">
    <cfRule type="duplicateValues" dxfId="1549" priority="1911"/>
  </conditionalFormatting>
  <conditionalFormatting sqref="F8">
    <cfRule type="duplicateValues" dxfId="1548" priority="1913"/>
  </conditionalFormatting>
  <conditionalFormatting sqref="F6">
    <cfRule type="duplicateValues" dxfId="1547" priority="1898"/>
  </conditionalFormatting>
  <conditionalFormatting sqref="F6">
    <cfRule type="duplicateValues" dxfId="1546" priority="1899"/>
  </conditionalFormatting>
  <conditionalFormatting sqref="F6">
    <cfRule type="duplicateValues" dxfId="1545" priority="1900"/>
  </conditionalFormatting>
  <conditionalFormatting sqref="F6">
    <cfRule type="duplicateValues" dxfId="1544" priority="1901"/>
  </conditionalFormatting>
  <conditionalFormatting sqref="F6">
    <cfRule type="duplicateValues" dxfId="1543" priority="1902"/>
  </conditionalFormatting>
  <conditionalFormatting sqref="F6">
    <cfRule type="duplicateValues" dxfId="1542" priority="1903"/>
  </conditionalFormatting>
  <conditionalFormatting sqref="F6">
    <cfRule type="duplicateValues" dxfId="1541" priority="1904"/>
  </conditionalFormatting>
  <conditionalFormatting sqref="F6">
    <cfRule type="duplicateValues" dxfId="1540" priority="1905"/>
  </conditionalFormatting>
  <conditionalFormatting sqref="F6">
    <cfRule type="duplicateValues" dxfId="1539" priority="1906"/>
  </conditionalFormatting>
  <conditionalFormatting sqref="F7">
    <cfRule type="duplicateValues" dxfId="1538" priority="1889"/>
  </conditionalFormatting>
  <conditionalFormatting sqref="F7">
    <cfRule type="duplicateValues" dxfId="1537" priority="1890"/>
  </conditionalFormatting>
  <conditionalFormatting sqref="F7">
    <cfRule type="duplicateValues" dxfId="1536" priority="1891"/>
  </conditionalFormatting>
  <conditionalFormatting sqref="F7">
    <cfRule type="duplicateValues" dxfId="1535" priority="1892"/>
  </conditionalFormatting>
  <conditionalFormatting sqref="F7">
    <cfRule type="duplicateValues" dxfId="1534" priority="1893"/>
  </conditionalFormatting>
  <conditionalFormatting sqref="F7">
    <cfRule type="duplicateValues" dxfId="1533" priority="1894"/>
  </conditionalFormatting>
  <conditionalFormatting sqref="F7">
    <cfRule type="duplicateValues" dxfId="1532" priority="1895"/>
  </conditionalFormatting>
  <conditionalFormatting sqref="F7">
    <cfRule type="duplicateValues" dxfId="1531" priority="1896"/>
  </conditionalFormatting>
  <conditionalFormatting sqref="F7">
    <cfRule type="duplicateValues" dxfId="1530" priority="1897"/>
  </conditionalFormatting>
  <conditionalFormatting sqref="F9">
    <cfRule type="duplicateValues" dxfId="1529" priority="1880"/>
  </conditionalFormatting>
  <conditionalFormatting sqref="F9">
    <cfRule type="duplicateValues" dxfId="1528" priority="1881"/>
  </conditionalFormatting>
  <conditionalFormatting sqref="F9">
    <cfRule type="duplicateValues" dxfId="1527" priority="1882"/>
  </conditionalFormatting>
  <conditionalFormatting sqref="F9">
    <cfRule type="duplicateValues" dxfId="1526" priority="1883"/>
  </conditionalFormatting>
  <conditionalFormatting sqref="F9">
    <cfRule type="duplicateValues" dxfId="1525" priority="1884"/>
  </conditionalFormatting>
  <conditionalFormatting sqref="F9">
    <cfRule type="duplicateValues" dxfId="1524" priority="1885"/>
  </conditionalFormatting>
  <conditionalFormatting sqref="F9">
    <cfRule type="duplicateValues" dxfId="1523" priority="1886"/>
  </conditionalFormatting>
  <conditionalFormatting sqref="F9">
    <cfRule type="duplicateValues" dxfId="1522" priority="1887"/>
  </conditionalFormatting>
  <conditionalFormatting sqref="F9">
    <cfRule type="duplicateValues" dxfId="1521" priority="1888"/>
  </conditionalFormatting>
  <conditionalFormatting sqref="D14">
    <cfRule type="duplicateValues" dxfId="1520" priority="1844"/>
  </conditionalFormatting>
  <conditionalFormatting sqref="D14">
    <cfRule type="duplicateValues" dxfId="1519" priority="1845"/>
  </conditionalFormatting>
  <conditionalFormatting sqref="D14">
    <cfRule type="duplicateValues" dxfId="1518" priority="1846"/>
  </conditionalFormatting>
  <conditionalFormatting sqref="D14">
    <cfRule type="duplicateValues" dxfId="1517" priority="1847"/>
  </conditionalFormatting>
  <conditionalFormatting sqref="D14">
    <cfRule type="duplicateValues" dxfId="1516" priority="1848"/>
  </conditionalFormatting>
  <conditionalFormatting sqref="D14">
    <cfRule type="duplicateValues" dxfId="1515" priority="1849"/>
  </conditionalFormatting>
  <conditionalFormatting sqref="D14">
    <cfRule type="duplicateValues" dxfId="1514" priority="1850"/>
  </conditionalFormatting>
  <conditionalFormatting sqref="D14">
    <cfRule type="duplicateValues" dxfId="1513" priority="1851"/>
  </conditionalFormatting>
  <conditionalFormatting sqref="D14">
    <cfRule type="duplicateValues" dxfId="1512" priority="1852"/>
  </conditionalFormatting>
  <conditionalFormatting sqref="D10:E10">
    <cfRule type="duplicateValues" dxfId="1511" priority="1826"/>
  </conditionalFormatting>
  <conditionalFormatting sqref="D10:E10">
    <cfRule type="duplicateValues" dxfId="1510" priority="1827"/>
  </conditionalFormatting>
  <conditionalFormatting sqref="D10:E10">
    <cfRule type="duplicateValues" dxfId="1509" priority="1828"/>
  </conditionalFormatting>
  <conditionalFormatting sqref="D10">
    <cfRule type="duplicateValues" dxfId="1508" priority="1829"/>
  </conditionalFormatting>
  <conditionalFormatting sqref="D10">
    <cfRule type="duplicateValues" dxfId="1507" priority="1830"/>
  </conditionalFormatting>
  <conditionalFormatting sqref="D10:E10">
    <cfRule type="duplicateValues" dxfId="1506" priority="1831"/>
  </conditionalFormatting>
  <conditionalFormatting sqref="E10">
    <cfRule type="duplicateValues" dxfId="1505" priority="1832"/>
  </conditionalFormatting>
  <conditionalFormatting sqref="E10">
    <cfRule type="duplicateValues" dxfId="1504" priority="1833"/>
  </conditionalFormatting>
  <conditionalFormatting sqref="E10">
    <cfRule type="duplicateValues" dxfId="1503" priority="1834"/>
  </conditionalFormatting>
  <conditionalFormatting sqref="E10">
    <cfRule type="duplicateValues" dxfId="1502" priority="1835"/>
  </conditionalFormatting>
  <conditionalFormatting sqref="E10">
    <cfRule type="duplicateValues" dxfId="1501" priority="1836"/>
  </conditionalFormatting>
  <conditionalFormatting sqref="E10">
    <cfRule type="duplicateValues" dxfId="1500" priority="1837"/>
  </conditionalFormatting>
  <conditionalFormatting sqref="D10">
    <cfRule type="duplicateValues" dxfId="1499" priority="1838"/>
  </conditionalFormatting>
  <conditionalFormatting sqref="D10:E10">
    <cfRule type="duplicateValues" dxfId="1498" priority="1839"/>
  </conditionalFormatting>
  <conditionalFormatting sqref="D10:E10">
    <cfRule type="duplicateValues" dxfId="1497" priority="1840"/>
  </conditionalFormatting>
  <conditionalFormatting sqref="E10">
    <cfRule type="duplicateValues" dxfId="1496" priority="1841"/>
  </conditionalFormatting>
  <conditionalFormatting sqref="E10">
    <cfRule type="duplicateValues" dxfId="1495" priority="1842"/>
  </conditionalFormatting>
  <conditionalFormatting sqref="E10">
    <cfRule type="duplicateValues" dxfId="1494" priority="1843"/>
  </conditionalFormatting>
  <conditionalFormatting sqref="D13:E13">
    <cfRule type="duplicateValues" dxfId="1493" priority="1808"/>
  </conditionalFormatting>
  <conditionalFormatting sqref="D13:E13">
    <cfRule type="duplicateValues" dxfId="1492" priority="1809"/>
  </conditionalFormatting>
  <conditionalFormatting sqref="D13:E13">
    <cfRule type="duplicateValues" dxfId="1491" priority="1810"/>
  </conditionalFormatting>
  <conditionalFormatting sqref="D13">
    <cfRule type="duplicateValues" dxfId="1490" priority="1811"/>
  </conditionalFormatting>
  <conditionalFormatting sqref="D13">
    <cfRule type="duplicateValues" dxfId="1489" priority="1812"/>
  </conditionalFormatting>
  <conditionalFormatting sqref="D13:E13">
    <cfRule type="duplicateValues" dxfId="1488" priority="1813"/>
  </conditionalFormatting>
  <conditionalFormatting sqref="E13">
    <cfRule type="duplicateValues" dxfId="1487" priority="1814"/>
  </conditionalFormatting>
  <conditionalFormatting sqref="E13">
    <cfRule type="duplicateValues" dxfId="1486" priority="1815"/>
  </conditionalFormatting>
  <conditionalFormatting sqref="E13">
    <cfRule type="duplicateValues" dxfId="1485" priority="1816"/>
  </conditionalFormatting>
  <conditionalFormatting sqref="E13">
    <cfRule type="duplicateValues" dxfId="1484" priority="1817"/>
  </conditionalFormatting>
  <conditionalFormatting sqref="E13">
    <cfRule type="duplicateValues" dxfId="1483" priority="1818"/>
  </conditionalFormatting>
  <conditionalFormatting sqref="E13">
    <cfRule type="duplicateValues" dxfId="1482" priority="1819"/>
  </conditionalFormatting>
  <conditionalFormatting sqref="D13">
    <cfRule type="duplicateValues" dxfId="1481" priority="1820"/>
  </conditionalFormatting>
  <conditionalFormatting sqref="D13:E13">
    <cfRule type="duplicateValues" dxfId="1480" priority="1821"/>
  </conditionalFormatting>
  <conditionalFormatting sqref="D13:E13">
    <cfRule type="duplicateValues" dxfId="1479" priority="1822"/>
  </conditionalFormatting>
  <conditionalFormatting sqref="E13">
    <cfRule type="duplicateValues" dxfId="1478" priority="1823"/>
  </conditionalFormatting>
  <conditionalFormatting sqref="E13">
    <cfRule type="duplicateValues" dxfId="1477" priority="1824"/>
  </conditionalFormatting>
  <conditionalFormatting sqref="E13">
    <cfRule type="duplicateValues" dxfId="1476" priority="1825"/>
  </conditionalFormatting>
  <conditionalFormatting sqref="D15 G15">
    <cfRule type="duplicateValues" dxfId="1475" priority="1796"/>
  </conditionalFormatting>
  <conditionalFormatting sqref="D15 G15">
    <cfRule type="duplicateValues" dxfId="1474" priority="1797"/>
  </conditionalFormatting>
  <conditionalFormatting sqref="D15 G15">
    <cfRule type="duplicateValues" dxfId="1473" priority="1798"/>
  </conditionalFormatting>
  <conditionalFormatting sqref="D15">
    <cfRule type="duplicateValues" dxfId="1472" priority="1799"/>
  </conditionalFormatting>
  <conditionalFormatting sqref="D15">
    <cfRule type="duplicateValues" dxfId="1471" priority="1800"/>
  </conditionalFormatting>
  <conditionalFormatting sqref="D15 G15">
    <cfRule type="duplicateValues" dxfId="1470" priority="1801"/>
  </conditionalFormatting>
  <conditionalFormatting sqref="D15">
    <cfRule type="duplicateValues" dxfId="1469" priority="1802"/>
  </conditionalFormatting>
  <conditionalFormatting sqref="D15 G15">
    <cfRule type="duplicateValues" dxfId="1468" priority="1803"/>
  </conditionalFormatting>
  <conditionalFormatting sqref="D15 G15">
    <cfRule type="duplicateValues" dxfId="1467" priority="1804"/>
  </conditionalFormatting>
  <conditionalFormatting sqref="G15">
    <cfRule type="duplicateValues" dxfId="1466" priority="1805"/>
  </conditionalFormatting>
  <conditionalFormatting sqref="G15">
    <cfRule type="duplicateValues" dxfId="1465" priority="1806"/>
  </conditionalFormatting>
  <conditionalFormatting sqref="G15">
    <cfRule type="duplicateValues" dxfId="1464" priority="1807"/>
  </conditionalFormatting>
  <conditionalFormatting sqref="D11:E11">
    <cfRule type="duplicateValues" dxfId="1463" priority="1778"/>
  </conditionalFormatting>
  <conditionalFormatting sqref="D11:E11">
    <cfRule type="duplicateValues" dxfId="1462" priority="1779"/>
  </conditionalFormatting>
  <conditionalFormatting sqref="D11:E11">
    <cfRule type="duplicateValues" dxfId="1461" priority="1780"/>
  </conditionalFormatting>
  <conditionalFormatting sqref="D11">
    <cfRule type="duplicateValues" dxfId="1460" priority="1781"/>
  </conditionalFormatting>
  <conditionalFormatting sqref="D11">
    <cfRule type="duplicateValues" dxfId="1459" priority="1782"/>
  </conditionalFormatting>
  <conditionalFormatting sqref="D11:E11">
    <cfRule type="duplicateValues" dxfId="1458" priority="1783"/>
  </conditionalFormatting>
  <conditionalFormatting sqref="E11">
    <cfRule type="duplicateValues" dxfId="1457" priority="1784"/>
  </conditionalFormatting>
  <conditionalFormatting sqref="E11">
    <cfRule type="duplicateValues" dxfId="1456" priority="1785"/>
  </conditionalFormatting>
  <conditionalFormatting sqref="E11">
    <cfRule type="duplicateValues" dxfId="1455" priority="1786"/>
  </conditionalFormatting>
  <conditionalFormatting sqref="E11">
    <cfRule type="duplicateValues" dxfId="1454" priority="1787"/>
  </conditionalFormatting>
  <conditionalFormatting sqref="E11">
    <cfRule type="duplicateValues" dxfId="1453" priority="1788"/>
  </conditionalFormatting>
  <conditionalFormatting sqref="E11">
    <cfRule type="duplicateValues" dxfId="1452" priority="1789"/>
  </conditionalFormatting>
  <conditionalFormatting sqref="D11">
    <cfRule type="duplicateValues" dxfId="1451" priority="1790"/>
  </conditionalFormatting>
  <conditionalFormatting sqref="D11:E11">
    <cfRule type="duplicateValues" dxfId="1450" priority="1791"/>
  </conditionalFormatting>
  <conditionalFormatting sqref="D11:E11">
    <cfRule type="duplicateValues" dxfId="1449" priority="1792"/>
  </conditionalFormatting>
  <conditionalFormatting sqref="E11">
    <cfRule type="duplicateValues" dxfId="1448" priority="1793"/>
  </conditionalFormatting>
  <conditionalFormatting sqref="E11">
    <cfRule type="duplicateValues" dxfId="1447" priority="1794"/>
  </conditionalFormatting>
  <conditionalFormatting sqref="E11">
    <cfRule type="duplicateValues" dxfId="1446" priority="1795"/>
  </conditionalFormatting>
  <conditionalFormatting sqref="D12:E12">
    <cfRule type="duplicateValues" dxfId="1445" priority="1760"/>
  </conditionalFormatting>
  <conditionalFormatting sqref="D12:E12">
    <cfRule type="duplicateValues" dxfId="1444" priority="1761"/>
  </conditionalFormatting>
  <conditionalFormatting sqref="D12:E12">
    <cfRule type="duplicateValues" dxfId="1443" priority="1762"/>
  </conditionalFormatting>
  <conditionalFormatting sqref="D12">
    <cfRule type="duplicateValues" dxfId="1442" priority="1763"/>
  </conditionalFormatting>
  <conditionalFormatting sqref="D12">
    <cfRule type="duplicateValues" dxfId="1441" priority="1764"/>
  </conditionalFormatting>
  <conditionalFormatting sqref="D12:E12">
    <cfRule type="duplicateValues" dxfId="1440" priority="1765"/>
  </conditionalFormatting>
  <conditionalFormatting sqref="E12">
    <cfRule type="duplicateValues" dxfId="1439" priority="1766"/>
  </conditionalFormatting>
  <conditionalFormatting sqref="E12">
    <cfRule type="duplicateValues" dxfId="1438" priority="1767"/>
  </conditionalFormatting>
  <conditionalFormatting sqref="E12">
    <cfRule type="duplicateValues" dxfId="1437" priority="1768"/>
  </conditionalFormatting>
  <conditionalFormatting sqref="E12">
    <cfRule type="duplicateValues" dxfId="1436" priority="1769"/>
  </conditionalFormatting>
  <conditionalFormatting sqref="E12">
    <cfRule type="duplicateValues" dxfId="1435" priority="1770"/>
  </conditionalFormatting>
  <conditionalFormatting sqref="E12">
    <cfRule type="duplicateValues" dxfId="1434" priority="1771"/>
  </conditionalFormatting>
  <conditionalFormatting sqref="D12">
    <cfRule type="duplicateValues" dxfId="1433" priority="1772"/>
  </conditionalFormatting>
  <conditionalFormatting sqref="D12:E12">
    <cfRule type="duplicateValues" dxfId="1432" priority="1773"/>
  </conditionalFormatting>
  <conditionalFormatting sqref="D12:E12">
    <cfRule type="duplicateValues" dxfId="1431" priority="1774"/>
  </conditionalFormatting>
  <conditionalFormatting sqref="E12">
    <cfRule type="duplicateValues" dxfId="1430" priority="1775"/>
  </conditionalFormatting>
  <conditionalFormatting sqref="E12">
    <cfRule type="duplicateValues" dxfId="1429" priority="1776"/>
  </conditionalFormatting>
  <conditionalFormatting sqref="E12">
    <cfRule type="duplicateValues" dxfId="1428" priority="1777"/>
  </conditionalFormatting>
  <conditionalFormatting sqref="G14">
    <cfRule type="duplicateValues" dxfId="1427" priority="1733"/>
  </conditionalFormatting>
  <conditionalFormatting sqref="G14">
    <cfRule type="duplicateValues" dxfId="1426" priority="1734"/>
  </conditionalFormatting>
  <conditionalFormatting sqref="G14">
    <cfRule type="duplicateValues" dxfId="1425" priority="1735"/>
  </conditionalFormatting>
  <conditionalFormatting sqref="G14">
    <cfRule type="duplicateValues" dxfId="1424" priority="1736"/>
  </conditionalFormatting>
  <conditionalFormatting sqref="G14">
    <cfRule type="duplicateValues" dxfId="1423" priority="1737"/>
  </conditionalFormatting>
  <conditionalFormatting sqref="G14">
    <cfRule type="duplicateValues" dxfId="1422" priority="1738"/>
  </conditionalFormatting>
  <conditionalFormatting sqref="G14">
    <cfRule type="duplicateValues" dxfId="1421" priority="1739"/>
  </conditionalFormatting>
  <conditionalFormatting sqref="G14">
    <cfRule type="duplicateValues" dxfId="1420" priority="1740"/>
  </conditionalFormatting>
  <conditionalFormatting sqref="G14">
    <cfRule type="duplicateValues" dxfId="1419" priority="1741"/>
  </conditionalFormatting>
  <conditionalFormatting sqref="G10">
    <cfRule type="duplicateValues" dxfId="1418" priority="1724"/>
  </conditionalFormatting>
  <conditionalFormatting sqref="G10">
    <cfRule type="duplicateValues" dxfId="1417" priority="1725"/>
  </conditionalFormatting>
  <conditionalFormatting sqref="G10">
    <cfRule type="duplicateValues" dxfId="1416" priority="1726"/>
  </conditionalFormatting>
  <conditionalFormatting sqref="G10">
    <cfRule type="duplicateValues" dxfId="1415" priority="1727"/>
  </conditionalFormatting>
  <conditionalFormatting sqref="G10">
    <cfRule type="duplicateValues" dxfId="1414" priority="1728"/>
  </conditionalFormatting>
  <conditionalFormatting sqref="G10">
    <cfRule type="duplicateValues" dxfId="1413" priority="1729"/>
  </conditionalFormatting>
  <conditionalFormatting sqref="G10">
    <cfRule type="duplicateValues" dxfId="1412" priority="1730"/>
  </conditionalFormatting>
  <conditionalFormatting sqref="G10">
    <cfRule type="duplicateValues" dxfId="1411" priority="1731"/>
  </conditionalFormatting>
  <conditionalFormatting sqref="G10">
    <cfRule type="duplicateValues" dxfId="1410" priority="1732"/>
  </conditionalFormatting>
  <conditionalFormatting sqref="G13">
    <cfRule type="duplicateValues" dxfId="1409" priority="1715"/>
  </conditionalFormatting>
  <conditionalFormatting sqref="G13">
    <cfRule type="duplicateValues" dxfId="1408" priority="1716"/>
  </conditionalFormatting>
  <conditionalFormatting sqref="G13">
    <cfRule type="duplicateValues" dxfId="1407" priority="1717"/>
  </conditionalFormatting>
  <conditionalFormatting sqref="G13">
    <cfRule type="duplicateValues" dxfId="1406" priority="1718"/>
  </conditionalFormatting>
  <conditionalFormatting sqref="G13">
    <cfRule type="duplicateValues" dxfId="1405" priority="1719"/>
  </conditionalFormatting>
  <conditionalFormatting sqref="G13">
    <cfRule type="duplicateValues" dxfId="1404" priority="1720"/>
  </conditionalFormatting>
  <conditionalFormatting sqref="G13">
    <cfRule type="duplicateValues" dxfId="1403" priority="1721"/>
  </conditionalFormatting>
  <conditionalFormatting sqref="G13">
    <cfRule type="duplicateValues" dxfId="1402" priority="1722"/>
  </conditionalFormatting>
  <conditionalFormatting sqref="G13">
    <cfRule type="duplicateValues" dxfId="1401" priority="1723"/>
  </conditionalFormatting>
  <conditionalFormatting sqref="G11">
    <cfRule type="duplicateValues" dxfId="1400" priority="1706"/>
  </conditionalFormatting>
  <conditionalFormatting sqref="G11">
    <cfRule type="duplicateValues" dxfId="1399" priority="1707"/>
  </conditionalFormatting>
  <conditionalFormatting sqref="G11">
    <cfRule type="duplicateValues" dxfId="1398" priority="1708"/>
  </conditionalFormatting>
  <conditionalFormatting sqref="G11">
    <cfRule type="duplicateValues" dxfId="1397" priority="1709"/>
  </conditionalFormatting>
  <conditionalFormatting sqref="G11">
    <cfRule type="duplicateValues" dxfId="1396" priority="1710"/>
  </conditionalFormatting>
  <conditionalFormatting sqref="G11">
    <cfRule type="duplicateValues" dxfId="1395" priority="1711"/>
  </conditionalFormatting>
  <conditionalFormatting sqref="G11">
    <cfRule type="duplicateValues" dxfId="1394" priority="1712"/>
  </conditionalFormatting>
  <conditionalFormatting sqref="G11">
    <cfRule type="duplicateValues" dxfId="1393" priority="1713"/>
  </conditionalFormatting>
  <conditionalFormatting sqref="G11">
    <cfRule type="duplicateValues" dxfId="1392" priority="1714"/>
  </conditionalFormatting>
  <conditionalFormatting sqref="G12">
    <cfRule type="duplicateValues" dxfId="1391" priority="1697"/>
  </conditionalFormatting>
  <conditionalFormatting sqref="G12">
    <cfRule type="duplicateValues" dxfId="1390" priority="1698"/>
  </conditionalFormatting>
  <conditionalFormatting sqref="G12">
    <cfRule type="duplicateValues" dxfId="1389" priority="1699"/>
  </conditionalFormatting>
  <conditionalFormatting sqref="G12">
    <cfRule type="duplicateValues" dxfId="1388" priority="1700"/>
  </conditionalFormatting>
  <conditionalFormatting sqref="G12">
    <cfRule type="duplicateValues" dxfId="1387" priority="1701"/>
  </conditionalFormatting>
  <conditionalFormatting sqref="G12">
    <cfRule type="duplicateValues" dxfId="1386" priority="1702"/>
  </conditionalFormatting>
  <conditionalFormatting sqref="G12">
    <cfRule type="duplicateValues" dxfId="1385" priority="1703"/>
  </conditionalFormatting>
  <conditionalFormatting sqref="G12">
    <cfRule type="duplicateValues" dxfId="1384" priority="1704"/>
  </conditionalFormatting>
  <conditionalFormatting sqref="G12">
    <cfRule type="duplicateValues" dxfId="1383" priority="1705"/>
  </conditionalFormatting>
  <conditionalFormatting sqref="E14">
    <cfRule type="duplicateValues" dxfId="1382" priority="1679"/>
  </conditionalFormatting>
  <conditionalFormatting sqref="E14">
    <cfRule type="duplicateValues" dxfId="1381" priority="1680"/>
  </conditionalFormatting>
  <conditionalFormatting sqref="E14">
    <cfRule type="duplicateValues" dxfId="1380" priority="1681"/>
  </conditionalFormatting>
  <conditionalFormatting sqref="E14">
    <cfRule type="duplicateValues" dxfId="1379" priority="1682"/>
  </conditionalFormatting>
  <conditionalFormatting sqref="E14">
    <cfRule type="duplicateValues" dxfId="1378" priority="1683"/>
  </conditionalFormatting>
  <conditionalFormatting sqref="E14">
    <cfRule type="duplicateValues" dxfId="1377" priority="1684"/>
  </conditionalFormatting>
  <conditionalFormatting sqref="E14">
    <cfRule type="duplicateValues" dxfId="1376" priority="1685"/>
  </conditionalFormatting>
  <conditionalFormatting sqref="E14">
    <cfRule type="duplicateValues" dxfId="1375" priority="1686"/>
  </conditionalFormatting>
  <conditionalFormatting sqref="E14">
    <cfRule type="duplicateValues" dxfId="1374" priority="1687"/>
  </conditionalFormatting>
  <conditionalFormatting sqref="E15">
    <cfRule type="duplicateValues" dxfId="1373" priority="1670"/>
  </conditionalFormatting>
  <conditionalFormatting sqref="E15">
    <cfRule type="duplicateValues" dxfId="1372" priority="1671"/>
  </conditionalFormatting>
  <conditionalFormatting sqref="E15">
    <cfRule type="duplicateValues" dxfId="1371" priority="1672"/>
  </conditionalFormatting>
  <conditionalFormatting sqref="E15">
    <cfRule type="duplicateValues" dxfId="1370" priority="1673"/>
  </conditionalFormatting>
  <conditionalFormatting sqref="E15">
    <cfRule type="duplicateValues" dxfId="1369" priority="1674"/>
  </conditionalFormatting>
  <conditionalFormatting sqref="E15">
    <cfRule type="duplicateValues" dxfId="1368" priority="1675"/>
  </conditionalFormatting>
  <conditionalFormatting sqref="E15">
    <cfRule type="duplicateValues" dxfId="1367" priority="1676"/>
  </conditionalFormatting>
  <conditionalFormatting sqref="E15">
    <cfRule type="duplicateValues" dxfId="1366" priority="1677"/>
  </conditionalFormatting>
  <conditionalFormatting sqref="E15">
    <cfRule type="duplicateValues" dxfId="1365" priority="1678"/>
  </conditionalFormatting>
  <conditionalFormatting sqref="F14">
    <cfRule type="duplicateValues" dxfId="1364" priority="1661"/>
  </conditionalFormatting>
  <conditionalFormatting sqref="F14">
    <cfRule type="duplicateValues" dxfId="1363" priority="1662"/>
  </conditionalFormatting>
  <conditionalFormatting sqref="F14">
    <cfRule type="duplicateValues" dxfId="1362" priority="1663"/>
  </conditionalFormatting>
  <conditionalFormatting sqref="F14">
    <cfRule type="duplicateValues" dxfId="1361" priority="1664"/>
  </conditionalFormatting>
  <conditionalFormatting sqref="F14">
    <cfRule type="duplicateValues" dxfId="1360" priority="1665"/>
  </conditionalFormatting>
  <conditionalFormatting sqref="F14">
    <cfRule type="duplicateValues" dxfId="1359" priority="1666"/>
  </conditionalFormatting>
  <conditionalFormatting sqref="F14">
    <cfRule type="duplicateValues" dxfId="1358" priority="1667"/>
  </conditionalFormatting>
  <conditionalFormatting sqref="F14">
    <cfRule type="duplicateValues" dxfId="1357" priority="1668"/>
  </conditionalFormatting>
  <conditionalFormatting sqref="F14">
    <cfRule type="duplicateValues" dxfId="1356" priority="1669"/>
  </conditionalFormatting>
  <conditionalFormatting sqref="F10">
    <cfRule type="duplicateValues" dxfId="1355" priority="1652"/>
  </conditionalFormatting>
  <conditionalFormatting sqref="F10">
    <cfRule type="duplicateValues" dxfId="1354" priority="1653"/>
  </conditionalFormatting>
  <conditionalFormatting sqref="F10">
    <cfRule type="duplicateValues" dxfId="1353" priority="1654"/>
  </conditionalFormatting>
  <conditionalFormatting sqref="F10">
    <cfRule type="duplicateValues" dxfId="1352" priority="1655"/>
  </conditionalFormatting>
  <conditionalFormatting sqref="F10">
    <cfRule type="duplicateValues" dxfId="1351" priority="1656"/>
  </conditionalFormatting>
  <conditionalFormatting sqref="F10">
    <cfRule type="duplicateValues" dxfId="1350" priority="1657"/>
  </conditionalFormatting>
  <conditionalFormatting sqref="F10">
    <cfRule type="duplicateValues" dxfId="1349" priority="1658"/>
  </conditionalFormatting>
  <conditionalFormatting sqref="F10">
    <cfRule type="duplicateValues" dxfId="1348" priority="1659"/>
  </conditionalFormatting>
  <conditionalFormatting sqref="F10">
    <cfRule type="duplicateValues" dxfId="1347" priority="1660"/>
  </conditionalFormatting>
  <conditionalFormatting sqref="F13">
    <cfRule type="duplicateValues" dxfId="1346" priority="1643"/>
  </conditionalFormatting>
  <conditionalFormatting sqref="F13">
    <cfRule type="duplicateValues" dxfId="1345" priority="1644"/>
  </conditionalFormatting>
  <conditionalFormatting sqref="F13">
    <cfRule type="duplicateValues" dxfId="1344" priority="1645"/>
  </conditionalFormatting>
  <conditionalFormatting sqref="F13">
    <cfRule type="duplicateValues" dxfId="1343" priority="1646"/>
  </conditionalFormatting>
  <conditionalFormatting sqref="F13">
    <cfRule type="duplicateValues" dxfId="1342" priority="1647"/>
  </conditionalFormatting>
  <conditionalFormatting sqref="F13">
    <cfRule type="duplicateValues" dxfId="1341" priority="1648"/>
  </conditionalFormatting>
  <conditionalFormatting sqref="F13">
    <cfRule type="duplicateValues" dxfId="1340" priority="1649"/>
  </conditionalFormatting>
  <conditionalFormatting sqref="F13">
    <cfRule type="duplicateValues" dxfId="1339" priority="1650"/>
  </conditionalFormatting>
  <conditionalFormatting sqref="F13">
    <cfRule type="duplicateValues" dxfId="1338" priority="1651"/>
  </conditionalFormatting>
  <conditionalFormatting sqref="F15">
    <cfRule type="duplicateValues" dxfId="1337" priority="1634"/>
  </conditionalFormatting>
  <conditionalFormatting sqref="F15">
    <cfRule type="duplicateValues" dxfId="1336" priority="1635"/>
  </conditionalFormatting>
  <conditionalFormatting sqref="F15">
    <cfRule type="duplicateValues" dxfId="1335" priority="1636"/>
  </conditionalFormatting>
  <conditionalFormatting sqref="F15">
    <cfRule type="duplicateValues" dxfId="1334" priority="1637"/>
  </conditionalFormatting>
  <conditionalFormatting sqref="F15">
    <cfRule type="duplicateValues" dxfId="1333" priority="1638"/>
  </conditionalFormatting>
  <conditionalFormatting sqref="F15">
    <cfRule type="duplicateValues" dxfId="1332" priority="1639"/>
  </conditionalFormatting>
  <conditionalFormatting sqref="F15">
    <cfRule type="duplicateValues" dxfId="1331" priority="1640"/>
  </conditionalFormatting>
  <conditionalFormatting sqref="F15">
    <cfRule type="duplicateValues" dxfId="1330" priority="1641"/>
  </conditionalFormatting>
  <conditionalFormatting sqref="F15">
    <cfRule type="duplicateValues" dxfId="1329" priority="1642"/>
  </conditionalFormatting>
  <conditionalFormatting sqref="F11">
    <cfRule type="duplicateValues" dxfId="1328" priority="1625"/>
  </conditionalFormatting>
  <conditionalFormatting sqref="F11">
    <cfRule type="duplicateValues" dxfId="1327" priority="1626"/>
  </conditionalFormatting>
  <conditionalFormatting sqref="F11">
    <cfRule type="duplicateValues" dxfId="1326" priority="1627"/>
  </conditionalFormatting>
  <conditionalFormatting sqref="F11">
    <cfRule type="duplicateValues" dxfId="1325" priority="1628"/>
  </conditionalFormatting>
  <conditionalFormatting sqref="F11">
    <cfRule type="duplicateValues" dxfId="1324" priority="1629"/>
  </conditionalFormatting>
  <conditionalFormatting sqref="F11">
    <cfRule type="duplicateValues" dxfId="1323" priority="1630"/>
  </conditionalFormatting>
  <conditionalFormatting sqref="F11">
    <cfRule type="duplicateValues" dxfId="1322" priority="1631"/>
  </conditionalFormatting>
  <conditionalFormatting sqref="F11">
    <cfRule type="duplicateValues" dxfId="1321" priority="1632"/>
  </conditionalFormatting>
  <conditionalFormatting sqref="F11">
    <cfRule type="duplicateValues" dxfId="1320" priority="1633"/>
  </conditionalFormatting>
  <conditionalFormatting sqref="F12">
    <cfRule type="duplicateValues" dxfId="1319" priority="1616"/>
  </conditionalFormatting>
  <conditionalFormatting sqref="F12">
    <cfRule type="duplicateValues" dxfId="1318" priority="1617"/>
  </conditionalFormatting>
  <conditionalFormatting sqref="F12">
    <cfRule type="duplicateValues" dxfId="1317" priority="1618"/>
  </conditionalFormatting>
  <conditionalFormatting sqref="F12">
    <cfRule type="duplicateValues" dxfId="1316" priority="1619"/>
  </conditionalFormatting>
  <conditionalFormatting sqref="F12">
    <cfRule type="duplicateValues" dxfId="1315" priority="1620"/>
  </conditionalFormatting>
  <conditionalFormatting sqref="F12">
    <cfRule type="duplicateValues" dxfId="1314" priority="1621"/>
  </conditionalFormatting>
  <conditionalFormatting sqref="F12">
    <cfRule type="duplicateValues" dxfId="1313" priority="1622"/>
  </conditionalFormatting>
  <conditionalFormatting sqref="F12">
    <cfRule type="duplicateValues" dxfId="1312" priority="1623"/>
  </conditionalFormatting>
  <conditionalFormatting sqref="F12">
    <cfRule type="duplicateValues" dxfId="1311" priority="1624"/>
  </conditionalFormatting>
  <conditionalFormatting sqref="D21">
    <cfRule type="duplicateValues" dxfId="1310" priority="1598"/>
  </conditionalFormatting>
  <conditionalFormatting sqref="D21">
    <cfRule type="duplicateValues" dxfId="1309" priority="1599"/>
  </conditionalFormatting>
  <conditionalFormatting sqref="D21">
    <cfRule type="duplicateValues" dxfId="1308" priority="1600"/>
  </conditionalFormatting>
  <conditionalFormatting sqref="D21">
    <cfRule type="duplicateValues" dxfId="1307" priority="1601"/>
  </conditionalFormatting>
  <conditionalFormatting sqref="D21">
    <cfRule type="duplicateValues" dxfId="1306" priority="1602"/>
  </conditionalFormatting>
  <conditionalFormatting sqref="D21">
    <cfRule type="duplicateValues" dxfId="1305" priority="1603"/>
  </conditionalFormatting>
  <conditionalFormatting sqref="D21">
    <cfRule type="duplicateValues" dxfId="1304" priority="1604"/>
  </conditionalFormatting>
  <conditionalFormatting sqref="D21">
    <cfRule type="duplicateValues" dxfId="1303" priority="1605"/>
  </conditionalFormatting>
  <conditionalFormatting sqref="D21">
    <cfRule type="duplicateValues" dxfId="1302" priority="1606"/>
  </conditionalFormatting>
  <conditionalFormatting sqref="D17:E17">
    <cfRule type="duplicateValues" dxfId="1301" priority="1580"/>
  </conditionalFormatting>
  <conditionalFormatting sqref="D17:E17">
    <cfRule type="duplicateValues" dxfId="1300" priority="1581"/>
  </conditionalFormatting>
  <conditionalFormatting sqref="D17:E17">
    <cfRule type="duplicateValues" dxfId="1299" priority="1582"/>
  </conditionalFormatting>
  <conditionalFormatting sqref="D17">
    <cfRule type="duplicateValues" dxfId="1298" priority="1583"/>
  </conditionalFormatting>
  <conditionalFormatting sqref="D17">
    <cfRule type="duplicateValues" dxfId="1297" priority="1584"/>
  </conditionalFormatting>
  <conditionalFormatting sqref="D17:E17">
    <cfRule type="duplicateValues" dxfId="1296" priority="1585"/>
  </conditionalFormatting>
  <conditionalFormatting sqref="E17">
    <cfRule type="duplicateValues" dxfId="1295" priority="1586"/>
  </conditionalFormatting>
  <conditionalFormatting sqref="E17">
    <cfRule type="duplicateValues" dxfId="1294" priority="1587"/>
  </conditionalFormatting>
  <conditionalFormatting sqref="E17">
    <cfRule type="duplicateValues" dxfId="1293" priority="1588"/>
  </conditionalFormatting>
  <conditionalFormatting sqref="E17">
    <cfRule type="duplicateValues" dxfId="1292" priority="1589"/>
  </conditionalFormatting>
  <conditionalFormatting sqref="E17">
    <cfRule type="duplicateValues" dxfId="1291" priority="1590"/>
  </conditionalFormatting>
  <conditionalFormatting sqref="E17">
    <cfRule type="duplicateValues" dxfId="1290" priority="1591"/>
  </conditionalFormatting>
  <conditionalFormatting sqref="D17">
    <cfRule type="duplicateValues" dxfId="1289" priority="1592"/>
  </conditionalFormatting>
  <conditionalFormatting sqref="D17:E17">
    <cfRule type="duplicateValues" dxfId="1288" priority="1593"/>
  </conditionalFormatting>
  <conditionalFormatting sqref="D17:E17">
    <cfRule type="duplicateValues" dxfId="1287" priority="1594"/>
  </conditionalFormatting>
  <conditionalFormatting sqref="E17">
    <cfRule type="duplicateValues" dxfId="1286" priority="1595"/>
  </conditionalFormatting>
  <conditionalFormatting sqref="E17">
    <cfRule type="duplicateValues" dxfId="1285" priority="1596"/>
  </conditionalFormatting>
  <conditionalFormatting sqref="E17">
    <cfRule type="duplicateValues" dxfId="1284" priority="1597"/>
  </conditionalFormatting>
  <conditionalFormatting sqref="D20:E20">
    <cfRule type="duplicateValues" dxfId="1283" priority="1562"/>
  </conditionalFormatting>
  <conditionalFormatting sqref="D20:E20">
    <cfRule type="duplicateValues" dxfId="1282" priority="1563"/>
  </conditionalFormatting>
  <conditionalFormatting sqref="D20:E20">
    <cfRule type="duplicateValues" dxfId="1281" priority="1564"/>
  </conditionalFormatting>
  <conditionalFormatting sqref="D20">
    <cfRule type="duplicateValues" dxfId="1280" priority="1565"/>
  </conditionalFormatting>
  <conditionalFormatting sqref="D20">
    <cfRule type="duplicateValues" dxfId="1279" priority="1566"/>
  </conditionalFormatting>
  <conditionalFormatting sqref="D20:E20">
    <cfRule type="duplicateValues" dxfId="1278" priority="1567"/>
  </conditionalFormatting>
  <conditionalFormatting sqref="E20">
    <cfRule type="duplicateValues" dxfId="1277" priority="1568"/>
  </conditionalFormatting>
  <conditionalFormatting sqref="E20">
    <cfRule type="duplicateValues" dxfId="1276" priority="1569"/>
  </conditionalFormatting>
  <conditionalFormatting sqref="E20">
    <cfRule type="duplicateValues" dxfId="1275" priority="1570"/>
  </conditionalFormatting>
  <conditionalFormatting sqref="E20">
    <cfRule type="duplicateValues" dxfId="1274" priority="1571"/>
  </conditionalFormatting>
  <conditionalFormatting sqref="E20">
    <cfRule type="duplicateValues" dxfId="1273" priority="1572"/>
  </conditionalFormatting>
  <conditionalFormatting sqref="E20">
    <cfRule type="duplicateValues" dxfId="1272" priority="1573"/>
  </conditionalFormatting>
  <conditionalFormatting sqref="D20">
    <cfRule type="duplicateValues" dxfId="1271" priority="1574"/>
  </conditionalFormatting>
  <conditionalFormatting sqref="D20:E20">
    <cfRule type="duplicateValues" dxfId="1270" priority="1575"/>
  </conditionalFormatting>
  <conditionalFormatting sqref="D20:E20">
    <cfRule type="duplicateValues" dxfId="1269" priority="1576"/>
  </conditionalFormatting>
  <conditionalFormatting sqref="E20">
    <cfRule type="duplicateValues" dxfId="1268" priority="1577"/>
  </conditionalFormatting>
  <conditionalFormatting sqref="E20">
    <cfRule type="duplicateValues" dxfId="1267" priority="1578"/>
  </conditionalFormatting>
  <conditionalFormatting sqref="E20">
    <cfRule type="duplicateValues" dxfId="1266" priority="1579"/>
  </conditionalFormatting>
  <conditionalFormatting sqref="D22 G22">
    <cfRule type="duplicateValues" dxfId="1265" priority="1550"/>
  </conditionalFormatting>
  <conditionalFormatting sqref="D22 G22">
    <cfRule type="duplicateValues" dxfId="1264" priority="1551"/>
  </conditionalFormatting>
  <conditionalFormatting sqref="D22 G22">
    <cfRule type="duplicateValues" dxfId="1263" priority="1552"/>
  </conditionalFormatting>
  <conditionalFormatting sqref="D22">
    <cfRule type="duplicateValues" dxfId="1262" priority="1553"/>
  </conditionalFormatting>
  <conditionalFormatting sqref="D22">
    <cfRule type="duplicateValues" dxfId="1261" priority="1554"/>
  </conditionalFormatting>
  <conditionalFormatting sqref="D22 G22">
    <cfRule type="duplicateValues" dxfId="1260" priority="1555"/>
  </conditionalFormatting>
  <conditionalFormatting sqref="D22">
    <cfRule type="duplicateValues" dxfId="1259" priority="1556"/>
  </conditionalFormatting>
  <conditionalFormatting sqref="D22 G22">
    <cfRule type="duplicateValues" dxfId="1258" priority="1557"/>
  </conditionalFormatting>
  <conditionalFormatting sqref="D22 G22">
    <cfRule type="duplicateValues" dxfId="1257" priority="1558"/>
  </conditionalFormatting>
  <conditionalFormatting sqref="G22">
    <cfRule type="duplicateValues" dxfId="1256" priority="1559"/>
  </conditionalFormatting>
  <conditionalFormatting sqref="G22">
    <cfRule type="duplicateValues" dxfId="1255" priority="1560"/>
  </conditionalFormatting>
  <conditionalFormatting sqref="G22">
    <cfRule type="duplicateValues" dxfId="1254" priority="1561"/>
  </conditionalFormatting>
  <conditionalFormatting sqref="D18:E18">
    <cfRule type="duplicateValues" dxfId="1253" priority="1532"/>
  </conditionalFormatting>
  <conditionalFormatting sqref="D18:E18">
    <cfRule type="duplicateValues" dxfId="1252" priority="1533"/>
  </conditionalFormatting>
  <conditionalFormatting sqref="D18:E18">
    <cfRule type="duplicateValues" dxfId="1251" priority="1534"/>
  </conditionalFormatting>
  <conditionalFormatting sqref="D18">
    <cfRule type="duplicateValues" dxfId="1250" priority="1535"/>
  </conditionalFormatting>
  <conditionalFormatting sqref="D18">
    <cfRule type="duplicateValues" dxfId="1249" priority="1536"/>
  </conditionalFormatting>
  <conditionalFormatting sqref="D18:E18">
    <cfRule type="duplicateValues" dxfId="1248" priority="1537"/>
  </conditionalFormatting>
  <conditionalFormatting sqref="E18">
    <cfRule type="duplicateValues" dxfId="1247" priority="1538"/>
  </conditionalFormatting>
  <conditionalFormatting sqref="E18">
    <cfRule type="duplicateValues" dxfId="1246" priority="1539"/>
  </conditionalFormatting>
  <conditionalFormatting sqref="E18">
    <cfRule type="duplicateValues" dxfId="1245" priority="1540"/>
  </conditionalFormatting>
  <conditionalFormatting sqref="E18">
    <cfRule type="duplicateValues" dxfId="1244" priority="1541"/>
  </conditionalFormatting>
  <conditionalFormatting sqref="E18">
    <cfRule type="duplicateValues" dxfId="1243" priority="1542"/>
  </conditionalFormatting>
  <conditionalFormatting sqref="E18">
    <cfRule type="duplicateValues" dxfId="1242" priority="1543"/>
  </conditionalFormatting>
  <conditionalFormatting sqref="D18">
    <cfRule type="duplicateValues" dxfId="1241" priority="1544"/>
  </conditionalFormatting>
  <conditionalFormatting sqref="D18:E18">
    <cfRule type="duplicateValues" dxfId="1240" priority="1545"/>
  </conditionalFormatting>
  <conditionalFormatting sqref="D18:E18">
    <cfRule type="duplicateValues" dxfId="1239" priority="1546"/>
  </conditionalFormatting>
  <conditionalFormatting sqref="E18">
    <cfRule type="duplicateValues" dxfId="1238" priority="1547"/>
  </conditionalFormatting>
  <conditionalFormatting sqref="E18">
    <cfRule type="duplicateValues" dxfId="1237" priority="1548"/>
  </conditionalFormatting>
  <conditionalFormatting sqref="E18">
    <cfRule type="duplicateValues" dxfId="1236" priority="1549"/>
  </conditionalFormatting>
  <conditionalFormatting sqref="G21">
    <cfRule type="duplicateValues" dxfId="1235" priority="1487"/>
  </conditionalFormatting>
  <conditionalFormatting sqref="G21">
    <cfRule type="duplicateValues" dxfId="1234" priority="1488"/>
  </conditionalFormatting>
  <conditionalFormatting sqref="G21">
    <cfRule type="duplicateValues" dxfId="1233" priority="1489"/>
  </conditionalFormatting>
  <conditionalFormatting sqref="G21">
    <cfRule type="duplicateValues" dxfId="1232" priority="1490"/>
  </conditionalFormatting>
  <conditionalFormatting sqref="G21">
    <cfRule type="duplicateValues" dxfId="1231" priority="1491"/>
  </conditionalFormatting>
  <conditionalFormatting sqref="G21">
    <cfRule type="duplicateValues" dxfId="1230" priority="1492"/>
  </conditionalFormatting>
  <conditionalFormatting sqref="G21">
    <cfRule type="duplicateValues" dxfId="1229" priority="1493"/>
  </conditionalFormatting>
  <conditionalFormatting sqref="G21">
    <cfRule type="duplicateValues" dxfId="1228" priority="1494"/>
  </conditionalFormatting>
  <conditionalFormatting sqref="G21">
    <cfRule type="duplicateValues" dxfId="1227" priority="1495"/>
  </conditionalFormatting>
  <conditionalFormatting sqref="G17">
    <cfRule type="duplicateValues" dxfId="1226" priority="1478"/>
  </conditionalFormatting>
  <conditionalFormatting sqref="G17">
    <cfRule type="duplicateValues" dxfId="1225" priority="1479"/>
  </conditionalFormatting>
  <conditionalFormatting sqref="G17">
    <cfRule type="duplicateValues" dxfId="1224" priority="1480"/>
  </conditionalFormatting>
  <conditionalFormatting sqref="G17">
    <cfRule type="duplicateValues" dxfId="1223" priority="1481"/>
  </conditionalFormatting>
  <conditionalFormatting sqref="G17">
    <cfRule type="duplicateValues" dxfId="1222" priority="1482"/>
  </conditionalFormatting>
  <conditionalFormatting sqref="G17">
    <cfRule type="duplicateValues" dxfId="1221" priority="1483"/>
  </conditionalFormatting>
  <conditionalFormatting sqref="G17">
    <cfRule type="duplicateValues" dxfId="1220" priority="1484"/>
  </conditionalFormatting>
  <conditionalFormatting sqref="G17">
    <cfRule type="duplicateValues" dxfId="1219" priority="1485"/>
  </conditionalFormatting>
  <conditionalFormatting sqref="G17">
    <cfRule type="duplicateValues" dxfId="1218" priority="1486"/>
  </conditionalFormatting>
  <conditionalFormatting sqref="G20">
    <cfRule type="duplicateValues" dxfId="1217" priority="1469"/>
  </conditionalFormatting>
  <conditionalFormatting sqref="G20">
    <cfRule type="duplicateValues" dxfId="1216" priority="1470"/>
  </conditionalFormatting>
  <conditionalFormatting sqref="G20">
    <cfRule type="duplicateValues" dxfId="1215" priority="1471"/>
  </conditionalFormatting>
  <conditionalFormatting sqref="G20">
    <cfRule type="duplicateValues" dxfId="1214" priority="1472"/>
  </conditionalFormatting>
  <conditionalFormatting sqref="G20">
    <cfRule type="duplicateValues" dxfId="1213" priority="1473"/>
  </conditionalFormatting>
  <conditionalFormatting sqref="G20">
    <cfRule type="duplicateValues" dxfId="1212" priority="1474"/>
  </conditionalFormatting>
  <conditionalFormatting sqref="G20">
    <cfRule type="duplicateValues" dxfId="1211" priority="1475"/>
  </conditionalFormatting>
  <conditionalFormatting sqref="G20">
    <cfRule type="duplicateValues" dxfId="1210" priority="1476"/>
  </conditionalFormatting>
  <conditionalFormatting sqref="G20">
    <cfRule type="duplicateValues" dxfId="1209" priority="1477"/>
  </conditionalFormatting>
  <conditionalFormatting sqref="G18">
    <cfRule type="duplicateValues" dxfId="1208" priority="1460"/>
  </conditionalFormatting>
  <conditionalFormatting sqref="G18">
    <cfRule type="duplicateValues" dxfId="1207" priority="1461"/>
  </conditionalFormatting>
  <conditionalFormatting sqref="G18">
    <cfRule type="duplicateValues" dxfId="1206" priority="1462"/>
  </conditionalFormatting>
  <conditionalFormatting sqref="G18">
    <cfRule type="duplicateValues" dxfId="1205" priority="1463"/>
  </conditionalFormatting>
  <conditionalFormatting sqref="G18">
    <cfRule type="duplicateValues" dxfId="1204" priority="1464"/>
  </conditionalFormatting>
  <conditionalFormatting sqref="G18">
    <cfRule type="duplicateValues" dxfId="1203" priority="1465"/>
  </conditionalFormatting>
  <conditionalFormatting sqref="G18">
    <cfRule type="duplicateValues" dxfId="1202" priority="1466"/>
  </conditionalFormatting>
  <conditionalFormatting sqref="G18">
    <cfRule type="duplicateValues" dxfId="1201" priority="1467"/>
  </conditionalFormatting>
  <conditionalFormatting sqref="G18">
    <cfRule type="duplicateValues" dxfId="1200" priority="1468"/>
  </conditionalFormatting>
  <conditionalFormatting sqref="E21">
    <cfRule type="duplicateValues" dxfId="1199" priority="1433"/>
  </conditionalFormatting>
  <conditionalFormatting sqref="E21">
    <cfRule type="duplicateValues" dxfId="1198" priority="1434"/>
  </conditionalFormatting>
  <conditionalFormatting sqref="E21">
    <cfRule type="duplicateValues" dxfId="1197" priority="1435"/>
  </conditionalFormatting>
  <conditionalFormatting sqref="E21">
    <cfRule type="duplicateValues" dxfId="1196" priority="1436"/>
  </conditionalFormatting>
  <conditionalFormatting sqref="E21">
    <cfRule type="duplicateValues" dxfId="1195" priority="1437"/>
  </conditionalFormatting>
  <conditionalFormatting sqref="E21">
    <cfRule type="duplicateValues" dxfId="1194" priority="1438"/>
  </conditionalFormatting>
  <conditionalFormatting sqref="E21">
    <cfRule type="duplicateValues" dxfId="1193" priority="1439"/>
  </conditionalFormatting>
  <conditionalFormatting sqref="E21">
    <cfRule type="duplicateValues" dxfId="1192" priority="1440"/>
  </conditionalFormatting>
  <conditionalFormatting sqref="E21">
    <cfRule type="duplicateValues" dxfId="1191" priority="1441"/>
  </conditionalFormatting>
  <conditionalFormatting sqref="E22">
    <cfRule type="duplicateValues" dxfId="1190" priority="1424"/>
  </conditionalFormatting>
  <conditionalFormatting sqref="E22">
    <cfRule type="duplicateValues" dxfId="1189" priority="1425"/>
  </conditionalFormatting>
  <conditionalFormatting sqref="E22">
    <cfRule type="duplicateValues" dxfId="1188" priority="1426"/>
  </conditionalFormatting>
  <conditionalFormatting sqref="E22">
    <cfRule type="duplicateValues" dxfId="1187" priority="1427"/>
  </conditionalFormatting>
  <conditionalFormatting sqref="E22">
    <cfRule type="duplicateValues" dxfId="1186" priority="1428"/>
  </conditionalFormatting>
  <conditionalFormatting sqref="E22">
    <cfRule type="duplicateValues" dxfId="1185" priority="1429"/>
  </conditionalFormatting>
  <conditionalFormatting sqref="E22">
    <cfRule type="duplicateValues" dxfId="1184" priority="1430"/>
  </conditionalFormatting>
  <conditionalFormatting sqref="E22">
    <cfRule type="duplicateValues" dxfId="1183" priority="1431"/>
  </conditionalFormatting>
  <conditionalFormatting sqref="E22">
    <cfRule type="duplicateValues" dxfId="1182" priority="1432"/>
  </conditionalFormatting>
  <conditionalFormatting sqref="F21">
    <cfRule type="duplicateValues" dxfId="1181" priority="1415"/>
  </conditionalFormatting>
  <conditionalFormatting sqref="F21">
    <cfRule type="duplicateValues" dxfId="1180" priority="1416"/>
  </conditionalFormatting>
  <conditionalFormatting sqref="F21">
    <cfRule type="duplicateValues" dxfId="1179" priority="1417"/>
  </conditionalFormatting>
  <conditionalFormatting sqref="F21">
    <cfRule type="duplicateValues" dxfId="1178" priority="1418"/>
  </conditionalFormatting>
  <conditionalFormatting sqref="F21">
    <cfRule type="duplicateValues" dxfId="1177" priority="1419"/>
  </conditionalFormatting>
  <conditionalFormatting sqref="F21">
    <cfRule type="duplicateValues" dxfId="1176" priority="1420"/>
  </conditionalFormatting>
  <conditionalFormatting sqref="F21">
    <cfRule type="duplicateValues" dxfId="1175" priority="1421"/>
  </conditionalFormatting>
  <conditionalFormatting sqref="F21">
    <cfRule type="duplicateValues" dxfId="1174" priority="1422"/>
  </conditionalFormatting>
  <conditionalFormatting sqref="F21">
    <cfRule type="duplicateValues" dxfId="1173" priority="1423"/>
  </conditionalFormatting>
  <conditionalFormatting sqref="F17">
    <cfRule type="duplicateValues" dxfId="1172" priority="1406"/>
  </conditionalFormatting>
  <conditionalFormatting sqref="F17">
    <cfRule type="duplicateValues" dxfId="1171" priority="1407"/>
  </conditionalFormatting>
  <conditionalFormatting sqref="F17">
    <cfRule type="duplicateValues" dxfId="1170" priority="1408"/>
  </conditionalFormatting>
  <conditionalFormatting sqref="F17">
    <cfRule type="duplicateValues" dxfId="1169" priority="1409"/>
  </conditionalFormatting>
  <conditionalFormatting sqref="F17">
    <cfRule type="duplicateValues" dxfId="1168" priority="1410"/>
  </conditionalFormatting>
  <conditionalFormatting sqref="F17">
    <cfRule type="duplicateValues" dxfId="1167" priority="1411"/>
  </conditionalFormatting>
  <conditionalFormatting sqref="F17">
    <cfRule type="duplicateValues" dxfId="1166" priority="1412"/>
  </conditionalFormatting>
  <conditionalFormatting sqref="F17">
    <cfRule type="duplicateValues" dxfId="1165" priority="1413"/>
  </conditionalFormatting>
  <conditionalFormatting sqref="F17">
    <cfRule type="duplicateValues" dxfId="1164" priority="1414"/>
  </conditionalFormatting>
  <conditionalFormatting sqref="F20">
    <cfRule type="duplicateValues" dxfId="1163" priority="1397"/>
  </conditionalFormatting>
  <conditionalFormatting sqref="F20">
    <cfRule type="duplicateValues" dxfId="1162" priority="1398"/>
  </conditionalFormatting>
  <conditionalFormatting sqref="F20">
    <cfRule type="duplicateValues" dxfId="1161" priority="1399"/>
  </conditionalFormatting>
  <conditionalFormatting sqref="F20">
    <cfRule type="duplicateValues" dxfId="1160" priority="1400"/>
  </conditionalFormatting>
  <conditionalFormatting sqref="F20">
    <cfRule type="duplicateValues" dxfId="1159" priority="1401"/>
  </conditionalFormatting>
  <conditionalFormatting sqref="F20">
    <cfRule type="duplicateValues" dxfId="1158" priority="1402"/>
  </conditionalFormatting>
  <conditionalFormatting sqref="F20">
    <cfRule type="duplicateValues" dxfId="1157" priority="1403"/>
  </conditionalFormatting>
  <conditionalFormatting sqref="F20">
    <cfRule type="duplicateValues" dxfId="1156" priority="1404"/>
  </conditionalFormatting>
  <conditionalFormatting sqref="F20">
    <cfRule type="duplicateValues" dxfId="1155" priority="1405"/>
  </conditionalFormatting>
  <conditionalFormatting sqref="F22">
    <cfRule type="duplicateValues" dxfId="1154" priority="1388"/>
  </conditionalFormatting>
  <conditionalFormatting sqref="F22">
    <cfRule type="duplicateValues" dxfId="1153" priority="1389"/>
  </conditionalFormatting>
  <conditionalFormatting sqref="F22">
    <cfRule type="duplicateValues" dxfId="1152" priority="1390"/>
  </conditionalFormatting>
  <conditionalFormatting sqref="F22">
    <cfRule type="duplicateValues" dxfId="1151" priority="1391"/>
  </conditionalFormatting>
  <conditionalFormatting sqref="F22">
    <cfRule type="duplicateValues" dxfId="1150" priority="1392"/>
  </conditionalFormatting>
  <conditionalFormatting sqref="F22">
    <cfRule type="duplicateValues" dxfId="1149" priority="1393"/>
  </conditionalFormatting>
  <conditionalFormatting sqref="F22">
    <cfRule type="duplicateValues" dxfId="1148" priority="1394"/>
  </conditionalFormatting>
  <conditionalFormatting sqref="F22">
    <cfRule type="duplicateValues" dxfId="1147" priority="1395"/>
  </conditionalFormatting>
  <conditionalFormatting sqref="F22">
    <cfRule type="duplicateValues" dxfId="1146" priority="1396"/>
  </conditionalFormatting>
  <conditionalFormatting sqref="F18">
    <cfRule type="duplicateValues" dxfId="1145" priority="1379"/>
  </conditionalFormatting>
  <conditionalFormatting sqref="F18">
    <cfRule type="duplicateValues" dxfId="1144" priority="1380"/>
  </conditionalFormatting>
  <conditionalFormatting sqref="F18">
    <cfRule type="duplicateValues" dxfId="1143" priority="1381"/>
  </conditionalFormatting>
  <conditionalFormatting sqref="F18">
    <cfRule type="duplicateValues" dxfId="1142" priority="1382"/>
  </conditionalFormatting>
  <conditionalFormatting sqref="F18">
    <cfRule type="duplicateValues" dxfId="1141" priority="1383"/>
  </conditionalFormatting>
  <conditionalFormatting sqref="F18">
    <cfRule type="duplicateValues" dxfId="1140" priority="1384"/>
  </conditionalFormatting>
  <conditionalFormatting sqref="F18">
    <cfRule type="duplicateValues" dxfId="1139" priority="1385"/>
  </conditionalFormatting>
  <conditionalFormatting sqref="F18">
    <cfRule type="duplicateValues" dxfId="1138" priority="1386"/>
  </conditionalFormatting>
  <conditionalFormatting sqref="F18">
    <cfRule type="duplicateValues" dxfId="1137" priority="1387"/>
  </conditionalFormatting>
  <conditionalFormatting sqref="D27">
    <cfRule type="duplicateValues" dxfId="1136" priority="1352"/>
  </conditionalFormatting>
  <conditionalFormatting sqref="D27">
    <cfRule type="duplicateValues" dxfId="1135" priority="1353"/>
  </conditionalFormatting>
  <conditionalFormatting sqref="D27">
    <cfRule type="duplicateValues" dxfId="1134" priority="1354"/>
  </conditionalFormatting>
  <conditionalFormatting sqref="D27">
    <cfRule type="duplicateValues" dxfId="1133" priority="1355"/>
  </conditionalFormatting>
  <conditionalFormatting sqref="D27">
    <cfRule type="duplicateValues" dxfId="1132" priority="1356"/>
  </conditionalFormatting>
  <conditionalFormatting sqref="D27">
    <cfRule type="duplicateValues" dxfId="1131" priority="1357"/>
  </conditionalFormatting>
  <conditionalFormatting sqref="D27">
    <cfRule type="duplicateValues" dxfId="1130" priority="1358"/>
  </conditionalFormatting>
  <conditionalFormatting sqref="D27">
    <cfRule type="duplicateValues" dxfId="1129" priority="1359"/>
  </conditionalFormatting>
  <conditionalFormatting sqref="D27">
    <cfRule type="duplicateValues" dxfId="1128" priority="1360"/>
  </conditionalFormatting>
  <conditionalFormatting sqref="D23:E23">
    <cfRule type="duplicateValues" dxfId="1127" priority="1334"/>
  </conditionalFormatting>
  <conditionalFormatting sqref="D23:E23">
    <cfRule type="duplicateValues" dxfId="1126" priority="1335"/>
  </conditionalFormatting>
  <conditionalFormatting sqref="D23:E23">
    <cfRule type="duplicateValues" dxfId="1125" priority="1336"/>
  </conditionalFormatting>
  <conditionalFormatting sqref="D23">
    <cfRule type="duplicateValues" dxfId="1124" priority="1337"/>
  </conditionalFormatting>
  <conditionalFormatting sqref="D23">
    <cfRule type="duplicateValues" dxfId="1123" priority="1338"/>
  </conditionalFormatting>
  <conditionalFormatting sqref="D23:E23">
    <cfRule type="duplicateValues" dxfId="1122" priority="1339"/>
  </conditionalFormatting>
  <conditionalFormatting sqref="E23">
    <cfRule type="duplicateValues" dxfId="1121" priority="1340"/>
  </conditionalFormatting>
  <conditionalFormatting sqref="E23">
    <cfRule type="duplicateValues" dxfId="1120" priority="1341"/>
  </conditionalFormatting>
  <conditionalFormatting sqref="E23">
    <cfRule type="duplicateValues" dxfId="1119" priority="1342"/>
  </conditionalFormatting>
  <conditionalFormatting sqref="E23">
    <cfRule type="duplicateValues" dxfId="1118" priority="1343"/>
  </conditionalFormatting>
  <conditionalFormatting sqref="E23">
    <cfRule type="duplicateValues" dxfId="1117" priority="1344"/>
  </conditionalFormatting>
  <conditionalFormatting sqref="E23">
    <cfRule type="duplicateValues" dxfId="1116" priority="1345"/>
  </conditionalFormatting>
  <conditionalFormatting sqref="D23">
    <cfRule type="duplicateValues" dxfId="1115" priority="1346"/>
  </conditionalFormatting>
  <conditionalFormatting sqref="D23:E23">
    <cfRule type="duplicateValues" dxfId="1114" priority="1347"/>
  </conditionalFormatting>
  <conditionalFormatting sqref="D23:E23">
    <cfRule type="duplicateValues" dxfId="1113" priority="1348"/>
  </conditionalFormatting>
  <conditionalFormatting sqref="E23">
    <cfRule type="duplicateValues" dxfId="1112" priority="1349"/>
  </conditionalFormatting>
  <conditionalFormatting sqref="E23">
    <cfRule type="duplicateValues" dxfId="1111" priority="1350"/>
  </conditionalFormatting>
  <conditionalFormatting sqref="E23">
    <cfRule type="duplicateValues" dxfId="1110" priority="1351"/>
  </conditionalFormatting>
  <conditionalFormatting sqref="D26:E26">
    <cfRule type="duplicateValues" dxfId="1109" priority="1316"/>
  </conditionalFormatting>
  <conditionalFormatting sqref="D26:E26">
    <cfRule type="duplicateValues" dxfId="1108" priority="1317"/>
  </conditionalFormatting>
  <conditionalFormatting sqref="D26:E26">
    <cfRule type="duplicateValues" dxfId="1107" priority="1318"/>
  </conditionalFormatting>
  <conditionalFormatting sqref="D26">
    <cfRule type="duplicateValues" dxfId="1106" priority="1319"/>
  </conditionalFormatting>
  <conditionalFormatting sqref="D26">
    <cfRule type="duplicateValues" dxfId="1105" priority="1320"/>
  </conditionalFormatting>
  <conditionalFormatting sqref="D26:E26">
    <cfRule type="duplicateValues" dxfId="1104" priority="1321"/>
  </conditionalFormatting>
  <conditionalFormatting sqref="E26">
    <cfRule type="duplicateValues" dxfId="1103" priority="1322"/>
  </conditionalFormatting>
  <conditionalFormatting sqref="E26">
    <cfRule type="duplicateValues" dxfId="1102" priority="1323"/>
  </conditionalFormatting>
  <conditionalFormatting sqref="E26">
    <cfRule type="duplicateValues" dxfId="1101" priority="1324"/>
  </conditionalFormatting>
  <conditionalFormatting sqref="E26">
    <cfRule type="duplicateValues" dxfId="1100" priority="1325"/>
  </conditionalFormatting>
  <conditionalFormatting sqref="E26">
    <cfRule type="duplicateValues" dxfId="1099" priority="1326"/>
  </conditionalFormatting>
  <conditionalFormatting sqref="E26">
    <cfRule type="duplicateValues" dxfId="1098" priority="1327"/>
  </conditionalFormatting>
  <conditionalFormatting sqref="D26">
    <cfRule type="duplicateValues" dxfId="1097" priority="1328"/>
  </conditionalFormatting>
  <conditionalFormatting sqref="D26:E26">
    <cfRule type="duplicateValues" dxfId="1096" priority="1329"/>
  </conditionalFormatting>
  <conditionalFormatting sqref="D26:E26">
    <cfRule type="duplicateValues" dxfId="1095" priority="1330"/>
  </conditionalFormatting>
  <conditionalFormatting sqref="E26">
    <cfRule type="duplicateValues" dxfId="1094" priority="1331"/>
  </conditionalFormatting>
  <conditionalFormatting sqref="E26">
    <cfRule type="duplicateValues" dxfId="1093" priority="1332"/>
  </conditionalFormatting>
  <conditionalFormatting sqref="E26">
    <cfRule type="duplicateValues" dxfId="1092" priority="1333"/>
  </conditionalFormatting>
  <conditionalFormatting sqref="D24:E24">
    <cfRule type="duplicateValues" dxfId="1091" priority="1286"/>
  </conditionalFormatting>
  <conditionalFormatting sqref="D24:E24">
    <cfRule type="duplicateValues" dxfId="1090" priority="1287"/>
  </conditionalFormatting>
  <conditionalFormatting sqref="D24:E24">
    <cfRule type="duplicateValues" dxfId="1089" priority="1288"/>
  </conditionalFormatting>
  <conditionalFormatting sqref="D24">
    <cfRule type="duplicateValues" dxfId="1088" priority="1289"/>
  </conditionalFormatting>
  <conditionalFormatting sqref="D24">
    <cfRule type="duplicateValues" dxfId="1087" priority="1290"/>
  </conditionalFormatting>
  <conditionalFormatting sqref="D24:E24">
    <cfRule type="duplicateValues" dxfId="1086" priority="1291"/>
  </conditionalFormatting>
  <conditionalFormatting sqref="E24">
    <cfRule type="duplicateValues" dxfId="1085" priority="1292"/>
  </conditionalFormatting>
  <conditionalFormatting sqref="E24">
    <cfRule type="duplicateValues" dxfId="1084" priority="1293"/>
  </conditionalFormatting>
  <conditionalFormatting sqref="E24">
    <cfRule type="duplicateValues" dxfId="1083" priority="1294"/>
  </conditionalFormatting>
  <conditionalFormatting sqref="E24">
    <cfRule type="duplicateValues" dxfId="1082" priority="1295"/>
  </conditionalFormatting>
  <conditionalFormatting sqref="E24">
    <cfRule type="duplicateValues" dxfId="1081" priority="1296"/>
  </conditionalFormatting>
  <conditionalFormatting sqref="E24">
    <cfRule type="duplicateValues" dxfId="1080" priority="1297"/>
  </conditionalFormatting>
  <conditionalFormatting sqref="D24">
    <cfRule type="duplicateValues" dxfId="1079" priority="1298"/>
  </conditionalFormatting>
  <conditionalFormatting sqref="D24:E24">
    <cfRule type="duplicateValues" dxfId="1078" priority="1299"/>
  </conditionalFormatting>
  <conditionalFormatting sqref="D24:E24">
    <cfRule type="duplicateValues" dxfId="1077" priority="1300"/>
  </conditionalFormatting>
  <conditionalFormatting sqref="E24">
    <cfRule type="duplicateValues" dxfId="1076" priority="1301"/>
  </conditionalFormatting>
  <conditionalFormatting sqref="E24">
    <cfRule type="duplicateValues" dxfId="1075" priority="1302"/>
  </conditionalFormatting>
  <conditionalFormatting sqref="E24">
    <cfRule type="duplicateValues" dxfId="1074" priority="1303"/>
  </conditionalFormatting>
  <conditionalFormatting sqref="G27">
    <cfRule type="duplicateValues" dxfId="1073" priority="1241"/>
  </conditionalFormatting>
  <conditionalFormatting sqref="G27">
    <cfRule type="duplicateValues" dxfId="1072" priority="1242"/>
  </conditionalFormatting>
  <conditionalFormatting sqref="G27">
    <cfRule type="duplicateValues" dxfId="1071" priority="1243"/>
  </conditionalFormatting>
  <conditionalFormatting sqref="G27">
    <cfRule type="duplicateValues" dxfId="1070" priority="1244"/>
  </conditionalFormatting>
  <conditionalFormatting sqref="G27">
    <cfRule type="duplicateValues" dxfId="1069" priority="1245"/>
  </conditionalFormatting>
  <conditionalFormatting sqref="G27">
    <cfRule type="duplicateValues" dxfId="1068" priority="1246"/>
  </conditionalFormatting>
  <conditionalFormatting sqref="G27">
    <cfRule type="duplicateValues" dxfId="1067" priority="1247"/>
  </conditionalFormatting>
  <conditionalFormatting sqref="G27">
    <cfRule type="duplicateValues" dxfId="1066" priority="1248"/>
  </conditionalFormatting>
  <conditionalFormatting sqref="G27">
    <cfRule type="duplicateValues" dxfId="1065" priority="1249"/>
  </conditionalFormatting>
  <conditionalFormatting sqref="G23">
    <cfRule type="duplicateValues" dxfId="1064" priority="1232"/>
  </conditionalFormatting>
  <conditionalFormatting sqref="G23">
    <cfRule type="duplicateValues" dxfId="1063" priority="1233"/>
  </conditionalFormatting>
  <conditionalFormatting sqref="G23">
    <cfRule type="duplicateValues" dxfId="1062" priority="1234"/>
  </conditionalFormatting>
  <conditionalFormatting sqref="G23">
    <cfRule type="duplicateValues" dxfId="1061" priority="1235"/>
  </conditionalFormatting>
  <conditionalFormatting sqref="G23">
    <cfRule type="duplicateValues" dxfId="1060" priority="1236"/>
  </conditionalFormatting>
  <conditionalFormatting sqref="G23">
    <cfRule type="duplicateValues" dxfId="1059" priority="1237"/>
  </conditionalFormatting>
  <conditionalFormatting sqref="G23">
    <cfRule type="duplicateValues" dxfId="1058" priority="1238"/>
  </conditionalFormatting>
  <conditionalFormatting sqref="G23">
    <cfRule type="duplicateValues" dxfId="1057" priority="1239"/>
  </conditionalFormatting>
  <conditionalFormatting sqref="G23">
    <cfRule type="duplicateValues" dxfId="1056" priority="1240"/>
  </conditionalFormatting>
  <conditionalFormatting sqref="G26">
    <cfRule type="duplicateValues" dxfId="1055" priority="1223"/>
  </conditionalFormatting>
  <conditionalFormatting sqref="G26">
    <cfRule type="duplicateValues" dxfId="1054" priority="1224"/>
  </conditionalFormatting>
  <conditionalFormatting sqref="G26">
    <cfRule type="duplicateValues" dxfId="1053" priority="1225"/>
  </conditionalFormatting>
  <conditionalFormatting sqref="G26">
    <cfRule type="duplicateValues" dxfId="1052" priority="1226"/>
  </conditionalFormatting>
  <conditionalFormatting sqref="G26">
    <cfRule type="duplicateValues" dxfId="1051" priority="1227"/>
  </conditionalFormatting>
  <conditionalFormatting sqref="G26">
    <cfRule type="duplicateValues" dxfId="1050" priority="1228"/>
  </conditionalFormatting>
  <conditionalFormatting sqref="G26">
    <cfRule type="duplicateValues" dxfId="1049" priority="1229"/>
  </conditionalFormatting>
  <conditionalFormatting sqref="G26">
    <cfRule type="duplicateValues" dxfId="1048" priority="1230"/>
  </conditionalFormatting>
  <conditionalFormatting sqref="G26">
    <cfRule type="duplicateValues" dxfId="1047" priority="1231"/>
  </conditionalFormatting>
  <conditionalFormatting sqref="G24">
    <cfRule type="duplicateValues" dxfId="1046" priority="1214"/>
  </conditionalFormatting>
  <conditionalFormatting sqref="G24">
    <cfRule type="duplicateValues" dxfId="1045" priority="1215"/>
  </conditionalFormatting>
  <conditionalFormatting sqref="G24">
    <cfRule type="duplicateValues" dxfId="1044" priority="1216"/>
  </conditionalFormatting>
  <conditionalFormatting sqref="G24">
    <cfRule type="duplicateValues" dxfId="1043" priority="1217"/>
  </conditionalFormatting>
  <conditionalFormatting sqref="G24">
    <cfRule type="duplicateValues" dxfId="1042" priority="1218"/>
  </conditionalFormatting>
  <conditionalFormatting sqref="G24">
    <cfRule type="duplicateValues" dxfId="1041" priority="1219"/>
  </conditionalFormatting>
  <conditionalFormatting sqref="G24">
    <cfRule type="duplicateValues" dxfId="1040" priority="1220"/>
  </conditionalFormatting>
  <conditionalFormatting sqref="G24">
    <cfRule type="duplicateValues" dxfId="1039" priority="1221"/>
  </conditionalFormatting>
  <conditionalFormatting sqref="G24">
    <cfRule type="duplicateValues" dxfId="1038" priority="1222"/>
  </conditionalFormatting>
  <conditionalFormatting sqref="E27">
    <cfRule type="duplicateValues" dxfId="1037" priority="1187"/>
  </conditionalFormatting>
  <conditionalFormatting sqref="E27">
    <cfRule type="duplicateValues" dxfId="1036" priority="1188"/>
  </conditionalFormatting>
  <conditionalFormatting sqref="E27">
    <cfRule type="duplicateValues" dxfId="1035" priority="1189"/>
  </conditionalFormatting>
  <conditionalFormatting sqref="E27">
    <cfRule type="duplicateValues" dxfId="1034" priority="1190"/>
  </conditionalFormatting>
  <conditionalFormatting sqref="E27">
    <cfRule type="duplicateValues" dxfId="1033" priority="1191"/>
  </conditionalFormatting>
  <conditionalFormatting sqref="E27">
    <cfRule type="duplicateValues" dxfId="1032" priority="1192"/>
  </conditionalFormatting>
  <conditionalFormatting sqref="E27">
    <cfRule type="duplicateValues" dxfId="1031" priority="1193"/>
  </conditionalFormatting>
  <conditionalFormatting sqref="E27">
    <cfRule type="duplicateValues" dxfId="1030" priority="1194"/>
  </conditionalFormatting>
  <conditionalFormatting sqref="E27">
    <cfRule type="duplicateValues" dxfId="1029" priority="1195"/>
  </conditionalFormatting>
  <conditionalFormatting sqref="F27">
    <cfRule type="duplicateValues" dxfId="1028" priority="1169"/>
  </conditionalFormatting>
  <conditionalFormatting sqref="F27">
    <cfRule type="duplicateValues" dxfId="1027" priority="1170"/>
  </conditionalFormatting>
  <conditionalFormatting sqref="F27">
    <cfRule type="duplicateValues" dxfId="1026" priority="1171"/>
  </conditionalFormatting>
  <conditionalFormatting sqref="F27">
    <cfRule type="duplicateValues" dxfId="1025" priority="1172"/>
  </conditionalFormatting>
  <conditionalFormatting sqref="F27">
    <cfRule type="duplicateValues" dxfId="1024" priority="1173"/>
  </conditionalFormatting>
  <conditionalFormatting sqref="F27">
    <cfRule type="duplicateValues" dxfId="1023" priority="1174"/>
  </conditionalFormatting>
  <conditionalFormatting sqref="F27">
    <cfRule type="duplicateValues" dxfId="1022" priority="1175"/>
  </conditionalFormatting>
  <conditionalFormatting sqref="F27">
    <cfRule type="duplicateValues" dxfId="1021" priority="1176"/>
  </conditionalFormatting>
  <conditionalFormatting sqref="F27">
    <cfRule type="duplicateValues" dxfId="1020" priority="1177"/>
  </conditionalFormatting>
  <conditionalFormatting sqref="F23">
    <cfRule type="duplicateValues" dxfId="1019" priority="1160"/>
  </conditionalFormatting>
  <conditionalFormatting sqref="F23">
    <cfRule type="duplicateValues" dxfId="1018" priority="1161"/>
  </conditionalFormatting>
  <conditionalFormatting sqref="F23">
    <cfRule type="duplicateValues" dxfId="1017" priority="1162"/>
  </conditionalFormatting>
  <conditionalFormatting sqref="F23">
    <cfRule type="duplicateValues" dxfId="1016" priority="1163"/>
  </conditionalFormatting>
  <conditionalFormatting sqref="F23">
    <cfRule type="duplicateValues" dxfId="1015" priority="1164"/>
  </conditionalFormatting>
  <conditionalFormatting sqref="F23">
    <cfRule type="duplicateValues" dxfId="1014" priority="1165"/>
  </conditionalFormatting>
  <conditionalFormatting sqref="F23">
    <cfRule type="duplicateValues" dxfId="1013" priority="1166"/>
  </conditionalFormatting>
  <conditionalFormatting sqref="F23">
    <cfRule type="duplicateValues" dxfId="1012" priority="1167"/>
  </conditionalFormatting>
  <conditionalFormatting sqref="F23">
    <cfRule type="duplicateValues" dxfId="1011" priority="1168"/>
  </conditionalFormatting>
  <conditionalFormatting sqref="F26">
    <cfRule type="duplicateValues" dxfId="1010" priority="1151"/>
  </conditionalFormatting>
  <conditionalFormatting sqref="F26">
    <cfRule type="duplicateValues" dxfId="1009" priority="1152"/>
  </conditionalFormatting>
  <conditionalFormatting sqref="F26">
    <cfRule type="duplicateValues" dxfId="1008" priority="1153"/>
  </conditionalFormatting>
  <conditionalFormatting sqref="F26">
    <cfRule type="duplicateValues" dxfId="1007" priority="1154"/>
  </conditionalFormatting>
  <conditionalFormatting sqref="F26">
    <cfRule type="duplicateValues" dxfId="1006" priority="1155"/>
  </conditionalFormatting>
  <conditionalFormatting sqref="F26">
    <cfRule type="duplicateValues" dxfId="1005" priority="1156"/>
  </conditionalFormatting>
  <conditionalFormatting sqref="F26">
    <cfRule type="duplicateValues" dxfId="1004" priority="1157"/>
  </conditionalFormatting>
  <conditionalFormatting sqref="F26">
    <cfRule type="duplicateValues" dxfId="1003" priority="1158"/>
  </conditionalFormatting>
  <conditionalFormatting sqref="F26">
    <cfRule type="duplicateValues" dxfId="1002" priority="1159"/>
  </conditionalFormatting>
  <conditionalFormatting sqref="F24">
    <cfRule type="duplicateValues" dxfId="1001" priority="1133"/>
  </conditionalFormatting>
  <conditionalFormatting sqref="F24">
    <cfRule type="duplicateValues" dxfId="1000" priority="1134"/>
  </conditionalFormatting>
  <conditionalFormatting sqref="F24">
    <cfRule type="duplicateValues" dxfId="999" priority="1135"/>
  </conditionalFormatting>
  <conditionalFormatting sqref="F24">
    <cfRule type="duplicateValues" dxfId="998" priority="1136"/>
  </conditionalFormatting>
  <conditionalFormatting sqref="F24">
    <cfRule type="duplicateValues" dxfId="997" priority="1137"/>
  </conditionalFormatting>
  <conditionalFormatting sqref="F24">
    <cfRule type="duplicateValues" dxfId="996" priority="1138"/>
  </conditionalFormatting>
  <conditionalFormatting sqref="F24">
    <cfRule type="duplicateValues" dxfId="995" priority="1139"/>
  </conditionalFormatting>
  <conditionalFormatting sqref="F24">
    <cfRule type="duplicateValues" dxfId="994" priority="1140"/>
  </conditionalFormatting>
  <conditionalFormatting sqref="F24">
    <cfRule type="duplicateValues" dxfId="993" priority="1141"/>
  </conditionalFormatting>
  <conditionalFormatting sqref="H6:K6">
    <cfRule type="duplicateValues" dxfId="992" priority="1097"/>
  </conditionalFormatting>
  <conditionalFormatting sqref="H6:K6">
    <cfRule type="duplicateValues" dxfId="991" priority="1098"/>
  </conditionalFormatting>
  <conditionalFormatting sqref="H6:K6">
    <cfRule type="duplicateValues" dxfId="990" priority="1099"/>
  </conditionalFormatting>
  <conditionalFormatting sqref="H6:K6">
    <cfRule type="duplicateValues" dxfId="989" priority="1100"/>
  </conditionalFormatting>
  <conditionalFormatting sqref="H6:K6">
    <cfRule type="duplicateValues" dxfId="988" priority="1101"/>
  </conditionalFormatting>
  <conditionalFormatting sqref="H6:K6">
    <cfRule type="duplicateValues" dxfId="987" priority="1102"/>
  </conditionalFormatting>
  <conditionalFormatting sqref="H9:K9">
    <cfRule type="duplicateValues" dxfId="986" priority="1091"/>
  </conditionalFormatting>
  <conditionalFormatting sqref="H9:K9">
    <cfRule type="duplicateValues" dxfId="985" priority="1092"/>
  </conditionalFormatting>
  <conditionalFormatting sqref="H9:K9">
    <cfRule type="duplicateValues" dxfId="984" priority="1093"/>
  </conditionalFormatting>
  <conditionalFormatting sqref="H9:K9">
    <cfRule type="duplicateValues" dxfId="983" priority="1094"/>
  </conditionalFormatting>
  <conditionalFormatting sqref="H9:K9">
    <cfRule type="duplicateValues" dxfId="982" priority="1095"/>
  </conditionalFormatting>
  <conditionalFormatting sqref="H9:K9">
    <cfRule type="duplicateValues" dxfId="981" priority="1096"/>
  </conditionalFormatting>
  <conditionalFormatting sqref="H12:K12">
    <cfRule type="duplicateValues" dxfId="980" priority="1085"/>
  </conditionalFormatting>
  <conditionalFormatting sqref="H12:K12">
    <cfRule type="duplicateValues" dxfId="979" priority="1086"/>
  </conditionalFormatting>
  <conditionalFormatting sqref="H12:K12">
    <cfRule type="duplicateValues" dxfId="978" priority="1087"/>
  </conditionalFormatting>
  <conditionalFormatting sqref="H12:K12">
    <cfRule type="duplicateValues" dxfId="977" priority="1088"/>
  </conditionalFormatting>
  <conditionalFormatting sqref="H12:K12">
    <cfRule type="duplicateValues" dxfId="976" priority="1089"/>
  </conditionalFormatting>
  <conditionalFormatting sqref="H12:K12">
    <cfRule type="duplicateValues" dxfId="975" priority="1090"/>
  </conditionalFormatting>
  <conditionalFormatting sqref="H18:K18">
    <cfRule type="duplicateValues" dxfId="974" priority="1079"/>
  </conditionalFormatting>
  <conditionalFormatting sqref="H18:K18">
    <cfRule type="duplicateValues" dxfId="973" priority="1080"/>
  </conditionalFormatting>
  <conditionalFormatting sqref="H18:K18">
    <cfRule type="duplicateValues" dxfId="972" priority="1081"/>
  </conditionalFormatting>
  <conditionalFormatting sqref="H18:K18">
    <cfRule type="duplicateValues" dxfId="971" priority="1082"/>
  </conditionalFormatting>
  <conditionalFormatting sqref="H18:K18">
    <cfRule type="duplicateValues" dxfId="970" priority="1083"/>
  </conditionalFormatting>
  <conditionalFormatting sqref="H18:K18">
    <cfRule type="duplicateValues" dxfId="969" priority="1084"/>
  </conditionalFormatting>
  <conditionalFormatting sqref="H24:K24">
    <cfRule type="duplicateValues" dxfId="968" priority="1067"/>
  </conditionalFormatting>
  <conditionalFormatting sqref="H24:K24">
    <cfRule type="duplicateValues" dxfId="967" priority="1068"/>
  </conditionalFormatting>
  <conditionalFormatting sqref="H24:K24">
    <cfRule type="duplicateValues" dxfId="966" priority="1069"/>
  </conditionalFormatting>
  <conditionalFormatting sqref="H24:K24">
    <cfRule type="duplicateValues" dxfId="965" priority="1070"/>
  </conditionalFormatting>
  <conditionalFormatting sqref="H24:K24">
    <cfRule type="duplicateValues" dxfId="964" priority="1071"/>
  </conditionalFormatting>
  <conditionalFormatting sqref="H24:K24">
    <cfRule type="duplicateValues" dxfId="963" priority="1072"/>
  </conditionalFormatting>
  <conditionalFormatting sqref="H27:K27">
    <cfRule type="duplicateValues" dxfId="962" priority="1055"/>
  </conditionalFormatting>
  <conditionalFormatting sqref="H27:K27">
    <cfRule type="duplicateValues" dxfId="961" priority="1056"/>
  </conditionalFormatting>
  <conditionalFormatting sqref="H27:K27">
    <cfRule type="duplicateValues" dxfId="960" priority="1057"/>
  </conditionalFormatting>
  <conditionalFormatting sqref="H27:K27">
    <cfRule type="duplicateValues" dxfId="959" priority="1058"/>
  </conditionalFormatting>
  <conditionalFormatting sqref="H27:K27">
    <cfRule type="duplicateValues" dxfId="958" priority="1059"/>
  </conditionalFormatting>
  <conditionalFormatting sqref="H27:K27">
    <cfRule type="duplicateValues" dxfId="957" priority="1060"/>
  </conditionalFormatting>
  <conditionalFormatting sqref="D42">
    <cfRule type="duplicateValues" dxfId="956" priority="986"/>
  </conditionalFormatting>
  <conditionalFormatting sqref="D42">
    <cfRule type="duplicateValues" dxfId="955" priority="987"/>
  </conditionalFormatting>
  <conditionalFormatting sqref="D42">
    <cfRule type="duplicateValues" dxfId="954" priority="988"/>
  </conditionalFormatting>
  <conditionalFormatting sqref="D42">
    <cfRule type="duplicateValues" dxfId="953" priority="991"/>
  </conditionalFormatting>
  <conditionalFormatting sqref="D42">
    <cfRule type="duplicateValues" dxfId="952" priority="999"/>
  </conditionalFormatting>
  <conditionalFormatting sqref="D42">
    <cfRule type="duplicateValues" dxfId="951" priority="1000"/>
  </conditionalFormatting>
  <conditionalFormatting sqref="E42:G42">
    <cfRule type="duplicateValues" dxfId="950" priority="971"/>
  </conditionalFormatting>
  <conditionalFormatting sqref="E42:G42">
    <cfRule type="duplicateValues" dxfId="949" priority="972"/>
  </conditionalFormatting>
  <conditionalFormatting sqref="E42:G42">
    <cfRule type="duplicateValues" dxfId="948" priority="973"/>
  </conditionalFormatting>
  <conditionalFormatting sqref="E42:G42">
    <cfRule type="duplicateValues" dxfId="947" priority="974"/>
  </conditionalFormatting>
  <conditionalFormatting sqref="E42">
    <cfRule type="duplicateValues" dxfId="946" priority="975"/>
  </conditionalFormatting>
  <conditionalFormatting sqref="E42">
    <cfRule type="duplicateValues" dxfId="945" priority="976"/>
  </conditionalFormatting>
  <conditionalFormatting sqref="E42">
    <cfRule type="duplicateValues" dxfId="944" priority="977"/>
  </conditionalFormatting>
  <conditionalFormatting sqref="E42">
    <cfRule type="duplicateValues" dxfId="943" priority="978"/>
  </conditionalFormatting>
  <conditionalFormatting sqref="E42">
    <cfRule type="duplicateValues" dxfId="942" priority="979"/>
  </conditionalFormatting>
  <conditionalFormatting sqref="E42">
    <cfRule type="duplicateValues" dxfId="941" priority="980"/>
  </conditionalFormatting>
  <conditionalFormatting sqref="E42:G42">
    <cfRule type="duplicateValues" dxfId="940" priority="981"/>
  </conditionalFormatting>
  <conditionalFormatting sqref="E42:G42">
    <cfRule type="duplicateValues" dxfId="939" priority="982"/>
  </conditionalFormatting>
  <conditionalFormatting sqref="E42:G42">
    <cfRule type="duplicateValues" dxfId="938" priority="983"/>
  </conditionalFormatting>
  <conditionalFormatting sqref="E42:G42">
    <cfRule type="duplicateValues" dxfId="937" priority="984"/>
  </conditionalFormatting>
  <conditionalFormatting sqref="E42:G42">
    <cfRule type="duplicateValues" dxfId="936" priority="985"/>
  </conditionalFormatting>
  <conditionalFormatting sqref="D43:K43 H42:K42">
    <cfRule type="duplicateValues" dxfId="935" priority="2246"/>
  </conditionalFormatting>
  <conditionalFormatting sqref="D43:K43 H42:K42">
    <cfRule type="duplicateValues" dxfId="934" priority="2247"/>
  </conditionalFormatting>
  <conditionalFormatting sqref="D43:K43 H42:K42">
    <cfRule type="duplicateValues" dxfId="933" priority="2248"/>
  </conditionalFormatting>
  <conditionalFormatting sqref="D43">
    <cfRule type="duplicateValues" dxfId="932" priority="2249"/>
  </conditionalFormatting>
  <conditionalFormatting sqref="D43">
    <cfRule type="duplicateValues" dxfId="931" priority="2250"/>
  </conditionalFormatting>
  <conditionalFormatting sqref="D43:K43 H42:K42">
    <cfRule type="duplicateValues" dxfId="930" priority="2251"/>
  </conditionalFormatting>
  <conditionalFormatting sqref="E43">
    <cfRule type="duplicateValues" dxfId="929" priority="2252"/>
  </conditionalFormatting>
  <conditionalFormatting sqref="E43">
    <cfRule type="duplicateValues" dxfId="928" priority="2253"/>
  </conditionalFormatting>
  <conditionalFormatting sqref="E43">
    <cfRule type="duplicateValues" dxfId="927" priority="2254"/>
  </conditionalFormatting>
  <conditionalFormatting sqref="E43">
    <cfRule type="duplicateValues" dxfId="926" priority="2255"/>
  </conditionalFormatting>
  <conditionalFormatting sqref="E43">
    <cfRule type="duplicateValues" dxfId="925" priority="2256"/>
  </conditionalFormatting>
  <conditionalFormatting sqref="E43">
    <cfRule type="duplicateValues" dxfId="924" priority="2257"/>
  </conditionalFormatting>
  <conditionalFormatting sqref="D43">
    <cfRule type="duplicateValues" dxfId="923" priority="2258"/>
  </conditionalFormatting>
  <conditionalFormatting sqref="D43:K43 H42:K42">
    <cfRule type="duplicateValues" dxfId="922" priority="2259"/>
  </conditionalFormatting>
  <conditionalFormatting sqref="D43:K43 H42:K42">
    <cfRule type="duplicateValues" dxfId="921" priority="2260"/>
  </conditionalFormatting>
  <conditionalFormatting sqref="E43:G43">
    <cfRule type="duplicateValues" dxfId="920" priority="2261"/>
  </conditionalFormatting>
  <conditionalFormatting sqref="E43:G43">
    <cfRule type="duplicateValues" dxfId="919" priority="2262"/>
  </conditionalFormatting>
  <conditionalFormatting sqref="E43:G43">
    <cfRule type="duplicateValues" dxfId="918" priority="2263"/>
  </conditionalFormatting>
  <conditionalFormatting sqref="D44:G44 D45">
    <cfRule type="duplicateValues" dxfId="917" priority="935"/>
  </conditionalFormatting>
  <conditionalFormatting sqref="D44:G44 D45">
    <cfRule type="duplicateValues" dxfId="916" priority="936"/>
  </conditionalFormatting>
  <conditionalFormatting sqref="D44:G44 D45">
    <cfRule type="duplicateValues" dxfId="915" priority="937"/>
  </conditionalFormatting>
  <conditionalFormatting sqref="D44:D45">
    <cfRule type="duplicateValues" dxfId="914" priority="938"/>
  </conditionalFormatting>
  <conditionalFormatting sqref="D44:D45">
    <cfRule type="duplicateValues" dxfId="913" priority="939"/>
  </conditionalFormatting>
  <conditionalFormatting sqref="D44:G44 D45">
    <cfRule type="duplicateValues" dxfId="912" priority="940"/>
  </conditionalFormatting>
  <conditionalFormatting sqref="E44">
    <cfRule type="duplicateValues" dxfId="911" priority="941"/>
  </conditionalFormatting>
  <conditionalFormatting sqref="E44">
    <cfRule type="duplicateValues" dxfId="910" priority="942"/>
  </conditionalFormatting>
  <conditionalFormatting sqref="E44">
    <cfRule type="duplicateValues" dxfId="909" priority="943"/>
  </conditionalFormatting>
  <conditionalFormatting sqref="E44">
    <cfRule type="duplicateValues" dxfId="908" priority="944"/>
  </conditionalFormatting>
  <conditionalFormatting sqref="E44">
    <cfRule type="duplicateValues" dxfId="907" priority="945"/>
  </conditionalFormatting>
  <conditionalFormatting sqref="E44">
    <cfRule type="duplicateValues" dxfId="906" priority="946"/>
  </conditionalFormatting>
  <conditionalFormatting sqref="D44:D45">
    <cfRule type="duplicateValues" dxfId="905" priority="947"/>
  </conditionalFormatting>
  <conditionalFormatting sqref="D44:G44 D45">
    <cfRule type="duplicateValues" dxfId="904" priority="948"/>
  </conditionalFormatting>
  <conditionalFormatting sqref="D44:G44 D45">
    <cfRule type="duplicateValues" dxfId="903" priority="949"/>
  </conditionalFormatting>
  <conditionalFormatting sqref="E44:G44">
    <cfRule type="duplicateValues" dxfId="902" priority="950"/>
  </conditionalFormatting>
  <conditionalFormatting sqref="E44:G44">
    <cfRule type="duplicateValues" dxfId="901" priority="951"/>
  </conditionalFormatting>
  <conditionalFormatting sqref="E44:G44">
    <cfRule type="duplicateValues" dxfId="900" priority="952"/>
  </conditionalFormatting>
  <conditionalFormatting sqref="E45:G45">
    <cfRule type="duplicateValues" dxfId="899" priority="920"/>
  </conditionalFormatting>
  <conditionalFormatting sqref="E45:G45">
    <cfRule type="duplicateValues" dxfId="898" priority="921"/>
  </conditionalFormatting>
  <conditionalFormatting sqref="E45:G45">
    <cfRule type="duplicateValues" dxfId="897" priority="922"/>
  </conditionalFormatting>
  <conditionalFormatting sqref="E45:G45">
    <cfRule type="duplicateValues" dxfId="896" priority="923"/>
  </conditionalFormatting>
  <conditionalFormatting sqref="E45">
    <cfRule type="duplicateValues" dxfId="895" priority="924"/>
  </conditionalFormatting>
  <conditionalFormatting sqref="E45">
    <cfRule type="duplicateValues" dxfId="894" priority="925"/>
  </conditionalFormatting>
  <conditionalFormatting sqref="E45">
    <cfRule type="duplicateValues" dxfId="893" priority="926"/>
  </conditionalFormatting>
  <conditionalFormatting sqref="E45">
    <cfRule type="duplicateValues" dxfId="892" priority="927"/>
  </conditionalFormatting>
  <conditionalFormatting sqref="E45">
    <cfRule type="duplicateValues" dxfId="891" priority="928"/>
  </conditionalFormatting>
  <conditionalFormatting sqref="E45">
    <cfRule type="duplicateValues" dxfId="890" priority="929"/>
  </conditionalFormatting>
  <conditionalFormatting sqref="E45:G45">
    <cfRule type="duplicateValues" dxfId="889" priority="930"/>
  </conditionalFormatting>
  <conditionalFormatting sqref="E45:G45">
    <cfRule type="duplicateValues" dxfId="888" priority="931"/>
  </conditionalFormatting>
  <conditionalFormatting sqref="E45:G45">
    <cfRule type="duplicateValues" dxfId="887" priority="932"/>
  </conditionalFormatting>
  <conditionalFormatting sqref="E45:G45">
    <cfRule type="duplicateValues" dxfId="886" priority="933"/>
  </conditionalFormatting>
  <conditionalFormatting sqref="E45:G45">
    <cfRule type="duplicateValues" dxfId="885" priority="934"/>
  </conditionalFormatting>
  <conditionalFormatting sqref="D16:E16">
    <cfRule type="duplicateValues" dxfId="884" priority="665"/>
  </conditionalFormatting>
  <conditionalFormatting sqref="D16:E16">
    <cfRule type="duplicateValues" dxfId="883" priority="666"/>
  </conditionalFormatting>
  <conditionalFormatting sqref="D16:E16">
    <cfRule type="duplicateValues" dxfId="882" priority="667"/>
  </conditionalFormatting>
  <conditionalFormatting sqref="D16">
    <cfRule type="duplicateValues" dxfId="881" priority="668"/>
  </conditionalFormatting>
  <conditionalFormatting sqref="D16">
    <cfRule type="duplicateValues" dxfId="880" priority="669"/>
  </conditionalFormatting>
  <conditionalFormatting sqref="D16:E16">
    <cfRule type="duplicateValues" dxfId="879" priority="670"/>
  </conditionalFormatting>
  <conditionalFormatting sqref="E16">
    <cfRule type="duplicateValues" dxfId="878" priority="671"/>
  </conditionalFormatting>
  <conditionalFormatting sqref="E16">
    <cfRule type="duplicateValues" dxfId="877" priority="672"/>
  </conditionalFormatting>
  <conditionalFormatting sqref="E16">
    <cfRule type="duplicateValues" dxfId="876" priority="673"/>
  </conditionalFormatting>
  <conditionalFormatting sqref="E16">
    <cfRule type="duplicateValues" dxfId="875" priority="674"/>
  </conditionalFormatting>
  <conditionalFormatting sqref="E16">
    <cfRule type="duplicateValues" dxfId="874" priority="675"/>
  </conditionalFormatting>
  <conditionalFormatting sqref="E16">
    <cfRule type="duplicateValues" dxfId="873" priority="676"/>
  </conditionalFormatting>
  <conditionalFormatting sqref="D16">
    <cfRule type="duplicateValues" dxfId="872" priority="677"/>
  </conditionalFormatting>
  <conditionalFormatting sqref="D16:E16">
    <cfRule type="duplicateValues" dxfId="871" priority="678"/>
  </conditionalFormatting>
  <conditionalFormatting sqref="D16:E16">
    <cfRule type="duplicateValues" dxfId="870" priority="679"/>
  </conditionalFormatting>
  <conditionalFormatting sqref="E16">
    <cfRule type="duplicateValues" dxfId="869" priority="680"/>
  </conditionalFormatting>
  <conditionalFormatting sqref="E16">
    <cfRule type="duplicateValues" dxfId="868" priority="681"/>
  </conditionalFormatting>
  <conditionalFormatting sqref="E16">
    <cfRule type="duplicateValues" dxfId="867" priority="682"/>
  </conditionalFormatting>
  <conditionalFormatting sqref="G16">
    <cfRule type="duplicateValues" dxfId="866" priority="647"/>
  </conditionalFormatting>
  <conditionalFormatting sqref="G16">
    <cfRule type="duplicateValues" dxfId="865" priority="648"/>
  </conditionalFormatting>
  <conditionalFormatting sqref="G16">
    <cfRule type="duplicateValues" dxfId="864" priority="649"/>
  </conditionalFormatting>
  <conditionalFormatting sqref="G16">
    <cfRule type="duplicateValues" dxfId="863" priority="650"/>
  </conditionalFormatting>
  <conditionalFormatting sqref="G16">
    <cfRule type="duplicateValues" dxfId="862" priority="651"/>
  </conditionalFormatting>
  <conditionalFormatting sqref="G16">
    <cfRule type="duplicateValues" dxfId="861" priority="652"/>
  </conditionalFormatting>
  <conditionalFormatting sqref="G16">
    <cfRule type="duplicateValues" dxfId="860" priority="653"/>
  </conditionalFormatting>
  <conditionalFormatting sqref="G16">
    <cfRule type="duplicateValues" dxfId="859" priority="654"/>
  </conditionalFormatting>
  <conditionalFormatting sqref="G16">
    <cfRule type="duplicateValues" dxfId="858" priority="655"/>
  </conditionalFormatting>
  <conditionalFormatting sqref="F16">
    <cfRule type="duplicateValues" dxfId="857" priority="629"/>
  </conditionalFormatting>
  <conditionalFormatting sqref="F16">
    <cfRule type="duplicateValues" dxfId="856" priority="630"/>
  </conditionalFormatting>
  <conditionalFormatting sqref="F16">
    <cfRule type="duplicateValues" dxfId="855" priority="631"/>
  </conditionalFormatting>
  <conditionalFormatting sqref="F16">
    <cfRule type="duplicateValues" dxfId="854" priority="632"/>
  </conditionalFormatting>
  <conditionalFormatting sqref="F16">
    <cfRule type="duplicateValues" dxfId="853" priority="633"/>
  </conditionalFormatting>
  <conditionalFormatting sqref="F16">
    <cfRule type="duplicateValues" dxfId="852" priority="634"/>
  </conditionalFormatting>
  <conditionalFormatting sqref="F16">
    <cfRule type="duplicateValues" dxfId="851" priority="635"/>
  </conditionalFormatting>
  <conditionalFormatting sqref="F16">
    <cfRule type="duplicateValues" dxfId="850" priority="636"/>
  </conditionalFormatting>
  <conditionalFormatting sqref="F16">
    <cfRule type="duplicateValues" dxfId="849" priority="637"/>
  </conditionalFormatting>
  <conditionalFormatting sqref="D19:E19">
    <cfRule type="duplicateValues" dxfId="848" priority="584"/>
  </conditionalFormatting>
  <conditionalFormatting sqref="D19:E19">
    <cfRule type="duplicateValues" dxfId="847" priority="585"/>
  </conditionalFormatting>
  <conditionalFormatting sqref="D19:E19">
    <cfRule type="duplicateValues" dxfId="846" priority="586"/>
  </conditionalFormatting>
  <conditionalFormatting sqref="D19">
    <cfRule type="duplicateValues" dxfId="845" priority="587"/>
  </conditionalFormatting>
  <conditionalFormatting sqref="D19">
    <cfRule type="duplicateValues" dxfId="844" priority="588"/>
  </conditionalFormatting>
  <conditionalFormatting sqref="D19:E19">
    <cfRule type="duplicateValues" dxfId="843" priority="589"/>
  </conditionalFormatting>
  <conditionalFormatting sqref="E19">
    <cfRule type="duplicateValues" dxfId="842" priority="590"/>
  </conditionalFormatting>
  <conditionalFormatting sqref="E19">
    <cfRule type="duplicateValues" dxfId="841" priority="591"/>
  </conditionalFormatting>
  <conditionalFormatting sqref="E19">
    <cfRule type="duplicateValues" dxfId="840" priority="592"/>
  </conditionalFormatting>
  <conditionalFormatting sqref="E19">
    <cfRule type="duplicateValues" dxfId="839" priority="593"/>
  </conditionalFormatting>
  <conditionalFormatting sqref="E19">
    <cfRule type="duplicateValues" dxfId="838" priority="594"/>
  </conditionalFormatting>
  <conditionalFormatting sqref="E19">
    <cfRule type="duplicateValues" dxfId="837" priority="595"/>
  </conditionalFormatting>
  <conditionalFormatting sqref="D19">
    <cfRule type="duplicateValues" dxfId="836" priority="596"/>
  </conditionalFormatting>
  <conditionalFormatting sqref="D19:E19">
    <cfRule type="duplicateValues" dxfId="835" priority="597"/>
  </conditionalFormatting>
  <conditionalFormatting sqref="D19:E19">
    <cfRule type="duplicateValues" dxfId="834" priority="598"/>
  </conditionalFormatting>
  <conditionalFormatting sqref="E19">
    <cfRule type="duplicateValues" dxfId="833" priority="599"/>
  </conditionalFormatting>
  <conditionalFormatting sqref="E19">
    <cfRule type="duplicateValues" dxfId="832" priority="600"/>
  </conditionalFormatting>
  <conditionalFormatting sqref="E19">
    <cfRule type="duplicateValues" dxfId="831" priority="601"/>
  </conditionalFormatting>
  <conditionalFormatting sqref="G19">
    <cfRule type="duplicateValues" dxfId="830" priority="566"/>
  </conditionalFormatting>
  <conditionalFormatting sqref="G19">
    <cfRule type="duplicateValues" dxfId="829" priority="567"/>
  </conditionalFormatting>
  <conditionalFormatting sqref="G19">
    <cfRule type="duplicateValues" dxfId="828" priority="568"/>
  </conditionalFormatting>
  <conditionalFormatting sqref="G19">
    <cfRule type="duplicateValues" dxfId="827" priority="569"/>
  </conditionalFormatting>
  <conditionalFormatting sqref="G19">
    <cfRule type="duplicateValues" dxfId="826" priority="570"/>
  </conditionalFormatting>
  <conditionalFormatting sqref="G19">
    <cfRule type="duplicateValues" dxfId="825" priority="571"/>
  </conditionalFormatting>
  <conditionalFormatting sqref="G19">
    <cfRule type="duplicateValues" dxfId="824" priority="572"/>
  </conditionalFormatting>
  <conditionalFormatting sqref="G19">
    <cfRule type="duplicateValues" dxfId="823" priority="573"/>
  </conditionalFormatting>
  <conditionalFormatting sqref="G19">
    <cfRule type="duplicateValues" dxfId="822" priority="574"/>
  </conditionalFormatting>
  <conditionalFormatting sqref="F19">
    <cfRule type="duplicateValues" dxfId="821" priority="548"/>
  </conditionalFormatting>
  <conditionalFormatting sqref="F19">
    <cfRule type="duplicateValues" dxfId="820" priority="549"/>
  </conditionalFormatting>
  <conditionalFormatting sqref="F19">
    <cfRule type="duplicateValues" dxfId="819" priority="550"/>
  </conditionalFormatting>
  <conditionalFormatting sqref="F19">
    <cfRule type="duplicateValues" dxfId="818" priority="551"/>
  </conditionalFormatting>
  <conditionalFormatting sqref="F19">
    <cfRule type="duplicateValues" dxfId="817" priority="552"/>
  </conditionalFormatting>
  <conditionalFormatting sqref="F19">
    <cfRule type="duplicateValues" dxfId="816" priority="553"/>
  </conditionalFormatting>
  <conditionalFormatting sqref="F19">
    <cfRule type="duplicateValues" dxfId="815" priority="554"/>
  </conditionalFormatting>
  <conditionalFormatting sqref="F19">
    <cfRule type="duplicateValues" dxfId="814" priority="555"/>
  </conditionalFormatting>
  <conditionalFormatting sqref="F19">
    <cfRule type="duplicateValues" dxfId="813" priority="556"/>
  </conditionalFormatting>
  <conditionalFormatting sqref="D25:E25">
    <cfRule type="duplicateValues" dxfId="812" priority="422"/>
  </conditionalFormatting>
  <conditionalFormatting sqref="D25:E25">
    <cfRule type="duplicateValues" dxfId="811" priority="423"/>
  </conditionalFormatting>
  <conditionalFormatting sqref="D25:E25">
    <cfRule type="duplicateValues" dxfId="810" priority="424"/>
  </conditionalFormatting>
  <conditionalFormatting sqref="D25">
    <cfRule type="duplicateValues" dxfId="809" priority="425"/>
  </conditionalFormatting>
  <conditionalFormatting sqref="D25">
    <cfRule type="duplicateValues" dxfId="808" priority="426"/>
  </conditionalFormatting>
  <conditionalFormatting sqref="D25:E25">
    <cfRule type="duplicateValues" dxfId="807" priority="427"/>
  </conditionalFormatting>
  <conditionalFormatting sqref="E25">
    <cfRule type="duplicateValues" dxfId="806" priority="428"/>
  </conditionalFormatting>
  <conditionalFormatting sqref="E25">
    <cfRule type="duplicateValues" dxfId="805" priority="429"/>
  </conditionalFormatting>
  <conditionalFormatting sqref="E25">
    <cfRule type="duplicateValues" dxfId="804" priority="430"/>
  </conditionalFormatting>
  <conditionalFormatting sqref="E25">
    <cfRule type="duplicateValues" dxfId="803" priority="431"/>
  </conditionalFormatting>
  <conditionalFormatting sqref="E25">
    <cfRule type="duplicateValues" dxfId="802" priority="432"/>
  </conditionalFormatting>
  <conditionalFormatting sqref="E25">
    <cfRule type="duplicateValues" dxfId="801" priority="433"/>
  </conditionalFormatting>
  <conditionalFormatting sqref="D25">
    <cfRule type="duplicateValues" dxfId="800" priority="434"/>
  </conditionalFormatting>
  <conditionalFormatting sqref="D25:E25">
    <cfRule type="duplicateValues" dxfId="799" priority="435"/>
  </conditionalFormatting>
  <conditionalFormatting sqref="D25:E25">
    <cfRule type="duplicateValues" dxfId="798" priority="436"/>
  </conditionalFormatting>
  <conditionalFormatting sqref="E25">
    <cfRule type="duplicateValues" dxfId="797" priority="437"/>
  </conditionalFormatting>
  <conditionalFormatting sqref="E25">
    <cfRule type="duplicateValues" dxfId="796" priority="438"/>
  </conditionalFormatting>
  <conditionalFormatting sqref="E25">
    <cfRule type="duplicateValues" dxfId="795" priority="439"/>
  </conditionalFormatting>
  <conditionalFormatting sqref="G25">
    <cfRule type="duplicateValues" dxfId="794" priority="404"/>
  </conditionalFormatting>
  <conditionalFormatting sqref="G25">
    <cfRule type="duplicateValues" dxfId="793" priority="405"/>
  </conditionalFormatting>
  <conditionalFormatting sqref="G25">
    <cfRule type="duplicateValues" dxfId="792" priority="406"/>
  </conditionalFormatting>
  <conditionalFormatting sqref="G25">
    <cfRule type="duplicateValues" dxfId="791" priority="407"/>
  </conditionalFormatting>
  <conditionalFormatting sqref="G25">
    <cfRule type="duplicateValues" dxfId="790" priority="408"/>
  </conditionalFormatting>
  <conditionalFormatting sqref="G25">
    <cfRule type="duplicateValues" dxfId="789" priority="409"/>
  </conditionalFormatting>
  <conditionalFormatting sqref="G25">
    <cfRule type="duplicateValues" dxfId="788" priority="410"/>
  </conditionalFormatting>
  <conditionalFormatting sqref="G25">
    <cfRule type="duplicateValues" dxfId="787" priority="411"/>
  </conditionalFormatting>
  <conditionalFormatting sqref="G25">
    <cfRule type="duplicateValues" dxfId="786" priority="412"/>
  </conditionalFormatting>
  <conditionalFormatting sqref="F25">
    <cfRule type="duplicateValues" dxfId="785" priority="386"/>
  </conditionalFormatting>
  <conditionalFormatting sqref="F25">
    <cfRule type="duplicateValues" dxfId="784" priority="387"/>
  </conditionalFormatting>
  <conditionalFormatting sqref="F25">
    <cfRule type="duplicateValues" dxfId="783" priority="388"/>
  </conditionalFormatting>
  <conditionalFormatting sqref="F25">
    <cfRule type="duplicateValues" dxfId="782" priority="389"/>
  </conditionalFormatting>
  <conditionalFormatting sqref="F25">
    <cfRule type="duplicateValues" dxfId="781" priority="390"/>
  </conditionalFormatting>
  <conditionalFormatting sqref="F25">
    <cfRule type="duplicateValues" dxfId="780" priority="391"/>
  </conditionalFormatting>
  <conditionalFormatting sqref="F25">
    <cfRule type="duplicateValues" dxfId="779" priority="392"/>
  </conditionalFormatting>
  <conditionalFormatting sqref="F25">
    <cfRule type="duplicateValues" dxfId="778" priority="393"/>
  </conditionalFormatting>
  <conditionalFormatting sqref="F25">
    <cfRule type="duplicateValues" dxfId="777" priority="394"/>
  </conditionalFormatting>
  <conditionalFormatting sqref="D32:E32">
    <cfRule type="duplicateValues" dxfId="776" priority="278"/>
  </conditionalFormatting>
  <conditionalFormatting sqref="D32:E32">
    <cfRule type="duplicateValues" dxfId="775" priority="279"/>
  </conditionalFormatting>
  <conditionalFormatting sqref="D32:E32">
    <cfRule type="duplicateValues" dxfId="774" priority="280"/>
  </conditionalFormatting>
  <conditionalFormatting sqref="D32">
    <cfRule type="duplicateValues" dxfId="773" priority="281"/>
  </conditionalFormatting>
  <conditionalFormatting sqref="D32">
    <cfRule type="duplicateValues" dxfId="772" priority="282"/>
  </conditionalFormatting>
  <conditionalFormatting sqref="D32:E32">
    <cfRule type="duplicateValues" dxfId="771" priority="283"/>
  </conditionalFormatting>
  <conditionalFormatting sqref="E32">
    <cfRule type="duplicateValues" dxfId="770" priority="284"/>
  </conditionalFormatting>
  <conditionalFormatting sqref="E32">
    <cfRule type="duplicateValues" dxfId="769" priority="285"/>
  </conditionalFormatting>
  <conditionalFormatting sqref="E32">
    <cfRule type="duplicateValues" dxfId="768" priority="286"/>
  </conditionalFormatting>
  <conditionalFormatting sqref="E32">
    <cfRule type="duplicateValues" dxfId="767" priority="287"/>
  </conditionalFormatting>
  <conditionalFormatting sqref="E32">
    <cfRule type="duplicateValues" dxfId="766" priority="288"/>
  </conditionalFormatting>
  <conditionalFormatting sqref="E32">
    <cfRule type="duplicateValues" dxfId="765" priority="289"/>
  </conditionalFormatting>
  <conditionalFormatting sqref="D32">
    <cfRule type="duplicateValues" dxfId="764" priority="290"/>
  </conditionalFormatting>
  <conditionalFormatting sqref="D32:E32">
    <cfRule type="duplicateValues" dxfId="763" priority="291"/>
  </conditionalFormatting>
  <conditionalFormatting sqref="D32:E32">
    <cfRule type="duplicateValues" dxfId="762" priority="292"/>
  </conditionalFormatting>
  <conditionalFormatting sqref="E32">
    <cfRule type="duplicateValues" dxfId="761" priority="293"/>
  </conditionalFormatting>
  <conditionalFormatting sqref="E32">
    <cfRule type="duplicateValues" dxfId="760" priority="294"/>
  </conditionalFormatting>
  <conditionalFormatting sqref="E32">
    <cfRule type="duplicateValues" dxfId="759" priority="295"/>
  </conditionalFormatting>
  <conditionalFormatting sqref="D31:E31">
    <cfRule type="duplicateValues" dxfId="758" priority="260"/>
  </conditionalFormatting>
  <conditionalFormatting sqref="D31:E31">
    <cfRule type="duplicateValues" dxfId="757" priority="261"/>
  </conditionalFormatting>
  <conditionalFormatting sqref="D31:E31">
    <cfRule type="duplicateValues" dxfId="756" priority="262"/>
  </conditionalFormatting>
  <conditionalFormatting sqref="D31">
    <cfRule type="duplicateValues" dxfId="755" priority="263"/>
  </conditionalFormatting>
  <conditionalFormatting sqref="D31">
    <cfRule type="duplicateValues" dxfId="754" priority="264"/>
  </conditionalFormatting>
  <conditionalFormatting sqref="D31:E31">
    <cfRule type="duplicateValues" dxfId="753" priority="265"/>
  </conditionalFormatting>
  <conditionalFormatting sqref="E31">
    <cfRule type="duplicateValues" dxfId="752" priority="266"/>
  </conditionalFormatting>
  <conditionalFormatting sqref="E31">
    <cfRule type="duplicateValues" dxfId="751" priority="267"/>
  </conditionalFormatting>
  <conditionalFormatting sqref="E31">
    <cfRule type="duplicateValues" dxfId="750" priority="268"/>
  </conditionalFormatting>
  <conditionalFormatting sqref="E31">
    <cfRule type="duplicateValues" dxfId="749" priority="269"/>
  </conditionalFormatting>
  <conditionalFormatting sqref="E31">
    <cfRule type="duplicateValues" dxfId="748" priority="270"/>
  </conditionalFormatting>
  <conditionalFormatting sqref="E31">
    <cfRule type="duplicateValues" dxfId="747" priority="271"/>
  </conditionalFormatting>
  <conditionalFormatting sqref="D31">
    <cfRule type="duplicateValues" dxfId="746" priority="272"/>
  </conditionalFormatting>
  <conditionalFormatting sqref="D31:E31">
    <cfRule type="duplicateValues" dxfId="745" priority="273"/>
  </conditionalFormatting>
  <conditionalFormatting sqref="D31:E31">
    <cfRule type="duplicateValues" dxfId="744" priority="274"/>
  </conditionalFormatting>
  <conditionalFormatting sqref="E31">
    <cfRule type="duplicateValues" dxfId="743" priority="275"/>
  </conditionalFormatting>
  <conditionalFormatting sqref="E31">
    <cfRule type="duplicateValues" dxfId="742" priority="276"/>
  </conditionalFormatting>
  <conditionalFormatting sqref="E31">
    <cfRule type="duplicateValues" dxfId="741" priority="277"/>
  </conditionalFormatting>
  <conditionalFormatting sqref="G32">
    <cfRule type="duplicateValues" dxfId="740" priority="251"/>
  </conditionalFormatting>
  <conditionalFormatting sqref="G32">
    <cfRule type="duplicateValues" dxfId="739" priority="252"/>
  </conditionalFormatting>
  <conditionalFormatting sqref="G32">
    <cfRule type="duplicateValues" dxfId="738" priority="253"/>
  </conditionalFormatting>
  <conditionalFormatting sqref="G32">
    <cfRule type="duplicateValues" dxfId="737" priority="254"/>
  </conditionalFormatting>
  <conditionalFormatting sqref="G32">
    <cfRule type="duplicateValues" dxfId="736" priority="255"/>
  </conditionalFormatting>
  <conditionalFormatting sqref="G32">
    <cfRule type="duplicateValues" dxfId="735" priority="256"/>
  </conditionalFormatting>
  <conditionalFormatting sqref="G32">
    <cfRule type="duplicateValues" dxfId="734" priority="257"/>
  </conditionalFormatting>
  <conditionalFormatting sqref="G32">
    <cfRule type="duplicateValues" dxfId="733" priority="258"/>
  </conditionalFormatting>
  <conditionalFormatting sqref="G32">
    <cfRule type="duplicateValues" dxfId="732" priority="259"/>
  </conditionalFormatting>
  <conditionalFormatting sqref="G31">
    <cfRule type="duplicateValues" dxfId="731" priority="242"/>
  </conditionalFormatting>
  <conditionalFormatting sqref="G31">
    <cfRule type="duplicateValues" dxfId="730" priority="243"/>
  </conditionalFormatting>
  <conditionalFormatting sqref="G31">
    <cfRule type="duplicateValues" dxfId="729" priority="244"/>
  </conditionalFormatting>
  <conditionalFormatting sqref="G31">
    <cfRule type="duplicateValues" dxfId="728" priority="245"/>
  </conditionalFormatting>
  <conditionalFormatting sqref="G31">
    <cfRule type="duplicateValues" dxfId="727" priority="246"/>
  </conditionalFormatting>
  <conditionalFormatting sqref="G31">
    <cfRule type="duplicateValues" dxfId="726" priority="247"/>
  </conditionalFormatting>
  <conditionalFormatting sqref="G31">
    <cfRule type="duplicateValues" dxfId="725" priority="248"/>
  </conditionalFormatting>
  <conditionalFormatting sqref="G31">
    <cfRule type="duplicateValues" dxfId="724" priority="249"/>
  </conditionalFormatting>
  <conditionalFormatting sqref="G31">
    <cfRule type="duplicateValues" dxfId="723" priority="250"/>
  </conditionalFormatting>
  <conditionalFormatting sqref="F32">
    <cfRule type="duplicateValues" dxfId="722" priority="233"/>
  </conditionalFormatting>
  <conditionalFormatting sqref="F32">
    <cfRule type="duplicateValues" dxfId="721" priority="234"/>
  </conditionalFormatting>
  <conditionalFormatting sqref="F32">
    <cfRule type="duplicateValues" dxfId="720" priority="235"/>
  </conditionalFormatting>
  <conditionalFormatting sqref="F32">
    <cfRule type="duplicateValues" dxfId="719" priority="236"/>
  </conditionalFormatting>
  <conditionalFormatting sqref="F32">
    <cfRule type="duplicateValues" dxfId="718" priority="237"/>
  </conditionalFormatting>
  <conditionalFormatting sqref="F32">
    <cfRule type="duplicateValues" dxfId="717" priority="238"/>
  </conditionalFormatting>
  <conditionalFormatting sqref="F32">
    <cfRule type="duplicateValues" dxfId="716" priority="239"/>
  </conditionalFormatting>
  <conditionalFormatting sqref="F32">
    <cfRule type="duplicateValues" dxfId="715" priority="240"/>
  </conditionalFormatting>
  <conditionalFormatting sqref="F32">
    <cfRule type="duplicateValues" dxfId="714" priority="241"/>
  </conditionalFormatting>
  <conditionalFormatting sqref="F31">
    <cfRule type="duplicateValues" dxfId="713" priority="224"/>
  </conditionalFormatting>
  <conditionalFormatting sqref="F31">
    <cfRule type="duplicateValues" dxfId="712" priority="225"/>
  </conditionalFormatting>
  <conditionalFormatting sqref="F31">
    <cfRule type="duplicateValues" dxfId="711" priority="226"/>
  </conditionalFormatting>
  <conditionalFormatting sqref="F31">
    <cfRule type="duplicateValues" dxfId="710" priority="227"/>
  </conditionalFormatting>
  <conditionalFormatting sqref="F31">
    <cfRule type="duplicateValues" dxfId="709" priority="228"/>
  </conditionalFormatting>
  <conditionalFormatting sqref="F31">
    <cfRule type="duplicateValues" dxfId="708" priority="229"/>
  </conditionalFormatting>
  <conditionalFormatting sqref="F31">
    <cfRule type="duplicateValues" dxfId="707" priority="230"/>
  </conditionalFormatting>
  <conditionalFormatting sqref="F31">
    <cfRule type="duplicateValues" dxfId="706" priority="231"/>
  </conditionalFormatting>
  <conditionalFormatting sqref="F31">
    <cfRule type="duplicateValues" dxfId="705" priority="232"/>
  </conditionalFormatting>
  <conditionalFormatting sqref="H31:K32">
    <cfRule type="duplicateValues" dxfId="704" priority="218"/>
  </conditionalFormatting>
  <conditionalFormatting sqref="H31:K32">
    <cfRule type="duplicateValues" dxfId="703" priority="219"/>
  </conditionalFormatting>
  <conditionalFormatting sqref="H31:K32">
    <cfRule type="duplicateValues" dxfId="702" priority="220"/>
  </conditionalFormatting>
  <conditionalFormatting sqref="H31:K32">
    <cfRule type="duplicateValues" dxfId="701" priority="221"/>
  </conditionalFormatting>
  <conditionalFormatting sqref="H31:K32">
    <cfRule type="duplicateValues" dxfId="700" priority="222"/>
  </conditionalFormatting>
  <conditionalFormatting sqref="H31:K32">
    <cfRule type="duplicateValues" dxfId="699" priority="223"/>
  </conditionalFormatting>
  <conditionalFormatting sqref="D31:K32">
    <cfRule type="duplicateValues" dxfId="698" priority="296"/>
    <cfRule type="duplicateValues" dxfId="697" priority="297"/>
    <cfRule type="duplicateValues" dxfId="696" priority="298"/>
  </conditionalFormatting>
  <conditionalFormatting sqref="D28:D29 D8">
    <cfRule type="duplicateValues" dxfId="695" priority="85083"/>
  </conditionalFormatting>
  <conditionalFormatting sqref="D28:D29 D8">
    <cfRule type="duplicateValues" dxfId="694" priority="85088"/>
  </conditionalFormatting>
  <conditionalFormatting sqref="E28:E29">
    <cfRule type="duplicateValues" dxfId="693" priority="85102"/>
  </conditionalFormatting>
  <conditionalFormatting sqref="E28:E29">
    <cfRule type="duplicateValues" dxfId="692" priority="85104"/>
  </conditionalFormatting>
  <conditionalFormatting sqref="E28:E29">
    <cfRule type="duplicateValues" dxfId="691" priority="85106"/>
  </conditionalFormatting>
  <conditionalFormatting sqref="E28:E29">
    <cfRule type="duplicateValues" dxfId="690" priority="85108"/>
  </conditionalFormatting>
  <conditionalFormatting sqref="E28:E29">
    <cfRule type="duplicateValues" dxfId="689" priority="85110"/>
  </conditionalFormatting>
  <conditionalFormatting sqref="E28:E29">
    <cfRule type="duplicateValues" dxfId="688" priority="85112"/>
  </conditionalFormatting>
  <conditionalFormatting sqref="D28:D29 D8">
    <cfRule type="duplicateValues" dxfId="687" priority="85114"/>
  </conditionalFormatting>
  <conditionalFormatting sqref="F8">
    <cfRule type="duplicateValues" dxfId="686" priority="86407"/>
  </conditionalFormatting>
  <conditionalFormatting sqref="F8">
    <cfRule type="duplicateValues" dxfId="685" priority="86408"/>
  </conditionalFormatting>
  <conditionalFormatting sqref="F8">
    <cfRule type="duplicateValues" dxfId="684" priority="86409"/>
  </conditionalFormatting>
  <conditionalFormatting sqref="F8">
    <cfRule type="duplicateValues" dxfId="683" priority="86410"/>
  </conditionalFormatting>
  <conditionalFormatting sqref="F8">
    <cfRule type="duplicateValues" dxfId="682" priority="86411"/>
  </conditionalFormatting>
  <conditionalFormatting sqref="F8">
    <cfRule type="duplicateValues" dxfId="681" priority="86412"/>
  </conditionalFormatting>
  <conditionalFormatting sqref="H16:K16">
    <cfRule type="duplicateValues" dxfId="680" priority="86464"/>
  </conditionalFormatting>
  <conditionalFormatting sqref="H16:K16">
    <cfRule type="duplicateValues" dxfId="679" priority="86465"/>
  </conditionalFormatting>
  <conditionalFormatting sqref="H16:K16">
    <cfRule type="duplicateValues" dxfId="678" priority="86466"/>
  </conditionalFormatting>
  <conditionalFormatting sqref="H16:K16">
    <cfRule type="duplicateValues" dxfId="677" priority="86467"/>
  </conditionalFormatting>
  <conditionalFormatting sqref="H16:K16">
    <cfRule type="duplicateValues" dxfId="676" priority="86468"/>
  </conditionalFormatting>
  <conditionalFormatting sqref="H16:K16">
    <cfRule type="duplicateValues" dxfId="675" priority="86469"/>
  </conditionalFormatting>
  <conditionalFormatting sqref="D16:K16">
    <cfRule type="duplicateValues" dxfId="674" priority="86470"/>
    <cfRule type="duplicateValues" dxfId="673" priority="86471"/>
    <cfRule type="duplicateValues" dxfId="672" priority="86472"/>
  </conditionalFormatting>
  <conditionalFormatting sqref="H19:K19">
    <cfRule type="duplicateValues" dxfId="671" priority="86715"/>
  </conditionalFormatting>
  <conditionalFormatting sqref="H19:K19">
    <cfRule type="duplicateValues" dxfId="670" priority="86716"/>
  </conditionalFormatting>
  <conditionalFormatting sqref="H19:K19">
    <cfRule type="duplicateValues" dxfId="669" priority="86717"/>
  </conditionalFormatting>
  <conditionalFormatting sqref="H19:K19">
    <cfRule type="duplicateValues" dxfId="668" priority="86718"/>
  </conditionalFormatting>
  <conditionalFormatting sqref="H19:K19">
    <cfRule type="duplicateValues" dxfId="667" priority="86719"/>
  </conditionalFormatting>
  <conditionalFormatting sqref="H19:K19">
    <cfRule type="duplicateValues" dxfId="666" priority="86720"/>
  </conditionalFormatting>
  <conditionalFormatting sqref="D19:K19">
    <cfRule type="duplicateValues" dxfId="665" priority="86721"/>
    <cfRule type="duplicateValues" dxfId="664" priority="86722"/>
    <cfRule type="duplicateValues" dxfId="663" priority="86723"/>
  </conditionalFormatting>
  <conditionalFormatting sqref="H25:K25">
    <cfRule type="duplicateValues" dxfId="662" priority="87175"/>
  </conditionalFormatting>
  <conditionalFormatting sqref="H25:K25">
    <cfRule type="duplicateValues" dxfId="661" priority="87176"/>
  </conditionalFormatting>
  <conditionalFormatting sqref="H25:K25">
    <cfRule type="duplicateValues" dxfId="660" priority="87177"/>
  </conditionalFormatting>
  <conditionalFormatting sqref="H25:K25">
    <cfRule type="duplicateValues" dxfId="659" priority="87178"/>
  </conditionalFormatting>
  <conditionalFormatting sqref="H25:K25">
    <cfRule type="duplicateValues" dxfId="658" priority="87179"/>
  </conditionalFormatting>
  <conditionalFormatting sqref="H25:K25">
    <cfRule type="duplicateValues" dxfId="657" priority="87180"/>
  </conditionalFormatting>
  <conditionalFormatting sqref="D25:K25">
    <cfRule type="duplicateValues" dxfId="656" priority="87181"/>
    <cfRule type="duplicateValues" dxfId="655" priority="87182"/>
    <cfRule type="duplicateValues" dxfId="654" priority="87183"/>
  </conditionalFormatting>
  <conditionalFormatting sqref="D30:E30 D33:E33">
    <cfRule type="duplicateValues" dxfId="653" priority="87336"/>
  </conditionalFormatting>
  <conditionalFormatting sqref="D30:E30 D33:E33">
    <cfRule type="duplicateValues" dxfId="652" priority="87338"/>
  </conditionalFormatting>
  <conditionalFormatting sqref="D30:E30 D33:E33">
    <cfRule type="duplicateValues" dxfId="651" priority="87340"/>
  </conditionalFormatting>
  <conditionalFormatting sqref="D30 D33">
    <cfRule type="duplicateValues" dxfId="650" priority="87342"/>
  </conditionalFormatting>
  <conditionalFormatting sqref="D30 D33">
    <cfRule type="duplicateValues" dxfId="649" priority="87344"/>
  </conditionalFormatting>
  <conditionalFormatting sqref="D30:E30 D33:E33">
    <cfRule type="duplicateValues" dxfId="648" priority="87346"/>
  </conditionalFormatting>
  <conditionalFormatting sqref="E30 E33">
    <cfRule type="duplicateValues" dxfId="647" priority="87348"/>
  </conditionalFormatting>
  <conditionalFormatting sqref="E30 E33">
    <cfRule type="duplicateValues" dxfId="646" priority="87350"/>
  </conditionalFormatting>
  <conditionalFormatting sqref="E30 E33">
    <cfRule type="duplicateValues" dxfId="645" priority="87352"/>
  </conditionalFormatting>
  <conditionalFormatting sqref="E30 E33">
    <cfRule type="duplicateValues" dxfId="644" priority="87354"/>
  </conditionalFormatting>
  <conditionalFormatting sqref="E30 E33">
    <cfRule type="duplicateValues" dxfId="643" priority="87356"/>
  </conditionalFormatting>
  <conditionalFormatting sqref="E30 E33">
    <cfRule type="duplicateValues" dxfId="642" priority="87358"/>
  </conditionalFormatting>
  <conditionalFormatting sqref="D30 D33">
    <cfRule type="duplicateValues" dxfId="641" priority="87360"/>
  </conditionalFormatting>
  <conditionalFormatting sqref="D30:E30 D33:E33">
    <cfRule type="duplicateValues" dxfId="640" priority="87362"/>
  </conditionalFormatting>
  <conditionalFormatting sqref="D30:E30 D33:E33">
    <cfRule type="duplicateValues" dxfId="639" priority="87364"/>
  </conditionalFormatting>
  <conditionalFormatting sqref="H33:K33 H26:K26 H7:K8 H10:K11 H13:K15 H28:K30 H17:K17 H20:K23">
    <cfRule type="duplicateValues" dxfId="638" priority="87414"/>
  </conditionalFormatting>
  <conditionalFormatting sqref="H33:K33 H26:K26 H7:K8 H10:K11 H13:K15 H28:K30 H17:K17 H20:K23">
    <cfRule type="duplicateValues" dxfId="637" priority="87422"/>
  </conditionalFormatting>
  <conditionalFormatting sqref="H33:K33 H26:K26 H7:K8 H10:K11 H13:K15 H28:K30 H17:K17 H20:K23">
    <cfRule type="duplicateValues" dxfId="636" priority="87430"/>
  </conditionalFormatting>
  <conditionalFormatting sqref="H33:K33 H26:K26 H7:K8 H10:K11 H13:K15 H28:K30 H17:K17 H20:K23">
    <cfRule type="duplicateValues" dxfId="635" priority="87438"/>
  </conditionalFormatting>
  <conditionalFormatting sqref="H33:K33 H26:K26 H7:K8 H10:K11 H13:K15 H28:K30 H17:K17 H20:K23">
    <cfRule type="duplicateValues" dxfId="634" priority="87446"/>
  </conditionalFormatting>
  <conditionalFormatting sqref="H33:K33 H26:K26 H7:K8 H10:K11 H13:K15 H28:K30 H17:K17 H20:K23">
    <cfRule type="duplicateValues" dxfId="633" priority="87454"/>
  </conditionalFormatting>
  <conditionalFormatting sqref="D28:G29 D8 F30:G30 F33:G33">
    <cfRule type="duplicateValues" dxfId="632" priority="87462"/>
  </conditionalFormatting>
  <conditionalFormatting sqref="D28:G29 D8 F30:G30 F33:G33">
    <cfRule type="duplicateValues" dxfId="631" priority="87466"/>
  </conditionalFormatting>
  <conditionalFormatting sqref="D28:G29 D8 F30:G30 F33:G33">
    <cfRule type="duplicateValues" dxfId="630" priority="87470"/>
  </conditionalFormatting>
  <conditionalFormatting sqref="D28:G29 D8 F30:G30 F33:G33">
    <cfRule type="duplicateValues" dxfId="629" priority="87474"/>
  </conditionalFormatting>
  <conditionalFormatting sqref="D28:G29 D8 F30:G30 F33:G33">
    <cfRule type="duplicateValues" dxfId="628" priority="87478"/>
  </conditionalFormatting>
  <conditionalFormatting sqref="D28:G29 D8 F30:G30 F33:G33">
    <cfRule type="duplicateValues" dxfId="627" priority="87482"/>
  </conditionalFormatting>
  <conditionalFormatting sqref="E28:G29 F30:G30 F33:G33">
    <cfRule type="duplicateValues" dxfId="626" priority="87486"/>
  </conditionalFormatting>
  <conditionalFormatting sqref="E28:G29 F30:G30 F33:G33">
    <cfRule type="duplicateValues" dxfId="625" priority="87489"/>
  </conditionalFormatting>
  <conditionalFormatting sqref="E28:G29 F30:G30 F33:G33">
    <cfRule type="duplicateValues" dxfId="624" priority="87492"/>
  </conditionalFormatting>
  <conditionalFormatting sqref="D35:E35 G35 D36:G37">
    <cfRule type="duplicateValues" dxfId="623" priority="87510"/>
  </conditionalFormatting>
  <conditionalFormatting sqref="D35:E35 G35 D36:G37">
    <cfRule type="duplicateValues" dxfId="622" priority="87513"/>
  </conditionalFormatting>
  <conditionalFormatting sqref="D35:E35 G35 D36:G37">
    <cfRule type="duplicateValues" dxfId="621" priority="87516"/>
  </conditionalFormatting>
  <conditionalFormatting sqref="D35:D37">
    <cfRule type="duplicateValues" dxfId="620" priority="87519"/>
  </conditionalFormatting>
  <conditionalFormatting sqref="D35:D37">
    <cfRule type="duplicateValues" dxfId="619" priority="87521"/>
  </conditionalFormatting>
  <conditionalFormatting sqref="D35:E35 G35 D36:G37">
    <cfRule type="duplicateValues" dxfId="618" priority="87523"/>
  </conditionalFormatting>
  <conditionalFormatting sqref="E35:E37">
    <cfRule type="duplicateValues" dxfId="617" priority="87526"/>
  </conditionalFormatting>
  <conditionalFormatting sqref="E35:E37">
    <cfRule type="duplicateValues" dxfId="616" priority="87528"/>
  </conditionalFormatting>
  <conditionalFormatting sqref="E35:E37">
    <cfRule type="duplicateValues" dxfId="615" priority="87530"/>
  </conditionalFormatting>
  <conditionalFormatting sqref="E35:E37">
    <cfRule type="duplicateValues" dxfId="614" priority="87532"/>
  </conditionalFormatting>
  <conditionalFormatting sqref="E35:E37">
    <cfRule type="duplicateValues" dxfId="613" priority="87534"/>
  </conditionalFormatting>
  <conditionalFormatting sqref="E35:E37">
    <cfRule type="duplicateValues" dxfId="612" priority="87536"/>
  </conditionalFormatting>
  <conditionalFormatting sqref="D35:D37">
    <cfRule type="duplicateValues" dxfId="611" priority="87538"/>
  </conditionalFormatting>
  <conditionalFormatting sqref="D35:E35 G35 D36:G37">
    <cfRule type="duplicateValues" dxfId="610" priority="87540"/>
  </conditionalFormatting>
  <conditionalFormatting sqref="D35:E35 G35 D36:G37">
    <cfRule type="duplicateValues" dxfId="609" priority="87543"/>
  </conditionalFormatting>
  <conditionalFormatting sqref="E35 G35 E36:G37">
    <cfRule type="duplicateValues" dxfId="608" priority="87546"/>
  </conditionalFormatting>
  <conditionalFormatting sqref="E35 G35 E36:G37">
    <cfRule type="duplicateValues" dxfId="607" priority="87549"/>
  </conditionalFormatting>
  <conditionalFormatting sqref="E35 G35 E36:G37">
    <cfRule type="duplicateValues" dxfId="606" priority="87552"/>
  </conditionalFormatting>
  <conditionalFormatting sqref="H35:K40">
    <cfRule type="duplicateValues" dxfId="605" priority="87634"/>
  </conditionalFormatting>
  <conditionalFormatting sqref="H35:K40">
    <cfRule type="duplicateValues" dxfId="604" priority="87636"/>
  </conditionalFormatting>
  <conditionalFormatting sqref="H35:K40">
    <cfRule type="duplicateValues" dxfId="603" priority="87638"/>
  </conditionalFormatting>
  <conditionalFormatting sqref="H35:K40">
    <cfRule type="duplicateValues" dxfId="602" priority="87640"/>
  </conditionalFormatting>
  <conditionalFormatting sqref="H35:K40">
    <cfRule type="duplicateValues" dxfId="601" priority="87642"/>
  </conditionalFormatting>
  <conditionalFormatting sqref="H35:K40">
    <cfRule type="duplicateValues" dxfId="600" priority="87644"/>
  </conditionalFormatting>
  <conditionalFormatting sqref="D38:G40">
    <cfRule type="duplicateValues" dxfId="599" priority="87646"/>
  </conditionalFormatting>
  <conditionalFormatting sqref="D38:G40">
    <cfRule type="duplicateValues" dxfId="598" priority="87648"/>
  </conditionalFormatting>
  <conditionalFormatting sqref="D38:G40">
    <cfRule type="duplicateValues" dxfId="597" priority="87650"/>
  </conditionalFormatting>
  <conditionalFormatting sqref="D38:D40">
    <cfRule type="duplicateValues" dxfId="596" priority="87652"/>
  </conditionalFormatting>
  <conditionalFormatting sqref="D38:D40">
    <cfRule type="duplicateValues" dxfId="595" priority="87654"/>
  </conditionalFormatting>
  <conditionalFormatting sqref="D38:G40">
    <cfRule type="duplicateValues" dxfId="594" priority="87656"/>
  </conditionalFormatting>
  <conditionalFormatting sqref="E38:E40">
    <cfRule type="duplicateValues" dxfId="593" priority="87658"/>
  </conditionalFormatting>
  <conditionalFormatting sqref="E38:E40">
    <cfRule type="duplicateValues" dxfId="592" priority="87660"/>
  </conditionalFormatting>
  <conditionalFormatting sqref="E38:E40">
    <cfRule type="duplicateValues" dxfId="591" priority="87662"/>
  </conditionalFormatting>
  <conditionalFormatting sqref="E38:E40">
    <cfRule type="duplicateValues" dxfId="590" priority="87664"/>
  </conditionalFormatting>
  <conditionalFormatting sqref="E38:E40">
    <cfRule type="duplicateValues" dxfId="589" priority="87666"/>
  </conditionalFormatting>
  <conditionalFormatting sqref="E38:E40">
    <cfRule type="duplicateValues" dxfId="588" priority="87668"/>
  </conditionalFormatting>
  <conditionalFormatting sqref="D38:D40">
    <cfRule type="duplicateValues" dxfId="587" priority="87670"/>
  </conditionalFormatting>
  <conditionalFormatting sqref="D38:G40">
    <cfRule type="duplicateValues" dxfId="586" priority="87672"/>
  </conditionalFormatting>
  <conditionalFormatting sqref="D38:G40">
    <cfRule type="duplicateValues" dxfId="585" priority="87674"/>
  </conditionalFormatting>
  <conditionalFormatting sqref="E38:G40">
    <cfRule type="duplicateValues" dxfId="584" priority="87676"/>
  </conditionalFormatting>
  <conditionalFormatting sqref="E38:G40">
    <cfRule type="duplicateValues" dxfId="583" priority="87678"/>
  </conditionalFormatting>
  <conditionalFormatting sqref="E38:G40">
    <cfRule type="duplicateValues" dxfId="582" priority="87680"/>
  </conditionalFormatting>
  <conditionalFormatting sqref="D41:G41">
    <cfRule type="duplicateValues" dxfId="581" priority="87741"/>
  </conditionalFormatting>
  <conditionalFormatting sqref="D41:G41">
    <cfRule type="duplicateValues" dxfId="580" priority="87742"/>
  </conditionalFormatting>
  <conditionalFormatting sqref="D41:G41">
    <cfRule type="duplicateValues" dxfId="579" priority="87743"/>
  </conditionalFormatting>
  <conditionalFormatting sqref="D41">
    <cfRule type="duplicateValues" dxfId="578" priority="87744"/>
  </conditionalFormatting>
  <conditionalFormatting sqref="D41">
    <cfRule type="duplicateValues" dxfId="577" priority="87745"/>
  </conditionalFormatting>
  <conditionalFormatting sqref="D41:G41">
    <cfRule type="duplicateValues" dxfId="576" priority="87746"/>
  </conditionalFormatting>
  <conditionalFormatting sqref="D41">
    <cfRule type="duplicateValues" dxfId="575" priority="87747"/>
  </conditionalFormatting>
  <conditionalFormatting sqref="D41:G41">
    <cfRule type="duplicateValues" dxfId="574" priority="87748"/>
  </conditionalFormatting>
  <conditionalFormatting sqref="D41:G41">
    <cfRule type="duplicateValues" dxfId="573" priority="87749"/>
  </conditionalFormatting>
  <conditionalFormatting sqref="D42">
    <cfRule type="duplicateValues" dxfId="572" priority="87750"/>
  </conditionalFormatting>
  <conditionalFormatting sqref="D42">
    <cfRule type="duplicateValues" dxfId="571" priority="87751"/>
  </conditionalFormatting>
  <conditionalFormatting sqref="D42">
    <cfRule type="duplicateValues" dxfId="570" priority="87752"/>
  </conditionalFormatting>
  <conditionalFormatting sqref="H41:K41">
    <cfRule type="duplicateValues" dxfId="569" priority="87771"/>
  </conditionalFormatting>
  <conditionalFormatting sqref="H41:K41">
    <cfRule type="duplicateValues" dxfId="568" priority="87772"/>
  </conditionalFormatting>
  <conditionalFormatting sqref="H41:K41">
    <cfRule type="duplicateValues" dxfId="567" priority="87773"/>
  </conditionalFormatting>
  <conditionalFormatting sqref="H41:K41">
    <cfRule type="duplicateValues" dxfId="566" priority="87774"/>
  </conditionalFormatting>
  <conditionalFormatting sqref="H41:K41">
    <cfRule type="duplicateValues" dxfId="565" priority="87775"/>
  </conditionalFormatting>
  <conditionalFormatting sqref="H41:K41">
    <cfRule type="duplicateValues" dxfId="564" priority="87776"/>
  </conditionalFormatting>
  <conditionalFormatting sqref="D46:K47 H44:K45">
    <cfRule type="duplicateValues" dxfId="563" priority="87800"/>
  </conditionalFormatting>
  <conditionalFormatting sqref="D46:K47 H44:K45">
    <cfRule type="duplicateValues" dxfId="562" priority="87803"/>
  </conditionalFormatting>
  <conditionalFormatting sqref="D46:K47 H44:K45">
    <cfRule type="duplicateValues" dxfId="561" priority="87806"/>
  </conditionalFormatting>
  <conditionalFormatting sqref="D46:D47">
    <cfRule type="duplicateValues" dxfId="560" priority="87809"/>
  </conditionalFormatting>
  <conditionalFormatting sqref="D46:D47">
    <cfRule type="duplicateValues" dxfId="559" priority="87811"/>
  </conditionalFormatting>
  <conditionalFormatting sqref="D46:K47 H44:K45">
    <cfRule type="duplicateValues" dxfId="558" priority="87813"/>
  </conditionalFormatting>
  <conditionalFormatting sqref="E46:E47">
    <cfRule type="duplicateValues" dxfId="557" priority="87816"/>
  </conditionalFormatting>
  <conditionalFormatting sqref="E46:E47">
    <cfRule type="duplicateValues" dxfId="556" priority="87818"/>
  </conditionalFormatting>
  <conditionalFormatting sqref="E46:E47">
    <cfRule type="duplicateValues" dxfId="555" priority="87820"/>
  </conditionalFormatting>
  <conditionalFormatting sqref="E46:E47">
    <cfRule type="duplicateValues" dxfId="554" priority="87822"/>
  </conditionalFormatting>
  <conditionalFormatting sqref="E46:E47">
    <cfRule type="duplicateValues" dxfId="553" priority="87824"/>
  </conditionalFormatting>
  <conditionalFormatting sqref="E46:E47">
    <cfRule type="duplicateValues" dxfId="552" priority="87826"/>
  </conditionalFormatting>
  <conditionalFormatting sqref="D46:D47">
    <cfRule type="duplicateValues" dxfId="551" priority="87828"/>
  </conditionalFormatting>
  <conditionalFormatting sqref="D46:K47 H44:K45">
    <cfRule type="duplicateValues" dxfId="550" priority="87830"/>
  </conditionalFormatting>
  <conditionalFormatting sqref="D46:K47 H44:K45">
    <cfRule type="duplicateValues" dxfId="549" priority="87833"/>
  </conditionalFormatting>
  <conditionalFormatting sqref="E46:G47">
    <cfRule type="duplicateValues" dxfId="548" priority="87836"/>
  </conditionalFormatting>
  <conditionalFormatting sqref="E46:G47">
    <cfRule type="duplicateValues" dxfId="547" priority="87838"/>
  </conditionalFormatting>
  <conditionalFormatting sqref="E46:G47">
    <cfRule type="duplicateValues" dxfId="546" priority="87840"/>
  </conditionalFormatting>
  <conditionalFormatting sqref="D6:K15 D17:K18 D20:K24 D26:K30 D33:K48">
    <cfRule type="duplicateValues" dxfId="545" priority="87842"/>
    <cfRule type="duplicateValues" dxfId="544" priority="87843"/>
    <cfRule type="duplicateValues" dxfId="543" priority="87844"/>
  </conditionalFormatting>
  <conditionalFormatting sqref="D6:K47">
    <cfRule type="duplicateValues" dxfId="542" priority="87860"/>
  </conditionalFormatting>
  <dataValidations count="1">
    <dataValidation type="list" allowBlank="1" showInputMessage="1" showErrorMessage="1" sqref="B35 B38:B39 B6:B33 B41:B47">
      <formula1>$AP$75:$AP$92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0"/>
  <sheetViews>
    <sheetView topLeftCell="A21" zoomScale="160" zoomScaleNormal="160" workbookViewId="0">
      <selection activeCell="E9" sqref="E9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5.75" customHeight="1" thickBot="1" x14ac:dyDescent="0.35">
      <c r="A2" s="259" t="s">
        <v>3</v>
      </c>
      <c r="B2" s="259"/>
      <c r="C2" s="260">
        <v>42900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Q31+Q46</f>
        <v>104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24</v>
      </c>
      <c r="C6" s="229" t="s">
        <v>3637</v>
      </c>
      <c r="D6" s="25" t="s">
        <v>3559</v>
      </c>
      <c r="E6" s="25" t="s">
        <v>3560</v>
      </c>
      <c r="F6" s="25" t="s">
        <v>3561</v>
      </c>
      <c r="G6" s="25" t="s">
        <v>3562</v>
      </c>
      <c r="H6" s="26" t="s">
        <v>3497</v>
      </c>
      <c r="I6" s="26"/>
      <c r="J6" s="26"/>
      <c r="K6" s="26"/>
      <c r="L6" s="221"/>
      <c r="M6" s="221"/>
      <c r="N6" s="222">
        <f>Q6</f>
        <v>9</v>
      </c>
      <c r="O6" s="223">
        <f>COUNTIF(S6:V8,1)</f>
        <v>8</v>
      </c>
      <c r="P6" s="223">
        <f>COUNTIF(X6:AA8,1)</f>
        <v>1</v>
      </c>
      <c r="Q6" s="223">
        <f>O6+P6</f>
        <v>9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0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35" t="s">
        <v>3593</v>
      </c>
      <c r="E7" s="35" t="s">
        <v>3594</v>
      </c>
      <c r="F7" s="25" t="s">
        <v>3555</v>
      </c>
      <c r="G7" s="25" t="s">
        <v>3556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26</v>
      </c>
      <c r="C9" s="239" t="s">
        <v>3636</v>
      </c>
      <c r="D9" s="25" t="s">
        <v>3633</v>
      </c>
      <c r="E9" s="25" t="s">
        <v>3552</v>
      </c>
      <c r="F9" s="25" t="s">
        <v>3554</v>
      </c>
      <c r="G9" s="25" t="s">
        <v>3564</v>
      </c>
      <c r="H9" s="26" t="s">
        <v>3553</v>
      </c>
      <c r="I9" s="26"/>
      <c r="J9" s="26"/>
      <c r="K9" s="26"/>
      <c r="L9" s="241"/>
      <c r="M9" s="241"/>
      <c r="N9" s="244">
        <f>Q9</f>
        <v>7</v>
      </c>
      <c r="O9" s="230">
        <f>COUNTIF(S9:V11,1)</f>
        <v>6</v>
      </c>
      <c r="P9" s="230">
        <f>COUNTIF(X9:AA11,1)</f>
        <v>1</v>
      </c>
      <c r="Q9" s="230">
        <f>O9+P9</f>
        <v>7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35" t="s">
        <v>3595</v>
      </c>
      <c r="E10" s="35" t="s">
        <v>3603</v>
      </c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  <c r="AD10" s="12"/>
    </row>
    <row r="11" spans="1:30" ht="11.25" customHeight="1" x14ac:dyDescent="0.3">
      <c r="A11" s="235"/>
      <c r="B11" s="238"/>
      <c r="C11" s="240"/>
      <c r="D11" s="25"/>
      <c r="E11" s="4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3">
        <v>3</v>
      </c>
      <c r="B12" s="236" t="s">
        <v>34</v>
      </c>
      <c r="C12" s="239" t="s">
        <v>45</v>
      </c>
      <c r="D12" s="25" t="s">
        <v>3519</v>
      </c>
      <c r="E12" s="25" t="s">
        <v>3520</v>
      </c>
      <c r="F12" s="25"/>
      <c r="G12" s="25"/>
      <c r="H12" s="26"/>
      <c r="I12" s="26"/>
      <c r="J12" s="26"/>
      <c r="K12" s="26"/>
      <c r="L12" s="241"/>
      <c r="M12" s="241"/>
      <c r="N12" s="244">
        <f>Q12</f>
        <v>2</v>
      </c>
      <c r="O12" s="230">
        <f>COUNTIF(S12:V14,1)</f>
        <v>2</v>
      </c>
      <c r="P12" s="230">
        <f>COUNTIF(X12:AA14,1)</f>
        <v>0</v>
      </c>
      <c r="Q12" s="230">
        <f>O12+P12</f>
        <v>2</v>
      </c>
      <c r="R12" s="1"/>
      <c r="S12" s="10">
        <f t="shared" si="0"/>
        <v>1</v>
      </c>
      <c r="T12" s="10">
        <f t="shared" si="0"/>
        <v>1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35"/>
      <c r="E13" s="3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3">
        <v>4</v>
      </c>
      <c r="B15" s="236" t="s">
        <v>35</v>
      </c>
      <c r="C15" s="239" t="s">
        <v>3639</v>
      </c>
      <c r="D15" s="25" t="s">
        <v>3473</v>
      </c>
      <c r="E15" s="25" t="s">
        <v>3543</v>
      </c>
      <c r="F15" s="25" t="s">
        <v>3545</v>
      </c>
      <c r="G15" s="25" t="s">
        <v>3482</v>
      </c>
      <c r="H15" s="26" t="s">
        <v>3544</v>
      </c>
      <c r="I15" s="26" t="s">
        <v>3546</v>
      </c>
      <c r="J15" s="26" t="s">
        <v>3547</v>
      </c>
      <c r="K15" s="26"/>
      <c r="L15" s="241"/>
      <c r="M15" s="241"/>
      <c r="N15" s="244">
        <f>Q15</f>
        <v>11</v>
      </c>
      <c r="O15" s="230">
        <f>COUNTIF(S15:V17,1)</f>
        <v>8</v>
      </c>
      <c r="P15" s="230">
        <f>COUNTIF(X15:AA17,1)</f>
        <v>3</v>
      </c>
      <c r="Q15" s="230">
        <f>O15+P15</f>
        <v>11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25" t="s">
        <v>3557</v>
      </c>
      <c r="E16" s="25" t="s">
        <v>3558</v>
      </c>
      <c r="F16" s="25" t="s">
        <v>3581</v>
      </c>
      <c r="G16" s="25" t="s">
        <v>3634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28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3">
        <v>5</v>
      </c>
      <c r="B18" s="236" t="s">
        <v>36</v>
      </c>
      <c r="C18" s="239" t="s">
        <v>800</v>
      </c>
      <c r="D18" s="25" t="s">
        <v>3549</v>
      </c>
      <c r="E18" s="25" t="s">
        <v>3550</v>
      </c>
      <c r="F18" s="25" t="s">
        <v>3563</v>
      </c>
      <c r="G18" s="35" t="s">
        <v>3586</v>
      </c>
      <c r="H18" s="26" t="s">
        <v>3548</v>
      </c>
      <c r="I18" s="26" t="s">
        <v>3551</v>
      </c>
      <c r="J18" s="26"/>
      <c r="K18" s="26"/>
      <c r="L18" s="241"/>
      <c r="M18" s="241"/>
      <c r="N18" s="244">
        <f>Q18</f>
        <v>13</v>
      </c>
      <c r="O18" s="230">
        <f>COUNTIF(S18:V21,1)</f>
        <v>11</v>
      </c>
      <c r="P18" s="230">
        <f>COUNTIF(X18:AA21,1)</f>
        <v>2</v>
      </c>
      <c r="Q18" s="230">
        <f>O18+P18</f>
        <v>13</v>
      </c>
      <c r="R18" s="1"/>
      <c r="S18" s="10">
        <f t="shared" ref="S18:V30" si="2">IF(D18=$V$1,0,1)</f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4"/>
      <c r="B19" s="237"/>
      <c r="C19" s="229"/>
      <c r="D19" s="35" t="s">
        <v>3587</v>
      </c>
      <c r="E19" s="35" t="s">
        <v>3588</v>
      </c>
      <c r="F19" s="35" t="s">
        <v>3589</v>
      </c>
      <c r="G19" s="35" t="s">
        <v>3590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2"/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28" ht="11.25" customHeight="1" x14ac:dyDescent="0.3">
      <c r="A20" s="234"/>
      <c r="B20" s="237"/>
      <c r="C20" s="229"/>
      <c r="D20" s="35" t="s">
        <v>3591</v>
      </c>
      <c r="E20" s="35" t="s">
        <v>3592</v>
      </c>
      <c r="F20" s="25" t="s">
        <v>3638</v>
      </c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28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ref="X21:AA30" si="3">IF(H21=$V$1,0,1)</f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3">
        <v>6</v>
      </c>
      <c r="B22" s="236" t="s">
        <v>28</v>
      </c>
      <c r="C22" s="239" t="s">
        <v>104</v>
      </c>
      <c r="D22" s="35" t="s">
        <v>3596</v>
      </c>
      <c r="E22" s="35" t="s">
        <v>3597</v>
      </c>
      <c r="F22" s="35" t="s">
        <v>3598</v>
      </c>
      <c r="G22" s="35" t="s">
        <v>3599</v>
      </c>
      <c r="H22" s="26" t="s">
        <v>3570</v>
      </c>
      <c r="I22" s="26" t="s">
        <v>3571</v>
      </c>
      <c r="J22" s="26" t="s">
        <v>3572</v>
      </c>
      <c r="K22" s="26" t="s">
        <v>3573</v>
      </c>
      <c r="L22" s="241"/>
      <c r="M22" s="241"/>
      <c r="N22" s="244">
        <f>Q22</f>
        <v>12</v>
      </c>
      <c r="O22" s="230">
        <f>COUNTIF(S22:V24,1)</f>
        <v>5</v>
      </c>
      <c r="P22" s="230">
        <f>COUNTIF(X22:AA24,1)</f>
        <v>7</v>
      </c>
      <c r="Q22" s="230">
        <f>O22+P22</f>
        <v>12</v>
      </c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1</v>
      </c>
      <c r="Y22" s="10">
        <f t="shared" si="3"/>
        <v>1</v>
      </c>
      <c r="Z22" s="10">
        <f t="shared" si="3"/>
        <v>1</v>
      </c>
      <c r="AA22" s="10">
        <f t="shared" si="3"/>
        <v>1</v>
      </c>
    </row>
    <row r="23" spans="1:28" ht="11.25" customHeight="1" x14ac:dyDescent="0.3">
      <c r="A23" s="234"/>
      <c r="B23" s="237"/>
      <c r="C23" s="229"/>
      <c r="D23" s="35" t="s">
        <v>3600</v>
      </c>
      <c r="E23" s="25"/>
      <c r="F23" s="25"/>
      <c r="G23" s="25"/>
      <c r="H23" s="26" t="s">
        <v>3574</v>
      </c>
      <c r="I23" s="26" t="s">
        <v>3575</v>
      </c>
      <c r="J23" s="26" t="s">
        <v>3301</v>
      </c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1</v>
      </c>
      <c r="Y23" s="10">
        <f t="shared" si="3"/>
        <v>1</v>
      </c>
      <c r="Z23" s="10">
        <f t="shared" si="3"/>
        <v>1</v>
      </c>
      <c r="AA23" s="10">
        <f t="shared" si="3"/>
        <v>0</v>
      </c>
    </row>
    <row r="24" spans="1:28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3">
        <v>7</v>
      </c>
      <c r="B25" s="236" t="s">
        <v>30</v>
      </c>
      <c r="C25" s="239" t="s">
        <v>341</v>
      </c>
      <c r="D25" s="25" t="s">
        <v>3565</v>
      </c>
      <c r="E25" s="25" t="s">
        <v>3567</v>
      </c>
      <c r="F25" s="25" t="s">
        <v>3568</v>
      </c>
      <c r="G25" s="25" t="s">
        <v>3569</v>
      </c>
      <c r="H25" s="26" t="s">
        <v>3566</v>
      </c>
      <c r="I25" s="26"/>
      <c r="J25" s="26"/>
      <c r="K25" s="26"/>
      <c r="L25" s="241"/>
      <c r="M25" s="241"/>
      <c r="N25" s="244">
        <f>Q25</f>
        <v>8</v>
      </c>
      <c r="O25" s="230">
        <f>COUNTIF(S25:V27,1)</f>
        <v>7</v>
      </c>
      <c r="P25" s="230">
        <f>COUNTIF(X25:AA27,1)</f>
        <v>1</v>
      </c>
      <c r="Q25" s="230">
        <f>O25+P25</f>
        <v>8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1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4"/>
      <c r="B26" s="237"/>
      <c r="C26" s="229"/>
      <c r="D26" s="35" t="s">
        <v>3601</v>
      </c>
      <c r="E26" s="35" t="s">
        <v>3602</v>
      </c>
      <c r="F26" s="25" t="s">
        <v>3604</v>
      </c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  <c r="AB26" s="11"/>
    </row>
    <row r="27" spans="1:28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8" ht="11.25" customHeight="1" x14ac:dyDescent="0.3">
      <c r="A28" s="233">
        <v>8</v>
      </c>
      <c r="B28" s="236" t="s">
        <v>37</v>
      </c>
      <c r="C28" s="239" t="s">
        <v>3640</v>
      </c>
      <c r="D28" s="25" t="s">
        <v>3576</v>
      </c>
      <c r="E28" s="25" t="s">
        <v>3577</v>
      </c>
      <c r="F28" s="25" t="s">
        <v>3578</v>
      </c>
      <c r="G28" s="25" t="s">
        <v>3579</v>
      </c>
      <c r="H28" s="26"/>
      <c r="I28" s="26"/>
      <c r="J28" s="26"/>
      <c r="K28" s="26"/>
      <c r="L28" s="241"/>
      <c r="M28" s="241"/>
      <c r="N28" s="244">
        <f>Q28</f>
        <v>9</v>
      </c>
      <c r="O28" s="230">
        <f>COUNTIF(S28:V30,1)</f>
        <v>9</v>
      </c>
      <c r="P28" s="230">
        <f>COUNTIF(X28:AA30,1)</f>
        <v>0</v>
      </c>
      <c r="Q28" s="230">
        <f>O28+P28</f>
        <v>9</v>
      </c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8" ht="11.25" customHeight="1" x14ac:dyDescent="0.3">
      <c r="A29" s="234"/>
      <c r="B29" s="237"/>
      <c r="C29" s="229"/>
      <c r="D29" s="25" t="s">
        <v>3580</v>
      </c>
      <c r="E29" s="35" t="s">
        <v>3583</v>
      </c>
      <c r="F29" s="35" t="s">
        <v>3584</v>
      </c>
      <c r="G29" s="35" t="s">
        <v>3585</v>
      </c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</row>
    <row r="30" spans="1:28" ht="11.25" customHeight="1" x14ac:dyDescent="0.3">
      <c r="A30" s="235"/>
      <c r="B30" s="238"/>
      <c r="C30" s="240"/>
      <c r="D30" s="25" t="s">
        <v>3582</v>
      </c>
      <c r="E30" s="25"/>
      <c r="F30" s="25"/>
      <c r="G30" s="25"/>
      <c r="H30" s="26"/>
      <c r="I30" s="26"/>
      <c r="J30" s="26"/>
      <c r="K30" s="26"/>
      <c r="L30" s="243"/>
      <c r="M30" s="243"/>
      <c r="N30" s="246"/>
      <c r="O30" s="232"/>
      <c r="P30" s="232"/>
      <c r="Q30" s="232"/>
      <c r="R30" s="1"/>
      <c r="S30" s="10">
        <f t="shared" si="2"/>
        <v>1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28" ht="10.5" customHeight="1" x14ac:dyDescent="0.3">
      <c r="A31" s="247"/>
      <c r="B31" s="225"/>
      <c r="C31" s="226"/>
      <c r="D31" s="224" t="s">
        <v>17</v>
      </c>
      <c r="E31" s="225"/>
      <c r="F31" s="225"/>
      <c r="G31" s="225"/>
      <c r="H31" s="225"/>
      <c r="I31" s="225"/>
      <c r="J31" s="225"/>
      <c r="K31" s="226"/>
      <c r="L31" s="13"/>
      <c r="M31" s="14"/>
      <c r="N31" s="14"/>
      <c r="O31" s="102">
        <f>SUM($O$6:$O$30)</f>
        <v>56</v>
      </c>
      <c r="P31" s="103">
        <f>SUM($P$6:$P$30)</f>
        <v>15</v>
      </c>
      <c r="Q31" s="15">
        <f>SUM(Q6:Q30)</f>
        <v>71</v>
      </c>
      <c r="R31" s="1"/>
      <c r="S31" s="10"/>
      <c r="T31" s="10"/>
      <c r="U31" s="10"/>
      <c r="V31" s="10"/>
      <c r="W31" s="1"/>
      <c r="X31" s="10"/>
      <c r="Y31" s="10"/>
      <c r="Z31" s="10"/>
      <c r="AA31" s="10"/>
    </row>
    <row r="32" spans="1:28" ht="11.25" customHeight="1" x14ac:dyDescent="0.3">
      <c r="A32" s="248">
        <v>1</v>
      </c>
      <c r="B32" s="249" t="s">
        <v>27</v>
      </c>
      <c r="C32" s="229" t="s">
        <v>3615</v>
      </c>
      <c r="D32" s="25" t="s">
        <v>3616</v>
      </c>
      <c r="E32" s="25" t="s">
        <v>3617</v>
      </c>
      <c r="F32" s="25" t="s">
        <v>3618</v>
      </c>
      <c r="G32" s="25" t="s">
        <v>3619</v>
      </c>
      <c r="H32" s="26"/>
      <c r="I32" s="26"/>
      <c r="J32" s="26"/>
      <c r="K32" s="26"/>
      <c r="L32" s="221"/>
      <c r="M32" s="221"/>
      <c r="N32" s="222">
        <f>Q32</f>
        <v>8</v>
      </c>
      <c r="O32" s="223">
        <f>COUNTIF(S32:V34,1)</f>
        <v>8</v>
      </c>
      <c r="P32" s="223">
        <f>COUNTIF(X32:AA34,1)</f>
        <v>0</v>
      </c>
      <c r="Q32" s="223">
        <f>O32+P32</f>
        <v>8</v>
      </c>
      <c r="R32" s="1"/>
      <c r="S32" s="10">
        <f t="shared" ref="S32:V45" si="4">IF(D32=$V$1,0,1)</f>
        <v>1</v>
      </c>
      <c r="T32" s="10">
        <f t="shared" si="4"/>
        <v>1</v>
      </c>
      <c r="U32" s="10">
        <f t="shared" si="4"/>
        <v>1</v>
      </c>
      <c r="V32" s="10">
        <f t="shared" si="4"/>
        <v>1</v>
      </c>
      <c r="W32" s="1"/>
      <c r="X32" s="10">
        <f t="shared" ref="X32:AA45" si="5">IF(H32=$V$1,0,1)</f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0"/>
      <c r="C33" s="229"/>
      <c r="D33" s="25" t="s">
        <v>3620</v>
      </c>
      <c r="E33" s="25" t="s">
        <v>3621</v>
      </c>
      <c r="F33" s="25" t="s">
        <v>3135</v>
      </c>
      <c r="G33" s="25" t="s">
        <v>3134</v>
      </c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1</v>
      </c>
      <c r="T33" s="10">
        <f t="shared" si="4"/>
        <v>1</v>
      </c>
      <c r="U33" s="10">
        <f t="shared" si="4"/>
        <v>1</v>
      </c>
      <c r="V33" s="10">
        <f t="shared" si="4"/>
        <v>1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40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0</v>
      </c>
      <c r="T34" s="10">
        <f t="shared" si="4"/>
        <v>0</v>
      </c>
      <c r="U34" s="10">
        <f t="shared" si="4"/>
        <v>0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>
        <v>2</v>
      </c>
      <c r="B35" s="249" t="s">
        <v>29</v>
      </c>
      <c r="C35" s="229" t="s">
        <v>3622</v>
      </c>
      <c r="D35" s="25" t="s">
        <v>3623</v>
      </c>
      <c r="E35" s="25" t="s">
        <v>3624</v>
      </c>
      <c r="F35" s="25" t="s">
        <v>3625</v>
      </c>
      <c r="G35" s="25" t="s">
        <v>3626</v>
      </c>
      <c r="H35" s="26"/>
      <c r="I35" s="26"/>
      <c r="J35" s="26"/>
      <c r="K35" s="26"/>
      <c r="L35" s="221"/>
      <c r="M35" s="221"/>
      <c r="N35" s="222">
        <f>Q35</f>
        <v>4</v>
      </c>
      <c r="O35" s="223">
        <f>COUNTIF(S35:V37,1)</f>
        <v>4</v>
      </c>
      <c r="P35" s="223">
        <f>COUNTIF(X35:AA37,1)</f>
        <v>0</v>
      </c>
      <c r="Q35" s="223">
        <f>O35+P35</f>
        <v>4</v>
      </c>
      <c r="R35" s="1"/>
      <c r="S35" s="10">
        <f t="shared" si="4"/>
        <v>1</v>
      </c>
      <c r="T35" s="10">
        <f t="shared" si="4"/>
        <v>1</v>
      </c>
      <c r="U35" s="10">
        <f t="shared" si="4"/>
        <v>1</v>
      </c>
      <c r="V35" s="10">
        <f t="shared" si="4"/>
        <v>1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29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0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0"/>
      <c r="C37" s="240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0</v>
      </c>
      <c r="T37" s="10">
        <f t="shared" si="4"/>
        <v>0</v>
      </c>
      <c r="U37" s="10">
        <f t="shared" si="4"/>
        <v>0</v>
      </c>
      <c r="V37" s="10">
        <f t="shared" si="4"/>
        <v>0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>
        <v>3</v>
      </c>
      <c r="B38" s="251" t="s">
        <v>33</v>
      </c>
      <c r="C38" s="239" t="s">
        <v>103</v>
      </c>
      <c r="D38" s="25" t="s">
        <v>3523</v>
      </c>
      <c r="E38" s="25" t="s">
        <v>3524</v>
      </c>
      <c r="F38" s="25" t="s">
        <v>3605</v>
      </c>
      <c r="G38" s="25" t="s">
        <v>3606</v>
      </c>
      <c r="H38" s="26"/>
      <c r="I38" s="26"/>
      <c r="J38" s="26"/>
      <c r="K38" s="26"/>
      <c r="L38" s="221"/>
      <c r="M38" s="221"/>
      <c r="N38" s="222">
        <f>Q38</f>
        <v>14</v>
      </c>
      <c r="O38" s="223">
        <f>COUNTIF(S38:V42,1)</f>
        <v>14</v>
      </c>
      <c r="P38" s="223">
        <f>COUNTIF(X38:AA42,1)</f>
        <v>0</v>
      </c>
      <c r="Q38" s="223">
        <f>O38+P38</f>
        <v>14</v>
      </c>
      <c r="R38" s="1"/>
      <c r="S38" s="10">
        <f t="shared" si="4"/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1"/>
      <c r="C39" s="229"/>
      <c r="D39" s="25" t="s">
        <v>3607</v>
      </c>
      <c r="E39" s="25" t="s">
        <v>3608</v>
      </c>
      <c r="F39" s="25" t="s">
        <v>3609</v>
      </c>
      <c r="G39" s="25" t="s">
        <v>3525</v>
      </c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1</v>
      </c>
      <c r="T39" s="10">
        <f t="shared" si="4"/>
        <v>1</v>
      </c>
      <c r="U39" s="10">
        <f t="shared" si="4"/>
        <v>1</v>
      </c>
      <c r="V39" s="10">
        <f t="shared" si="4"/>
        <v>1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/>
      <c r="B40" s="251"/>
      <c r="C40" s="229"/>
      <c r="D40" s="25" t="s">
        <v>3610</v>
      </c>
      <c r="E40" s="25" t="s">
        <v>3611</v>
      </c>
      <c r="F40" s="25" t="s">
        <v>3612</v>
      </c>
      <c r="G40" s="25" t="s">
        <v>3613</v>
      </c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/>
      <c r="B41" s="251"/>
      <c r="C41" s="229"/>
      <c r="D41" s="25" t="s">
        <v>3614</v>
      </c>
      <c r="E41" s="25" t="s">
        <v>3635</v>
      </c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1</v>
      </c>
      <c r="U41" s="10">
        <f t="shared" si="4"/>
        <v>0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/>
      <c r="B42" s="251"/>
      <c r="C42" s="240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0</v>
      </c>
      <c r="T42" s="10">
        <f t="shared" si="4"/>
        <v>0</v>
      </c>
      <c r="U42" s="10">
        <f t="shared" si="4"/>
        <v>0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7" ht="11.25" customHeight="1" x14ac:dyDescent="0.3">
      <c r="A43" s="248">
        <v>4</v>
      </c>
      <c r="B43" s="251" t="s">
        <v>39</v>
      </c>
      <c r="C43" s="229" t="s">
        <v>166</v>
      </c>
      <c r="D43" s="25" t="s">
        <v>3627</v>
      </c>
      <c r="E43" s="25" t="s">
        <v>3628</v>
      </c>
      <c r="F43" s="25" t="s">
        <v>3629</v>
      </c>
      <c r="G43" s="25" t="s">
        <v>3630</v>
      </c>
      <c r="H43" s="26"/>
      <c r="I43" s="26"/>
      <c r="J43" s="26"/>
      <c r="K43" s="26"/>
      <c r="L43" s="221"/>
      <c r="M43" s="221"/>
      <c r="N43" s="222">
        <f>Q43</f>
        <v>7</v>
      </c>
      <c r="O43" s="223">
        <f>COUNTIF(S43:V45,1)</f>
        <v>7</v>
      </c>
      <c r="P43" s="223">
        <f>COUNTIF(X43:AA45,1)</f>
        <v>0</v>
      </c>
      <c r="Q43" s="223">
        <f>O43+P43</f>
        <v>7</v>
      </c>
      <c r="R43" s="1"/>
      <c r="S43" s="10">
        <f t="shared" si="4"/>
        <v>1</v>
      </c>
      <c r="T43" s="10">
        <f t="shared" si="4"/>
        <v>1</v>
      </c>
      <c r="U43" s="10">
        <f t="shared" si="4"/>
        <v>1</v>
      </c>
      <c r="V43" s="10">
        <f t="shared" si="4"/>
        <v>1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7" ht="11.25" customHeight="1" x14ac:dyDescent="0.3">
      <c r="A44" s="248"/>
      <c r="B44" s="251"/>
      <c r="C44" s="229"/>
      <c r="D44" s="25" t="s">
        <v>3631</v>
      </c>
      <c r="E44" s="25" t="s">
        <v>3632</v>
      </c>
      <c r="F44" s="25" t="s">
        <v>3536</v>
      </c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7" ht="11.25" customHeight="1" x14ac:dyDescent="0.3">
      <c r="A45" s="248"/>
      <c r="B45" s="251"/>
      <c r="C45" s="240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0</v>
      </c>
      <c r="T45" s="10">
        <f t="shared" si="4"/>
        <v>0</v>
      </c>
      <c r="U45" s="10">
        <f t="shared" si="4"/>
        <v>0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7" ht="10.5" customHeight="1" x14ac:dyDescent="0.3">
      <c r="A46" s="224"/>
      <c r="B46" s="225"/>
      <c r="C46" s="226"/>
      <c r="D46" s="252"/>
      <c r="E46" s="253"/>
      <c r="F46" s="253"/>
      <c r="G46" s="253"/>
      <c r="H46" s="253"/>
      <c r="I46" s="253"/>
      <c r="J46" s="253"/>
      <c r="K46" s="254"/>
      <c r="L46" s="13"/>
      <c r="M46" s="16" t="s">
        <v>2</v>
      </c>
      <c r="N46" s="14"/>
      <c r="O46" s="102">
        <f>SUM($O$32:$O$45)</f>
        <v>33</v>
      </c>
      <c r="P46" s="103">
        <f>SUM($P$32:$P$45)</f>
        <v>0</v>
      </c>
      <c r="Q46" s="15">
        <f>SUM(Q32:Q45)</f>
        <v>33</v>
      </c>
      <c r="R46" s="1"/>
      <c r="S46" s="10"/>
      <c r="T46" s="10"/>
      <c r="U46" s="10"/>
      <c r="V46" s="10"/>
      <c r="W46" s="1"/>
      <c r="X46" s="10"/>
      <c r="Y46" s="10"/>
      <c r="Z46" s="10"/>
      <c r="AA46" s="10"/>
    </row>
    <row r="47" spans="1:27" x14ac:dyDescent="0.3">
      <c r="L47" s="255" t="s">
        <v>18</v>
      </c>
      <c r="M47" s="256" t="s">
        <v>19</v>
      </c>
      <c r="N47" s="256"/>
      <c r="O47" s="17">
        <f>SUM($O$31+$O$46)*3</f>
        <v>267</v>
      </c>
      <c r="P47" s="17">
        <f>SUM($P$31*2)</f>
        <v>30</v>
      </c>
    </row>
    <row r="48" spans="1:27" x14ac:dyDescent="0.3">
      <c r="L48" s="255"/>
      <c r="M48" s="256" t="s">
        <v>20</v>
      </c>
      <c r="N48" s="256"/>
      <c r="O48" s="256"/>
      <c r="P48" s="17">
        <f>SUM($P$46*1)</f>
        <v>0</v>
      </c>
    </row>
    <row r="49" spans="4:27" x14ac:dyDescent="0.3">
      <c r="L49" s="255"/>
      <c r="M49" s="257" t="s">
        <v>21</v>
      </c>
      <c r="N49" s="257"/>
      <c r="O49" s="257"/>
      <c r="P49" s="17">
        <f>SUM($O$47+$P$47+$P$48)</f>
        <v>297</v>
      </c>
    </row>
    <row r="50" spans="4:27" ht="9.75" customHeight="1" x14ac:dyDescent="0.3">
      <c r="D50" s="12"/>
    </row>
    <row r="51" spans="4:27" ht="9.75" customHeight="1" x14ac:dyDescent="0.3">
      <c r="D51" s="12"/>
    </row>
    <row r="52" spans="4:27" ht="9.75" customHeight="1" x14ac:dyDescent="0.3">
      <c r="D52" s="12"/>
    </row>
    <row r="53" spans="4:27" ht="9.75" customHeight="1" x14ac:dyDescent="0.3">
      <c r="D53" s="12"/>
    </row>
    <row r="54" spans="4:27" ht="9.75" customHeight="1" x14ac:dyDescent="0.3">
      <c r="D54" s="12"/>
    </row>
    <row r="55" spans="4:27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27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4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4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42" ht="9.75" customHeight="1" x14ac:dyDescent="0.3">
      <c r="D69" s="12"/>
    </row>
    <row r="70" spans="4:42" ht="9.75" customHeight="1" x14ac:dyDescent="0.3">
      <c r="D70" s="12"/>
    </row>
    <row r="71" spans="4:42" ht="9.75" customHeight="1" x14ac:dyDescent="0.3">
      <c r="D71" s="12"/>
    </row>
    <row r="72" spans="4:42" ht="9.75" customHeight="1" x14ac:dyDescent="0.3">
      <c r="D72" s="12"/>
      <c r="AP72" s="22"/>
    </row>
    <row r="73" spans="4:42" ht="15.75" customHeight="1" x14ac:dyDescent="0.3">
      <c r="D73" s="12"/>
      <c r="AP73" s="2" t="s">
        <v>42</v>
      </c>
    </row>
    <row r="74" spans="4:42" ht="15.75" customHeight="1" x14ac:dyDescent="0.3">
      <c r="D74" s="12"/>
      <c r="AP74" s="2" t="s">
        <v>24</v>
      </c>
    </row>
    <row r="75" spans="4:42" ht="15.75" customHeight="1" x14ac:dyDescent="0.3">
      <c r="D75" s="12"/>
      <c r="AO75" s="2"/>
      <c r="AP75" s="2" t="s">
        <v>41</v>
      </c>
    </row>
    <row r="76" spans="4:42" ht="15.75" customHeight="1" x14ac:dyDescent="0.3">
      <c r="D76" s="12"/>
      <c r="AP76" s="2" t="s">
        <v>38</v>
      </c>
    </row>
    <row r="77" spans="4:42" ht="15.75" customHeight="1" x14ac:dyDescent="0.3">
      <c r="D77" s="12"/>
      <c r="AP77" s="2" t="s">
        <v>25</v>
      </c>
    </row>
    <row r="78" spans="4:42" ht="15.75" customHeight="1" x14ac:dyDescent="0.3">
      <c r="D78" s="12"/>
      <c r="AP78" s="2" t="s">
        <v>26</v>
      </c>
    </row>
    <row r="79" spans="4:42" ht="15.75" customHeight="1" x14ac:dyDescent="0.3">
      <c r="D79" s="12"/>
      <c r="AP79" s="2" t="s">
        <v>34</v>
      </c>
    </row>
    <row r="80" spans="4:42" ht="15.75" customHeight="1" x14ac:dyDescent="0.3">
      <c r="D80" s="12"/>
      <c r="AP80" s="2" t="s">
        <v>32</v>
      </c>
    </row>
    <row r="81" spans="4:42" ht="15.75" customHeight="1" x14ac:dyDescent="0.3">
      <c r="D81" s="12"/>
      <c r="AP81" s="2" t="s">
        <v>27</v>
      </c>
    </row>
    <row r="82" spans="4:42" ht="15.75" customHeight="1" x14ac:dyDescent="0.3">
      <c r="D82" s="12"/>
      <c r="AP82" s="2" t="s">
        <v>35</v>
      </c>
    </row>
    <row r="83" spans="4:42" ht="15.75" customHeight="1" x14ac:dyDescent="0.3">
      <c r="D83" s="12"/>
      <c r="AP83" s="2" t="s">
        <v>36</v>
      </c>
    </row>
    <row r="84" spans="4:42" x14ac:dyDescent="0.3">
      <c r="AP84" s="2" t="s">
        <v>28</v>
      </c>
    </row>
    <row r="85" spans="4:42" x14ac:dyDescent="0.3">
      <c r="AP85" s="2" t="s">
        <v>29</v>
      </c>
    </row>
    <row r="86" spans="4:42" x14ac:dyDescent="0.3">
      <c r="AP86" s="2" t="s">
        <v>30</v>
      </c>
    </row>
    <row r="87" spans="4:42" x14ac:dyDescent="0.3">
      <c r="AP87" s="2" t="s">
        <v>33</v>
      </c>
    </row>
    <row r="88" spans="4:42" x14ac:dyDescent="0.3">
      <c r="AP88" s="2" t="s">
        <v>31</v>
      </c>
    </row>
    <row r="89" spans="4:42" x14ac:dyDescent="0.3">
      <c r="AP89" s="2" t="s">
        <v>39</v>
      </c>
    </row>
    <row r="90" spans="4:42" x14ac:dyDescent="0.3">
      <c r="AP90" s="2" t="s">
        <v>37</v>
      </c>
    </row>
  </sheetData>
  <mergeCells count="130">
    <mergeCell ref="A46:C46"/>
    <mergeCell ref="D46:K46"/>
    <mergeCell ref="L47:L49"/>
    <mergeCell ref="M47:N47"/>
    <mergeCell ref="M48:O48"/>
    <mergeCell ref="M49:O49"/>
    <mergeCell ref="A43:A45"/>
    <mergeCell ref="B43:B45"/>
    <mergeCell ref="C43:C45"/>
    <mergeCell ref="L43:L45"/>
    <mergeCell ref="M43:M45"/>
    <mergeCell ref="N43:N45"/>
    <mergeCell ref="O43:O45"/>
    <mergeCell ref="P43:P45"/>
    <mergeCell ref="Q43:Q45"/>
    <mergeCell ref="A38:A42"/>
    <mergeCell ref="B38:B42"/>
    <mergeCell ref="C38:C42"/>
    <mergeCell ref="L38:L42"/>
    <mergeCell ref="M38:M42"/>
    <mergeCell ref="N38:N42"/>
    <mergeCell ref="O38:O42"/>
    <mergeCell ref="P38:P42"/>
    <mergeCell ref="Q38:Q42"/>
    <mergeCell ref="P32:P34"/>
    <mergeCell ref="Q32:Q34"/>
    <mergeCell ref="A35:A37"/>
    <mergeCell ref="B35:B37"/>
    <mergeCell ref="C35:C37"/>
    <mergeCell ref="L35:L37"/>
    <mergeCell ref="M35:M37"/>
    <mergeCell ref="N35:N37"/>
    <mergeCell ref="O35:O37"/>
    <mergeCell ref="P35:P37"/>
    <mergeCell ref="Q35:Q37"/>
    <mergeCell ref="A31:C31"/>
    <mergeCell ref="D31:K31"/>
    <mergeCell ref="A32:A34"/>
    <mergeCell ref="B32:B34"/>
    <mergeCell ref="C32:C34"/>
    <mergeCell ref="L32:L34"/>
    <mergeCell ref="M32:M34"/>
    <mergeCell ref="N32:N34"/>
    <mergeCell ref="O32:O34"/>
    <mergeCell ref="A28:A30"/>
    <mergeCell ref="B28:B30"/>
    <mergeCell ref="C28:C30"/>
    <mergeCell ref="L28:L30"/>
    <mergeCell ref="M28:M30"/>
    <mergeCell ref="N28:N30"/>
    <mergeCell ref="O28:O30"/>
    <mergeCell ref="P28:P30"/>
    <mergeCell ref="Q28:Q30"/>
    <mergeCell ref="O22:O24"/>
    <mergeCell ref="P22:P24"/>
    <mergeCell ref="Q22:Q24"/>
    <mergeCell ref="A25:A27"/>
    <mergeCell ref="B25:B27"/>
    <mergeCell ref="C25:C27"/>
    <mergeCell ref="L25:L27"/>
    <mergeCell ref="M25:M27"/>
    <mergeCell ref="N25:N27"/>
    <mergeCell ref="O25:O27"/>
    <mergeCell ref="A22:A24"/>
    <mergeCell ref="B22:B24"/>
    <mergeCell ref="C22:C24"/>
    <mergeCell ref="L22:L24"/>
    <mergeCell ref="M22:M24"/>
    <mergeCell ref="N22:N24"/>
    <mergeCell ref="P25:P27"/>
    <mergeCell ref="Q25:Q27"/>
    <mergeCell ref="A18:A21"/>
    <mergeCell ref="B18:B21"/>
    <mergeCell ref="C18:C21"/>
    <mergeCell ref="L18:L21"/>
    <mergeCell ref="M18:M21"/>
    <mergeCell ref="N18:N21"/>
    <mergeCell ref="O18:O21"/>
    <mergeCell ref="P18:P21"/>
    <mergeCell ref="Q18:Q21"/>
    <mergeCell ref="A15:A17"/>
    <mergeCell ref="B15:B17"/>
    <mergeCell ref="C15:C17"/>
    <mergeCell ref="L15:L17"/>
    <mergeCell ref="M15:M17"/>
    <mergeCell ref="N15:N17"/>
    <mergeCell ref="O15:O17"/>
    <mergeCell ref="P15:P17"/>
    <mergeCell ref="Q15:Q17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P12:P14"/>
    <mergeCell ref="Q12:Q14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46:K46">
    <cfRule type="duplicateValues" dxfId="541" priority="6"/>
    <cfRule type="duplicateValues" dxfId="540" priority="7"/>
    <cfRule type="duplicateValues" dxfId="539" priority="8"/>
  </conditionalFormatting>
  <conditionalFormatting sqref="D6:G30 D32:G45">
    <cfRule type="cellIs" dxfId="538" priority="5" operator="equal">
      <formula>0</formula>
    </cfRule>
  </conditionalFormatting>
  <conditionalFormatting sqref="H6:K30">
    <cfRule type="cellIs" dxfId="537" priority="4" operator="equal">
      <formula>0</formula>
    </cfRule>
  </conditionalFormatting>
  <conditionalFormatting sqref="H32:K45">
    <cfRule type="cellIs" dxfId="536" priority="2" operator="equal">
      <formula>0</formula>
    </cfRule>
  </conditionalFormatting>
  <conditionalFormatting sqref="D6:K45">
    <cfRule type="duplicateValues" dxfId="535" priority="87923"/>
  </conditionalFormatting>
  <dataValidations count="1">
    <dataValidation type="list" allowBlank="1" showInputMessage="1" showErrorMessage="1" sqref="B32 B38:B45 B6:B30 B35">
      <formula1>$AP$73:$AP$90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8"/>
  <sheetViews>
    <sheetView topLeftCell="A12" zoomScale="160" zoomScaleNormal="160" workbookViewId="0">
      <selection activeCell="J12" sqref="J12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5.75" customHeight="1" thickBot="1" x14ac:dyDescent="0.35">
      <c r="A2" s="259" t="s">
        <v>3</v>
      </c>
      <c r="B2" s="259"/>
      <c r="C2" s="260">
        <v>42901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Q39+Q54</f>
        <v>136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24</v>
      </c>
      <c r="C6" s="229" t="s">
        <v>1750</v>
      </c>
      <c r="D6" s="25" t="s">
        <v>3660</v>
      </c>
      <c r="E6" s="25" t="s">
        <v>3774</v>
      </c>
      <c r="F6" s="25" t="s">
        <v>3661</v>
      </c>
      <c r="G6" s="25" t="s">
        <v>3662</v>
      </c>
      <c r="H6" s="26" t="s">
        <v>3667</v>
      </c>
      <c r="I6" s="26" t="s">
        <v>3448</v>
      </c>
      <c r="J6" s="26" t="s">
        <v>3668</v>
      </c>
      <c r="K6" s="26" t="s">
        <v>3678</v>
      </c>
      <c r="L6" s="221"/>
      <c r="M6" s="221"/>
      <c r="N6" s="222">
        <f>Q6</f>
        <v>13</v>
      </c>
      <c r="O6" s="223">
        <f>COUNTIF(S6:V9,1)</f>
        <v>9</v>
      </c>
      <c r="P6" s="223">
        <f>COUNTIF(X6:AA9,1)</f>
        <v>4</v>
      </c>
      <c r="Q6" s="223">
        <f>O6+P6</f>
        <v>13</v>
      </c>
      <c r="R6" s="1"/>
      <c r="S6" s="10">
        <f t="shared" ref="S6:V21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3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8" ht="11.25" customHeight="1" x14ac:dyDescent="0.3">
      <c r="A7" s="227"/>
      <c r="B7" s="228"/>
      <c r="C7" s="229"/>
      <c r="D7" s="25" t="s">
        <v>3663</v>
      </c>
      <c r="E7" s="25" t="s">
        <v>3664</v>
      </c>
      <c r="F7" s="25" t="s">
        <v>3665</v>
      </c>
      <c r="G7" s="25" t="s">
        <v>3666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 t="s">
        <v>3677</v>
      </c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8" ht="11.25" customHeight="1" x14ac:dyDescent="0.3">
      <c r="A10" s="233">
        <v>2</v>
      </c>
      <c r="B10" s="236" t="s">
        <v>25</v>
      </c>
      <c r="C10" s="239" t="s">
        <v>103</v>
      </c>
      <c r="D10" s="25" t="s">
        <v>3641</v>
      </c>
      <c r="E10" s="25" t="s">
        <v>3642</v>
      </c>
      <c r="F10" s="25" t="s">
        <v>3773</v>
      </c>
      <c r="G10" s="25" t="s">
        <v>3543</v>
      </c>
      <c r="H10" s="26" t="s">
        <v>3643</v>
      </c>
      <c r="I10" s="26" t="s">
        <v>3644</v>
      </c>
      <c r="J10" s="26" t="s">
        <v>3645</v>
      </c>
      <c r="K10" s="26" t="s">
        <v>3697</v>
      </c>
      <c r="L10" s="241"/>
      <c r="M10" s="241"/>
      <c r="N10" s="244">
        <f>Q10</f>
        <v>17</v>
      </c>
      <c r="O10" s="230">
        <f>COUNTIF(S10:V13,1)</f>
        <v>5</v>
      </c>
      <c r="P10" s="230">
        <f>COUNTIF(X10:AA13,1)</f>
        <v>12</v>
      </c>
      <c r="Q10" s="230">
        <f>O10+P10</f>
        <v>17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</row>
    <row r="11" spans="1:28" ht="11.25" customHeight="1" x14ac:dyDescent="0.3">
      <c r="A11" s="234"/>
      <c r="B11" s="237"/>
      <c r="C11" s="229"/>
      <c r="D11" s="25" t="s">
        <v>3688</v>
      </c>
      <c r="E11" s="25"/>
      <c r="F11" s="25"/>
      <c r="G11" s="25"/>
      <c r="H11" s="26" t="s">
        <v>3698</v>
      </c>
      <c r="I11" s="26" t="s">
        <v>3648</v>
      </c>
      <c r="J11" s="26" t="s">
        <v>3649</v>
      </c>
      <c r="K11" s="26" t="s">
        <v>3650</v>
      </c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1</v>
      </c>
      <c r="AB11" s="11"/>
    </row>
    <row r="12" spans="1:28" ht="11.25" customHeight="1" x14ac:dyDescent="0.3">
      <c r="A12" s="234"/>
      <c r="B12" s="237"/>
      <c r="C12" s="229"/>
      <c r="D12" s="25"/>
      <c r="E12" s="25"/>
      <c r="F12" s="25"/>
      <c r="G12" s="25"/>
      <c r="H12" s="26" t="s">
        <v>3651</v>
      </c>
      <c r="I12" s="26" t="s">
        <v>3652</v>
      </c>
      <c r="J12" s="26" t="s">
        <v>3669</v>
      </c>
      <c r="K12" s="26" t="s">
        <v>3544</v>
      </c>
      <c r="L12" s="242"/>
      <c r="M12" s="242"/>
      <c r="N12" s="245"/>
      <c r="O12" s="231"/>
      <c r="P12" s="231"/>
      <c r="Q12" s="231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1</v>
      </c>
      <c r="AB12" s="11"/>
    </row>
    <row r="13" spans="1:28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3">
        <v>3</v>
      </c>
      <c r="B14" s="236" t="s">
        <v>26</v>
      </c>
      <c r="C14" s="239" t="s">
        <v>3684</v>
      </c>
      <c r="D14" s="25" t="s">
        <v>3671</v>
      </c>
      <c r="E14" s="25" t="s">
        <v>3672</v>
      </c>
      <c r="F14" s="25" t="s">
        <v>3673</v>
      </c>
      <c r="G14" s="25" t="s">
        <v>3674</v>
      </c>
      <c r="H14" s="26" t="s">
        <v>3670</v>
      </c>
      <c r="I14" s="26" t="s">
        <v>3679</v>
      </c>
      <c r="J14" s="26"/>
      <c r="K14" s="26"/>
      <c r="L14" s="241"/>
      <c r="M14" s="241"/>
      <c r="N14" s="244">
        <f>Q14</f>
        <v>11</v>
      </c>
      <c r="O14" s="230">
        <f>COUNTIF(S14:V17,1)</f>
        <v>9</v>
      </c>
      <c r="P14" s="230">
        <f>COUNTIF(X14:AA17,1)</f>
        <v>2</v>
      </c>
      <c r="Q14" s="230">
        <f>O14+P14</f>
        <v>11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4"/>
      <c r="B15" s="237"/>
      <c r="C15" s="229"/>
      <c r="D15" s="25" t="s">
        <v>3675</v>
      </c>
      <c r="E15" s="25" t="s">
        <v>3676</v>
      </c>
      <c r="F15" s="25" t="s">
        <v>3685</v>
      </c>
      <c r="G15" s="35" t="s">
        <v>3686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28" ht="11.25" customHeight="1" x14ac:dyDescent="0.3">
      <c r="A16" s="234"/>
      <c r="B16" s="237"/>
      <c r="C16" s="229"/>
      <c r="D16" s="35" t="s">
        <v>3687</v>
      </c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28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3">
        <v>4</v>
      </c>
      <c r="B18" s="236" t="s">
        <v>34</v>
      </c>
      <c r="C18" s="239" t="s">
        <v>3689</v>
      </c>
      <c r="D18" s="25" t="s">
        <v>3690</v>
      </c>
      <c r="E18" s="25" t="s">
        <v>3691</v>
      </c>
      <c r="F18" s="25" t="s">
        <v>3692</v>
      </c>
      <c r="G18" s="25" t="s">
        <v>3693</v>
      </c>
      <c r="H18" s="26" t="s">
        <v>3646</v>
      </c>
      <c r="I18" s="26" t="s">
        <v>3647</v>
      </c>
      <c r="J18" s="26"/>
      <c r="K18" s="26"/>
      <c r="L18" s="241"/>
      <c r="M18" s="241"/>
      <c r="N18" s="244">
        <f>Q18</f>
        <v>13</v>
      </c>
      <c r="O18" s="230">
        <f>COUNTIF(S18:V21,1)</f>
        <v>11</v>
      </c>
      <c r="P18" s="230">
        <f>COUNTIF(X18:AA21,1)</f>
        <v>2</v>
      </c>
      <c r="Q18" s="230">
        <f>O18+P18</f>
        <v>13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4"/>
      <c r="B19" s="237"/>
      <c r="C19" s="229"/>
      <c r="D19" s="25" t="s">
        <v>3694</v>
      </c>
      <c r="E19" s="25" t="s">
        <v>3695</v>
      </c>
      <c r="F19" s="25" t="s">
        <v>3696</v>
      </c>
      <c r="G19" s="25" t="s">
        <v>3699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28" ht="11.25" customHeight="1" x14ac:dyDescent="0.3">
      <c r="A20" s="234"/>
      <c r="B20" s="237"/>
      <c r="C20" s="229"/>
      <c r="D20" s="25" t="s">
        <v>3700</v>
      </c>
      <c r="E20" s="25" t="s">
        <v>3701</v>
      </c>
      <c r="F20" s="25" t="s">
        <v>3545</v>
      </c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28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0"/>
        <v>0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28" ht="11.25" customHeight="1" x14ac:dyDescent="0.3">
      <c r="A22" s="233">
        <v>5</v>
      </c>
      <c r="B22" s="236" t="s">
        <v>35</v>
      </c>
      <c r="C22" s="239" t="s">
        <v>712</v>
      </c>
      <c r="D22" s="25" t="s">
        <v>3724</v>
      </c>
      <c r="E22" s="25" t="s">
        <v>3725</v>
      </c>
      <c r="F22" s="25" t="s">
        <v>3503</v>
      </c>
      <c r="G22" s="25" t="s">
        <v>3727</v>
      </c>
      <c r="H22" s="26" t="s">
        <v>3726</v>
      </c>
      <c r="I22" s="26"/>
      <c r="J22" s="26"/>
      <c r="K22" s="26"/>
      <c r="L22" s="241"/>
      <c r="M22" s="241"/>
      <c r="N22" s="244">
        <f>Q22</f>
        <v>6</v>
      </c>
      <c r="O22" s="230">
        <f>COUNTIF(S22:V24,1)</f>
        <v>5</v>
      </c>
      <c r="P22" s="230">
        <f>COUNTIF(X22:AA24,1)</f>
        <v>1</v>
      </c>
      <c r="Q22" s="230">
        <f>O22+P22</f>
        <v>6</v>
      </c>
      <c r="R22" s="1"/>
      <c r="S22" s="10">
        <f t="shared" ref="S22:V38" si="2">IF(D22=$V$1,0,1)</f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1"/>
        <v>1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28" ht="11.25" customHeight="1" x14ac:dyDescent="0.3">
      <c r="A23" s="234"/>
      <c r="B23" s="237"/>
      <c r="C23" s="229"/>
      <c r="D23" s="25" t="s">
        <v>3728</v>
      </c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28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ref="X24:AA38" si="3">IF(H24=$V$1,0,1)</f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3">
        <v>6</v>
      </c>
      <c r="B25" s="236" t="s">
        <v>36</v>
      </c>
      <c r="C25" s="239" t="s">
        <v>341</v>
      </c>
      <c r="D25" s="25" t="s">
        <v>3709</v>
      </c>
      <c r="E25" s="25" t="s">
        <v>3710</v>
      </c>
      <c r="F25" s="25" t="s">
        <v>3711</v>
      </c>
      <c r="G25" s="25" t="s">
        <v>3712</v>
      </c>
      <c r="H25" s="26"/>
      <c r="I25" s="26"/>
      <c r="J25" s="26"/>
      <c r="K25" s="26"/>
      <c r="L25" s="241"/>
      <c r="M25" s="241"/>
      <c r="N25" s="244">
        <f>Q25</f>
        <v>9</v>
      </c>
      <c r="O25" s="230">
        <f>COUNTIF(S25:V28,1)</f>
        <v>9</v>
      </c>
      <c r="P25" s="230">
        <f>COUNTIF(X25:AA28,1)</f>
        <v>0</v>
      </c>
      <c r="Q25" s="230">
        <f>O25+P25</f>
        <v>9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4"/>
      <c r="B26" s="237"/>
      <c r="C26" s="229"/>
      <c r="D26" s="25" t="s">
        <v>3713</v>
      </c>
      <c r="E26" s="25" t="s">
        <v>3714</v>
      </c>
      <c r="F26" s="35" t="s">
        <v>3715</v>
      </c>
      <c r="G26" s="35" t="s">
        <v>3716</v>
      </c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4"/>
      <c r="B27" s="237"/>
      <c r="C27" s="229"/>
      <c r="D27" s="35" t="s">
        <v>3717</v>
      </c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  <c r="AB27" s="11"/>
    </row>
    <row r="28" spans="1:28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8" ht="11.25" customHeight="1" x14ac:dyDescent="0.3">
      <c r="A29" s="233">
        <v>7</v>
      </c>
      <c r="B29" s="236" t="s">
        <v>28</v>
      </c>
      <c r="C29" s="239" t="s">
        <v>2424</v>
      </c>
      <c r="D29" s="25" t="s">
        <v>3653</v>
      </c>
      <c r="E29" s="25" t="s">
        <v>3654</v>
      </c>
      <c r="F29" s="25" t="s">
        <v>3655</v>
      </c>
      <c r="G29" s="25" t="s">
        <v>3656</v>
      </c>
      <c r="H29" s="26" t="s">
        <v>3681</v>
      </c>
      <c r="I29" s="26"/>
      <c r="J29" s="26"/>
      <c r="K29" s="26"/>
      <c r="L29" s="241"/>
      <c r="M29" s="241"/>
      <c r="N29" s="244">
        <f>Q29</f>
        <v>11</v>
      </c>
      <c r="O29" s="230">
        <f>COUNTIF(S29:V32,1)</f>
        <v>10</v>
      </c>
      <c r="P29" s="230">
        <f>COUNTIF(X29:AA32,1)</f>
        <v>1</v>
      </c>
      <c r="Q29" s="230">
        <f>O29+P29</f>
        <v>11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1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1.25" customHeight="1" x14ac:dyDescent="0.3">
      <c r="A30" s="234"/>
      <c r="B30" s="237"/>
      <c r="C30" s="229"/>
      <c r="D30" s="25" t="s">
        <v>3657</v>
      </c>
      <c r="E30" s="25" t="s">
        <v>3658</v>
      </c>
      <c r="F30" s="25" t="s">
        <v>3659</v>
      </c>
      <c r="G30" s="25" t="s">
        <v>3680</v>
      </c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  <c r="AB30" s="11"/>
    </row>
    <row r="31" spans="1:28" ht="11.25" customHeight="1" x14ac:dyDescent="0.3">
      <c r="A31" s="234"/>
      <c r="B31" s="237"/>
      <c r="C31" s="229"/>
      <c r="D31" s="25" t="s">
        <v>3682</v>
      </c>
      <c r="E31" s="25" t="s">
        <v>3683</v>
      </c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28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3">
        <v>8</v>
      </c>
      <c r="B33" s="236" t="s">
        <v>30</v>
      </c>
      <c r="C33" s="239" t="s">
        <v>3718</v>
      </c>
      <c r="D33" s="25" t="s">
        <v>3719</v>
      </c>
      <c r="E33" s="25" t="s">
        <v>3720</v>
      </c>
      <c r="F33" s="25" t="s">
        <v>3721</v>
      </c>
      <c r="G33" s="25" t="s">
        <v>3722</v>
      </c>
      <c r="H33" s="26"/>
      <c r="I33" s="26"/>
      <c r="J33" s="26"/>
      <c r="K33" s="26"/>
      <c r="L33" s="241"/>
      <c r="M33" s="241"/>
      <c r="N33" s="244">
        <f>Q33</f>
        <v>5</v>
      </c>
      <c r="O33" s="230">
        <f>COUNTIF(S33:V35,1)</f>
        <v>5</v>
      </c>
      <c r="P33" s="230">
        <f>COUNTIF(X33:AA35,1)</f>
        <v>0</v>
      </c>
      <c r="Q33" s="230">
        <f>O33+P33</f>
        <v>5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4"/>
      <c r="B34" s="237"/>
      <c r="C34" s="229"/>
      <c r="D34" s="25" t="s">
        <v>3723</v>
      </c>
      <c r="E34" s="25"/>
      <c r="F34" s="25"/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28" ht="11.25" customHeight="1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28" ht="11.25" customHeight="1" x14ac:dyDescent="0.3">
      <c r="A36" s="233">
        <v>9</v>
      </c>
      <c r="B36" s="236" t="s">
        <v>37</v>
      </c>
      <c r="C36" s="239" t="s">
        <v>1810</v>
      </c>
      <c r="D36" s="25" t="s">
        <v>3702</v>
      </c>
      <c r="E36" s="25" t="s">
        <v>3703</v>
      </c>
      <c r="F36" s="35" t="s">
        <v>3707</v>
      </c>
      <c r="G36" s="25" t="s">
        <v>3507</v>
      </c>
      <c r="H36" s="26" t="s">
        <v>3704</v>
      </c>
      <c r="I36" s="26" t="s">
        <v>3705</v>
      </c>
      <c r="J36" s="26" t="s">
        <v>3706</v>
      </c>
      <c r="K36" s="26" t="s">
        <v>3708</v>
      </c>
      <c r="L36" s="241"/>
      <c r="M36" s="241"/>
      <c r="N36" s="244">
        <f>Q36</f>
        <v>9</v>
      </c>
      <c r="O36" s="230">
        <f>COUNTIF(S36:V38,1)</f>
        <v>5</v>
      </c>
      <c r="P36" s="230">
        <f>COUNTIF(X36:AA38,1)</f>
        <v>4</v>
      </c>
      <c r="Q36" s="230">
        <f>O36+P36</f>
        <v>9</v>
      </c>
      <c r="R36" s="1"/>
      <c r="S36" s="10">
        <f t="shared" si="2"/>
        <v>1</v>
      </c>
      <c r="T36" s="10">
        <f t="shared" si="2"/>
        <v>1</v>
      </c>
      <c r="U36" s="10">
        <f t="shared" si="2"/>
        <v>1</v>
      </c>
      <c r="V36" s="10">
        <f t="shared" si="2"/>
        <v>1</v>
      </c>
      <c r="W36" s="1"/>
      <c r="X36" s="10">
        <f t="shared" si="3"/>
        <v>1</v>
      </c>
      <c r="Y36" s="10">
        <f t="shared" si="3"/>
        <v>1</v>
      </c>
      <c r="Z36" s="10">
        <f t="shared" si="3"/>
        <v>1</v>
      </c>
      <c r="AA36" s="10">
        <f t="shared" si="3"/>
        <v>1</v>
      </c>
    </row>
    <row r="37" spans="1:28" ht="11.25" customHeight="1" x14ac:dyDescent="0.3">
      <c r="A37" s="234"/>
      <c r="B37" s="237"/>
      <c r="C37" s="229"/>
      <c r="D37" s="25" t="s">
        <v>3506</v>
      </c>
      <c r="E37" s="25"/>
      <c r="F37" s="25"/>
      <c r="G37" s="35"/>
      <c r="H37" s="26"/>
      <c r="I37" s="26"/>
      <c r="J37" s="26"/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1</v>
      </c>
      <c r="T37" s="10">
        <f t="shared" si="2"/>
        <v>0</v>
      </c>
      <c r="U37" s="10">
        <f t="shared" si="2"/>
        <v>0</v>
      </c>
      <c r="V37" s="10">
        <f t="shared" si="2"/>
        <v>0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  <c r="AB37" s="11"/>
    </row>
    <row r="38" spans="1:28" ht="11.25" customHeight="1" x14ac:dyDescent="0.3">
      <c r="A38" s="235"/>
      <c r="B38" s="238"/>
      <c r="C38" s="240"/>
      <c r="D38" s="25"/>
      <c r="E38" s="25"/>
      <c r="F38" s="25"/>
      <c r="G38" s="25"/>
      <c r="H38" s="26"/>
      <c r="I38" s="26"/>
      <c r="J38" s="26"/>
      <c r="K38" s="26"/>
      <c r="L38" s="243"/>
      <c r="M38" s="243"/>
      <c r="N38" s="246"/>
      <c r="O38" s="232"/>
      <c r="P38" s="232"/>
      <c r="Q38" s="232"/>
      <c r="R38" s="1"/>
      <c r="S38" s="10">
        <f t="shared" si="2"/>
        <v>0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</row>
    <row r="39" spans="1:28" ht="10.5" customHeight="1" x14ac:dyDescent="0.3">
      <c r="A39" s="247"/>
      <c r="B39" s="225"/>
      <c r="C39" s="226"/>
      <c r="D39" s="224" t="s">
        <v>17</v>
      </c>
      <c r="E39" s="225"/>
      <c r="F39" s="225"/>
      <c r="G39" s="225"/>
      <c r="H39" s="225"/>
      <c r="I39" s="225"/>
      <c r="J39" s="225"/>
      <c r="K39" s="226"/>
      <c r="L39" s="13"/>
      <c r="M39" s="14"/>
      <c r="N39" s="14"/>
      <c r="O39" s="104">
        <f>SUM($O$6:$O$38)</f>
        <v>68</v>
      </c>
      <c r="P39" s="105">
        <f>SUM($P$6:$P$38)</f>
        <v>26</v>
      </c>
      <c r="Q39" s="15">
        <f>SUM(Q6:Q38)</f>
        <v>94</v>
      </c>
      <c r="R39" s="1"/>
      <c r="S39" s="10"/>
      <c r="T39" s="10"/>
      <c r="U39" s="10"/>
      <c r="V39" s="10"/>
      <c r="W39" s="1"/>
      <c r="X39" s="10"/>
      <c r="Y39" s="10"/>
      <c r="Z39" s="10"/>
      <c r="AA39" s="10"/>
    </row>
    <row r="40" spans="1:28" ht="11.25" customHeight="1" x14ac:dyDescent="0.3">
      <c r="A40" s="248">
        <v>1</v>
      </c>
      <c r="B40" s="249" t="s">
        <v>27</v>
      </c>
      <c r="C40" s="229" t="s">
        <v>3761</v>
      </c>
      <c r="D40" s="25" t="s">
        <v>3762</v>
      </c>
      <c r="E40" s="25" t="s">
        <v>3763</v>
      </c>
      <c r="F40" s="25" t="s">
        <v>3764</v>
      </c>
      <c r="G40" s="25" t="s">
        <v>3765</v>
      </c>
      <c r="H40" s="26"/>
      <c r="I40" s="26"/>
      <c r="J40" s="26"/>
      <c r="K40" s="26"/>
      <c r="L40" s="221"/>
      <c r="M40" s="221"/>
      <c r="N40" s="222">
        <f>Q40</f>
        <v>11</v>
      </c>
      <c r="O40" s="223">
        <f>COUNTIF(S40:V43,1)</f>
        <v>11</v>
      </c>
      <c r="P40" s="223">
        <f>COUNTIF(X40:AA43,1)</f>
        <v>0</v>
      </c>
      <c r="Q40" s="223">
        <f>O40+P40</f>
        <v>11</v>
      </c>
      <c r="R40" s="1"/>
      <c r="S40" s="10">
        <f t="shared" ref="S40:V53" si="4">IF(D40=$V$1,0,1)</f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ref="X40:AA53" si="5">IF(H40=$V$1,0,1)</f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8" ht="11.25" customHeight="1" x14ac:dyDescent="0.3">
      <c r="A41" s="248"/>
      <c r="B41" s="250"/>
      <c r="C41" s="229"/>
      <c r="D41" s="25" t="s">
        <v>3766</v>
      </c>
      <c r="E41" s="25" t="s">
        <v>3767</v>
      </c>
      <c r="F41" s="25" t="s">
        <v>3768</v>
      </c>
      <c r="G41" s="25" t="s">
        <v>3769</v>
      </c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8" ht="11.25" customHeight="1" x14ac:dyDescent="0.3">
      <c r="A42" s="248"/>
      <c r="B42" s="250"/>
      <c r="C42" s="229"/>
      <c r="D42" s="25" t="s">
        <v>3770</v>
      </c>
      <c r="E42" s="25" t="s">
        <v>3771</v>
      </c>
      <c r="F42" s="25" t="s">
        <v>3772</v>
      </c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1</v>
      </c>
      <c r="T42" s="10">
        <f t="shared" si="4"/>
        <v>1</v>
      </c>
      <c r="U42" s="10">
        <f t="shared" si="4"/>
        <v>1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/>
      <c r="B43" s="250"/>
      <c r="C43" s="240"/>
      <c r="D43" s="25"/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0</v>
      </c>
      <c r="T43" s="10">
        <f t="shared" si="4"/>
        <v>0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>
        <v>2</v>
      </c>
      <c r="B44" s="249" t="s">
        <v>29</v>
      </c>
      <c r="C44" s="229" t="s">
        <v>103</v>
      </c>
      <c r="D44" s="25" t="s">
        <v>3729</v>
      </c>
      <c r="E44" s="25" t="s">
        <v>3730</v>
      </c>
      <c r="F44" s="25" t="s">
        <v>3731</v>
      </c>
      <c r="G44" s="25" t="s">
        <v>3732</v>
      </c>
      <c r="H44" s="26"/>
      <c r="I44" s="26"/>
      <c r="J44" s="26"/>
      <c r="K44" s="26"/>
      <c r="L44" s="221"/>
      <c r="M44" s="221"/>
      <c r="N44" s="222">
        <f>Q44</f>
        <v>15</v>
      </c>
      <c r="O44" s="223">
        <f>COUNTIF(S44:V48,1)</f>
        <v>15</v>
      </c>
      <c r="P44" s="223">
        <f>COUNTIF(X44:AA48,1)</f>
        <v>0</v>
      </c>
      <c r="Q44" s="223">
        <f>O44+P44</f>
        <v>15</v>
      </c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1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/>
      <c r="B45" s="250"/>
      <c r="C45" s="229"/>
      <c r="D45" s="25" t="s">
        <v>3733</v>
      </c>
      <c r="E45" s="25" t="s">
        <v>3734</v>
      </c>
      <c r="F45" s="25" t="s">
        <v>3735</v>
      </c>
      <c r="G45" s="25" t="s">
        <v>3736</v>
      </c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0"/>
      <c r="C46" s="229"/>
      <c r="D46" s="25" t="s">
        <v>3737</v>
      </c>
      <c r="E46" s="25" t="s">
        <v>3738</v>
      </c>
      <c r="F46" s="25" t="s">
        <v>3739</v>
      </c>
      <c r="G46" s="25" t="s">
        <v>3740</v>
      </c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>IF(D46=$V$1,0,1)</f>
        <v>1</v>
      </c>
      <c r="T46" s="10">
        <f>IF(E46=$V$1,0,1)</f>
        <v>1</v>
      </c>
      <c r="U46" s="10">
        <f>IF(F46=$V$1,0,1)</f>
        <v>1</v>
      </c>
      <c r="V46" s="10">
        <f>IF(G46=$V$1,0,1)</f>
        <v>1</v>
      </c>
      <c r="W46" s="1"/>
      <c r="X46" s="10">
        <f>IF(H46=$V$1,0,1)</f>
        <v>0</v>
      </c>
      <c r="Y46" s="10">
        <f>IF(I46=$V$1,0,1)</f>
        <v>0</v>
      </c>
      <c r="Z46" s="10">
        <f>IF(J46=$V$1,0,1)</f>
        <v>0</v>
      </c>
      <c r="AA46" s="10">
        <f>IF(K46=$V$1,0,1)</f>
        <v>0</v>
      </c>
    </row>
    <row r="47" spans="1:28" ht="11.25" customHeight="1" x14ac:dyDescent="0.3">
      <c r="A47" s="248"/>
      <c r="B47" s="250"/>
      <c r="C47" s="229"/>
      <c r="D47" s="25" t="s">
        <v>3741</v>
      </c>
      <c r="E47" s="25" t="s">
        <v>3742</v>
      </c>
      <c r="F47" s="25" t="s">
        <v>3743</v>
      </c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0"/>
      <c r="C48" s="240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0</v>
      </c>
      <c r="T48" s="10">
        <f t="shared" si="4"/>
        <v>0</v>
      </c>
      <c r="U48" s="10">
        <f t="shared" si="4"/>
        <v>0</v>
      </c>
      <c r="V48" s="10">
        <f t="shared" si="4"/>
        <v>0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>
        <v>3</v>
      </c>
      <c r="B49" s="251" t="s">
        <v>33</v>
      </c>
      <c r="C49" s="239" t="s">
        <v>3749</v>
      </c>
      <c r="D49" s="25" t="s">
        <v>3744</v>
      </c>
      <c r="E49" s="25" t="s">
        <v>3745</v>
      </c>
      <c r="F49" s="25" t="s">
        <v>3746</v>
      </c>
      <c r="G49" s="25" t="s">
        <v>3747</v>
      </c>
      <c r="H49" s="26"/>
      <c r="I49" s="26"/>
      <c r="J49" s="26"/>
      <c r="K49" s="26"/>
      <c r="L49" s="221"/>
      <c r="M49" s="221"/>
      <c r="N49" s="222">
        <f>Q49</f>
        <v>16</v>
      </c>
      <c r="O49" s="223">
        <f>COUNTIF(S49:V53,1)</f>
        <v>16</v>
      </c>
      <c r="P49" s="223">
        <f>COUNTIF(X49:AA53,1)</f>
        <v>0</v>
      </c>
      <c r="Q49" s="223">
        <f>O49+P49</f>
        <v>16</v>
      </c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1"/>
      <c r="C50" s="229"/>
      <c r="D50" s="25" t="s">
        <v>3748</v>
      </c>
      <c r="E50" s="25" t="s">
        <v>3750</v>
      </c>
      <c r="F50" s="25" t="s">
        <v>3751</v>
      </c>
      <c r="G50" s="25" t="s">
        <v>3752</v>
      </c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29"/>
      <c r="D51" s="25" t="s">
        <v>3753</v>
      </c>
      <c r="E51" s="25" t="s">
        <v>3754</v>
      </c>
      <c r="F51" s="25" t="s">
        <v>3755</v>
      </c>
      <c r="G51" s="25" t="s">
        <v>3756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29"/>
      <c r="D52" s="25" t="s">
        <v>3757</v>
      </c>
      <c r="E52" s="25" t="s">
        <v>3758</v>
      </c>
      <c r="F52" s="25" t="s">
        <v>3759</v>
      </c>
      <c r="G52" s="25" t="s">
        <v>3760</v>
      </c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1</v>
      </c>
      <c r="T52" s="10">
        <f t="shared" si="4"/>
        <v>1</v>
      </c>
      <c r="U52" s="10">
        <f t="shared" si="4"/>
        <v>1</v>
      </c>
      <c r="V52" s="10">
        <f t="shared" si="4"/>
        <v>1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40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0</v>
      </c>
      <c r="T53" s="10">
        <f t="shared" si="4"/>
        <v>0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0.5" customHeight="1" x14ac:dyDescent="0.3">
      <c r="A54" s="224"/>
      <c r="B54" s="225"/>
      <c r="C54" s="226"/>
      <c r="D54" s="252"/>
      <c r="E54" s="253"/>
      <c r="F54" s="253"/>
      <c r="G54" s="253"/>
      <c r="H54" s="253"/>
      <c r="I54" s="253"/>
      <c r="J54" s="253"/>
      <c r="K54" s="254"/>
      <c r="L54" s="13"/>
      <c r="M54" s="16" t="s">
        <v>2</v>
      </c>
      <c r="N54" s="14"/>
      <c r="O54" s="104">
        <f>SUM($O$40:$O$53)</f>
        <v>42</v>
      </c>
      <c r="P54" s="105">
        <f>SUM($P$40:$P$53)</f>
        <v>0</v>
      </c>
      <c r="Q54" s="15">
        <f>SUM(Q40:Q53)</f>
        <v>42</v>
      </c>
      <c r="R54" s="1"/>
      <c r="S54" s="10"/>
      <c r="T54" s="10"/>
      <c r="U54" s="10"/>
      <c r="V54" s="10"/>
      <c r="W54" s="1"/>
      <c r="X54" s="10"/>
      <c r="Y54" s="10"/>
      <c r="Z54" s="10"/>
      <c r="AA54" s="10"/>
    </row>
    <row r="55" spans="1:27" x14ac:dyDescent="0.3">
      <c r="L55" s="255" t="s">
        <v>18</v>
      </c>
      <c r="M55" s="256" t="s">
        <v>19</v>
      </c>
      <c r="N55" s="256"/>
      <c r="O55" s="17">
        <f>SUM($O$39+$O$54)*3</f>
        <v>330</v>
      </c>
      <c r="P55" s="17">
        <f>SUM($P$39*2)</f>
        <v>52</v>
      </c>
    </row>
    <row r="56" spans="1:27" x14ac:dyDescent="0.3">
      <c r="L56" s="255"/>
      <c r="M56" s="256" t="s">
        <v>20</v>
      </c>
      <c r="N56" s="256"/>
      <c r="O56" s="256"/>
      <c r="P56" s="17">
        <f>SUM($P$54*1)</f>
        <v>0</v>
      </c>
    </row>
    <row r="57" spans="1:27" x14ac:dyDescent="0.3">
      <c r="L57" s="255"/>
      <c r="M57" s="257" t="s">
        <v>21</v>
      </c>
      <c r="N57" s="257"/>
      <c r="O57" s="257"/>
      <c r="P57" s="17">
        <f>SUM($O$55+$P$55+$P$56)</f>
        <v>382</v>
      </c>
    </row>
    <row r="58" spans="1:27" ht="9.75" customHeight="1" x14ac:dyDescent="0.3">
      <c r="D58" s="12"/>
    </row>
    <row r="59" spans="1:27" ht="9.75" customHeight="1" x14ac:dyDescent="0.3">
      <c r="D59" s="12"/>
    </row>
    <row r="60" spans="1:27" ht="9.75" customHeight="1" x14ac:dyDescent="0.3">
      <c r="D60" s="12"/>
    </row>
    <row r="61" spans="1:27" ht="9.75" customHeight="1" x14ac:dyDescent="0.3">
      <c r="D61" s="12"/>
    </row>
    <row r="62" spans="1:27" ht="9.75" customHeight="1" x14ac:dyDescent="0.3">
      <c r="D62" s="12"/>
    </row>
    <row r="63" spans="1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42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42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42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42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42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42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42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42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42" ht="9.75" customHeight="1" x14ac:dyDescent="0.3">
      <c r="D77" s="12"/>
    </row>
    <row r="78" spans="4:42" ht="9.75" customHeight="1" x14ac:dyDescent="0.3">
      <c r="D78" s="12"/>
    </row>
    <row r="79" spans="4:42" ht="9.75" customHeight="1" x14ac:dyDescent="0.3">
      <c r="D79" s="12"/>
    </row>
    <row r="80" spans="4:42" ht="9.75" customHeight="1" x14ac:dyDescent="0.3">
      <c r="D80" s="12"/>
      <c r="AP80" s="22"/>
    </row>
    <row r="81" spans="4:42" ht="15.75" customHeight="1" x14ac:dyDescent="0.3">
      <c r="D81" s="12"/>
      <c r="AP81" s="2" t="s">
        <v>42</v>
      </c>
    </row>
    <row r="82" spans="4:42" ht="15.75" customHeight="1" x14ac:dyDescent="0.3">
      <c r="D82" s="12"/>
      <c r="AP82" s="2" t="s">
        <v>24</v>
      </c>
    </row>
    <row r="83" spans="4:42" ht="15.75" customHeight="1" x14ac:dyDescent="0.3">
      <c r="D83" s="12"/>
      <c r="AO83" s="2"/>
      <c r="AP83" s="2" t="s">
        <v>41</v>
      </c>
    </row>
    <row r="84" spans="4:42" ht="15.75" customHeight="1" x14ac:dyDescent="0.3">
      <c r="D84" s="12"/>
      <c r="AP84" s="2" t="s">
        <v>38</v>
      </c>
    </row>
    <row r="85" spans="4:42" ht="15.75" customHeight="1" x14ac:dyDescent="0.3">
      <c r="D85" s="12"/>
      <c r="AP85" s="2" t="s">
        <v>25</v>
      </c>
    </row>
    <row r="86" spans="4:42" ht="15.75" customHeight="1" x14ac:dyDescent="0.3">
      <c r="D86" s="12"/>
      <c r="AP86" s="2" t="s">
        <v>26</v>
      </c>
    </row>
    <row r="87" spans="4:42" ht="15.75" customHeight="1" x14ac:dyDescent="0.3">
      <c r="D87" s="12"/>
      <c r="AP87" s="2" t="s">
        <v>34</v>
      </c>
    </row>
    <row r="88" spans="4:42" ht="15.75" customHeight="1" x14ac:dyDescent="0.3">
      <c r="D88" s="12"/>
      <c r="AP88" s="2" t="s">
        <v>32</v>
      </c>
    </row>
    <row r="89" spans="4:42" ht="15.75" customHeight="1" x14ac:dyDescent="0.3">
      <c r="D89" s="12"/>
      <c r="AP89" s="2" t="s">
        <v>27</v>
      </c>
    </row>
    <row r="90" spans="4:42" ht="15.75" customHeight="1" x14ac:dyDescent="0.3">
      <c r="D90" s="12"/>
      <c r="AP90" s="2" t="s">
        <v>35</v>
      </c>
    </row>
    <row r="91" spans="4:42" ht="15.75" customHeight="1" x14ac:dyDescent="0.3">
      <c r="D91" s="12"/>
      <c r="AP91" s="2" t="s">
        <v>36</v>
      </c>
    </row>
    <row r="92" spans="4:42" x14ac:dyDescent="0.3">
      <c r="AP92" s="2" t="s">
        <v>28</v>
      </c>
    </row>
    <row r="93" spans="4:42" x14ac:dyDescent="0.3">
      <c r="AP93" s="2" t="s">
        <v>29</v>
      </c>
    </row>
    <row r="94" spans="4:42" x14ac:dyDescent="0.3">
      <c r="AP94" s="2" t="s">
        <v>30</v>
      </c>
    </row>
    <row r="95" spans="4:42" x14ac:dyDescent="0.3">
      <c r="AP95" s="2" t="s">
        <v>33</v>
      </c>
    </row>
    <row r="96" spans="4:42" x14ac:dyDescent="0.3">
      <c r="AP96" s="2" t="s">
        <v>31</v>
      </c>
    </row>
    <row r="97" spans="42:42" x14ac:dyDescent="0.3">
      <c r="AP97" s="2" t="s">
        <v>39</v>
      </c>
    </row>
    <row r="98" spans="42:42" x14ac:dyDescent="0.3">
      <c r="AP98" s="2" t="s">
        <v>37</v>
      </c>
    </row>
  </sheetData>
  <mergeCells count="130">
    <mergeCell ref="L55:L57"/>
    <mergeCell ref="M55:N55"/>
    <mergeCell ref="M56:O56"/>
    <mergeCell ref="M57:O57"/>
    <mergeCell ref="Q49:Q53"/>
    <mergeCell ref="P44:P48"/>
    <mergeCell ref="Q44:Q48"/>
    <mergeCell ref="A49:A53"/>
    <mergeCell ref="B49:B53"/>
    <mergeCell ref="C49:C53"/>
    <mergeCell ref="L49:L53"/>
    <mergeCell ref="M49:M53"/>
    <mergeCell ref="N49:N53"/>
    <mergeCell ref="O49:O53"/>
    <mergeCell ref="P49:P53"/>
    <mergeCell ref="A44:A48"/>
    <mergeCell ref="B44:B48"/>
    <mergeCell ref="C44:C48"/>
    <mergeCell ref="L44:L48"/>
    <mergeCell ref="M44:M48"/>
    <mergeCell ref="N44:N48"/>
    <mergeCell ref="O44:O48"/>
    <mergeCell ref="A54:C54"/>
    <mergeCell ref="D54:K54"/>
    <mergeCell ref="A40:A43"/>
    <mergeCell ref="B40:B43"/>
    <mergeCell ref="C40:C43"/>
    <mergeCell ref="L40:L43"/>
    <mergeCell ref="M40:M43"/>
    <mergeCell ref="N40:N43"/>
    <mergeCell ref="Q33:Q35"/>
    <mergeCell ref="A36:A38"/>
    <mergeCell ref="B36:B38"/>
    <mergeCell ref="C36:C38"/>
    <mergeCell ref="L36:L38"/>
    <mergeCell ref="M36:M38"/>
    <mergeCell ref="N36:N38"/>
    <mergeCell ref="O36:O38"/>
    <mergeCell ref="P36:P38"/>
    <mergeCell ref="Q36:Q38"/>
    <mergeCell ref="O40:O43"/>
    <mergeCell ref="P40:P43"/>
    <mergeCell ref="Q40:Q43"/>
    <mergeCell ref="A33:A35"/>
    <mergeCell ref="B33:B35"/>
    <mergeCell ref="C33:C35"/>
    <mergeCell ref="L33:L35"/>
    <mergeCell ref="M33:M35"/>
    <mergeCell ref="N33:N35"/>
    <mergeCell ref="O33:O35"/>
    <mergeCell ref="P33:P35"/>
    <mergeCell ref="A39:C39"/>
    <mergeCell ref="D39:K39"/>
    <mergeCell ref="O25:O28"/>
    <mergeCell ref="P25:P28"/>
    <mergeCell ref="Q25:Q28"/>
    <mergeCell ref="A29:A32"/>
    <mergeCell ref="B29:B32"/>
    <mergeCell ref="C29:C32"/>
    <mergeCell ref="L29:L32"/>
    <mergeCell ref="M29:M32"/>
    <mergeCell ref="N29:N32"/>
    <mergeCell ref="O29:O32"/>
    <mergeCell ref="A25:A28"/>
    <mergeCell ref="B25:B28"/>
    <mergeCell ref="C25:C28"/>
    <mergeCell ref="L25:L28"/>
    <mergeCell ref="M25:M28"/>
    <mergeCell ref="N25:N28"/>
    <mergeCell ref="P29:P32"/>
    <mergeCell ref="Q29:Q32"/>
    <mergeCell ref="A22:A24"/>
    <mergeCell ref="B22:B24"/>
    <mergeCell ref="C22:C24"/>
    <mergeCell ref="L22:L24"/>
    <mergeCell ref="M22:M24"/>
    <mergeCell ref="N22:N24"/>
    <mergeCell ref="O22:O24"/>
    <mergeCell ref="P22:P24"/>
    <mergeCell ref="Q22:Q24"/>
    <mergeCell ref="A18:A21"/>
    <mergeCell ref="B18:B21"/>
    <mergeCell ref="C18:C21"/>
    <mergeCell ref="L18:L21"/>
    <mergeCell ref="M18:M21"/>
    <mergeCell ref="N18:N21"/>
    <mergeCell ref="O18:O21"/>
    <mergeCell ref="P18:P21"/>
    <mergeCell ref="Q18:Q21"/>
    <mergeCell ref="O10:O13"/>
    <mergeCell ref="P10:P13"/>
    <mergeCell ref="Q10:Q13"/>
    <mergeCell ref="A14:A17"/>
    <mergeCell ref="B14:B17"/>
    <mergeCell ref="C14:C17"/>
    <mergeCell ref="L14:L17"/>
    <mergeCell ref="M14:M17"/>
    <mergeCell ref="N14:N17"/>
    <mergeCell ref="O14:O17"/>
    <mergeCell ref="A10:A13"/>
    <mergeCell ref="B10:B13"/>
    <mergeCell ref="C10:C13"/>
    <mergeCell ref="L10:L13"/>
    <mergeCell ref="M10:M13"/>
    <mergeCell ref="N10:N13"/>
    <mergeCell ref="P14:P17"/>
    <mergeCell ref="Q14:Q17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4:K54">
    <cfRule type="duplicateValues" dxfId="534" priority="6"/>
    <cfRule type="duplicateValues" dxfId="533" priority="7"/>
    <cfRule type="duplicateValues" dxfId="532" priority="8"/>
  </conditionalFormatting>
  <conditionalFormatting sqref="D6:G38 D40:G53">
    <cfRule type="cellIs" dxfId="531" priority="5" operator="equal">
      <formula>0</formula>
    </cfRule>
  </conditionalFormatting>
  <conditionalFormatting sqref="H6:K38">
    <cfRule type="cellIs" dxfId="530" priority="4" operator="equal">
      <formula>0</formula>
    </cfRule>
  </conditionalFormatting>
  <conditionalFormatting sqref="H40:K53">
    <cfRule type="cellIs" dxfId="529" priority="2" operator="equal">
      <formula>0</formula>
    </cfRule>
  </conditionalFormatting>
  <conditionalFormatting sqref="D6:K53">
    <cfRule type="duplicateValues" dxfId="528" priority="87986"/>
  </conditionalFormatting>
  <dataValidations count="1">
    <dataValidation type="list" allowBlank="1" showInputMessage="1" showErrorMessage="1" sqref="B40 B42 B49:B53 B6:B38 B44:B46">
      <formula1>$AP$81:$AP$98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8"/>
  <sheetViews>
    <sheetView topLeftCell="A21" zoomScale="160" zoomScaleNormal="160" workbookViewId="0">
      <selection activeCell="E45" sqref="E45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15" customHeight="1" x14ac:dyDescent="0.3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5.75" customHeight="1" thickBot="1" x14ac:dyDescent="0.35">
      <c r="A2" s="259" t="s">
        <v>3</v>
      </c>
      <c r="B2" s="259"/>
      <c r="C2" s="260">
        <v>42902</v>
      </c>
      <c r="D2" s="261"/>
      <c r="E2" s="261"/>
      <c r="F2" s="261"/>
      <c r="G2" s="262"/>
      <c r="H2" s="3"/>
      <c r="I2" s="3"/>
      <c r="J2" s="209"/>
      <c r="K2" s="210"/>
      <c r="L2" s="196"/>
      <c r="M2" s="197"/>
      <c r="N2" s="198"/>
      <c r="O2" s="211">
        <f>Q35+Q44</f>
        <v>109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5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24</v>
      </c>
      <c r="C6" s="229" t="s">
        <v>3805</v>
      </c>
      <c r="D6" s="25" t="s">
        <v>3791</v>
      </c>
      <c r="E6" s="25" t="s">
        <v>3792</v>
      </c>
      <c r="F6" s="25" t="s">
        <v>3793</v>
      </c>
      <c r="G6" s="25" t="s">
        <v>3794</v>
      </c>
      <c r="H6" s="26" t="s">
        <v>3795</v>
      </c>
      <c r="I6" s="26" t="s">
        <v>3796</v>
      </c>
      <c r="J6" s="26" t="s">
        <v>3806</v>
      </c>
      <c r="K6" s="26"/>
      <c r="L6" s="221"/>
      <c r="M6" s="221"/>
      <c r="N6" s="222">
        <f>Q6</f>
        <v>13</v>
      </c>
      <c r="O6" s="223">
        <f>COUNTIF(S6:V9,1)</f>
        <v>10</v>
      </c>
      <c r="P6" s="223">
        <f>COUNTIF(X6:AA9,1)</f>
        <v>3</v>
      </c>
      <c r="Q6" s="223">
        <f>O6+P6</f>
        <v>13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3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3835</v>
      </c>
      <c r="E7" s="25" t="s">
        <v>3836</v>
      </c>
      <c r="F7" s="35" t="s">
        <v>3852</v>
      </c>
      <c r="G7" s="35" t="s">
        <v>3853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35" t="s">
        <v>3854</v>
      </c>
      <c r="E8" s="35" t="s">
        <v>3857</v>
      </c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1.25" customHeight="1" x14ac:dyDescent="0.3">
      <c r="A10" s="233">
        <v>2</v>
      </c>
      <c r="B10" s="236" t="s">
        <v>26</v>
      </c>
      <c r="C10" s="239" t="s">
        <v>103</v>
      </c>
      <c r="D10" s="25" t="s">
        <v>3780</v>
      </c>
      <c r="E10" s="25" t="s">
        <v>3781</v>
      </c>
      <c r="F10" s="25" t="s">
        <v>3782</v>
      </c>
      <c r="G10" s="25"/>
      <c r="H10" s="26" t="s">
        <v>3778</v>
      </c>
      <c r="I10" s="26" t="s">
        <v>3779</v>
      </c>
      <c r="J10" s="26" t="s">
        <v>3841</v>
      </c>
      <c r="K10" s="26" t="s">
        <v>3842</v>
      </c>
      <c r="L10" s="241"/>
      <c r="M10" s="241"/>
      <c r="N10" s="244">
        <f>Q10</f>
        <v>11</v>
      </c>
      <c r="O10" s="230">
        <f>COUNTIF(S10:V12,1)</f>
        <v>3</v>
      </c>
      <c r="P10" s="230">
        <f>COUNTIF(X10:AA12,1)</f>
        <v>8</v>
      </c>
      <c r="Q10" s="230">
        <f>O10+P10</f>
        <v>11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0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</row>
    <row r="11" spans="1:28" ht="11.25" customHeight="1" x14ac:dyDescent="0.3">
      <c r="A11" s="234"/>
      <c r="B11" s="237"/>
      <c r="C11" s="229"/>
      <c r="D11" s="25"/>
      <c r="E11" s="25"/>
      <c r="F11" s="25"/>
      <c r="G11" s="25"/>
      <c r="H11" s="26" t="s">
        <v>3843</v>
      </c>
      <c r="I11" s="26" t="s">
        <v>3844</v>
      </c>
      <c r="J11" s="26" t="s">
        <v>3845</v>
      </c>
      <c r="K11" s="26" t="s">
        <v>3846</v>
      </c>
      <c r="L11" s="242"/>
      <c r="M11" s="242"/>
      <c r="N11" s="245"/>
      <c r="O11" s="231"/>
      <c r="P11" s="231"/>
      <c r="Q11" s="231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1</v>
      </c>
      <c r="AB11" s="11"/>
    </row>
    <row r="12" spans="1:28" ht="11.25" customHeight="1" x14ac:dyDescent="0.3">
      <c r="A12" s="234"/>
      <c r="B12" s="237"/>
      <c r="C12" s="229"/>
      <c r="D12" s="25"/>
      <c r="E12" s="25"/>
      <c r="F12" s="25"/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8" ht="11.25" customHeight="1" x14ac:dyDescent="0.3">
      <c r="A13" s="233">
        <v>3</v>
      </c>
      <c r="B13" s="236" t="s">
        <v>34</v>
      </c>
      <c r="C13" s="239" t="s">
        <v>616</v>
      </c>
      <c r="D13" s="25" t="s">
        <v>3813</v>
      </c>
      <c r="E13" s="25" t="s">
        <v>3814</v>
      </c>
      <c r="F13" s="25" t="s">
        <v>3815</v>
      </c>
      <c r="G13" s="25" t="s">
        <v>3816</v>
      </c>
      <c r="H13" s="26" t="s">
        <v>3818</v>
      </c>
      <c r="I13" s="26"/>
      <c r="J13" s="26"/>
      <c r="K13" s="26"/>
      <c r="L13" s="241"/>
      <c r="M13" s="241"/>
      <c r="N13" s="244">
        <f>Q13</f>
        <v>16</v>
      </c>
      <c r="O13" s="230">
        <f>COUNTIF(S13:V17,1)</f>
        <v>15</v>
      </c>
      <c r="P13" s="230">
        <f>COUNTIF(X13:AA17,1)</f>
        <v>1</v>
      </c>
      <c r="Q13" s="230">
        <f>O13+P13</f>
        <v>16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4"/>
      <c r="B14" s="237"/>
      <c r="C14" s="229"/>
      <c r="D14" s="25" t="s">
        <v>3817</v>
      </c>
      <c r="E14" s="25" t="s">
        <v>3819</v>
      </c>
      <c r="F14" s="25" t="s">
        <v>3820</v>
      </c>
      <c r="G14" s="25" t="s">
        <v>3821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28" ht="11.25" customHeight="1" x14ac:dyDescent="0.3">
      <c r="A15" s="234"/>
      <c r="B15" s="237"/>
      <c r="C15" s="229"/>
      <c r="D15" s="25" t="s">
        <v>3822</v>
      </c>
      <c r="E15" s="25" t="s">
        <v>3823</v>
      </c>
      <c r="F15" s="25" t="s">
        <v>3824</v>
      </c>
      <c r="G15" s="25" t="s">
        <v>3832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28" ht="11.25" customHeight="1" x14ac:dyDescent="0.3">
      <c r="A16" s="234"/>
      <c r="B16" s="237"/>
      <c r="C16" s="229"/>
      <c r="D16" s="25" t="s">
        <v>3833</v>
      </c>
      <c r="E16" s="25" t="s">
        <v>3834</v>
      </c>
      <c r="F16" s="25" t="s">
        <v>2845</v>
      </c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4"/>
      <c r="B17" s="237"/>
      <c r="C17" s="229"/>
      <c r="D17" s="25"/>
      <c r="E17" s="25"/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  <c r="AD17" s="12"/>
    </row>
    <row r="18" spans="1:30" ht="11.25" customHeight="1" x14ac:dyDescent="0.3">
      <c r="A18" s="233">
        <v>4</v>
      </c>
      <c r="B18" s="236" t="s">
        <v>35</v>
      </c>
      <c r="C18" s="239" t="s">
        <v>3848</v>
      </c>
      <c r="D18" s="25" t="s">
        <v>3825</v>
      </c>
      <c r="E18" s="35" t="s">
        <v>798</v>
      </c>
      <c r="F18" s="25" t="s">
        <v>3826</v>
      </c>
      <c r="G18" s="25" t="s">
        <v>3837</v>
      </c>
      <c r="H18" s="26" t="s">
        <v>3838</v>
      </c>
      <c r="I18" s="26"/>
      <c r="J18" s="26"/>
      <c r="K18" s="26"/>
      <c r="L18" s="241"/>
      <c r="M18" s="241"/>
      <c r="N18" s="244">
        <f>Q18</f>
        <v>8</v>
      </c>
      <c r="O18" s="230">
        <f>COUNTIF(S18:V20,1)</f>
        <v>7</v>
      </c>
      <c r="P18" s="230">
        <f>COUNTIF(X18:AA20,1)</f>
        <v>1</v>
      </c>
      <c r="Q18" s="230">
        <f>O18+P18</f>
        <v>8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25" t="s">
        <v>3847</v>
      </c>
      <c r="E19" s="35" t="s">
        <v>3855</v>
      </c>
      <c r="F19" s="35" t="s">
        <v>3856</v>
      </c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4"/>
      <c r="B20" s="237"/>
      <c r="C20" s="229"/>
      <c r="D20" s="25"/>
      <c r="E20" s="25"/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3">
        <v>5</v>
      </c>
      <c r="B21" s="236" t="s">
        <v>36</v>
      </c>
      <c r="C21" s="239" t="s">
        <v>711</v>
      </c>
      <c r="D21" s="25" t="s">
        <v>3776</v>
      </c>
      <c r="E21" s="25" t="s">
        <v>3777</v>
      </c>
      <c r="F21" s="35" t="s">
        <v>3850</v>
      </c>
      <c r="G21" s="35" t="s">
        <v>3851</v>
      </c>
      <c r="H21" s="26" t="s">
        <v>3775</v>
      </c>
      <c r="I21" s="26"/>
      <c r="J21" s="26"/>
      <c r="K21" s="26"/>
      <c r="L21" s="241"/>
      <c r="M21" s="241"/>
      <c r="N21" s="244">
        <f>Q21</f>
        <v>6</v>
      </c>
      <c r="O21" s="230">
        <f>COUNTIF(S21:V23,1)</f>
        <v>5</v>
      </c>
      <c r="P21" s="230">
        <f>COUNTIF(X21:AA23,1)</f>
        <v>1</v>
      </c>
      <c r="Q21" s="230">
        <f>O21+P21</f>
        <v>6</v>
      </c>
      <c r="R21" s="1"/>
      <c r="S21" s="10">
        <f t="shared" ref="S21:V34" si="2">IF(D21=$V$1,0,1)</f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1"/>
        <v>1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35" t="s">
        <v>3942</v>
      </c>
      <c r="E22" s="25"/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</row>
    <row r="23" spans="1:30" ht="11.25" customHeight="1" x14ac:dyDescent="0.3">
      <c r="A23" s="234"/>
      <c r="B23" s="237"/>
      <c r="C23" s="229"/>
      <c r="D23" s="25"/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30" ht="11.25" customHeight="1" x14ac:dyDescent="0.3">
      <c r="A24" s="233">
        <v>6</v>
      </c>
      <c r="B24" s="236" t="s">
        <v>28</v>
      </c>
      <c r="C24" s="239" t="s">
        <v>1641</v>
      </c>
      <c r="D24" s="25" t="s">
        <v>3783</v>
      </c>
      <c r="E24" s="25" t="s">
        <v>3784</v>
      </c>
      <c r="F24" s="25" t="s">
        <v>3785</v>
      </c>
      <c r="G24" s="25" t="s">
        <v>3786</v>
      </c>
      <c r="H24" s="26" t="s">
        <v>3788</v>
      </c>
      <c r="I24" s="26" t="s">
        <v>3789</v>
      </c>
      <c r="J24" s="26" t="s">
        <v>3790</v>
      </c>
      <c r="K24" s="26" t="s">
        <v>3827</v>
      </c>
      <c r="L24" s="241"/>
      <c r="M24" s="241"/>
      <c r="N24" s="244">
        <f>Q24</f>
        <v>9</v>
      </c>
      <c r="O24" s="230">
        <f>COUNTIF(S24:V26,1)</f>
        <v>5</v>
      </c>
      <c r="P24" s="230">
        <f>COUNTIF(X24:AA26,1)</f>
        <v>4</v>
      </c>
      <c r="Q24" s="230">
        <f>O24+P24</f>
        <v>9</v>
      </c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ref="X24:AA34" si="3">IF(H24=$V$1,0,1)</f>
        <v>1</v>
      </c>
      <c r="Y24" s="10">
        <f t="shared" si="3"/>
        <v>1</v>
      </c>
      <c r="Z24" s="10">
        <f t="shared" si="3"/>
        <v>1</v>
      </c>
      <c r="AA24" s="10">
        <f t="shared" si="3"/>
        <v>1</v>
      </c>
    </row>
    <row r="25" spans="1:30" ht="11.25" customHeight="1" x14ac:dyDescent="0.3">
      <c r="A25" s="234"/>
      <c r="B25" s="237"/>
      <c r="C25" s="229"/>
      <c r="D25" s="25" t="s">
        <v>3787</v>
      </c>
      <c r="E25" s="25"/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34"/>
      <c r="B26" s="237"/>
      <c r="C26" s="229"/>
      <c r="D26" s="25"/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  <c r="AB26" s="11"/>
    </row>
    <row r="27" spans="1:30" ht="11.25" customHeight="1" x14ac:dyDescent="0.3">
      <c r="A27" s="233">
        <v>7</v>
      </c>
      <c r="B27" s="236" t="s">
        <v>30</v>
      </c>
      <c r="C27" s="239" t="s">
        <v>104</v>
      </c>
      <c r="D27" s="25" t="s">
        <v>3810</v>
      </c>
      <c r="E27" s="25" t="s">
        <v>3811</v>
      </c>
      <c r="F27" s="35" t="s">
        <v>3849</v>
      </c>
      <c r="G27" s="25" t="s">
        <v>3703</v>
      </c>
      <c r="H27" s="26" t="s">
        <v>3807</v>
      </c>
      <c r="I27" s="26" t="s">
        <v>3808</v>
      </c>
      <c r="J27" s="26" t="s">
        <v>3809</v>
      </c>
      <c r="K27" s="26" t="s">
        <v>3812</v>
      </c>
      <c r="L27" s="241"/>
      <c r="M27" s="241"/>
      <c r="N27" s="244">
        <f>Q27</f>
        <v>13</v>
      </c>
      <c r="O27" s="230">
        <f>COUNTIF(S27:V30,1)</f>
        <v>4</v>
      </c>
      <c r="P27" s="230">
        <f>COUNTIF(X27:AA30,1)</f>
        <v>9</v>
      </c>
      <c r="Q27" s="230">
        <f>O27+P27</f>
        <v>13</v>
      </c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1</v>
      </c>
      <c r="Y27" s="10">
        <f t="shared" si="3"/>
        <v>1</v>
      </c>
      <c r="Z27" s="10">
        <f t="shared" si="3"/>
        <v>1</v>
      </c>
      <c r="AA27" s="10">
        <f t="shared" si="3"/>
        <v>1</v>
      </c>
    </row>
    <row r="28" spans="1:30" ht="11.25" customHeight="1" x14ac:dyDescent="0.3">
      <c r="A28" s="234"/>
      <c r="B28" s="237"/>
      <c r="C28" s="229"/>
      <c r="D28" s="25"/>
      <c r="E28" s="25"/>
      <c r="F28" s="25"/>
      <c r="G28" s="25"/>
      <c r="H28" s="26" t="s">
        <v>3828</v>
      </c>
      <c r="I28" s="26" t="s">
        <v>3829</v>
      </c>
      <c r="J28" s="26" t="s">
        <v>3830</v>
      </c>
      <c r="K28" s="26" t="s">
        <v>3492</v>
      </c>
      <c r="L28" s="242"/>
      <c r="M28" s="242"/>
      <c r="N28" s="245"/>
      <c r="O28" s="231"/>
      <c r="P28" s="231"/>
      <c r="Q28" s="231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1</v>
      </c>
      <c r="Y28" s="10">
        <f t="shared" si="3"/>
        <v>1</v>
      </c>
      <c r="Z28" s="10">
        <f t="shared" si="3"/>
        <v>1</v>
      </c>
      <c r="AA28" s="10">
        <f t="shared" si="3"/>
        <v>1</v>
      </c>
      <c r="AB28" s="11"/>
    </row>
    <row r="29" spans="1:30" ht="11.25" customHeight="1" x14ac:dyDescent="0.3">
      <c r="A29" s="234"/>
      <c r="B29" s="237"/>
      <c r="C29" s="229"/>
      <c r="D29" s="25"/>
      <c r="E29" s="25"/>
      <c r="F29" s="25"/>
      <c r="G29" s="25"/>
      <c r="H29" s="26" t="s">
        <v>3831</v>
      </c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1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</row>
    <row r="30" spans="1:30" ht="11.25" customHeight="1" x14ac:dyDescent="0.3">
      <c r="A30" s="234"/>
      <c r="B30" s="237"/>
      <c r="C30" s="229"/>
      <c r="D30" s="25"/>
      <c r="E30" s="25"/>
      <c r="F30" s="25"/>
      <c r="G30" s="25"/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3">
        <v>8</v>
      </c>
      <c r="B31" s="236" t="s">
        <v>37</v>
      </c>
      <c r="C31" s="239" t="s">
        <v>710</v>
      </c>
      <c r="D31" s="25" t="s">
        <v>3797</v>
      </c>
      <c r="E31" s="25" t="s">
        <v>3798</v>
      </c>
      <c r="F31" s="25" t="s">
        <v>3799</v>
      </c>
      <c r="G31" s="25" t="s">
        <v>3800</v>
      </c>
      <c r="H31" s="26" t="s">
        <v>3803</v>
      </c>
      <c r="I31" s="26" t="s">
        <v>3804</v>
      </c>
      <c r="J31" s="26" t="s">
        <v>3840</v>
      </c>
      <c r="K31" s="26"/>
      <c r="L31" s="241"/>
      <c r="M31" s="241"/>
      <c r="N31" s="244">
        <f>Q31</f>
        <v>12</v>
      </c>
      <c r="O31" s="230">
        <f>COUNTIF(S31:V34,1)</f>
        <v>9</v>
      </c>
      <c r="P31" s="230">
        <f>COUNTIF(X31:AA34,1)</f>
        <v>3</v>
      </c>
      <c r="Q31" s="230">
        <f>O31+P31</f>
        <v>12</v>
      </c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1</v>
      </c>
      <c r="Y31" s="10">
        <f t="shared" si="3"/>
        <v>1</v>
      </c>
      <c r="Z31" s="10">
        <f t="shared" si="3"/>
        <v>1</v>
      </c>
      <c r="AA31" s="10">
        <f t="shared" si="3"/>
        <v>0</v>
      </c>
    </row>
    <row r="32" spans="1:30" ht="11.25" customHeight="1" x14ac:dyDescent="0.3">
      <c r="A32" s="234"/>
      <c r="B32" s="237"/>
      <c r="C32" s="229"/>
      <c r="D32" s="25" t="s">
        <v>3801</v>
      </c>
      <c r="E32" s="25" t="s">
        <v>3802</v>
      </c>
      <c r="F32" s="25" t="s">
        <v>3655</v>
      </c>
      <c r="G32" s="25" t="s">
        <v>3839</v>
      </c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1</v>
      </c>
      <c r="T32" s="10">
        <f t="shared" si="2"/>
        <v>1</v>
      </c>
      <c r="U32" s="10">
        <f t="shared" si="2"/>
        <v>1</v>
      </c>
      <c r="V32" s="10">
        <f t="shared" si="2"/>
        <v>1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  <c r="AB32" s="11"/>
    </row>
    <row r="33" spans="1:28" ht="11.25" customHeight="1" x14ac:dyDescent="0.3">
      <c r="A33" s="234"/>
      <c r="B33" s="237"/>
      <c r="C33" s="229"/>
      <c r="D33" s="25" t="s">
        <v>798</v>
      </c>
      <c r="E33" s="25"/>
      <c r="F33" s="25"/>
      <c r="G33" s="25"/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2"/>
        <v>1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  <c r="AB33" s="11"/>
    </row>
    <row r="34" spans="1:28" ht="11.25" customHeight="1" x14ac:dyDescent="0.3">
      <c r="A34" s="234"/>
      <c r="B34" s="237"/>
      <c r="C34" s="229"/>
      <c r="D34" s="25"/>
      <c r="E34" s="25"/>
      <c r="F34" s="25"/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</row>
    <row r="35" spans="1:28" ht="10.5" customHeight="1" x14ac:dyDescent="0.3">
      <c r="A35" s="247"/>
      <c r="B35" s="225"/>
      <c r="C35" s="226"/>
      <c r="D35" s="224" t="s">
        <v>17</v>
      </c>
      <c r="E35" s="225"/>
      <c r="F35" s="225"/>
      <c r="G35" s="225"/>
      <c r="H35" s="225"/>
      <c r="I35" s="225"/>
      <c r="J35" s="225"/>
      <c r="K35" s="226"/>
      <c r="L35" s="13"/>
      <c r="M35" s="14"/>
      <c r="N35" s="14"/>
      <c r="O35" s="106">
        <f>SUM($O$6:$O$34)</f>
        <v>58</v>
      </c>
      <c r="P35" s="107">
        <f>SUM($P$6:$P$34)</f>
        <v>30</v>
      </c>
      <c r="Q35" s="15">
        <f>SUM(Q6:Q34)</f>
        <v>88</v>
      </c>
      <c r="R35" s="1"/>
      <c r="S35" s="10"/>
      <c r="T35" s="10"/>
      <c r="U35" s="10"/>
      <c r="V35" s="10"/>
      <c r="W35" s="1"/>
      <c r="X35" s="10"/>
      <c r="Y35" s="10"/>
      <c r="Z35" s="10"/>
      <c r="AA35" s="10"/>
    </row>
    <row r="36" spans="1:28" ht="11.25" customHeight="1" x14ac:dyDescent="0.3">
      <c r="A36" s="248">
        <v>1</v>
      </c>
      <c r="B36" s="249" t="s">
        <v>27</v>
      </c>
      <c r="C36" s="229" t="s">
        <v>3858</v>
      </c>
      <c r="D36" s="25" t="s">
        <v>3860</v>
      </c>
      <c r="E36" s="25" t="s">
        <v>3861</v>
      </c>
      <c r="F36" s="25" t="s">
        <v>3862</v>
      </c>
      <c r="G36" s="25" t="s">
        <v>3863</v>
      </c>
      <c r="H36" s="26"/>
      <c r="I36" s="26"/>
      <c r="J36" s="26"/>
      <c r="K36" s="26"/>
      <c r="L36" s="221"/>
      <c r="M36" s="221"/>
      <c r="N36" s="222">
        <f>Q36</f>
        <v>12</v>
      </c>
      <c r="O36" s="223">
        <f>COUNTIF(S36:V39,1)</f>
        <v>12</v>
      </c>
      <c r="P36" s="223">
        <f>COUNTIF(X36:AA39,1)</f>
        <v>0</v>
      </c>
      <c r="Q36" s="223">
        <f>O36+P36</f>
        <v>12</v>
      </c>
      <c r="R36" s="1"/>
      <c r="S36" s="10">
        <f t="shared" ref="S36:V43" si="4">IF(D36=$V$1,0,1)</f>
        <v>1</v>
      </c>
      <c r="T36" s="10">
        <f t="shared" si="4"/>
        <v>1</v>
      </c>
      <c r="U36" s="10">
        <f t="shared" si="4"/>
        <v>1</v>
      </c>
      <c r="V36" s="10">
        <f t="shared" si="4"/>
        <v>1</v>
      </c>
      <c r="W36" s="1"/>
      <c r="X36" s="10">
        <f t="shared" ref="X36:AA43" si="5">IF(H36=$V$1,0,1)</f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8" ht="11.25" customHeight="1" x14ac:dyDescent="0.3">
      <c r="A37" s="248"/>
      <c r="B37" s="250"/>
      <c r="C37" s="229"/>
      <c r="D37" s="25" t="s">
        <v>3867</v>
      </c>
      <c r="E37" s="25" t="s">
        <v>3866</v>
      </c>
      <c r="F37" s="25" t="s">
        <v>3865</v>
      </c>
      <c r="G37" s="25" t="s">
        <v>3864</v>
      </c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8" ht="11.25" customHeight="1" x14ac:dyDescent="0.3">
      <c r="A38" s="248"/>
      <c r="B38" s="250"/>
      <c r="C38" s="229"/>
      <c r="D38" s="25" t="s">
        <v>3868</v>
      </c>
      <c r="E38" s="25" t="s">
        <v>3869</v>
      </c>
      <c r="F38" s="25" t="s">
        <v>3870</v>
      </c>
      <c r="G38" s="25" t="s">
        <v>3871</v>
      </c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8" ht="11.25" customHeight="1" x14ac:dyDescent="0.3">
      <c r="A39" s="248"/>
      <c r="B39" s="250"/>
      <c r="C39" s="229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0</v>
      </c>
      <c r="T39" s="10">
        <f t="shared" si="4"/>
        <v>0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8" ht="11.25" customHeight="1" x14ac:dyDescent="0.3">
      <c r="A40" s="248">
        <v>2</v>
      </c>
      <c r="B40" s="249" t="s">
        <v>29</v>
      </c>
      <c r="C40" s="229" t="s">
        <v>3859</v>
      </c>
      <c r="D40" s="25" t="s">
        <v>3872</v>
      </c>
      <c r="E40" s="25" t="s">
        <v>3873</v>
      </c>
      <c r="F40" s="25" t="s">
        <v>3874</v>
      </c>
      <c r="G40" s="25" t="s">
        <v>3875</v>
      </c>
      <c r="H40" s="26"/>
      <c r="I40" s="26"/>
      <c r="J40" s="26"/>
      <c r="K40" s="26"/>
      <c r="L40" s="221"/>
      <c r="M40" s="221"/>
      <c r="N40" s="222">
        <f>Q40</f>
        <v>9</v>
      </c>
      <c r="O40" s="223">
        <f>COUNTIF(S40:V43,1)</f>
        <v>9</v>
      </c>
      <c r="P40" s="223">
        <f>COUNTIF(X40:AA43,1)</f>
        <v>0</v>
      </c>
      <c r="Q40" s="223">
        <f>O40+P40</f>
        <v>9</v>
      </c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8" ht="11.25" customHeight="1" x14ac:dyDescent="0.3">
      <c r="A41" s="248"/>
      <c r="B41" s="250"/>
      <c r="C41" s="229"/>
      <c r="D41" s="25" t="s">
        <v>3879</v>
      </c>
      <c r="E41" s="25" t="s">
        <v>3878</v>
      </c>
      <c r="F41" s="25" t="s">
        <v>3877</v>
      </c>
      <c r="G41" s="25" t="s">
        <v>3876</v>
      </c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8" ht="11.25" customHeight="1" x14ac:dyDescent="0.3">
      <c r="A42" s="248"/>
      <c r="B42" s="250"/>
      <c r="C42" s="229"/>
      <c r="D42" s="25" t="s">
        <v>3880</v>
      </c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>IF(D42=$V$1,0,1)</f>
        <v>1</v>
      </c>
      <c r="T42" s="10">
        <f>IF(E42=$V$1,0,1)</f>
        <v>0</v>
      </c>
      <c r="U42" s="10">
        <f>IF(F42=$V$1,0,1)</f>
        <v>0</v>
      </c>
      <c r="V42" s="10">
        <f>IF(G42=$V$1,0,1)</f>
        <v>0</v>
      </c>
      <c r="W42" s="1"/>
      <c r="X42" s="10">
        <f>IF(H42=$V$1,0,1)</f>
        <v>0</v>
      </c>
      <c r="Y42" s="10">
        <f>IF(I42=$V$1,0,1)</f>
        <v>0</v>
      </c>
      <c r="Z42" s="10">
        <f>IF(J42=$V$1,0,1)</f>
        <v>0</v>
      </c>
      <c r="AA42" s="10">
        <f>IF(K42=$V$1,0,1)</f>
        <v>0</v>
      </c>
    </row>
    <row r="43" spans="1:28" ht="11.25" customHeight="1" x14ac:dyDescent="0.3">
      <c r="A43" s="248"/>
      <c r="B43" s="250"/>
      <c r="C43" s="229"/>
      <c r="D43" s="25"/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0</v>
      </c>
      <c r="T43" s="10">
        <f t="shared" si="4"/>
        <v>0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0.5" customHeight="1" x14ac:dyDescent="0.3">
      <c r="A44" s="224"/>
      <c r="B44" s="225"/>
      <c r="C44" s="226"/>
      <c r="D44" s="252"/>
      <c r="E44" s="253"/>
      <c r="F44" s="253"/>
      <c r="G44" s="253"/>
      <c r="H44" s="253"/>
      <c r="I44" s="253"/>
      <c r="J44" s="253"/>
      <c r="K44" s="254"/>
      <c r="L44" s="13"/>
      <c r="M44" s="16" t="s">
        <v>2</v>
      </c>
      <c r="N44" s="14"/>
      <c r="O44" s="106">
        <f>SUM($O$36:$O$43)</f>
        <v>21</v>
      </c>
      <c r="P44" s="107">
        <f>SUM($P$36:$P$43)</f>
        <v>0</v>
      </c>
      <c r="Q44" s="15">
        <f>SUM(Q36:Q43)</f>
        <v>21</v>
      </c>
      <c r="R44" s="1"/>
      <c r="S44" s="10"/>
      <c r="T44" s="10"/>
      <c r="U44" s="10"/>
      <c r="V44" s="10"/>
      <c r="W44" s="1"/>
      <c r="X44" s="10"/>
      <c r="Y44" s="10"/>
      <c r="Z44" s="10"/>
      <c r="AA44" s="10"/>
    </row>
    <row r="45" spans="1:28" x14ac:dyDescent="0.3">
      <c r="L45" s="255" t="s">
        <v>18</v>
      </c>
      <c r="M45" s="256" t="s">
        <v>19</v>
      </c>
      <c r="N45" s="256"/>
      <c r="O45" s="17">
        <f>SUM($O$35+$O$44)*3</f>
        <v>237</v>
      </c>
      <c r="P45" s="17">
        <f>SUM($P$35*2)</f>
        <v>60</v>
      </c>
    </row>
    <row r="46" spans="1:28" x14ac:dyDescent="0.3">
      <c r="L46" s="255"/>
      <c r="M46" s="256" t="s">
        <v>20</v>
      </c>
      <c r="N46" s="256"/>
      <c r="O46" s="256"/>
      <c r="P46" s="17">
        <f>SUM($P$44*1)</f>
        <v>0</v>
      </c>
    </row>
    <row r="47" spans="1:28" x14ac:dyDescent="0.3">
      <c r="L47" s="255"/>
      <c r="M47" s="257" t="s">
        <v>21</v>
      </c>
      <c r="N47" s="257"/>
      <c r="O47" s="257"/>
      <c r="P47" s="17">
        <f>SUM($O$45+$P$45+$P$46)</f>
        <v>297</v>
      </c>
    </row>
    <row r="48" spans="1:28" ht="9.75" customHeight="1" x14ac:dyDescent="0.3">
      <c r="D48" s="12"/>
    </row>
    <row r="49" spans="4:27" ht="9.75" customHeight="1" x14ac:dyDescent="0.3">
      <c r="D49" s="12"/>
    </row>
    <row r="50" spans="4:27" ht="9.75" customHeight="1" x14ac:dyDescent="0.3">
      <c r="D50" s="12"/>
    </row>
    <row r="51" spans="4:27" ht="9.75" customHeight="1" x14ac:dyDescent="0.3">
      <c r="D51" s="12"/>
    </row>
    <row r="52" spans="4:27" ht="9.75" customHeight="1" x14ac:dyDescent="0.3">
      <c r="D52" s="12"/>
    </row>
    <row r="53" spans="4:27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27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27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27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4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4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3">
      <c r="D67" s="12"/>
    </row>
    <row r="68" spans="4:42" ht="9.75" customHeight="1" x14ac:dyDescent="0.3">
      <c r="D68" s="12"/>
    </row>
    <row r="69" spans="4:42" ht="9.75" customHeight="1" x14ac:dyDescent="0.3">
      <c r="D69" s="12"/>
    </row>
    <row r="70" spans="4:42" ht="9.75" customHeight="1" x14ac:dyDescent="0.3">
      <c r="D70" s="12"/>
      <c r="AP70" s="22"/>
    </row>
    <row r="71" spans="4:42" ht="15.75" customHeight="1" x14ac:dyDescent="0.3">
      <c r="D71" s="12"/>
      <c r="AP71" s="2" t="s">
        <v>42</v>
      </c>
    </row>
    <row r="72" spans="4:42" ht="15.75" customHeight="1" x14ac:dyDescent="0.3">
      <c r="D72" s="12"/>
      <c r="AP72" s="2" t="s">
        <v>24</v>
      </c>
    </row>
    <row r="73" spans="4:42" ht="15.75" customHeight="1" x14ac:dyDescent="0.3">
      <c r="D73" s="12"/>
      <c r="AO73" s="2"/>
      <c r="AP73" s="2" t="s">
        <v>41</v>
      </c>
    </row>
    <row r="74" spans="4:42" ht="15.75" customHeight="1" x14ac:dyDescent="0.3">
      <c r="D74" s="12"/>
      <c r="AP74" s="2" t="s">
        <v>38</v>
      </c>
    </row>
    <row r="75" spans="4:42" ht="15.75" customHeight="1" x14ac:dyDescent="0.3">
      <c r="D75" s="12"/>
      <c r="AP75" s="2" t="s">
        <v>25</v>
      </c>
    </row>
    <row r="76" spans="4:42" ht="15.75" customHeight="1" x14ac:dyDescent="0.3">
      <c r="D76" s="12"/>
      <c r="AP76" s="2" t="s">
        <v>26</v>
      </c>
    </row>
    <row r="77" spans="4:42" ht="15.75" customHeight="1" x14ac:dyDescent="0.3">
      <c r="D77" s="12"/>
      <c r="AP77" s="2" t="s">
        <v>34</v>
      </c>
    </row>
    <row r="78" spans="4:42" ht="15.75" customHeight="1" x14ac:dyDescent="0.3">
      <c r="D78" s="12"/>
      <c r="AP78" s="2" t="s">
        <v>32</v>
      </c>
    </row>
    <row r="79" spans="4:42" ht="15.75" customHeight="1" x14ac:dyDescent="0.3">
      <c r="D79" s="12"/>
      <c r="AP79" s="2" t="s">
        <v>27</v>
      </c>
    </row>
    <row r="80" spans="4:42" ht="15.75" customHeight="1" x14ac:dyDescent="0.3">
      <c r="D80" s="12"/>
      <c r="AP80" s="2" t="s">
        <v>35</v>
      </c>
    </row>
    <row r="81" spans="4:42" ht="15.75" customHeight="1" x14ac:dyDescent="0.3">
      <c r="D81" s="12"/>
      <c r="AP81" s="2" t="s">
        <v>36</v>
      </c>
    </row>
    <row r="82" spans="4:42" x14ac:dyDescent="0.3">
      <c r="AP82" s="2" t="s">
        <v>28</v>
      </c>
    </row>
    <row r="83" spans="4:42" x14ac:dyDescent="0.3">
      <c r="AP83" s="2" t="s">
        <v>29</v>
      </c>
    </row>
    <row r="84" spans="4:42" x14ac:dyDescent="0.3">
      <c r="AP84" s="2" t="s">
        <v>30</v>
      </c>
    </row>
    <row r="85" spans="4:42" x14ac:dyDescent="0.3">
      <c r="AP85" s="2" t="s">
        <v>33</v>
      </c>
    </row>
    <row r="86" spans="4:42" x14ac:dyDescent="0.3">
      <c r="AP86" s="2" t="s">
        <v>31</v>
      </c>
    </row>
    <row r="87" spans="4:42" x14ac:dyDescent="0.3">
      <c r="AP87" s="2" t="s">
        <v>39</v>
      </c>
    </row>
    <row r="88" spans="4:42" x14ac:dyDescent="0.3">
      <c r="AP88" s="2" t="s">
        <v>37</v>
      </c>
    </row>
  </sheetData>
  <mergeCells count="112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O10:O12"/>
    <mergeCell ref="P10:P12"/>
    <mergeCell ref="Q10:Q12"/>
    <mergeCell ref="A13:A17"/>
    <mergeCell ref="B13:B17"/>
    <mergeCell ref="C13:C17"/>
    <mergeCell ref="L13:L17"/>
    <mergeCell ref="M13:M17"/>
    <mergeCell ref="N13:N17"/>
    <mergeCell ref="O13:O17"/>
    <mergeCell ref="A10:A12"/>
    <mergeCell ref="B10:B12"/>
    <mergeCell ref="C10:C12"/>
    <mergeCell ref="L10:L12"/>
    <mergeCell ref="M10:M12"/>
    <mergeCell ref="N10:N12"/>
    <mergeCell ref="P13:P17"/>
    <mergeCell ref="Q13:Q17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A21:A23"/>
    <mergeCell ref="B21:B23"/>
    <mergeCell ref="C21:C23"/>
    <mergeCell ref="L21:L23"/>
    <mergeCell ref="M21:M23"/>
    <mergeCell ref="N21:N23"/>
    <mergeCell ref="O21:O23"/>
    <mergeCell ref="P21:P23"/>
    <mergeCell ref="Q21:Q23"/>
    <mergeCell ref="O24:O26"/>
    <mergeCell ref="P24:P26"/>
    <mergeCell ref="Q24:Q26"/>
    <mergeCell ref="A27:A30"/>
    <mergeCell ref="B27:B30"/>
    <mergeCell ref="C27:C30"/>
    <mergeCell ref="L27:L30"/>
    <mergeCell ref="M27:M30"/>
    <mergeCell ref="N27:N30"/>
    <mergeCell ref="O27:O30"/>
    <mergeCell ref="A24:A26"/>
    <mergeCell ref="B24:B26"/>
    <mergeCell ref="C24:C26"/>
    <mergeCell ref="L24:L26"/>
    <mergeCell ref="M24:M26"/>
    <mergeCell ref="N24:N26"/>
    <mergeCell ref="P27:P30"/>
    <mergeCell ref="Q27:Q30"/>
    <mergeCell ref="A36:A39"/>
    <mergeCell ref="B36:B39"/>
    <mergeCell ref="C36:C39"/>
    <mergeCell ref="L36:L39"/>
    <mergeCell ref="M36:M39"/>
    <mergeCell ref="N36:N39"/>
    <mergeCell ref="Q31:Q34"/>
    <mergeCell ref="A44:C44"/>
    <mergeCell ref="D44:K44"/>
    <mergeCell ref="A40:A43"/>
    <mergeCell ref="B40:B43"/>
    <mergeCell ref="C40:C43"/>
    <mergeCell ref="A31:A34"/>
    <mergeCell ref="B31:B34"/>
    <mergeCell ref="C31:C34"/>
    <mergeCell ref="L31:L34"/>
    <mergeCell ref="M31:M34"/>
    <mergeCell ref="N31:N34"/>
    <mergeCell ref="O31:O34"/>
    <mergeCell ref="P31:P34"/>
    <mergeCell ref="A35:C35"/>
    <mergeCell ref="D35:K35"/>
    <mergeCell ref="L45:L47"/>
    <mergeCell ref="M45:N45"/>
    <mergeCell ref="M46:O46"/>
    <mergeCell ref="M47:O47"/>
    <mergeCell ref="P40:P43"/>
    <mergeCell ref="Q40:Q43"/>
    <mergeCell ref="O36:O39"/>
    <mergeCell ref="P36:P39"/>
    <mergeCell ref="Q36:Q39"/>
    <mergeCell ref="L40:L43"/>
    <mergeCell ref="M40:M43"/>
    <mergeCell ref="N40:N43"/>
    <mergeCell ref="O40:O43"/>
  </mergeCells>
  <conditionalFormatting sqref="D44:K44">
    <cfRule type="duplicateValues" dxfId="527" priority="6"/>
    <cfRule type="duplicateValues" dxfId="526" priority="7"/>
    <cfRule type="duplicateValues" dxfId="525" priority="8"/>
  </conditionalFormatting>
  <conditionalFormatting sqref="D36:G43 D6:G34">
    <cfRule type="cellIs" dxfId="524" priority="5" operator="equal">
      <formula>0</formula>
    </cfRule>
  </conditionalFormatting>
  <conditionalFormatting sqref="H6:K34">
    <cfRule type="cellIs" dxfId="523" priority="4" operator="equal">
      <formula>0</formula>
    </cfRule>
  </conditionalFormatting>
  <conditionalFormatting sqref="H36:K43">
    <cfRule type="cellIs" dxfId="522" priority="2" operator="equal">
      <formula>0</formula>
    </cfRule>
  </conditionalFormatting>
  <conditionalFormatting sqref="D6:K43">
    <cfRule type="duplicateValues" dxfId="521" priority="88032"/>
  </conditionalFormatting>
  <dataValidations disablePrompts="1" count="1">
    <dataValidation type="list" allowBlank="1" showInputMessage="1" showErrorMessage="1" sqref="B36 B40:B42 B6:B34 B38">
      <formula1>$AP$71:$AP$88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0"/>
  <sheetViews>
    <sheetView zoomScale="160" zoomScaleNormal="160" workbookViewId="0">
      <selection activeCell="F24" sqref="F24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275" t="s">
        <v>0</v>
      </c>
      <c r="B1" s="276"/>
      <c r="C1" s="276"/>
      <c r="D1" s="276"/>
      <c r="E1" s="276"/>
      <c r="F1" s="276"/>
      <c r="G1" s="276"/>
      <c r="H1" s="276"/>
      <c r="I1" s="276"/>
      <c r="J1" s="276"/>
      <c r="K1" s="277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42903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Q17+Q26</f>
        <v>70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24</v>
      </c>
      <c r="C6" s="239" t="s">
        <v>3911</v>
      </c>
      <c r="D6" s="25" t="s">
        <v>3657</v>
      </c>
      <c r="E6" s="25" t="s">
        <v>3658</v>
      </c>
      <c r="F6" s="25" t="s">
        <v>3659</v>
      </c>
      <c r="G6" s="25" t="s">
        <v>3897</v>
      </c>
      <c r="H6" s="26" t="s">
        <v>3898</v>
      </c>
      <c r="I6" s="26" t="s">
        <v>3912</v>
      </c>
      <c r="J6" s="26" t="s">
        <v>3913</v>
      </c>
      <c r="K6" s="26" t="s">
        <v>3914</v>
      </c>
      <c r="L6" s="221"/>
      <c r="M6" s="221"/>
      <c r="N6" s="222">
        <f>Q6</f>
        <v>12</v>
      </c>
      <c r="O6" s="223">
        <f>COUNTIF(S6:V8,1)</f>
        <v>7</v>
      </c>
      <c r="P6" s="223">
        <f>COUNTIF(X6:AA8,1)</f>
        <v>5</v>
      </c>
      <c r="Q6" s="223">
        <f>O6+P6</f>
        <v>12</v>
      </c>
      <c r="R6" s="1"/>
      <c r="S6" s="10">
        <f t="shared" ref="S6:V16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6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8" ht="11.25" customHeight="1" x14ac:dyDescent="0.3">
      <c r="A7" s="227"/>
      <c r="B7" s="228"/>
      <c r="C7" s="229"/>
      <c r="D7" s="25" t="s">
        <v>3899</v>
      </c>
      <c r="E7" s="25" t="s">
        <v>3916</v>
      </c>
      <c r="F7" s="25" t="s">
        <v>3934</v>
      </c>
      <c r="G7" s="25"/>
      <c r="H7" s="26" t="s">
        <v>3915</v>
      </c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0</v>
      </c>
      <c r="W7" s="1"/>
      <c r="X7" s="10">
        <f t="shared" si="1"/>
        <v>1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2" customHeight="1" x14ac:dyDescent="0.3">
      <c r="A8" s="227"/>
      <c r="B8" s="228"/>
      <c r="C8" s="240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8" ht="11.25" customHeight="1" x14ac:dyDescent="0.3">
      <c r="A9" s="233">
        <v>2</v>
      </c>
      <c r="B9" s="236" t="s">
        <v>26</v>
      </c>
      <c r="C9" s="239" t="s">
        <v>3921</v>
      </c>
      <c r="D9" s="25" t="s">
        <v>3893</v>
      </c>
      <c r="E9" s="25" t="s">
        <v>3885</v>
      </c>
      <c r="F9" s="25" t="s">
        <v>3894</v>
      </c>
      <c r="G9" s="25" t="s">
        <v>3727</v>
      </c>
      <c r="H9" s="26" t="s">
        <v>3892</v>
      </c>
      <c r="I9" s="26" t="s">
        <v>3895</v>
      </c>
      <c r="J9" s="26" t="s">
        <v>3896</v>
      </c>
      <c r="K9" s="26" t="s">
        <v>3887</v>
      </c>
      <c r="L9" s="241"/>
      <c r="M9" s="241"/>
      <c r="N9" s="244">
        <f>Q9</f>
        <v>18</v>
      </c>
      <c r="O9" s="230">
        <f>COUNTIF(S9:V12,1)</f>
        <v>5</v>
      </c>
      <c r="P9" s="230">
        <f>COUNTIF(X9:AA12,1)</f>
        <v>13</v>
      </c>
      <c r="Q9" s="230">
        <f>O9+P9</f>
        <v>18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1</v>
      </c>
      <c r="Z9" s="10">
        <f t="shared" si="1"/>
        <v>1</v>
      </c>
      <c r="AA9" s="10">
        <f t="shared" si="1"/>
        <v>1</v>
      </c>
    </row>
    <row r="10" spans="1:28" ht="11.25" customHeight="1" x14ac:dyDescent="0.3">
      <c r="A10" s="234"/>
      <c r="B10" s="237"/>
      <c r="C10" s="229"/>
      <c r="D10" s="25" t="s">
        <v>3881</v>
      </c>
      <c r="E10" s="25"/>
      <c r="F10" s="25"/>
      <c r="G10" s="25"/>
      <c r="H10" s="26" t="s">
        <v>3882</v>
      </c>
      <c r="I10" s="26" t="s">
        <v>3883</v>
      </c>
      <c r="J10" s="26" t="s">
        <v>3884</v>
      </c>
      <c r="K10" s="26" t="s">
        <v>3886</v>
      </c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  <c r="AB10" s="11"/>
    </row>
    <row r="11" spans="1:28" ht="11.25" customHeight="1" x14ac:dyDescent="0.3">
      <c r="A11" s="234"/>
      <c r="B11" s="237"/>
      <c r="C11" s="229"/>
      <c r="D11" s="25"/>
      <c r="E11" s="25"/>
      <c r="F11" s="25"/>
      <c r="G11" s="25"/>
      <c r="H11" s="26" t="s">
        <v>3888</v>
      </c>
      <c r="I11" s="26" t="s">
        <v>3889</v>
      </c>
      <c r="J11" s="26" t="s">
        <v>3890</v>
      </c>
      <c r="K11" s="26" t="s">
        <v>3891</v>
      </c>
      <c r="L11" s="242"/>
      <c r="M11" s="242"/>
      <c r="N11" s="245"/>
      <c r="O11" s="231"/>
      <c r="P11" s="231"/>
      <c r="Q11" s="231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1</v>
      </c>
      <c r="AB11" s="11"/>
    </row>
    <row r="12" spans="1:28" ht="11.25" customHeight="1" x14ac:dyDescent="0.3">
      <c r="A12" s="235"/>
      <c r="B12" s="238"/>
      <c r="C12" s="240"/>
      <c r="D12" s="25"/>
      <c r="E12" s="25"/>
      <c r="F12" s="25"/>
      <c r="G12" s="25"/>
      <c r="H12" s="26" t="s">
        <v>3943</v>
      </c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1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3">
        <v>3</v>
      </c>
      <c r="B13" s="236" t="s">
        <v>35</v>
      </c>
      <c r="C13" s="239" t="s">
        <v>3918</v>
      </c>
      <c r="D13" s="25" t="s">
        <v>3901</v>
      </c>
      <c r="E13" s="25" t="s">
        <v>3917</v>
      </c>
      <c r="F13" s="25" t="s">
        <v>3902</v>
      </c>
      <c r="G13" s="25" t="s">
        <v>3903</v>
      </c>
      <c r="H13" s="26" t="s">
        <v>3904</v>
      </c>
      <c r="I13" s="26" t="s">
        <v>3905</v>
      </c>
      <c r="J13" s="26" t="s">
        <v>3906</v>
      </c>
      <c r="K13" s="26" t="s">
        <v>3907</v>
      </c>
      <c r="L13" s="241"/>
      <c r="M13" s="241"/>
      <c r="N13" s="244">
        <f>Q13</f>
        <v>16</v>
      </c>
      <c r="O13" s="230">
        <f>COUNTIF(S13:V16,1)</f>
        <v>5</v>
      </c>
      <c r="P13" s="230">
        <f>COUNTIF(X13:AA16,1)</f>
        <v>11</v>
      </c>
      <c r="Q13" s="230">
        <f>O13+P13</f>
        <v>16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1</v>
      </c>
    </row>
    <row r="14" spans="1:28" ht="11.25" customHeight="1" x14ac:dyDescent="0.3">
      <c r="A14" s="234"/>
      <c r="B14" s="237"/>
      <c r="C14" s="229"/>
      <c r="D14" s="25" t="s">
        <v>3900</v>
      </c>
      <c r="E14" s="25"/>
      <c r="F14" s="25"/>
      <c r="G14" s="25"/>
      <c r="H14" s="26" t="s">
        <v>3908</v>
      </c>
      <c r="I14" s="26" t="s">
        <v>3909</v>
      </c>
      <c r="J14" s="26" t="s">
        <v>3910</v>
      </c>
      <c r="K14" s="26" t="s">
        <v>3575</v>
      </c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  <c r="AB14" s="11"/>
    </row>
    <row r="15" spans="1:28" ht="11.25" customHeight="1" x14ac:dyDescent="0.3">
      <c r="A15" s="234"/>
      <c r="B15" s="237"/>
      <c r="C15" s="229"/>
      <c r="D15" s="25"/>
      <c r="E15" s="25"/>
      <c r="F15" s="25"/>
      <c r="G15" s="25"/>
      <c r="H15" s="26" t="s">
        <v>3919</v>
      </c>
      <c r="I15" s="26" t="s">
        <v>3920</v>
      </c>
      <c r="J15" s="26" t="s">
        <v>3779</v>
      </c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0</v>
      </c>
      <c r="AB15" s="11"/>
    </row>
    <row r="16" spans="1:28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7" ht="10.5" customHeight="1" x14ac:dyDescent="0.3">
      <c r="A17" s="247"/>
      <c r="B17" s="225"/>
      <c r="C17" s="226"/>
      <c r="D17" s="224" t="s">
        <v>17</v>
      </c>
      <c r="E17" s="225"/>
      <c r="F17" s="225"/>
      <c r="G17" s="225"/>
      <c r="H17" s="225"/>
      <c r="I17" s="225"/>
      <c r="J17" s="225"/>
      <c r="K17" s="226"/>
      <c r="L17" s="13"/>
      <c r="M17" s="14"/>
      <c r="N17" s="14"/>
      <c r="O17" s="106">
        <f>SUM($O$6:$O$16)</f>
        <v>17</v>
      </c>
      <c r="P17" s="107">
        <f>SUM($P$6:$P$16)</f>
        <v>29</v>
      </c>
      <c r="Q17" s="15">
        <f>SUM(Q6:Q16)</f>
        <v>46</v>
      </c>
      <c r="R17" s="1"/>
      <c r="S17" s="10"/>
      <c r="T17" s="10"/>
      <c r="U17" s="10"/>
      <c r="V17" s="10"/>
      <c r="W17" s="1"/>
      <c r="X17" s="10"/>
      <c r="Y17" s="10"/>
      <c r="Z17" s="10"/>
      <c r="AA17" s="10"/>
    </row>
    <row r="18" spans="1:27" ht="11.25" customHeight="1" x14ac:dyDescent="0.3">
      <c r="A18" s="248">
        <v>1</v>
      </c>
      <c r="B18" s="249" t="s">
        <v>27</v>
      </c>
      <c r="C18" s="229" t="s">
        <v>3940</v>
      </c>
      <c r="D18" s="25" t="s">
        <v>3853</v>
      </c>
      <c r="E18" s="25" t="s">
        <v>3927</v>
      </c>
      <c r="F18" s="25" t="s">
        <v>3939</v>
      </c>
      <c r="G18" s="25" t="s">
        <v>3928</v>
      </c>
      <c r="H18" s="26"/>
      <c r="I18" s="26"/>
      <c r="J18" s="26"/>
      <c r="K18" s="26"/>
      <c r="L18" s="221"/>
      <c r="M18" s="221"/>
      <c r="N18" s="222">
        <f>Q18</f>
        <v>12</v>
      </c>
      <c r="O18" s="223">
        <f>COUNTIF(S18:V21,1)</f>
        <v>12</v>
      </c>
      <c r="P18" s="223">
        <f>COUNTIF(X18:AA21,1)</f>
        <v>0</v>
      </c>
      <c r="Q18" s="223">
        <f>O18+P18</f>
        <v>12</v>
      </c>
      <c r="R18" s="1"/>
      <c r="S18" s="10">
        <f t="shared" ref="S18:V25" si="2">IF(D18=$V$1,0,1)</f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ref="X18:AA25" si="3">IF(H18=$V$1,0,1)</f>
        <v>0</v>
      </c>
      <c r="Y18" s="10">
        <f t="shared" si="3"/>
        <v>0</v>
      </c>
      <c r="Z18" s="10">
        <f t="shared" si="3"/>
        <v>0</v>
      </c>
      <c r="AA18" s="10">
        <f t="shared" si="3"/>
        <v>0</v>
      </c>
    </row>
    <row r="19" spans="1:27" ht="11.25" customHeight="1" x14ac:dyDescent="0.3">
      <c r="A19" s="248"/>
      <c r="B19" s="250"/>
      <c r="C19" s="229"/>
      <c r="D19" s="25" t="s">
        <v>3929</v>
      </c>
      <c r="E19" s="25" t="s">
        <v>3930</v>
      </c>
      <c r="F19" s="25" t="s">
        <v>3931</v>
      </c>
      <c r="G19" s="25" t="s">
        <v>3932</v>
      </c>
      <c r="H19" s="26"/>
      <c r="I19" s="26"/>
      <c r="J19" s="26"/>
      <c r="K19" s="26"/>
      <c r="L19" s="221"/>
      <c r="M19" s="221"/>
      <c r="N19" s="222"/>
      <c r="O19" s="223"/>
      <c r="P19" s="223"/>
      <c r="Q19" s="223"/>
      <c r="R19" s="1"/>
      <c r="S19" s="10">
        <f t="shared" si="2"/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3"/>
        <v>0</v>
      </c>
      <c r="Y19" s="10">
        <f t="shared" si="3"/>
        <v>0</v>
      </c>
      <c r="Z19" s="10">
        <f t="shared" si="3"/>
        <v>0</v>
      </c>
      <c r="AA19" s="10">
        <f t="shared" si="3"/>
        <v>0</v>
      </c>
    </row>
    <row r="20" spans="1:27" ht="11.25" customHeight="1" x14ac:dyDescent="0.3">
      <c r="A20" s="248"/>
      <c r="B20" s="250"/>
      <c r="C20" s="229"/>
      <c r="D20" s="25" t="s">
        <v>3935</v>
      </c>
      <c r="E20" s="25" t="s">
        <v>3936</v>
      </c>
      <c r="F20" s="25" t="s">
        <v>3937</v>
      </c>
      <c r="G20" s="25" t="s">
        <v>3938</v>
      </c>
      <c r="H20" s="26"/>
      <c r="I20" s="26"/>
      <c r="J20" s="26"/>
      <c r="K20" s="26"/>
      <c r="L20" s="221"/>
      <c r="M20" s="221"/>
      <c r="N20" s="222"/>
      <c r="O20" s="223"/>
      <c r="P20" s="223"/>
      <c r="Q20" s="223"/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3"/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27" ht="11.25" customHeight="1" x14ac:dyDescent="0.3">
      <c r="A21" s="248"/>
      <c r="B21" s="250"/>
      <c r="C21" s="240"/>
      <c r="D21" s="25"/>
      <c r="E21" s="25"/>
      <c r="F21" s="25"/>
      <c r="G21" s="25"/>
      <c r="H21" s="26"/>
      <c r="I21" s="26"/>
      <c r="J21" s="26"/>
      <c r="K21" s="26"/>
      <c r="L21" s="221"/>
      <c r="M21" s="221"/>
      <c r="N21" s="222"/>
      <c r="O21" s="223"/>
      <c r="P21" s="223"/>
      <c r="Q21" s="223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7" ht="11.25" customHeight="1" x14ac:dyDescent="0.3">
      <c r="A22" s="248">
        <v>2</v>
      </c>
      <c r="B22" s="249" t="s">
        <v>29</v>
      </c>
      <c r="C22" s="229" t="s">
        <v>3974</v>
      </c>
      <c r="D22" s="25" t="s">
        <v>3922</v>
      </c>
      <c r="E22" s="25" t="s">
        <v>3737</v>
      </c>
      <c r="F22" s="25" t="s">
        <v>3738</v>
      </c>
      <c r="G22" s="25" t="s">
        <v>3739</v>
      </c>
      <c r="H22" s="26"/>
      <c r="I22" s="26"/>
      <c r="J22" s="26"/>
      <c r="K22" s="26"/>
      <c r="L22" s="221"/>
      <c r="M22" s="221"/>
      <c r="N22" s="222">
        <f>Q22</f>
        <v>12</v>
      </c>
      <c r="O22" s="223">
        <f>COUNTIF(S22:V25,1)</f>
        <v>12</v>
      </c>
      <c r="P22" s="223">
        <f>COUNTIF(X22:AA25,1)</f>
        <v>0</v>
      </c>
      <c r="Q22" s="223">
        <f>O22+P22</f>
        <v>12</v>
      </c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7" ht="11.25" customHeight="1" x14ac:dyDescent="0.3">
      <c r="A23" s="248"/>
      <c r="B23" s="250"/>
      <c r="C23" s="229"/>
      <c r="D23" s="25" t="s">
        <v>3740</v>
      </c>
      <c r="E23" s="25" t="s">
        <v>3923</v>
      </c>
      <c r="F23" s="25" t="s">
        <v>3924</v>
      </c>
      <c r="G23" s="25" t="s">
        <v>3925</v>
      </c>
      <c r="H23" s="26"/>
      <c r="I23" s="26"/>
      <c r="J23" s="26"/>
      <c r="K23" s="26"/>
      <c r="L23" s="221"/>
      <c r="M23" s="221"/>
      <c r="N23" s="222"/>
      <c r="O23" s="223"/>
      <c r="P23" s="223"/>
      <c r="Q23" s="223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7" ht="11.25" customHeight="1" x14ac:dyDescent="0.3">
      <c r="A24" s="248"/>
      <c r="B24" s="250"/>
      <c r="C24" s="229"/>
      <c r="D24" s="25" t="s">
        <v>3926</v>
      </c>
      <c r="E24" s="25" t="s">
        <v>3742</v>
      </c>
      <c r="F24" s="25" t="s">
        <v>3933</v>
      </c>
      <c r="G24" s="25" t="s">
        <v>3864</v>
      </c>
      <c r="H24" s="26"/>
      <c r="I24" s="26"/>
      <c r="J24" s="26"/>
      <c r="K24" s="26"/>
      <c r="L24" s="221"/>
      <c r="M24" s="221"/>
      <c r="N24" s="222"/>
      <c r="O24" s="223"/>
      <c r="P24" s="223"/>
      <c r="Q24" s="223"/>
      <c r="R24" s="1"/>
      <c r="S24" s="10">
        <f>IF(D24=$V$1,0,1)</f>
        <v>1</v>
      </c>
      <c r="T24" s="10">
        <f>IF(E24=$V$1,0,1)</f>
        <v>1</v>
      </c>
      <c r="U24" s="10">
        <f>IF(F24=$V$1,0,1)</f>
        <v>1</v>
      </c>
      <c r="V24" s="10">
        <f>IF(G24=$V$1,0,1)</f>
        <v>1</v>
      </c>
      <c r="W24" s="1"/>
      <c r="X24" s="10">
        <f>IF(H24=$V$1,0,1)</f>
        <v>0</v>
      </c>
      <c r="Y24" s="10">
        <f>IF(I24=$V$1,0,1)</f>
        <v>0</v>
      </c>
      <c r="Z24" s="10">
        <f>IF(J24=$V$1,0,1)</f>
        <v>0</v>
      </c>
      <c r="AA24" s="10">
        <f>IF(K24=$V$1,0,1)</f>
        <v>0</v>
      </c>
    </row>
    <row r="25" spans="1:27" ht="11.25" customHeight="1" x14ac:dyDescent="0.3">
      <c r="A25" s="248"/>
      <c r="B25" s="250"/>
      <c r="C25" s="240"/>
      <c r="D25" s="25"/>
      <c r="E25" s="25"/>
      <c r="F25" s="25"/>
      <c r="G25" s="25"/>
      <c r="H25" s="26"/>
      <c r="I25" s="26"/>
      <c r="J25" s="26"/>
      <c r="K25" s="26"/>
      <c r="L25" s="221"/>
      <c r="M25" s="221"/>
      <c r="N25" s="222"/>
      <c r="O25" s="223"/>
      <c r="P25" s="223"/>
      <c r="Q25" s="223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7" ht="10.5" customHeight="1" x14ac:dyDescent="0.3">
      <c r="A26" s="224"/>
      <c r="B26" s="225"/>
      <c r="C26" s="226"/>
      <c r="D26" s="252"/>
      <c r="E26" s="253"/>
      <c r="F26" s="253"/>
      <c r="G26" s="253"/>
      <c r="H26" s="253"/>
      <c r="I26" s="253"/>
      <c r="J26" s="253"/>
      <c r="K26" s="254"/>
      <c r="L26" s="13"/>
      <c r="M26" s="16" t="s">
        <v>2</v>
      </c>
      <c r="N26" s="14"/>
      <c r="O26" s="106">
        <f>SUM($O$18:$O$25)</f>
        <v>24</v>
      </c>
      <c r="P26" s="107">
        <f>SUM($P$18:$P$25)</f>
        <v>0</v>
      </c>
      <c r="Q26" s="15">
        <f>SUM(Q18:Q25)</f>
        <v>24</v>
      </c>
      <c r="R26" s="1"/>
      <c r="S26" s="10"/>
      <c r="T26" s="10"/>
      <c r="U26" s="10"/>
      <c r="V26" s="10"/>
      <c r="W26" s="1"/>
      <c r="X26" s="10"/>
      <c r="Y26" s="10"/>
      <c r="Z26" s="10"/>
      <c r="AA26" s="10"/>
    </row>
    <row r="27" spans="1:27" x14ac:dyDescent="0.3">
      <c r="L27" s="255" t="s">
        <v>18</v>
      </c>
      <c r="M27" s="256" t="s">
        <v>19</v>
      </c>
      <c r="N27" s="256"/>
      <c r="O27" s="17">
        <f>SUM($O$17+$O$26)*3</f>
        <v>123</v>
      </c>
      <c r="P27" s="17">
        <f>SUM($P$17*2)</f>
        <v>58</v>
      </c>
    </row>
    <row r="28" spans="1:27" x14ac:dyDescent="0.3">
      <c r="L28" s="255"/>
      <c r="M28" s="256" t="s">
        <v>20</v>
      </c>
      <c r="N28" s="256"/>
      <c r="O28" s="256"/>
      <c r="P28" s="17">
        <f>SUM($P$26*1)</f>
        <v>0</v>
      </c>
    </row>
    <row r="29" spans="1:27" x14ac:dyDescent="0.3">
      <c r="L29" s="255"/>
      <c r="M29" s="257" t="s">
        <v>21</v>
      </c>
      <c r="N29" s="257"/>
      <c r="O29" s="257"/>
      <c r="P29" s="17">
        <f>SUM($O$27+$P$27+$P$28)</f>
        <v>181</v>
      </c>
    </row>
    <row r="30" spans="1:27" ht="9.75" customHeight="1" x14ac:dyDescent="0.3">
      <c r="D30" s="12"/>
    </row>
    <row r="31" spans="1:27" ht="9.75" customHeight="1" x14ac:dyDescent="0.3">
      <c r="D31" s="12"/>
    </row>
    <row r="32" spans="1:27" ht="9.75" customHeight="1" x14ac:dyDescent="0.3">
      <c r="D32" s="12"/>
    </row>
    <row r="33" spans="4:27" ht="9.75" customHeight="1" x14ac:dyDescent="0.3">
      <c r="D33" s="12"/>
    </row>
    <row r="34" spans="4:27" ht="9.75" customHeight="1" x14ac:dyDescent="0.3">
      <c r="D34" s="12"/>
    </row>
    <row r="35" spans="4:27" ht="9.75" customHeight="1" x14ac:dyDescent="0.25">
      <c r="D35" s="12"/>
      <c r="R35" s="24"/>
      <c r="S35" s="24"/>
      <c r="T35" s="24"/>
      <c r="U35" s="24"/>
      <c r="V35" s="24"/>
      <c r="W35" s="24"/>
      <c r="X35" s="24"/>
      <c r="Y35" s="24"/>
      <c r="Z35" s="24"/>
      <c r="AA35" s="24"/>
    </row>
    <row r="36" spans="4:27" ht="9.75" customHeight="1" x14ac:dyDescent="0.25">
      <c r="D36" s="12"/>
      <c r="R36" s="24"/>
      <c r="S36" s="24"/>
      <c r="T36" s="24"/>
      <c r="U36" s="24"/>
      <c r="V36" s="24"/>
      <c r="W36" s="24"/>
      <c r="X36" s="24"/>
      <c r="Y36" s="24"/>
      <c r="Z36" s="24"/>
      <c r="AA36" s="24"/>
    </row>
    <row r="37" spans="4:27" ht="9.75" customHeight="1" x14ac:dyDescent="0.25">
      <c r="D37" s="12"/>
      <c r="R37" s="24"/>
      <c r="S37" s="24"/>
      <c r="T37" s="24"/>
      <c r="U37" s="24"/>
      <c r="V37" s="24"/>
      <c r="W37" s="24"/>
      <c r="X37" s="24"/>
      <c r="Y37" s="24"/>
      <c r="Z37" s="24"/>
      <c r="AA37" s="24"/>
    </row>
    <row r="38" spans="4:27" ht="9.75" customHeight="1" x14ac:dyDescent="0.25">
      <c r="D38" s="12"/>
      <c r="R38" s="24"/>
      <c r="S38" s="24"/>
      <c r="T38" s="24"/>
      <c r="U38" s="24"/>
      <c r="V38" s="24"/>
      <c r="W38" s="24"/>
      <c r="X38" s="24"/>
      <c r="Y38" s="24"/>
      <c r="Z38" s="24"/>
      <c r="AA38" s="24"/>
    </row>
    <row r="39" spans="4:27" ht="9.75" customHeight="1" x14ac:dyDescent="0.25">
      <c r="D39" s="12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4:27" ht="9.75" customHeight="1" x14ac:dyDescent="0.25">
      <c r="D40" s="12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4:27" ht="9.75" customHeight="1" x14ac:dyDescent="0.25"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4:27" ht="9.75" customHeight="1" x14ac:dyDescent="0.25"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4:27" ht="9.75" customHeight="1" x14ac:dyDescent="0.25"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4:27" ht="9.75" customHeight="1" x14ac:dyDescent="0.25"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4:27" ht="9.75" customHeight="1" x14ac:dyDescent="0.25"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4:27" ht="9.75" customHeight="1" x14ac:dyDescent="0.25"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4:27" ht="9.75" customHeight="1" x14ac:dyDescent="0.25"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4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42" ht="9.75" customHeight="1" x14ac:dyDescent="0.3">
      <c r="D49" s="12"/>
    </row>
    <row r="50" spans="4:42" ht="9.75" customHeight="1" x14ac:dyDescent="0.3">
      <c r="D50" s="12"/>
    </row>
    <row r="51" spans="4:42" ht="9.75" customHeight="1" x14ac:dyDescent="0.3">
      <c r="D51" s="12"/>
    </row>
    <row r="52" spans="4:42" ht="9.75" customHeight="1" x14ac:dyDescent="0.3">
      <c r="D52" s="12"/>
      <c r="AP52" s="22"/>
    </row>
    <row r="53" spans="4:42" ht="15.75" customHeight="1" x14ac:dyDescent="0.3">
      <c r="D53" s="12"/>
      <c r="AP53" s="2" t="s">
        <v>42</v>
      </c>
    </row>
    <row r="54" spans="4:42" ht="15.75" customHeight="1" x14ac:dyDescent="0.3">
      <c r="D54" s="12"/>
      <c r="AP54" s="2" t="s">
        <v>24</v>
      </c>
    </row>
    <row r="55" spans="4:42" ht="15.75" customHeight="1" x14ac:dyDescent="0.3">
      <c r="D55" s="12"/>
      <c r="AO55" s="2"/>
      <c r="AP55" s="2" t="s">
        <v>41</v>
      </c>
    </row>
    <row r="56" spans="4:42" ht="15.75" customHeight="1" x14ac:dyDescent="0.3">
      <c r="D56" s="12"/>
      <c r="AP56" s="2" t="s">
        <v>38</v>
      </c>
    </row>
    <row r="57" spans="4:42" ht="15.75" customHeight="1" x14ac:dyDescent="0.3">
      <c r="D57" s="12"/>
      <c r="AP57" s="2" t="s">
        <v>25</v>
      </c>
    </row>
    <row r="58" spans="4:42" ht="15.75" customHeight="1" x14ac:dyDescent="0.3">
      <c r="D58" s="12"/>
      <c r="AP58" s="2" t="s">
        <v>26</v>
      </c>
    </row>
    <row r="59" spans="4:42" ht="15.75" customHeight="1" x14ac:dyDescent="0.3">
      <c r="D59" s="12"/>
      <c r="AP59" s="2" t="s">
        <v>34</v>
      </c>
    </row>
    <row r="60" spans="4:42" ht="15.75" customHeight="1" x14ac:dyDescent="0.3">
      <c r="D60" s="12"/>
      <c r="AP60" s="2" t="s">
        <v>32</v>
      </c>
    </row>
    <row r="61" spans="4:42" ht="15.75" customHeight="1" x14ac:dyDescent="0.3">
      <c r="D61" s="12"/>
      <c r="AP61" s="2" t="s">
        <v>27</v>
      </c>
    </row>
    <row r="62" spans="4:42" ht="15.75" customHeight="1" x14ac:dyDescent="0.3">
      <c r="D62" s="12"/>
      <c r="AP62" s="2" t="s">
        <v>35</v>
      </c>
    </row>
    <row r="63" spans="4:42" ht="15.75" customHeight="1" x14ac:dyDescent="0.3">
      <c r="D63" s="12"/>
      <c r="AP63" s="2" t="s">
        <v>36</v>
      </c>
    </row>
    <row r="64" spans="4:42" x14ac:dyDescent="0.3">
      <c r="AP64" s="2" t="s">
        <v>28</v>
      </c>
    </row>
    <row r="65" spans="42:42" x14ac:dyDescent="0.3">
      <c r="AP65" s="2" t="s">
        <v>29</v>
      </c>
    </row>
    <row r="66" spans="42:42" x14ac:dyDescent="0.3">
      <c r="AP66" s="2" t="s">
        <v>30</v>
      </c>
    </row>
    <row r="67" spans="42:42" x14ac:dyDescent="0.3">
      <c r="AP67" s="2" t="s">
        <v>33</v>
      </c>
    </row>
    <row r="68" spans="42:42" x14ac:dyDescent="0.3">
      <c r="AP68" s="2" t="s">
        <v>31</v>
      </c>
    </row>
    <row r="69" spans="42:42" x14ac:dyDescent="0.3">
      <c r="AP69" s="2" t="s">
        <v>39</v>
      </c>
    </row>
    <row r="70" spans="42:42" x14ac:dyDescent="0.3">
      <c r="AP70" s="2" t="s">
        <v>37</v>
      </c>
    </row>
  </sheetData>
  <mergeCells count="67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8"/>
    <mergeCell ref="D4:G4"/>
    <mergeCell ref="H4:K4"/>
    <mergeCell ref="A5:C5"/>
    <mergeCell ref="D5:K5"/>
    <mergeCell ref="A6:A8"/>
    <mergeCell ref="B6:B8"/>
    <mergeCell ref="C6:C8"/>
    <mergeCell ref="L6:L8"/>
    <mergeCell ref="M6:M8"/>
    <mergeCell ref="N6:N8"/>
    <mergeCell ref="O6:O8"/>
    <mergeCell ref="P6:P8"/>
    <mergeCell ref="N13:N16"/>
    <mergeCell ref="O13:O16"/>
    <mergeCell ref="A9:A12"/>
    <mergeCell ref="B9:B12"/>
    <mergeCell ref="C9:C12"/>
    <mergeCell ref="L9:L12"/>
    <mergeCell ref="M9:M12"/>
    <mergeCell ref="N9:N12"/>
    <mergeCell ref="A13:A16"/>
    <mergeCell ref="B13:B16"/>
    <mergeCell ref="C13:C16"/>
    <mergeCell ref="L13:L16"/>
    <mergeCell ref="M13:M16"/>
    <mergeCell ref="P13:P16"/>
    <mergeCell ref="Q13:Q16"/>
    <mergeCell ref="O9:O12"/>
    <mergeCell ref="P9:P12"/>
    <mergeCell ref="Q9:Q12"/>
    <mergeCell ref="N22:N25"/>
    <mergeCell ref="O22:O25"/>
    <mergeCell ref="A17:C17"/>
    <mergeCell ref="D17:K17"/>
    <mergeCell ref="A18:A21"/>
    <mergeCell ref="B18:B21"/>
    <mergeCell ref="C18:C21"/>
    <mergeCell ref="L18:L21"/>
    <mergeCell ref="M18:M21"/>
    <mergeCell ref="N18:N21"/>
    <mergeCell ref="A22:A25"/>
    <mergeCell ref="B22:B25"/>
    <mergeCell ref="C22:C25"/>
    <mergeCell ref="L22:L25"/>
    <mergeCell ref="M22:M25"/>
    <mergeCell ref="P22:P25"/>
    <mergeCell ref="Q22:Q25"/>
    <mergeCell ref="O18:O21"/>
    <mergeCell ref="P18:P21"/>
    <mergeCell ref="Q18:Q21"/>
    <mergeCell ref="A26:C26"/>
    <mergeCell ref="D26:K26"/>
    <mergeCell ref="L27:L29"/>
    <mergeCell ref="M27:N27"/>
    <mergeCell ref="M28:O28"/>
    <mergeCell ref="M29:O29"/>
  </mergeCells>
  <conditionalFormatting sqref="D26:K26">
    <cfRule type="duplicateValues" dxfId="520" priority="6"/>
    <cfRule type="duplicateValues" dxfId="519" priority="7"/>
    <cfRule type="duplicateValues" dxfId="518" priority="8"/>
  </conditionalFormatting>
  <conditionalFormatting sqref="D18:G25 D6:G16">
    <cfRule type="cellIs" dxfId="517" priority="5" operator="equal">
      <formula>0</formula>
    </cfRule>
  </conditionalFormatting>
  <conditionalFormatting sqref="H6:K16">
    <cfRule type="cellIs" dxfId="516" priority="4" operator="equal">
      <formula>0</formula>
    </cfRule>
  </conditionalFormatting>
  <conditionalFormatting sqref="H18:K25">
    <cfRule type="cellIs" dxfId="515" priority="2" operator="equal">
      <formula>0</formula>
    </cfRule>
  </conditionalFormatting>
  <conditionalFormatting sqref="D6:K25">
    <cfRule type="duplicateValues" dxfId="514" priority="88061"/>
  </conditionalFormatting>
  <dataValidations count="1">
    <dataValidation type="list" allowBlank="1" showInputMessage="1" showErrorMessage="1" sqref="B18 B20 B6:B16 B22:B24">
      <formula1>$AP$53:$AP$70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5"/>
  <sheetViews>
    <sheetView zoomScale="160" zoomScaleNormal="160" workbookViewId="0">
      <selection activeCell="D28" sqref="D28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42905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Q18+Q31</f>
        <v>40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24</v>
      </c>
      <c r="C6" s="239" t="s">
        <v>2765</v>
      </c>
      <c r="D6" s="25" t="s">
        <v>3952</v>
      </c>
      <c r="E6" s="25" t="s">
        <v>3953</v>
      </c>
      <c r="F6" s="25" t="s">
        <v>3954</v>
      </c>
      <c r="G6" s="25" t="s">
        <v>3964</v>
      </c>
      <c r="H6" s="26"/>
      <c r="I6" s="26"/>
      <c r="J6" s="26"/>
      <c r="K6" s="26"/>
      <c r="L6" s="221"/>
      <c r="M6" s="221"/>
      <c r="N6" s="222">
        <f>Q6</f>
        <v>6</v>
      </c>
      <c r="O6" s="223">
        <f>COUNTIF(S6:V8,1)</f>
        <v>6</v>
      </c>
      <c r="P6" s="223">
        <f>COUNTIF(X6:AA8,1)</f>
        <v>0</v>
      </c>
      <c r="Q6" s="223">
        <f>O6+P6</f>
        <v>6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7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3965</v>
      </c>
      <c r="E7" s="25" t="s">
        <v>3976</v>
      </c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40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34</v>
      </c>
      <c r="C9" s="239" t="s">
        <v>3970</v>
      </c>
      <c r="D9" s="25" t="s">
        <v>3966</v>
      </c>
      <c r="E9" s="25" t="s">
        <v>3967</v>
      </c>
      <c r="F9" s="25" t="s">
        <v>3968</v>
      </c>
      <c r="G9" s="25" t="s">
        <v>3969</v>
      </c>
      <c r="H9" s="26" t="s">
        <v>3919</v>
      </c>
      <c r="I9" s="26" t="s">
        <v>3956</v>
      </c>
      <c r="J9" s="26" t="s">
        <v>3957</v>
      </c>
      <c r="K9" s="26" t="s">
        <v>3941</v>
      </c>
      <c r="L9" s="241"/>
      <c r="M9" s="241"/>
      <c r="N9" s="244">
        <f>Q9</f>
        <v>11</v>
      </c>
      <c r="O9" s="230">
        <f>COUNTIF(S9:V11,1)</f>
        <v>7</v>
      </c>
      <c r="P9" s="230">
        <f>COUNTIF(X9:AA11,1)</f>
        <v>4</v>
      </c>
      <c r="Q9" s="230">
        <f>O9+P9</f>
        <v>11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1</v>
      </c>
      <c r="Z9" s="10">
        <f t="shared" si="1"/>
        <v>1</v>
      </c>
      <c r="AA9" s="10">
        <f t="shared" si="1"/>
        <v>1</v>
      </c>
    </row>
    <row r="10" spans="1:30" ht="11.25" customHeight="1" x14ac:dyDescent="0.3">
      <c r="A10" s="234"/>
      <c r="B10" s="237"/>
      <c r="C10" s="229"/>
      <c r="D10" s="25" t="s">
        <v>3955</v>
      </c>
      <c r="E10" s="25" t="s">
        <v>3837</v>
      </c>
      <c r="F10" s="25" t="s">
        <v>3975</v>
      </c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  <c r="AD10" s="12"/>
    </row>
    <row r="11" spans="1:30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3">
        <v>3</v>
      </c>
      <c r="B12" s="236" t="s">
        <v>36</v>
      </c>
      <c r="C12" s="239" t="s">
        <v>3972</v>
      </c>
      <c r="D12" s="25" t="s">
        <v>3512</v>
      </c>
      <c r="E12" s="25" t="s">
        <v>3835</v>
      </c>
      <c r="F12" s="25" t="s">
        <v>3822</v>
      </c>
      <c r="G12" s="25" t="s">
        <v>3977</v>
      </c>
      <c r="H12" s="26" t="s">
        <v>3951</v>
      </c>
      <c r="I12" s="26" t="s">
        <v>3971</v>
      </c>
      <c r="J12" s="26"/>
      <c r="K12" s="26"/>
      <c r="L12" s="241"/>
      <c r="M12" s="241"/>
      <c r="N12" s="244">
        <f>Q12</f>
        <v>6</v>
      </c>
      <c r="O12" s="230">
        <f>COUNTIF(S12:V14,1)</f>
        <v>4</v>
      </c>
      <c r="P12" s="230">
        <f>COUNTIF(X12:AA14,1)</f>
        <v>2</v>
      </c>
      <c r="Q12" s="230">
        <f>O12+P12</f>
        <v>6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  <c r="AD13" s="12"/>
    </row>
    <row r="14" spans="1:30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3">
        <v>4</v>
      </c>
      <c r="B15" s="236" t="s">
        <v>30</v>
      </c>
      <c r="C15" s="239" t="s">
        <v>103</v>
      </c>
      <c r="D15" s="25" t="s">
        <v>3945</v>
      </c>
      <c r="E15" s="25" t="s">
        <v>3946</v>
      </c>
      <c r="F15" s="25" t="s">
        <v>3947</v>
      </c>
      <c r="G15" s="25" t="s">
        <v>3948</v>
      </c>
      <c r="H15" s="26" t="s">
        <v>3944</v>
      </c>
      <c r="I15" s="26" t="s">
        <v>3949</v>
      </c>
      <c r="J15" s="26" t="s">
        <v>3950</v>
      </c>
      <c r="K15" s="26" t="s">
        <v>3978</v>
      </c>
      <c r="L15" s="241"/>
      <c r="M15" s="241"/>
      <c r="N15" s="244">
        <f>Q15</f>
        <v>8</v>
      </c>
      <c r="O15" s="230">
        <f>COUNTIF(S15:V17,1)</f>
        <v>4</v>
      </c>
      <c r="P15" s="230">
        <f>COUNTIF(X15:AA17,1)</f>
        <v>4</v>
      </c>
      <c r="Q15" s="230">
        <f>O15+P15</f>
        <v>8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</row>
    <row r="16" spans="1:30" ht="11.25" customHeight="1" x14ac:dyDescent="0.3">
      <c r="A16" s="234"/>
      <c r="B16" s="237"/>
      <c r="C16" s="229"/>
      <c r="D16" s="25"/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7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7" ht="10.5" customHeight="1" x14ac:dyDescent="0.3">
      <c r="A18" s="247"/>
      <c r="B18" s="225"/>
      <c r="C18" s="226"/>
      <c r="D18" s="224" t="s">
        <v>17</v>
      </c>
      <c r="E18" s="225"/>
      <c r="F18" s="225"/>
      <c r="G18" s="225"/>
      <c r="H18" s="225"/>
      <c r="I18" s="225"/>
      <c r="J18" s="225"/>
      <c r="K18" s="226"/>
      <c r="L18" s="13"/>
      <c r="M18" s="14"/>
      <c r="N18" s="14"/>
      <c r="O18" s="106">
        <f>SUM($O$6:$O$17)</f>
        <v>21</v>
      </c>
      <c r="P18" s="107">
        <f>SUM($P$6:$P$17)</f>
        <v>10</v>
      </c>
      <c r="Q18" s="15">
        <f>SUM(Q6:Q17)</f>
        <v>31</v>
      </c>
      <c r="R18" s="1"/>
      <c r="S18" s="10"/>
      <c r="T18" s="10"/>
      <c r="U18" s="10"/>
      <c r="V18" s="10"/>
      <c r="W18" s="1"/>
      <c r="X18" s="10"/>
      <c r="Y18" s="10"/>
      <c r="Z18" s="10"/>
      <c r="AA18" s="10"/>
    </row>
    <row r="19" spans="1:27" ht="11.25" hidden="1" customHeight="1" x14ac:dyDescent="0.3">
      <c r="A19" s="248">
        <v>1</v>
      </c>
      <c r="B19" s="249" t="s">
        <v>27</v>
      </c>
      <c r="C19" s="229" t="s">
        <v>3973</v>
      </c>
      <c r="D19" s="35"/>
      <c r="E19" s="25"/>
      <c r="F19" s="25"/>
      <c r="G19" s="25"/>
      <c r="H19" s="26"/>
      <c r="I19" s="26"/>
      <c r="J19" s="26"/>
      <c r="K19" s="26"/>
      <c r="L19" s="221"/>
      <c r="M19" s="221"/>
      <c r="N19" s="222">
        <f>Q19</f>
        <v>0</v>
      </c>
      <c r="O19" s="223">
        <f>COUNTIF(S19:V21,1)</f>
        <v>0</v>
      </c>
      <c r="P19" s="223">
        <f>COUNTIF(X19:AA21,1)</f>
        <v>0</v>
      </c>
      <c r="Q19" s="223">
        <f>O19+P19</f>
        <v>0</v>
      </c>
      <c r="R19" s="1"/>
      <c r="S19" s="10">
        <f t="shared" ref="S19:V30" si="2">IF(D19=$V$1,0,1)</f>
        <v>0</v>
      </c>
      <c r="T19" s="10">
        <f t="shared" si="2"/>
        <v>0</v>
      </c>
      <c r="U19" s="10">
        <f t="shared" si="2"/>
        <v>0</v>
      </c>
      <c r="V19" s="10">
        <f t="shared" si="2"/>
        <v>0</v>
      </c>
      <c r="W19" s="1"/>
      <c r="X19" s="10">
        <f t="shared" ref="X19:AA30" si="3">IF(H19=$V$1,0,1)</f>
        <v>0</v>
      </c>
      <c r="Y19" s="10">
        <f t="shared" si="3"/>
        <v>0</v>
      </c>
      <c r="Z19" s="10">
        <f t="shared" si="3"/>
        <v>0</v>
      </c>
      <c r="AA19" s="10">
        <f t="shared" si="3"/>
        <v>0</v>
      </c>
    </row>
    <row r="20" spans="1:27" ht="11.25" hidden="1" customHeight="1" x14ac:dyDescent="0.3">
      <c r="A20" s="248"/>
      <c r="B20" s="250"/>
      <c r="C20" s="229"/>
      <c r="D20" s="25"/>
      <c r="E20" s="25"/>
      <c r="F20" s="25"/>
      <c r="G20" s="25"/>
      <c r="H20" s="26"/>
      <c r="I20" s="26"/>
      <c r="J20" s="26"/>
      <c r="K20" s="26"/>
      <c r="L20" s="221"/>
      <c r="M20" s="221"/>
      <c r="N20" s="222"/>
      <c r="O20" s="223"/>
      <c r="P20" s="223"/>
      <c r="Q20" s="223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si="3"/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27" ht="11.25" hidden="1" customHeight="1" x14ac:dyDescent="0.3">
      <c r="A21" s="248"/>
      <c r="B21" s="250"/>
      <c r="C21" s="240"/>
      <c r="D21" s="25"/>
      <c r="E21" s="25"/>
      <c r="F21" s="25"/>
      <c r="G21" s="25"/>
      <c r="H21" s="26"/>
      <c r="I21" s="26"/>
      <c r="J21" s="26"/>
      <c r="K21" s="26"/>
      <c r="L21" s="221"/>
      <c r="M21" s="221"/>
      <c r="N21" s="222"/>
      <c r="O21" s="223"/>
      <c r="P21" s="223"/>
      <c r="Q21" s="223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7" ht="11.25" customHeight="1" x14ac:dyDescent="0.3">
      <c r="A22" s="248">
        <v>1</v>
      </c>
      <c r="B22" s="249" t="s">
        <v>29</v>
      </c>
      <c r="C22" s="229" t="s">
        <v>712</v>
      </c>
      <c r="D22" s="25" t="s">
        <v>3959</v>
      </c>
      <c r="E22" s="25" t="s">
        <v>3960</v>
      </c>
      <c r="F22" s="25"/>
      <c r="G22" s="25"/>
      <c r="H22" s="26"/>
      <c r="I22" s="26"/>
      <c r="J22" s="26"/>
      <c r="K22" s="26"/>
      <c r="L22" s="221"/>
      <c r="M22" s="221"/>
      <c r="N22" s="222">
        <f>Q22</f>
        <v>2</v>
      </c>
      <c r="O22" s="223">
        <f>COUNTIF(S22:V24,1)</f>
        <v>2</v>
      </c>
      <c r="P22" s="223">
        <f>COUNTIF(X22:AA24,1)</f>
        <v>0</v>
      </c>
      <c r="Q22" s="223">
        <f>O22+P22</f>
        <v>2</v>
      </c>
      <c r="R22" s="1"/>
      <c r="S22" s="10">
        <f t="shared" si="2"/>
        <v>1</v>
      </c>
      <c r="T22" s="10">
        <f t="shared" si="2"/>
        <v>1</v>
      </c>
      <c r="U22" s="10">
        <f t="shared" si="2"/>
        <v>0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7" ht="11.25" customHeight="1" x14ac:dyDescent="0.3">
      <c r="A23" s="248"/>
      <c r="B23" s="250"/>
      <c r="C23" s="229"/>
      <c r="D23" s="25"/>
      <c r="E23" s="25"/>
      <c r="F23" s="25"/>
      <c r="G23" s="25"/>
      <c r="H23" s="26"/>
      <c r="I23" s="26"/>
      <c r="J23" s="26"/>
      <c r="K23" s="26"/>
      <c r="L23" s="221"/>
      <c r="M23" s="221"/>
      <c r="N23" s="222"/>
      <c r="O23" s="223"/>
      <c r="P23" s="223"/>
      <c r="Q23" s="223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7" ht="11.25" customHeight="1" x14ac:dyDescent="0.3">
      <c r="A24" s="248"/>
      <c r="B24" s="250"/>
      <c r="C24" s="240"/>
      <c r="D24" s="25"/>
      <c r="E24" s="25"/>
      <c r="F24" s="25"/>
      <c r="G24" s="25"/>
      <c r="H24" s="26"/>
      <c r="I24" s="26"/>
      <c r="J24" s="26"/>
      <c r="K24" s="26"/>
      <c r="L24" s="221"/>
      <c r="M24" s="221"/>
      <c r="N24" s="222"/>
      <c r="O24" s="223"/>
      <c r="P24" s="223"/>
      <c r="Q24" s="223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7" ht="11.25" customHeight="1" x14ac:dyDescent="0.3">
      <c r="A25" s="248">
        <v>2</v>
      </c>
      <c r="B25" s="251" t="s">
        <v>33</v>
      </c>
      <c r="C25" s="239" t="s">
        <v>3963</v>
      </c>
      <c r="D25" s="25" t="s">
        <v>3961</v>
      </c>
      <c r="E25" s="25" t="s">
        <v>3962</v>
      </c>
      <c r="F25" s="25" t="s">
        <v>3755</v>
      </c>
      <c r="G25" s="35" t="s">
        <v>798</v>
      </c>
      <c r="H25" s="26"/>
      <c r="I25" s="26"/>
      <c r="J25" s="26"/>
      <c r="K25" s="26"/>
      <c r="L25" s="221"/>
      <c r="M25" s="221"/>
      <c r="N25" s="222">
        <f>Q25</f>
        <v>4</v>
      </c>
      <c r="O25" s="223">
        <f>COUNTIF(S25:V27,1)</f>
        <v>4</v>
      </c>
      <c r="P25" s="223">
        <f>COUNTIF(X25:AA27,1)</f>
        <v>0</v>
      </c>
      <c r="Q25" s="223">
        <f>O25+P25</f>
        <v>4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7" ht="11.25" customHeight="1" x14ac:dyDescent="0.3">
      <c r="A26" s="248"/>
      <c r="B26" s="251"/>
      <c r="C26" s="229"/>
      <c r="D26" s="25"/>
      <c r="E26" s="25"/>
      <c r="F26" s="25"/>
      <c r="G26" s="25"/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7" ht="11.25" customHeight="1" x14ac:dyDescent="0.3">
      <c r="A27" s="248"/>
      <c r="B27" s="251"/>
      <c r="C27" s="240"/>
      <c r="D27" s="25"/>
      <c r="E27" s="25"/>
      <c r="F27" s="25"/>
      <c r="G27" s="25"/>
      <c r="H27" s="26"/>
      <c r="I27" s="26"/>
      <c r="J27" s="26"/>
      <c r="K27" s="26"/>
      <c r="L27" s="221"/>
      <c r="M27" s="221"/>
      <c r="N27" s="222"/>
      <c r="O27" s="223"/>
      <c r="P27" s="223"/>
      <c r="Q27" s="223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7" ht="11.25" customHeight="1" x14ac:dyDescent="0.3">
      <c r="A28" s="248">
        <v>3</v>
      </c>
      <c r="B28" s="251" t="s">
        <v>39</v>
      </c>
      <c r="C28" s="229" t="s">
        <v>104</v>
      </c>
      <c r="D28" s="25" t="s">
        <v>3933</v>
      </c>
      <c r="E28" s="25" t="s">
        <v>3864</v>
      </c>
      <c r="F28" s="25"/>
      <c r="G28" s="25"/>
      <c r="H28" s="26" t="s">
        <v>3958</v>
      </c>
      <c r="I28" s="26"/>
      <c r="J28" s="26"/>
      <c r="K28" s="26"/>
      <c r="L28" s="221"/>
      <c r="M28" s="221"/>
      <c r="N28" s="222">
        <f>Q28</f>
        <v>3</v>
      </c>
      <c r="O28" s="223">
        <f>COUNTIF(S28:V30,1)</f>
        <v>2</v>
      </c>
      <c r="P28" s="223">
        <f>COUNTIF(X28:AA30,1)</f>
        <v>1</v>
      </c>
      <c r="Q28" s="223">
        <f>O28+P28</f>
        <v>3</v>
      </c>
      <c r="R28" s="1"/>
      <c r="S28" s="10">
        <f t="shared" si="2"/>
        <v>1</v>
      </c>
      <c r="T28" s="10">
        <f t="shared" si="2"/>
        <v>1</v>
      </c>
      <c r="U28" s="10">
        <f t="shared" si="2"/>
        <v>0</v>
      </c>
      <c r="V28" s="10">
        <f t="shared" si="2"/>
        <v>0</v>
      </c>
      <c r="W28" s="1"/>
      <c r="X28" s="10">
        <f t="shared" si="3"/>
        <v>1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7" ht="11.25" customHeight="1" x14ac:dyDescent="0.3">
      <c r="A29" s="248"/>
      <c r="B29" s="251"/>
      <c r="C29" s="229"/>
      <c r="D29" s="25"/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7" ht="11.25" customHeight="1" x14ac:dyDescent="0.3">
      <c r="A30" s="248"/>
      <c r="B30" s="251"/>
      <c r="C30" s="240"/>
      <c r="D30" s="25"/>
      <c r="E30" s="25"/>
      <c r="F30" s="25"/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27" ht="10.5" customHeight="1" x14ac:dyDescent="0.3">
      <c r="A31" s="224"/>
      <c r="B31" s="225"/>
      <c r="C31" s="226"/>
      <c r="D31" s="252"/>
      <c r="E31" s="253"/>
      <c r="F31" s="253"/>
      <c r="G31" s="253"/>
      <c r="H31" s="253"/>
      <c r="I31" s="253"/>
      <c r="J31" s="253"/>
      <c r="K31" s="254"/>
      <c r="L31" s="13"/>
      <c r="M31" s="16" t="s">
        <v>2</v>
      </c>
      <c r="N31" s="14"/>
      <c r="O31" s="106">
        <f>SUM($O$19:$O$30)</f>
        <v>8</v>
      </c>
      <c r="P31" s="107">
        <f>SUM($P$19:$P$30)</f>
        <v>1</v>
      </c>
      <c r="Q31" s="15">
        <f>SUM(Q19:Q30)</f>
        <v>9</v>
      </c>
      <c r="R31" s="1"/>
      <c r="S31" s="10"/>
      <c r="T31" s="10"/>
      <c r="U31" s="10"/>
      <c r="V31" s="10"/>
      <c r="W31" s="1"/>
      <c r="X31" s="10"/>
      <c r="Y31" s="10"/>
      <c r="Z31" s="10"/>
      <c r="AA31" s="10"/>
    </row>
    <row r="32" spans="1:27" x14ac:dyDescent="0.3">
      <c r="L32" s="255" t="s">
        <v>18</v>
      </c>
      <c r="M32" s="256" t="s">
        <v>19</v>
      </c>
      <c r="N32" s="256"/>
      <c r="O32" s="17">
        <f>SUM($O$18+$O$31)*3</f>
        <v>87</v>
      </c>
      <c r="P32" s="17">
        <f>SUM($P$18*2)</f>
        <v>20</v>
      </c>
    </row>
    <row r="33" spans="4:27" x14ac:dyDescent="0.3">
      <c r="L33" s="255"/>
      <c r="M33" s="256" t="s">
        <v>20</v>
      </c>
      <c r="N33" s="256"/>
      <c r="O33" s="256"/>
      <c r="P33" s="17">
        <f>SUM($P$31*1)</f>
        <v>1</v>
      </c>
    </row>
    <row r="34" spans="4:27" x14ac:dyDescent="0.3">
      <c r="L34" s="255"/>
      <c r="M34" s="257" t="s">
        <v>21</v>
      </c>
      <c r="N34" s="257"/>
      <c r="O34" s="257"/>
      <c r="P34" s="17">
        <f>SUM($O$32+$P$32+$P$33)</f>
        <v>108</v>
      </c>
    </row>
    <row r="35" spans="4:27" ht="9.75" customHeight="1" x14ac:dyDescent="0.3">
      <c r="D35" s="12"/>
    </row>
    <row r="36" spans="4:27" ht="9.75" customHeight="1" x14ac:dyDescent="0.3">
      <c r="D36" s="12"/>
    </row>
    <row r="37" spans="4:27" ht="9.75" customHeight="1" x14ac:dyDescent="0.3">
      <c r="D37" s="12"/>
    </row>
    <row r="38" spans="4:27" ht="9.75" customHeight="1" x14ac:dyDescent="0.3">
      <c r="D38" s="12"/>
    </row>
    <row r="39" spans="4:27" ht="9.75" customHeight="1" x14ac:dyDescent="0.3">
      <c r="D39" s="12"/>
    </row>
    <row r="40" spans="4:27" ht="9.75" customHeight="1" x14ac:dyDescent="0.25">
      <c r="D40" s="12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4:27" ht="9.75" customHeight="1" x14ac:dyDescent="0.25"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4:27" ht="9.75" customHeight="1" x14ac:dyDescent="0.25"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4:27" ht="9.75" customHeight="1" x14ac:dyDescent="0.25"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4:27" ht="9.75" customHeight="1" x14ac:dyDescent="0.25"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4:27" ht="9.75" customHeight="1" x14ac:dyDescent="0.25"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4:27" ht="9.75" customHeight="1" x14ac:dyDescent="0.25"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4:27" ht="9.75" customHeight="1" x14ac:dyDescent="0.25"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4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42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42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42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42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42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42" ht="9.75" customHeight="1" x14ac:dyDescent="0.3">
      <c r="D54" s="12"/>
    </row>
    <row r="55" spans="4:42" ht="9.75" customHeight="1" x14ac:dyDescent="0.3">
      <c r="D55" s="12"/>
    </row>
    <row r="56" spans="4:42" ht="9.75" customHeight="1" x14ac:dyDescent="0.3">
      <c r="D56" s="12"/>
    </row>
    <row r="57" spans="4:42" ht="9.75" customHeight="1" x14ac:dyDescent="0.3">
      <c r="D57" s="12"/>
      <c r="AP57" s="22"/>
    </row>
    <row r="58" spans="4:42" ht="15.75" customHeight="1" x14ac:dyDescent="0.3">
      <c r="D58" s="12"/>
      <c r="AP58" s="2" t="s">
        <v>42</v>
      </c>
    </row>
    <row r="59" spans="4:42" ht="15.75" customHeight="1" x14ac:dyDescent="0.3">
      <c r="D59" s="12"/>
      <c r="AP59" s="2" t="s">
        <v>24</v>
      </c>
    </row>
    <row r="60" spans="4:42" ht="15.75" customHeight="1" x14ac:dyDescent="0.3">
      <c r="D60" s="12"/>
      <c r="AO60" s="2"/>
      <c r="AP60" s="2" t="s">
        <v>41</v>
      </c>
    </row>
    <row r="61" spans="4:42" ht="15.75" customHeight="1" x14ac:dyDescent="0.3">
      <c r="D61" s="12"/>
      <c r="AP61" s="2" t="s">
        <v>38</v>
      </c>
    </row>
    <row r="62" spans="4:42" ht="15.75" customHeight="1" x14ac:dyDescent="0.3">
      <c r="D62" s="12"/>
      <c r="AP62" s="2" t="s">
        <v>25</v>
      </c>
    </row>
    <row r="63" spans="4:42" ht="15.75" customHeight="1" x14ac:dyDescent="0.3">
      <c r="D63" s="12"/>
      <c r="AP63" s="2" t="s">
        <v>26</v>
      </c>
    </row>
    <row r="64" spans="4:42" ht="15.75" customHeight="1" x14ac:dyDescent="0.3">
      <c r="D64" s="12"/>
      <c r="AP64" s="2" t="s">
        <v>34</v>
      </c>
    </row>
    <row r="65" spans="4:42" ht="15.75" customHeight="1" x14ac:dyDescent="0.3">
      <c r="D65" s="12"/>
      <c r="AP65" s="2" t="s">
        <v>32</v>
      </c>
    </row>
    <row r="66" spans="4:42" ht="15.75" customHeight="1" x14ac:dyDescent="0.3">
      <c r="D66" s="12"/>
      <c r="AP66" s="2" t="s">
        <v>27</v>
      </c>
    </row>
    <row r="67" spans="4:42" ht="15.75" customHeight="1" x14ac:dyDescent="0.3">
      <c r="D67" s="12"/>
      <c r="AP67" s="2" t="s">
        <v>35</v>
      </c>
    </row>
    <row r="68" spans="4:42" ht="15.75" customHeight="1" x14ac:dyDescent="0.3">
      <c r="D68" s="12"/>
      <c r="AP68" s="2" t="s">
        <v>36</v>
      </c>
    </row>
    <row r="69" spans="4:42" x14ac:dyDescent="0.3">
      <c r="AP69" s="2" t="s">
        <v>28</v>
      </c>
    </row>
    <row r="70" spans="4:42" x14ac:dyDescent="0.3">
      <c r="AP70" s="2" t="s">
        <v>29</v>
      </c>
    </row>
    <row r="71" spans="4:42" x14ac:dyDescent="0.3">
      <c r="AP71" s="2" t="s">
        <v>30</v>
      </c>
    </row>
    <row r="72" spans="4:42" x14ac:dyDescent="0.3">
      <c r="AP72" s="2" t="s">
        <v>33</v>
      </c>
    </row>
    <row r="73" spans="4:42" x14ac:dyDescent="0.3">
      <c r="AP73" s="2" t="s">
        <v>31</v>
      </c>
    </row>
    <row r="74" spans="4:42" x14ac:dyDescent="0.3">
      <c r="AP74" s="2" t="s">
        <v>39</v>
      </c>
    </row>
    <row r="75" spans="4:42" x14ac:dyDescent="0.3">
      <c r="AP75" s="2" t="s">
        <v>37</v>
      </c>
    </row>
  </sheetData>
  <mergeCells count="94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8"/>
    <mergeCell ref="D4:G4"/>
    <mergeCell ref="H4:K4"/>
    <mergeCell ref="A5:C5"/>
    <mergeCell ref="D5:K5"/>
    <mergeCell ref="A6:A8"/>
    <mergeCell ref="B6:B8"/>
    <mergeCell ref="C6:C8"/>
    <mergeCell ref="L6:L8"/>
    <mergeCell ref="M6:M8"/>
    <mergeCell ref="N6:N8"/>
    <mergeCell ref="O6:O8"/>
    <mergeCell ref="P6:P8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Q15:Q17"/>
    <mergeCell ref="P12:P14"/>
    <mergeCell ref="Q12:Q14"/>
    <mergeCell ref="A15:A17"/>
    <mergeCell ref="B15:B17"/>
    <mergeCell ref="C15:C17"/>
    <mergeCell ref="L15:L17"/>
    <mergeCell ref="M15:M17"/>
    <mergeCell ref="N15:N17"/>
    <mergeCell ref="O15:O17"/>
    <mergeCell ref="P15:P17"/>
    <mergeCell ref="A18:C18"/>
    <mergeCell ref="D18:K18"/>
    <mergeCell ref="A19:A21"/>
    <mergeCell ref="B19:B21"/>
    <mergeCell ref="C19:C21"/>
    <mergeCell ref="P25:P27"/>
    <mergeCell ref="Q25:Q27"/>
    <mergeCell ref="A22:A24"/>
    <mergeCell ref="B22:B24"/>
    <mergeCell ref="C22:C24"/>
    <mergeCell ref="L22:L24"/>
    <mergeCell ref="M22:M24"/>
    <mergeCell ref="L19:L21"/>
    <mergeCell ref="M19:M21"/>
    <mergeCell ref="N19:N21"/>
    <mergeCell ref="P22:P24"/>
    <mergeCell ref="Q22:Q24"/>
    <mergeCell ref="O19:O21"/>
    <mergeCell ref="P19:P21"/>
    <mergeCell ref="Q19:Q21"/>
    <mergeCell ref="N22:N24"/>
    <mergeCell ref="O22:O24"/>
    <mergeCell ref="N28:N30"/>
    <mergeCell ref="O28:O30"/>
    <mergeCell ref="P28:P30"/>
    <mergeCell ref="Q28:Q30"/>
    <mergeCell ref="A25:A27"/>
    <mergeCell ref="B25:B27"/>
    <mergeCell ref="C25:C27"/>
    <mergeCell ref="A28:A30"/>
    <mergeCell ref="B28:B30"/>
    <mergeCell ref="C28:C30"/>
    <mergeCell ref="L28:L30"/>
    <mergeCell ref="M28:M30"/>
    <mergeCell ref="L25:L27"/>
    <mergeCell ref="M25:M27"/>
    <mergeCell ref="N25:N27"/>
    <mergeCell ref="O25:O27"/>
    <mergeCell ref="A31:C31"/>
    <mergeCell ref="D31:K31"/>
    <mergeCell ref="L32:L34"/>
    <mergeCell ref="M32:N32"/>
    <mergeCell ref="M33:O33"/>
    <mergeCell ref="M34:O34"/>
  </mergeCells>
  <conditionalFormatting sqref="D31:K31">
    <cfRule type="duplicateValues" dxfId="513" priority="6"/>
    <cfRule type="duplicateValues" dxfId="512" priority="7"/>
    <cfRule type="duplicateValues" dxfId="511" priority="8"/>
  </conditionalFormatting>
  <conditionalFormatting sqref="D19:G30 D6:G17">
    <cfRule type="cellIs" dxfId="510" priority="5" operator="equal">
      <formula>0</formula>
    </cfRule>
  </conditionalFormatting>
  <conditionalFormatting sqref="H6:K17">
    <cfRule type="cellIs" dxfId="509" priority="4" operator="equal">
      <formula>0</formula>
    </cfRule>
  </conditionalFormatting>
  <conditionalFormatting sqref="H19:K30">
    <cfRule type="cellIs" dxfId="508" priority="2" operator="equal">
      <formula>0</formula>
    </cfRule>
  </conditionalFormatting>
  <conditionalFormatting sqref="D6:K30">
    <cfRule type="duplicateValues" dxfId="507" priority="88110"/>
  </conditionalFormatting>
  <dataValidations count="1">
    <dataValidation type="list" allowBlank="1" showInputMessage="1" showErrorMessage="1" sqref="B19 B25:B30 B6:B17 B22:B23">
      <formula1>$AP$58:$AP$75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9"/>
  <sheetViews>
    <sheetView topLeftCell="A12" zoomScale="160" zoomScaleNormal="160" workbookViewId="0">
      <selection activeCell="F43" sqref="F43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42906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Q31+Q45</f>
        <v>111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30</v>
      </c>
      <c r="C6" s="229" t="s">
        <v>4010</v>
      </c>
      <c r="D6" s="25" t="s">
        <v>3959</v>
      </c>
      <c r="E6" s="25" t="s">
        <v>3986</v>
      </c>
      <c r="F6" s="25" t="s">
        <v>3987</v>
      </c>
      <c r="G6" s="25" t="s">
        <v>3988</v>
      </c>
      <c r="H6" s="26"/>
      <c r="I6" s="26"/>
      <c r="J6" s="26"/>
      <c r="K6" s="26"/>
      <c r="L6" s="221"/>
      <c r="M6" s="221"/>
      <c r="N6" s="222">
        <f>Q6</f>
        <v>12</v>
      </c>
      <c r="O6" s="223">
        <f>COUNTIF(S6:V9,1)</f>
        <v>12</v>
      </c>
      <c r="P6" s="223">
        <f>COUNTIF(X6:AA9,1)</f>
        <v>0</v>
      </c>
      <c r="Q6" s="223">
        <f>O6+P6</f>
        <v>12</v>
      </c>
      <c r="R6" s="1"/>
      <c r="S6" s="10">
        <f t="shared" ref="S6:V22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30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3727</v>
      </c>
      <c r="E7" s="25" t="s">
        <v>4008</v>
      </c>
      <c r="F7" s="25" t="s">
        <v>4009</v>
      </c>
      <c r="G7" s="25" t="s">
        <v>4011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25" t="s">
        <v>4012</v>
      </c>
      <c r="E8" s="35" t="s">
        <v>4077</v>
      </c>
      <c r="F8" s="35" t="s">
        <v>4079</v>
      </c>
      <c r="G8" s="35" t="s">
        <v>4080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t="11.25" customHeight="1" x14ac:dyDescent="0.3">
      <c r="A10" s="233">
        <v>2</v>
      </c>
      <c r="B10" s="236" t="s">
        <v>25</v>
      </c>
      <c r="C10" s="239" t="s">
        <v>4075</v>
      </c>
      <c r="D10" s="25" t="s">
        <v>3989</v>
      </c>
      <c r="E10" s="25" t="s">
        <v>3992</v>
      </c>
      <c r="F10" s="25" t="s">
        <v>3996</v>
      </c>
      <c r="G10" s="25" t="s">
        <v>3997</v>
      </c>
      <c r="H10" s="26"/>
      <c r="I10" s="26"/>
      <c r="J10" s="26"/>
      <c r="K10" s="26"/>
      <c r="L10" s="241"/>
      <c r="M10" s="241"/>
      <c r="N10" s="244">
        <f>Q10</f>
        <v>10</v>
      </c>
      <c r="O10" s="230">
        <f>COUNTIF(S10:V13,1)</f>
        <v>10</v>
      </c>
      <c r="P10" s="230">
        <f>COUNTIF(X10:AA13,1)</f>
        <v>0</v>
      </c>
      <c r="Q10" s="230">
        <f>O10+P10</f>
        <v>10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</row>
    <row r="11" spans="1:30" ht="11.25" customHeight="1" x14ac:dyDescent="0.3">
      <c r="A11" s="234"/>
      <c r="B11" s="237"/>
      <c r="C11" s="229"/>
      <c r="D11" s="25" t="s">
        <v>4017</v>
      </c>
      <c r="E11" s="25" t="s">
        <v>4018</v>
      </c>
      <c r="F11" s="25" t="s">
        <v>4019</v>
      </c>
      <c r="G11" s="25" t="s">
        <v>4020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30" ht="11.25" customHeight="1" x14ac:dyDescent="0.3">
      <c r="A12" s="234"/>
      <c r="B12" s="237"/>
      <c r="C12" s="229"/>
      <c r="D12" s="25" t="s">
        <v>4050</v>
      </c>
      <c r="E12" s="35" t="s">
        <v>4076</v>
      </c>
      <c r="F12" s="25"/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30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  <c r="AD13" s="12"/>
    </row>
    <row r="14" spans="1:30" ht="11.25" customHeight="1" x14ac:dyDescent="0.3">
      <c r="A14" s="233">
        <v>3</v>
      </c>
      <c r="B14" s="236" t="s">
        <v>34</v>
      </c>
      <c r="C14" s="239" t="s">
        <v>4051</v>
      </c>
      <c r="D14" s="25" t="s">
        <v>3980</v>
      </c>
      <c r="E14" s="25" t="s">
        <v>4016</v>
      </c>
      <c r="F14" s="25" t="s">
        <v>4042</v>
      </c>
      <c r="G14" s="25" t="s">
        <v>4043</v>
      </c>
      <c r="H14" s="26" t="s">
        <v>3981</v>
      </c>
      <c r="I14" s="26" t="s">
        <v>3971</v>
      </c>
      <c r="J14" s="26" t="s">
        <v>4046</v>
      </c>
      <c r="K14" s="26"/>
      <c r="L14" s="241"/>
      <c r="M14" s="241"/>
      <c r="N14" s="244">
        <f>Q14</f>
        <v>29</v>
      </c>
      <c r="O14" s="230">
        <f>COUNTIF(S14:V21,1)</f>
        <v>26</v>
      </c>
      <c r="P14" s="230">
        <f>COUNTIF(X14:AA21,1)</f>
        <v>3</v>
      </c>
      <c r="Q14" s="230">
        <f>O14+P14</f>
        <v>29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0</v>
      </c>
    </row>
    <row r="15" spans="1:30" ht="11.25" customHeight="1" x14ac:dyDescent="0.3">
      <c r="A15" s="234"/>
      <c r="B15" s="237"/>
      <c r="C15" s="229"/>
      <c r="D15" s="25" t="s">
        <v>4044</v>
      </c>
      <c r="E15" s="25" t="s">
        <v>4045</v>
      </c>
      <c r="F15" s="25" t="s">
        <v>4049</v>
      </c>
      <c r="G15" s="25" t="s">
        <v>4007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30" ht="11.25" customHeight="1" x14ac:dyDescent="0.3">
      <c r="A16" s="234"/>
      <c r="B16" s="237"/>
      <c r="C16" s="229"/>
      <c r="D16" s="25" t="s">
        <v>3947</v>
      </c>
      <c r="E16" s="35" t="s">
        <v>4060</v>
      </c>
      <c r="F16" s="35" t="s">
        <v>4061</v>
      </c>
      <c r="G16" s="35" t="s">
        <v>4062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4"/>
      <c r="B17" s="237"/>
      <c r="C17" s="229"/>
      <c r="D17" s="35" t="s">
        <v>4063</v>
      </c>
      <c r="E17" s="35" t="s">
        <v>4064</v>
      </c>
      <c r="F17" s="35" t="s">
        <v>4065</v>
      </c>
      <c r="G17" s="35" t="s">
        <v>4066</v>
      </c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4"/>
      <c r="B18" s="237"/>
      <c r="C18" s="229"/>
      <c r="D18" s="35" t="s">
        <v>4067</v>
      </c>
      <c r="E18" s="35" t="s">
        <v>4068</v>
      </c>
      <c r="F18" s="35" t="s">
        <v>4069</v>
      </c>
      <c r="G18" s="35" t="s">
        <v>4070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  <c r="AB18" s="11"/>
      <c r="AD18" s="12"/>
    </row>
    <row r="19" spans="1:30" ht="11.25" customHeight="1" x14ac:dyDescent="0.3">
      <c r="A19" s="234"/>
      <c r="B19" s="237"/>
      <c r="C19" s="229"/>
      <c r="D19" s="35" t="s">
        <v>4071</v>
      </c>
      <c r="E19" s="35" t="s">
        <v>4072</v>
      </c>
      <c r="F19" s="35" t="s">
        <v>4073</v>
      </c>
      <c r="G19" s="35" t="s">
        <v>4074</v>
      </c>
      <c r="H19" s="26"/>
      <c r="I19" s="59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/>
      <c r="Y19" s="10"/>
      <c r="Z19" s="10"/>
      <c r="AA19" s="10"/>
      <c r="AB19" s="11"/>
      <c r="AD19" s="12"/>
    </row>
    <row r="20" spans="1:30" ht="11.25" customHeight="1" x14ac:dyDescent="0.3">
      <c r="A20" s="234"/>
      <c r="B20" s="237"/>
      <c r="C20" s="229"/>
      <c r="D20" s="35" t="s">
        <v>4086</v>
      </c>
      <c r="E20" s="35" t="s">
        <v>4087</v>
      </c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/>
      <c r="V20" s="10"/>
      <c r="W20" s="1"/>
      <c r="X20" s="10"/>
      <c r="Y20" s="10"/>
      <c r="Z20" s="10"/>
      <c r="AA20" s="10"/>
      <c r="AB20" s="11"/>
      <c r="AD20" s="12"/>
    </row>
    <row r="21" spans="1:30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0"/>
        <v>0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3">
        <v>4</v>
      </c>
      <c r="B22" s="236" t="s">
        <v>36</v>
      </c>
      <c r="C22" s="239" t="s">
        <v>4081</v>
      </c>
      <c r="D22" s="25" t="s">
        <v>3982</v>
      </c>
      <c r="E22" s="25" t="s">
        <v>3983</v>
      </c>
      <c r="F22" s="25" t="s">
        <v>3984</v>
      </c>
      <c r="G22" s="25" t="s">
        <v>3985</v>
      </c>
      <c r="H22" s="26" t="s">
        <v>4048</v>
      </c>
      <c r="I22" s="26" t="s">
        <v>3993</v>
      </c>
      <c r="J22" s="26"/>
      <c r="K22" s="26"/>
      <c r="L22" s="241"/>
      <c r="M22" s="241"/>
      <c r="N22" s="244">
        <f>Q22</f>
        <v>26</v>
      </c>
      <c r="O22" s="230">
        <f>COUNTIF(S22:V28,1)</f>
        <v>24</v>
      </c>
      <c r="P22" s="230">
        <f>COUNTIF(X22:AA28,1)</f>
        <v>2</v>
      </c>
      <c r="Q22" s="230">
        <f>O22+P22</f>
        <v>26</v>
      </c>
      <c r="R22" s="1"/>
      <c r="S22" s="10">
        <f t="shared" si="0"/>
        <v>1</v>
      </c>
      <c r="T22" s="10">
        <f t="shared" si="0"/>
        <v>1</v>
      </c>
      <c r="U22" s="10">
        <f t="shared" si="0"/>
        <v>1</v>
      </c>
      <c r="V22" s="10">
        <f t="shared" si="0"/>
        <v>1</v>
      </c>
      <c r="W22" s="1"/>
      <c r="X22" s="10">
        <f t="shared" si="1"/>
        <v>1</v>
      </c>
      <c r="Y22" s="10">
        <f t="shared" si="1"/>
        <v>1</v>
      </c>
      <c r="Z22" s="10">
        <f t="shared" si="1"/>
        <v>0</v>
      </c>
      <c r="AA22" s="10">
        <f t="shared" si="1"/>
        <v>0</v>
      </c>
    </row>
    <row r="23" spans="1:30" ht="11.25" customHeight="1" x14ac:dyDescent="0.3">
      <c r="A23" s="234"/>
      <c r="B23" s="237"/>
      <c r="C23" s="229"/>
      <c r="D23" s="25" t="s">
        <v>4039</v>
      </c>
      <c r="E23" s="25" t="s">
        <v>4013</v>
      </c>
      <c r="F23" s="25" t="s">
        <v>4014</v>
      </c>
      <c r="G23" s="25" t="s">
        <v>4015</v>
      </c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ref="S23:S28" si="2">IF(D23=$V$1,0,1)</f>
        <v>1</v>
      </c>
      <c r="T23" s="10">
        <f t="shared" ref="T23:T28" si="3">IF(E23=$V$1,0,1)</f>
        <v>1</v>
      </c>
      <c r="U23" s="10">
        <f t="shared" ref="U23:U28" si="4">IF(F23=$V$1,0,1)</f>
        <v>1</v>
      </c>
      <c r="V23" s="10">
        <f t="shared" ref="V23:V28" si="5">IF(G23=$V$1,0,1)</f>
        <v>1</v>
      </c>
      <c r="W23" s="1"/>
      <c r="X23" s="10">
        <f t="shared" ref="X23:X28" si="6">IF(H23=$V$1,0,1)</f>
        <v>0</v>
      </c>
      <c r="Y23" s="10">
        <f t="shared" ref="Y23:Y28" si="7">IF(I23=$V$1,0,1)</f>
        <v>0</v>
      </c>
      <c r="Z23" s="10">
        <f t="shared" ref="Z23:Z28" si="8">IF(J23=$V$1,0,1)</f>
        <v>0</v>
      </c>
      <c r="AA23" s="10">
        <f t="shared" ref="AA23:AA28" si="9">IF(K23=$V$1,0,1)</f>
        <v>0</v>
      </c>
    </row>
    <row r="24" spans="1:30" ht="11.25" customHeight="1" x14ac:dyDescent="0.3">
      <c r="A24" s="234"/>
      <c r="B24" s="237"/>
      <c r="C24" s="229"/>
      <c r="D24" s="25" t="s">
        <v>4040</v>
      </c>
      <c r="E24" s="25" t="s">
        <v>4041</v>
      </c>
      <c r="F24" s="25" t="s">
        <v>4047</v>
      </c>
      <c r="G24" s="35" t="s">
        <v>4052</v>
      </c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3"/>
        <v>1</v>
      </c>
      <c r="U24" s="10">
        <f t="shared" si="4"/>
        <v>1</v>
      </c>
      <c r="V24" s="10">
        <f t="shared" si="5"/>
        <v>1</v>
      </c>
      <c r="W24" s="1"/>
      <c r="X24" s="10">
        <f t="shared" si="6"/>
        <v>0</v>
      </c>
      <c r="Y24" s="10">
        <f t="shared" si="7"/>
        <v>0</v>
      </c>
      <c r="Z24" s="10">
        <f t="shared" si="8"/>
        <v>0</v>
      </c>
      <c r="AA24" s="10">
        <f t="shared" si="9"/>
        <v>0</v>
      </c>
    </row>
    <row r="25" spans="1:30" ht="11.25" customHeight="1" x14ac:dyDescent="0.3">
      <c r="A25" s="234"/>
      <c r="B25" s="237"/>
      <c r="C25" s="229"/>
      <c r="D25" s="35" t="s">
        <v>4053</v>
      </c>
      <c r="E25" s="35" t="s">
        <v>4054</v>
      </c>
      <c r="F25" s="35" t="s">
        <v>4055</v>
      </c>
      <c r="G25" s="35" t="s">
        <v>4056</v>
      </c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3"/>
        <v>1</v>
      </c>
      <c r="U25" s="10">
        <f t="shared" si="4"/>
        <v>1</v>
      </c>
      <c r="V25" s="10">
        <f t="shared" si="5"/>
        <v>1</v>
      </c>
      <c r="W25" s="1"/>
      <c r="X25" s="10">
        <f t="shared" si="6"/>
        <v>0</v>
      </c>
      <c r="Y25" s="10">
        <f t="shared" si="7"/>
        <v>0</v>
      </c>
      <c r="Z25" s="10">
        <f t="shared" si="8"/>
        <v>0</v>
      </c>
      <c r="AA25" s="10">
        <f t="shared" si="9"/>
        <v>0</v>
      </c>
    </row>
    <row r="26" spans="1:30" ht="11.25" customHeight="1" x14ac:dyDescent="0.3">
      <c r="A26" s="234"/>
      <c r="B26" s="237"/>
      <c r="C26" s="229"/>
      <c r="D26" s="35" t="s">
        <v>4057</v>
      </c>
      <c r="E26" s="35" t="s">
        <v>4058</v>
      </c>
      <c r="F26" s="35" t="s">
        <v>4059</v>
      </c>
      <c r="G26" s="35" t="s">
        <v>4082</v>
      </c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3"/>
        <v>1</v>
      </c>
      <c r="U26" s="10">
        <f t="shared" si="4"/>
        <v>1</v>
      </c>
      <c r="V26" s="10">
        <f t="shared" si="5"/>
        <v>1</v>
      </c>
      <c r="W26" s="1"/>
      <c r="X26" s="10">
        <f t="shared" si="6"/>
        <v>0</v>
      </c>
      <c r="Y26" s="10">
        <f t="shared" si="7"/>
        <v>0</v>
      </c>
      <c r="Z26" s="10">
        <f t="shared" si="8"/>
        <v>0</v>
      </c>
      <c r="AA26" s="10">
        <f t="shared" si="9"/>
        <v>0</v>
      </c>
    </row>
    <row r="27" spans="1:30" ht="11.25" customHeight="1" x14ac:dyDescent="0.3">
      <c r="A27" s="234"/>
      <c r="B27" s="237"/>
      <c r="C27" s="229"/>
      <c r="D27" s="35" t="s">
        <v>4083</v>
      </c>
      <c r="E27" s="35" t="s">
        <v>4084</v>
      </c>
      <c r="F27" s="35" t="s">
        <v>4085</v>
      </c>
      <c r="G27" s="35" t="s">
        <v>4088</v>
      </c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3"/>
        <v>1</v>
      </c>
      <c r="U27" s="10">
        <f t="shared" si="4"/>
        <v>1</v>
      </c>
      <c r="V27" s="10">
        <f t="shared" si="5"/>
        <v>1</v>
      </c>
      <c r="W27" s="1"/>
      <c r="X27" s="10">
        <f t="shared" si="6"/>
        <v>0</v>
      </c>
      <c r="Y27" s="10">
        <f t="shared" si="7"/>
        <v>0</v>
      </c>
      <c r="Z27" s="10">
        <f t="shared" si="8"/>
        <v>0</v>
      </c>
      <c r="AA27" s="10">
        <f t="shared" si="9"/>
        <v>0</v>
      </c>
    </row>
    <row r="28" spans="1:30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3"/>
        <v>0</v>
      </c>
      <c r="U28" s="10">
        <f t="shared" si="4"/>
        <v>0</v>
      </c>
      <c r="V28" s="10">
        <f t="shared" si="5"/>
        <v>0</v>
      </c>
      <c r="W28" s="1"/>
      <c r="X28" s="10">
        <f t="shared" si="6"/>
        <v>0</v>
      </c>
      <c r="Y28" s="10">
        <f t="shared" si="7"/>
        <v>0</v>
      </c>
      <c r="Z28" s="10">
        <f t="shared" si="8"/>
        <v>0</v>
      </c>
      <c r="AA28" s="10">
        <f t="shared" si="9"/>
        <v>0</v>
      </c>
    </row>
    <row r="29" spans="1:30" ht="11.25" customHeight="1" x14ac:dyDescent="0.3">
      <c r="A29" s="233">
        <v>5</v>
      </c>
      <c r="B29" s="236" t="s">
        <v>35</v>
      </c>
      <c r="C29" s="239" t="s">
        <v>533</v>
      </c>
      <c r="D29" s="25" t="s">
        <v>3979</v>
      </c>
      <c r="E29" s="25" t="s">
        <v>3994</v>
      </c>
      <c r="F29" s="25" t="s">
        <v>3995</v>
      </c>
      <c r="G29" s="25"/>
      <c r="H29" s="26"/>
      <c r="I29" s="26"/>
      <c r="J29" s="26"/>
      <c r="K29" s="26"/>
      <c r="L29" s="241"/>
      <c r="M29" s="241"/>
      <c r="N29" s="244">
        <f>Q29</f>
        <v>3</v>
      </c>
      <c r="O29" s="230">
        <f>COUNTIF(S29:V30,1)</f>
        <v>3</v>
      </c>
      <c r="P29" s="230">
        <f>COUNTIF(X29:AA30,1)</f>
        <v>0</v>
      </c>
      <c r="Q29" s="230">
        <f>O29+P29</f>
        <v>3</v>
      </c>
      <c r="R29" s="1"/>
      <c r="S29" s="10">
        <f t="shared" ref="S29:V30" si="10">IF(D29=$V$1,0,1)</f>
        <v>1</v>
      </c>
      <c r="T29" s="10">
        <f t="shared" si="10"/>
        <v>1</v>
      </c>
      <c r="U29" s="10">
        <f t="shared" si="10"/>
        <v>1</v>
      </c>
      <c r="V29" s="10">
        <f t="shared" si="10"/>
        <v>0</v>
      </c>
      <c r="W29" s="1"/>
      <c r="X29" s="10">
        <f t="shared" si="1"/>
        <v>0</v>
      </c>
      <c r="Y29" s="10">
        <f t="shared" si="1"/>
        <v>0</v>
      </c>
      <c r="Z29" s="10">
        <f t="shared" si="1"/>
        <v>0</v>
      </c>
      <c r="AA29" s="10">
        <f t="shared" si="1"/>
        <v>0</v>
      </c>
    </row>
    <row r="30" spans="1:30" ht="11.25" customHeight="1" x14ac:dyDescent="0.3">
      <c r="A30" s="234"/>
      <c r="B30" s="237"/>
      <c r="C30" s="229"/>
      <c r="D30" s="25"/>
      <c r="E30" s="25"/>
      <c r="F30" s="25"/>
      <c r="G30" s="25"/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10"/>
        <v>0</v>
      </c>
      <c r="T30" s="10">
        <f t="shared" si="10"/>
        <v>0</v>
      </c>
      <c r="U30" s="10">
        <f t="shared" si="10"/>
        <v>0</v>
      </c>
      <c r="V30" s="10">
        <f t="shared" si="10"/>
        <v>0</v>
      </c>
      <c r="W30" s="1"/>
      <c r="X30" s="10">
        <f t="shared" si="1"/>
        <v>0</v>
      </c>
      <c r="Y30" s="10">
        <f t="shared" si="1"/>
        <v>0</v>
      </c>
      <c r="Z30" s="10">
        <f t="shared" si="1"/>
        <v>0</v>
      </c>
      <c r="AA30" s="10">
        <f t="shared" si="1"/>
        <v>0</v>
      </c>
      <c r="AB30" s="11"/>
    </row>
    <row r="31" spans="1:30" ht="10.5" customHeight="1" x14ac:dyDescent="0.3">
      <c r="A31" s="247"/>
      <c r="B31" s="225"/>
      <c r="C31" s="226"/>
      <c r="D31" s="224" t="s">
        <v>17</v>
      </c>
      <c r="E31" s="225"/>
      <c r="F31" s="225"/>
      <c r="G31" s="225"/>
      <c r="H31" s="225"/>
      <c r="I31" s="225"/>
      <c r="J31" s="225"/>
      <c r="K31" s="226"/>
      <c r="L31" s="13"/>
      <c r="M31" s="14"/>
      <c r="N31" s="14"/>
      <c r="O31" s="106">
        <f>SUM($O$6:$O$30)</f>
        <v>75</v>
      </c>
      <c r="P31" s="107">
        <f>SUM($P$6:$P$30)</f>
        <v>5</v>
      </c>
      <c r="Q31" s="15">
        <f>SUM(Q6:Q30)</f>
        <v>80</v>
      </c>
      <c r="R31" s="1"/>
      <c r="S31" s="10"/>
      <c r="T31" s="10"/>
      <c r="U31" s="10"/>
      <c r="V31" s="10"/>
      <c r="W31" s="1"/>
      <c r="X31" s="10"/>
      <c r="Y31" s="10"/>
      <c r="Z31" s="10"/>
      <c r="AA31" s="10"/>
    </row>
    <row r="32" spans="1:30" ht="11.25" customHeight="1" x14ac:dyDescent="0.3">
      <c r="A32" s="248">
        <v>1</v>
      </c>
      <c r="B32" s="249" t="s">
        <v>38</v>
      </c>
      <c r="C32" s="229" t="s">
        <v>4078</v>
      </c>
      <c r="D32" s="25" t="s">
        <v>3990</v>
      </c>
      <c r="E32" s="25" t="s">
        <v>4035</v>
      </c>
      <c r="F32" s="25" t="s">
        <v>3991</v>
      </c>
      <c r="G32" s="25" t="s">
        <v>3998</v>
      </c>
      <c r="H32" s="26"/>
      <c r="I32" s="26"/>
      <c r="J32" s="26"/>
      <c r="K32" s="26"/>
      <c r="L32" s="221"/>
      <c r="M32" s="221"/>
      <c r="N32" s="222">
        <f>Q32</f>
        <v>7</v>
      </c>
      <c r="O32" s="223">
        <f>COUNTIF(S32:V34,1)</f>
        <v>7</v>
      </c>
      <c r="P32" s="223">
        <f>COUNTIF(X32:AA34,1)</f>
        <v>0</v>
      </c>
      <c r="Q32" s="223">
        <f>O32+P32</f>
        <v>7</v>
      </c>
      <c r="R32" s="1"/>
      <c r="S32" s="10">
        <f t="shared" ref="S32:V44" si="11">IF(D32=$V$1,0,1)</f>
        <v>1</v>
      </c>
      <c r="T32" s="10">
        <f t="shared" si="11"/>
        <v>1</v>
      </c>
      <c r="U32" s="10">
        <f t="shared" si="11"/>
        <v>1</v>
      </c>
      <c r="V32" s="10">
        <f t="shared" si="11"/>
        <v>1</v>
      </c>
      <c r="W32" s="1"/>
      <c r="X32" s="10">
        <f t="shared" ref="X32:AA44" si="12">IF(H32=$V$1,0,1)</f>
        <v>0</v>
      </c>
      <c r="Y32" s="10">
        <f t="shared" si="12"/>
        <v>0</v>
      </c>
      <c r="Z32" s="10">
        <f t="shared" si="12"/>
        <v>0</v>
      </c>
      <c r="AA32" s="10">
        <f t="shared" si="12"/>
        <v>0</v>
      </c>
    </row>
    <row r="33" spans="1:27" ht="11.25" customHeight="1" x14ac:dyDescent="0.3">
      <c r="A33" s="248"/>
      <c r="B33" s="250"/>
      <c r="C33" s="229"/>
      <c r="D33" s="25" t="s">
        <v>3999</v>
      </c>
      <c r="E33" s="25" t="s">
        <v>4089</v>
      </c>
      <c r="F33" s="25" t="s">
        <v>4090</v>
      </c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ref="S33:S34" si="13">IF(D33=$V$1,0,1)</f>
        <v>1</v>
      </c>
      <c r="T33" s="10">
        <f t="shared" ref="T33:T34" si="14">IF(E33=$V$1,0,1)</f>
        <v>1</v>
      </c>
      <c r="U33" s="10">
        <f t="shared" ref="U33:U34" si="15">IF(F33=$V$1,0,1)</f>
        <v>1</v>
      </c>
      <c r="V33" s="10">
        <f t="shared" ref="V33:V34" si="16">IF(G33=$V$1,0,1)</f>
        <v>0</v>
      </c>
      <c r="W33" s="1"/>
      <c r="X33" s="10">
        <f t="shared" ref="X33:X34" si="17">IF(H33=$V$1,0,1)</f>
        <v>0</v>
      </c>
      <c r="Y33" s="10">
        <f t="shared" ref="Y33:Y34" si="18">IF(I33=$V$1,0,1)</f>
        <v>0</v>
      </c>
      <c r="Z33" s="10">
        <f t="shared" ref="Z33:Z34" si="19">IF(J33=$V$1,0,1)</f>
        <v>0</v>
      </c>
      <c r="AA33" s="10">
        <f t="shared" ref="AA33:AA34" si="20">IF(K33=$V$1,0,1)</f>
        <v>0</v>
      </c>
    </row>
    <row r="34" spans="1:27" ht="11.25" customHeight="1" x14ac:dyDescent="0.3">
      <c r="A34" s="248"/>
      <c r="B34" s="250"/>
      <c r="C34" s="240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13"/>
        <v>0</v>
      </c>
      <c r="T34" s="10">
        <f t="shared" si="14"/>
        <v>0</v>
      </c>
      <c r="U34" s="10">
        <f t="shared" si="15"/>
        <v>0</v>
      </c>
      <c r="V34" s="10">
        <f t="shared" si="16"/>
        <v>0</v>
      </c>
      <c r="W34" s="1"/>
      <c r="X34" s="10">
        <f t="shared" si="17"/>
        <v>0</v>
      </c>
      <c r="Y34" s="10">
        <f t="shared" si="18"/>
        <v>0</v>
      </c>
      <c r="Z34" s="10">
        <f t="shared" si="19"/>
        <v>0</v>
      </c>
      <c r="AA34" s="10">
        <f t="shared" si="20"/>
        <v>0</v>
      </c>
    </row>
    <row r="35" spans="1:27" ht="11.25" customHeight="1" x14ac:dyDescent="0.3">
      <c r="A35" s="248">
        <v>2</v>
      </c>
      <c r="B35" s="251" t="s">
        <v>29</v>
      </c>
      <c r="C35" s="263" t="s">
        <v>3261</v>
      </c>
      <c r="D35" s="25" t="s">
        <v>4004</v>
      </c>
      <c r="E35" s="25" t="s">
        <v>4005</v>
      </c>
      <c r="F35" s="25" t="s">
        <v>4006</v>
      </c>
      <c r="G35" s="25" t="s">
        <v>4036</v>
      </c>
      <c r="H35" s="26"/>
      <c r="I35" s="26"/>
      <c r="J35" s="26"/>
      <c r="K35" s="26"/>
      <c r="L35" s="221"/>
      <c r="M35" s="221"/>
      <c r="N35" s="222">
        <f>Q35</f>
        <v>5</v>
      </c>
      <c r="O35" s="223">
        <f>COUNTIF(S35:V37,1)</f>
        <v>5</v>
      </c>
      <c r="P35" s="223">
        <f>COUNTIF(X35:AA37,1)</f>
        <v>0</v>
      </c>
      <c r="Q35" s="223">
        <f>O35+P35</f>
        <v>5</v>
      </c>
      <c r="R35" s="1"/>
      <c r="S35" s="10">
        <f t="shared" si="11"/>
        <v>1</v>
      </c>
      <c r="T35" s="10">
        <f t="shared" si="11"/>
        <v>1</v>
      </c>
      <c r="U35" s="10">
        <f t="shared" si="11"/>
        <v>1</v>
      </c>
      <c r="V35" s="10">
        <f t="shared" si="11"/>
        <v>1</v>
      </c>
      <c r="W35" s="1"/>
      <c r="X35" s="10">
        <f t="shared" si="12"/>
        <v>0</v>
      </c>
      <c r="Y35" s="10">
        <f t="shared" si="12"/>
        <v>0</v>
      </c>
      <c r="Z35" s="10">
        <f t="shared" si="12"/>
        <v>0</v>
      </c>
      <c r="AA35" s="10">
        <f t="shared" si="12"/>
        <v>0</v>
      </c>
    </row>
    <row r="36" spans="1:27" ht="11.25" customHeight="1" x14ac:dyDescent="0.3">
      <c r="A36" s="248"/>
      <c r="B36" s="251"/>
      <c r="C36" s="263"/>
      <c r="D36" s="25" t="s">
        <v>4037</v>
      </c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11"/>
        <v>1</v>
      </c>
      <c r="T36" s="10">
        <f t="shared" si="11"/>
        <v>0</v>
      </c>
      <c r="U36" s="10">
        <f t="shared" si="11"/>
        <v>0</v>
      </c>
      <c r="V36" s="10">
        <f t="shared" si="11"/>
        <v>0</v>
      </c>
      <c r="W36" s="1"/>
      <c r="X36" s="10">
        <f t="shared" si="12"/>
        <v>0</v>
      </c>
      <c r="Y36" s="10">
        <f t="shared" si="12"/>
        <v>0</v>
      </c>
      <c r="Z36" s="10">
        <f t="shared" si="12"/>
        <v>0</v>
      </c>
      <c r="AA36" s="10">
        <f t="shared" si="12"/>
        <v>0</v>
      </c>
    </row>
    <row r="37" spans="1:27" ht="11.25" customHeight="1" x14ac:dyDescent="0.3">
      <c r="A37" s="248"/>
      <c r="B37" s="251"/>
      <c r="C37" s="263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11"/>
        <v>0</v>
      </c>
      <c r="T37" s="10">
        <f t="shared" si="11"/>
        <v>0</v>
      </c>
      <c r="U37" s="10">
        <f t="shared" si="11"/>
        <v>0</v>
      </c>
      <c r="V37" s="10">
        <f t="shared" si="11"/>
        <v>0</v>
      </c>
      <c r="W37" s="1"/>
      <c r="X37" s="10">
        <f t="shared" si="12"/>
        <v>0</v>
      </c>
      <c r="Y37" s="10">
        <f t="shared" si="12"/>
        <v>0</v>
      </c>
      <c r="Z37" s="10">
        <f t="shared" si="12"/>
        <v>0</v>
      </c>
      <c r="AA37" s="10">
        <f t="shared" si="12"/>
        <v>0</v>
      </c>
    </row>
    <row r="38" spans="1:27" ht="11.25" customHeight="1" x14ac:dyDescent="0.3">
      <c r="A38" s="248">
        <v>3</v>
      </c>
      <c r="B38" s="251" t="s">
        <v>39</v>
      </c>
      <c r="C38" s="263" t="s">
        <v>230</v>
      </c>
      <c r="D38" s="25" t="s">
        <v>4029</v>
      </c>
      <c r="E38" s="25" t="s">
        <v>4030</v>
      </c>
      <c r="F38" s="25" t="s">
        <v>4031</v>
      </c>
      <c r="G38" s="25" t="s">
        <v>4032</v>
      </c>
      <c r="H38" s="26"/>
      <c r="I38" s="26"/>
      <c r="J38" s="26"/>
      <c r="K38" s="26"/>
      <c r="L38" s="221"/>
      <c r="M38" s="221"/>
      <c r="N38" s="222">
        <f>Q38</f>
        <v>12</v>
      </c>
      <c r="O38" s="223">
        <f>COUNTIF(S38:V41,1)</f>
        <v>12</v>
      </c>
      <c r="P38" s="223">
        <f>COUNTIF(X38:AA41,1)</f>
        <v>0</v>
      </c>
      <c r="Q38" s="223">
        <f>O38+P38</f>
        <v>12</v>
      </c>
      <c r="R38" s="1"/>
      <c r="S38" s="10">
        <f t="shared" si="11"/>
        <v>1</v>
      </c>
      <c r="T38" s="10">
        <f t="shared" si="11"/>
        <v>1</v>
      </c>
      <c r="U38" s="10">
        <f t="shared" si="11"/>
        <v>1</v>
      </c>
      <c r="V38" s="10">
        <f t="shared" si="11"/>
        <v>1</v>
      </c>
      <c r="W38" s="1"/>
      <c r="X38" s="10">
        <f t="shared" si="12"/>
        <v>0</v>
      </c>
      <c r="Y38" s="10">
        <f t="shared" si="12"/>
        <v>0</v>
      </c>
      <c r="Z38" s="10">
        <f t="shared" si="12"/>
        <v>0</v>
      </c>
      <c r="AA38" s="10">
        <f t="shared" si="12"/>
        <v>0</v>
      </c>
    </row>
    <row r="39" spans="1:27" ht="11.25" customHeight="1" x14ac:dyDescent="0.3">
      <c r="A39" s="248"/>
      <c r="B39" s="251"/>
      <c r="C39" s="263"/>
      <c r="D39" s="25" t="s">
        <v>4033</v>
      </c>
      <c r="E39" s="25" t="s">
        <v>4034</v>
      </c>
      <c r="F39" s="25" t="s">
        <v>4023</v>
      </c>
      <c r="G39" s="25" t="s">
        <v>4024</v>
      </c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11"/>
        <v>1</v>
      </c>
      <c r="T39" s="10">
        <f t="shared" si="11"/>
        <v>1</v>
      </c>
      <c r="U39" s="10">
        <f t="shared" si="11"/>
        <v>1</v>
      </c>
      <c r="V39" s="10">
        <f t="shared" si="11"/>
        <v>1</v>
      </c>
      <c r="W39" s="1"/>
      <c r="X39" s="10">
        <f t="shared" si="12"/>
        <v>0</v>
      </c>
      <c r="Y39" s="10">
        <f t="shared" si="12"/>
        <v>0</v>
      </c>
      <c r="Z39" s="10">
        <f t="shared" si="12"/>
        <v>0</v>
      </c>
      <c r="AA39" s="10">
        <f t="shared" si="12"/>
        <v>0</v>
      </c>
    </row>
    <row r="40" spans="1:27" ht="11.25" customHeight="1" x14ac:dyDescent="0.3">
      <c r="A40" s="248"/>
      <c r="B40" s="251"/>
      <c r="C40" s="263"/>
      <c r="D40" s="25" t="s">
        <v>4025</v>
      </c>
      <c r="E40" s="25" t="s">
        <v>4026</v>
      </c>
      <c r="F40" s="25" t="s">
        <v>4027</v>
      </c>
      <c r="G40" s="25" t="s">
        <v>4028</v>
      </c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11"/>
        <v>1</v>
      </c>
      <c r="T40" s="10">
        <f t="shared" si="11"/>
        <v>1</v>
      </c>
      <c r="U40" s="10">
        <f t="shared" si="11"/>
        <v>1</v>
      </c>
      <c r="V40" s="10">
        <f t="shared" si="11"/>
        <v>1</v>
      </c>
      <c r="W40" s="1"/>
      <c r="X40" s="10">
        <f t="shared" si="12"/>
        <v>0</v>
      </c>
      <c r="Y40" s="10">
        <f t="shared" si="12"/>
        <v>0</v>
      </c>
      <c r="Z40" s="10">
        <f t="shared" si="12"/>
        <v>0</v>
      </c>
      <c r="AA40" s="10">
        <f t="shared" si="12"/>
        <v>0</v>
      </c>
    </row>
    <row r="41" spans="1:27" ht="11.25" customHeight="1" x14ac:dyDescent="0.3">
      <c r="A41" s="248"/>
      <c r="B41" s="251"/>
      <c r="C41" s="263"/>
      <c r="D41" s="25"/>
      <c r="E41" s="25"/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11"/>
        <v>0</v>
      </c>
      <c r="T41" s="10">
        <f t="shared" si="11"/>
        <v>0</v>
      </c>
      <c r="U41" s="10">
        <f t="shared" si="11"/>
        <v>0</v>
      </c>
      <c r="V41" s="10">
        <f t="shared" si="11"/>
        <v>0</v>
      </c>
      <c r="W41" s="1"/>
      <c r="X41" s="10">
        <f t="shared" si="12"/>
        <v>0</v>
      </c>
      <c r="Y41" s="10">
        <f t="shared" si="12"/>
        <v>0</v>
      </c>
      <c r="Z41" s="10">
        <f t="shared" si="12"/>
        <v>0</v>
      </c>
      <c r="AA41" s="10">
        <f t="shared" si="12"/>
        <v>0</v>
      </c>
    </row>
    <row r="42" spans="1:27" ht="11.25" customHeight="1" x14ac:dyDescent="0.3">
      <c r="A42" s="248">
        <v>4</v>
      </c>
      <c r="B42" s="251" t="s">
        <v>33</v>
      </c>
      <c r="C42" s="263" t="s">
        <v>230</v>
      </c>
      <c r="D42" s="25" t="s">
        <v>4003</v>
      </c>
      <c r="E42" s="25" t="s">
        <v>4038</v>
      </c>
      <c r="F42" s="25" t="s">
        <v>4021</v>
      </c>
      <c r="G42" s="25" t="s">
        <v>4022</v>
      </c>
      <c r="H42" s="26"/>
      <c r="I42" s="26"/>
      <c r="J42" s="26"/>
      <c r="K42" s="26"/>
      <c r="L42" s="221"/>
      <c r="M42" s="221"/>
      <c r="N42" s="222">
        <f>Q42</f>
        <v>7</v>
      </c>
      <c r="O42" s="223">
        <f>COUNTIF(S42:V44,1)</f>
        <v>7</v>
      </c>
      <c r="P42" s="223">
        <f>COUNTIF(X42:AA44,1)</f>
        <v>0</v>
      </c>
      <c r="Q42" s="223">
        <f>O42+P42</f>
        <v>7</v>
      </c>
      <c r="R42" s="1"/>
      <c r="S42" s="10">
        <f t="shared" si="11"/>
        <v>1</v>
      </c>
      <c r="T42" s="10">
        <f t="shared" si="11"/>
        <v>1</v>
      </c>
      <c r="U42" s="10">
        <f t="shared" si="11"/>
        <v>1</v>
      </c>
      <c r="V42" s="10">
        <f t="shared" si="11"/>
        <v>1</v>
      </c>
      <c r="W42" s="1"/>
      <c r="X42" s="10">
        <f t="shared" si="12"/>
        <v>0</v>
      </c>
      <c r="Y42" s="10">
        <f t="shared" si="12"/>
        <v>0</v>
      </c>
      <c r="Z42" s="10">
        <f t="shared" si="12"/>
        <v>0</v>
      </c>
      <c r="AA42" s="10">
        <f t="shared" si="12"/>
        <v>0</v>
      </c>
    </row>
    <row r="43" spans="1:27" ht="11.25" customHeight="1" x14ac:dyDescent="0.3">
      <c r="A43" s="248"/>
      <c r="B43" s="251"/>
      <c r="C43" s="263"/>
      <c r="D43" s="25" t="s">
        <v>4000</v>
      </c>
      <c r="E43" s="25" t="s">
        <v>4001</v>
      </c>
      <c r="F43" s="25" t="s">
        <v>4002</v>
      </c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11"/>
        <v>1</v>
      </c>
      <c r="T43" s="10">
        <f t="shared" si="11"/>
        <v>1</v>
      </c>
      <c r="U43" s="10">
        <f t="shared" si="11"/>
        <v>1</v>
      </c>
      <c r="V43" s="10">
        <f t="shared" si="11"/>
        <v>0</v>
      </c>
      <c r="W43" s="1"/>
      <c r="X43" s="10">
        <f t="shared" si="12"/>
        <v>0</v>
      </c>
      <c r="Y43" s="10">
        <f t="shared" si="12"/>
        <v>0</v>
      </c>
      <c r="Z43" s="10">
        <f t="shared" si="12"/>
        <v>0</v>
      </c>
      <c r="AA43" s="10">
        <f t="shared" si="12"/>
        <v>0</v>
      </c>
    </row>
    <row r="44" spans="1:27" ht="11.25" customHeight="1" x14ac:dyDescent="0.3">
      <c r="A44" s="248"/>
      <c r="B44" s="251"/>
      <c r="C44" s="263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11"/>
        <v>0</v>
      </c>
      <c r="T44" s="10">
        <f t="shared" si="11"/>
        <v>0</v>
      </c>
      <c r="U44" s="10">
        <f t="shared" si="11"/>
        <v>0</v>
      </c>
      <c r="V44" s="10">
        <f t="shared" si="11"/>
        <v>0</v>
      </c>
      <c r="W44" s="1"/>
      <c r="X44" s="10">
        <f t="shared" si="12"/>
        <v>0</v>
      </c>
      <c r="Y44" s="10">
        <f t="shared" si="12"/>
        <v>0</v>
      </c>
      <c r="Z44" s="10">
        <f t="shared" si="12"/>
        <v>0</v>
      </c>
      <c r="AA44" s="10">
        <f t="shared" si="12"/>
        <v>0</v>
      </c>
    </row>
    <row r="45" spans="1:27" ht="10.5" customHeight="1" x14ac:dyDescent="0.3">
      <c r="A45" s="224"/>
      <c r="B45" s="225"/>
      <c r="C45" s="226"/>
      <c r="D45" s="252"/>
      <c r="E45" s="253"/>
      <c r="F45" s="253"/>
      <c r="G45" s="253"/>
      <c r="H45" s="253"/>
      <c r="I45" s="253"/>
      <c r="J45" s="253"/>
      <c r="K45" s="254"/>
      <c r="L45" s="13"/>
      <c r="M45" s="16" t="s">
        <v>2</v>
      </c>
      <c r="N45" s="14"/>
      <c r="O45" s="106">
        <f>SUM($O$32:$O$44)</f>
        <v>31</v>
      </c>
      <c r="P45" s="107">
        <f>SUM($P$32:$P$44)</f>
        <v>0</v>
      </c>
      <c r="Q45" s="15">
        <f>SUM(Q32:Q44)</f>
        <v>31</v>
      </c>
      <c r="R45" s="1"/>
      <c r="S45" s="10"/>
      <c r="T45" s="10"/>
      <c r="U45" s="10"/>
      <c r="V45" s="10"/>
      <c r="W45" s="1"/>
      <c r="X45" s="10"/>
      <c r="Y45" s="10"/>
      <c r="Z45" s="10"/>
      <c r="AA45" s="10"/>
    </row>
    <row r="46" spans="1:27" x14ac:dyDescent="0.3">
      <c r="L46" s="255" t="s">
        <v>18</v>
      </c>
      <c r="M46" s="256" t="s">
        <v>19</v>
      </c>
      <c r="N46" s="256"/>
      <c r="O46" s="17">
        <f>SUM($O$31+$O$45)*3</f>
        <v>318</v>
      </c>
      <c r="P46" s="17">
        <f>SUM($P$31*2)</f>
        <v>10</v>
      </c>
    </row>
    <row r="47" spans="1:27" x14ac:dyDescent="0.3">
      <c r="L47" s="255"/>
      <c r="M47" s="256" t="s">
        <v>20</v>
      </c>
      <c r="N47" s="256"/>
      <c r="O47" s="256"/>
      <c r="P47" s="17">
        <f>SUM($P$45*1)</f>
        <v>0</v>
      </c>
    </row>
    <row r="48" spans="1:27" x14ac:dyDescent="0.3">
      <c r="L48" s="255"/>
      <c r="M48" s="257" t="s">
        <v>21</v>
      </c>
      <c r="N48" s="257"/>
      <c r="O48" s="257"/>
      <c r="P48" s="17">
        <f>SUM($O$46+$P$46+$P$47)</f>
        <v>328</v>
      </c>
    </row>
    <row r="49" spans="4:27" ht="9.75" customHeight="1" x14ac:dyDescent="0.3">
      <c r="D49" s="12"/>
    </row>
    <row r="50" spans="4:27" ht="9.75" customHeight="1" x14ac:dyDescent="0.3">
      <c r="D50" s="12"/>
    </row>
    <row r="51" spans="4:27" ht="9.75" customHeight="1" x14ac:dyDescent="0.3">
      <c r="D51" s="12"/>
    </row>
    <row r="52" spans="4:27" ht="9.75" customHeight="1" x14ac:dyDescent="0.3">
      <c r="D52" s="12"/>
    </row>
    <row r="53" spans="4:27" ht="9.75" customHeight="1" x14ac:dyDescent="0.3">
      <c r="D53" s="12"/>
    </row>
    <row r="54" spans="4:27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27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27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4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4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3">
      <c r="D68" s="12"/>
    </row>
    <row r="69" spans="4:42" ht="9.75" customHeight="1" x14ac:dyDescent="0.3">
      <c r="D69" s="12"/>
    </row>
    <row r="70" spans="4:42" ht="9.75" customHeight="1" x14ac:dyDescent="0.3">
      <c r="D70" s="12"/>
    </row>
    <row r="71" spans="4:42" ht="9.75" customHeight="1" x14ac:dyDescent="0.3">
      <c r="D71" s="12"/>
      <c r="AP71" s="22"/>
    </row>
    <row r="72" spans="4:42" ht="15.75" customHeight="1" x14ac:dyDescent="0.3">
      <c r="D72" s="12"/>
      <c r="AP72" s="2" t="s">
        <v>42</v>
      </c>
    </row>
    <row r="73" spans="4:42" ht="15.75" customHeight="1" x14ac:dyDescent="0.3">
      <c r="D73" s="12"/>
      <c r="AP73" s="2" t="s">
        <v>24</v>
      </c>
    </row>
    <row r="74" spans="4:42" ht="15.75" customHeight="1" x14ac:dyDescent="0.3">
      <c r="D74" s="12"/>
      <c r="AO74" s="2"/>
      <c r="AP74" s="2" t="s">
        <v>41</v>
      </c>
    </row>
    <row r="75" spans="4:42" ht="15.75" customHeight="1" x14ac:dyDescent="0.3">
      <c r="D75" s="12"/>
      <c r="AP75" s="2" t="s">
        <v>38</v>
      </c>
    </row>
    <row r="76" spans="4:42" ht="15.75" customHeight="1" x14ac:dyDescent="0.3">
      <c r="D76" s="12"/>
      <c r="AP76" s="2" t="s">
        <v>25</v>
      </c>
    </row>
    <row r="77" spans="4:42" ht="15.75" customHeight="1" x14ac:dyDescent="0.3">
      <c r="D77" s="12"/>
      <c r="AP77" s="2" t="s">
        <v>26</v>
      </c>
    </row>
    <row r="78" spans="4:42" ht="15.75" customHeight="1" x14ac:dyDescent="0.3">
      <c r="D78" s="12"/>
      <c r="AP78" s="2" t="s">
        <v>34</v>
      </c>
    </row>
    <row r="79" spans="4:42" ht="15.75" customHeight="1" x14ac:dyDescent="0.3">
      <c r="D79" s="12"/>
      <c r="AP79" s="2" t="s">
        <v>32</v>
      </c>
    </row>
    <row r="80" spans="4:42" ht="15.75" customHeight="1" x14ac:dyDescent="0.3">
      <c r="D80" s="12"/>
      <c r="AP80" s="2" t="s">
        <v>27</v>
      </c>
    </row>
    <row r="81" spans="4:42" ht="15.75" customHeight="1" x14ac:dyDescent="0.3">
      <c r="D81" s="12"/>
      <c r="AP81" s="2" t="s">
        <v>35</v>
      </c>
    </row>
    <row r="82" spans="4:42" ht="15.75" customHeight="1" x14ac:dyDescent="0.3">
      <c r="D82" s="12"/>
      <c r="AP82" s="2" t="s">
        <v>36</v>
      </c>
    </row>
    <row r="83" spans="4:42" x14ac:dyDescent="0.3">
      <c r="AP83" s="2" t="s">
        <v>28</v>
      </c>
    </row>
    <row r="84" spans="4:42" x14ac:dyDescent="0.3">
      <c r="AP84" s="2" t="s">
        <v>29</v>
      </c>
    </row>
    <row r="85" spans="4:42" x14ac:dyDescent="0.3">
      <c r="AP85" s="2" t="s">
        <v>30</v>
      </c>
    </row>
    <row r="86" spans="4:42" x14ac:dyDescent="0.3">
      <c r="AP86" s="2" t="s">
        <v>33</v>
      </c>
    </row>
    <row r="87" spans="4:42" x14ac:dyDescent="0.3">
      <c r="AP87" s="2" t="s">
        <v>31</v>
      </c>
    </row>
    <row r="88" spans="4:42" x14ac:dyDescent="0.3">
      <c r="AP88" s="2" t="s">
        <v>39</v>
      </c>
    </row>
    <row r="89" spans="4:42" x14ac:dyDescent="0.3">
      <c r="AP89" s="2" t="s">
        <v>37</v>
      </c>
    </row>
  </sheetData>
  <mergeCells count="103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O10:O13"/>
    <mergeCell ref="P10:P13"/>
    <mergeCell ref="Q10:Q13"/>
    <mergeCell ref="A14:A21"/>
    <mergeCell ref="B14:B21"/>
    <mergeCell ref="C14:C21"/>
    <mergeCell ref="L14:L21"/>
    <mergeCell ref="M14:M21"/>
    <mergeCell ref="N14:N21"/>
    <mergeCell ref="O14:O21"/>
    <mergeCell ref="A10:A13"/>
    <mergeCell ref="B10:B13"/>
    <mergeCell ref="C10:C13"/>
    <mergeCell ref="L10:L13"/>
    <mergeCell ref="M10:M13"/>
    <mergeCell ref="N10:N13"/>
    <mergeCell ref="P14:P21"/>
    <mergeCell ref="Q14:Q21"/>
    <mergeCell ref="A22:A28"/>
    <mergeCell ref="B22:B28"/>
    <mergeCell ref="C22:C28"/>
    <mergeCell ref="L22:L28"/>
    <mergeCell ref="M22:M28"/>
    <mergeCell ref="N22:N28"/>
    <mergeCell ref="O22:O28"/>
    <mergeCell ref="P22:P28"/>
    <mergeCell ref="Q22:Q28"/>
    <mergeCell ref="A29:A30"/>
    <mergeCell ref="B29:B30"/>
    <mergeCell ref="C29:C30"/>
    <mergeCell ref="L29:L30"/>
    <mergeCell ref="M29:M30"/>
    <mergeCell ref="N29:N30"/>
    <mergeCell ref="O29:O30"/>
    <mergeCell ref="P29:P30"/>
    <mergeCell ref="Q29:Q30"/>
    <mergeCell ref="P32:P34"/>
    <mergeCell ref="Q32:Q34"/>
    <mergeCell ref="A31:C31"/>
    <mergeCell ref="D31:K31"/>
    <mergeCell ref="A32:A34"/>
    <mergeCell ref="B32:B34"/>
    <mergeCell ref="C32:C34"/>
    <mergeCell ref="L32:L34"/>
    <mergeCell ref="M32:M34"/>
    <mergeCell ref="N32:N34"/>
    <mergeCell ref="O32:O34"/>
    <mergeCell ref="A35:A37"/>
    <mergeCell ref="B35:B37"/>
    <mergeCell ref="C35:C37"/>
    <mergeCell ref="L35:L37"/>
    <mergeCell ref="M35:M37"/>
    <mergeCell ref="N35:N37"/>
    <mergeCell ref="O35:O37"/>
    <mergeCell ref="P35:P37"/>
    <mergeCell ref="Q35:Q37"/>
    <mergeCell ref="A38:A41"/>
    <mergeCell ref="B38:B41"/>
    <mergeCell ref="C38:C41"/>
    <mergeCell ref="L38:L41"/>
    <mergeCell ref="M38:M41"/>
    <mergeCell ref="N38:N41"/>
    <mergeCell ref="O38:O41"/>
    <mergeCell ref="P38:P41"/>
    <mergeCell ref="Q38:Q41"/>
    <mergeCell ref="A45:C45"/>
    <mergeCell ref="D45:K45"/>
    <mergeCell ref="L46:L48"/>
    <mergeCell ref="M46:N46"/>
    <mergeCell ref="M47:O47"/>
    <mergeCell ref="M48:O48"/>
    <mergeCell ref="O42:O44"/>
    <mergeCell ref="P42:P44"/>
    <mergeCell ref="Q42:Q44"/>
    <mergeCell ref="A42:A44"/>
    <mergeCell ref="B42:B44"/>
    <mergeCell ref="C42:C44"/>
    <mergeCell ref="L42:L44"/>
    <mergeCell ref="M42:M44"/>
    <mergeCell ref="N42:N44"/>
  </mergeCells>
  <conditionalFormatting sqref="D45:K45">
    <cfRule type="duplicateValues" dxfId="506" priority="8"/>
    <cfRule type="duplicateValues" dxfId="505" priority="9"/>
    <cfRule type="duplicateValues" dxfId="504" priority="10"/>
  </conditionalFormatting>
  <conditionalFormatting sqref="D32:G44 D6:G30">
    <cfRule type="cellIs" dxfId="503" priority="7" operator="equal">
      <formula>0</formula>
    </cfRule>
  </conditionalFormatting>
  <conditionalFormatting sqref="H6:K30">
    <cfRule type="cellIs" dxfId="502" priority="6" operator="equal">
      <formula>0</formula>
    </cfRule>
  </conditionalFormatting>
  <conditionalFormatting sqref="H32:K44">
    <cfRule type="cellIs" dxfId="501" priority="4" operator="equal">
      <formula>0</formula>
    </cfRule>
  </conditionalFormatting>
  <conditionalFormatting sqref="D38:F38">
    <cfRule type="duplicateValues" dxfId="500" priority="1"/>
  </conditionalFormatting>
  <conditionalFormatting sqref="D39:F43">
    <cfRule type="duplicateValues" dxfId="499" priority="88163"/>
  </conditionalFormatting>
  <conditionalFormatting sqref="D6:K44">
    <cfRule type="duplicateValues" dxfId="498" priority="88182"/>
  </conditionalFormatting>
  <dataValidations count="1">
    <dataValidation type="list" allowBlank="1" showInputMessage="1" showErrorMessage="1" sqref="B32:B33 B35:B44 B6:B30">
      <formula1>$AP$72:$AP$89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6"/>
  <sheetViews>
    <sheetView topLeftCell="A4" zoomScale="160" zoomScaleNormal="160" workbookViewId="0">
      <selection activeCell="D34" sqref="D34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42907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Q35+Q52</f>
        <v>128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24</v>
      </c>
      <c r="C6" s="229" t="s">
        <v>4091</v>
      </c>
      <c r="D6" s="25" t="s">
        <v>4138</v>
      </c>
      <c r="E6" s="25" t="s">
        <v>4139</v>
      </c>
      <c r="F6" s="25" t="s">
        <v>4140</v>
      </c>
      <c r="G6" s="25" t="s">
        <v>4141</v>
      </c>
      <c r="H6" s="26" t="s">
        <v>4137</v>
      </c>
      <c r="I6" s="26"/>
      <c r="J6" s="26"/>
      <c r="K6" s="26"/>
      <c r="L6" s="221"/>
      <c r="M6" s="221"/>
      <c r="N6" s="222">
        <f>Q6</f>
        <v>17</v>
      </c>
      <c r="O6" s="223">
        <f>COUNTIF(S6:V10,1)</f>
        <v>16</v>
      </c>
      <c r="P6" s="223">
        <f>COUNTIF(X6:AA10,1)</f>
        <v>1</v>
      </c>
      <c r="Q6" s="223">
        <f>O6+P6</f>
        <v>17</v>
      </c>
      <c r="R6" s="1"/>
      <c r="S6" s="10">
        <f t="shared" ref="S6:V22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4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4142</v>
      </c>
      <c r="E7" s="25" t="s">
        <v>4143</v>
      </c>
      <c r="F7" s="25" t="s">
        <v>4144</v>
      </c>
      <c r="G7" s="25" t="s">
        <v>4145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 t="s">
        <v>4146</v>
      </c>
      <c r="E8" s="25" t="s">
        <v>4147</v>
      </c>
      <c r="F8" s="25" t="s">
        <v>4148</v>
      </c>
      <c r="G8" s="25" t="s">
        <v>4149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25" t="s">
        <v>4150</v>
      </c>
      <c r="E9" s="25" t="s">
        <v>4151</v>
      </c>
      <c r="F9" s="25" t="s">
        <v>3976</v>
      </c>
      <c r="G9" s="35" t="s">
        <v>798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2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2"/>
    </row>
    <row r="11" spans="1:28" ht="11.25" customHeight="1" x14ac:dyDescent="0.3">
      <c r="A11" s="233">
        <v>2</v>
      </c>
      <c r="B11" s="236" t="s">
        <v>26</v>
      </c>
      <c r="C11" s="239" t="s">
        <v>4092</v>
      </c>
      <c r="D11" s="25" t="s">
        <v>4119</v>
      </c>
      <c r="E11" s="25" t="s">
        <v>4120</v>
      </c>
      <c r="F11" s="25" t="s">
        <v>4121</v>
      </c>
      <c r="G11" s="25" t="s">
        <v>4122</v>
      </c>
      <c r="H11" s="26" t="s">
        <v>4117</v>
      </c>
      <c r="I11" s="26" t="s">
        <v>4118</v>
      </c>
      <c r="J11" s="26"/>
      <c r="K11" s="26"/>
      <c r="L11" s="241"/>
      <c r="M11" s="241"/>
      <c r="N11" s="244">
        <f>Q11</f>
        <v>10</v>
      </c>
      <c r="O11" s="230">
        <f>COUNTIF(S11:V13,1)</f>
        <v>8</v>
      </c>
      <c r="P11" s="230">
        <f>COUNTIF(X11:AA13,1)</f>
        <v>2</v>
      </c>
      <c r="Q11" s="230">
        <f>O11+P11</f>
        <v>10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1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4"/>
      <c r="B12" s="237"/>
      <c r="C12" s="229"/>
      <c r="D12" s="25" t="s">
        <v>4123</v>
      </c>
      <c r="E12" s="35" t="s">
        <v>4183</v>
      </c>
      <c r="F12" s="35" t="s">
        <v>4184</v>
      </c>
      <c r="G12" s="35" t="s">
        <v>4185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8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3">
        <v>3</v>
      </c>
      <c r="B14" s="236" t="s">
        <v>34</v>
      </c>
      <c r="C14" s="239" t="s">
        <v>4208</v>
      </c>
      <c r="D14" s="25" t="s">
        <v>4134</v>
      </c>
      <c r="E14" s="25" t="s">
        <v>4135</v>
      </c>
      <c r="F14" s="25" t="s">
        <v>4136</v>
      </c>
      <c r="G14" s="25" t="s">
        <v>4182</v>
      </c>
      <c r="H14" s="26" t="s">
        <v>4133</v>
      </c>
      <c r="I14" s="26"/>
      <c r="J14" s="26"/>
      <c r="K14" s="26"/>
      <c r="L14" s="241"/>
      <c r="M14" s="241"/>
      <c r="N14" s="244">
        <f>Q14</f>
        <v>12</v>
      </c>
      <c r="O14" s="230">
        <f>COUNTIF(S14:V17,1)</f>
        <v>11</v>
      </c>
      <c r="P14" s="230">
        <f>COUNTIF(X14:AA17,1)</f>
        <v>1</v>
      </c>
      <c r="Q14" s="230">
        <f>O14+P14</f>
        <v>12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4"/>
      <c r="B15" s="237"/>
      <c r="C15" s="229"/>
      <c r="D15" s="35" t="s">
        <v>4186</v>
      </c>
      <c r="E15" s="35" t="s">
        <v>4187</v>
      </c>
      <c r="F15" s="35" t="s">
        <v>4205</v>
      </c>
      <c r="G15" s="35" t="s">
        <v>4206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28" ht="11.25" customHeight="1" x14ac:dyDescent="0.3">
      <c r="A16" s="234"/>
      <c r="B16" s="237"/>
      <c r="C16" s="229"/>
      <c r="D16" s="35" t="s">
        <v>4207</v>
      </c>
      <c r="E16" s="25" t="s">
        <v>4209</v>
      </c>
      <c r="F16" s="35" t="s">
        <v>4213</v>
      </c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28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3">
        <v>4</v>
      </c>
      <c r="B18" s="236" t="s">
        <v>35</v>
      </c>
      <c r="C18" s="239" t="s">
        <v>4093</v>
      </c>
      <c r="D18" s="25" t="s">
        <v>4108</v>
      </c>
      <c r="E18" s="25" t="s">
        <v>4109</v>
      </c>
      <c r="F18" s="25" t="s">
        <v>4110</v>
      </c>
      <c r="G18" s="25" t="s">
        <v>4112</v>
      </c>
      <c r="H18" s="26" t="s">
        <v>4111</v>
      </c>
      <c r="I18" s="26"/>
      <c r="J18" s="26"/>
      <c r="K18" s="26"/>
      <c r="L18" s="241"/>
      <c r="M18" s="241"/>
      <c r="N18" s="244">
        <f>Q18</f>
        <v>15</v>
      </c>
      <c r="O18" s="230">
        <f>COUNTIF(S18:V22,1)</f>
        <v>14</v>
      </c>
      <c r="P18" s="230">
        <f>COUNTIF(X18:AA22,1)</f>
        <v>1</v>
      </c>
      <c r="Q18" s="230">
        <f>O18+P18</f>
        <v>15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4"/>
      <c r="B19" s="237"/>
      <c r="C19" s="229"/>
      <c r="D19" s="25" t="s">
        <v>4113</v>
      </c>
      <c r="E19" s="25" t="s">
        <v>4114</v>
      </c>
      <c r="F19" s="25" t="s">
        <v>4115</v>
      </c>
      <c r="G19" s="25" t="s">
        <v>4116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28" ht="11.25" customHeight="1" x14ac:dyDescent="0.3">
      <c r="A20" s="234"/>
      <c r="B20" s="237"/>
      <c r="C20" s="229"/>
      <c r="D20" s="35" t="s">
        <v>4188</v>
      </c>
      <c r="E20" s="35" t="s">
        <v>4189</v>
      </c>
      <c r="F20" s="35" t="s">
        <v>4190</v>
      </c>
      <c r="G20" s="35" t="s">
        <v>4191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ref="S20:S21" si="2">IF(D20=$V$1,0,1)</f>
        <v>1</v>
      </c>
      <c r="T20" s="10">
        <f t="shared" ref="T20:T21" si="3">IF(E20=$V$1,0,1)</f>
        <v>1</v>
      </c>
      <c r="U20" s="10">
        <f t="shared" ref="U20:U21" si="4">IF(F20=$V$1,0,1)</f>
        <v>1</v>
      </c>
      <c r="V20" s="10">
        <f t="shared" ref="V20:V21" si="5">IF(G20=$V$1,0,1)</f>
        <v>1</v>
      </c>
      <c r="W20" s="1"/>
      <c r="X20" s="10">
        <f t="shared" ref="X20:X21" si="6">IF(H20=$V$1,0,1)</f>
        <v>0</v>
      </c>
      <c r="Y20" s="10">
        <f t="shared" ref="Y20:Y21" si="7">IF(I20=$V$1,0,1)</f>
        <v>0</v>
      </c>
      <c r="Z20" s="10">
        <f t="shared" ref="Z20:Z21" si="8">IF(J20=$V$1,0,1)</f>
        <v>0</v>
      </c>
      <c r="AA20" s="10">
        <f t="shared" ref="AA20:AA21" si="9">IF(K20=$V$1,0,1)</f>
        <v>0</v>
      </c>
      <c r="AB20" s="11"/>
    </row>
    <row r="21" spans="1:28" ht="11.25" customHeight="1" x14ac:dyDescent="0.3">
      <c r="A21" s="234"/>
      <c r="B21" s="237"/>
      <c r="C21" s="229"/>
      <c r="D21" s="35" t="s">
        <v>4219</v>
      </c>
      <c r="E21" s="25" t="s">
        <v>4217</v>
      </c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1</v>
      </c>
      <c r="T21" s="10">
        <f t="shared" si="3"/>
        <v>1</v>
      </c>
      <c r="U21" s="10">
        <f t="shared" si="4"/>
        <v>0</v>
      </c>
      <c r="V21" s="10">
        <f t="shared" si="5"/>
        <v>0</v>
      </c>
      <c r="W21" s="1"/>
      <c r="X21" s="10">
        <f t="shared" si="6"/>
        <v>0</v>
      </c>
      <c r="Y21" s="10">
        <f t="shared" si="7"/>
        <v>0</v>
      </c>
      <c r="Z21" s="10">
        <f t="shared" si="8"/>
        <v>0</v>
      </c>
      <c r="AA21" s="10">
        <f t="shared" si="9"/>
        <v>0</v>
      </c>
    </row>
    <row r="22" spans="1:28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0"/>
        <v>0</v>
      </c>
      <c r="T22" s="10">
        <f t="shared" si="0"/>
        <v>0</v>
      </c>
      <c r="U22" s="10">
        <f t="shared" si="0"/>
        <v>0</v>
      </c>
      <c r="V22" s="10">
        <f t="shared" si="0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28" ht="11.25" customHeight="1" x14ac:dyDescent="0.3">
      <c r="A23" s="233">
        <v>5</v>
      </c>
      <c r="B23" s="236" t="s">
        <v>36</v>
      </c>
      <c r="C23" s="239" t="s">
        <v>45</v>
      </c>
      <c r="D23" s="25" t="s">
        <v>4103</v>
      </c>
      <c r="E23" s="25" t="s">
        <v>4104</v>
      </c>
      <c r="F23" s="25" t="s">
        <v>4105</v>
      </c>
      <c r="G23" s="25" t="s">
        <v>4106</v>
      </c>
      <c r="H23" s="26"/>
      <c r="I23" s="26"/>
      <c r="J23" s="26"/>
      <c r="K23" s="26"/>
      <c r="L23" s="241"/>
      <c r="M23" s="241"/>
      <c r="N23" s="244">
        <f>Q23</f>
        <v>6</v>
      </c>
      <c r="O23" s="230">
        <f>COUNTIF(S23:V25,1)</f>
        <v>6</v>
      </c>
      <c r="P23" s="230">
        <f>COUNTIF(X23:AA25,1)</f>
        <v>0</v>
      </c>
      <c r="Q23" s="230">
        <f>O23+P23</f>
        <v>6</v>
      </c>
      <c r="R23" s="1"/>
      <c r="S23" s="10">
        <f t="shared" ref="S23:V34" si="10">IF(D23=$V$1,0,1)</f>
        <v>1</v>
      </c>
      <c r="T23" s="10">
        <f t="shared" si="10"/>
        <v>1</v>
      </c>
      <c r="U23" s="10">
        <f t="shared" si="10"/>
        <v>1</v>
      </c>
      <c r="V23" s="10">
        <f t="shared" si="10"/>
        <v>1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28" ht="11.25" customHeight="1" x14ac:dyDescent="0.3">
      <c r="A24" s="234"/>
      <c r="B24" s="237"/>
      <c r="C24" s="229"/>
      <c r="D24" s="25" t="s">
        <v>4107</v>
      </c>
      <c r="E24" s="25" t="s">
        <v>4218</v>
      </c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10"/>
        <v>1</v>
      </c>
      <c r="T24" s="10">
        <f t="shared" si="10"/>
        <v>1</v>
      </c>
      <c r="U24" s="10">
        <f t="shared" si="10"/>
        <v>0</v>
      </c>
      <c r="V24" s="10">
        <f t="shared" si="10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  <c r="AB24" s="11"/>
    </row>
    <row r="25" spans="1:28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10"/>
        <v>0</v>
      </c>
      <c r="T25" s="10">
        <f t="shared" si="10"/>
        <v>0</v>
      </c>
      <c r="U25" s="10">
        <f t="shared" si="10"/>
        <v>0</v>
      </c>
      <c r="V25" s="10">
        <f t="shared" si="10"/>
        <v>0</v>
      </c>
      <c r="W25" s="1"/>
      <c r="X25" s="10">
        <f t="shared" ref="X25:AA34" si="11">IF(H25=$V$1,0,1)</f>
        <v>0</v>
      </c>
      <c r="Y25" s="10">
        <f t="shared" si="11"/>
        <v>0</v>
      </c>
      <c r="Z25" s="10">
        <f t="shared" si="11"/>
        <v>0</v>
      </c>
      <c r="AA25" s="10">
        <f t="shared" si="11"/>
        <v>0</v>
      </c>
    </row>
    <row r="26" spans="1:28" ht="11.25" customHeight="1" x14ac:dyDescent="0.3">
      <c r="A26" s="233">
        <v>6</v>
      </c>
      <c r="B26" s="236" t="s">
        <v>30</v>
      </c>
      <c r="C26" s="239" t="s">
        <v>4179</v>
      </c>
      <c r="D26" s="25" t="s">
        <v>4095</v>
      </c>
      <c r="E26" s="25" t="s">
        <v>4152</v>
      </c>
      <c r="F26" s="25" t="s">
        <v>4153</v>
      </c>
      <c r="G26" s="25" t="s">
        <v>4154</v>
      </c>
      <c r="H26" s="26" t="s">
        <v>4096</v>
      </c>
      <c r="I26" s="26" t="s">
        <v>4097</v>
      </c>
      <c r="J26" s="26" t="s">
        <v>4098</v>
      </c>
      <c r="K26" s="26" t="s">
        <v>4099</v>
      </c>
      <c r="L26" s="241"/>
      <c r="M26" s="241"/>
      <c r="N26" s="244">
        <f>Q26</f>
        <v>11</v>
      </c>
      <c r="O26" s="230">
        <f>COUNTIF(S26:V28,1)</f>
        <v>4</v>
      </c>
      <c r="P26" s="230">
        <f>COUNTIF(X26:AA28,1)</f>
        <v>7</v>
      </c>
      <c r="Q26" s="230">
        <f>O26+P26</f>
        <v>11</v>
      </c>
      <c r="R26" s="1"/>
      <c r="S26" s="10">
        <f t="shared" si="10"/>
        <v>1</v>
      </c>
      <c r="T26" s="10">
        <f t="shared" si="10"/>
        <v>1</v>
      </c>
      <c r="U26" s="10">
        <f t="shared" si="10"/>
        <v>1</v>
      </c>
      <c r="V26" s="10">
        <f t="shared" si="10"/>
        <v>1</v>
      </c>
      <c r="W26" s="1"/>
      <c r="X26" s="10">
        <f t="shared" si="11"/>
        <v>1</v>
      </c>
      <c r="Y26" s="10">
        <f t="shared" si="11"/>
        <v>1</v>
      </c>
      <c r="Z26" s="10">
        <f t="shared" si="11"/>
        <v>1</v>
      </c>
      <c r="AA26" s="10">
        <f t="shared" si="11"/>
        <v>1</v>
      </c>
    </row>
    <row r="27" spans="1:28" ht="11.25" customHeight="1" x14ac:dyDescent="0.3">
      <c r="A27" s="234"/>
      <c r="B27" s="237"/>
      <c r="C27" s="229"/>
      <c r="D27" s="25"/>
      <c r="E27" s="25"/>
      <c r="F27" s="25"/>
      <c r="G27" s="25"/>
      <c r="H27" s="26" t="s">
        <v>4100</v>
      </c>
      <c r="I27" s="26" t="s">
        <v>4101</v>
      </c>
      <c r="J27" s="26" t="s">
        <v>4102</v>
      </c>
      <c r="K27" s="26"/>
      <c r="L27" s="242"/>
      <c r="M27" s="242"/>
      <c r="N27" s="245"/>
      <c r="O27" s="231"/>
      <c r="P27" s="231"/>
      <c r="Q27" s="231"/>
      <c r="R27" s="1"/>
      <c r="S27" s="10">
        <f t="shared" si="10"/>
        <v>0</v>
      </c>
      <c r="T27" s="10">
        <f t="shared" si="10"/>
        <v>0</v>
      </c>
      <c r="U27" s="10">
        <f t="shared" si="10"/>
        <v>0</v>
      </c>
      <c r="V27" s="10">
        <f t="shared" si="10"/>
        <v>0</v>
      </c>
      <c r="W27" s="1"/>
      <c r="X27" s="10">
        <f t="shared" si="11"/>
        <v>1</v>
      </c>
      <c r="Y27" s="10">
        <f t="shared" si="11"/>
        <v>1</v>
      </c>
      <c r="Z27" s="10">
        <f t="shared" si="11"/>
        <v>1</v>
      </c>
      <c r="AA27" s="10">
        <f t="shared" si="11"/>
        <v>0</v>
      </c>
    </row>
    <row r="28" spans="1:28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10"/>
        <v>0</v>
      </c>
      <c r="T28" s="10">
        <f t="shared" si="10"/>
        <v>0</v>
      </c>
      <c r="U28" s="10">
        <f t="shared" si="10"/>
        <v>0</v>
      </c>
      <c r="V28" s="10">
        <f t="shared" si="10"/>
        <v>0</v>
      </c>
      <c r="W28" s="1"/>
      <c r="X28" s="10">
        <f t="shared" si="11"/>
        <v>0</v>
      </c>
      <c r="Y28" s="10">
        <f t="shared" si="11"/>
        <v>0</v>
      </c>
      <c r="Z28" s="10">
        <f t="shared" si="11"/>
        <v>0</v>
      </c>
      <c r="AA28" s="10">
        <f t="shared" si="11"/>
        <v>0</v>
      </c>
    </row>
    <row r="29" spans="1:28" ht="11.25" customHeight="1" x14ac:dyDescent="0.3">
      <c r="A29" s="233">
        <v>7</v>
      </c>
      <c r="B29" s="236" t="s">
        <v>37</v>
      </c>
      <c r="C29" s="239" t="s">
        <v>4094</v>
      </c>
      <c r="D29" s="25" t="s">
        <v>4127</v>
      </c>
      <c r="E29" s="25" t="s">
        <v>4128</v>
      </c>
      <c r="F29" s="25" t="s">
        <v>4131</v>
      </c>
      <c r="G29" s="25" t="s">
        <v>4132</v>
      </c>
      <c r="H29" s="26" t="s">
        <v>4124</v>
      </c>
      <c r="I29" s="26" t="s">
        <v>4125</v>
      </c>
      <c r="J29" s="26" t="s">
        <v>4126</v>
      </c>
      <c r="K29" s="26" t="s">
        <v>4129</v>
      </c>
      <c r="L29" s="241"/>
      <c r="M29" s="241"/>
      <c r="N29" s="244">
        <f>Q29</f>
        <v>26</v>
      </c>
      <c r="O29" s="230">
        <f>COUNTIF(S29:V34,1)</f>
        <v>21</v>
      </c>
      <c r="P29" s="230">
        <f>COUNTIF(X29:AA34,1)</f>
        <v>5</v>
      </c>
      <c r="Q29" s="230">
        <f>O29+P29</f>
        <v>26</v>
      </c>
      <c r="R29" s="1"/>
      <c r="S29" s="10">
        <f t="shared" si="10"/>
        <v>1</v>
      </c>
      <c r="T29" s="10">
        <f t="shared" si="10"/>
        <v>1</v>
      </c>
      <c r="U29" s="10">
        <f t="shared" si="10"/>
        <v>1</v>
      </c>
      <c r="V29" s="10">
        <f t="shared" si="10"/>
        <v>1</v>
      </c>
      <c r="W29" s="1"/>
      <c r="X29" s="10">
        <f t="shared" si="11"/>
        <v>1</v>
      </c>
      <c r="Y29" s="10">
        <f t="shared" si="11"/>
        <v>1</v>
      </c>
      <c r="Z29" s="10">
        <f t="shared" si="11"/>
        <v>1</v>
      </c>
      <c r="AA29" s="10">
        <f t="shared" si="11"/>
        <v>1</v>
      </c>
    </row>
    <row r="30" spans="1:28" ht="11.25" customHeight="1" x14ac:dyDescent="0.3">
      <c r="A30" s="234"/>
      <c r="B30" s="237"/>
      <c r="C30" s="229"/>
      <c r="D30" s="35" t="s">
        <v>4192</v>
      </c>
      <c r="E30" s="35" t="s">
        <v>4193</v>
      </c>
      <c r="F30" s="35" t="s">
        <v>4194</v>
      </c>
      <c r="G30" s="35" t="s">
        <v>4195</v>
      </c>
      <c r="H30" s="26" t="s">
        <v>4130</v>
      </c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10"/>
        <v>1</v>
      </c>
      <c r="T30" s="10">
        <f t="shared" si="10"/>
        <v>1</v>
      </c>
      <c r="U30" s="10">
        <f t="shared" si="10"/>
        <v>1</v>
      </c>
      <c r="V30" s="10">
        <f t="shared" si="10"/>
        <v>1</v>
      </c>
      <c r="W30" s="1"/>
      <c r="X30" s="10">
        <f t="shared" si="11"/>
        <v>1</v>
      </c>
      <c r="Y30" s="10">
        <f t="shared" si="11"/>
        <v>0</v>
      </c>
      <c r="Z30" s="10">
        <f t="shared" si="11"/>
        <v>0</v>
      </c>
      <c r="AA30" s="10">
        <f t="shared" si="11"/>
        <v>0</v>
      </c>
      <c r="AB30" s="11"/>
    </row>
    <row r="31" spans="1:28" ht="11.25" customHeight="1" x14ac:dyDescent="0.3">
      <c r="A31" s="234"/>
      <c r="B31" s="237"/>
      <c r="C31" s="229"/>
      <c r="D31" s="35" t="s">
        <v>4196</v>
      </c>
      <c r="E31" s="35" t="s">
        <v>4197</v>
      </c>
      <c r="F31" s="35" t="s">
        <v>4198</v>
      </c>
      <c r="G31" s="35" t="s">
        <v>4199</v>
      </c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10"/>
        <v>1</v>
      </c>
      <c r="T31" s="10">
        <f t="shared" si="10"/>
        <v>1</v>
      </c>
      <c r="U31" s="10">
        <f t="shared" si="10"/>
        <v>1</v>
      </c>
      <c r="V31" s="10">
        <f t="shared" si="10"/>
        <v>1</v>
      </c>
      <c r="W31" s="1"/>
      <c r="X31" s="10">
        <f t="shared" si="11"/>
        <v>0</v>
      </c>
      <c r="Y31" s="10">
        <f t="shared" si="11"/>
        <v>0</v>
      </c>
      <c r="Z31" s="10">
        <f t="shared" si="11"/>
        <v>0</v>
      </c>
      <c r="AA31" s="10">
        <f t="shared" si="11"/>
        <v>0</v>
      </c>
      <c r="AB31" s="11"/>
    </row>
    <row r="32" spans="1:28" ht="11.25" customHeight="1" x14ac:dyDescent="0.3">
      <c r="A32" s="234"/>
      <c r="B32" s="237"/>
      <c r="C32" s="229"/>
      <c r="D32" s="35" t="s">
        <v>4200</v>
      </c>
      <c r="E32" s="35" t="s">
        <v>4201</v>
      </c>
      <c r="F32" s="35" t="s">
        <v>4202</v>
      </c>
      <c r="G32" s="35" t="s">
        <v>4203</v>
      </c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10"/>
        <v>1</v>
      </c>
      <c r="T32" s="10">
        <f t="shared" si="10"/>
        <v>1</v>
      </c>
      <c r="U32" s="10">
        <f t="shared" si="10"/>
        <v>1</v>
      </c>
      <c r="V32" s="10">
        <f t="shared" si="10"/>
        <v>1</v>
      </c>
      <c r="W32" s="1"/>
      <c r="X32" s="10">
        <f t="shared" si="11"/>
        <v>0</v>
      </c>
      <c r="Y32" s="10">
        <f t="shared" si="11"/>
        <v>0</v>
      </c>
      <c r="Z32" s="10">
        <f t="shared" si="11"/>
        <v>0</v>
      </c>
      <c r="AA32" s="10">
        <f t="shared" si="11"/>
        <v>0</v>
      </c>
    </row>
    <row r="33" spans="1:27" ht="11.25" customHeight="1" x14ac:dyDescent="0.3">
      <c r="A33" s="234"/>
      <c r="B33" s="237"/>
      <c r="C33" s="229"/>
      <c r="D33" s="35" t="s">
        <v>4204</v>
      </c>
      <c r="E33" s="35" t="s">
        <v>4210</v>
      </c>
      <c r="F33" s="35" t="s">
        <v>4211</v>
      </c>
      <c r="G33" s="35" t="s">
        <v>4212</v>
      </c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10"/>
        <v>1</v>
      </c>
      <c r="T33" s="10">
        <f t="shared" si="10"/>
        <v>1</v>
      </c>
      <c r="U33" s="10">
        <f t="shared" si="10"/>
        <v>1</v>
      </c>
      <c r="V33" s="10">
        <f t="shared" si="10"/>
        <v>1</v>
      </c>
      <c r="W33" s="1"/>
      <c r="X33" s="10">
        <f t="shared" si="11"/>
        <v>0</v>
      </c>
      <c r="Y33" s="10">
        <f t="shared" si="11"/>
        <v>0</v>
      </c>
      <c r="Z33" s="10">
        <f t="shared" si="11"/>
        <v>0</v>
      </c>
      <c r="AA33" s="10">
        <f t="shared" si="11"/>
        <v>0</v>
      </c>
    </row>
    <row r="34" spans="1:27" ht="11.25" customHeight="1" x14ac:dyDescent="0.3">
      <c r="A34" s="235"/>
      <c r="B34" s="238"/>
      <c r="C34" s="240"/>
      <c r="D34" s="25" t="s">
        <v>4216</v>
      </c>
      <c r="E34" s="25"/>
      <c r="F34" s="25"/>
      <c r="G34" s="25"/>
      <c r="H34" s="26"/>
      <c r="I34" s="26"/>
      <c r="J34" s="26"/>
      <c r="K34" s="26"/>
      <c r="L34" s="243"/>
      <c r="M34" s="243"/>
      <c r="N34" s="246"/>
      <c r="O34" s="232"/>
      <c r="P34" s="232"/>
      <c r="Q34" s="232"/>
      <c r="R34" s="1"/>
      <c r="S34" s="10">
        <f t="shared" si="10"/>
        <v>1</v>
      </c>
      <c r="T34" s="10">
        <f t="shared" si="10"/>
        <v>0</v>
      </c>
      <c r="U34" s="10">
        <f t="shared" si="10"/>
        <v>0</v>
      </c>
      <c r="V34" s="10">
        <f t="shared" si="10"/>
        <v>0</v>
      </c>
      <c r="W34" s="1"/>
      <c r="X34" s="10">
        <f t="shared" si="11"/>
        <v>0</v>
      </c>
      <c r="Y34" s="10">
        <f t="shared" si="11"/>
        <v>0</v>
      </c>
      <c r="Z34" s="10">
        <f t="shared" si="11"/>
        <v>0</v>
      </c>
      <c r="AA34" s="10">
        <f t="shared" si="11"/>
        <v>0</v>
      </c>
    </row>
    <row r="35" spans="1:27" ht="10.5" customHeight="1" x14ac:dyDescent="0.3">
      <c r="A35" s="247"/>
      <c r="B35" s="225"/>
      <c r="C35" s="226"/>
      <c r="D35" s="224" t="s">
        <v>17</v>
      </c>
      <c r="E35" s="225"/>
      <c r="F35" s="225"/>
      <c r="G35" s="225"/>
      <c r="H35" s="225"/>
      <c r="I35" s="225"/>
      <c r="J35" s="225"/>
      <c r="K35" s="226"/>
      <c r="L35" s="13"/>
      <c r="M35" s="14"/>
      <c r="N35" s="14"/>
      <c r="O35" s="108">
        <f>SUM($O$6:$O$34)</f>
        <v>80</v>
      </c>
      <c r="P35" s="109">
        <f>SUM($P$6:$P$34)</f>
        <v>17</v>
      </c>
      <c r="Q35" s="15">
        <f>SUM(Q6:Q34)</f>
        <v>97</v>
      </c>
      <c r="R35" s="1"/>
      <c r="S35" s="10"/>
      <c r="T35" s="10"/>
      <c r="U35" s="10"/>
      <c r="V35" s="10"/>
      <c r="W35" s="1"/>
      <c r="X35" s="10"/>
      <c r="Y35" s="10"/>
      <c r="Z35" s="10"/>
      <c r="AA35" s="10"/>
    </row>
    <row r="36" spans="1:27" ht="11.25" customHeight="1" x14ac:dyDescent="0.3">
      <c r="A36" s="248">
        <v>1</v>
      </c>
      <c r="B36" s="249" t="s">
        <v>38</v>
      </c>
      <c r="C36" s="229" t="s">
        <v>103</v>
      </c>
      <c r="D36" s="25" t="s">
        <v>4155</v>
      </c>
      <c r="E36" s="25" t="s">
        <v>4156</v>
      </c>
      <c r="F36" s="25" t="s">
        <v>4157</v>
      </c>
      <c r="G36" s="25" t="s">
        <v>4158</v>
      </c>
      <c r="H36" s="26"/>
      <c r="I36" s="26"/>
      <c r="J36" s="26"/>
      <c r="K36" s="26"/>
      <c r="L36" s="221"/>
      <c r="M36" s="221"/>
      <c r="N36" s="222">
        <f>Q36</f>
        <v>11</v>
      </c>
      <c r="O36" s="223">
        <f>COUNTIF(S36:V39,1)</f>
        <v>11</v>
      </c>
      <c r="P36" s="223">
        <f>COUNTIF(X36:AA39,1)</f>
        <v>0</v>
      </c>
      <c r="Q36" s="223">
        <f>O36+P36</f>
        <v>11</v>
      </c>
      <c r="R36" s="1"/>
      <c r="S36" s="10">
        <f t="shared" ref="S36:V49" si="12">IF(D36=$V$1,0,1)</f>
        <v>1</v>
      </c>
      <c r="T36" s="10">
        <f t="shared" si="12"/>
        <v>1</v>
      </c>
      <c r="U36" s="10">
        <f t="shared" si="12"/>
        <v>1</v>
      </c>
      <c r="V36" s="10">
        <f t="shared" si="12"/>
        <v>1</v>
      </c>
      <c r="W36" s="1"/>
      <c r="X36" s="10">
        <f t="shared" ref="X36:AA49" si="13">IF(H36=$V$1,0,1)</f>
        <v>0</v>
      </c>
      <c r="Y36" s="10">
        <f t="shared" si="13"/>
        <v>0</v>
      </c>
      <c r="Z36" s="10">
        <f t="shared" si="13"/>
        <v>0</v>
      </c>
      <c r="AA36" s="10">
        <f t="shared" si="13"/>
        <v>0</v>
      </c>
    </row>
    <row r="37" spans="1:27" ht="11.25" customHeight="1" x14ac:dyDescent="0.3">
      <c r="A37" s="248"/>
      <c r="B37" s="250"/>
      <c r="C37" s="229"/>
      <c r="D37" s="25" t="s">
        <v>4159</v>
      </c>
      <c r="E37" s="25" t="s">
        <v>4160</v>
      </c>
      <c r="F37" s="25" t="s">
        <v>4161</v>
      </c>
      <c r="G37" s="25" t="s">
        <v>4162</v>
      </c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12"/>
        <v>1</v>
      </c>
      <c r="T37" s="10">
        <f t="shared" si="12"/>
        <v>1</v>
      </c>
      <c r="U37" s="10">
        <f t="shared" si="12"/>
        <v>1</v>
      </c>
      <c r="V37" s="10">
        <f t="shared" si="12"/>
        <v>1</v>
      </c>
      <c r="W37" s="1"/>
      <c r="X37" s="10">
        <f t="shared" si="13"/>
        <v>0</v>
      </c>
      <c r="Y37" s="10">
        <f t="shared" si="13"/>
        <v>0</v>
      </c>
      <c r="Z37" s="10">
        <f t="shared" si="13"/>
        <v>0</v>
      </c>
      <c r="AA37" s="10">
        <f t="shared" si="13"/>
        <v>0</v>
      </c>
    </row>
    <row r="38" spans="1:27" ht="11.25" customHeight="1" x14ac:dyDescent="0.3">
      <c r="A38" s="248"/>
      <c r="B38" s="250"/>
      <c r="C38" s="229"/>
      <c r="D38" s="25" t="s">
        <v>4163</v>
      </c>
      <c r="E38" s="25" t="s">
        <v>4214</v>
      </c>
      <c r="F38" s="25" t="s">
        <v>4215</v>
      </c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12"/>
        <v>1</v>
      </c>
      <c r="T38" s="10">
        <f t="shared" si="12"/>
        <v>1</v>
      </c>
      <c r="U38" s="10">
        <f t="shared" si="12"/>
        <v>1</v>
      </c>
      <c r="V38" s="10">
        <f t="shared" si="12"/>
        <v>0</v>
      </c>
      <c r="W38" s="1"/>
      <c r="X38" s="10">
        <f t="shared" si="13"/>
        <v>0</v>
      </c>
      <c r="Y38" s="10">
        <f t="shared" si="13"/>
        <v>0</v>
      </c>
      <c r="Z38" s="10">
        <f t="shared" si="13"/>
        <v>0</v>
      </c>
      <c r="AA38" s="10">
        <f t="shared" si="13"/>
        <v>0</v>
      </c>
    </row>
    <row r="39" spans="1:27" ht="11.25" customHeight="1" x14ac:dyDescent="0.3">
      <c r="A39" s="248"/>
      <c r="B39" s="250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12"/>
        <v>0</v>
      </c>
      <c r="T39" s="10">
        <f t="shared" si="12"/>
        <v>0</v>
      </c>
      <c r="U39" s="10">
        <f t="shared" si="12"/>
        <v>0</v>
      </c>
      <c r="V39" s="10">
        <f t="shared" si="12"/>
        <v>0</v>
      </c>
      <c r="W39" s="1"/>
      <c r="X39" s="10">
        <f t="shared" si="13"/>
        <v>0</v>
      </c>
      <c r="Y39" s="10">
        <f t="shared" si="13"/>
        <v>0</v>
      </c>
      <c r="Z39" s="10">
        <f t="shared" si="13"/>
        <v>0</v>
      </c>
      <c r="AA39" s="10">
        <f t="shared" si="13"/>
        <v>0</v>
      </c>
    </row>
    <row r="40" spans="1:27" ht="11.25" customHeight="1" x14ac:dyDescent="0.3">
      <c r="A40" s="248">
        <v>2</v>
      </c>
      <c r="B40" s="249" t="s">
        <v>27</v>
      </c>
      <c r="C40" s="229" t="s">
        <v>103</v>
      </c>
      <c r="D40" s="25" t="s">
        <v>4164</v>
      </c>
      <c r="E40" s="25" t="s">
        <v>4165</v>
      </c>
      <c r="F40" s="25" t="s">
        <v>4166</v>
      </c>
      <c r="G40" s="25" t="s">
        <v>1715</v>
      </c>
      <c r="H40" s="26"/>
      <c r="I40" s="26"/>
      <c r="J40" s="26"/>
      <c r="K40" s="26"/>
      <c r="L40" s="221"/>
      <c r="M40" s="221"/>
      <c r="N40" s="222">
        <f>Q40</f>
        <v>8</v>
      </c>
      <c r="O40" s="223">
        <f>COUNTIF(S40:V42,1)</f>
        <v>8</v>
      </c>
      <c r="P40" s="223">
        <f>COUNTIF(X40:AA42,1)</f>
        <v>0</v>
      </c>
      <c r="Q40" s="223">
        <f>O40+P40</f>
        <v>8</v>
      </c>
      <c r="R40" s="1"/>
      <c r="S40" s="10">
        <f t="shared" si="12"/>
        <v>1</v>
      </c>
      <c r="T40" s="10">
        <f t="shared" si="12"/>
        <v>1</v>
      </c>
      <c r="U40" s="10">
        <f t="shared" si="12"/>
        <v>1</v>
      </c>
      <c r="V40" s="10">
        <f t="shared" si="12"/>
        <v>1</v>
      </c>
      <c r="W40" s="1"/>
      <c r="X40" s="10">
        <f t="shared" si="13"/>
        <v>0</v>
      </c>
      <c r="Y40" s="10">
        <f t="shared" si="13"/>
        <v>0</v>
      </c>
      <c r="Z40" s="10">
        <f t="shared" si="13"/>
        <v>0</v>
      </c>
      <c r="AA40" s="10">
        <f t="shared" si="13"/>
        <v>0</v>
      </c>
    </row>
    <row r="41" spans="1:27" ht="11.25" customHeight="1" x14ac:dyDescent="0.3">
      <c r="A41" s="248"/>
      <c r="B41" s="250"/>
      <c r="C41" s="229"/>
      <c r="D41" s="25" t="s">
        <v>4167</v>
      </c>
      <c r="E41" s="25" t="s">
        <v>4168</v>
      </c>
      <c r="F41" s="25" t="s">
        <v>4169</v>
      </c>
      <c r="G41" s="25" t="s">
        <v>4170</v>
      </c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12"/>
        <v>1</v>
      </c>
      <c r="T41" s="10">
        <f t="shared" si="12"/>
        <v>1</v>
      </c>
      <c r="U41" s="10">
        <f t="shared" si="12"/>
        <v>1</v>
      </c>
      <c r="V41" s="10">
        <f t="shared" si="12"/>
        <v>1</v>
      </c>
      <c r="W41" s="1"/>
      <c r="X41" s="10">
        <f t="shared" si="13"/>
        <v>0</v>
      </c>
      <c r="Y41" s="10">
        <f t="shared" si="13"/>
        <v>0</v>
      </c>
      <c r="Z41" s="10">
        <f t="shared" si="13"/>
        <v>0</v>
      </c>
      <c r="AA41" s="10">
        <f t="shared" si="13"/>
        <v>0</v>
      </c>
    </row>
    <row r="42" spans="1:27" ht="11.25" customHeight="1" x14ac:dyDescent="0.3">
      <c r="A42" s="248"/>
      <c r="B42" s="250"/>
      <c r="C42" s="240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12"/>
        <v>0</v>
      </c>
      <c r="T42" s="10">
        <f t="shared" si="12"/>
        <v>0</v>
      </c>
      <c r="U42" s="10">
        <f t="shared" si="12"/>
        <v>0</v>
      </c>
      <c r="V42" s="10">
        <f t="shared" si="12"/>
        <v>0</v>
      </c>
      <c r="W42" s="1"/>
      <c r="X42" s="10">
        <f t="shared" si="13"/>
        <v>0</v>
      </c>
      <c r="Y42" s="10">
        <f t="shared" si="13"/>
        <v>0</v>
      </c>
      <c r="Z42" s="10">
        <f t="shared" si="13"/>
        <v>0</v>
      </c>
      <c r="AA42" s="10">
        <f t="shared" si="13"/>
        <v>0</v>
      </c>
    </row>
    <row r="43" spans="1:27" ht="11.25" customHeight="1" x14ac:dyDescent="0.3">
      <c r="A43" s="248">
        <v>3</v>
      </c>
      <c r="B43" s="251" t="s">
        <v>29</v>
      </c>
      <c r="C43" s="239" t="s">
        <v>2773</v>
      </c>
      <c r="D43" s="36" t="s">
        <v>4175</v>
      </c>
      <c r="E43" s="25" t="s">
        <v>4176</v>
      </c>
      <c r="F43" s="25" t="s">
        <v>4177</v>
      </c>
      <c r="G43" s="25" t="s">
        <v>4178</v>
      </c>
      <c r="H43" s="26"/>
      <c r="I43" s="26"/>
      <c r="J43" s="26"/>
      <c r="K43" s="26"/>
      <c r="L43" s="221"/>
      <c r="M43" s="221"/>
      <c r="N43" s="222">
        <f>Q43</f>
        <v>4</v>
      </c>
      <c r="O43" s="223">
        <f>COUNTIF(S43:V45,1)</f>
        <v>4</v>
      </c>
      <c r="P43" s="223">
        <f>COUNTIF(X43:AA45,1)</f>
        <v>0</v>
      </c>
      <c r="Q43" s="223">
        <f>O43+P43</f>
        <v>4</v>
      </c>
      <c r="R43" s="1"/>
      <c r="S43" s="10">
        <f t="shared" si="12"/>
        <v>1</v>
      </c>
      <c r="T43" s="10">
        <f t="shared" si="12"/>
        <v>1</v>
      </c>
      <c r="U43" s="10">
        <f t="shared" si="12"/>
        <v>1</v>
      </c>
      <c r="V43" s="10">
        <f t="shared" si="12"/>
        <v>1</v>
      </c>
      <c r="W43" s="1"/>
      <c r="X43" s="10">
        <f t="shared" si="13"/>
        <v>0</v>
      </c>
      <c r="Y43" s="10">
        <f t="shared" si="13"/>
        <v>0</v>
      </c>
      <c r="Z43" s="10">
        <f t="shared" si="13"/>
        <v>0</v>
      </c>
      <c r="AA43" s="10">
        <f t="shared" si="13"/>
        <v>0</v>
      </c>
    </row>
    <row r="44" spans="1:27" ht="11.25" customHeight="1" x14ac:dyDescent="0.3">
      <c r="A44" s="248"/>
      <c r="B44" s="251"/>
      <c r="C44" s="229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12"/>
        <v>0</v>
      </c>
      <c r="T44" s="10">
        <f t="shared" si="12"/>
        <v>0</v>
      </c>
      <c r="U44" s="10">
        <f t="shared" si="12"/>
        <v>0</v>
      </c>
      <c r="V44" s="10">
        <f t="shared" si="12"/>
        <v>0</v>
      </c>
      <c r="W44" s="1"/>
      <c r="X44" s="10">
        <f t="shared" si="13"/>
        <v>0</v>
      </c>
      <c r="Y44" s="10">
        <f t="shared" si="13"/>
        <v>0</v>
      </c>
      <c r="Z44" s="10">
        <f t="shared" si="13"/>
        <v>0</v>
      </c>
      <c r="AA44" s="10">
        <f t="shared" si="13"/>
        <v>0</v>
      </c>
    </row>
    <row r="45" spans="1:27" ht="11.25" customHeight="1" x14ac:dyDescent="0.3">
      <c r="A45" s="248"/>
      <c r="B45" s="251"/>
      <c r="C45" s="240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12"/>
        <v>0</v>
      </c>
      <c r="T45" s="10">
        <f t="shared" si="12"/>
        <v>0</v>
      </c>
      <c r="U45" s="10">
        <f t="shared" si="12"/>
        <v>0</v>
      </c>
      <c r="V45" s="10">
        <f t="shared" si="12"/>
        <v>0</v>
      </c>
      <c r="W45" s="1"/>
      <c r="X45" s="10">
        <f t="shared" si="13"/>
        <v>0</v>
      </c>
      <c r="Y45" s="10">
        <f t="shared" si="13"/>
        <v>0</v>
      </c>
      <c r="Z45" s="10">
        <f t="shared" si="13"/>
        <v>0</v>
      </c>
      <c r="AA45" s="10">
        <f t="shared" si="13"/>
        <v>0</v>
      </c>
    </row>
    <row r="46" spans="1:27" ht="11.25" customHeight="1" x14ac:dyDescent="0.3">
      <c r="A46" s="248">
        <v>4</v>
      </c>
      <c r="B46" s="251" t="s">
        <v>33</v>
      </c>
      <c r="C46" s="229" t="s">
        <v>799</v>
      </c>
      <c r="D46" s="25" t="s">
        <v>4171</v>
      </c>
      <c r="E46" s="25" t="s">
        <v>4172</v>
      </c>
      <c r="F46" s="25" t="s">
        <v>4181</v>
      </c>
      <c r="G46" s="25" t="s">
        <v>4180</v>
      </c>
      <c r="H46" s="26"/>
      <c r="I46" s="26"/>
      <c r="J46" s="26"/>
      <c r="K46" s="26"/>
      <c r="L46" s="221"/>
      <c r="M46" s="221"/>
      <c r="N46" s="222">
        <f>Q46</f>
        <v>4</v>
      </c>
      <c r="O46" s="223">
        <f>COUNTIF(S46:V48,1)</f>
        <v>4</v>
      </c>
      <c r="P46" s="223">
        <f>COUNTIF(X46:AA48,1)</f>
        <v>0</v>
      </c>
      <c r="Q46" s="223">
        <f>O46+P46</f>
        <v>4</v>
      </c>
      <c r="R46" s="1"/>
      <c r="S46" s="10">
        <f t="shared" si="12"/>
        <v>1</v>
      </c>
      <c r="T46" s="10">
        <f t="shared" si="12"/>
        <v>1</v>
      </c>
      <c r="U46" s="10">
        <f t="shared" si="12"/>
        <v>1</v>
      </c>
      <c r="V46" s="10">
        <f t="shared" si="12"/>
        <v>1</v>
      </c>
      <c r="W46" s="1"/>
      <c r="X46" s="10">
        <f t="shared" si="13"/>
        <v>0</v>
      </c>
      <c r="Y46" s="10">
        <f t="shared" si="13"/>
        <v>0</v>
      </c>
      <c r="Z46" s="10">
        <f t="shared" si="13"/>
        <v>0</v>
      </c>
      <c r="AA46" s="10">
        <f t="shared" si="13"/>
        <v>0</v>
      </c>
    </row>
    <row r="47" spans="1:27" ht="11.25" customHeight="1" x14ac:dyDescent="0.3">
      <c r="A47" s="248"/>
      <c r="B47" s="251"/>
      <c r="C47" s="229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12"/>
        <v>0</v>
      </c>
      <c r="T47" s="10">
        <f t="shared" si="12"/>
        <v>0</v>
      </c>
      <c r="U47" s="10">
        <f t="shared" si="12"/>
        <v>0</v>
      </c>
      <c r="V47" s="10">
        <f t="shared" si="12"/>
        <v>0</v>
      </c>
      <c r="W47" s="1"/>
      <c r="X47" s="10">
        <f t="shared" si="13"/>
        <v>0</v>
      </c>
      <c r="Y47" s="10">
        <f t="shared" si="13"/>
        <v>0</v>
      </c>
      <c r="Z47" s="10">
        <f t="shared" si="13"/>
        <v>0</v>
      </c>
      <c r="AA47" s="10">
        <f t="shared" si="13"/>
        <v>0</v>
      </c>
    </row>
    <row r="48" spans="1:27" ht="11.25" customHeight="1" x14ac:dyDescent="0.3">
      <c r="A48" s="248"/>
      <c r="B48" s="251"/>
      <c r="C48" s="240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12"/>
        <v>0</v>
      </c>
      <c r="T48" s="10">
        <f t="shared" si="12"/>
        <v>0</v>
      </c>
      <c r="U48" s="10">
        <f t="shared" si="12"/>
        <v>0</v>
      </c>
      <c r="V48" s="10">
        <f t="shared" si="12"/>
        <v>0</v>
      </c>
      <c r="W48" s="1"/>
      <c r="X48" s="10">
        <f t="shared" si="13"/>
        <v>0</v>
      </c>
      <c r="Y48" s="10">
        <f t="shared" si="13"/>
        <v>0</v>
      </c>
      <c r="Z48" s="10">
        <f t="shared" si="13"/>
        <v>0</v>
      </c>
      <c r="AA48" s="10">
        <f t="shared" si="13"/>
        <v>0</v>
      </c>
    </row>
    <row r="49" spans="1:27" ht="11.25" customHeight="1" x14ac:dyDescent="0.3">
      <c r="A49" s="248">
        <v>5</v>
      </c>
      <c r="B49" s="251" t="s">
        <v>39</v>
      </c>
      <c r="C49" s="229" t="s">
        <v>341</v>
      </c>
      <c r="D49" s="25" t="s">
        <v>3961</v>
      </c>
      <c r="E49" s="25" t="s">
        <v>4173</v>
      </c>
      <c r="F49" s="25" t="s">
        <v>4174</v>
      </c>
      <c r="G49" s="25" t="s">
        <v>3962</v>
      </c>
      <c r="H49" s="26"/>
      <c r="I49" s="26"/>
      <c r="J49" s="26"/>
      <c r="K49" s="26"/>
      <c r="L49" s="221"/>
      <c r="M49" s="221"/>
      <c r="N49" s="222">
        <f>Q49</f>
        <v>4</v>
      </c>
      <c r="O49" s="223">
        <f>COUNTIF(S49:V51,1)</f>
        <v>4</v>
      </c>
      <c r="P49" s="223">
        <f>COUNTIF(X49:AA51,1)</f>
        <v>0</v>
      </c>
      <c r="Q49" s="223">
        <f>O49+P49</f>
        <v>4</v>
      </c>
      <c r="R49" s="1"/>
      <c r="S49" s="10">
        <f t="shared" si="12"/>
        <v>1</v>
      </c>
      <c r="T49" s="10">
        <f t="shared" si="12"/>
        <v>1</v>
      </c>
      <c r="U49" s="10">
        <f t="shared" si="12"/>
        <v>1</v>
      </c>
      <c r="V49" s="10">
        <f t="shared" si="12"/>
        <v>1</v>
      </c>
      <c r="W49" s="1"/>
      <c r="X49" s="10">
        <f t="shared" si="13"/>
        <v>0</v>
      </c>
      <c r="Y49" s="10">
        <f t="shared" si="13"/>
        <v>0</v>
      </c>
      <c r="Z49" s="10">
        <f t="shared" si="13"/>
        <v>0</v>
      </c>
      <c r="AA49" s="10">
        <f t="shared" si="13"/>
        <v>0</v>
      </c>
    </row>
    <row r="50" spans="1:27" ht="11.25" customHeight="1" x14ac:dyDescent="0.3">
      <c r="A50" s="248"/>
      <c r="B50" s="251"/>
      <c r="C50" s="229"/>
      <c r="D50" s="25"/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ref="S50:V51" si="14">IF(D50=$V$1,0,1)</f>
        <v>0</v>
      </c>
      <c r="T50" s="10">
        <f t="shared" si="14"/>
        <v>0</v>
      </c>
      <c r="U50" s="10">
        <f t="shared" si="14"/>
        <v>0</v>
      </c>
      <c r="V50" s="10">
        <f t="shared" si="14"/>
        <v>0</v>
      </c>
      <c r="W50" s="1"/>
      <c r="X50" s="10">
        <f t="shared" ref="X50:AA51" si="15">IF(H50=$V$1,0,1)</f>
        <v>0</v>
      </c>
      <c r="Y50" s="10">
        <f t="shared" si="15"/>
        <v>0</v>
      </c>
      <c r="Z50" s="10">
        <f t="shared" si="15"/>
        <v>0</v>
      </c>
      <c r="AA50" s="10">
        <f t="shared" si="15"/>
        <v>0</v>
      </c>
    </row>
    <row r="51" spans="1:27" ht="11.25" customHeight="1" x14ac:dyDescent="0.3">
      <c r="A51" s="248"/>
      <c r="B51" s="251"/>
      <c r="C51" s="240"/>
      <c r="D51" s="25"/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14"/>
        <v>0</v>
      </c>
      <c r="T51" s="10">
        <f t="shared" si="14"/>
        <v>0</v>
      </c>
      <c r="U51" s="10">
        <f t="shared" si="14"/>
        <v>0</v>
      </c>
      <c r="V51" s="10">
        <f t="shared" si="14"/>
        <v>0</v>
      </c>
      <c r="W51" s="1"/>
      <c r="X51" s="10">
        <f t="shared" si="15"/>
        <v>0</v>
      </c>
      <c r="Y51" s="10">
        <f t="shared" si="15"/>
        <v>0</v>
      </c>
      <c r="Z51" s="10">
        <f t="shared" si="15"/>
        <v>0</v>
      </c>
      <c r="AA51" s="10">
        <f t="shared" si="15"/>
        <v>0</v>
      </c>
    </row>
    <row r="52" spans="1:27" ht="10.5" customHeight="1" x14ac:dyDescent="0.3">
      <c r="A52" s="224"/>
      <c r="B52" s="225"/>
      <c r="C52" s="226"/>
      <c r="D52" s="252"/>
      <c r="E52" s="253"/>
      <c r="F52" s="253"/>
      <c r="G52" s="253"/>
      <c r="H52" s="253"/>
      <c r="I52" s="253"/>
      <c r="J52" s="253"/>
      <c r="K52" s="254"/>
      <c r="L52" s="13"/>
      <c r="M52" s="16" t="s">
        <v>2</v>
      </c>
      <c r="N52" s="14"/>
      <c r="O52" s="108">
        <f>SUM($O$36:$O$51)</f>
        <v>31</v>
      </c>
      <c r="P52" s="109">
        <f>SUM($P$36:$P$51)</f>
        <v>0</v>
      </c>
      <c r="Q52" s="15">
        <f>SUM(Q36:Q51)</f>
        <v>31</v>
      </c>
      <c r="R52" s="1"/>
      <c r="S52" s="10"/>
      <c r="T52" s="10"/>
      <c r="U52" s="10"/>
      <c r="V52" s="10"/>
      <c r="W52" s="1"/>
      <c r="X52" s="10"/>
      <c r="Y52" s="10"/>
      <c r="Z52" s="10"/>
      <c r="AA52" s="10"/>
    </row>
    <row r="53" spans="1:27" x14ac:dyDescent="0.3">
      <c r="L53" s="255" t="s">
        <v>18</v>
      </c>
      <c r="M53" s="256" t="s">
        <v>19</v>
      </c>
      <c r="N53" s="256"/>
      <c r="O53" s="17">
        <f>SUM($O$35+$O$52)*3</f>
        <v>333</v>
      </c>
      <c r="P53" s="17">
        <f>SUM($P$35*2)</f>
        <v>34</v>
      </c>
    </row>
    <row r="54" spans="1:27" x14ac:dyDescent="0.3">
      <c r="L54" s="255"/>
      <c r="M54" s="256" t="s">
        <v>20</v>
      </c>
      <c r="N54" s="256"/>
      <c r="O54" s="256"/>
      <c r="P54" s="17">
        <f>SUM($P$52*1)</f>
        <v>0</v>
      </c>
    </row>
    <row r="55" spans="1:27" x14ac:dyDescent="0.3">
      <c r="L55" s="255"/>
      <c r="M55" s="257" t="s">
        <v>21</v>
      </c>
      <c r="N55" s="257"/>
      <c r="O55" s="257"/>
      <c r="P55" s="17">
        <f>SUM($O$53+$P$53+$P$54)</f>
        <v>367</v>
      </c>
    </row>
    <row r="56" spans="1:27" ht="9.75" customHeight="1" x14ac:dyDescent="0.3">
      <c r="D56" s="12"/>
    </row>
    <row r="57" spans="1:27" ht="9.75" customHeight="1" x14ac:dyDescent="0.3">
      <c r="D57" s="12"/>
    </row>
    <row r="58" spans="1:27" ht="9.75" customHeight="1" x14ac:dyDescent="0.3">
      <c r="D58" s="12"/>
    </row>
    <row r="59" spans="1:27" ht="9.75" customHeight="1" x14ac:dyDescent="0.3">
      <c r="D59" s="12"/>
    </row>
    <row r="60" spans="1:27" ht="9.75" customHeight="1" x14ac:dyDescent="0.3">
      <c r="D60" s="12"/>
    </row>
    <row r="61" spans="1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42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42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42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42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42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42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42" ht="9.75" customHeight="1" x14ac:dyDescent="0.3">
      <c r="D75" s="12"/>
    </row>
    <row r="76" spans="4:42" ht="9.75" customHeight="1" x14ac:dyDescent="0.3">
      <c r="D76" s="12"/>
    </row>
    <row r="77" spans="4:42" ht="9.75" customHeight="1" x14ac:dyDescent="0.3">
      <c r="D77" s="12"/>
    </row>
    <row r="78" spans="4:42" ht="9.75" customHeight="1" x14ac:dyDescent="0.3">
      <c r="D78" s="12"/>
      <c r="AP78" s="22"/>
    </row>
    <row r="79" spans="4:42" ht="15.75" customHeight="1" x14ac:dyDescent="0.3">
      <c r="D79" s="12"/>
      <c r="AP79" s="2" t="s">
        <v>42</v>
      </c>
    </row>
    <row r="80" spans="4:42" ht="15.75" customHeight="1" x14ac:dyDescent="0.3">
      <c r="D80" s="12"/>
      <c r="AP80" s="2" t="s">
        <v>24</v>
      </c>
    </row>
    <row r="81" spans="4:42" ht="15.75" customHeight="1" x14ac:dyDescent="0.3">
      <c r="D81" s="12"/>
      <c r="AO81" s="2"/>
      <c r="AP81" s="2" t="s">
        <v>41</v>
      </c>
    </row>
    <row r="82" spans="4:42" ht="15.75" customHeight="1" x14ac:dyDescent="0.3">
      <c r="D82" s="12"/>
      <c r="AP82" s="2" t="s">
        <v>38</v>
      </c>
    </row>
    <row r="83" spans="4:42" ht="15.75" customHeight="1" x14ac:dyDescent="0.3">
      <c r="D83" s="12"/>
      <c r="AP83" s="2" t="s">
        <v>25</v>
      </c>
    </row>
    <row r="84" spans="4:42" ht="15.75" customHeight="1" x14ac:dyDescent="0.3">
      <c r="D84" s="12"/>
      <c r="AP84" s="2" t="s">
        <v>26</v>
      </c>
    </row>
    <row r="85" spans="4:42" ht="15.75" customHeight="1" x14ac:dyDescent="0.3">
      <c r="D85" s="12"/>
      <c r="AP85" s="2" t="s">
        <v>34</v>
      </c>
    </row>
    <row r="86" spans="4:42" ht="15.75" customHeight="1" x14ac:dyDescent="0.3">
      <c r="D86" s="12"/>
      <c r="AP86" s="2" t="s">
        <v>32</v>
      </c>
    </row>
    <row r="87" spans="4:42" ht="15.75" customHeight="1" x14ac:dyDescent="0.3">
      <c r="D87" s="12"/>
      <c r="AP87" s="2" t="s">
        <v>27</v>
      </c>
    </row>
    <row r="88" spans="4:42" ht="15.75" customHeight="1" x14ac:dyDescent="0.3">
      <c r="D88" s="12"/>
      <c r="AP88" s="2" t="s">
        <v>35</v>
      </c>
    </row>
    <row r="89" spans="4:42" ht="15.75" customHeight="1" x14ac:dyDescent="0.3">
      <c r="D89" s="12"/>
      <c r="AP89" s="2" t="s">
        <v>36</v>
      </c>
    </row>
    <row r="90" spans="4:42" x14ac:dyDescent="0.3">
      <c r="AP90" s="2" t="s">
        <v>28</v>
      </c>
    </row>
    <row r="91" spans="4:42" x14ac:dyDescent="0.3">
      <c r="AP91" s="2" t="s">
        <v>29</v>
      </c>
    </row>
    <row r="92" spans="4:42" x14ac:dyDescent="0.3">
      <c r="AP92" s="2" t="s">
        <v>30</v>
      </c>
    </row>
    <row r="93" spans="4:42" x14ac:dyDescent="0.3">
      <c r="AP93" s="2" t="s">
        <v>33</v>
      </c>
    </row>
    <row r="94" spans="4:42" x14ac:dyDescent="0.3">
      <c r="AP94" s="2" t="s">
        <v>31</v>
      </c>
    </row>
    <row r="95" spans="4:42" x14ac:dyDescent="0.3">
      <c r="AP95" s="2" t="s">
        <v>39</v>
      </c>
    </row>
    <row r="96" spans="4:42" x14ac:dyDescent="0.3">
      <c r="AP96" s="2" t="s">
        <v>37</v>
      </c>
    </row>
  </sheetData>
  <mergeCells count="130">
    <mergeCell ref="A52:C52"/>
    <mergeCell ref="D52:K52"/>
    <mergeCell ref="L53:L55"/>
    <mergeCell ref="M53:N53"/>
    <mergeCell ref="M54:O54"/>
    <mergeCell ref="M55:O55"/>
    <mergeCell ref="O49:O51"/>
    <mergeCell ref="P49:P51"/>
    <mergeCell ref="Q49:Q51"/>
    <mergeCell ref="A49:A51"/>
    <mergeCell ref="B49:B51"/>
    <mergeCell ref="C49:C51"/>
    <mergeCell ref="L49:L51"/>
    <mergeCell ref="M49:M51"/>
    <mergeCell ref="N49:N51"/>
    <mergeCell ref="A46:A48"/>
    <mergeCell ref="B46:B48"/>
    <mergeCell ref="C46:C48"/>
    <mergeCell ref="L46:L48"/>
    <mergeCell ref="M46:M48"/>
    <mergeCell ref="N46:N48"/>
    <mergeCell ref="O46:O48"/>
    <mergeCell ref="P46:P48"/>
    <mergeCell ref="Q46:Q48"/>
    <mergeCell ref="A43:A45"/>
    <mergeCell ref="B43:B45"/>
    <mergeCell ref="C43:C45"/>
    <mergeCell ref="L43:L45"/>
    <mergeCell ref="M43:M45"/>
    <mergeCell ref="N43:N45"/>
    <mergeCell ref="O43:O45"/>
    <mergeCell ref="P43:P45"/>
    <mergeCell ref="Q43:Q45"/>
    <mergeCell ref="Q36:Q39"/>
    <mergeCell ref="A40:A42"/>
    <mergeCell ref="B40:B42"/>
    <mergeCell ref="C40:C42"/>
    <mergeCell ref="L40:L42"/>
    <mergeCell ref="M40:M42"/>
    <mergeCell ref="N40:N42"/>
    <mergeCell ref="O40:O42"/>
    <mergeCell ref="P40:P42"/>
    <mergeCell ref="Q40:Q42"/>
    <mergeCell ref="A35:C35"/>
    <mergeCell ref="D35:K35"/>
    <mergeCell ref="A36:A39"/>
    <mergeCell ref="B36:B39"/>
    <mergeCell ref="C36:C39"/>
    <mergeCell ref="L36:L39"/>
    <mergeCell ref="M36:M39"/>
    <mergeCell ref="N36:N39"/>
    <mergeCell ref="P29:P34"/>
    <mergeCell ref="O36:O39"/>
    <mergeCell ref="P36:P39"/>
    <mergeCell ref="Q29:Q34"/>
    <mergeCell ref="O26:O28"/>
    <mergeCell ref="P26:P28"/>
    <mergeCell ref="Q26:Q28"/>
    <mergeCell ref="A29:A34"/>
    <mergeCell ref="B29:B34"/>
    <mergeCell ref="C29:C34"/>
    <mergeCell ref="L29:L34"/>
    <mergeCell ref="M29:M34"/>
    <mergeCell ref="N29:N34"/>
    <mergeCell ref="O29:O34"/>
    <mergeCell ref="A26:A28"/>
    <mergeCell ref="B26:B28"/>
    <mergeCell ref="C26:C28"/>
    <mergeCell ref="L26:L28"/>
    <mergeCell ref="M26:M28"/>
    <mergeCell ref="N26:N28"/>
    <mergeCell ref="A23:A25"/>
    <mergeCell ref="B23:B25"/>
    <mergeCell ref="C23:C25"/>
    <mergeCell ref="L23:L25"/>
    <mergeCell ref="M23:M25"/>
    <mergeCell ref="N23:N25"/>
    <mergeCell ref="O23:O25"/>
    <mergeCell ref="P23:P25"/>
    <mergeCell ref="Q23:Q25"/>
    <mergeCell ref="A18:A22"/>
    <mergeCell ref="B18:B22"/>
    <mergeCell ref="C18:C22"/>
    <mergeCell ref="L18:L22"/>
    <mergeCell ref="M18:M22"/>
    <mergeCell ref="N18:N22"/>
    <mergeCell ref="O18:O22"/>
    <mergeCell ref="P18:P22"/>
    <mergeCell ref="Q18:Q22"/>
    <mergeCell ref="O11:O13"/>
    <mergeCell ref="P11:P13"/>
    <mergeCell ref="Q11:Q13"/>
    <mergeCell ref="A14:A17"/>
    <mergeCell ref="B14:B17"/>
    <mergeCell ref="C14:C17"/>
    <mergeCell ref="L14:L17"/>
    <mergeCell ref="M14:M17"/>
    <mergeCell ref="N14:N17"/>
    <mergeCell ref="O14:O17"/>
    <mergeCell ref="A11:A13"/>
    <mergeCell ref="B11:B13"/>
    <mergeCell ref="C11:C13"/>
    <mergeCell ref="L11:L13"/>
    <mergeCell ref="M11:M13"/>
    <mergeCell ref="N11:N13"/>
    <mergeCell ref="P14:P17"/>
    <mergeCell ref="Q14:Q17"/>
    <mergeCell ref="L6:L10"/>
    <mergeCell ref="M6:M10"/>
    <mergeCell ref="N6:N10"/>
    <mergeCell ref="O6:O10"/>
    <mergeCell ref="P6:P10"/>
    <mergeCell ref="Q6:Q10"/>
    <mergeCell ref="D4:G4"/>
    <mergeCell ref="H4:K4"/>
    <mergeCell ref="A5:C5"/>
    <mergeCell ref="D5:K5"/>
    <mergeCell ref="A6:A10"/>
    <mergeCell ref="B6:B10"/>
    <mergeCell ref="C6:C10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2:K52">
    <cfRule type="duplicateValues" dxfId="497" priority="9"/>
    <cfRule type="duplicateValues" dxfId="496" priority="10"/>
    <cfRule type="duplicateValues" dxfId="495" priority="11"/>
  </conditionalFormatting>
  <conditionalFormatting sqref="D36:G51 D22:G34 D6:G19">
    <cfRule type="cellIs" dxfId="494" priority="8" operator="equal">
      <formula>0</formula>
    </cfRule>
  </conditionalFormatting>
  <conditionalFormatting sqref="H22:K34 H6:K19">
    <cfRule type="cellIs" dxfId="493" priority="7" operator="equal">
      <formula>0</formula>
    </cfRule>
  </conditionalFormatting>
  <conditionalFormatting sqref="H36:K51">
    <cfRule type="cellIs" dxfId="492" priority="5" operator="equal">
      <formula>0</formula>
    </cfRule>
  </conditionalFormatting>
  <conditionalFormatting sqref="D22:K51 D6:K19">
    <cfRule type="duplicateValues" dxfId="491" priority="88237"/>
  </conditionalFormatting>
  <conditionalFormatting sqref="D20:G21">
    <cfRule type="cellIs" dxfId="490" priority="3" operator="equal">
      <formula>0</formula>
    </cfRule>
  </conditionalFormatting>
  <conditionalFormatting sqref="H20:K21">
    <cfRule type="cellIs" dxfId="489" priority="2" operator="equal">
      <formula>0</formula>
    </cfRule>
  </conditionalFormatting>
  <conditionalFormatting sqref="D20:K21">
    <cfRule type="duplicateValues" dxfId="488" priority="1"/>
  </conditionalFormatting>
  <dataValidations count="1">
    <dataValidation type="list" allowBlank="1" showInputMessage="1" showErrorMessage="1" sqref="B36 B6:B34 B40:B41 B43:B51 B38">
      <formula1>$AP$79:$AP$96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5"/>
  <sheetViews>
    <sheetView topLeftCell="A13" zoomScale="160" zoomScaleNormal="160" workbookViewId="0">
      <selection activeCell="F25" sqref="F25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42908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Q40+Q61</f>
        <v>158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24</v>
      </c>
      <c r="C6" s="229" t="s">
        <v>3063</v>
      </c>
      <c r="D6" s="25" t="s">
        <v>4270</v>
      </c>
      <c r="E6" s="25" t="s">
        <v>4272</v>
      </c>
      <c r="F6" s="25" t="s">
        <v>4273</v>
      </c>
      <c r="G6" s="25" t="s">
        <v>4274</v>
      </c>
      <c r="H6" s="26" t="s">
        <v>4118</v>
      </c>
      <c r="I6" s="26" t="s">
        <v>4271</v>
      </c>
      <c r="J6" s="26"/>
      <c r="K6" s="26"/>
      <c r="L6" s="221"/>
      <c r="M6" s="221"/>
      <c r="N6" s="222">
        <f>Q6</f>
        <v>13</v>
      </c>
      <c r="O6" s="223">
        <f>COUNTIF(S6:V9,1)</f>
        <v>11</v>
      </c>
      <c r="P6" s="223">
        <f>COUNTIF(X6:AA9,1)</f>
        <v>2</v>
      </c>
      <c r="Q6" s="223">
        <f>O6+P6</f>
        <v>13</v>
      </c>
      <c r="R6" s="1"/>
      <c r="S6" s="10">
        <f t="shared" ref="S6:V24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7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4275</v>
      </c>
      <c r="E7" s="25" t="s">
        <v>4276</v>
      </c>
      <c r="F7" s="25" t="s">
        <v>4277</v>
      </c>
      <c r="G7" s="35" t="s">
        <v>4183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35" t="s">
        <v>4278</v>
      </c>
      <c r="E8" s="35" t="s">
        <v>4279</v>
      </c>
      <c r="F8" s="35" t="s">
        <v>4280</v>
      </c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30" ht="11.25" customHeight="1" x14ac:dyDescent="0.3">
      <c r="A10" s="233">
        <v>2</v>
      </c>
      <c r="B10" s="236" t="s">
        <v>25</v>
      </c>
      <c r="C10" s="239" t="s">
        <v>4311</v>
      </c>
      <c r="D10" s="25" t="s">
        <v>4312</v>
      </c>
      <c r="E10" s="25" t="s">
        <v>4313</v>
      </c>
      <c r="F10" s="35" t="s">
        <v>4315</v>
      </c>
      <c r="G10" s="35" t="s">
        <v>4316</v>
      </c>
      <c r="H10" s="26" t="s">
        <v>4314</v>
      </c>
      <c r="I10" s="26"/>
      <c r="J10" s="26"/>
      <c r="K10" s="26"/>
      <c r="L10" s="241"/>
      <c r="M10" s="241"/>
      <c r="N10" s="244">
        <f>Q10</f>
        <v>16</v>
      </c>
      <c r="O10" s="230">
        <f>COUNTIF(S10:V14,1)</f>
        <v>15</v>
      </c>
      <c r="P10" s="230">
        <f>COUNTIF(X10:AA14,1)</f>
        <v>1</v>
      </c>
      <c r="Q10" s="230">
        <f>O10+P10</f>
        <v>16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0</v>
      </c>
      <c r="Z10" s="10">
        <f t="shared" si="1"/>
        <v>0</v>
      </c>
      <c r="AA10" s="10">
        <f t="shared" si="1"/>
        <v>0</v>
      </c>
    </row>
    <row r="11" spans="1:30" ht="11.25" customHeight="1" x14ac:dyDescent="0.3">
      <c r="A11" s="234"/>
      <c r="B11" s="237"/>
      <c r="C11" s="229"/>
      <c r="D11" s="35" t="s">
        <v>4317</v>
      </c>
      <c r="E11" s="35" t="s">
        <v>4318</v>
      </c>
      <c r="F11" s="35" t="s">
        <v>4319</v>
      </c>
      <c r="G11" s="25" t="s">
        <v>4320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30" ht="11.25" customHeight="1" x14ac:dyDescent="0.3">
      <c r="A12" s="234"/>
      <c r="B12" s="237"/>
      <c r="C12" s="229"/>
      <c r="D12" s="35" t="s">
        <v>4321</v>
      </c>
      <c r="E12" s="35" t="s">
        <v>4322</v>
      </c>
      <c r="F12" s="35" t="s">
        <v>4323</v>
      </c>
      <c r="G12" s="25" t="s">
        <v>4324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30" ht="11.25" customHeight="1" x14ac:dyDescent="0.3">
      <c r="A13" s="234"/>
      <c r="B13" s="237"/>
      <c r="C13" s="229"/>
      <c r="D13" s="35" t="s">
        <v>4325</v>
      </c>
      <c r="E13" s="35" t="s">
        <v>4326</v>
      </c>
      <c r="F13" s="35" t="s">
        <v>4327</v>
      </c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  <c r="AD13" s="12"/>
    </row>
    <row r="14" spans="1:30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3">
        <v>3</v>
      </c>
      <c r="B15" s="236" t="s">
        <v>26</v>
      </c>
      <c r="C15" s="239" t="s">
        <v>708</v>
      </c>
      <c r="D15" s="25" t="s">
        <v>4291</v>
      </c>
      <c r="E15" s="25" t="s">
        <v>4292</v>
      </c>
      <c r="F15" s="25" t="s">
        <v>4293</v>
      </c>
      <c r="G15" s="25" t="s">
        <v>4294</v>
      </c>
      <c r="H15" s="26"/>
      <c r="I15" s="26"/>
      <c r="J15" s="26"/>
      <c r="K15" s="26"/>
      <c r="L15" s="241"/>
      <c r="M15" s="241"/>
      <c r="N15" s="244">
        <f>Q15</f>
        <v>20</v>
      </c>
      <c r="O15" s="230">
        <f>COUNTIF(S15:V20,1)</f>
        <v>20</v>
      </c>
      <c r="P15" s="230">
        <f>COUNTIF(X15:AA20,1)</f>
        <v>0</v>
      </c>
      <c r="Q15" s="230">
        <f>O15+P15</f>
        <v>20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35" t="s">
        <v>4295</v>
      </c>
      <c r="E16" s="35" t="s">
        <v>4296</v>
      </c>
      <c r="F16" s="35" t="s">
        <v>4297</v>
      </c>
      <c r="G16" s="35" t="s">
        <v>4298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4"/>
      <c r="B17" s="237"/>
      <c r="C17" s="229"/>
      <c r="D17" s="35" t="s">
        <v>4299</v>
      </c>
      <c r="E17" s="35" t="s">
        <v>4300</v>
      </c>
      <c r="F17" s="35" t="s">
        <v>4301</v>
      </c>
      <c r="G17" s="35" t="s">
        <v>4302</v>
      </c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30" ht="11.25" customHeight="1" x14ac:dyDescent="0.3">
      <c r="A18" s="234"/>
      <c r="B18" s="237"/>
      <c r="C18" s="229"/>
      <c r="D18" s="35" t="s">
        <v>4303</v>
      </c>
      <c r="E18" s="35" t="s">
        <v>4304</v>
      </c>
      <c r="F18" s="35" t="s">
        <v>4305</v>
      </c>
      <c r="G18" s="35" t="s">
        <v>4306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35" t="s">
        <v>4307</v>
      </c>
      <c r="E19" s="35" t="s">
        <v>4308</v>
      </c>
      <c r="F19" s="35" t="s">
        <v>4309</v>
      </c>
      <c r="G19" s="35" t="s">
        <v>4310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  <c r="AD19" s="12"/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3">
        <v>4</v>
      </c>
      <c r="B21" s="236" t="s">
        <v>34</v>
      </c>
      <c r="C21" s="239" t="s">
        <v>712</v>
      </c>
      <c r="D21" s="25" t="s">
        <v>4220</v>
      </c>
      <c r="E21" s="25" t="s">
        <v>4221</v>
      </c>
      <c r="F21" s="35" t="s">
        <v>4222</v>
      </c>
      <c r="G21" s="35" t="s">
        <v>4223</v>
      </c>
      <c r="H21" s="26"/>
      <c r="I21" s="26"/>
      <c r="J21" s="26"/>
      <c r="K21" s="26"/>
      <c r="L21" s="241"/>
      <c r="M21" s="241"/>
      <c r="N21" s="244">
        <f>Q21</f>
        <v>11</v>
      </c>
      <c r="O21" s="230">
        <f>COUNTIF(S21:V24,1)</f>
        <v>11</v>
      </c>
      <c r="P21" s="230">
        <f>COUNTIF(X21:AA24,1)</f>
        <v>0</v>
      </c>
      <c r="Q21" s="230">
        <f>O21+P21</f>
        <v>11</v>
      </c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35" t="s">
        <v>4224</v>
      </c>
      <c r="E22" s="35" t="s">
        <v>4225</v>
      </c>
      <c r="F22" s="35" t="s">
        <v>4226</v>
      </c>
      <c r="G22" s="35" t="s">
        <v>4227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1</v>
      </c>
      <c r="T22" s="10">
        <f t="shared" si="0"/>
        <v>1</v>
      </c>
      <c r="U22" s="10">
        <f t="shared" si="0"/>
        <v>1</v>
      </c>
      <c r="V22" s="10">
        <f t="shared" si="0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</row>
    <row r="23" spans="1:30" ht="11.25" customHeight="1" x14ac:dyDescent="0.3">
      <c r="A23" s="234"/>
      <c r="B23" s="237"/>
      <c r="C23" s="229"/>
      <c r="D23" s="35" t="s">
        <v>4228</v>
      </c>
      <c r="E23" s="35" t="s">
        <v>4246</v>
      </c>
      <c r="F23" s="35" t="s">
        <v>4247</v>
      </c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0"/>
        <v>1</v>
      </c>
      <c r="T23" s="10">
        <f t="shared" si="0"/>
        <v>1</v>
      </c>
      <c r="U23" s="10">
        <f t="shared" si="0"/>
        <v>1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0"/>
        <v>0</v>
      </c>
      <c r="T24" s="10">
        <f t="shared" si="0"/>
        <v>0</v>
      </c>
      <c r="U24" s="10">
        <f t="shared" si="0"/>
        <v>0</v>
      </c>
      <c r="V24" s="10">
        <f t="shared" si="0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30" ht="11.25" customHeight="1" x14ac:dyDescent="0.3">
      <c r="A25" s="233">
        <v>5</v>
      </c>
      <c r="B25" s="236" t="s">
        <v>35</v>
      </c>
      <c r="C25" s="239" t="s">
        <v>103</v>
      </c>
      <c r="D25" s="25" t="s">
        <v>4250</v>
      </c>
      <c r="E25" s="25" t="s">
        <v>4251</v>
      </c>
      <c r="F25" s="25" t="s">
        <v>4216</v>
      </c>
      <c r="G25" s="25" t="s">
        <v>4376</v>
      </c>
      <c r="H25" s="26" t="s">
        <v>4248</v>
      </c>
      <c r="I25" s="26" t="s">
        <v>4249</v>
      </c>
      <c r="J25" s="26" t="s">
        <v>4252</v>
      </c>
      <c r="K25" s="26" t="s">
        <v>4253</v>
      </c>
      <c r="L25" s="241"/>
      <c r="M25" s="241"/>
      <c r="N25" s="244">
        <f>Q25</f>
        <v>16</v>
      </c>
      <c r="O25" s="230">
        <f>COUNTIF(S25:V28,1)</f>
        <v>6</v>
      </c>
      <c r="P25" s="230">
        <f>COUNTIF(X25:AA28,1)</f>
        <v>10</v>
      </c>
      <c r="Q25" s="230">
        <f>O25+P25</f>
        <v>16</v>
      </c>
      <c r="R25" s="1"/>
      <c r="S25" s="10">
        <f t="shared" ref="S25:V39" si="2">IF(D25=$V$1,0,1)</f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1"/>
        <v>1</v>
      </c>
      <c r="Y25" s="10">
        <f t="shared" si="1"/>
        <v>1</v>
      </c>
      <c r="Z25" s="10">
        <f t="shared" si="1"/>
        <v>1</v>
      </c>
      <c r="AA25" s="10">
        <f t="shared" si="1"/>
        <v>1</v>
      </c>
    </row>
    <row r="26" spans="1:30" ht="11.25" customHeight="1" x14ac:dyDescent="0.3">
      <c r="A26" s="234"/>
      <c r="B26" s="237"/>
      <c r="C26" s="229"/>
      <c r="D26" s="25" t="s">
        <v>4354</v>
      </c>
      <c r="E26" s="25" t="s">
        <v>4260</v>
      </c>
      <c r="F26" s="25"/>
      <c r="G26" s="25"/>
      <c r="H26" s="26" t="s">
        <v>4254</v>
      </c>
      <c r="I26" s="26" t="s">
        <v>4255</v>
      </c>
      <c r="J26" s="26" t="s">
        <v>4256</v>
      </c>
      <c r="K26" s="26" t="s">
        <v>4257</v>
      </c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0</v>
      </c>
      <c r="V26" s="10">
        <f t="shared" si="2"/>
        <v>0</v>
      </c>
      <c r="W26" s="1"/>
      <c r="X26" s="10">
        <f t="shared" si="1"/>
        <v>1</v>
      </c>
      <c r="Y26" s="10">
        <f t="shared" si="1"/>
        <v>1</v>
      </c>
      <c r="Z26" s="10">
        <f t="shared" si="1"/>
        <v>1</v>
      </c>
      <c r="AA26" s="10">
        <f t="shared" si="1"/>
        <v>1</v>
      </c>
      <c r="AB26" s="11"/>
    </row>
    <row r="27" spans="1:30" ht="11.25" customHeight="1" x14ac:dyDescent="0.3">
      <c r="A27" s="234"/>
      <c r="B27" s="237"/>
      <c r="C27" s="229"/>
      <c r="D27" s="25"/>
      <c r="E27" s="25"/>
      <c r="F27" s="25"/>
      <c r="G27" s="25"/>
      <c r="H27" s="26" t="s">
        <v>4258</v>
      </c>
      <c r="I27" s="26" t="s">
        <v>4259</v>
      </c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1"/>
        <v>1</v>
      </c>
      <c r="Y27" s="10">
        <f t="shared" si="1"/>
        <v>1</v>
      </c>
      <c r="Z27" s="10">
        <f t="shared" si="1"/>
        <v>0</v>
      </c>
      <c r="AA27" s="10">
        <f t="shared" si="1"/>
        <v>0</v>
      </c>
      <c r="AB27" s="11"/>
    </row>
    <row r="28" spans="1:30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ref="X28:AA39" si="3">IF(H28=$V$1,0,1)</f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3">
        <v>6</v>
      </c>
      <c r="B29" s="236" t="s">
        <v>36</v>
      </c>
      <c r="C29" s="239" t="s">
        <v>104</v>
      </c>
      <c r="D29" s="25" t="s">
        <v>4235</v>
      </c>
      <c r="E29" s="25" t="s">
        <v>4236</v>
      </c>
      <c r="F29" s="25" t="s">
        <v>4237</v>
      </c>
      <c r="G29" s="25" t="s">
        <v>4238</v>
      </c>
      <c r="H29" s="26" t="s">
        <v>4229</v>
      </c>
      <c r="I29" s="26" t="s">
        <v>4230</v>
      </c>
      <c r="J29" s="26" t="s">
        <v>4231</v>
      </c>
      <c r="K29" s="26" t="s">
        <v>4232</v>
      </c>
      <c r="L29" s="241"/>
      <c r="M29" s="241"/>
      <c r="N29" s="244">
        <f>Q29</f>
        <v>17</v>
      </c>
      <c r="O29" s="230">
        <f>COUNTIF(S29:V32,1)</f>
        <v>9</v>
      </c>
      <c r="P29" s="230">
        <f>COUNTIF(X29:AA32,1)</f>
        <v>8</v>
      </c>
      <c r="Q29" s="230">
        <f>O29+P29</f>
        <v>17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1</v>
      </c>
      <c r="Y29" s="10">
        <f t="shared" si="3"/>
        <v>1</v>
      </c>
      <c r="Z29" s="10">
        <f t="shared" si="3"/>
        <v>1</v>
      </c>
      <c r="AA29" s="10">
        <f t="shared" si="3"/>
        <v>1</v>
      </c>
    </row>
    <row r="30" spans="1:30" ht="11.25" customHeight="1" x14ac:dyDescent="0.3">
      <c r="A30" s="234"/>
      <c r="B30" s="237"/>
      <c r="C30" s="229"/>
      <c r="D30" s="25" t="s">
        <v>4239</v>
      </c>
      <c r="E30" s="25" t="s">
        <v>4242</v>
      </c>
      <c r="F30" s="25" t="s">
        <v>4244</v>
      </c>
      <c r="G30" s="25" t="s">
        <v>4245</v>
      </c>
      <c r="H30" s="26" t="s">
        <v>4233</v>
      </c>
      <c r="I30" s="26" t="s">
        <v>4243</v>
      </c>
      <c r="J30" s="26" t="s">
        <v>4240</v>
      </c>
      <c r="K30" s="26" t="s">
        <v>4241</v>
      </c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1</v>
      </c>
      <c r="Y30" s="10">
        <f t="shared" si="3"/>
        <v>1</v>
      </c>
      <c r="Z30" s="10">
        <f t="shared" si="3"/>
        <v>1</v>
      </c>
      <c r="AA30" s="10">
        <f t="shared" si="3"/>
        <v>1</v>
      </c>
    </row>
    <row r="31" spans="1:30" ht="11.25" customHeight="1" x14ac:dyDescent="0.3">
      <c r="A31" s="234"/>
      <c r="B31" s="237"/>
      <c r="C31" s="229"/>
      <c r="D31" s="25" t="s">
        <v>4234</v>
      </c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30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3">
        <v>7</v>
      </c>
      <c r="B33" s="236" t="s">
        <v>30</v>
      </c>
      <c r="C33" s="239" t="s">
        <v>2740</v>
      </c>
      <c r="D33" s="25" t="s">
        <v>4263</v>
      </c>
      <c r="E33" s="25" t="s">
        <v>4264</v>
      </c>
      <c r="F33" s="25" t="s">
        <v>4265</v>
      </c>
      <c r="G33" s="25" t="s">
        <v>4266</v>
      </c>
      <c r="H33" s="26" t="s">
        <v>4262</v>
      </c>
      <c r="I33" s="26"/>
      <c r="J33" s="26"/>
      <c r="K33" s="26"/>
      <c r="L33" s="241"/>
      <c r="M33" s="241"/>
      <c r="N33" s="244">
        <f>Q33</f>
        <v>8</v>
      </c>
      <c r="O33" s="230">
        <f>COUNTIF(S33:V35,1)</f>
        <v>7</v>
      </c>
      <c r="P33" s="230">
        <f>COUNTIF(X33:AA35,1)</f>
        <v>1</v>
      </c>
      <c r="Q33" s="230">
        <f>O33+P33</f>
        <v>8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1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4"/>
      <c r="B34" s="237"/>
      <c r="C34" s="229"/>
      <c r="D34" s="25" t="s">
        <v>4267</v>
      </c>
      <c r="E34" s="25" t="s">
        <v>4268</v>
      </c>
      <c r="F34" s="25" t="s">
        <v>4269</v>
      </c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0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28" ht="11.25" customHeight="1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28" ht="11.25" customHeight="1" x14ac:dyDescent="0.3">
      <c r="A36" s="233">
        <v>8</v>
      </c>
      <c r="B36" s="236" t="s">
        <v>37</v>
      </c>
      <c r="C36" s="239" t="s">
        <v>1801</v>
      </c>
      <c r="D36" s="25" t="s">
        <v>4281</v>
      </c>
      <c r="E36" s="25" t="s">
        <v>4282</v>
      </c>
      <c r="F36" s="25" t="s">
        <v>4283</v>
      </c>
      <c r="G36" s="25" t="s">
        <v>4284</v>
      </c>
      <c r="H36" s="26" t="s">
        <v>4286</v>
      </c>
      <c r="I36" s="26"/>
      <c r="J36" s="26"/>
      <c r="K36" s="26"/>
      <c r="L36" s="241"/>
      <c r="M36" s="241"/>
      <c r="N36" s="244">
        <f>Q36</f>
        <v>10</v>
      </c>
      <c r="O36" s="230">
        <f>COUNTIF(S36:V39,1)</f>
        <v>9</v>
      </c>
      <c r="P36" s="230">
        <f>COUNTIF(X36:AA39,1)</f>
        <v>1</v>
      </c>
      <c r="Q36" s="230">
        <f>O36+P36</f>
        <v>10</v>
      </c>
      <c r="R36" s="1"/>
      <c r="S36" s="10">
        <f t="shared" si="2"/>
        <v>1</v>
      </c>
      <c r="T36" s="10">
        <f t="shared" si="2"/>
        <v>1</v>
      </c>
      <c r="U36" s="10">
        <f t="shared" si="2"/>
        <v>1</v>
      </c>
      <c r="V36" s="10">
        <f t="shared" si="2"/>
        <v>1</v>
      </c>
      <c r="W36" s="1"/>
      <c r="X36" s="10">
        <f t="shared" si="3"/>
        <v>1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ht="11.25" customHeight="1" x14ac:dyDescent="0.3">
      <c r="A37" s="234"/>
      <c r="B37" s="237"/>
      <c r="C37" s="229"/>
      <c r="D37" s="25" t="s">
        <v>4285</v>
      </c>
      <c r="E37" s="25" t="s">
        <v>4287</v>
      </c>
      <c r="F37" s="35" t="s">
        <v>4288</v>
      </c>
      <c r="G37" s="35" t="s">
        <v>4289</v>
      </c>
      <c r="H37" s="26"/>
      <c r="I37" s="26"/>
      <c r="J37" s="26"/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1</v>
      </c>
      <c r="T37" s="10">
        <f t="shared" si="2"/>
        <v>1</v>
      </c>
      <c r="U37" s="10">
        <f t="shared" si="2"/>
        <v>1</v>
      </c>
      <c r="V37" s="10">
        <f t="shared" si="2"/>
        <v>1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  <c r="AB37" s="11"/>
    </row>
    <row r="38" spans="1:28" ht="11.25" customHeight="1" x14ac:dyDescent="0.3">
      <c r="A38" s="234"/>
      <c r="B38" s="237"/>
      <c r="C38" s="229"/>
      <c r="D38" s="35" t="s">
        <v>4290</v>
      </c>
      <c r="E38" s="25"/>
      <c r="F38" s="25"/>
      <c r="G38" s="25"/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1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28" ht="11.25" customHeight="1" x14ac:dyDescent="0.3">
      <c r="A39" s="235"/>
      <c r="B39" s="238"/>
      <c r="C39" s="240"/>
      <c r="D39" s="25"/>
      <c r="E39" s="25"/>
      <c r="F39" s="25"/>
      <c r="G39" s="25"/>
      <c r="H39" s="26"/>
      <c r="I39" s="26"/>
      <c r="J39" s="26"/>
      <c r="K39" s="26"/>
      <c r="L39" s="243"/>
      <c r="M39" s="243"/>
      <c r="N39" s="246"/>
      <c r="O39" s="232"/>
      <c r="P39" s="232"/>
      <c r="Q39" s="232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</row>
    <row r="40" spans="1:28" ht="10.5" customHeight="1" x14ac:dyDescent="0.3">
      <c r="A40" s="247"/>
      <c r="B40" s="225"/>
      <c r="C40" s="226"/>
      <c r="D40" s="224" t="s">
        <v>17</v>
      </c>
      <c r="E40" s="225"/>
      <c r="F40" s="225"/>
      <c r="G40" s="225"/>
      <c r="H40" s="225"/>
      <c r="I40" s="225"/>
      <c r="J40" s="225"/>
      <c r="K40" s="226"/>
      <c r="L40" s="13"/>
      <c r="M40" s="14"/>
      <c r="N40" s="14"/>
      <c r="O40" s="110">
        <f>SUM($O$6:$O$39)</f>
        <v>88</v>
      </c>
      <c r="P40" s="111">
        <f>SUM($P$6:$P$39)</f>
        <v>23</v>
      </c>
      <c r="Q40" s="15">
        <f>SUM(Q6:Q39)</f>
        <v>111</v>
      </c>
      <c r="R40" s="1"/>
      <c r="S40" s="10"/>
      <c r="T40" s="10"/>
      <c r="U40" s="10"/>
      <c r="V40" s="10"/>
      <c r="W40" s="1"/>
      <c r="X40" s="10"/>
      <c r="Y40" s="10"/>
      <c r="Z40" s="10"/>
      <c r="AA40" s="10"/>
    </row>
    <row r="41" spans="1:28" ht="11.25" customHeight="1" x14ac:dyDescent="0.3">
      <c r="A41" s="248">
        <v>1</v>
      </c>
      <c r="B41" s="249" t="s">
        <v>38</v>
      </c>
      <c r="C41" s="229" t="s">
        <v>106</v>
      </c>
      <c r="D41" s="25" t="s">
        <v>4367</v>
      </c>
      <c r="E41" s="25" t="s">
        <v>4368</v>
      </c>
      <c r="F41" s="25" t="s">
        <v>4369</v>
      </c>
      <c r="G41" s="25" t="s">
        <v>4370</v>
      </c>
      <c r="H41" s="26"/>
      <c r="I41" s="26"/>
      <c r="J41" s="26"/>
      <c r="K41" s="26"/>
      <c r="L41" s="221"/>
      <c r="M41" s="221"/>
      <c r="N41" s="222">
        <f>Q41</f>
        <v>9</v>
      </c>
      <c r="O41" s="223">
        <f>COUNTIF(S41:V44,1)</f>
        <v>9</v>
      </c>
      <c r="P41" s="223">
        <f>COUNTIF(X41:AA44,1)</f>
        <v>0</v>
      </c>
      <c r="Q41" s="223">
        <f>O41+P41</f>
        <v>9</v>
      </c>
      <c r="R41" s="1"/>
      <c r="S41" s="10">
        <f t="shared" ref="S41:V60" si="4">IF(D41=$V$1,0,1)</f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ref="X41:AA60" si="5">IF(H41=$V$1,0,1)</f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8" ht="11.25" customHeight="1" x14ac:dyDescent="0.3">
      <c r="A42" s="248"/>
      <c r="B42" s="250"/>
      <c r="C42" s="229"/>
      <c r="D42" s="25" t="s">
        <v>4371</v>
      </c>
      <c r="E42" s="25" t="s">
        <v>4372</v>
      </c>
      <c r="F42" s="25" t="s">
        <v>4373</v>
      </c>
      <c r="G42" s="25" t="s">
        <v>4374</v>
      </c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/>
      <c r="B43" s="250"/>
      <c r="C43" s="229"/>
      <c r="D43" s="25" t="s">
        <v>4375</v>
      </c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1</v>
      </c>
      <c r="T43" s="10">
        <f t="shared" si="4"/>
        <v>0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/>
      <c r="B44" s="250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0</v>
      </c>
      <c r="T44" s="10">
        <f t="shared" si="4"/>
        <v>0</v>
      </c>
      <c r="U44" s="10">
        <f t="shared" si="4"/>
        <v>0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>
        <v>2</v>
      </c>
      <c r="B45" s="249" t="s">
        <v>27</v>
      </c>
      <c r="C45" s="229" t="s">
        <v>4361</v>
      </c>
      <c r="D45" s="25" t="s">
        <v>4362</v>
      </c>
      <c r="E45" s="25" t="s">
        <v>4363</v>
      </c>
      <c r="F45" s="25" t="s">
        <v>4364</v>
      </c>
      <c r="G45" s="25" t="s">
        <v>4365</v>
      </c>
      <c r="H45" s="26"/>
      <c r="I45" s="26"/>
      <c r="J45" s="26"/>
      <c r="K45" s="26"/>
      <c r="L45" s="221"/>
      <c r="M45" s="221"/>
      <c r="N45" s="222">
        <f>Q45</f>
        <v>5</v>
      </c>
      <c r="O45" s="223">
        <f>COUNTIF(S45:V47,1)</f>
        <v>5</v>
      </c>
      <c r="P45" s="223">
        <f>COUNTIF(X45:AA47,1)</f>
        <v>0</v>
      </c>
      <c r="Q45" s="223">
        <f>O45+P45</f>
        <v>5</v>
      </c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0"/>
      <c r="C46" s="229"/>
      <c r="D46" s="25" t="s">
        <v>4366</v>
      </c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1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/>
      <c r="B47" s="250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>
        <v>3</v>
      </c>
      <c r="B48" s="251" t="s">
        <v>33</v>
      </c>
      <c r="C48" s="239" t="s">
        <v>4328</v>
      </c>
      <c r="D48" s="25" t="s">
        <v>4346</v>
      </c>
      <c r="E48" s="25" t="s">
        <v>4347</v>
      </c>
      <c r="F48" s="25" t="s">
        <v>4348</v>
      </c>
      <c r="G48" s="25" t="s">
        <v>4155</v>
      </c>
      <c r="H48" s="26"/>
      <c r="I48" s="26"/>
      <c r="J48" s="26"/>
      <c r="K48" s="26"/>
      <c r="L48" s="221"/>
      <c r="M48" s="221"/>
      <c r="N48" s="222">
        <f>Q48</f>
        <v>16</v>
      </c>
      <c r="O48" s="223">
        <f>COUNTIF(S48:V54,1)</f>
        <v>16</v>
      </c>
      <c r="P48" s="223">
        <f>COUNTIF(X48:AA54,1)</f>
        <v>0</v>
      </c>
      <c r="Q48" s="223">
        <f>O48+P48</f>
        <v>16</v>
      </c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1"/>
      <c r="C49" s="229"/>
      <c r="D49" s="25" t="s">
        <v>4349</v>
      </c>
      <c r="E49" s="25" t="s">
        <v>4350</v>
      </c>
      <c r="F49" s="25" t="s">
        <v>4351</v>
      </c>
      <c r="G49" s="25" t="s">
        <v>4352</v>
      </c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1"/>
      <c r="C50" s="229"/>
      <c r="D50" s="25" t="s">
        <v>4353</v>
      </c>
      <c r="E50" s="25" t="s">
        <v>4261</v>
      </c>
      <c r="F50" s="25" t="s">
        <v>4355</v>
      </c>
      <c r="G50" s="25" t="s">
        <v>4356</v>
      </c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29"/>
      <c r="D51" s="25" t="s">
        <v>4357</v>
      </c>
      <c r="E51" s="25" t="s">
        <v>4358</v>
      </c>
      <c r="F51" s="25" t="s">
        <v>4359</v>
      </c>
      <c r="G51" s="25" t="s">
        <v>4360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29"/>
      <c r="D52" s="25"/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0</v>
      </c>
      <c r="T52" s="10">
        <f t="shared" si="4"/>
        <v>0</v>
      </c>
      <c r="U52" s="10">
        <f t="shared" si="4"/>
        <v>0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29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0</v>
      </c>
      <c r="T53" s="10">
        <f t="shared" si="4"/>
        <v>0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/>
      <c r="B54" s="251"/>
      <c r="C54" s="240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4"/>
        <v>0</v>
      </c>
      <c r="T54" s="10">
        <f t="shared" si="4"/>
        <v>0</v>
      </c>
      <c r="U54" s="10">
        <f t="shared" si="4"/>
        <v>0</v>
      </c>
      <c r="V54" s="10">
        <f t="shared" si="4"/>
        <v>0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>
        <v>4</v>
      </c>
      <c r="B55" s="251" t="s">
        <v>39</v>
      </c>
      <c r="C55" s="229" t="s">
        <v>103</v>
      </c>
      <c r="D55" s="25" t="s">
        <v>4330</v>
      </c>
      <c r="E55" s="25" t="s">
        <v>4329</v>
      </c>
      <c r="F55" s="25" t="s">
        <v>4331</v>
      </c>
      <c r="G55" s="25" t="s">
        <v>4332</v>
      </c>
      <c r="H55" s="26"/>
      <c r="I55" s="26"/>
      <c r="J55" s="26"/>
      <c r="K55" s="26"/>
      <c r="L55" s="221"/>
      <c r="M55" s="221"/>
      <c r="N55" s="222">
        <f>Q55</f>
        <v>17</v>
      </c>
      <c r="O55" s="223">
        <f>COUNTIF(S55:V60,1)</f>
        <v>17</v>
      </c>
      <c r="P55" s="223">
        <f>COUNTIF(X55:AA60,1)</f>
        <v>0</v>
      </c>
      <c r="Q55" s="223">
        <f>O55+P55</f>
        <v>17</v>
      </c>
      <c r="R55" s="1"/>
      <c r="S55" s="10">
        <f t="shared" si="4"/>
        <v>1</v>
      </c>
      <c r="T55" s="10">
        <f t="shared" si="4"/>
        <v>1</v>
      </c>
      <c r="U55" s="10">
        <f t="shared" si="4"/>
        <v>1</v>
      </c>
      <c r="V55" s="10">
        <f t="shared" si="4"/>
        <v>1</v>
      </c>
      <c r="W55" s="1"/>
      <c r="X55" s="10">
        <f t="shared" si="5"/>
        <v>0</v>
      </c>
      <c r="Y55" s="10">
        <f t="shared" si="5"/>
        <v>0</v>
      </c>
      <c r="Z55" s="10">
        <f t="shared" si="5"/>
        <v>0</v>
      </c>
      <c r="AA55" s="10">
        <f t="shared" si="5"/>
        <v>0</v>
      </c>
    </row>
    <row r="56" spans="1:27" ht="11.25" customHeight="1" x14ac:dyDescent="0.3">
      <c r="A56" s="248"/>
      <c r="B56" s="251"/>
      <c r="C56" s="229"/>
      <c r="D56" s="25" t="s">
        <v>4333</v>
      </c>
      <c r="E56" s="25" t="s">
        <v>4334</v>
      </c>
      <c r="F56" s="25" t="s">
        <v>4335</v>
      </c>
      <c r="G56" s="25" t="s">
        <v>4336</v>
      </c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 t="shared" si="4"/>
        <v>1</v>
      </c>
      <c r="T56" s="10">
        <f t="shared" si="4"/>
        <v>1</v>
      </c>
      <c r="U56" s="10">
        <f t="shared" si="4"/>
        <v>1</v>
      </c>
      <c r="V56" s="10">
        <f t="shared" si="4"/>
        <v>1</v>
      </c>
      <c r="W56" s="1"/>
      <c r="X56" s="10">
        <f t="shared" si="5"/>
        <v>0</v>
      </c>
      <c r="Y56" s="10">
        <f t="shared" si="5"/>
        <v>0</v>
      </c>
      <c r="Z56" s="10">
        <f t="shared" si="5"/>
        <v>0</v>
      </c>
      <c r="AA56" s="10">
        <f t="shared" si="5"/>
        <v>0</v>
      </c>
    </row>
    <row r="57" spans="1:27" ht="11.25" customHeight="1" x14ac:dyDescent="0.3">
      <c r="A57" s="248"/>
      <c r="B57" s="251"/>
      <c r="C57" s="229"/>
      <c r="D57" s="25" t="s">
        <v>4337</v>
      </c>
      <c r="E57" s="25" t="s">
        <v>4338</v>
      </c>
      <c r="F57" s="25" t="s">
        <v>4339</v>
      </c>
      <c r="G57" s="25" t="s">
        <v>4340</v>
      </c>
      <c r="H57" s="26"/>
      <c r="I57" s="26"/>
      <c r="J57" s="26"/>
      <c r="K57" s="26"/>
      <c r="L57" s="221"/>
      <c r="M57" s="221"/>
      <c r="N57" s="222"/>
      <c r="O57" s="223"/>
      <c r="P57" s="223"/>
      <c r="Q57" s="223"/>
      <c r="R57" s="1"/>
      <c r="S57" s="10">
        <f t="shared" si="4"/>
        <v>1</v>
      </c>
      <c r="T57" s="10">
        <f t="shared" si="4"/>
        <v>1</v>
      </c>
      <c r="U57" s="10">
        <f t="shared" si="4"/>
        <v>1</v>
      </c>
      <c r="V57" s="10">
        <f t="shared" si="4"/>
        <v>1</v>
      </c>
      <c r="W57" s="1"/>
      <c r="X57" s="10">
        <f t="shared" si="5"/>
        <v>0</v>
      </c>
      <c r="Y57" s="10">
        <f t="shared" si="5"/>
        <v>0</v>
      </c>
      <c r="Z57" s="10">
        <f t="shared" si="5"/>
        <v>0</v>
      </c>
      <c r="AA57" s="10">
        <f t="shared" si="5"/>
        <v>0</v>
      </c>
    </row>
    <row r="58" spans="1:27" ht="11.25" customHeight="1" x14ac:dyDescent="0.3">
      <c r="A58" s="248"/>
      <c r="B58" s="251"/>
      <c r="C58" s="229"/>
      <c r="D58" s="25" t="s">
        <v>4341</v>
      </c>
      <c r="E58" s="25" t="s">
        <v>4342</v>
      </c>
      <c r="F58" s="25" t="s">
        <v>4343</v>
      </c>
      <c r="G58" s="25" t="s">
        <v>4344</v>
      </c>
      <c r="H58" s="26"/>
      <c r="I58" s="26"/>
      <c r="J58" s="26"/>
      <c r="K58" s="26"/>
      <c r="L58" s="221"/>
      <c r="M58" s="221"/>
      <c r="N58" s="222"/>
      <c r="O58" s="223"/>
      <c r="P58" s="223"/>
      <c r="Q58" s="223"/>
      <c r="R58" s="1"/>
      <c r="S58" s="10">
        <f t="shared" si="4"/>
        <v>1</v>
      </c>
      <c r="T58" s="10">
        <f t="shared" si="4"/>
        <v>1</v>
      </c>
      <c r="U58" s="10">
        <f t="shared" si="4"/>
        <v>1</v>
      </c>
      <c r="V58" s="10">
        <f t="shared" si="4"/>
        <v>1</v>
      </c>
      <c r="W58" s="1"/>
      <c r="X58" s="10">
        <f t="shared" si="5"/>
        <v>0</v>
      </c>
      <c r="Y58" s="10">
        <f t="shared" si="5"/>
        <v>0</v>
      </c>
      <c r="Z58" s="10">
        <f t="shared" si="5"/>
        <v>0</v>
      </c>
      <c r="AA58" s="10">
        <f t="shared" si="5"/>
        <v>0</v>
      </c>
    </row>
    <row r="59" spans="1:27" ht="11.25" customHeight="1" x14ac:dyDescent="0.3">
      <c r="A59" s="248"/>
      <c r="B59" s="251"/>
      <c r="C59" s="229"/>
      <c r="D59" s="25" t="s">
        <v>4345</v>
      </c>
      <c r="E59" s="25"/>
      <c r="F59" s="25"/>
      <c r="G59" s="25"/>
      <c r="H59" s="26"/>
      <c r="I59" s="26"/>
      <c r="J59" s="26"/>
      <c r="K59" s="26"/>
      <c r="L59" s="221"/>
      <c r="M59" s="221"/>
      <c r="N59" s="222"/>
      <c r="O59" s="223"/>
      <c r="P59" s="223"/>
      <c r="Q59" s="223"/>
      <c r="R59" s="1"/>
      <c r="S59" s="10">
        <f t="shared" si="4"/>
        <v>1</v>
      </c>
      <c r="T59" s="10">
        <f t="shared" si="4"/>
        <v>0</v>
      </c>
      <c r="U59" s="10">
        <f t="shared" si="4"/>
        <v>0</v>
      </c>
      <c r="V59" s="10">
        <f t="shared" si="4"/>
        <v>0</v>
      </c>
      <c r="W59" s="1"/>
      <c r="X59" s="10">
        <f t="shared" si="5"/>
        <v>0</v>
      </c>
      <c r="Y59" s="10">
        <f t="shared" si="5"/>
        <v>0</v>
      </c>
      <c r="Z59" s="10">
        <f t="shared" si="5"/>
        <v>0</v>
      </c>
      <c r="AA59" s="10">
        <f t="shared" si="5"/>
        <v>0</v>
      </c>
    </row>
    <row r="60" spans="1:27" ht="11.25" customHeight="1" x14ac:dyDescent="0.3">
      <c r="A60" s="248"/>
      <c r="B60" s="251"/>
      <c r="C60" s="240"/>
      <c r="D60" s="25"/>
      <c r="E60" s="25"/>
      <c r="F60" s="25"/>
      <c r="G60" s="25"/>
      <c r="H60" s="26"/>
      <c r="I60" s="26"/>
      <c r="J60" s="26"/>
      <c r="K60" s="26"/>
      <c r="L60" s="221"/>
      <c r="M60" s="221"/>
      <c r="N60" s="222"/>
      <c r="O60" s="223"/>
      <c r="P60" s="223"/>
      <c r="Q60" s="223"/>
      <c r="R60" s="1"/>
      <c r="S60" s="10">
        <f t="shared" si="4"/>
        <v>0</v>
      </c>
      <c r="T60" s="10">
        <f t="shared" si="4"/>
        <v>0</v>
      </c>
      <c r="U60" s="10">
        <f t="shared" si="4"/>
        <v>0</v>
      </c>
      <c r="V60" s="10">
        <f t="shared" si="4"/>
        <v>0</v>
      </c>
      <c r="W60" s="1"/>
      <c r="X60" s="10">
        <f t="shared" si="5"/>
        <v>0</v>
      </c>
      <c r="Y60" s="10">
        <f t="shared" si="5"/>
        <v>0</v>
      </c>
      <c r="Z60" s="10">
        <f t="shared" si="5"/>
        <v>0</v>
      </c>
      <c r="AA60" s="10">
        <f t="shared" si="5"/>
        <v>0</v>
      </c>
    </row>
    <row r="61" spans="1:27" ht="10.5" customHeight="1" x14ac:dyDescent="0.3">
      <c r="A61" s="224"/>
      <c r="B61" s="225"/>
      <c r="C61" s="226"/>
      <c r="D61" s="252"/>
      <c r="E61" s="253"/>
      <c r="F61" s="253"/>
      <c r="G61" s="253"/>
      <c r="H61" s="253"/>
      <c r="I61" s="253"/>
      <c r="J61" s="253"/>
      <c r="K61" s="254"/>
      <c r="L61" s="13"/>
      <c r="M61" s="16" t="s">
        <v>2</v>
      </c>
      <c r="N61" s="14"/>
      <c r="O61" s="110">
        <f>SUM($O$41:$O$60)</f>
        <v>47</v>
      </c>
      <c r="P61" s="111">
        <f>SUM($P$41:$P$60)</f>
        <v>0</v>
      </c>
      <c r="Q61" s="15">
        <f>SUM(Q41:Q60)</f>
        <v>47</v>
      </c>
      <c r="R61" s="1"/>
      <c r="S61" s="10"/>
      <c r="T61" s="10"/>
      <c r="U61" s="10"/>
      <c r="V61" s="10"/>
      <c r="W61" s="1"/>
      <c r="X61" s="10"/>
      <c r="Y61" s="10"/>
      <c r="Z61" s="10"/>
      <c r="AA61" s="10"/>
    </row>
    <row r="62" spans="1:27" x14ac:dyDescent="0.3">
      <c r="L62" s="255" t="s">
        <v>18</v>
      </c>
      <c r="M62" s="256" t="s">
        <v>19</v>
      </c>
      <c r="N62" s="256"/>
      <c r="O62" s="17">
        <f>SUM($O$40+$O$61)*3</f>
        <v>405</v>
      </c>
      <c r="P62" s="17">
        <f>SUM($P$40*2)</f>
        <v>46</v>
      </c>
    </row>
    <row r="63" spans="1:27" x14ac:dyDescent="0.3">
      <c r="L63" s="255"/>
      <c r="M63" s="256" t="s">
        <v>20</v>
      </c>
      <c r="N63" s="256"/>
      <c r="O63" s="256"/>
      <c r="P63" s="17">
        <f>SUM($P$61*1)</f>
        <v>0</v>
      </c>
    </row>
    <row r="64" spans="1:27" x14ac:dyDescent="0.3">
      <c r="L64" s="255"/>
      <c r="M64" s="257" t="s">
        <v>21</v>
      </c>
      <c r="N64" s="257"/>
      <c r="O64" s="257"/>
      <c r="P64" s="17">
        <f>SUM($O$62+$P$62+$P$63)</f>
        <v>451</v>
      </c>
    </row>
    <row r="65" spans="4:27" ht="9.75" customHeight="1" x14ac:dyDescent="0.3">
      <c r="D65" s="12"/>
    </row>
    <row r="66" spans="4:27" ht="9.75" customHeight="1" x14ac:dyDescent="0.3">
      <c r="D66" s="12"/>
    </row>
    <row r="67" spans="4:27" ht="9.75" customHeight="1" x14ac:dyDescent="0.3">
      <c r="D67" s="12"/>
    </row>
    <row r="68" spans="4:27" ht="9.75" customHeight="1" x14ac:dyDescent="0.3">
      <c r="D68" s="12"/>
    </row>
    <row r="69" spans="4:27" ht="9.75" customHeight="1" x14ac:dyDescent="0.3">
      <c r="D69" s="12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4:27" ht="9.75" customHeight="1" x14ac:dyDescent="0.25">
      <c r="D80" s="12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4:42" ht="9.75" customHeight="1" x14ac:dyDescent="0.25">
      <c r="D81" s="12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4:42" ht="9.75" customHeight="1" x14ac:dyDescent="0.25">
      <c r="D82" s="12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4:42" ht="9.75" customHeight="1" x14ac:dyDescent="0.25">
      <c r="D83" s="12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4:42" ht="9.75" customHeight="1" x14ac:dyDescent="0.3">
      <c r="D84" s="12"/>
    </row>
    <row r="85" spans="4:42" ht="9.75" customHeight="1" x14ac:dyDescent="0.3">
      <c r="D85" s="12"/>
    </row>
    <row r="86" spans="4:42" ht="9.75" customHeight="1" x14ac:dyDescent="0.3">
      <c r="D86" s="12"/>
    </row>
    <row r="87" spans="4:42" ht="9.75" customHeight="1" x14ac:dyDescent="0.3">
      <c r="D87" s="12"/>
      <c r="AP87" s="22"/>
    </row>
    <row r="88" spans="4:42" ht="15.75" customHeight="1" x14ac:dyDescent="0.3">
      <c r="D88" s="12"/>
      <c r="AP88" s="2" t="s">
        <v>42</v>
      </c>
    </row>
    <row r="89" spans="4:42" ht="15.75" customHeight="1" x14ac:dyDescent="0.3">
      <c r="D89" s="12"/>
      <c r="AP89" s="2" t="s">
        <v>24</v>
      </c>
    </row>
    <row r="90" spans="4:42" ht="15.75" customHeight="1" x14ac:dyDescent="0.3">
      <c r="D90" s="12"/>
      <c r="AO90" s="2"/>
      <c r="AP90" s="2" t="s">
        <v>41</v>
      </c>
    </row>
    <row r="91" spans="4:42" ht="15.75" customHeight="1" x14ac:dyDescent="0.3">
      <c r="D91" s="12"/>
      <c r="AP91" s="2" t="s">
        <v>38</v>
      </c>
    </row>
    <row r="92" spans="4:42" ht="15.75" customHeight="1" x14ac:dyDescent="0.3">
      <c r="D92" s="12"/>
      <c r="AP92" s="2" t="s">
        <v>25</v>
      </c>
    </row>
    <row r="93" spans="4:42" ht="15.75" customHeight="1" x14ac:dyDescent="0.3">
      <c r="D93" s="12"/>
      <c r="AP93" s="2" t="s">
        <v>26</v>
      </c>
    </row>
    <row r="94" spans="4:42" ht="15.75" customHeight="1" x14ac:dyDescent="0.3">
      <c r="D94" s="12"/>
      <c r="AP94" s="2" t="s">
        <v>34</v>
      </c>
    </row>
    <row r="95" spans="4:42" ht="15.75" customHeight="1" x14ac:dyDescent="0.3">
      <c r="D95" s="12"/>
      <c r="AP95" s="2" t="s">
        <v>32</v>
      </c>
    </row>
    <row r="96" spans="4:42" ht="15.75" customHeight="1" x14ac:dyDescent="0.3">
      <c r="D96" s="12"/>
      <c r="AP96" s="2" t="s">
        <v>27</v>
      </c>
    </row>
    <row r="97" spans="4:42" ht="15.75" customHeight="1" x14ac:dyDescent="0.3">
      <c r="D97" s="12"/>
      <c r="AP97" s="2" t="s">
        <v>35</v>
      </c>
    </row>
    <row r="98" spans="4:42" ht="15.75" customHeight="1" x14ac:dyDescent="0.3">
      <c r="D98" s="12"/>
      <c r="AP98" s="2" t="s">
        <v>36</v>
      </c>
    </row>
    <row r="99" spans="4:42" x14ac:dyDescent="0.3">
      <c r="AP99" s="2" t="s">
        <v>28</v>
      </c>
    </row>
    <row r="100" spans="4:42" x14ac:dyDescent="0.3">
      <c r="AP100" s="2" t="s">
        <v>29</v>
      </c>
    </row>
    <row r="101" spans="4:42" x14ac:dyDescent="0.3">
      <c r="AP101" s="2" t="s">
        <v>30</v>
      </c>
    </row>
    <row r="102" spans="4:42" x14ac:dyDescent="0.3">
      <c r="AP102" s="2" t="s">
        <v>33</v>
      </c>
    </row>
    <row r="103" spans="4:42" x14ac:dyDescent="0.3">
      <c r="AP103" s="2" t="s">
        <v>31</v>
      </c>
    </row>
    <row r="104" spans="4:42" x14ac:dyDescent="0.3">
      <c r="AP104" s="2" t="s">
        <v>39</v>
      </c>
    </row>
    <row r="105" spans="4:42" x14ac:dyDescent="0.3">
      <c r="AP105" s="2" t="s">
        <v>37</v>
      </c>
    </row>
  </sheetData>
  <mergeCells count="130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O10:O14"/>
    <mergeCell ref="P10:P14"/>
    <mergeCell ref="Q10:Q14"/>
    <mergeCell ref="A15:A20"/>
    <mergeCell ref="B15:B20"/>
    <mergeCell ref="C15:C20"/>
    <mergeCell ref="L15:L20"/>
    <mergeCell ref="M15:M20"/>
    <mergeCell ref="N15:N20"/>
    <mergeCell ref="O15:O20"/>
    <mergeCell ref="A10:A14"/>
    <mergeCell ref="B10:B14"/>
    <mergeCell ref="C10:C14"/>
    <mergeCell ref="L10:L14"/>
    <mergeCell ref="M10:M14"/>
    <mergeCell ref="N10:N14"/>
    <mergeCell ref="P15:P20"/>
    <mergeCell ref="Q15:Q20"/>
    <mergeCell ref="A21:A24"/>
    <mergeCell ref="B21:B24"/>
    <mergeCell ref="C21:C24"/>
    <mergeCell ref="L21:L24"/>
    <mergeCell ref="M21:M24"/>
    <mergeCell ref="N21:N24"/>
    <mergeCell ref="O21:O24"/>
    <mergeCell ref="P21:P24"/>
    <mergeCell ref="Q21:Q24"/>
    <mergeCell ref="A25:A28"/>
    <mergeCell ref="B25:B28"/>
    <mergeCell ref="C25:C28"/>
    <mergeCell ref="L25:L28"/>
    <mergeCell ref="M25:M28"/>
    <mergeCell ref="N25:N28"/>
    <mergeCell ref="O25:O28"/>
    <mergeCell ref="P25:P28"/>
    <mergeCell ref="Q25:Q28"/>
    <mergeCell ref="O29:O32"/>
    <mergeCell ref="P29:P32"/>
    <mergeCell ref="Q29:Q32"/>
    <mergeCell ref="A33:A35"/>
    <mergeCell ref="B33:B35"/>
    <mergeCell ref="C33:C35"/>
    <mergeCell ref="L33:L35"/>
    <mergeCell ref="M33:M35"/>
    <mergeCell ref="N33:N35"/>
    <mergeCell ref="O33:O35"/>
    <mergeCell ref="A29:A32"/>
    <mergeCell ref="B29:B32"/>
    <mergeCell ref="C29:C32"/>
    <mergeCell ref="L29:L32"/>
    <mergeCell ref="M29:M32"/>
    <mergeCell ref="N29:N32"/>
    <mergeCell ref="P33:P35"/>
    <mergeCell ref="Q33:Q35"/>
    <mergeCell ref="A41:A44"/>
    <mergeCell ref="B41:B44"/>
    <mergeCell ref="C41:C44"/>
    <mergeCell ref="L41:L44"/>
    <mergeCell ref="M41:M44"/>
    <mergeCell ref="N41:N44"/>
    <mergeCell ref="Q36:Q39"/>
    <mergeCell ref="O41:O44"/>
    <mergeCell ref="P41:P44"/>
    <mergeCell ref="Q41:Q44"/>
    <mergeCell ref="A36:A39"/>
    <mergeCell ref="B36:B39"/>
    <mergeCell ref="C36:C39"/>
    <mergeCell ref="L36:L39"/>
    <mergeCell ref="M36:M39"/>
    <mergeCell ref="N36:N39"/>
    <mergeCell ref="O36:O39"/>
    <mergeCell ref="P36:P39"/>
    <mergeCell ref="A40:C40"/>
    <mergeCell ref="D40:K40"/>
    <mergeCell ref="A45:A47"/>
    <mergeCell ref="B45:B47"/>
    <mergeCell ref="C45:C47"/>
    <mergeCell ref="L45:L47"/>
    <mergeCell ref="M45:M47"/>
    <mergeCell ref="N45:N47"/>
    <mergeCell ref="O45:O47"/>
    <mergeCell ref="P45:P47"/>
    <mergeCell ref="Q45:Q47"/>
    <mergeCell ref="L62:L64"/>
    <mergeCell ref="M62:N62"/>
    <mergeCell ref="M63:O63"/>
    <mergeCell ref="M64:O64"/>
    <mergeCell ref="Q48:Q54"/>
    <mergeCell ref="A55:A60"/>
    <mergeCell ref="B55:B60"/>
    <mergeCell ref="C55:C60"/>
    <mergeCell ref="L55:L60"/>
    <mergeCell ref="M55:M60"/>
    <mergeCell ref="N55:N60"/>
    <mergeCell ref="O55:O60"/>
    <mergeCell ref="P55:P60"/>
    <mergeCell ref="Q55:Q60"/>
    <mergeCell ref="A48:A54"/>
    <mergeCell ref="B48:B54"/>
    <mergeCell ref="C48:C54"/>
    <mergeCell ref="L48:L54"/>
    <mergeCell ref="M48:M54"/>
    <mergeCell ref="N48:N54"/>
    <mergeCell ref="O48:O54"/>
    <mergeCell ref="P48:P54"/>
    <mergeCell ref="A61:C61"/>
    <mergeCell ref="D61:K61"/>
  </mergeCells>
  <conditionalFormatting sqref="D61:K61">
    <cfRule type="duplicateValues" dxfId="487" priority="6"/>
    <cfRule type="duplicateValues" dxfId="486" priority="7"/>
    <cfRule type="duplicateValues" dxfId="485" priority="8"/>
  </conditionalFormatting>
  <conditionalFormatting sqref="D6:G39 D41:G60">
    <cfRule type="cellIs" dxfId="484" priority="5" operator="equal">
      <formula>0</formula>
    </cfRule>
  </conditionalFormatting>
  <conditionalFormatting sqref="H6:K39">
    <cfRule type="cellIs" dxfId="483" priority="4" operator="equal">
      <formula>0</formula>
    </cfRule>
  </conditionalFormatting>
  <conditionalFormatting sqref="H41:K60">
    <cfRule type="cellIs" dxfId="482" priority="2" operator="equal">
      <formula>0</formula>
    </cfRule>
  </conditionalFormatting>
  <conditionalFormatting sqref="D6:K60">
    <cfRule type="duplicateValues" dxfId="481" priority="88284"/>
  </conditionalFormatting>
  <dataValidations count="1">
    <dataValidation type="list" allowBlank="1" showInputMessage="1" showErrorMessage="1" sqref="B41 B43 B48:B60 B6:B39 B45:B46">
      <formula1>$AP$88:$AP$105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8"/>
  <sheetViews>
    <sheetView topLeftCell="A4" zoomScale="160" zoomScaleNormal="160" workbookViewId="0">
      <selection activeCell="C24" sqref="C24:C26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42909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Q27+Q44</f>
        <v>118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24</v>
      </c>
      <c r="C6" s="229" t="s">
        <v>4399</v>
      </c>
      <c r="D6" s="25" t="s">
        <v>4400</v>
      </c>
      <c r="E6" s="25" t="s">
        <v>4403</v>
      </c>
      <c r="F6" s="25" t="s">
        <v>4404</v>
      </c>
      <c r="G6" s="25" t="s">
        <v>4408</v>
      </c>
      <c r="H6" s="26" t="s">
        <v>4401</v>
      </c>
      <c r="I6" s="26" t="s">
        <v>4402</v>
      </c>
      <c r="J6" s="26" t="s">
        <v>4405</v>
      </c>
      <c r="K6" s="26" t="s">
        <v>4481</v>
      </c>
      <c r="L6" s="221"/>
      <c r="M6" s="221"/>
      <c r="N6" s="222">
        <f>Q6</f>
        <v>17</v>
      </c>
      <c r="O6" s="223">
        <f>COUNTIF(S6:V9,1)</f>
        <v>9</v>
      </c>
      <c r="P6" s="223">
        <f>COUNTIF(X6:AA9,1)</f>
        <v>8</v>
      </c>
      <c r="Q6" s="223">
        <f>O6+P6</f>
        <v>17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1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8" ht="11.25" customHeight="1" x14ac:dyDescent="0.3">
      <c r="A7" s="227"/>
      <c r="B7" s="228"/>
      <c r="C7" s="229"/>
      <c r="D7" s="25" t="s">
        <v>4409</v>
      </c>
      <c r="E7" s="25" t="s">
        <v>4410</v>
      </c>
      <c r="F7" s="25" t="s">
        <v>4413</v>
      </c>
      <c r="G7" s="25" t="s">
        <v>4414</v>
      </c>
      <c r="H7" s="26" t="s">
        <v>4406</v>
      </c>
      <c r="I7" s="26" t="s">
        <v>4407</v>
      </c>
      <c r="J7" s="26" t="s">
        <v>4411</v>
      </c>
      <c r="K7" s="26" t="s">
        <v>4412</v>
      </c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1</v>
      </c>
      <c r="Y7" s="10">
        <f t="shared" si="1"/>
        <v>1</v>
      </c>
      <c r="Z7" s="10">
        <f t="shared" si="1"/>
        <v>1</v>
      </c>
      <c r="AA7" s="10">
        <f t="shared" si="1"/>
        <v>1</v>
      </c>
      <c r="AB7" s="11"/>
    </row>
    <row r="8" spans="1:28" ht="11.25" customHeight="1" x14ac:dyDescent="0.3">
      <c r="A8" s="227"/>
      <c r="B8" s="228"/>
      <c r="C8" s="229"/>
      <c r="D8" s="25" t="s">
        <v>4439</v>
      </c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8" ht="11.25" customHeight="1" x14ac:dyDescent="0.3">
      <c r="A10" s="233">
        <v>2</v>
      </c>
      <c r="B10" s="236" t="s">
        <v>26</v>
      </c>
      <c r="C10" s="239" t="s">
        <v>103</v>
      </c>
      <c r="D10" s="25" t="s">
        <v>4416</v>
      </c>
      <c r="E10" s="25" t="s">
        <v>4417</v>
      </c>
      <c r="F10" s="25" t="s">
        <v>4418</v>
      </c>
      <c r="G10" s="25" t="s">
        <v>4419</v>
      </c>
      <c r="H10" s="26" t="s">
        <v>4424</v>
      </c>
      <c r="I10" s="26" t="s">
        <v>4415</v>
      </c>
      <c r="J10" s="26" t="s">
        <v>3779</v>
      </c>
      <c r="K10" s="26" t="s">
        <v>4420</v>
      </c>
      <c r="L10" s="241"/>
      <c r="M10" s="241"/>
      <c r="N10" s="244">
        <f>Q10</f>
        <v>12</v>
      </c>
      <c r="O10" s="230">
        <f>COUNTIF(S10:V12,1)</f>
        <v>5</v>
      </c>
      <c r="P10" s="230">
        <f>COUNTIF(X10:AA12,1)</f>
        <v>7</v>
      </c>
      <c r="Q10" s="230">
        <f>O10+P10</f>
        <v>12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</row>
    <row r="11" spans="1:28" ht="11.25" customHeight="1" x14ac:dyDescent="0.3">
      <c r="A11" s="234"/>
      <c r="B11" s="237"/>
      <c r="C11" s="229"/>
      <c r="D11" s="25" t="s">
        <v>4482</v>
      </c>
      <c r="E11" s="25"/>
      <c r="F11" s="25"/>
      <c r="G11" s="25"/>
      <c r="H11" s="26" t="s">
        <v>4421</v>
      </c>
      <c r="I11" s="26" t="s">
        <v>4422</v>
      </c>
      <c r="J11" s="26" t="s">
        <v>4423</v>
      </c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0</v>
      </c>
      <c r="AB11" s="11"/>
    </row>
    <row r="12" spans="1:28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3">
        <v>3</v>
      </c>
      <c r="B13" s="236" t="s">
        <v>34</v>
      </c>
      <c r="C13" s="239" t="s">
        <v>4483</v>
      </c>
      <c r="D13" s="25" t="s">
        <v>4377</v>
      </c>
      <c r="E13" s="25" t="s">
        <v>4123</v>
      </c>
      <c r="F13" s="25" t="s">
        <v>4122</v>
      </c>
      <c r="G13" s="25" t="s">
        <v>4380</v>
      </c>
      <c r="H13" s="26" t="s">
        <v>4378</v>
      </c>
      <c r="I13" s="26" t="s">
        <v>4379</v>
      </c>
      <c r="J13" s="26" t="s">
        <v>4271</v>
      </c>
      <c r="K13" s="26"/>
      <c r="L13" s="241"/>
      <c r="M13" s="241"/>
      <c r="N13" s="244">
        <f>Q13</f>
        <v>14</v>
      </c>
      <c r="O13" s="230">
        <f>COUNTIF(S13:V16,1)</f>
        <v>11</v>
      </c>
      <c r="P13" s="230">
        <f>COUNTIF(X13:AA16,1)</f>
        <v>3</v>
      </c>
      <c r="Q13" s="230">
        <f>O13+P13</f>
        <v>14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0</v>
      </c>
    </row>
    <row r="14" spans="1:28" ht="11.25" customHeight="1" x14ac:dyDescent="0.3">
      <c r="A14" s="234"/>
      <c r="B14" s="237"/>
      <c r="C14" s="229"/>
      <c r="D14" s="25" t="s">
        <v>4381</v>
      </c>
      <c r="E14" s="25" t="s">
        <v>4382</v>
      </c>
      <c r="F14" s="25" t="s">
        <v>4121</v>
      </c>
      <c r="G14" s="35" t="s">
        <v>4280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28" ht="11.25" customHeight="1" x14ac:dyDescent="0.3">
      <c r="A15" s="234"/>
      <c r="B15" s="237"/>
      <c r="C15" s="229"/>
      <c r="D15" s="35" t="s">
        <v>4383</v>
      </c>
      <c r="E15" s="25" t="s">
        <v>4484</v>
      </c>
      <c r="F15" s="25" t="s">
        <v>4485</v>
      </c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28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3">
        <v>4</v>
      </c>
      <c r="B17" s="236" t="s">
        <v>35</v>
      </c>
      <c r="C17" s="239" t="s">
        <v>4425</v>
      </c>
      <c r="D17" s="25" t="s">
        <v>4428</v>
      </c>
      <c r="E17" s="25" t="s">
        <v>4429</v>
      </c>
      <c r="F17" s="25" t="s">
        <v>4430</v>
      </c>
      <c r="G17" s="35" t="s">
        <v>4431</v>
      </c>
      <c r="H17" s="26" t="s">
        <v>4426</v>
      </c>
      <c r="I17" s="26" t="s">
        <v>4427</v>
      </c>
      <c r="J17" s="26"/>
      <c r="K17" s="26"/>
      <c r="L17" s="241"/>
      <c r="M17" s="241"/>
      <c r="N17" s="244">
        <f>Q17</f>
        <v>13</v>
      </c>
      <c r="O17" s="230">
        <f>COUNTIF(S17:V20,1)</f>
        <v>11</v>
      </c>
      <c r="P17" s="230">
        <f>COUNTIF(X17:AA20,1)</f>
        <v>2</v>
      </c>
      <c r="Q17" s="230">
        <f>O17+P17</f>
        <v>13</v>
      </c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1</v>
      </c>
      <c r="Y17" s="10">
        <f t="shared" si="1"/>
        <v>1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4"/>
      <c r="B18" s="237"/>
      <c r="C18" s="229"/>
      <c r="D18" s="35" t="s">
        <v>4432</v>
      </c>
      <c r="E18" s="35" t="s">
        <v>4433</v>
      </c>
      <c r="F18" s="25" t="s">
        <v>4434</v>
      </c>
      <c r="G18" s="25" t="s">
        <v>4435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  <c r="AB18" s="11"/>
    </row>
    <row r="19" spans="1:30" ht="11.25" customHeight="1" x14ac:dyDescent="0.3">
      <c r="A19" s="234"/>
      <c r="B19" s="237"/>
      <c r="C19" s="229"/>
      <c r="D19" s="25" t="s">
        <v>4436</v>
      </c>
      <c r="E19" s="25" t="s">
        <v>4437</v>
      </c>
      <c r="F19" s="25" t="s">
        <v>4438</v>
      </c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3">
        <v>5</v>
      </c>
      <c r="B21" s="236" t="s">
        <v>30</v>
      </c>
      <c r="C21" s="239" t="s">
        <v>2454</v>
      </c>
      <c r="D21" s="25" t="s">
        <v>4135</v>
      </c>
      <c r="E21" s="25" t="s">
        <v>4393</v>
      </c>
      <c r="F21" s="25" t="s">
        <v>4396</v>
      </c>
      <c r="G21" s="25" t="s">
        <v>4398</v>
      </c>
      <c r="H21" s="26" t="s">
        <v>4392</v>
      </c>
      <c r="I21" s="26" t="s">
        <v>4394</v>
      </c>
      <c r="J21" s="26" t="s">
        <v>4395</v>
      </c>
      <c r="K21" s="26" t="s">
        <v>4397</v>
      </c>
      <c r="L21" s="241"/>
      <c r="M21" s="241"/>
      <c r="N21" s="244">
        <f>Q21</f>
        <v>8</v>
      </c>
      <c r="O21" s="230">
        <f>COUNTIF(S21:V23,1)</f>
        <v>4</v>
      </c>
      <c r="P21" s="230">
        <f>COUNTIF(X21:AA23,1)</f>
        <v>4</v>
      </c>
      <c r="Q21" s="230">
        <f>O21+P21</f>
        <v>8</v>
      </c>
      <c r="R21" s="1"/>
      <c r="S21" s="10">
        <f t="shared" ref="S21:V26" si="2">IF(D21=$V$1,0,1)</f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1"/>
        <v>1</v>
      </c>
      <c r="Y21" s="10">
        <f t="shared" si="1"/>
        <v>1</v>
      </c>
      <c r="Z21" s="10">
        <f t="shared" si="1"/>
        <v>1</v>
      </c>
      <c r="AA21" s="10">
        <f t="shared" si="1"/>
        <v>1</v>
      </c>
    </row>
    <row r="22" spans="1:30" ht="11.25" customHeight="1" x14ac:dyDescent="0.3">
      <c r="A22" s="234"/>
      <c r="B22" s="237"/>
      <c r="C22" s="229"/>
      <c r="D22" s="25"/>
      <c r="E22" s="25"/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ref="X22:AA26" si="3">IF(H22=$V$1,0,1)</f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  <c r="AB22" s="11"/>
      <c r="AD22" s="12"/>
    </row>
    <row r="23" spans="1:30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33">
        <v>6</v>
      </c>
      <c r="B24" s="236" t="s">
        <v>37</v>
      </c>
      <c r="C24" s="239" t="s">
        <v>4384</v>
      </c>
      <c r="D24" s="25" t="s">
        <v>4116</v>
      </c>
      <c r="E24" s="25" t="s">
        <v>4115</v>
      </c>
      <c r="F24" s="25" t="s">
        <v>4217</v>
      </c>
      <c r="G24" s="25" t="s">
        <v>4387</v>
      </c>
      <c r="H24" s="26" t="s">
        <v>4480</v>
      </c>
      <c r="I24" s="26" t="s">
        <v>4385</v>
      </c>
      <c r="J24" s="26" t="s">
        <v>4386</v>
      </c>
      <c r="K24" s="26" t="s">
        <v>4389</v>
      </c>
      <c r="L24" s="241"/>
      <c r="M24" s="241"/>
      <c r="N24" s="244">
        <f>Q24</f>
        <v>15</v>
      </c>
      <c r="O24" s="230">
        <f>COUNTIF(S24:V26,1)</f>
        <v>7</v>
      </c>
      <c r="P24" s="230">
        <f>COUNTIF(X24:AA26,1)</f>
        <v>8</v>
      </c>
      <c r="Q24" s="230">
        <f>O24+P24</f>
        <v>15</v>
      </c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1</v>
      </c>
      <c r="Y24" s="10">
        <f t="shared" si="3"/>
        <v>1</v>
      </c>
      <c r="Z24" s="10">
        <f t="shared" si="3"/>
        <v>1</v>
      </c>
      <c r="AA24" s="10">
        <f t="shared" si="3"/>
        <v>1</v>
      </c>
    </row>
    <row r="25" spans="1:30" ht="11.25" customHeight="1" x14ac:dyDescent="0.3">
      <c r="A25" s="234"/>
      <c r="B25" s="237"/>
      <c r="C25" s="229"/>
      <c r="D25" s="25" t="s">
        <v>4388</v>
      </c>
      <c r="E25" s="25" t="s">
        <v>4244</v>
      </c>
      <c r="F25" s="25" t="s">
        <v>4245</v>
      </c>
      <c r="G25" s="25"/>
      <c r="H25" s="26" t="s">
        <v>4390</v>
      </c>
      <c r="I25" s="26" t="s">
        <v>4391</v>
      </c>
      <c r="J25" s="26" t="s">
        <v>4440</v>
      </c>
      <c r="K25" s="26" t="s">
        <v>4441</v>
      </c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0</v>
      </c>
      <c r="W25" s="1"/>
      <c r="X25" s="10">
        <f t="shared" si="3"/>
        <v>1</v>
      </c>
      <c r="Y25" s="10">
        <f t="shared" si="3"/>
        <v>1</v>
      </c>
      <c r="Z25" s="10">
        <f t="shared" si="3"/>
        <v>1</v>
      </c>
      <c r="AA25" s="10">
        <f t="shared" si="3"/>
        <v>1</v>
      </c>
    </row>
    <row r="26" spans="1:30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0.5" customHeight="1" x14ac:dyDescent="0.3">
      <c r="A27" s="247"/>
      <c r="B27" s="225"/>
      <c r="C27" s="226"/>
      <c r="D27" s="224" t="s">
        <v>17</v>
      </c>
      <c r="E27" s="225"/>
      <c r="F27" s="225"/>
      <c r="G27" s="225"/>
      <c r="H27" s="225"/>
      <c r="I27" s="225"/>
      <c r="J27" s="225"/>
      <c r="K27" s="226"/>
      <c r="L27" s="13"/>
      <c r="M27" s="14"/>
      <c r="N27" s="14"/>
      <c r="O27" s="112">
        <f>SUM($O$6:$O$26)</f>
        <v>47</v>
      </c>
      <c r="P27" s="113">
        <f>SUM($P$6:$P$26)</f>
        <v>32</v>
      </c>
      <c r="Q27" s="15">
        <f>SUM(Q6:Q26)</f>
        <v>79</v>
      </c>
      <c r="R27" s="1"/>
      <c r="S27" s="10"/>
      <c r="T27" s="10"/>
      <c r="U27" s="10"/>
      <c r="V27" s="10"/>
      <c r="W27" s="1"/>
      <c r="X27" s="10"/>
      <c r="Y27" s="10"/>
      <c r="Z27" s="10"/>
      <c r="AA27" s="10"/>
    </row>
    <row r="28" spans="1:30" ht="11.25" customHeight="1" x14ac:dyDescent="0.3">
      <c r="A28" s="248">
        <v>1</v>
      </c>
      <c r="B28" s="249" t="s">
        <v>38</v>
      </c>
      <c r="C28" s="229" t="s">
        <v>4449</v>
      </c>
      <c r="D28" s="25" t="s">
        <v>4450</v>
      </c>
      <c r="E28" s="25" t="s">
        <v>4451</v>
      </c>
      <c r="F28" s="25" t="s">
        <v>4452</v>
      </c>
      <c r="G28" s="25" t="s">
        <v>4453</v>
      </c>
      <c r="H28" s="26"/>
      <c r="I28" s="26"/>
      <c r="J28" s="26"/>
      <c r="K28" s="26"/>
      <c r="L28" s="221"/>
      <c r="M28" s="221"/>
      <c r="N28" s="222">
        <f>Q28</f>
        <v>9</v>
      </c>
      <c r="O28" s="223">
        <f>COUNTIF(S28:V31,1)</f>
        <v>9</v>
      </c>
      <c r="P28" s="223">
        <f>COUNTIF(X28:AA31,1)</f>
        <v>0</v>
      </c>
      <c r="Q28" s="223">
        <f>O28+P28</f>
        <v>9</v>
      </c>
      <c r="R28" s="1"/>
      <c r="S28" s="10">
        <f t="shared" ref="S28:V43" si="4">IF(D28=$V$1,0,1)</f>
        <v>1</v>
      </c>
      <c r="T28" s="10">
        <f t="shared" si="4"/>
        <v>1</v>
      </c>
      <c r="U28" s="10">
        <f t="shared" si="4"/>
        <v>1</v>
      </c>
      <c r="V28" s="10">
        <f t="shared" si="4"/>
        <v>1</v>
      </c>
      <c r="W28" s="1"/>
      <c r="X28" s="10">
        <f t="shared" ref="X28:AA43" si="5">IF(H28=$V$1,0,1)</f>
        <v>0</v>
      </c>
      <c r="Y28" s="10">
        <f t="shared" si="5"/>
        <v>0</v>
      </c>
      <c r="Z28" s="10">
        <f t="shared" si="5"/>
        <v>0</v>
      </c>
      <c r="AA28" s="10">
        <f t="shared" si="5"/>
        <v>0</v>
      </c>
    </row>
    <row r="29" spans="1:30" ht="11.25" customHeight="1" x14ac:dyDescent="0.3">
      <c r="A29" s="248"/>
      <c r="B29" s="250"/>
      <c r="C29" s="229"/>
      <c r="D29" s="25" t="s">
        <v>4454</v>
      </c>
      <c r="E29" s="25" t="s">
        <v>4455</v>
      </c>
      <c r="F29" s="25" t="s">
        <v>4456</v>
      </c>
      <c r="G29" s="25" t="s">
        <v>4457</v>
      </c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4"/>
        <v>1</v>
      </c>
      <c r="T29" s="10">
        <f t="shared" si="4"/>
        <v>1</v>
      </c>
      <c r="U29" s="10">
        <f t="shared" si="4"/>
        <v>1</v>
      </c>
      <c r="V29" s="10">
        <f t="shared" si="4"/>
        <v>1</v>
      </c>
      <c r="W29" s="1"/>
      <c r="X29" s="10">
        <f t="shared" si="5"/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30" ht="11.25" customHeight="1" x14ac:dyDescent="0.3">
      <c r="A30" s="248"/>
      <c r="B30" s="250"/>
      <c r="C30" s="229"/>
      <c r="D30" s="25" t="s">
        <v>4458</v>
      </c>
      <c r="E30" s="25"/>
      <c r="F30" s="25"/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4"/>
        <v>1</v>
      </c>
      <c r="T30" s="10">
        <f t="shared" si="4"/>
        <v>0</v>
      </c>
      <c r="U30" s="10">
        <f t="shared" si="4"/>
        <v>0</v>
      </c>
      <c r="V30" s="10">
        <f t="shared" si="4"/>
        <v>0</v>
      </c>
      <c r="W30" s="1"/>
      <c r="X30" s="10">
        <f t="shared" si="5"/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30" ht="11.25" customHeight="1" x14ac:dyDescent="0.3">
      <c r="A31" s="248"/>
      <c r="B31" s="250"/>
      <c r="C31" s="240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4"/>
        <v>0</v>
      </c>
      <c r="T31" s="10">
        <f t="shared" si="4"/>
        <v>0</v>
      </c>
      <c r="U31" s="10">
        <f t="shared" si="4"/>
        <v>0</v>
      </c>
      <c r="V31" s="10">
        <f t="shared" si="4"/>
        <v>0</v>
      </c>
      <c r="W31" s="1"/>
      <c r="X31" s="10">
        <f t="shared" si="5"/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30" ht="11.25" customHeight="1" x14ac:dyDescent="0.3">
      <c r="A32" s="248">
        <v>2</v>
      </c>
      <c r="B32" s="249" t="s">
        <v>27</v>
      </c>
      <c r="C32" s="229" t="s">
        <v>103</v>
      </c>
      <c r="D32" s="25" t="s">
        <v>4459</v>
      </c>
      <c r="E32" s="25" t="s">
        <v>4460</v>
      </c>
      <c r="F32" s="25" t="s">
        <v>4461</v>
      </c>
      <c r="G32" s="25" t="s">
        <v>4462</v>
      </c>
      <c r="H32" s="26"/>
      <c r="I32" s="26"/>
      <c r="J32" s="26"/>
      <c r="K32" s="26"/>
      <c r="L32" s="221"/>
      <c r="M32" s="221"/>
      <c r="N32" s="222">
        <f>Q32</f>
        <v>15</v>
      </c>
      <c r="O32" s="223">
        <f>COUNTIF(S32:V36,1)</f>
        <v>15</v>
      </c>
      <c r="P32" s="223">
        <f>COUNTIF(X32:AA36,1)</f>
        <v>0</v>
      </c>
      <c r="Q32" s="223">
        <f>O32+P32</f>
        <v>15</v>
      </c>
      <c r="R32" s="1"/>
      <c r="S32" s="10">
        <f t="shared" si="4"/>
        <v>1</v>
      </c>
      <c r="T32" s="10">
        <f t="shared" si="4"/>
        <v>1</v>
      </c>
      <c r="U32" s="10">
        <f t="shared" si="4"/>
        <v>1</v>
      </c>
      <c r="V32" s="10">
        <f t="shared" si="4"/>
        <v>1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0"/>
      <c r="C33" s="229"/>
      <c r="D33" s="25" t="s">
        <v>4463</v>
      </c>
      <c r="E33" s="25" t="s">
        <v>4464</v>
      </c>
      <c r="F33" s="25" t="s">
        <v>4465</v>
      </c>
      <c r="G33" s="25" t="s">
        <v>4466</v>
      </c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1</v>
      </c>
      <c r="T33" s="10">
        <f t="shared" si="4"/>
        <v>1</v>
      </c>
      <c r="U33" s="10">
        <f t="shared" si="4"/>
        <v>1</v>
      </c>
      <c r="V33" s="10">
        <f t="shared" si="4"/>
        <v>1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29"/>
      <c r="D34" s="25" t="s">
        <v>4467</v>
      </c>
      <c r="E34" s="25" t="s">
        <v>4468</v>
      </c>
      <c r="F34" s="25" t="s">
        <v>4469</v>
      </c>
      <c r="G34" s="25" t="s">
        <v>4470</v>
      </c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>IF(D34=$V$1,0,1)</f>
        <v>1</v>
      </c>
      <c r="T34" s="10">
        <f>IF(E34=$V$1,0,1)</f>
        <v>1</v>
      </c>
      <c r="U34" s="10">
        <f>IF(F34=$V$1,0,1)</f>
        <v>1</v>
      </c>
      <c r="V34" s="10">
        <f>IF(G34=$V$1,0,1)</f>
        <v>1</v>
      </c>
      <c r="W34" s="1"/>
      <c r="X34" s="10">
        <f>IF(H34=$V$1,0,1)</f>
        <v>0</v>
      </c>
      <c r="Y34" s="10">
        <f>IF(I34=$V$1,0,1)</f>
        <v>0</v>
      </c>
      <c r="Z34" s="10">
        <f>IF(J34=$V$1,0,1)</f>
        <v>0</v>
      </c>
      <c r="AA34" s="10">
        <f>IF(K34=$V$1,0,1)</f>
        <v>0</v>
      </c>
    </row>
    <row r="35" spans="1:27" ht="11.25" customHeight="1" x14ac:dyDescent="0.3">
      <c r="A35" s="248"/>
      <c r="B35" s="250"/>
      <c r="C35" s="229"/>
      <c r="D35" s="25" t="s">
        <v>4471</v>
      </c>
      <c r="E35" s="25" t="s">
        <v>4472</v>
      </c>
      <c r="F35" s="25" t="s">
        <v>4473</v>
      </c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1</v>
      </c>
      <c r="T35" s="10">
        <f t="shared" si="4"/>
        <v>1</v>
      </c>
      <c r="U35" s="10">
        <f t="shared" si="4"/>
        <v>1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40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0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>
        <v>3</v>
      </c>
      <c r="B37" s="251" t="s">
        <v>33</v>
      </c>
      <c r="C37" s="239" t="s">
        <v>4474</v>
      </c>
      <c r="D37" s="25" t="s">
        <v>4475</v>
      </c>
      <c r="E37" s="25" t="s">
        <v>4476</v>
      </c>
      <c r="F37" s="25" t="s">
        <v>4477</v>
      </c>
      <c r="G37" s="25" t="s">
        <v>4365</v>
      </c>
      <c r="H37" s="26"/>
      <c r="I37" s="26"/>
      <c r="J37" s="26"/>
      <c r="K37" s="26"/>
      <c r="L37" s="221"/>
      <c r="M37" s="221"/>
      <c r="N37" s="222">
        <f>Q37</f>
        <v>9</v>
      </c>
      <c r="O37" s="223">
        <f>COUNTIF(S37:V40,1)</f>
        <v>9</v>
      </c>
      <c r="P37" s="223">
        <f>COUNTIF(X37:AA40,1)</f>
        <v>0</v>
      </c>
      <c r="Q37" s="223">
        <f>O37+P37</f>
        <v>9</v>
      </c>
      <c r="R37" s="1"/>
      <c r="S37" s="10">
        <f t="shared" si="4"/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1"/>
      <c r="C38" s="229"/>
      <c r="D38" s="25" t="s">
        <v>4366</v>
      </c>
      <c r="E38" s="25" t="s">
        <v>4478</v>
      </c>
      <c r="F38" s="25" t="s">
        <v>4175</v>
      </c>
      <c r="G38" s="25" t="s">
        <v>4479</v>
      </c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1"/>
      <c r="C39" s="229"/>
      <c r="D39" s="25" t="s">
        <v>4364</v>
      </c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1</v>
      </c>
      <c r="T39" s="10">
        <f t="shared" si="4"/>
        <v>0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/>
      <c r="B40" s="251"/>
      <c r="C40" s="240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0</v>
      </c>
      <c r="T40" s="10">
        <f t="shared" si="4"/>
        <v>0</v>
      </c>
      <c r="U40" s="10">
        <f t="shared" si="4"/>
        <v>0</v>
      </c>
      <c r="V40" s="10">
        <f t="shared" si="4"/>
        <v>0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>
        <v>4</v>
      </c>
      <c r="B41" s="251" t="s">
        <v>39</v>
      </c>
      <c r="C41" s="229" t="s">
        <v>4442</v>
      </c>
      <c r="D41" s="25" t="s">
        <v>4443</v>
      </c>
      <c r="E41" s="25" t="s">
        <v>4444</v>
      </c>
      <c r="F41" s="25" t="s">
        <v>4445</v>
      </c>
      <c r="G41" s="25" t="s">
        <v>4446</v>
      </c>
      <c r="H41" s="26"/>
      <c r="I41" s="26"/>
      <c r="J41" s="26"/>
      <c r="K41" s="26"/>
      <c r="L41" s="221"/>
      <c r="M41" s="221"/>
      <c r="N41" s="222">
        <f>Q41</f>
        <v>6</v>
      </c>
      <c r="O41" s="223">
        <f>COUNTIF(S41:V43,1)</f>
        <v>6</v>
      </c>
      <c r="P41" s="223">
        <f>COUNTIF(X41:AA43,1)</f>
        <v>0</v>
      </c>
      <c r="Q41" s="223">
        <f>O41+P41</f>
        <v>6</v>
      </c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/>
      <c r="B42" s="251"/>
      <c r="C42" s="229"/>
      <c r="D42" s="25" t="s">
        <v>4447</v>
      </c>
      <c r="E42" s="25" t="s">
        <v>4448</v>
      </c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1</v>
      </c>
      <c r="T42" s="10">
        <f t="shared" si="4"/>
        <v>1</v>
      </c>
      <c r="U42" s="10">
        <f t="shared" si="4"/>
        <v>0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7" ht="11.25" customHeight="1" x14ac:dyDescent="0.3">
      <c r="A43" s="248"/>
      <c r="B43" s="251"/>
      <c r="C43" s="240"/>
      <c r="D43" s="25"/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0</v>
      </c>
      <c r="T43" s="10">
        <f t="shared" si="4"/>
        <v>0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7" ht="10.5" customHeight="1" x14ac:dyDescent="0.3">
      <c r="A44" s="224"/>
      <c r="B44" s="225"/>
      <c r="C44" s="226"/>
      <c r="D44" s="252"/>
      <c r="E44" s="253"/>
      <c r="F44" s="253"/>
      <c r="G44" s="253"/>
      <c r="H44" s="253"/>
      <c r="I44" s="253"/>
      <c r="J44" s="253"/>
      <c r="K44" s="254"/>
      <c r="L44" s="13"/>
      <c r="M44" s="16" t="s">
        <v>2</v>
      </c>
      <c r="N44" s="14"/>
      <c r="O44" s="112">
        <f>SUM($O$28:$O$43)</f>
        <v>39</v>
      </c>
      <c r="P44" s="113">
        <f>SUM($P$28:$P$43)</f>
        <v>0</v>
      </c>
      <c r="Q44" s="15">
        <f>SUM(Q28:Q43)</f>
        <v>39</v>
      </c>
      <c r="R44" s="1"/>
      <c r="S44" s="10"/>
      <c r="T44" s="10"/>
      <c r="U44" s="10"/>
      <c r="V44" s="10"/>
      <c r="W44" s="1"/>
      <c r="X44" s="10"/>
      <c r="Y44" s="10"/>
      <c r="Z44" s="10"/>
      <c r="AA44" s="10"/>
    </row>
    <row r="45" spans="1:27" x14ac:dyDescent="0.3">
      <c r="L45" s="255" t="s">
        <v>18</v>
      </c>
      <c r="M45" s="256" t="s">
        <v>19</v>
      </c>
      <c r="N45" s="256"/>
      <c r="O45" s="17">
        <f>SUM($O$27+$O$44)*3</f>
        <v>258</v>
      </c>
      <c r="P45" s="17">
        <f>SUM($P$27*2)</f>
        <v>64</v>
      </c>
    </row>
    <row r="46" spans="1:27" x14ac:dyDescent="0.3">
      <c r="L46" s="255"/>
      <c r="M46" s="256" t="s">
        <v>20</v>
      </c>
      <c r="N46" s="256"/>
      <c r="O46" s="256"/>
      <c r="P46" s="17">
        <f>SUM($P$44*1)</f>
        <v>0</v>
      </c>
    </row>
    <row r="47" spans="1:27" x14ac:dyDescent="0.3">
      <c r="L47" s="255"/>
      <c r="M47" s="257" t="s">
        <v>21</v>
      </c>
      <c r="N47" s="257"/>
      <c r="O47" s="257"/>
      <c r="P47" s="17">
        <f>SUM($O$45+$P$45+$P$46)</f>
        <v>322</v>
      </c>
    </row>
    <row r="48" spans="1:27" ht="9.75" customHeight="1" x14ac:dyDescent="0.3">
      <c r="D48" s="12"/>
    </row>
    <row r="49" spans="4:27" ht="9.75" customHeight="1" x14ac:dyDescent="0.3">
      <c r="D49" s="12"/>
    </row>
    <row r="50" spans="4:27" ht="9.75" customHeight="1" x14ac:dyDescent="0.3">
      <c r="D50" s="12"/>
    </row>
    <row r="51" spans="4:27" ht="9.75" customHeight="1" x14ac:dyDescent="0.3">
      <c r="D51" s="12"/>
    </row>
    <row r="52" spans="4:27" ht="9.75" customHeight="1" x14ac:dyDescent="0.3">
      <c r="D52" s="12"/>
    </row>
    <row r="53" spans="4:27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27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27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27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4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4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3">
      <c r="D67" s="12"/>
    </row>
    <row r="68" spans="4:42" ht="9.75" customHeight="1" x14ac:dyDescent="0.3">
      <c r="D68" s="12"/>
    </row>
    <row r="69" spans="4:42" ht="9.75" customHeight="1" x14ac:dyDescent="0.3">
      <c r="D69" s="12"/>
    </row>
    <row r="70" spans="4:42" ht="9.75" customHeight="1" x14ac:dyDescent="0.3">
      <c r="D70" s="12"/>
      <c r="AP70" s="22"/>
    </row>
    <row r="71" spans="4:42" ht="15.75" customHeight="1" x14ac:dyDescent="0.3">
      <c r="D71" s="12"/>
      <c r="AP71" s="2" t="s">
        <v>42</v>
      </c>
    </row>
    <row r="72" spans="4:42" ht="15.75" customHeight="1" x14ac:dyDescent="0.3">
      <c r="D72" s="12"/>
      <c r="AP72" s="2" t="s">
        <v>24</v>
      </c>
    </row>
    <row r="73" spans="4:42" ht="15.75" customHeight="1" x14ac:dyDescent="0.3">
      <c r="D73" s="12"/>
      <c r="AO73" s="2"/>
      <c r="AP73" s="2" t="s">
        <v>41</v>
      </c>
    </row>
    <row r="74" spans="4:42" ht="15.75" customHeight="1" x14ac:dyDescent="0.3">
      <c r="D74" s="12"/>
      <c r="AP74" s="2" t="s">
        <v>38</v>
      </c>
    </row>
    <row r="75" spans="4:42" ht="15.75" customHeight="1" x14ac:dyDescent="0.3">
      <c r="D75" s="12"/>
      <c r="AP75" s="2" t="s">
        <v>25</v>
      </c>
    </row>
    <row r="76" spans="4:42" ht="15.75" customHeight="1" x14ac:dyDescent="0.3">
      <c r="D76" s="12"/>
      <c r="AP76" s="2" t="s">
        <v>26</v>
      </c>
    </row>
    <row r="77" spans="4:42" ht="15.75" customHeight="1" x14ac:dyDescent="0.3">
      <c r="D77" s="12"/>
      <c r="AP77" s="2" t="s">
        <v>34</v>
      </c>
    </row>
    <row r="78" spans="4:42" ht="15.75" customHeight="1" x14ac:dyDescent="0.3">
      <c r="D78" s="12"/>
      <c r="AP78" s="2" t="s">
        <v>32</v>
      </c>
    </row>
    <row r="79" spans="4:42" ht="15.75" customHeight="1" x14ac:dyDescent="0.3">
      <c r="D79" s="12"/>
      <c r="AP79" s="2" t="s">
        <v>27</v>
      </c>
    </row>
    <row r="80" spans="4:42" ht="15.75" customHeight="1" x14ac:dyDescent="0.3">
      <c r="D80" s="12"/>
      <c r="AP80" s="2" t="s">
        <v>35</v>
      </c>
    </row>
    <row r="81" spans="4:42" ht="15.75" customHeight="1" x14ac:dyDescent="0.3">
      <c r="D81" s="12"/>
      <c r="AP81" s="2" t="s">
        <v>36</v>
      </c>
    </row>
    <row r="82" spans="4:42" x14ac:dyDescent="0.3">
      <c r="AP82" s="2" t="s">
        <v>28</v>
      </c>
    </row>
    <row r="83" spans="4:42" x14ac:dyDescent="0.3">
      <c r="AP83" s="2" t="s">
        <v>29</v>
      </c>
    </row>
    <row r="84" spans="4:42" x14ac:dyDescent="0.3">
      <c r="AP84" s="2" t="s">
        <v>30</v>
      </c>
    </row>
    <row r="85" spans="4:42" x14ac:dyDescent="0.3">
      <c r="AP85" s="2" t="s">
        <v>33</v>
      </c>
    </row>
    <row r="86" spans="4:42" x14ac:dyDescent="0.3">
      <c r="AP86" s="2" t="s">
        <v>31</v>
      </c>
    </row>
    <row r="87" spans="4:42" x14ac:dyDescent="0.3">
      <c r="AP87" s="2" t="s">
        <v>39</v>
      </c>
    </row>
    <row r="88" spans="4:42" x14ac:dyDescent="0.3">
      <c r="AP88" s="2" t="s">
        <v>37</v>
      </c>
    </row>
  </sheetData>
  <mergeCells count="112">
    <mergeCell ref="L45:L47"/>
    <mergeCell ref="M45:N45"/>
    <mergeCell ref="M46:O46"/>
    <mergeCell ref="M47:O47"/>
    <mergeCell ref="Q37:Q40"/>
    <mergeCell ref="A41:A43"/>
    <mergeCell ref="B41:B43"/>
    <mergeCell ref="C41:C43"/>
    <mergeCell ref="L41:L43"/>
    <mergeCell ref="M41:M43"/>
    <mergeCell ref="N41:N43"/>
    <mergeCell ref="O41:O43"/>
    <mergeCell ref="P41:P43"/>
    <mergeCell ref="Q41:Q43"/>
    <mergeCell ref="A37:A40"/>
    <mergeCell ref="B37:B40"/>
    <mergeCell ref="C37:C40"/>
    <mergeCell ref="L37:L40"/>
    <mergeCell ref="M37:M40"/>
    <mergeCell ref="N37:N40"/>
    <mergeCell ref="O37:O40"/>
    <mergeCell ref="P37:P40"/>
    <mergeCell ref="A44:C44"/>
    <mergeCell ref="D44:K44"/>
    <mergeCell ref="Q28:Q31"/>
    <mergeCell ref="A32:A36"/>
    <mergeCell ref="B32:B36"/>
    <mergeCell ref="C32:C36"/>
    <mergeCell ref="L32:L36"/>
    <mergeCell ref="M32:M36"/>
    <mergeCell ref="N32:N36"/>
    <mergeCell ref="O32:O36"/>
    <mergeCell ref="P32:P36"/>
    <mergeCell ref="Q32:Q36"/>
    <mergeCell ref="A28:A31"/>
    <mergeCell ref="B28:B31"/>
    <mergeCell ref="C28:C31"/>
    <mergeCell ref="L28:L31"/>
    <mergeCell ref="M28:M31"/>
    <mergeCell ref="N28:N31"/>
    <mergeCell ref="P21:P23"/>
    <mergeCell ref="O24:O26"/>
    <mergeCell ref="O28:O31"/>
    <mergeCell ref="L24:L26"/>
    <mergeCell ref="M24:M26"/>
    <mergeCell ref="N24:N26"/>
    <mergeCell ref="A17:A20"/>
    <mergeCell ref="B17:B20"/>
    <mergeCell ref="C17:C20"/>
    <mergeCell ref="L17:L20"/>
    <mergeCell ref="M17:M20"/>
    <mergeCell ref="N17:N20"/>
    <mergeCell ref="O17:O20"/>
    <mergeCell ref="P28:P31"/>
    <mergeCell ref="A27:C27"/>
    <mergeCell ref="D27:K27"/>
    <mergeCell ref="A21:A23"/>
    <mergeCell ref="B21:B23"/>
    <mergeCell ref="C21:C23"/>
    <mergeCell ref="L21:L23"/>
    <mergeCell ref="M21:M23"/>
    <mergeCell ref="N21:N23"/>
    <mergeCell ref="O21:O23"/>
    <mergeCell ref="Q21:Q23"/>
    <mergeCell ref="P24:P26"/>
    <mergeCell ref="O10:O12"/>
    <mergeCell ref="P10:P12"/>
    <mergeCell ref="Q10:Q12"/>
    <mergeCell ref="A13:A16"/>
    <mergeCell ref="B13:B16"/>
    <mergeCell ref="C13:C16"/>
    <mergeCell ref="L13:L16"/>
    <mergeCell ref="M13:M16"/>
    <mergeCell ref="N13:N16"/>
    <mergeCell ref="O13:O16"/>
    <mergeCell ref="A10:A12"/>
    <mergeCell ref="B10:B12"/>
    <mergeCell ref="C10:C12"/>
    <mergeCell ref="L10:L12"/>
    <mergeCell ref="M10:M12"/>
    <mergeCell ref="N10:N12"/>
    <mergeCell ref="P13:P16"/>
    <mergeCell ref="Q13:Q16"/>
    <mergeCell ref="Q24:Q26"/>
    <mergeCell ref="A24:A26"/>
    <mergeCell ref="B24:B26"/>
    <mergeCell ref="C24:C26"/>
    <mergeCell ref="Q17:Q20"/>
    <mergeCell ref="L6:L9"/>
    <mergeCell ref="M6:M9"/>
    <mergeCell ref="N6:N9"/>
    <mergeCell ref="O6:O9"/>
    <mergeCell ref="P6:P9"/>
    <mergeCell ref="Q6:Q9"/>
    <mergeCell ref="D4:G4"/>
    <mergeCell ref="H4:K4"/>
    <mergeCell ref="P17:P20"/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44:K44">
    <cfRule type="duplicateValues" dxfId="480" priority="6"/>
    <cfRule type="duplicateValues" dxfId="479" priority="7"/>
    <cfRule type="duplicateValues" dxfId="478" priority="8"/>
  </conditionalFormatting>
  <conditionalFormatting sqref="D6:G26 D28:G43">
    <cfRule type="cellIs" dxfId="477" priority="5" operator="equal">
      <formula>0</formula>
    </cfRule>
  </conditionalFormatting>
  <conditionalFormatting sqref="H6:K26">
    <cfRule type="cellIs" dxfId="476" priority="4" operator="equal">
      <formula>0</formula>
    </cfRule>
  </conditionalFormatting>
  <conditionalFormatting sqref="H28:K43">
    <cfRule type="cellIs" dxfId="475" priority="2" operator="equal">
      <formula>0</formula>
    </cfRule>
  </conditionalFormatting>
  <conditionalFormatting sqref="D6:K43">
    <cfRule type="duplicateValues" dxfId="474" priority="88338"/>
  </conditionalFormatting>
  <dataValidations count="1">
    <dataValidation type="list" allowBlank="1" showInputMessage="1" showErrorMessage="1" sqref="B28 B32:B34 B6:B26 B37:B43 B30">
      <formula1>$AP$71:$AP$88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2"/>
  <sheetViews>
    <sheetView topLeftCell="A7" zoomScale="160" zoomScaleNormal="160" workbookViewId="0">
      <selection activeCell="C32" sqref="C32:C3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42910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Q25+Q38</f>
        <v>94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36</v>
      </c>
      <c r="C6" s="229" t="s">
        <v>4519</v>
      </c>
      <c r="D6" s="25" t="s">
        <v>4492</v>
      </c>
      <c r="E6" s="25" t="s">
        <v>4493</v>
      </c>
      <c r="F6" s="25" t="s">
        <v>4495</v>
      </c>
      <c r="G6" s="25" t="s">
        <v>4496</v>
      </c>
      <c r="H6" s="26" t="s">
        <v>4494</v>
      </c>
      <c r="I6" s="26" t="s">
        <v>4525</v>
      </c>
      <c r="J6" s="26" t="s">
        <v>4528</v>
      </c>
      <c r="K6" s="26"/>
      <c r="L6" s="221"/>
      <c r="M6" s="221"/>
      <c r="N6" s="222">
        <f>Q6</f>
        <v>25</v>
      </c>
      <c r="O6" s="223">
        <f>COUNTIF(S6:V12,1)</f>
        <v>22</v>
      </c>
      <c r="P6" s="223">
        <f>COUNTIF(X6:AA12,1)</f>
        <v>3</v>
      </c>
      <c r="Q6" s="223">
        <f>O6+P6</f>
        <v>25</v>
      </c>
      <c r="R6" s="1"/>
      <c r="S6" s="10">
        <f t="shared" ref="S6:V24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4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4497</v>
      </c>
      <c r="E7" s="25" t="s">
        <v>4498</v>
      </c>
      <c r="F7" s="25" t="s">
        <v>4520</v>
      </c>
      <c r="G7" s="25" t="s">
        <v>4521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ref="S7:S12" si="2">IF(D7=$V$1,0,1)</f>
        <v>1</v>
      </c>
      <c r="T7" s="10">
        <f t="shared" ref="T7:T12" si="3">IF(E7=$V$1,0,1)</f>
        <v>1</v>
      </c>
      <c r="U7" s="10">
        <f t="shared" ref="U7:U12" si="4">IF(F7=$V$1,0,1)</f>
        <v>1</v>
      </c>
      <c r="V7" s="10">
        <f t="shared" ref="V7:V12" si="5">IF(G7=$V$1,0,1)</f>
        <v>1</v>
      </c>
      <c r="W7" s="1"/>
      <c r="X7" s="10">
        <f t="shared" ref="X7:X12" si="6">IF(H7=$V$1,0,1)</f>
        <v>0</v>
      </c>
      <c r="Y7" s="10">
        <f t="shared" ref="Y7:Y12" si="7">IF(I7=$V$1,0,1)</f>
        <v>0</v>
      </c>
      <c r="Z7" s="10">
        <f t="shared" ref="Z7:Z12" si="8">IF(J7=$V$1,0,1)</f>
        <v>0</v>
      </c>
      <c r="AA7" s="10">
        <f t="shared" ref="AA7:AA12" si="9">IF(K7=$V$1,0,1)</f>
        <v>0</v>
      </c>
      <c r="AB7" s="11"/>
    </row>
    <row r="8" spans="1:30" ht="11.25" customHeight="1" x14ac:dyDescent="0.3">
      <c r="A8" s="227"/>
      <c r="B8" s="228"/>
      <c r="C8" s="229"/>
      <c r="D8" s="25" t="s">
        <v>4522</v>
      </c>
      <c r="E8" s="25" t="s">
        <v>4523</v>
      </c>
      <c r="F8" s="25" t="s">
        <v>4524</v>
      </c>
      <c r="G8" s="25" t="s">
        <v>4526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2"/>
        <v>1</v>
      </c>
      <c r="T8" s="10">
        <f t="shared" si="3"/>
        <v>1</v>
      </c>
      <c r="U8" s="10">
        <f t="shared" si="4"/>
        <v>1</v>
      </c>
      <c r="V8" s="10">
        <f t="shared" si="5"/>
        <v>1</v>
      </c>
      <c r="W8" s="1"/>
      <c r="X8" s="10">
        <f t="shared" si="6"/>
        <v>0</v>
      </c>
      <c r="Y8" s="10">
        <f t="shared" si="7"/>
        <v>0</v>
      </c>
      <c r="Z8" s="10">
        <f t="shared" si="8"/>
        <v>0</v>
      </c>
      <c r="AA8" s="10">
        <f t="shared" si="9"/>
        <v>0</v>
      </c>
      <c r="AB8" s="11"/>
    </row>
    <row r="9" spans="1:30" ht="11.25" customHeight="1" x14ac:dyDescent="0.3">
      <c r="A9" s="227"/>
      <c r="B9" s="228"/>
      <c r="C9" s="229"/>
      <c r="D9" s="25" t="s">
        <v>4527</v>
      </c>
      <c r="E9" s="25" t="s">
        <v>4556</v>
      </c>
      <c r="F9" s="25" t="s">
        <v>4596</v>
      </c>
      <c r="G9" s="35" t="s">
        <v>4585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2"/>
        <v>1</v>
      </c>
      <c r="T9" s="10">
        <f t="shared" si="3"/>
        <v>1</v>
      </c>
      <c r="U9" s="10">
        <f t="shared" si="4"/>
        <v>1</v>
      </c>
      <c r="V9" s="10">
        <f t="shared" si="5"/>
        <v>1</v>
      </c>
      <c r="W9" s="1"/>
      <c r="X9" s="10">
        <f t="shared" si="6"/>
        <v>0</v>
      </c>
      <c r="Y9" s="10">
        <f t="shared" si="7"/>
        <v>0</v>
      </c>
      <c r="Z9" s="10">
        <f t="shared" si="8"/>
        <v>0</v>
      </c>
      <c r="AA9" s="10">
        <f t="shared" si="9"/>
        <v>0</v>
      </c>
      <c r="AB9" s="11"/>
    </row>
    <row r="10" spans="1:30" ht="11.25" customHeight="1" x14ac:dyDescent="0.3">
      <c r="A10" s="227"/>
      <c r="B10" s="228"/>
      <c r="C10" s="229"/>
      <c r="D10" s="35" t="s">
        <v>4586</v>
      </c>
      <c r="E10" s="35" t="s">
        <v>4587</v>
      </c>
      <c r="F10" s="35" t="s">
        <v>4588</v>
      </c>
      <c r="G10" s="35" t="s">
        <v>4589</v>
      </c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2"/>
        <v>1</v>
      </c>
      <c r="T10" s="10">
        <f t="shared" si="3"/>
        <v>1</v>
      </c>
      <c r="U10" s="10">
        <f t="shared" si="4"/>
        <v>1</v>
      </c>
      <c r="V10" s="10">
        <f t="shared" si="5"/>
        <v>1</v>
      </c>
      <c r="W10" s="1"/>
      <c r="X10" s="10">
        <f t="shared" si="6"/>
        <v>0</v>
      </c>
      <c r="Y10" s="10">
        <f t="shared" si="7"/>
        <v>0</v>
      </c>
      <c r="Z10" s="10">
        <f t="shared" si="8"/>
        <v>0</v>
      </c>
      <c r="AA10" s="10">
        <f t="shared" si="9"/>
        <v>0</v>
      </c>
      <c r="AB10" s="11"/>
    </row>
    <row r="11" spans="1:30" ht="11.25" customHeight="1" x14ac:dyDescent="0.3">
      <c r="A11" s="227"/>
      <c r="B11" s="228"/>
      <c r="C11" s="229"/>
      <c r="D11" s="35" t="s">
        <v>4590</v>
      </c>
      <c r="E11" s="35" t="s">
        <v>4584</v>
      </c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2"/>
        <v>1</v>
      </c>
      <c r="T11" s="10">
        <f t="shared" si="3"/>
        <v>1</v>
      </c>
      <c r="U11" s="10">
        <f t="shared" si="4"/>
        <v>0</v>
      </c>
      <c r="V11" s="10">
        <f t="shared" si="5"/>
        <v>0</v>
      </c>
      <c r="W11" s="1"/>
      <c r="X11" s="10">
        <f t="shared" si="6"/>
        <v>0</v>
      </c>
      <c r="Y11" s="10">
        <f t="shared" si="7"/>
        <v>0</v>
      </c>
      <c r="Z11" s="10">
        <f t="shared" si="8"/>
        <v>0</v>
      </c>
      <c r="AA11" s="10">
        <f t="shared" si="9"/>
        <v>0</v>
      </c>
      <c r="AB11" s="11"/>
    </row>
    <row r="12" spans="1:30" ht="12" customHeight="1" x14ac:dyDescent="0.3">
      <c r="A12" s="227"/>
      <c r="B12" s="228"/>
      <c r="C12" s="229"/>
      <c r="D12" s="25"/>
      <c r="E12" s="25"/>
      <c r="F12" s="25"/>
      <c r="G12" s="25"/>
      <c r="H12" s="26"/>
      <c r="I12" s="26"/>
      <c r="J12" s="26"/>
      <c r="K12" s="26"/>
      <c r="L12" s="221"/>
      <c r="M12" s="221"/>
      <c r="N12" s="222"/>
      <c r="O12" s="223"/>
      <c r="P12" s="223"/>
      <c r="Q12" s="223"/>
      <c r="R12" s="1"/>
      <c r="S12" s="10">
        <f t="shared" si="2"/>
        <v>0</v>
      </c>
      <c r="T12" s="10">
        <f t="shared" si="3"/>
        <v>0</v>
      </c>
      <c r="U12" s="10">
        <f t="shared" si="4"/>
        <v>0</v>
      </c>
      <c r="V12" s="10">
        <f t="shared" si="5"/>
        <v>0</v>
      </c>
      <c r="W12" s="1"/>
      <c r="X12" s="10">
        <f t="shared" si="6"/>
        <v>0</v>
      </c>
      <c r="Y12" s="10">
        <f t="shared" si="7"/>
        <v>0</v>
      </c>
      <c r="Z12" s="10">
        <f t="shared" si="8"/>
        <v>0</v>
      </c>
      <c r="AA12" s="10">
        <f t="shared" si="9"/>
        <v>0</v>
      </c>
      <c r="AB12" s="11"/>
    </row>
    <row r="13" spans="1:30" ht="11.25" customHeight="1" x14ac:dyDescent="0.3">
      <c r="A13" s="233">
        <v>2</v>
      </c>
      <c r="B13" s="236" t="s">
        <v>30</v>
      </c>
      <c r="C13" s="239" t="s">
        <v>4517</v>
      </c>
      <c r="D13" s="25" t="s">
        <v>4486</v>
      </c>
      <c r="E13" s="25" t="s">
        <v>4487</v>
      </c>
      <c r="F13" s="25" t="s">
        <v>4488</v>
      </c>
      <c r="G13" s="25" t="s">
        <v>4512</v>
      </c>
      <c r="H13" s="26" t="s">
        <v>4489</v>
      </c>
      <c r="I13" s="26" t="s">
        <v>4490</v>
      </c>
      <c r="J13" s="26" t="s">
        <v>4491</v>
      </c>
      <c r="K13" s="26"/>
      <c r="L13" s="241"/>
      <c r="M13" s="241"/>
      <c r="N13" s="244">
        <f>Q13</f>
        <v>17</v>
      </c>
      <c r="O13" s="230">
        <f>COUNTIF(S13:V18,1)</f>
        <v>14</v>
      </c>
      <c r="P13" s="230">
        <f>COUNTIF(X13:AA18,1)</f>
        <v>3</v>
      </c>
      <c r="Q13" s="230">
        <f>O13+P13</f>
        <v>17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0</v>
      </c>
    </row>
    <row r="14" spans="1:30" ht="11.25" customHeight="1" x14ac:dyDescent="0.3">
      <c r="A14" s="234"/>
      <c r="B14" s="237"/>
      <c r="C14" s="229"/>
      <c r="D14" s="25" t="s">
        <v>4511</v>
      </c>
      <c r="E14" s="25" t="s">
        <v>4272</v>
      </c>
      <c r="F14" s="25" t="s">
        <v>4273</v>
      </c>
      <c r="G14" s="25" t="s">
        <v>4274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t="11.25" customHeight="1" x14ac:dyDescent="0.3">
      <c r="A15" s="234"/>
      <c r="B15" s="237"/>
      <c r="C15" s="229"/>
      <c r="D15" s="25" t="s">
        <v>4518</v>
      </c>
      <c r="E15" s="35" t="s">
        <v>4583</v>
      </c>
      <c r="F15" s="35" t="s">
        <v>4591</v>
      </c>
      <c r="G15" s="35" t="s">
        <v>4592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30" ht="11.25" customHeight="1" x14ac:dyDescent="0.3">
      <c r="A16" s="234"/>
      <c r="B16" s="237"/>
      <c r="C16" s="229"/>
      <c r="D16" s="35" t="s">
        <v>4593</v>
      </c>
      <c r="E16" s="35" t="s">
        <v>4594</v>
      </c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  <c r="AD16" s="12"/>
    </row>
    <row r="17" spans="1:30" ht="11.25" customHeight="1" x14ac:dyDescent="0.3">
      <c r="A17" s="234"/>
      <c r="B17" s="237"/>
      <c r="C17" s="229"/>
      <c r="D17" s="25"/>
      <c r="E17" s="25"/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  <c r="AD17" s="12"/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3">
        <v>3</v>
      </c>
      <c r="B19" s="236" t="s">
        <v>37</v>
      </c>
      <c r="C19" s="239" t="s">
        <v>4557</v>
      </c>
      <c r="D19" s="25" t="s">
        <v>4505</v>
      </c>
      <c r="E19" s="25" t="s">
        <v>4508</v>
      </c>
      <c r="F19" s="25" t="s">
        <v>4509</v>
      </c>
      <c r="G19" s="25" t="s">
        <v>4558</v>
      </c>
      <c r="H19" s="26" t="s">
        <v>4499</v>
      </c>
      <c r="I19" s="26" t="s">
        <v>4500</v>
      </c>
      <c r="J19" s="26" t="s">
        <v>4501</v>
      </c>
      <c r="K19" s="26" t="s">
        <v>4502</v>
      </c>
      <c r="L19" s="241"/>
      <c r="M19" s="241"/>
      <c r="N19" s="244">
        <f>Q19</f>
        <v>24</v>
      </c>
      <c r="O19" s="230">
        <f>COUNTIF(S19:V24,1)</f>
        <v>9</v>
      </c>
      <c r="P19" s="230">
        <f>COUNTIF(X19:AA24,1)</f>
        <v>15</v>
      </c>
      <c r="Q19" s="230">
        <f>O19+P19</f>
        <v>24</v>
      </c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1</v>
      </c>
      <c r="Y19" s="10">
        <f t="shared" si="1"/>
        <v>1</v>
      </c>
      <c r="Z19" s="10">
        <f t="shared" si="1"/>
        <v>1</v>
      </c>
      <c r="AA19" s="10">
        <f t="shared" si="1"/>
        <v>1</v>
      </c>
    </row>
    <row r="20" spans="1:30" ht="11.25" customHeight="1" x14ac:dyDescent="0.3">
      <c r="A20" s="234"/>
      <c r="B20" s="237"/>
      <c r="C20" s="229"/>
      <c r="D20" s="35" t="s">
        <v>4595</v>
      </c>
      <c r="E20" s="25" t="s">
        <v>4614</v>
      </c>
      <c r="F20" s="25" t="s">
        <v>4615</v>
      </c>
      <c r="G20" s="25" t="s">
        <v>4616</v>
      </c>
      <c r="H20" s="26" t="s">
        <v>4503</v>
      </c>
      <c r="I20" s="26" t="s">
        <v>4504</v>
      </c>
      <c r="J20" s="26" t="s">
        <v>4506</v>
      </c>
      <c r="K20" s="26" t="s">
        <v>4507</v>
      </c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1</v>
      </c>
      <c r="W20" s="1"/>
      <c r="X20" s="10">
        <f t="shared" si="1"/>
        <v>1</v>
      </c>
      <c r="Y20" s="10">
        <f t="shared" si="1"/>
        <v>1</v>
      </c>
      <c r="Z20" s="10">
        <f t="shared" si="1"/>
        <v>1</v>
      </c>
      <c r="AA20" s="10">
        <f t="shared" si="1"/>
        <v>1</v>
      </c>
      <c r="AB20" s="11"/>
    </row>
    <row r="21" spans="1:30" ht="11.25" customHeight="1" x14ac:dyDescent="0.3">
      <c r="A21" s="234"/>
      <c r="B21" s="237"/>
      <c r="C21" s="229"/>
      <c r="D21" s="25" t="s">
        <v>4617</v>
      </c>
      <c r="E21" s="25"/>
      <c r="F21" s="25"/>
      <c r="G21" s="25"/>
      <c r="H21" s="26" t="s">
        <v>4510</v>
      </c>
      <c r="I21" s="26" t="s">
        <v>4513</v>
      </c>
      <c r="J21" s="26" t="s">
        <v>4514</v>
      </c>
      <c r="K21" s="26" t="s">
        <v>4515</v>
      </c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1</v>
      </c>
      <c r="Y21" s="10">
        <f t="shared" si="1"/>
        <v>1</v>
      </c>
      <c r="Z21" s="10">
        <f t="shared" si="1"/>
        <v>1</v>
      </c>
      <c r="AA21" s="10">
        <f t="shared" si="1"/>
        <v>1</v>
      </c>
      <c r="AB21" s="11"/>
    </row>
    <row r="22" spans="1:30" ht="11.25" customHeight="1" x14ac:dyDescent="0.3">
      <c r="A22" s="234"/>
      <c r="B22" s="237"/>
      <c r="C22" s="229"/>
      <c r="D22" s="25"/>
      <c r="E22" s="25"/>
      <c r="F22" s="25"/>
      <c r="G22" s="25"/>
      <c r="H22" s="26" t="s">
        <v>4516</v>
      </c>
      <c r="I22" s="26" t="s">
        <v>4618</v>
      </c>
      <c r="J22" s="26" t="s">
        <v>4619</v>
      </c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0</v>
      </c>
      <c r="T22" s="10">
        <f t="shared" si="0"/>
        <v>0</v>
      </c>
      <c r="U22" s="10">
        <f t="shared" si="0"/>
        <v>0</v>
      </c>
      <c r="V22" s="10">
        <f t="shared" si="0"/>
        <v>0</v>
      </c>
      <c r="W22" s="1"/>
      <c r="X22" s="10">
        <f t="shared" si="1"/>
        <v>1</v>
      </c>
      <c r="Y22" s="10">
        <f t="shared" si="1"/>
        <v>1</v>
      </c>
      <c r="Z22" s="10">
        <f t="shared" si="1"/>
        <v>1</v>
      </c>
      <c r="AA22" s="10">
        <f t="shared" si="1"/>
        <v>0</v>
      </c>
    </row>
    <row r="23" spans="1:30" ht="11.25" customHeight="1" x14ac:dyDescent="0.3">
      <c r="A23" s="234"/>
      <c r="B23" s="237"/>
      <c r="C23" s="229"/>
      <c r="D23" s="25"/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0"/>
        <v>0</v>
      </c>
      <c r="T23" s="10">
        <f t="shared" si="0"/>
        <v>0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  <c r="AD23" s="12"/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0"/>
        <v>0</v>
      </c>
      <c r="T24" s="10">
        <f t="shared" si="0"/>
        <v>0</v>
      </c>
      <c r="U24" s="10">
        <f t="shared" si="0"/>
        <v>0</v>
      </c>
      <c r="V24" s="10">
        <f t="shared" si="0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30" ht="10.5" customHeight="1" x14ac:dyDescent="0.3">
      <c r="A25" s="247"/>
      <c r="B25" s="225"/>
      <c r="C25" s="226"/>
      <c r="D25" s="224" t="s">
        <v>17</v>
      </c>
      <c r="E25" s="225"/>
      <c r="F25" s="225"/>
      <c r="G25" s="225"/>
      <c r="H25" s="225"/>
      <c r="I25" s="225"/>
      <c r="J25" s="225"/>
      <c r="K25" s="226"/>
      <c r="L25" s="13"/>
      <c r="M25" s="14"/>
      <c r="N25" s="14"/>
      <c r="O25" s="114">
        <f>SUM($O$6:$O$24)</f>
        <v>45</v>
      </c>
      <c r="P25" s="115">
        <f>SUM($P$6:$P$24)</f>
        <v>21</v>
      </c>
      <c r="Q25" s="15">
        <f>SUM(Q6:Q24)</f>
        <v>66</v>
      </c>
      <c r="R25" s="1"/>
      <c r="S25" s="10"/>
      <c r="T25" s="10"/>
      <c r="U25" s="10"/>
      <c r="V25" s="10"/>
      <c r="W25" s="1"/>
      <c r="X25" s="10"/>
      <c r="Y25" s="10"/>
      <c r="Z25" s="10"/>
      <c r="AA25" s="10"/>
    </row>
    <row r="26" spans="1:30" ht="11.25" customHeight="1" x14ac:dyDescent="0.3">
      <c r="A26" s="248">
        <v>1</v>
      </c>
      <c r="B26" s="249" t="s">
        <v>33</v>
      </c>
      <c r="C26" s="229" t="s">
        <v>103</v>
      </c>
      <c r="D26" s="25" t="s">
        <v>4529</v>
      </c>
      <c r="E26" s="25" t="s">
        <v>4530</v>
      </c>
      <c r="F26" s="25" t="s">
        <v>4531</v>
      </c>
      <c r="G26" s="25" t="s">
        <v>4532</v>
      </c>
      <c r="H26" s="26"/>
      <c r="I26" s="26"/>
      <c r="J26" s="26"/>
      <c r="K26" s="26"/>
      <c r="L26" s="221"/>
      <c r="M26" s="221"/>
      <c r="N26" s="222">
        <f>Q26</f>
        <v>17</v>
      </c>
      <c r="O26" s="223">
        <f>COUNTIF(S26:V31,1)</f>
        <v>17</v>
      </c>
      <c r="P26" s="223">
        <f>COUNTIF(X26:AA31,1)</f>
        <v>0</v>
      </c>
      <c r="Q26" s="223">
        <f>O26+P26</f>
        <v>17</v>
      </c>
      <c r="R26" s="1"/>
      <c r="S26" s="10">
        <f t="shared" ref="S26:V37" si="10">IF(D26=$V$1,0,1)</f>
        <v>1</v>
      </c>
      <c r="T26" s="10">
        <f t="shared" si="10"/>
        <v>1</v>
      </c>
      <c r="U26" s="10">
        <f t="shared" si="10"/>
        <v>1</v>
      </c>
      <c r="V26" s="10">
        <f t="shared" si="10"/>
        <v>1</v>
      </c>
      <c r="W26" s="1"/>
      <c r="X26" s="10">
        <f t="shared" ref="X26:AA37" si="11">IF(H26=$V$1,0,1)</f>
        <v>0</v>
      </c>
      <c r="Y26" s="10">
        <f t="shared" si="11"/>
        <v>0</v>
      </c>
      <c r="Z26" s="10">
        <f t="shared" si="11"/>
        <v>0</v>
      </c>
      <c r="AA26" s="10">
        <f t="shared" si="11"/>
        <v>0</v>
      </c>
    </row>
    <row r="27" spans="1:30" ht="11.25" customHeight="1" x14ac:dyDescent="0.3">
      <c r="A27" s="248"/>
      <c r="B27" s="250"/>
      <c r="C27" s="229"/>
      <c r="D27" s="25" t="s">
        <v>4533</v>
      </c>
      <c r="E27" s="25" t="s">
        <v>4534</v>
      </c>
      <c r="F27" s="25" t="s">
        <v>4535</v>
      </c>
      <c r="G27" s="25" t="s">
        <v>4536</v>
      </c>
      <c r="H27" s="26"/>
      <c r="I27" s="26"/>
      <c r="J27" s="26"/>
      <c r="K27" s="26"/>
      <c r="L27" s="221"/>
      <c r="M27" s="221"/>
      <c r="N27" s="222"/>
      <c r="O27" s="223"/>
      <c r="P27" s="223"/>
      <c r="Q27" s="223"/>
      <c r="R27" s="1"/>
      <c r="S27" s="10">
        <f t="shared" si="10"/>
        <v>1</v>
      </c>
      <c r="T27" s="10">
        <f t="shared" si="10"/>
        <v>1</v>
      </c>
      <c r="U27" s="10">
        <f t="shared" si="10"/>
        <v>1</v>
      </c>
      <c r="V27" s="10">
        <f t="shared" si="10"/>
        <v>1</v>
      </c>
      <c r="W27" s="1"/>
      <c r="X27" s="10">
        <f t="shared" si="11"/>
        <v>0</v>
      </c>
      <c r="Y27" s="10">
        <f t="shared" si="11"/>
        <v>0</v>
      </c>
      <c r="Z27" s="10">
        <f t="shared" si="11"/>
        <v>0</v>
      </c>
      <c r="AA27" s="10">
        <f t="shared" si="11"/>
        <v>0</v>
      </c>
    </row>
    <row r="28" spans="1:30" ht="11.25" customHeight="1" x14ac:dyDescent="0.3">
      <c r="A28" s="248"/>
      <c r="B28" s="250"/>
      <c r="C28" s="229"/>
      <c r="D28" s="25" t="s">
        <v>4537</v>
      </c>
      <c r="E28" s="25" t="s">
        <v>4538</v>
      </c>
      <c r="F28" s="25" t="s">
        <v>4539</v>
      </c>
      <c r="G28" s="25" t="s">
        <v>4540</v>
      </c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10"/>
        <v>1</v>
      </c>
      <c r="T28" s="10">
        <f t="shared" si="10"/>
        <v>1</v>
      </c>
      <c r="U28" s="10">
        <f t="shared" si="10"/>
        <v>1</v>
      </c>
      <c r="V28" s="10">
        <f t="shared" si="10"/>
        <v>1</v>
      </c>
      <c r="W28" s="1"/>
      <c r="X28" s="10">
        <f t="shared" si="11"/>
        <v>0</v>
      </c>
      <c r="Y28" s="10">
        <f t="shared" si="11"/>
        <v>0</v>
      </c>
      <c r="Z28" s="10">
        <f t="shared" si="11"/>
        <v>0</v>
      </c>
      <c r="AA28" s="10">
        <f t="shared" si="11"/>
        <v>0</v>
      </c>
    </row>
    <row r="29" spans="1:30" ht="11.25" customHeight="1" x14ac:dyDescent="0.3">
      <c r="A29" s="248"/>
      <c r="B29" s="250"/>
      <c r="C29" s="229"/>
      <c r="D29" s="25" t="s">
        <v>4541</v>
      </c>
      <c r="E29" s="25" t="s">
        <v>4542</v>
      </c>
      <c r="F29" s="25" t="s">
        <v>4543</v>
      </c>
      <c r="G29" s="25" t="s">
        <v>4544</v>
      </c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10"/>
        <v>1</v>
      </c>
      <c r="T29" s="10">
        <f t="shared" si="10"/>
        <v>1</v>
      </c>
      <c r="U29" s="10">
        <f t="shared" si="10"/>
        <v>1</v>
      </c>
      <c r="V29" s="10">
        <f t="shared" si="10"/>
        <v>1</v>
      </c>
      <c r="W29" s="1"/>
      <c r="X29" s="10">
        <f t="shared" si="11"/>
        <v>0</v>
      </c>
      <c r="Y29" s="10">
        <f t="shared" si="11"/>
        <v>0</v>
      </c>
      <c r="Z29" s="10">
        <f t="shared" si="11"/>
        <v>0</v>
      </c>
      <c r="AA29" s="10">
        <f t="shared" si="11"/>
        <v>0</v>
      </c>
    </row>
    <row r="30" spans="1:30" ht="11.25" customHeight="1" x14ac:dyDescent="0.3">
      <c r="A30" s="248"/>
      <c r="B30" s="250"/>
      <c r="C30" s="229"/>
      <c r="D30" s="25" t="s">
        <v>4545</v>
      </c>
      <c r="E30" s="25"/>
      <c r="F30" s="25"/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10"/>
        <v>1</v>
      </c>
      <c r="T30" s="10">
        <f t="shared" si="10"/>
        <v>0</v>
      </c>
      <c r="U30" s="10">
        <f t="shared" si="10"/>
        <v>0</v>
      </c>
      <c r="V30" s="10">
        <f t="shared" si="10"/>
        <v>0</v>
      </c>
      <c r="W30" s="1"/>
      <c r="X30" s="10">
        <f t="shared" si="11"/>
        <v>0</v>
      </c>
      <c r="Y30" s="10">
        <f t="shared" si="11"/>
        <v>0</v>
      </c>
      <c r="Z30" s="10">
        <f t="shared" si="11"/>
        <v>0</v>
      </c>
      <c r="AA30" s="10">
        <f t="shared" si="11"/>
        <v>0</v>
      </c>
    </row>
    <row r="31" spans="1:30" ht="11.25" customHeight="1" x14ac:dyDescent="0.3">
      <c r="A31" s="248"/>
      <c r="B31" s="250"/>
      <c r="C31" s="240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10"/>
        <v>0</v>
      </c>
      <c r="T31" s="10">
        <f t="shared" si="10"/>
        <v>0</v>
      </c>
      <c r="U31" s="10">
        <f t="shared" si="10"/>
        <v>0</v>
      </c>
      <c r="V31" s="10">
        <f t="shared" si="10"/>
        <v>0</v>
      </c>
      <c r="W31" s="1"/>
      <c r="X31" s="10">
        <f t="shared" si="11"/>
        <v>0</v>
      </c>
      <c r="Y31" s="10">
        <f t="shared" si="11"/>
        <v>0</v>
      </c>
      <c r="Z31" s="10">
        <f t="shared" si="11"/>
        <v>0</v>
      </c>
      <c r="AA31" s="10">
        <f t="shared" si="11"/>
        <v>0</v>
      </c>
    </row>
    <row r="32" spans="1:30" ht="11.25" customHeight="1" x14ac:dyDescent="0.3">
      <c r="A32" s="248">
        <v>2</v>
      </c>
      <c r="B32" s="249" t="s">
        <v>39</v>
      </c>
      <c r="C32" s="229" t="s">
        <v>4559</v>
      </c>
      <c r="D32" s="25" t="s">
        <v>4546</v>
      </c>
      <c r="E32" s="25" t="s">
        <v>4547</v>
      </c>
      <c r="F32" s="25" t="s">
        <v>4548</v>
      </c>
      <c r="G32" s="25" t="s">
        <v>4549</v>
      </c>
      <c r="H32" s="26"/>
      <c r="I32" s="26"/>
      <c r="J32" s="26"/>
      <c r="K32" s="26"/>
      <c r="L32" s="221"/>
      <c r="M32" s="221"/>
      <c r="N32" s="222">
        <f>Q32</f>
        <v>11</v>
      </c>
      <c r="O32" s="223">
        <f>COUNTIF(S32:V37,1)</f>
        <v>11</v>
      </c>
      <c r="P32" s="223">
        <f>COUNTIF(X32:AA37,1)</f>
        <v>0</v>
      </c>
      <c r="Q32" s="223">
        <f>O32+P32</f>
        <v>11</v>
      </c>
      <c r="R32" s="1"/>
      <c r="S32" s="10">
        <f t="shared" si="10"/>
        <v>1</v>
      </c>
      <c r="T32" s="10">
        <f t="shared" si="10"/>
        <v>1</v>
      </c>
      <c r="U32" s="10">
        <f t="shared" si="10"/>
        <v>1</v>
      </c>
      <c r="V32" s="10">
        <f t="shared" si="10"/>
        <v>1</v>
      </c>
      <c r="W32" s="1"/>
      <c r="X32" s="10">
        <f t="shared" si="11"/>
        <v>0</v>
      </c>
      <c r="Y32" s="10">
        <f t="shared" si="11"/>
        <v>0</v>
      </c>
      <c r="Z32" s="10">
        <f t="shared" si="11"/>
        <v>0</v>
      </c>
      <c r="AA32" s="10">
        <f t="shared" si="11"/>
        <v>0</v>
      </c>
    </row>
    <row r="33" spans="1:27" ht="11.25" customHeight="1" x14ac:dyDescent="0.3">
      <c r="A33" s="248"/>
      <c r="B33" s="250"/>
      <c r="C33" s="229"/>
      <c r="D33" s="25" t="s">
        <v>4550</v>
      </c>
      <c r="E33" s="25" t="s">
        <v>4551</v>
      </c>
      <c r="F33" s="25" t="s">
        <v>4552</v>
      </c>
      <c r="G33" s="25" t="s">
        <v>4553</v>
      </c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10"/>
        <v>1</v>
      </c>
      <c r="T33" s="10">
        <f t="shared" si="10"/>
        <v>1</v>
      </c>
      <c r="U33" s="10">
        <f t="shared" si="10"/>
        <v>1</v>
      </c>
      <c r="V33" s="10">
        <f t="shared" si="10"/>
        <v>1</v>
      </c>
      <c r="W33" s="1"/>
      <c r="X33" s="10">
        <f t="shared" si="11"/>
        <v>0</v>
      </c>
      <c r="Y33" s="10">
        <f t="shared" si="11"/>
        <v>0</v>
      </c>
      <c r="Z33" s="10">
        <f t="shared" si="11"/>
        <v>0</v>
      </c>
      <c r="AA33" s="10">
        <f t="shared" si="11"/>
        <v>0</v>
      </c>
    </row>
    <row r="34" spans="1:27" ht="11.25" customHeight="1" x14ac:dyDescent="0.3">
      <c r="A34" s="248"/>
      <c r="B34" s="250"/>
      <c r="C34" s="229"/>
      <c r="D34" s="25" t="s">
        <v>4554</v>
      </c>
      <c r="E34" s="25" t="s">
        <v>4555</v>
      </c>
      <c r="F34" s="25" t="s">
        <v>4455</v>
      </c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>IF(D34=$V$1,0,1)</f>
        <v>1</v>
      </c>
      <c r="T34" s="10">
        <f>IF(E34=$V$1,0,1)</f>
        <v>1</v>
      </c>
      <c r="U34" s="10">
        <f>IF(F34=$V$1,0,1)</f>
        <v>1</v>
      </c>
      <c r="V34" s="10">
        <f>IF(G34=$V$1,0,1)</f>
        <v>0</v>
      </c>
      <c r="W34" s="1"/>
      <c r="X34" s="10">
        <f>IF(H34=$V$1,0,1)</f>
        <v>0</v>
      </c>
      <c r="Y34" s="10">
        <f>IF(I34=$V$1,0,1)</f>
        <v>0</v>
      </c>
      <c r="Z34" s="10">
        <f>IF(J34=$V$1,0,1)</f>
        <v>0</v>
      </c>
      <c r="AA34" s="10">
        <f>IF(K34=$V$1,0,1)</f>
        <v>0</v>
      </c>
    </row>
    <row r="35" spans="1:27" ht="11.25" customHeight="1" x14ac:dyDescent="0.3">
      <c r="A35" s="248"/>
      <c r="B35" s="250"/>
      <c r="C35" s="229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10"/>
        <v>0</v>
      </c>
      <c r="T35" s="10">
        <f t="shared" si="10"/>
        <v>0</v>
      </c>
      <c r="U35" s="10">
        <f t="shared" si="10"/>
        <v>0</v>
      </c>
      <c r="V35" s="10">
        <f t="shared" si="10"/>
        <v>0</v>
      </c>
      <c r="W35" s="1"/>
      <c r="X35" s="10">
        <f t="shared" si="11"/>
        <v>0</v>
      </c>
      <c r="Y35" s="10">
        <f t="shared" si="11"/>
        <v>0</v>
      </c>
      <c r="Z35" s="10">
        <f t="shared" si="11"/>
        <v>0</v>
      </c>
      <c r="AA35" s="10">
        <f t="shared" si="11"/>
        <v>0</v>
      </c>
    </row>
    <row r="36" spans="1:27" ht="11.25" customHeight="1" x14ac:dyDescent="0.3">
      <c r="A36" s="248"/>
      <c r="B36" s="250"/>
      <c r="C36" s="229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10"/>
        <v>0</v>
      </c>
      <c r="T36" s="10">
        <f t="shared" si="10"/>
        <v>0</v>
      </c>
      <c r="U36" s="10">
        <f t="shared" si="10"/>
        <v>0</v>
      </c>
      <c r="V36" s="10">
        <f t="shared" si="10"/>
        <v>0</v>
      </c>
      <c r="W36" s="1"/>
      <c r="X36" s="10">
        <f t="shared" si="11"/>
        <v>0</v>
      </c>
      <c r="Y36" s="10">
        <f t="shared" si="11"/>
        <v>0</v>
      </c>
      <c r="Z36" s="10">
        <f t="shared" si="11"/>
        <v>0</v>
      </c>
      <c r="AA36" s="10">
        <f t="shared" si="11"/>
        <v>0</v>
      </c>
    </row>
    <row r="37" spans="1:27" ht="11.25" customHeight="1" x14ac:dyDescent="0.3">
      <c r="A37" s="248"/>
      <c r="B37" s="250"/>
      <c r="C37" s="240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10"/>
        <v>0</v>
      </c>
      <c r="T37" s="10">
        <f t="shared" si="10"/>
        <v>0</v>
      </c>
      <c r="U37" s="10">
        <f t="shared" si="10"/>
        <v>0</v>
      </c>
      <c r="V37" s="10">
        <f t="shared" si="10"/>
        <v>0</v>
      </c>
      <c r="W37" s="1"/>
      <c r="X37" s="10">
        <f t="shared" si="11"/>
        <v>0</v>
      </c>
      <c r="Y37" s="10">
        <f t="shared" si="11"/>
        <v>0</v>
      </c>
      <c r="Z37" s="10">
        <f t="shared" si="11"/>
        <v>0</v>
      </c>
      <c r="AA37" s="10">
        <f t="shared" si="11"/>
        <v>0</v>
      </c>
    </row>
    <row r="38" spans="1:27" ht="10.5" customHeight="1" x14ac:dyDescent="0.3">
      <c r="A38" s="224"/>
      <c r="B38" s="225"/>
      <c r="C38" s="226"/>
      <c r="D38" s="252"/>
      <c r="E38" s="253"/>
      <c r="F38" s="253"/>
      <c r="G38" s="253"/>
      <c r="H38" s="253"/>
      <c r="I38" s="253"/>
      <c r="J38" s="253"/>
      <c r="K38" s="254"/>
      <c r="L38" s="13"/>
      <c r="M38" s="16" t="s">
        <v>2</v>
      </c>
      <c r="N38" s="14"/>
      <c r="O38" s="114">
        <f>SUM($O$26:$O$37)</f>
        <v>28</v>
      </c>
      <c r="P38" s="115">
        <f>SUM($P$26:$P$37)</f>
        <v>0</v>
      </c>
      <c r="Q38" s="15">
        <f>SUM(Q26:Q37)</f>
        <v>28</v>
      </c>
      <c r="R38" s="1"/>
      <c r="S38" s="10"/>
      <c r="T38" s="10"/>
      <c r="U38" s="10"/>
      <c r="V38" s="10"/>
      <c r="W38" s="1"/>
      <c r="X38" s="10"/>
      <c r="Y38" s="10"/>
      <c r="Z38" s="10"/>
      <c r="AA38" s="10"/>
    </row>
    <row r="39" spans="1:27" x14ac:dyDescent="0.3">
      <c r="L39" s="255" t="s">
        <v>18</v>
      </c>
      <c r="M39" s="256" t="s">
        <v>19</v>
      </c>
      <c r="N39" s="256"/>
      <c r="O39" s="17">
        <f>SUM($O$25+$O$38)*3</f>
        <v>219</v>
      </c>
      <c r="P39" s="17">
        <f>SUM($P$25*2)</f>
        <v>42</v>
      </c>
    </row>
    <row r="40" spans="1:27" x14ac:dyDescent="0.3">
      <c r="L40" s="255"/>
      <c r="M40" s="256" t="s">
        <v>20</v>
      </c>
      <c r="N40" s="256"/>
      <c r="O40" s="256"/>
      <c r="P40" s="17">
        <f>SUM($P$38*1)</f>
        <v>0</v>
      </c>
    </row>
    <row r="41" spans="1:27" x14ac:dyDescent="0.3">
      <c r="L41" s="255"/>
      <c r="M41" s="257" t="s">
        <v>21</v>
      </c>
      <c r="N41" s="257"/>
      <c r="O41" s="257"/>
      <c r="P41" s="17">
        <f>SUM($O$39+$P$39+$P$40)</f>
        <v>261</v>
      </c>
    </row>
    <row r="42" spans="1:27" ht="9.75" customHeight="1" x14ac:dyDescent="0.3">
      <c r="D42" s="12"/>
    </row>
    <row r="43" spans="1:27" ht="9.75" customHeight="1" x14ac:dyDescent="0.3">
      <c r="D43" s="12"/>
    </row>
    <row r="44" spans="1:27" ht="9.75" customHeight="1" x14ac:dyDescent="0.3">
      <c r="D44" s="12"/>
    </row>
    <row r="45" spans="1:27" ht="9.75" customHeight="1" x14ac:dyDescent="0.3">
      <c r="D45" s="12"/>
    </row>
    <row r="46" spans="1:27" ht="9.75" customHeight="1" x14ac:dyDescent="0.3">
      <c r="D46" s="12"/>
    </row>
    <row r="47" spans="1:27" ht="9.75" customHeight="1" x14ac:dyDescent="0.25"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42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42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42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42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42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42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42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42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42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42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42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42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42" ht="9.75" customHeight="1" x14ac:dyDescent="0.3">
      <c r="D61" s="12"/>
    </row>
    <row r="62" spans="4:42" ht="9.75" customHeight="1" x14ac:dyDescent="0.3">
      <c r="D62" s="12"/>
    </row>
    <row r="63" spans="4:42" ht="9.75" customHeight="1" x14ac:dyDescent="0.3">
      <c r="D63" s="12"/>
    </row>
    <row r="64" spans="4:42" ht="9.75" customHeight="1" x14ac:dyDescent="0.3">
      <c r="D64" s="12"/>
      <c r="AP64" s="22"/>
    </row>
    <row r="65" spans="4:42" ht="15.75" customHeight="1" x14ac:dyDescent="0.3">
      <c r="D65" s="12"/>
      <c r="AP65" s="2" t="s">
        <v>42</v>
      </c>
    </row>
    <row r="66" spans="4:42" ht="15.75" customHeight="1" x14ac:dyDescent="0.3">
      <c r="D66" s="12"/>
      <c r="AP66" s="2" t="s">
        <v>24</v>
      </c>
    </row>
    <row r="67" spans="4:42" ht="15.75" customHeight="1" x14ac:dyDescent="0.3">
      <c r="D67" s="12"/>
      <c r="AO67" s="2"/>
      <c r="AP67" s="2" t="s">
        <v>41</v>
      </c>
    </row>
    <row r="68" spans="4:42" ht="15.75" customHeight="1" x14ac:dyDescent="0.3">
      <c r="D68" s="12"/>
      <c r="AP68" s="2" t="s">
        <v>38</v>
      </c>
    </row>
    <row r="69" spans="4:42" ht="15.75" customHeight="1" x14ac:dyDescent="0.3">
      <c r="D69" s="12"/>
      <c r="AP69" s="2" t="s">
        <v>25</v>
      </c>
    </row>
    <row r="70" spans="4:42" ht="15.75" customHeight="1" x14ac:dyDescent="0.3">
      <c r="D70" s="12"/>
      <c r="AP70" s="2" t="s">
        <v>26</v>
      </c>
    </row>
    <row r="71" spans="4:42" ht="15.75" customHeight="1" x14ac:dyDescent="0.3">
      <c r="D71" s="12"/>
      <c r="AP71" s="2" t="s">
        <v>34</v>
      </c>
    </row>
    <row r="72" spans="4:42" ht="15.75" customHeight="1" x14ac:dyDescent="0.3">
      <c r="D72" s="12"/>
      <c r="AP72" s="2" t="s">
        <v>32</v>
      </c>
    </row>
    <row r="73" spans="4:42" ht="15.75" customHeight="1" x14ac:dyDescent="0.3">
      <c r="D73" s="12"/>
      <c r="AP73" s="2" t="s">
        <v>27</v>
      </c>
    </row>
    <row r="74" spans="4:42" ht="15.75" customHeight="1" x14ac:dyDescent="0.3">
      <c r="D74" s="12"/>
      <c r="AP74" s="2" t="s">
        <v>35</v>
      </c>
    </row>
    <row r="75" spans="4:42" ht="15.75" customHeight="1" x14ac:dyDescent="0.3">
      <c r="D75" s="12"/>
      <c r="AP75" s="2" t="s">
        <v>36</v>
      </c>
    </row>
    <row r="76" spans="4:42" x14ac:dyDescent="0.3">
      <c r="AP76" s="2" t="s">
        <v>28</v>
      </c>
    </row>
    <row r="77" spans="4:42" x14ac:dyDescent="0.3">
      <c r="AP77" s="2" t="s">
        <v>29</v>
      </c>
    </row>
    <row r="78" spans="4:42" x14ac:dyDescent="0.3">
      <c r="AP78" s="2" t="s">
        <v>30</v>
      </c>
    </row>
    <row r="79" spans="4:42" x14ac:dyDescent="0.3">
      <c r="AP79" s="2" t="s">
        <v>33</v>
      </c>
    </row>
    <row r="80" spans="4:42" x14ac:dyDescent="0.3">
      <c r="AP80" s="2" t="s">
        <v>31</v>
      </c>
    </row>
    <row r="81" spans="42:42" x14ac:dyDescent="0.3">
      <c r="AP81" s="2" t="s">
        <v>39</v>
      </c>
    </row>
    <row r="82" spans="42:42" x14ac:dyDescent="0.3">
      <c r="AP82" s="2" t="s">
        <v>37</v>
      </c>
    </row>
  </sheetData>
  <mergeCells count="67">
    <mergeCell ref="A38:C38"/>
    <mergeCell ref="D38:K38"/>
    <mergeCell ref="L39:L41"/>
    <mergeCell ref="M39:N39"/>
    <mergeCell ref="M40:O40"/>
    <mergeCell ref="M41:O41"/>
    <mergeCell ref="P32:P37"/>
    <mergeCell ref="Q32:Q37"/>
    <mergeCell ref="O26:O31"/>
    <mergeCell ref="P26:P31"/>
    <mergeCell ref="Q26:Q31"/>
    <mergeCell ref="N32:N37"/>
    <mergeCell ref="O32:O37"/>
    <mergeCell ref="A25:C25"/>
    <mergeCell ref="D25:K25"/>
    <mergeCell ref="A26:A31"/>
    <mergeCell ref="B26:B31"/>
    <mergeCell ref="C26:C31"/>
    <mergeCell ref="L26:L31"/>
    <mergeCell ref="M26:M31"/>
    <mergeCell ref="N26:N31"/>
    <mergeCell ref="A32:A37"/>
    <mergeCell ref="B32:B37"/>
    <mergeCell ref="C32:C37"/>
    <mergeCell ref="L32:L37"/>
    <mergeCell ref="M32:M37"/>
    <mergeCell ref="P19:P24"/>
    <mergeCell ref="Q19:Q24"/>
    <mergeCell ref="O13:O18"/>
    <mergeCell ref="P13:P18"/>
    <mergeCell ref="Q13:Q18"/>
    <mergeCell ref="N19:N24"/>
    <mergeCell ref="O19:O24"/>
    <mergeCell ref="A13:A18"/>
    <mergeCell ref="B13:B18"/>
    <mergeCell ref="C13:C18"/>
    <mergeCell ref="L13:L18"/>
    <mergeCell ref="M13:M18"/>
    <mergeCell ref="N13:N18"/>
    <mergeCell ref="A19:A24"/>
    <mergeCell ref="B19:B24"/>
    <mergeCell ref="C19:C24"/>
    <mergeCell ref="L19:L24"/>
    <mergeCell ref="M19:M24"/>
    <mergeCell ref="Q6:Q12"/>
    <mergeCell ref="D4:G4"/>
    <mergeCell ref="H4:K4"/>
    <mergeCell ref="A5:C5"/>
    <mergeCell ref="D5:K5"/>
    <mergeCell ref="A6:A12"/>
    <mergeCell ref="B6:B12"/>
    <mergeCell ref="C6:C12"/>
    <mergeCell ref="L6:L12"/>
    <mergeCell ref="M6:M12"/>
    <mergeCell ref="N6:N12"/>
    <mergeCell ref="O6:O12"/>
    <mergeCell ref="P6:P12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38:K38">
    <cfRule type="duplicateValues" dxfId="473" priority="6"/>
    <cfRule type="duplicateValues" dxfId="472" priority="7"/>
    <cfRule type="duplicateValues" dxfId="471" priority="8"/>
  </conditionalFormatting>
  <conditionalFormatting sqref="D6:G24">
    <cfRule type="cellIs" dxfId="470" priority="5" operator="equal">
      <formula>0</formula>
    </cfRule>
  </conditionalFormatting>
  <conditionalFormatting sqref="H6:K24">
    <cfRule type="cellIs" dxfId="469" priority="4" operator="equal">
      <formula>0</formula>
    </cfRule>
  </conditionalFormatting>
  <conditionalFormatting sqref="D26:G37">
    <cfRule type="cellIs" dxfId="468" priority="3" operator="equal">
      <formula>0</formula>
    </cfRule>
  </conditionalFormatting>
  <conditionalFormatting sqref="H26:K37">
    <cfRule type="cellIs" dxfId="467" priority="2" operator="equal">
      <formula>0</formula>
    </cfRule>
  </conditionalFormatting>
  <conditionalFormatting sqref="D6:K37">
    <cfRule type="duplicateValues" dxfId="466" priority="88340"/>
  </conditionalFormatting>
  <dataValidations disablePrompts="1" count="1">
    <dataValidation type="list" allowBlank="1" showInputMessage="1" showErrorMessage="1" sqref="B26 B28 B6:B24 B32:B34">
      <formula1>$AP$65:$AP$82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5"/>
  <sheetViews>
    <sheetView zoomScale="160" zoomScaleNormal="160" workbookViewId="0">
      <selection sqref="A1:K11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42911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 t="e">
        <f>#REF!+#REF!</f>
        <v>#REF!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24</v>
      </c>
      <c r="C6" s="239" t="s">
        <v>533</v>
      </c>
      <c r="D6" s="25" t="s">
        <v>4613</v>
      </c>
      <c r="E6" s="25"/>
      <c r="F6" s="25"/>
      <c r="G6" s="25"/>
      <c r="H6" s="26"/>
      <c r="I6" s="26"/>
      <c r="J6" s="26"/>
      <c r="K6" s="26"/>
      <c r="L6" s="221"/>
      <c r="M6" s="221"/>
      <c r="N6" s="222">
        <f>Q6</f>
        <v>1</v>
      </c>
      <c r="O6" s="223">
        <f>COUNTIF(S6:V11,1)</f>
        <v>1</v>
      </c>
      <c r="P6" s="223">
        <f>COUNTIF(X6:AA11,1)</f>
        <v>0</v>
      </c>
      <c r="Q6" s="223">
        <f>O6+P6</f>
        <v>1</v>
      </c>
      <c r="R6" s="1"/>
      <c r="S6" s="10">
        <f t="shared" ref="S6:V11" si="0">IF(D6=$V$1,0,1)</f>
        <v>1</v>
      </c>
      <c r="T6" s="10">
        <f t="shared" si="0"/>
        <v>0</v>
      </c>
      <c r="U6" s="10">
        <f t="shared" si="0"/>
        <v>0</v>
      </c>
      <c r="V6" s="10">
        <f t="shared" si="0"/>
        <v>0</v>
      </c>
      <c r="W6" s="1"/>
      <c r="X6" s="10">
        <f t="shared" ref="X6:AA11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1.25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2" customHeight="1" x14ac:dyDescent="0.3">
      <c r="A11" s="227"/>
      <c r="B11" s="228"/>
      <c r="C11" s="240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28" x14ac:dyDescent="0.3">
      <c r="L12" s="255" t="s">
        <v>18</v>
      </c>
      <c r="M12" s="256" t="s">
        <v>19</v>
      </c>
      <c r="N12" s="256"/>
      <c r="O12" s="17" t="e">
        <f>SUM(#REF!+#REF!)*3</f>
        <v>#REF!</v>
      </c>
      <c r="P12" s="17" t="e">
        <f>SUM(#REF!*2)</f>
        <v>#REF!</v>
      </c>
    </row>
    <row r="13" spans="1:28" x14ac:dyDescent="0.3">
      <c r="L13" s="255"/>
      <c r="M13" s="256" t="s">
        <v>20</v>
      </c>
      <c r="N13" s="256"/>
      <c r="O13" s="256"/>
      <c r="P13" s="17" t="e">
        <f>SUM(#REF!*1)</f>
        <v>#REF!</v>
      </c>
    </row>
    <row r="14" spans="1:28" x14ac:dyDescent="0.3">
      <c r="L14" s="255"/>
      <c r="M14" s="257" t="s">
        <v>21</v>
      </c>
      <c r="N14" s="257"/>
      <c r="O14" s="257"/>
      <c r="P14" s="17" t="e">
        <f>SUM($O$12+$P$12+$P$13)</f>
        <v>#REF!</v>
      </c>
    </row>
    <row r="15" spans="1:28" ht="9.75" customHeight="1" x14ac:dyDescent="0.3">
      <c r="D15" s="12"/>
    </row>
    <row r="16" spans="1:28" ht="9.75" customHeight="1" x14ac:dyDescent="0.3">
      <c r="D16" s="12"/>
    </row>
    <row r="17" spans="4:27" ht="9.75" customHeight="1" x14ac:dyDescent="0.3">
      <c r="D17" s="12"/>
    </row>
    <row r="18" spans="4:27" ht="9.75" customHeight="1" x14ac:dyDescent="0.3">
      <c r="D18" s="12"/>
    </row>
    <row r="19" spans="4:27" ht="9.75" customHeight="1" x14ac:dyDescent="0.3">
      <c r="D19" s="12"/>
    </row>
    <row r="20" spans="4:27" ht="9.75" customHeight="1" x14ac:dyDescent="0.25">
      <c r="D20" s="12"/>
      <c r="R20" s="24"/>
      <c r="S20" s="24"/>
      <c r="T20" s="24"/>
      <c r="U20" s="24"/>
      <c r="V20" s="24"/>
      <c r="W20" s="24"/>
      <c r="X20" s="24"/>
      <c r="Y20" s="24"/>
      <c r="Z20" s="24"/>
      <c r="AA20" s="24"/>
    </row>
    <row r="21" spans="4:27" ht="9.75" customHeight="1" x14ac:dyDescent="0.25">
      <c r="D21" s="12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spans="4:27" ht="9.75" customHeight="1" x14ac:dyDescent="0.25">
      <c r="D22" s="12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spans="4:27" ht="9.75" customHeight="1" x14ac:dyDescent="0.25">
      <c r="D23" s="12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spans="4:27" ht="9.75" customHeight="1" x14ac:dyDescent="0.25">
      <c r="D24" s="12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4:27" ht="9.75" customHeight="1" x14ac:dyDescent="0.25">
      <c r="D25" s="12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spans="4:27" ht="9.75" customHeight="1" x14ac:dyDescent="0.25">
      <c r="D26" s="12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spans="4:27" ht="9.75" customHeight="1" x14ac:dyDescent="0.25">
      <c r="D27" s="12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spans="4:27" ht="9.75" customHeight="1" x14ac:dyDescent="0.25">
      <c r="D28" s="12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spans="4:27" ht="9.75" customHeight="1" x14ac:dyDescent="0.25">
      <c r="D29" s="12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spans="4:27" ht="9.75" customHeight="1" x14ac:dyDescent="0.25">
      <c r="D30" s="12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4:27" ht="9.75" customHeight="1" x14ac:dyDescent="0.25">
      <c r="D31" s="12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4:27" ht="9.75" customHeight="1" x14ac:dyDescent="0.25">
      <c r="D32" s="12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4:42" ht="9.75" customHeight="1" x14ac:dyDescent="0.25">
      <c r="D33" s="12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4:42" ht="9.75" customHeight="1" x14ac:dyDescent="0.3">
      <c r="D34" s="12"/>
    </row>
    <row r="35" spans="4:42" ht="9.75" customHeight="1" x14ac:dyDescent="0.3">
      <c r="D35" s="12"/>
    </row>
    <row r="36" spans="4:42" ht="9.75" customHeight="1" x14ac:dyDescent="0.3">
      <c r="D36" s="12"/>
    </row>
    <row r="37" spans="4:42" ht="9.75" customHeight="1" x14ac:dyDescent="0.3">
      <c r="D37" s="12"/>
      <c r="AP37" s="22"/>
    </row>
    <row r="38" spans="4:42" ht="15.75" customHeight="1" x14ac:dyDescent="0.3">
      <c r="D38" s="12"/>
      <c r="AP38" s="2" t="s">
        <v>42</v>
      </c>
    </row>
    <row r="39" spans="4:42" ht="15.75" customHeight="1" x14ac:dyDescent="0.3">
      <c r="D39" s="12"/>
      <c r="AP39" s="2" t="s">
        <v>24</v>
      </c>
    </row>
    <row r="40" spans="4:42" ht="15.75" customHeight="1" x14ac:dyDescent="0.3">
      <c r="D40" s="12"/>
      <c r="AO40" s="2"/>
      <c r="AP40" s="2" t="s">
        <v>41</v>
      </c>
    </row>
    <row r="41" spans="4:42" ht="15.75" customHeight="1" x14ac:dyDescent="0.3">
      <c r="D41" s="12"/>
      <c r="AP41" s="2" t="s">
        <v>38</v>
      </c>
    </row>
    <row r="42" spans="4:42" ht="15.75" customHeight="1" x14ac:dyDescent="0.3">
      <c r="D42" s="12"/>
      <c r="AP42" s="2" t="s">
        <v>25</v>
      </c>
    </row>
    <row r="43" spans="4:42" ht="15.75" customHeight="1" x14ac:dyDescent="0.3">
      <c r="D43" s="12"/>
      <c r="AP43" s="2" t="s">
        <v>26</v>
      </c>
    </row>
    <row r="44" spans="4:42" ht="15.75" customHeight="1" x14ac:dyDescent="0.3">
      <c r="D44" s="12"/>
      <c r="AP44" s="2" t="s">
        <v>34</v>
      </c>
    </row>
    <row r="45" spans="4:42" ht="15.75" customHeight="1" x14ac:dyDescent="0.3">
      <c r="D45" s="12"/>
      <c r="AP45" s="2" t="s">
        <v>32</v>
      </c>
    </row>
    <row r="46" spans="4:42" ht="15.75" customHeight="1" x14ac:dyDescent="0.3">
      <c r="D46" s="12"/>
      <c r="AP46" s="2" t="s">
        <v>27</v>
      </c>
    </row>
    <row r="47" spans="4:42" ht="15.75" customHeight="1" x14ac:dyDescent="0.3">
      <c r="D47" s="12"/>
      <c r="AP47" s="2" t="s">
        <v>35</v>
      </c>
    </row>
    <row r="48" spans="4:42" ht="15.75" customHeight="1" x14ac:dyDescent="0.3">
      <c r="D48" s="12"/>
      <c r="AP48" s="2" t="s">
        <v>36</v>
      </c>
    </row>
    <row r="49" spans="42:42" x14ac:dyDescent="0.3">
      <c r="AP49" s="2" t="s">
        <v>28</v>
      </c>
    </row>
    <row r="50" spans="42:42" x14ac:dyDescent="0.3">
      <c r="AP50" s="2" t="s">
        <v>29</v>
      </c>
    </row>
    <row r="51" spans="42:42" x14ac:dyDescent="0.3">
      <c r="AP51" s="2" t="s">
        <v>30</v>
      </c>
    </row>
    <row r="52" spans="42:42" x14ac:dyDescent="0.3">
      <c r="AP52" s="2" t="s">
        <v>33</v>
      </c>
    </row>
    <row r="53" spans="42:42" x14ac:dyDescent="0.3">
      <c r="AP53" s="2" t="s">
        <v>31</v>
      </c>
    </row>
    <row r="54" spans="42:42" x14ac:dyDescent="0.3">
      <c r="AP54" s="2" t="s">
        <v>39</v>
      </c>
    </row>
    <row r="55" spans="42:42" x14ac:dyDescent="0.3">
      <c r="AP55" s="2" t="s">
        <v>37</v>
      </c>
    </row>
  </sheetData>
  <mergeCells count="27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D4:G4"/>
    <mergeCell ref="H4:K4"/>
    <mergeCell ref="A5:C5"/>
    <mergeCell ref="D5:K5"/>
    <mergeCell ref="A6:A11"/>
    <mergeCell ref="B6:B11"/>
    <mergeCell ref="C6:C11"/>
    <mergeCell ref="L12:L14"/>
    <mergeCell ref="M12:N12"/>
    <mergeCell ref="M13:O13"/>
    <mergeCell ref="M14:O14"/>
    <mergeCell ref="Q6:Q11"/>
    <mergeCell ref="L6:L11"/>
    <mergeCell ref="M6:M11"/>
    <mergeCell ref="N6:N11"/>
    <mergeCell ref="O6:O11"/>
    <mergeCell ref="P6:P11"/>
  </mergeCells>
  <conditionalFormatting sqref="D6:G11">
    <cfRule type="cellIs" dxfId="465" priority="5" operator="equal">
      <formula>0</formula>
    </cfRule>
  </conditionalFormatting>
  <conditionalFormatting sqref="H6:K11">
    <cfRule type="cellIs" dxfId="464" priority="4" operator="equal">
      <formula>0</formula>
    </cfRule>
  </conditionalFormatting>
  <conditionalFormatting sqref="D6:K11">
    <cfRule type="duplicateValues" dxfId="463" priority="88344"/>
  </conditionalFormatting>
  <dataValidations count="1">
    <dataValidation type="list" allowBlank="1" showInputMessage="1" showErrorMessage="1" sqref="B6:B11">
      <formula1>$AP$38:$AP$55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9"/>
  <sheetViews>
    <sheetView zoomScale="160" zoomScaleNormal="160" workbookViewId="0">
      <selection activeCell="C9" sqref="C9:C12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42912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Q24+Q35</f>
        <v>63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34</v>
      </c>
      <c r="C6" s="229" t="s">
        <v>4630</v>
      </c>
      <c r="D6" s="25" t="s">
        <v>4560</v>
      </c>
      <c r="E6" s="25" t="s">
        <v>4598</v>
      </c>
      <c r="F6" s="25" t="s">
        <v>4388</v>
      </c>
      <c r="G6" s="25" t="s">
        <v>4623</v>
      </c>
      <c r="H6" s="26" t="s">
        <v>4489</v>
      </c>
      <c r="I6" s="26" t="s">
        <v>4490</v>
      </c>
      <c r="J6" s="26"/>
      <c r="K6" s="26"/>
      <c r="L6" s="221"/>
      <c r="M6" s="221"/>
      <c r="N6" s="222">
        <f>Q6</f>
        <v>9</v>
      </c>
      <c r="O6" s="223">
        <f>COUNTIF(S6:V8,1)</f>
        <v>7</v>
      </c>
      <c r="P6" s="223">
        <f>COUNTIF(X6:AA8,1)</f>
        <v>2</v>
      </c>
      <c r="Q6" s="223">
        <f>O6+P6</f>
        <v>9</v>
      </c>
      <c r="R6" s="1"/>
      <c r="S6" s="10">
        <f t="shared" ref="S6:V16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6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4624</v>
      </c>
      <c r="E7" s="25" t="s">
        <v>4641</v>
      </c>
      <c r="F7" s="35" t="s">
        <v>4583</v>
      </c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26</v>
      </c>
      <c r="C9" s="239" t="s">
        <v>4576</v>
      </c>
      <c r="D9" s="25" t="s">
        <v>4244</v>
      </c>
      <c r="E9" s="25" t="s">
        <v>4565</v>
      </c>
      <c r="F9" s="25" t="s">
        <v>4568</v>
      </c>
      <c r="G9" s="25" t="s">
        <v>4569</v>
      </c>
      <c r="H9" s="26" t="s">
        <v>4564</v>
      </c>
      <c r="I9" s="26" t="s">
        <v>4566</v>
      </c>
      <c r="J9" s="26" t="s">
        <v>4567</v>
      </c>
      <c r="K9" s="26" t="s">
        <v>4581</v>
      </c>
      <c r="L9" s="241"/>
      <c r="M9" s="241"/>
      <c r="N9" s="244">
        <f>Q9</f>
        <v>19</v>
      </c>
      <c r="O9" s="230">
        <f>COUNTIF(S9:V12,1)</f>
        <v>11</v>
      </c>
      <c r="P9" s="230">
        <f>COUNTIF(X9:AA12,1)</f>
        <v>8</v>
      </c>
      <c r="Q9" s="230">
        <f>O9+P9</f>
        <v>19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1</v>
      </c>
      <c r="Z9" s="10">
        <f t="shared" si="1"/>
        <v>1</v>
      </c>
      <c r="AA9" s="10">
        <f t="shared" si="1"/>
        <v>1</v>
      </c>
    </row>
    <row r="10" spans="1:30" ht="11.25" customHeight="1" x14ac:dyDescent="0.3">
      <c r="A10" s="234"/>
      <c r="B10" s="237"/>
      <c r="C10" s="229"/>
      <c r="D10" s="25" t="s">
        <v>4570</v>
      </c>
      <c r="E10" s="25" t="s">
        <v>4571</v>
      </c>
      <c r="F10" s="25" t="s">
        <v>4572</v>
      </c>
      <c r="G10" s="25" t="s">
        <v>4620</v>
      </c>
      <c r="H10" s="26" t="s">
        <v>4582</v>
      </c>
      <c r="I10" s="26" t="s">
        <v>4597</v>
      </c>
      <c r="J10" s="26" t="s">
        <v>4626</v>
      </c>
      <c r="K10" s="26" t="s">
        <v>4642</v>
      </c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  <c r="AB10" s="11"/>
    </row>
    <row r="11" spans="1:30" ht="11.25" customHeight="1" x14ac:dyDescent="0.3">
      <c r="A11" s="234"/>
      <c r="B11" s="237"/>
      <c r="C11" s="229"/>
      <c r="D11" s="25" t="s">
        <v>4621</v>
      </c>
      <c r="E11" s="25" t="s">
        <v>4622</v>
      </c>
      <c r="F11" s="25" t="s">
        <v>4627</v>
      </c>
      <c r="G11" s="25"/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30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3">
        <v>3</v>
      </c>
      <c r="B13" s="236" t="s">
        <v>28</v>
      </c>
      <c r="C13" s="239" t="s">
        <v>533</v>
      </c>
      <c r="D13" s="25" t="s">
        <v>4577</v>
      </c>
      <c r="E13" s="25" t="s">
        <v>4578</v>
      </c>
      <c r="F13" s="25" t="s">
        <v>4579</v>
      </c>
      <c r="G13" s="25" t="s">
        <v>4580</v>
      </c>
      <c r="H13" s="26"/>
      <c r="I13" s="26"/>
      <c r="J13" s="26"/>
      <c r="K13" s="26"/>
      <c r="L13" s="241"/>
      <c r="M13" s="241"/>
      <c r="N13" s="244">
        <f>Q13</f>
        <v>4</v>
      </c>
      <c r="O13" s="230">
        <f>COUNTIF(S13:V15,1)</f>
        <v>4</v>
      </c>
      <c r="P13" s="230">
        <f>COUNTIF(X13:AA15,1)</f>
        <v>0</v>
      </c>
      <c r="Q13" s="230">
        <f>O13+P13</f>
        <v>4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4"/>
      <c r="B14" s="237"/>
      <c r="C14" s="229"/>
      <c r="D14" s="25"/>
      <c r="E14" s="25"/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  <c r="AD14" s="12"/>
    </row>
    <row r="15" spans="1:30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3">
        <v>4</v>
      </c>
      <c r="B16" s="236" t="s">
        <v>24</v>
      </c>
      <c r="C16" s="239" t="s">
        <v>4650</v>
      </c>
      <c r="D16" s="25" t="s">
        <v>4561</v>
      </c>
      <c r="E16" s="25" t="s">
        <v>4562</v>
      </c>
      <c r="F16" s="25" t="s">
        <v>4563</v>
      </c>
      <c r="G16" s="35" t="s">
        <v>4586</v>
      </c>
      <c r="H16" s="26" t="s">
        <v>4632</v>
      </c>
      <c r="I16" s="26" t="s">
        <v>4599</v>
      </c>
      <c r="J16" s="26"/>
      <c r="K16" s="26"/>
      <c r="L16" s="241"/>
      <c r="M16" s="241"/>
      <c r="N16" s="244">
        <f>Q16</f>
        <v>13</v>
      </c>
      <c r="O16" s="230">
        <f>COUNTIF(S16:V19,1)</f>
        <v>11</v>
      </c>
      <c r="P16" s="230">
        <f>COUNTIF(X16:AA19,1)</f>
        <v>2</v>
      </c>
      <c r="Q16" s="230">
        <f>O16+P16</f>
        <v>13</v>
      </c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1</v>
      </c>
      <c r="Y16" s="10">
        <f t="shared" si="1"/>
        <v>1</v>
      </c>
      <c r="Z16" s="10">
        <f t="shared" si="1"/>
        <v>0</v>
      </c>
      <c r="AA16" s="10">
        <f t="shared" si="1"/>
        <v>0</v>
      </c>
    </row>
    <row r="17" spans="1:27" ht="11.25" customHeight="1" x14ac:dyDescent="0.3">
      <c r="A17" s="234"/>
      <c r="B17" s="237"/>
      <c r="C17" s="229"/>
      <c r="D17" s="25" t="s">
        <v>4601</v>
      </c>
      <c r="E17" s="25" t="s">
        <v>4602</v>
      </c>
      <c r="F17" s="25" t="s">
        <v>4603</v>
      </c>
      <c r="G17" s="35" t="s">
        <v>4587</v>
      </c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ref="S17:S20" si="2">IF(D17=$V$1,0,1)</f>
        <v>1</v>
      </c>
      <c r="T17" s="10">
        <f t="shared" ref="T17:T20" si="3">IF(E17=$V$1,0,1)</f>
        <v>1</v>
      </c>
      <c r="U17" s="10">
        <f t="shared" ref="U17:U20" si="4">IF(F17=$V$1,0,1)</f>
        <v>1</v>
      </c>
      <c r="V17" s="10">
        <f t="shared" ref="V17:V20" si="5">IF(G17=$V$1,0,1)</f>
        <v>1</v>
      </c>
      <c r="W17" s="1"/>
      <c r="X17" s="10">
        <f t="shared" ref="X17:X20" si="6">IF(H17=$V$1,0,1)</f>
        <v>0</v>
      </c>
      <c r="Y17" s="10">
        <f t="shared" ref="Y17:Y20" si="7">IF(I17=$V$1,0,1)</f>
        <v>0</v>
      </c>
      <c r="Z17" s="10">
        <f t="shared" ref="Z17:Z20" si="8">IF(J17=$V$1,0,1)</f>
        <v>0</v>
      </c>
      <c r="AA17" s="10">
        <f t="shared" ref="AA17:AA20" si="9">IF(K17=$V$1,0,1)</f>
        <v>0</v>
      </c>
    </row>
    <row r="18" spans="1:27" ht="11.25" customHeight="1" x14ac:dyDescent="0.3">
      <c r="A18" s="234"/>
      <c r="B18" s="237"/>
      <c r="C18" s="229"/>
      <c r="D18" s="35" t="s">
        <v>4589</v>
      </c>
      <c r="E18" s="35" t="s">
        <v>4588</v>
      </c>
      <c r="F18" s="25" t="s">
        <v>4631</v>
      </c>
      <c r="G18" s="35"/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2"/>
        <v>1</v>
      </c>
      <c r="T18" s="10">
        <f t="shared" si="3"/>
        <v>1</v>
      </c>
      <c r="U18" s="10">
        <f t="shared" si="4"/>
        <v>1</v>
      </c>
      <c r="V18" s="10">
        <f t="shared" si="5"/>
        <v>0</v>
      </c>
      <c r="W18" s="1"/>
      <c r="X18" s="10">
        <f t="shared" si="6"/>
        <v>0</v>
      </c>
      <c r="Y18" s="10">
        <f t="shared" si="7"/>
        <v>0</v>
      </c>
      <c r="Z18" s="10">
        <f t="shared" si="8"/>
        <v>0</v>
      </c>
      <c r="AA18" s="10">
        <f t="shared" si="9"/>
        <v>0</v>
      </c>
    </row>
    <row r="19" spans="1:27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2"/>
        <v>0</v>
      </c>
      <c r="T19" s="10">
        <f t="shared" si="3"/>
        <v>0</v>
      </c>
      <c r="U19" s="10">
        <f t="shared" si="4"/>
        <v>0</v>
      </c>
      <c r="V19" s="10">
        <f t="shared" si="5"/>
        <v>0</v>
      </c>
      <c r="W19" s="1"/>
      <c r="X19" s="10">
        <f t="shared" si="6"/>
        <v>0</v>
      </c>
      <c r="Y19" s="10">
        <f t="shared" si="7"/>
        <v>0</v>
      </c>
      <c r="Z19" s="10">
        <f t="shared" si="8"/>
        <v>0</v>
      </c>
      <c r="AA19" s="10">
        <f t="shared" si="9"/>
        <v>0</v>
      </c>
    </row>
    <row r="20" spans="1:27" ht="11.25" customHeight="1" x14ac:dyDescent="0.3">
      <c r="A20" s="233">
        <v>4</v>
      </c>
      <c r="B20" s="236" t="s">
        <v>42</v>
      </c>
      <c r="C20" s="239" t="s">
        <v>4649</v>
      </c>
      <c r="D20" s="25" t="s">
        <v>4628</v>
      </c>
      <c r="E20" s="25" t="s">
        <v>4629</v>
      </c>
      <c r="F20" s="25" t="s">
        <v>4625</v>
      </c>
      <c r="G20" s="25" t="s">
        <v>4600</v>
      </c>
      <c r="H20" s="26"/>
      <c r="I20" s="26"/>
      <c r="J20" s="26"/>
      <c r="K20" s="26"/>
      <c r="L20" s="241"/>
      <c r="M20" s="241"/>
      <c r="N20" s="244">
        <f>Q20</f>
        <v>12</v>
      </c>
      <c r="O20" s="230">
        <f>COUNTIF(S20:V23,1)</f>
        <v>12</v>
      </c>
      <c r="P20" s="230">
        <f>COUNTIF(X20:AA23,1)</f>
        <v>0</v>
      </c>
      <c r="Q20" s="230">
        <f>O20+P20</f>
        <v>12</v>
      </c>
      <c r="R20" s="1"/>
      <c r="S20" s="10">
        <f t="shared" si="2"/>
        <v>1</v>
      </c>
      <c r="T20" s="10">
        <f t="shared" si="3"/>
        <v>1</v>
      </c>
      <c r="U20" s="10">
        <f t="shared" si="4"/>
        <v>1</v>
      </c>
      <c r="V20" s="10">
        <f t="shared" si="5"/>
        <v>1</v>
      </c>
      <c r="W20" s="1"/>
      <c r="X20" s="10">
        <f t="shared" si="6"/>
        <v>0</v>
      </c>
      <c r="Y20" s="10">
        <f t="shared" si="7"/>
        <v>0</v>
      </c>
      <c r="Z20" s="10">
        <f t="shared" si="8"/>
        <v>0</v>
      </c>
      <c r="AA20" s="10">
        <f t="shared" si="9"/>
        <v>0</v>
      </c>
    </row>
    <row r="21" spans="1:27" ht="11.25" customHeight="1" x14ac:dyDescent="0.3">
      <c r="A21" s="234"/>
      <c r="B21" s="237"/>
      <c r="C21" s="229"/>
      <c r="D21" s="25" t="s">
        <v>4590</v>
      </c>
      <c r="E21" s="25" t="s">
        <v>4646</v>
      </c>
      <c r="F21" s="25" t="s">
        <v>4647</v>
      </c>
      <c r="G21" s="25" t="s">
        <v>4648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ref="S21:S23" si="10">IF(D21=$V$1,0,1)</f>
        <v>1</v>
      </c>
      <c r="T21" s="10">
        <f t="shared" ref="T21:T23" si="11">IF(E21=$V$1,0,1)</f>
        <v>1</v>
      </c>
      <c r="U21" s="10">
        <f t="shared" ref="U21:U23" si="12">IF(F21=$V$1,0,1)</f>
        <v>1</v>
      </c>
      <c r="V21" s="10">
        <f t="shared" ref="V21:V23" si="13">IF(G21=$V$1,0,1)</f>
        <v>1</v>
      </c>
      <c r="W21" s="1"/>
      <c r="X21" s="10">
        <f t="shared" ref="X21:X23" si="14">IF(H21=$V$1,0,1)</f>
        <v>0</v>
      </c>
      <c r="Y21" s="10">
        <f t="shared" ref="Y21:Y23" si="15">IF(I21=$V$1,0,1)</f>
        <v>0</v>
      </c>
      <c r="Z21" s="10">
        <f t="shared" ref="Z21:Z23" si="16">IF(J21=$V$1,0,1)</f>
        <v>0</v>
      </c>
      <c r="AA21" s="10">
        <f t="shared" ref="AA21:AA23" si="17">IF(K21=$V$1,0,1)</f>
        <v>0</v>
      </c>
    </row>
    <row r="22" spans="1:27" ht="11.25" customHeight="1" x14ac:dyDescent="0.3">
      <c r="A22" s="234"/>
      <c r="B22" s="237"/>
      <c r="C22" s="229"/>
      <c r="D22" s="25" t="s">
        <v>4585</v>
      </c>
      <c r="E22" s="25" t="s">
        <v>4643</v>
      </c>
      <c r="F22" s="25" t="s">
        <v>4644</v>
      </c>
      <c r="G22" s="35" t="s">
        <v>4645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10"/>
        <v>1</v>
      </c>
      <c r="T22" s="10">
        <f t="shared" si="11"/>
        <v>1</v>
      </c>
      <c r="U22" s="10">
        <f t="shared" si="12"/>
        <v>1</v>
      </c>
      <c r="V22" s="10">
        <f t="shared" si="13"/>
        <v>1</v>
      </c>
      <c r="W22" s="1"/>
      <c r="X22" s="10">
        <f t="shared" si="14"/>
        <v>0</v>
      </c>
      <c r="Y22" s="10">
        <f t="shared" si="15"/>
        <v>0</v>
      </c>
      <c r="Z22" s="10">
        <f t="shared" si="16"/>
        <v>0</v>
      </c>
      <c r="AA22" s="10">
        <f t="shared" si="17"/>
        <v>0</v>
      </c>
    </row>
    <row r="23" spans="1:27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10"/>
        <v>0</v>
      </c>
      <c r="T23" s="10">
        <f t="shared" si="11"/>
        <v>0</v>
      </c>
      <c r="U23" s="10">
        <f t="shared" si="12"/>
        <v>0</v>
      </c>
      <c r="V23" s="10">
        <f t="shared" si="13"/>
        <v>0</v>
      </c>
      <c r="W23" s="1"/>
      <c r="X23" s="10">
        <f t="shared" si="14"/>
        <v>0</v>
      </c>
      <c r="Y23" s="10">
        <f t="shared" si="15"/>
        <v>0</v>
      </c>
      <c r="Z23" s="10">
        <f t="shared" si="16"/>
        <v>0</v>
      </c>
      <c r="AA23" s="10">
        <f t="shared" si="17"/>
        <v>0</v>
      </c>
    </row>
    <row r="24" spans="1:27" ht="10.5" customHeight="1" x14ac:dyDescent="0.3">
      <c r="A24" s="247"/>
      <c r="B24" s="225"/>
      <c r="C24" s="226"/>
      <c r="D24" s="224" t="s">
        <v>17</v>
      </c>
      <c r="E24" s="225"/>
      <c r="F24" s="225"/>
      <c r="G24" s="225"/>
      <c r="H24" s="225"/>
      <c r="I24" s="225"/>
      <c r="J24" s="225"/>
      <c r="K24" s="226"/>
      <c r="L24" s="13"/>
      <c r="M24" s="14"/>
      <c r="N24" s="14"/>
      <c r="O24" s="114">
        <f>SUM($O$6:$O$19)</f>
        <v>33</v>
      </c>
      <c r="P24" s="115">
        <f>SUM($P$6:$P$19)</f>
        <v>12</v>
      </c>
      <c r="Q24" s="15">
        <f>SUM(Q6:Q19)</f>
        <v>45</v>
      </c>
      <c r="R24" s="1"/>
      <c r="S24" s="10"/>
      <c r="T24" s="10"/>
      <c r="U24" s="10"/>
      <c r="V24" s="10"/>
      <c r="W24" s="1"/>
      <c r="X24" s="10"/>
      <c r="Y24" s="10"/>
      <c r="Z24" s="10"/>
      <c r="AA24" s="10"/>
    </row>
    <row r="25" spans="1:27" ht="11.25" customHeight="1" x14ac:dyDescent="0.3">
      <c r="A25" s="248">
        <v>1</v>
      </c>
      <c r="B25" s="249" t="s">
        <v>38</v>
      </c>
      <c r="C25" s="229" t="s">
        <v>4635</v>
      </c>
      <c r="D25" s="25" t="s">
        <v>4604</v>
      </c>
      <c r="E25" s="25" t="s">
        <v>4605</v>
      </c>
      <c r="F25" s="25" t="s">
        <v>4634</v>
      </c>
      <c r="G25" s="25" t="s">
        <v>4636</v>
      </c>
      <c r="H25" s="26"/>
      <c r="I25" s="26"/>
      <c r="J25" s="26"/>
      <c r="K25" s="26"/>
      <c r="L25" s="221"/>
      <c r="M25" s="221"/>
      <c r="N25" s="222">
        <f>Q25</f>
        <v>5</v>
      </c>
      <c r="O25" s="223">
        <f>COUNTIF(S25:V27,1)</f>
        <v>5</v>
      </c>
      <c r="P25" s="223">
        <f>COUNTIF(X25:AA27,1)</f>
        <v>0</v>
      </c>
      <c r="Q25" s="223">
        <f>O25+P25</f>
        <v>5</v>
      </c>
      <c r="R25" s="1"/>
      <c r="S25" s="10">
        <f t="shared" ref="S25:V34" si="18">IF(D25=$V$1,0,1)</f>
        <v>1</v>
      </c>
      <c r="T25" s="10">
        <f t="shared" si="18"/>
        <v>1</v>
      </c>
      <c r="U25" s="10">
        <f t="shared" si="18"/>
        <v>1</v>
      </c>
      <c r="V25" s="10">
        <f t="shared" si="18"/>
        <v>1</v>
      </c>
      <c r="W25" s="1"/>
      <c r="X25" s="10">
        <f t="shared" ref="X25:AA34" si="19">IF(H25=$V$1,0,1)</f>
        <v>0</v>
      </c>
      <c r="Y25" s="10">
        <f t="shared" si="19"/>
        <v>0</v>
      </c>
      <c r="Z25" s="10">
        <f t="shared" si="19"/>
        <v>0</v>
      </c>
      <c r="AA25" s="10">
        <f t="shared" si="19"/>
        <v>0</v>
      </c>
    </row>
    <row r="26" spans="1:27" ht="11.25" customHeight="1" x14ac:dyDescent="0.3">
      <c r="A26" s="248"/>
      <c r="B26" s="250"/>
      <c r="C26" s="229"/>
      <c r="D26" s="25" t="s">
        <v>4637</v>
      </c>
      <c r="E26" s="25"/>
      <c r="F26" s="25"/>
      <c r="G26" s="25"/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18"/>
        <v>1</v>
      </c>
      <c r="T26" s="10">
        <f t="shared" si="18"/>
        <v>0</v>
      </c>
      <c r="U26" s="10">
        <f t="shared" si="18"/>
        <v>0</v>
      </c>
      <c r="V26" s="10">
        <f t="shared" si="18"/>
        <v>0</v>
      </c>
      <c r="W26" s="1"/>
      <c r="X26" s="10">
        <f t="shared" si="19"/>
        <v>0</v>
      </c>
      <c r="Y26" s="10">
        <f t="shared" si="19"/>
        <v>0</v>
      </c>
      <c r="Z26" s="10">
        <f t="shared" si="19"/>
        <v>0</v>
      </c>
      <c r="AA26" s="10">
        <f t="shared" si="19"/>
        <v>0</v>
      </c>
    </row>
    <row r="27" spans="1:27" ht="11.25" customHeight="1" x14ac:dyDescent="0.3">
      <c r="A27" s="248"/>
      <c r="B27" s="250"/>
      <c r="C27" s="240"/>
      <c r="D27" s="25"/>
      <c r="E27" s="25"/>
      <c r="F27" s="25"/>
      <c r="G27" s="25"/>
      <c r="H27" s="26"/>
      <c r="I27" s="26"/>
      <c r="J27" s="26"/>
      <c r="K27" s="26"/>
      <c r="L27" s="221"/>
      <c r="M27" s="221"/>
      <c r="N27" s="222"/>
      <c r="O27" s="223"/>
      <c r="P27" s="223"/>
      <c r="Q27" s="223"/>
      <c r="R27" s="1"/>
      <c r="S27" s="10">
        <f t="shared" si="18"/>
        <v>0</v>
      </c>
      <c r="T27" s="10">
        <f t="shared" si="18"/>
        <v>0</v>
      </c>
      <c r="U27" s="10">
        <f t="shared" si="18"/>
        <v>0</v>
      </c>
      <c r="V27" s="10">
        <f t="shared" si="18"/>
        <v>0</v>
      </c>
      <c r="W27" s="1"/>
      <c r="X27" s="10">
        <f t="shared" si="19"/>
        <v>0</v>
      </c>
      <c r="Y27" s="10">
        <f t="shared" si="19"/>
        <v>0</v>
      </c>
      <c r="Z27" s="10">
        <f t="shared" si="19"/>
        <v>0</v>
      </c>
      <c r="AA27" s="10">
        <f t="shared" si="19"/>
        <v>0</v>
      </c>
    </row>
    <row r="28" spans="1:27" ht="11.25" customHeight="1" x14ac:dyDescent="0.3">
      <c r="A28" s="248">
        <v>2</v>
      </c>
      <c r="B28" s="249" t="s">
        <v>27</v>
      </c>
      <c r="C28" s="229" t="s">
        <v>4638</v>
      </c>
      <c r="D28" s="25" t="s">
        <v>4612</v>
      </c>
      <c r="E28" s="25" t="s">
        <v>4639</v>
      </c>
      <c r="F28" s="25" t="s">
        <v>4640</v>
      </c>
      <c r="G28" s="25"/>
      <c r="H28" s="26"/>
      <c r="I28" s="26"/>
      <c r="J28" s="26"/>
      <c r="K28" s="26"/>
      <c r="L28" s="221"/>
      <c r="M28" s="221"/>
      <c r="N28" s="222">
        <f>Q28</f>
        <v>3</v>
      </c>
      <c r="O28" s="223">
        <f>COUNTIF(S28:V30,1)</f>
        <v>3</v>
      </c>
      <c r="P28" s="223">
        <f>COUNTIF(X28:AA30,1)</f>
        <v>0</v>
      </c>
      <c r="Q28" s="223">
        <f>O28+P28</f>
        <v>3</v>
      </c>
      <c r="R28" s="1"/>
      <c r="S28" s="10">
        <f t="shared" si="18"/>
        <v>1</v>
      </c>
      <c r="T28" s="10">
        <f t="shared" si="18"/>
        <v>1</v>
      </c>
      <c r="U28" s="10">
        <f t="shared" si="18"/>
        <v>1</v>
      </c>
      <c r="V28" s="10">
        <f t="shared" si="18"/>
        <v>0</v>
      </c>
      <c r="W28" s="1"/>
      <c r="X28" s="10">
        <f t="shared" si="19"/>
        <v>0</v>
      </c>
      <c r="Y28" s="10">
        <f t="shared" si="19"/>
        <v>0</v>
      </c>
      <c r="Z28" s="10">
        <f t="shared" si="19"/>
        <v>0</v>
      </c>
      <c r="AA28" s="10">
        <f t="shared" si="19"/>
        <v>0</v>
      </c>
    </row>
    <row r="29" spans="1:27" ht="11.25" customHeight="1" x14ac:dyDescent="0.3">
      <c r="A29" s="248"/>
      <c r="B29" s="250"/>
      <c r="C29" s="229"/>
      <c r="D29" s="25"/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18"/>
        <v>0</v>
      </c>
      <c r="T29" s="10">
        <f t="shared" si="18"/>
        <v>0</v>
      </c>
      <c r="U29" s="10">
        <f t="shared" si="18"/>
        <v>0</v>
      </c>
      <c r="V29" s="10">
        <f t="shared" si="18"/>
        <v>0</v>
      </c>
      <c r="W29" s="1"/>
      <c r="X29" s="10">
        <f t="shared" si="19"/>
        <v>0</v>
      </c>
      <c r="Y29" s="10">
        <f t="shared" si="19"/>
        <v>0</v>
      </c>
      <c r="Z29" s="10">
        <f t="shared" si="19"/>
        <v>0</v>
      </c>
      <c r="AA29" s="10">
        <f t="shared" si="19"/>
        <v>0</v>
      </c>
    </row>
    <row r="30" spans="1:27" ht="11.25" customHeight="1" x14ac:dyDescent="0.3">
      <c r="A30" s="248"/>
      <c r="B30" s="250"/>
      <c r="C30" s="240"/>
      <c r="D30" s="25"/>
      <c r="E30" s="25"/>
      <c r="F30" s="25"/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18"/>
        <v>0</v>
      </c>
      <c r="T30" s="10">
        <f t="shared" si="18"/>
        <v>0</v>
      </c>
      <c r="U30" s="10">
        <f t="shared" si="18"/>
        <v>0</v>
      </c>
      <c r="V30" s="10">
        <f t="shared" si="18"/>
        <v>0</v>
      </c>
      <c r="W30" s="1"/>
      <c r="X30" s="10">
        <f t="shared" si="19"/>
        <v>0</v>
      </c>
      <c r="Y30" s="10">
        <f t="shared" si="19"/>
        <v>0</v>
      </c>
      <c r="Z30" s="10">
        <f t="shared" si="19"/>
        <v>0</v>
      </c>
      <c r="AA30" s="10">
        <f t="shared" si="19"/>
        <v>0</v>
      </c>
    </row>
    <row r="31" spans="1:27" ht="11.25" customHeight="1" x14ac:dyDescent="0.3">
      <c r="A31" s="248">
        <v>3</v>
      </c>
      <c r="B31" s="251" t="s">
        <v>33</v>
      </c>
      <c r="C31" s="239" t="s">
        <v>230</v>
      </c>
      <c r="D31" s="25" t="s">
        <v>4573</v>
      </c>
      <c r="E31" s="25" t="s">
        <v>4574</v>
      </c>
      <c r="F31" s="25" t="s">
        <v>4575</v>
      </c>
      <c r="G31" s="25" t="s">
        <v>4606</v>
      </c>
      <c r="H31" s="26"/>
      <c r="I31" s="26"/>
      <c r="J31" s="26"/>
      <c r="K31" s="26"/>
      <c r="L31" s="221"/>
      <c r="M31" s="221"/>
      <c r="N31" s="222">
        <f>Q31</f>
        <v>10</v>
      </c>
      <c r="O31" s="223">
        <f>COUNTIF(S31:V34,1)</f>
        <v>10</v>
      </c>
      <c r="P31" s="223">
        <f>COUNTIF(X31:AA34,1)</f>
        <v>0</v>
      </c>
      <c r="Q31" s="223">
        <f>O31+P31</f>
        <v>10</v>
      </c>
      <c r="R31" s="1"/>
      <c r="S31" s="10">
        <f t="shared" si="18"/>
        <v>1</v>
      </c>
      <c r="T31" s="10">
        <f t="shared" si="18"/>
        <v>1</v>
      </c>
      <c r="U31" s="10">
        <f t="shared" si="18"/>
        <v>1</v>
      </c>
      <c r="V31" s="10">
        <f t="shared" si="18"/>
        <v>1</v>
      </c>
      <c r="W31" s="1"/>
      <c r="X31" s="10">
        <f t="shared" si="19"/>
        <v>0</v>
      </c>
      <c r="Y31" s="10">
        <f t="shared" si="19"/>
        <v>0</v>
      </c>
      <c r="Z31" s="10">
        <f t="shared" si="19"/>
        <v>0</v>
      </c>
      <c r="AA31" s="10">
        <f t="shared" si="19"/>
        <v>0</v>
      </c>
    </row>
    <row r="32" spans="1:27" ht="11.25" customHeight="1" x14ac:dyDescent="0.3">
      <c r="A32" s="248"/>
      <c r="B32" s="251"/>
      <c r="C32" s="229"/>
      <c r="D32" s="25" t="s">
        <v>4607</v>
      </c>
      <c r="E32" s="25" t="s">
        <v>4608</v>
      </c>
      <c r="F32" s="25" t="s">
        <v>4609</v>
      </c>
      <c r="G32" s="25" t="s">
        <v>4610</v>
      </c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18"/>
        <v>1</v>
      </c>
      <c r="T32" s="10">
        <f t="shared" si="18"/>
        <v>1</v>
      </c>
      <c r="U32" s="10">
        <f t="shared" si="18"/>
        <v>1</v>
      </c>
      <c r="V32" s="10">
        <f t="shared" si="18"/>
        <v>1</v>
      </c>
      <c r="W32" s="1"/>
      <c r="X32" s="10">
        <f t="shared" si="19"/>
        <v>0</v>
      </c>
      <c r="Y32" s="10">
        <f t="shared" si="19"/>
        <v>0</v>
      </c>
      <c r="Z32" s="10">
        <f t="shared" si="19"/>
        <v>0</v>
      </c>
      <c r="AA32" s="10">
        <f t="shared" si="19"/>
        <v>0</v>
      </c>
    </row>
    <row r="33" spans="1:27" ht="11.25" customHeight="1" x14ac:dyDescent="0.3">
      <c r="A33" s="248"/>
      <c r="B33" s="251"/>
      <c r="C33" s="229"/>
      <c r="D33" s="25" t="s">
        <v>4611</v>
      </c>
      <c r="E33" s="25" t="s">
        <v>4633</v>
      </c>
      <c r="F33" s="25"/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18"/>
        <v>1</v>
      </c>
      <c r="T33" s="10">
        <f t="shared" si="18"/>
        <v>1</v>
      </c>
      <c r="U33" s="10">
        <f t="shared" si="18"/>
        <v>0</v>
      </c>
      <c r="V33" s="10">
        <f t="shared" si="18"/>
        <v>0</v>
      </c>
      <c r="W33" s="1"/>
      <c r="X33" s="10">
        <f t="shared" si="19"/>
        <v>0</v>
      </c>
      <c r="Y33" s="10">
        <f t="shared" si="19"/>
        <v>0</v>
      </c>
      <c r="Z33" s="10">
        <f t="shared" si="19"/>
        <v>0</v>
      </c>
      <c r="AA33" s="10">
        <f t="shared" si="19"/>
        <v>0</v>
      </c>
    </row>
    <row r="34" spans="1:27" ht="11.25" customHeight="1" x14ac:dyDescent="0.3">
      <c r="A34" s="248"/>
      <c r="B34" s="251"/>
      <c r="C34" s="240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18"/>
        <v>0</v>
      </c>
      <c r="T34" s="10">
        <f t="shared" si="18"/>
        <v>0</v>
      </c>
      <c r="U34" s="10">
        <f t="shared" si="18"/>
        <v>0</v>
      </c>
      <c r="V34" s="10">
        <f t="shared" si="18"/>
        <v>0</v>
      </c>
      <c r="W34" s="1"/>
      <c r="X34" s="10">
        <f t="shared" si="19"/>
        <v>0</v>
      </c>
      <c r="Y34" s="10">
        <f t="shared" si="19"/>
        <v>0</v>
      </c>
      <c r="Z34" s="10">
        <f t="shared" si="19"/>
        <v>0</v>
      </c>
      <c r="AA34" s="10">
        <f t="shared" si="19"/>
        <v>0</v>
      </c>
    </row>
    <row r="35" spans="1:27" ht="10.5" customHeight="1" x14ac:dyDescent="0.3">
      <c r="A35" s="224"/>
      <c r="B35" s="225"/>
      <c r="C35" s="226"/>
      <c r="D35" s="252"/>
      <c r="E35" s="253"/>
      <c r="F35" s="253"/>
      <c r="G35" s="253"/>
      <c r="H35" s="253"/>
      <c r="I35" s="253"/>
      <c r="J35" s="253"/>
      <c r="K35" s="254"/>
      <c r="L35" s="13"/>
      <c r="M35" s="16" t="s">
        <v>2</v>
      </c>
      <c r="N35" s="14"/>
      <c r="O35" s="114">
        <f>SUM($O$25:$O$34)</f>
        <v>18</v>
      </c>
      <c r="P35" s="115">
        <f>SUM($P$25:$P$34)</f>
        <v>0</v>
      </c>
      <c r="Q35" s="15">
        <f>SUM(Q25:Q34)</f>
        <v>18</v>
      </c>
      <c r="R35" s="1"/>
      <c r="S35" s="10"/>
      <c r="T35" s="10"/>
      <c r="U35" s="10"/>
      <c r="V35" s="10"/>
      <c r="W35" s="1"/>
      <c r="X35" s="10"/>
      <c r="Y35" s="10"/>
      <c r="Z35" s="10"/>
      <c r="AA35" s="10"/>
    </row>
    <row r="36" spans="1:27" x14ac:dyDescent="0.3">
      <c r="L36" s="255" t="s">
        <v>18</v>
      </c>
      <c r="M36" s="256" t="s">
        <v>19</v>
      </c>
      <c r="N36" s="256"/>
      <c r="O36" s="17">
        <f>SUM($O$24+$O$35)*3</f>
        <v>153</v>
      </c>
      <c r="P36" s="17">
        <f>SUM($P$24*2)</f>
        <v>24</v>
      </c>
    </row>
    <row r="37" spans="1:27" x14ac:dyDescent="0.3">
      <c r="L37" s="255"/>
      <c r="M37" s="256" t="s">
        <v>20</v>
      </c>
      <c r="N37" s="256"/>
      <c r="O37" s="256"/>
      <c r="P37" s="17">
        <f>SUM($P$35*1)</f>
        <v>0</v>
      </c>
    </row>
    <row r="38" spans="1:27" x14ac:dyDescent="0.3">
      <c r="L38" s="255"/>
      <c r="M38" s="257" t="s">
        <v>21</v>
      </c>
      <c r="N38" s="257"/>
      <c r="O38" s="257"/>
      <c r="P38" s="17">
        <f>SUM($O$36+$P$36+$P$37)</f>
        <v>177</v>
      </c>
    </row>
    <row r="39" spans="1:27" ht="9.75" customHeight="1" x14ac:dyDescent="0.3">
      <c r="D39" s="12"/>
    </row>
    <row r="40" spans="1:27" ht="9.75" customHeight="1" x14ac:dyDescent="0.3">
      <c r="D40" s="12"/>
    </row>
    <row r="41" spans="1:27" ht="9.75" customHeight="1" x14ac:dyDescent="0.3">
      <c r="D41" s="12"/>
    </row>
    <row r="42" spans="1:27" ht="9.75" customHeight="1" x14ac:dyDescent="0.3">
      <c r="D42" s="12"/>
    </row>
    <row r="43" spans="1:27" ht="9.75" customHeight="1" x14ac:dyDescent="0.3">
      <c r="D43" s="12"/>
    </row>
    <row r="44" spans="1:27" ht="9.75" customHeight="1" x14ac:dyDescent="0.25"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 ht="9.75" customHeight="1" x14ac:dyDescent="0.25"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9.75" customHeight="1" x14ac:dyDescent="0.25"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42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42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42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42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42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42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42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42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42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42" ht="9.75" customHeight="1" x14ac:dyDescent="0.3">
      <c r="D58" s="12"/>
    </row>
    <row r="59" spans="4:42" ht="9.75" customHeight="1" x14ac:dyDescent="0.3">
      <c r="D59" s="12"/>
    </row>
    <row r="60" spans="4:42" ht="9.75" customHeight="1" x14ac:dyDescent="0.3">
      <c r="D60" s="12"/>
    </row>
    <row r="61" spans="4:42" ht="9.75" customHeight="1" x14ac:dyDescent="0.3">
      <c r="D61" s="12"/>
      <c r="AP61" s="22"/>
    </row>
    <row r="62" spans="4:42" ht="15.75" customHeight="1" x14ac:dyDescent="0.3">
      <c r="D62" s="12"/>
      <c r="AP62" s="2" t="s">
        <v>42</v>
      </c>
    </row>
    <row r="63" spans="4:42" ht="15.75" customHeight="1" x14ac:dyDescent="0.3">
      <c r="D63" s="12"/>
      <c r="AP63" s="2" t="s">
        <v>24</v>
      </c>
    </row>
    <row r="64" spans="4:42" ht="15.75" customHeight="1" x14ac:dyDescent="0.3">
      <c r="D64" s="12"/>
      <c r="AO64" s="2"/>
      <c r="AP64" s="2" t="s">
        <v>41</v>
      </c>
    </row>
    <row r="65" spans="4:42" ht="15.75" customHeight="1" x14ac:dyDescent="0.3">
      <c r="D65" s="12"/>
      <c r="AP65" s="2" t="s">
        <v>38</v>
      </c>
    </row>
    <row r="66" spans="4:42" ht="15.75" customHeight="1" x14ac:dyDescent="0.3">
      <c r="D66" s="12"/>
      <c r="AP66" s="2" t="s">
        <v>25</v>
      </c>
    </row>
    <row r="67" spans="4:42" ht="15.75" customHeight="1" x14ac:dyDescent="0.3">
      <c r="D67" s="12"/>
      <c r="AP67" s="2" t="s">
        <v>26</v>
      </c>
    </row>
    <row r="68" spans="4:42" ht="15.75" customHeight="1" x14ac:dyDescent="0.3">
      <c r="D68" s="12"/>
      <c r="AP68" s="2" t="s">
        <v>34</v>
      </c>
    </row>
    <row r="69" spans="4:42" ht="15.75" customHeight="1" x14ac:dyDescent="0.3">
      <c r="D69" s="12"/>
      <c r="AP69" s="2" t="s">
        <v>32</v>
      </c>
    </row>
    <row r="70" spans="4:42" ht="15.75" customHeight="1" x14ac:dyDescent="0.3">
      <c r="D70" s="12"/>
      <c r="AP70" s="2" t="s">
        <v>27</v>
      </c>
    </row>
    <row r="71" spans="4:42" ht="15.75" customHeight="1" x14ac:dyDescent="0.3">
      <c r="D71" s="12"/>
      <c r="AP71" s="2" t="s">
        <v>35</v>
      </c>
    </row>
    <row r="72" spans="4:42" ht="15.75" customHeight="1" x14ac:dyDescent="0.3">
      <c r="D72" s="12"/>
      <c r="AP72" s="2" t="s">
        <v>36</v>
      </c>
    </row>
    <row r="73" spans="4:42" x14ac:dyDescent="0.3">
      <c r="AP73" s="2" t="s">
        <v>28</v>
      </c>
    </row>
    <row r="74" spans="4:42" x14ac:dyDescent="0.3">
      <c r="AP74" s="2" t="s">
        <v>29</v>
      </c>
    </row>
    <row r="75" spans="4:42" x14ac:dyDescent="0.3">
      <c r="AP75" s="2" t="s">
        <v>30</v>
      </c>
    </row>
    <row r="76" spans="4:42" x14ac:dyDescent="0.3">
      <c r="AP76" s="2" t="s">
        <v>33</v>
      </c>
    </row>
    <row r="77" spans="4:42" x14ac:dyDescent="0.3">
      <c r="AP77" s="2" t="s">
        <v>31</v>
      </c>
    </row>
    <row r="78" spans="4:42" x14ac:dyDescent="0.3">
      <c r="AP78" s="2" t="s">
        <v>39</v>
      </c>
    </row>
    <row r="79" spans="4:42" x14ac:dyDescent="0.3">
      <c r="AP79" s="2" t="s">
        <v>37</v>
      </c>
    </row>
  </sheetData>
  <mergeCells count="94">
    <mergeCell ref="A35:C35"/>
    <mergeCell ref="D35:K35"/>
    <mergeCell ref="L36:L38"/>
    <mergeCell ref="M36:N36"/>
    <mergeCell ref="M37:O37"/>
    <mergeCell ref="M38:O38"/>
    <mergeCell ref="Q31:Q34"/>
    <mergeCell ref="P28:P30"/>
    <mergeCell ref="Q28:Q30"/>
    <mergeCell ref="A31:A34"/>
    <mergeCell ref="B31:B34"/>
    <mergeCell ref="C31:C34"/>
    <mergeCell ref="L31:L34"/>
    <mergeCell ref="M31:M34"/>
    <mergeCell ref="N31:N34"/>
    <mergeCell ref="O31:O34"/>
    <mergeCell ref="P31:P34"/>
    <mergeCell ref="O25:O27"/>
    <mergeCell ref="P25:P27"/>
    <mergeCell ref="Q25:Q27"/>
    <mergeCell ref="A28:A30"/>
    <mergeCell ref="B28:B30"/>
    <mergeCell ref="C28:C30"/>
    <mergeCell ref="L28:L30"/>
    <mergeCell ref="M28:M30"/>
    <mergeCell ref="N28:N30"/>
    <mergeCell ref="O28:O30"/>
    <mergeCell ref="L25:L27"/>
    <mergeCell ref="M25:M27"/>
    <mergeCell ref="N25:N27"/>
    <mergeCell ref="A24:C24"/>
    <mergeCell ref="D24:K24"/>
    <mergeCell ref="A25:A27"/>
    <mergeCell ref="B25:B27"/>
    <mergeCell ref="C25:C27"/>
    <mergeCell ref="Q16:Q19"/>
    <mergeCell ref="P13:P15"/>
    <mergeCell ref="Q13:Q15"/>
    <mergeCell ref="A16:A19"/>
    <mergeCell ref="B16:B19"/>
    <mergeCell ref="C16:C19"/>
    <mergeCell ref="L16:L19"/>
    <mergeCell ref="M16:M19"/>
    <mergeCell ref="N16:N19"/>
    <mergeCell ref="O16:O19"/>
    <mergeCell ref="P16:P19"/>
    <mergeCell ref="O9:O12"/>
    <mergeCell ref="P9:P12"/>
    <mergeCell ref="Q9:Q12"/>
    <mergeCell ref="A13:A15"/>
    <mergeCell ref="B13:B15"/>
    <mergeCell ref="C13:C15"/>
    <mergeCell ref="L13:L15"/>
    <mergeCell ref="M13:M15"/>
    <mergeCell ref="N13:N15"/>
    <mergeCell ref="O13:O15"/>
    <mergeCell ref="A9:A12"/>
    <mergeCell ref="B9:B12"/>
    <mergeCell ref="C9:C12"/>
    <mergeCell ref="L9:L12"/>
    <mergeCell ref="M9:M12"/>
    <mergeCell ref="N9:N12"/>
    <mergeCell ref="Q6:Q8"/>
    <mergeCell ref="D4:G4"/>
    <mergeCell ref="H4:K4"/>
    <mergeCell ref="A5:C5"/>
    <mergeCell ref="D5:K5"/>
    <mergeCell ref="A6:A8"/>
    <mergeCell ref="B6:B8"/>
    <mergeCell ref="C6:C8"/>
    <mergeCell ref="L6:L8"/>
    <mergeCell ref="M6:M8"/>
    <mergeCell ref="N6:N8"/>
    <mergeCell ref="O6:O8"/>
    <mergeCell ref="P6:P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N20:N23"/>
    <mergeCell ref="O20:O23"/>
    <mergeCell ref="P20:P23"/>
    <mergeCell ref="Q20:Q23"/>
    <mergeCell ref="A20:A23"/>
    <mergeCell ref="B20:B23"/>
    <mergeCell ref="C20:C23"/>
    <mergeCell ref="L20:L23"/>
    <mergeCell ref="M20:M23"/>
  </mergeCells>
  <conditionalFormatting sqref="D35:K35">
    <cfRule type="duplicateValues" dxfId="462" priority="9"/>
    <cfRule type="duplicateValues" dxfId="461" priority="10"/>
    <cfRule type="duplicateValues" dxfId="460" priority="11"/>
  </conditionalFormatting>
  <conditionalFormatting sqref="D6:G23 D25:G34">
    <cfRule type="cellIs" dxfId="459" priority="8" operator="equal">
      <formula>0</formula>
    </cfRule>
  </conditionalFormatting>
  <conditionalFormatting sqref="H6:K23">
    <cfRule type="cellIs" dxfId="458" priority="7" operator="equal">
      <formula>0</formula>
    </cfRule>
  </conditionalFormatting>
  <conditionalFormatting sqref="H25:K34">
    <cfRule type="cellIs" dxfId="457" priority="5" operator="equal">
      <formula>0</formula>
    </cfRule>
  </conditionalFormatting>
  <conditionalFormatting sqref="D24:K34 D6:K19">
    <cfRule type="duplicateValues" dxfId="456" priority="88425"/>
  </conditionalFormatting>
  <conditionalFormatting sqref="D6:K34">
    <cfRule type="duplicateValues" dxfId="455" priority="88428"/>
  </conditionalFormatting>
  <dataValidations count="1">
    <dataValidation type="list" allowBlank="1" showInputMessage="1" showErrorMessage="1" sqref="B25 B6:B23 B28 B31:B34">
      <formula1>$AP$62:$AP$79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8"/>
  <sheetViews>
    <sheetView topLeftCell="A19" zoomScale="160" zoomScaleNormal="160" workbookViewId="0">
      <selection activeCell="E35" sqref="E35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42913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Q49+Q64</f>
        <v>109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42</v>
      </c>
      <c r="C6" s="229" t="s">
        <v>4704</v>
      </c>
      <c r="D6" s="25" t="s">
        <v>4709</v>
      </c>
      <c r="E6" s="35" t="s">
        <v>4694</v>
      </c>
      <c r="F6" s="25" t="s">
        <v>4705</v>
      </c>
      <c r="G6" s="25"/>
      <c r="H6" s="26" t="s">
        <v>4707</v>
      </c>
      <c r="I6" s="26" t="s">
        <v>4722</v>
      </c>
      <c r="J6" s="26"/>
      <c r="K6" s="26"/>
      <c r="L6" s="221"/>
      <c r="M6" s="221"/>
      <c r="N6" s="222">
        <f>Q6</f>
        <v>5</v>
      </c>
      <c r="O6" s="223">
        <f>COUNTIF(S6:V8,1)</f>
        <v>3</v>
      </c>
      <c r="P6" s="223">
        <f>COUNTIF(X6:AA8,1)</f>
        <v>2</v>
      </c>
      <c r="Q6" s="223">
        <f>O6+P6</f>
        <v>5</v>
      </c>
      <c r="R6" s="1"/>
      <c r="S6" s="10">
        <f t="shared" ref="S6:V24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0</v>
      </c>
      <c r="W6" s="1"/>
      <c r="X6" s="10">
        <f t="shared" ref="X6:AA26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24</v>
      </c>
      <c r="C9" s="239" t="s">
        <v>4711</v>
      </c>
      <c r="D9" s="25" t="s">
        <v>4651</v>
      </c>
      <c r="E9" s="25" t="s">
        <v>4652</v>
      </c>
      <c r="F9" s="25" t="s">
        <v>4653</v>
      </c>
      <c r="G9" s="35" t="s">
        <v>4712</v>
      </c>
      <c r="H9" s="26"/>
      <c r="I9" s="26"/>
      <c r="J9" s="26"/>
      <c r="K9" s="26"/>
      <c r="L9" s="241"/>
      <c r="M9" s="241"/>
      <c r="N9" s="244">
        <f>Q9</f>
        <v>8</v>
      </c>
      <c r="O9" s="230">
        <f>COUNTIF(S9:V12,1)</f>
        <v>8</v>
      </c>
      <c r="P9" s="230">
        <f>COUNTIF(X9:AA12,1)</f>
        <v>0</v>
      </c>
      <c r="Q9" s="230">
        <f>O9+P9</f>
        <v>8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35" t="s">
        <v>4191</v>
      </c>
      <c r="E10" s="35" t="s">
        <v>4190</v>
      </c>
      <c r="F10" s="35" t="s">
        <v>4219</v>
      </c>
      <c r="G10" s="35" t="s">
        <v>4189</v>
      </c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1.25" customHeight="1" x14ac:dyDescent="0.3">
      <c r="A11" s="234"/>
      <c r="B11" s="237"/>
      <c r="C11" s="229"/>
      <c r="D11" s="25"/>
      <c r="E11" s="25"/>
      <c r="F11" s="25"/>
      <c r="G11" s="25"/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  <c r="AD11" s="12"/>
    </row>
    <row r="12" spans="1:30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3">
        <v>3</v>
      </c>
      <c r="B13" s="236" t="s">
        <v>41</v>
      </c>
      <c r="C13" s="239" t="s">
        <v>712</v>
      </c>
      <c r="D13" s="35" t="s">
        <v>4669</v>
      </c>
      <c r="E13" s="35" t="s">
        <v>4670</v>
      </c>
      <c r="F13" s="35" t="s">
        <v>4671</v>
      </c>
      <c r="G13" s="35" t="s">
        <v>4672</v>
      </c>
      <c r="H13" s="26"/>
      <c r="I13" s="26"/>
      <c r="J13" s="26"/>
      <c r="K13" s="26"/>
      <c r="L13" s="241"/>
      <c r="M13" s="241"/>
      <c r="N13" s="244">
        <f>Q13</f>
        <v>17</v>
      </c>
      <c r="O13" s="230">
        <f>COUNTIF(S13:V18,1)</f>
        <v>17</v>
      </c>
      <c r="P13" s="230">
        <f>COUNTIF(X13:AA18,1)</f>
        <v>0</v>
      </c>
      <c r="Q13" s="230">
        <f>O13+P13</f>
        <v>17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4"/>
      <c r="B14" s="237"/>
      <c r="C14" s="229"/>
      <c r="D14" s="35" t="s">
        <v>4673</v>
      </c>
      <c r="E14" s="35" t="s">
        <v>4674</v>
      </c>
      <c r="F14" s="35" t="s">
        <v>4675</v>
      </c>
      <c r="G14" s="35" t="s">
        <v>4676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t="11.25" customHeight="1" x14ac:dyDescent="0.3">
      <c r="A15" s="234"/>
      <c r="B15" s="237"/>
      <c r="C15" s="229"/>
      <c r="D15" s="35" t="s">
        <v>4677</v>
      </c>
      <c r="E15" s="35" t="s">
        <v>4678</v>
      </c>
      <c r="F15" s="35" t="s">
        <v>4679</v>
      </c>
      <c r="G15" s="35" t="s">
        <v>4680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30" ht="11.25" customHeight="1" x14ac:dyDescent="0.3">
      <c r="A16" s="234"/>
      <c r="B16" s="237"/>
      <c r="C16" s="229"/>
      <c r="D16" s="35" t="s">
        <v>4681</v>
      </c>
      <c r="E16" s="25" t="s">
        <v>4703</v>
      </c>
      <c r="F16" s="25" t="s">
        <v>4721</v>
      </c>
      <c r="G16" s="25" t="s">
        <v>4727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4"/>
      <c r="B17" s="237"/>
      <c r="C17" s="229"/>
      <c r="D17" s="25" t="s">
        <v>4728</v>
      </c>
      <c r="E17" s="25"/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  <c r="AD17" s="12"/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3">
        <v>4</v>
      </c>
      <c r="B19" s="236" t="s">
        <v>25</v>
      </c>
      <c r="C19" s="239" t="s">
        <v>708</v>
      </c>
      <c r="D19" s="25" t="s">
        <v>4654</v>
      </c>
      <c r="E19" s="25" t="s">
        <v>4655</v>
      </c>
      <c r="F19" s="35" t="s">
        <v>4687</v>
      </c>
      <c r="G19" s="35" t="s">
        <v>4688</v>
      </c>
      <c r="H19" s="26"/>
      <c r="I19" s="26"/>
      <c r="J19" s="26"/>
      <c r="K19" s="26"/>
      <c r="L19" s="241"/>
      <c r="M19" s="241"/>
      <c r="N19" s="244">
        <f>Q19</f>
        <v>20</v>
      </c>
      <c r="O19" s="230">
        <f>COUNTIF(S19:V24,1)</f>
        <v>20</v>
      </c>
      <c r="P19" s="230">
        <f>COUNTIF(X19:AA24,1)</f>
        <v>0</v>
      </c>
      <c r="Q19" s="230">
        <f>O19+P19</f>
        <v>20</v>
      </c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4"/>
      <c r="B20" s="237"/>
      <c r="C20" s="229"/>
      <c r="D20" s="35" t="s">
        <v>4689</v>
      </c>
      <c r="E20" s="35" t="s">
        <v>4690</v>
      </c>
      <c r="F20" s="35" t="s">
        <v>4691</v>
      </c>
      <c r="G20" s="35" t="s">
        <v>4692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4"/>
      <c r="B21" s="237"/>
      <c r="C21" s="229"/>
      <c r="D21" s="35" t="s">
        <v>4693</v>
      </c>
      <c r="E21" s="35" t="s">
        <v>4739</v>
      </c>
      <c r="F21" s="35" t="s">
        <v>4740</v>
      </c>
      <c r="G21" s="35" t="s">
        <v>4741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  <c r="AB21" s="11"/>
    </row>
    <row r="22" spans="1:30" ht="11.25" customHeight="1" x14ac:dyDescent="0.3">
      <c r="A22" s="234"/>
      <c r="B22" s="237"/>
      <c r="C22" s="229"/>
      <c r="D22" s="35" t="s">
        <v>4742</v>
      </c>
      <c r="E22" s="35" t="s">
        <v>4743</v>
      </c>
      <c r="F22" s="35" t="s">
        <v>4744</v>
      </c>
      <c r="G22" s="35" t="s">
        <v>4745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1</v>
      </c>
      <c r="T22" s="10">
        <f t="shared" si="0"/>
        <v>1</v>
      </c>
      <c r="U22" s="10">
        <f t="shared" si="0"/>
        <v>1</v>
      </c>
      <c r="V22" s="10">
        <f t="shared" si="0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30" ht="11.25" customHeight="1" x14ac:dyDescent="0.3">
      <c r="A23" s="234"/>
      <c r="B23" s="237"/>
      <c r="C23" s="229"/>
      <c r="D23" s="35" t="s">
        <v>4746</v>
      </c>
      <c r="E23" s="35" t="s">
        <v>4747</v>
      </c>
      <c r="F23" s="35" t="s">
        <v>4748</v>
      </c>
      <c r="G23" s="35" t="s">
        <v>4749</v>
      </c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0"/>
        <v>1</v>
      </c>
      <c r="T23" s="10">
        <f t="shared" si="0"/>
        <v>1</v>
      </c>
      <c r="U23" s="10">
        <f t="shared" si="0"/>
        <v>1</v>
      </c>
      <c r="V23" s="10">
        <f t="shared" si="0"/>
        <v>1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0"/>
        <v>0</v>
      </c>
      <c r="T24" s="10">
        <f t="shared" si="0"/>
        <v>0</v>
      </c>
      <c r="U24" s="10">
        <f t="shared" si="0"/>
        <v>0</v>
      </c>
      <c r="V24" s="10">
        <f t="shared" si="0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30" ht="11.25" customHeight="1" x14ac:dyDescent="0.3">
      <c r="A25" s="233">
        <v>5</v>
      </c>
      <c r="B25" s="236" t="s">
        <v>26</v>
      </c>
      <c r="C25" s="239" t="s">
        <v>1641</v>
      </c>
      <c r="D25" s="25" t="s">
        <v>4697</v>
      </c>
      <c r="E25" s="25" t="s">
        <v>4698</v>
      </c>
      <c r="F25" s="25" t="s">
        <v>4699</v>
      </c>
      <c r="G25" s="25" t="s">
        <v>4710</v>
      </c>
      <c r="H25" s="26"/>
      <c r="I25" s="26"/>
      <c r="J25" s="26"/>
      <c r="K25" s="26"/>
      <c r="L25" s="241"/>
      <c r="M25" s="241"/>
      <c r="N25" s="244">
        <f>Q25</f>
        <v>4</v>
      </c>
      <c r="O25" s="230">
        <f>COUNTIF(S25:V28,1)</f>
        <v>4</v>
      </c>
      <c r="P25" s="230">
        <f>COUNTIF(X25:AA28,1)</f>
        <v>0</v>
      </c>
      <c r="Q25" s="230">
        <f>O25+P25</f>
        <v>4</v>
      </c>
      <c r="R25" s="1"/>
      <c r="S25" s="10">
        <f t="shared" ref="S25:V48" si="2">IF(D25=$V$1,0,1)</f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</row>
    <row r="26" spans="1:30" ht="11.25" customHeight="1" x14ac:dyDescent="0.3">
      <c r="A26" s="234"/>
      <c r="B26" s="237"/>
      <c r="C26" s="229"/>
      <c r="D26" s="25"/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1"/>
        <v>0</v>
      </c>
      <c r="Y26" s="10">
        <f t="shared" si="1"/>
        <v>0</v>
      </c>
      <c r="Z26" s="10">
        <f t="shared" si="1"/>
        <v>0</v>
      </c>
      <c r="AA26" s="10">
        <f t="shared" si="1"/>
        <v>0</v>
      </c>
      <c r="AB26" s="11"/>
    </row>
    <row r="27" spans="1:30" ht="11.25" hidden="1" customHeight="1" x14ac:dyDescent="0.3">
      <c r="A27" s="234"/>
      <c r="B27" s="237"/>
      <c r="C27" s="229"/>
      <c r="D27" s="25"/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ref="X27:AA48" si="3">IF(H27=$V$1,0,1)</f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  <c r="AB27" s="11"/>
      <c r="AD27" s="12"/>
    </row>
    <row r="28" spans="1:30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3">
        <v>6</v>
      </c>
      <c r="B29" s="236" t="s">
        <v>34</v>
      </c>
      <c r="C29" s="239" t="s">
        <v>3476</v>
      </c>
      <c r="D29" s="25" t="s">
        <v>4667</v>
      </c>
      <c r="E29" s="25" t="s">
        <v>4696</v>
      </c>
      <c r="F29" s="25" t="s">
        <v>4737</v>
      </c>
      <c r="G29" s="25"/>
      <c r="H29" s="26" t="s">
        <v>4668</v>
      </c>
      <c r="I29" s="26" t="s">
        <v>4702</v>
      </c>
      <c r="J29" s="26" t="s">
        <v>4706</v>
      </c>
      <c r="K29" s="26" t="s">
        <v>4732</v>
      </c>
      <c r="L29" s="241"/>
      <c r="M29" s="241"/>
      <c r="N29" s="244">
        <f>Q29</f>
        <v>8</v>
      </c>
      <c r="O29" s="230">
        <f>COUNTIF(S29:V32,1)</f>
        <v>3</v>
      </c>
      <c r="P29" s="230">
        <f>COUNTIF(X29:AA32,1)</f>
        <v>5</v>
      </c>
      <c r="Q29" s="230">
        <f>O29+P29</f>
        <v>8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0</v>
      </c>
      <c r="W29" s="1"/>
      <c r="X29" s="10">
        <f t="shared" si="3"/>
        <v>1</v>
      </c>
      <c r="Y29" s="10">
        <f t="shared" si="3"/>
        <v>1</v>
      </c>
      <c r="Z29" s="10">
        <f t="shared" si="3"/>
        <v>1</v>
      </c>
      <c r="AA29" s="10">
        <f t="shared" si="3"/>
        <v>1</v>
      </c>
    </row>
    <row r="30" spans="1:30" ht="11.25" customHeight="1" x14ac:dyDescent="0.3">
      <c r="A30" s="234"/>
      <c r="B30" s="237"/>
      <c r="C30" s="229"/>
      <c r="D30" s="25"/>
      <c r="E30" s="25"/>
      <c r="F30" s="25"/>
      <c r="G30" s="25"/>
      <c r="H30" s="26" t="s">
        <v>4733</v>
      </c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1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4"/>
      <c r="B31" s="237"/>
      <c r="C31" s="229"/>
      <c r="D31" s="25"/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  <c r="AD31" s="12"/>
    </row>
    <row r="32" spans="1:30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30" ht="11.25" customHeight="1" x14ac:dyDescent="0.3">
      <c r="A33" s="233">
        <v>7</v>
      </c>
      <c r="B33" s="236" t="s">
        <v>36</v>
      </c>
      <c r="C33" s="239" t="s">
        <v>4729</v>
      </c>
      <c r="D33" s="25" t="s">
        <v>4657</v>
      </c>
      <c r="E33" s="25" t="s">
        <v>4700</v>
      </c>
      <c r="F33" s="25" t="s">
        <v>4730</v>
      </c>
      <c r="G33" s="25" t="s">
        <v>4731</v>
      </c>
      <c r="H33" s="26" t="s">
        <v>4656</v>
      </c>
      <c r="I33" s="26" t="s">
        <v>4708</v>
      </c>
      <c r="J33" s="26"/>
      <c r="K33" s="26"/>
      <c r="L33" s="241"/>
      <c r="M33" s="241"/>
      <c r="N33" s="244">
        <f>Q33</f>
        <v>7</v>
      </c>
      <c r="O33" s="230">
        <f>COUNTIF(S33:V36,1)</f>
        <v>5</v>
      </c>
      <c r="P33" s="230">
        <f>COUNTIF(X33:AA36,1)</f>
        <v>2</v>
      </c>
      <c r="Q33" s="230">
        <f>O33+P33</f>
        <v>7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1</v>
      </c>
      <c r="Y33" s="10">
        <f t="shared" si="3"/>
        <v>1</v>
      </c>
      <c r="Z33" s="10">
        <f t="shared" si="3"/>
        <v>0</v>
      </c>
      <c r="AA33" s="10">
        <f t="shared" si="3"/>
        <v>0</v>
      </c>
    </row>
    <row r="34" spans="1:30" ht="11.25" customHeight="1" x14ac:dyDescent="0.3">
      <c r="A34" s="234"/>
      <c r="B34" s="237"/>
      <c r="C34" s="229"/>
      <c r="D34" s="25" t="s">
        <v>4734</v>
      </c>
      <c r="E34" s="25"/>
      <c r="F34" s="25"/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30" ht="11.25" customHeight="1" x14ac:dyDescent="0.3">
      <c r="A35" s="234"/>
      <c r="B35" s="237"/>
      <c r="C35" s="229"/>
      <c r="D35" s="25"/>
      <c r="E35" s="25"/>
      <c r="F35" s="25"/>
      <c r="G35" s="25"/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30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30" ht="11.25" customHeight="1" x14ac:dyDescent="0.3">
      <c r="A37" s="233">
        <v>8</v>
      </c>
      <c r="B37" s="236" t="s">
        <v>28</v>
      </c>
      <c r="C37" s="239" t="s">
        <v>2453</v>
      </c>
      <c r="D37" s="35" t="s">
        <v>4682</v>
      </c>
      <c r="E37" s="35" t="s">
        <v>4683</v>
      </c>
      <c r="F37" s="35" t="s">
        <v>4684</v>
      </c>
      <c r="G37" s="35" t="s">
        <v>4685</v>
      </c>
      <c r="H37" s="26"/>
      <c r="I37" s="26"/>
      <c r="J37" s="26"/>
      <c r="K37" s="26"/>
      <c r="L37" s="241"/>
      <c r="M37" s="241"/>
      <c r="N37" s="244">
        <f>Q37</f>
        <v>6</v>
      </c>
      <c r="O37" s="230">
        <f>COUNTIF(S37:V40,1)</f>
        <v>6</v>
      </c>
      <c r="P37" s="230">
        <f>COUNTIF(X37:AA40,1)</f>
        <v>0</v>
      </c>
      <c r="Q37" s="230">
        <f>O37+P37</f>
        <v>6</v>
      </c>
      <c r="R37" s="1"/>
      <c r="S37" s="10">
        <f t="shared" si="2"/>
        <v>1</v>
      </c>
      <c r="T37" s="10">
        <f t="shared" si="2"/>
        <v>1</v>
      </c>
      <c r="U37" s="10">
        <f t="shared" si="2"/>
        <v>1</v>
      </c>
      <c r="V37" s="10">
        <f t="shared" si="2"/>
        <v>1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30" ht="11.25" customHeight="1" x14ac:dyDescent="0.3">
      <c r="A38" s="234"/>
      <c r="B38" s="237"/>
      <c r="C38" s="229"/>
      <c r="D38" s="35" t="s">
        <v>4686</v>
      </c>
      <c r="E38" s="25" t="s">
        <v>4735</v>
      </c>
      <c r="F38" s="25"/>
      <c r="G38" s="25"/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1</v>
      </c>
      <c r="T38" s="10">
        <f t="shared" si="2"/>
        <v>1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30" ht="11.25" customHeight="1" x14ac:dyDescent="0.3">
      <c r="A39" s="234"/>
      <c r="B39" s="237"/>
      <c r="C39" s="229"/>
      <c r="D39" s="25"/>
      <c r="E39" s="25"/>
      <c r="F39" s="25"/>
      <c r="G39" s="25"/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  <c r="AB39" s="11"/>
    </row>
    <row r="40" spans="1:30" ht="11.25" customHeight="1" x14ac:dyDescent="0.3">
      <c r="A40" s="235"/>
      <c r="B40" s="238"/>
      <c r="C40" s="240"/>
      <c r="D40" s="25"/>
      <c r="E40" s="25"/>
      <c r="F40" s="25"/>
      <c r="G40" s="25"/>
      <c r="H40" s="26"/>
      <c r="I40" s="26"/>
      <c r="J40" s="26"/>
      <c r="K40" s="26"/>
      <c r="L40" s="243"/>
      <c r="M40" s="243"/>
      <c r="N40" s="246"/>
      <c r="O40" s="232"/>
      <c r="P40" s="232"/>
      <c r="Q40" s="232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</row>
    <row r="41" spans="1:30" ht="11.25" customHeight="1" x14ac:dyDescent="0.3">
      <c r="A41" s="233">
        <v>9</v>
      </c>
      <c r="B41" s="236" t="s">
        <v>30</v>
      </c>
      <c r="C41" s="239" t="s">
        <v>713</v>
      </c>
      <c r="D41" s="25" t="s">
        <v>4665</v>
      </c>
      <c r="E41" s="25" t="s">
        <v>4666</v>
      </c>
      <c r="F41" s="25" t="s">
        <v>4736</v>
      </c>
      <c r="G41" s="35" t="s">
        <v>4751</v>
      </c>
      <c r="H41" s="26"/>
      <c r="I41" s="26"/>
      <c r="J41" s="26"/>
      <c r="K41" s="26"/>
      <c r="L41" s="241"/>
      <c r="M41" s="241"/>
      <c r="N41" s="244">
        <f>Q41</f>
        <v>9</v>
      </c>
      <c r="O41" s="230">
        <f>COUNTIF(S41:V44,1)</f>
        <v>9</v>
      </c>
      <c r="P41" s="230">
        <f>COUNTIF(X41:AA44,1)</f>
        <v>0</v>
      </c>
      <c r="Q41" s="230">
        <f>O41+P41</f>
        <v>9</v>
      </c>
      <c r="R41" s="1"/>
      <c r="S41" s="10">
        <f t="shared" si="2"/>
        <v>1</v>
      </c>
      <c r="T41" s="10">
        <f t="shared" si="2"/>
        <v>1</v>
      </c>
      <c r="U41" s="10">
        <f t="shared" si="2"/>
        <v>1</v>
      </c>
      <c r="V41" s="10">
        <f t="shared" si="2"/>
        <v>1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</row>
    <row r="42" spans="1:30" ht="11.25" customHeight="1" x14ac:dyDescent="0.3">
      <c r="A42" s="234"/>
      <c r="B42" s="237"/>
      <c r="C42" s="229"/>
      <c r="D42" s="35" t="s">
        <v>4752</v>
      </c>
      <c r="E42" s="35" t="s">
        <v>4753</v>
      </c>
      <c r="F42" s="35" t="s">
        <v>4754</v>
      </c>
      <c r="G42" s="35" t="s">
        <v>4755</v>
      </c>
      <c r="H42" s="26"/>
      <c r="I42" s="26"/>
      <c r="J42" s="26"/>
      <c r="K42" s="26"/>
      <c r="L42" s="242"/>
      <c r="M42" s="242"/>
      <c r="N42" s="245"/>
      <c r="O42" s="231"/>
      <c r="P42" s="231"/>
      <c r="Q42" s="231"/>
      <c r="R42" s="1"/>
      <c r="S42" s="10">
        <f t="shared" si="2"/>
        <v>1</v>
      </c>
      <c r="T42" s="10">
        <f t="shared" si="2"/>
        <v>1</v>
      </c>
      <c r="U42" s="10">
        <f t="shared" si="2"/>
        <v>1</v>
      </c>
      <c r="V42" s="10">
        <f t="shared" si="2"/>
        <v>1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  <c r="AB42" s="11"/>
    </row>
    <row r="43" spans="1:30" ht="11.25" customHeight="1" x14ac:dyDescent="0.3">
      <c r="A43" s="234"/>
      <c r="B43" s="237"/>
      <c r="C43" s="229"/>
      <c r="D43" s="35" t="s">
        <v>4756</v>
      </c>
      <c r="E43" s="25"/>
      <c r="F43" s="25"/>
      <c r="G43" s="25"/>
      <c r="H43" s="26"/>
      <c r="I43" s="26"/>
      <c r="J43" s="26"/>
      <c r="K43" s="26"/>
      <c r="L43" s="242"/>
      <c r="M43" s="242"/>
      <c r="N43" s="245"/>
      <c r="O43" s="231"/>
      <c r="P43" s="231"/>
      <c r="Q43" s="231"/>
      <c r="R43" s="1"/>
      <c r="S43" s="10">
        <f t="shared" si="2"/>
        <v>1</v>
      </c>
      <c r="T43" s="10">
        <f t="shared" si="2"/>
        <v>0</v>
      </c>
      <c r="U43" s="10">
        <f t="shared" si="2"/>
        <v>0</v>
      </c>
      <c r="V43" s="10">
        <f t="shared" si="2"/>
        <v>0</v>
      </c>
      <c r="W43" s="1"/>
      <c r="X43" s="10">
        <f t="shared" si="3"/>
        <v>0</v>
      </c>
      <c r="Y43" s="10">
        <f t="shared" si="3"/>
        <v>0</v>
      </c>
      <c r="Z43" s="10">
        <f t="shared" si="3"/>
        <v>0</v>
      </c>
      <c r="AA43" s="10">
        <f t="shared" si="3"/>
        <v>0</v>
      </c>
      <c r="AB43" s="11"/>
      <c r="AD43" s="12"/>
    </row>
    <row r="44" spans="1:30" ht="11.25" customHeight="1" x14ac:dyDescent="0.3">
      <c r="A44" s="235"/>
      <c r="B44" s="238"/>
      <c r="C44" s="240"/>
      <c r="D44" s="25"/>
      <c r="E44" s="25"/>
      <c r="F44" s="25"/>
      <c r="G44" s="25"/>
      <c r="H44" s="26"/>
      <c r="I44" s="26"/>
      <c r="J44" s="26"/>
      <c r="K44" s="26"/>
      <c r="L44" s="243"/>
      <c r="M44" s="243"/>
      <c r="N44" s="246"/>
      <c r="O44" s="232"/>
      <c r="P44" s="232"/>
      <c r="Q44" s="232"/>
      <c r="R44" s="1"/>
      <c r="S44" s="10">
        <f t="shared" si="2"/>
        <v>0</v>
      </c>
      <c r="T44" s="10">
        <f t="shared" si="2"/>
        <v>0</v>
      </c>
      <c r="U44" s="10">
        <f t="shared" si="2"/>
        <v>0</v>
      </c>
      <c r="V44" s="10">
        <f t="shared" si="2"/>
        <v>0</v>
      </c>
      <c r="W44" s="1"/>
      <c r="X44" s="10">
        <f t="shared" si="3"/>
        <v>0</v>
      </c>
      <c r="Y44" s="10">
        <f t="shared" si="3"/>
        <v>0</v>
      </c>
      <c r="Z44" s="10">
        <f t="shared" si="3"/>
        <v>0</v>
      </c>
      <c r="AA44" s="10">
        <f t="shared" si="3"/>
        <v>0</v>
      </c>
    </row>
    <row r="45" spans="1:30" ht="11.25" customHeight="1" x14ac:dyDescent="0.3">
      <c r="A45" s="233">
        <v>10</v>
      </c>
      <c r="B45" s="236" t="s">
        <v>37</v>
      </c>
      <c r="C45" s="239" t="s">
        <v>341</v>
      </c>
      <c r="D45" s="25" t="s">
        <v>4659</v>
      </c>
      <c r="E45" s="35" t="s">
        <v>4591</v>
      </c>
      <c r="F45" s="25"/>
      <c r="G45" s="25"/>
      <c r="H45" s="26" t="s">
        <v>4658</v>
      </c>
      <c r="I45" s="26" t="s">
        <v>4701</v>
      </c>
      <c r="J45" s="26"/>
      <c r="K45" s="26"/>
      <c r="L45" s="241"/>
      <c r="M45" s="241"/>
      <c r="N45" s="244">
        <f>Q45</f>
        <v>4</v>
      </c>
      <c r="O45" s="230">
        <f>COUNTIF(S45:V48,1)</f>
        <v>2</v>
      </c>
      <c r="P45" s="230">
        <f>COUNTIF(X45:AA48,1)</f>
        <v>2</v>
      </c>
      <c r="Q45" s="230">
        <f>O45+P45</f>
        <v>4</v>
      </c>
      <c r="R45" s="1"/>
      <c r="S45" s="10">
        <f t="shared" si="2"/>
        <v>1</v>
      </c>
      <c r="T45" s="10">
        <f t="shared" si="2"/>
        <v>1</v>
      </c>
      <c r="U45" s="10">
        <f t="shared" si="2"/>
        <v>0</v>
      </c>
      <c r="V45" s="10">
        <f t="shared" si="2"/>
        <v>0</v>
      </c>
      <c r="W45" s="1"/>
      <c r="X45" s="10">
        <f t="shared" si="3"/>
        <v>1</v>
      </c>
      <c r="Y45" s="10">
        <f t="shared" si="3"/>
        <v>1</v>
      </c>
      <c r="Z45" s="10">
        <f t="shared" si="3"/>
        <v>0</v>
      </c>
      <c r="AA45" s="10">
        <f t="shared" si="3"/>
        <v>0</v>
      </c>
    </row>
    <row r="46" spans="1:30" ht="11.25" customHeight="1" x14ac:dyDescent="0.3">
      <c r="A46" s="234"/>
      <c r="B46" s="237"/>
      <c r="C46" s="229"/>
      <c r="D46" s="25"/>
      <c r="E46" s="25"/>
      <c r="F46" s="25"/>
      <c r="G46" s="25"/>
      <c r="H46" s="26"/>
      <c r="I46" s="26"/>
      <c r="J46" s="26"/>
      <c r="K46" s="26"/>
      <c r="L46" s="242"/>
      <c r="M46" s="242"/>
      <c r="N46" s="245"/>
      <c r="O46" s="231"/>
      <c r="P46" s="231"/>
      <c r="Q46" s="231"/>
      <c r="R46" s="1"/>
      <c r="S46" s="10">
        <f t="shared" si="2"/>
        <v>0</v>
      </c>
      <c r="T46" s="10">
        <f t="shared" si="2"/>
        <v>0</v>
      </c>
      <c r="U46" s="10">
        <f t="shared" si="2"/>
        <v>0</v>
      </c>
      <c r="V46" s="10">
        <f t="shared" si="2"/>
        <v>0</v>
      </c>
      <c r="W46" s="1"/>
      <c r="X46" s="10">
        <f t="shared" si="3"/>
        <v>0</v>
      </c>
      <c r="Y46" s="10">
        <f t="shared" si="3"/>
        <v>0</v>
      </c>
      <c r="Z46" s="10">
        <f t="shared" si="3"/>
        <v>0</v>
      </c>
      <c r="AA46" s="10">
        <f t="shared" si="3"/>
        <v>0</v>
      </c>
      <c r="AB46" s="11"/>
    </row>
    <row r="47" spans="1:30" ht="11.25" hidden="1" customHeight="1" x14ac:dyDescent="0.3">
      <c r="A47" s="234"/>
      <c r="B47" s="237"/>
      <c r="C47" s="229"/>
      <c r="D47" s="25"/>
      <c r="E47" s="25"/>
      <c r="F47" s="25"/>
      <c r="G47" s="25"/>
      <c r="H47" s="26"/>
      <c r="I47" s="26"/>
      <c r="J47" s="26"/>
      <c r="K47" s="26"/>
      <c r="L47" s="242"/>
      <c r="M47" s="242"/>
      <c r="N47" s="245"/>
      <c r="O47" s="231"/>
      <c r="P47" s="231"/>
      <c r="Q47" s="231"/>
      <c r="R47" s="1"/>
      <c r="S47" s="10">
        <f t="shared" si="2"/>
        <v>0</v>
      </c>
      <c r="T47" s="10">
        <f t="shared" si="2"/>
        <v>0</v>
      </c>
      <c r="U47" s="10">
        <f t="shared" si="2"/>
        <v>0</v>
      </c>
      <c r="V47" s="10">
        <f t="shared" si="2"/>
        <v>0</v>
      </c>
      <c r="W47" s="1"/>
      <c r="X47" s="10">
        <f t="shared" si="3"/>
        <v>0</v>
      </c>
      <c r="Y47" s="10">
        <f t="shared" si="3"/>
        <v>0</v>
      </c>
      <c r="Z47" s="10">
        <f t="shared" si="3"/>
        <v>0</v>
      </c>
      <c r="AA47" s="10">
        <f t="shared" si="3"/>
        <v>0</v>
      </c>
      <c r="AB47" s="11"/>
    </row>
    <row r="48" spans="1:30" ht="11.25" customHeight="1" x14ac:dyDescent="0.3">
      <c r="A48" s="235"/>
      <c r="B48" s="238"/>
      <c r="C48" s="240"/>
      <c r="D48" s="25"/>
      <c r="E48" s="25"/>
      <c r="F48" s="25"/>
      <c r="G48" s="25"/>
      <c r="H48" s="26"/>
      <c r="I48" s="26"/>
      <c r="J48" s="26"/>
      <c r="K48" s="26"/>
      <c r="L48" s="243"/>
      <c r="M48" s="243"/>
      <c r="N48" s="246"/>
      <c r="O48" s="232"/>
      <c r="P48" s="232"/>
      <c r="Q48" s="232"/>
      <c r="R48" s="1"/>
      <c r="S48" s="10">
        <f t="shared" si="2"/>
        <v>0</v>
      </c>
      <c r="T48" s="10">
        <f t="shared" si="2"/>
        <v>0</v>
      </c>
      <c r="U48" s="10">
        <f t="shared" si="2"/>
        <v>0</v>
      </c>
      <c r="V48" s="10">
        <f t="shared" si="2"/>
        <v>0</v>
      </c>
      <c r="W48" s="1"/>
      <c r="X48" s="10">
        <f t="shared" si="3"/>
        <v>0</v>
      </c>
      <c r="Y48" s="10">
        <f t="shared" si="3"/>
        <v>0</v>
      </c>
      <c r="Z48" s="10">
        <f t="shared" si="3"/>
        <v>0</v>
      </c>
      <c r="AA48" s="10">
        <f t="shared" si="3"/>
        <v>0</v>
      </c>
    </row>
    <row r="49" spans="1:27" ht="10.5" customHeight="1" x14ac:dyDescent="0.3">
      <c r="A49" s="247"/>
      <c r="B49" s="225"/>
      <c r="C49" s="226"/>
      <c r="D49" s="224" t="s">
        <v>17</v>
      </c>
      <c r="E49" s="225"/>
      <c r="F49" s="225"/>
      <c r="G49" s="225"/>
      <c r="H49" s="225"/>
      <c r="I49" s="225"/>
      <c r="J49" s="225"/>
      <c r="K49" s="226"/>
      <c r="L49" s="13"/>
      <c r="M49" s="14"/>
      <c r="N49" s="14"/>
      <c r="O49" s="116">
        <f>SUM($O$6:$O$48)</f>
        <v>77</v>
      </c>
      <c r="P49" s="117">
        <f>SUM($P$6:$P$48)</f>
        <v>11</v>
      </c>
      <c r="Q49" s="15">
        <f>SUM(Q6:Q48)</f>
        <v>88</v>
      </c>
      <c r="R49" s="1"/>
      <c r="S49" s="10"/>
      <c r="T49" s="10"/>
      <c r="U49" s="10"/>
      <c r="V49" s="10"/>
      <c r="W49" s="1"/>
      <c r="X49" s="10"/>
      <c r="Y49" s="10"/>
      <c r="Z49" s="10"/>
      <c r="AA49" s="10"/>
    </row>
    <row r="50" spans="1:27" ht="11.25" customHeight="1" x14ac:dyDescent="0.3">
      <c r="A50" s="248">
        <v>1</v>
      </c>
      <c r="B50" s="249" t="s">
        <v>27</v>
      </c>
      <c r="C50" s="229" t="s">
        <v>103</v>
      </c>
      <c r="D50" s="25" t="s">
        <v>4660</v>
      </c>
      <c r="E50" s="25" t="s">
        <v>4661</v>
      </c>
      <c r="F50" s="25" t="s">
        <v>4662</v>
      </c>
      <c r="G50" s="25" t="s">
        <v>4663</v>
      </c>
      <c r="H50" s="26"/>
      <c r="I50" s="26"/>
      <c r="J50" s="26"/>
      <c r="K50" s="26"/>
      <c r="L50" s="221"/>
      <c r="M50" s="221"/>
      <c r="N50" s="222">
        <f>Q50</f>
        <v>16</v>
      </c>
      <c r="O50" s="223">
        <f>COUNTIF(S50:V55,1)</f>
        <v>16</v>
      </c>
      <c r="P50" s="223">
        <f>COUNTIF(X50:AA55,1)</f>
        <v>0</v>
      </c>
      <c r="Q50" s="223">
        <f>O50+P50</f>
        <v>16</v>
      </c>
      <c r="R50" s="1"/>
      <c r="S50" s="10">
        <f t="shared" ref="S50:V63" si="4">IF(D50=$V$1,0,1)</f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ref="X50:AA63" si="5">IF(H50=$V$1,0,1)</f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0"/>
      <c r="C51" s="229"/>
      <c r="D51" s="25" t="s">
        <v>4695</v>
      </c>
      <c r="E51" s="25" t="s">
        <v>4715</v>
      </c>
      <c r="F51" s="25" t="s">
        <v>4716</v>
      </c>
      <c r="G51" s="25" t="s">
        <v>4717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0"/>
      <c r="C52" s="229"/>
      <c r="D52" s="25" t="s">
        <v>4718</v>
      </c>
      <c r="E52" s="25" t="s">
        <v>4719</v>
      </c>
      <c r="F52" s="25" t="s">
        <v>4723</v>
      </c>
      <c r="G52" s="25" t="s">
        <v>4724</v>
      </c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1</v>
      </c>
      <c r="T52" s="10">
        <f t="shared" si="4"/>
        <v>1</v>
      </c>
      <c r="U52" s="10">
        <f t="shared" si="4"/>
        <v>1</v>
      </c>
      <c r="V52" s="10">
        <f t="shared" si="4"/>
        <v>1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0"/>
      <c r="C53" s="229"/>
      <c r="D53" s="25" t="s">
        <v>4725</v>
      </c>
      <c r="E53" s="25" t="s">
        <v>4726</v>
      </c>
      <c r="F53" s="25" t="s">
        <v>4633</v>
      </c>
      <c r="G53" s="25" t="s">
        <v>4750</v>
      </c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1</v>
      </c>
      <c r="T53" s="10">
        <f t="shared" si="4"/>
        <v>1</v>
      </c>
      <c r="U53" s="10">
        <f t="shared" si="4"/>
        <v>1</v>
      </c>
      <c r="V53" s="10">
        <f t="shared" si="4"/>
        <v>1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hidden="1" customHeight="1" x14ac:dyDescent="0.3">
      <c r="A54" s="248"/>
      <c r="B54" s="250"/>
      <c r="C54" s="229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4"/>
        <v>0</v>
      </c>
      <c r="T54" s="10">
        <f t="shared" si="4"/>
        <v>0</v>
      </c>
      <c r="U54" s="10">
        <f t="shared" si="4"/>
        <v>0</v>
      </c>
      <c r="V54" s="10">
        <f t="shared" si="4"/>
        <v>0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/>
      <c r="B55" s="250"/>
      <c r="C55" s="240"/>
      <c r="D55" s="25"/>
      <c r="E55" s="25"/>
      <c r="F55" s="25"/>
      <c r="G55" s="25"/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 t="shared" si="4"/>
        <v>0</v>
      </c>
      <c r="T55" s="10">
        <f t="shared" si="4"/>
        <v>0</v>
      </c>
      <c r="U55" s="10">
        <f t="shared" si="4"/>
        <v>0</v>
      </c>
      <c r="V55" s="10">
        <f t="shared" si="4"/>
        <v>0</v>
      </c>
      <c r="W55" s="1"/>
      <c r="X55" s="10">
        <f t="shared" si="5"/>
        <v>0</v>
      </c>
      <c r="Y55" s="10">
        <f t="shared" si="5"/>
        <v>0</v>
      </c>
      <c r="Z55" s="10">
        <f t="shared" si="5"/>
        <v>0</v>
      </c>
      <c r="AA55" s="10">
        <f t="shared" si="5"/>
        <v>0</v>
      </c>
    </row>
    <row r="56" spans="1:27" ht="11.25" customHeight="1" x14ac:dyDescent="0.3">
      <c r="A56" s="248">
        <v>2</v>
      </c>
      <c r="B56" s="249" t="s">
        <v>33</v>
      </c>
      <c r="C56" s="229" t="s">
        <v>4738</v>
      </c>
      <c r="D56" s="25" t="s">
        <v>4714</v>
      </c>
      <c r="E56" s="25" t="s">
        <v>4664</v>
      </c>
      <c r="F56" s="25" t="s">
        <v>4713</v>
      </c>
      <c r="G56" s="25"/>
      <c r="H56" s="26"/>
      <c r="I56" s="26"/>
      <c r="J56" s="26"/>
      <c r="K56" s="26"/>
      <c r="L56" s="221"/>
      <c r="M56" s="221"/>
      <c r="N56" s="222">
        <f>Q56</f>
        <v>3</v>
      </c>
      <c r="O56" s="223">
        <f>COUNTIF(S56:V59,1)</f>
        <v>3</v>
      </c>
      <c r="P56" s="223">
        <f>COUNTIF(X56:AA59,1)</f>
        <v>0</v>
      </c>
      <c r="Q56" s="223">
        <f>O56+P56</f>
        <v>3</v>
      </c>
      <c r="R56" s="1"/>
      <c r="S56" s="10">
        <f t="shared" si="4"/>
        <v>1</v>
      </c>
      <c r="T56" s="10">
        <f t="shared" si="4"/>
        <v>1</v>
      </c>
      <c r="U56" s="10">
        <f t="shared" si="4"/>
        <v>1</v>
      </c>
      <c r="V56" s="10">
        <f t="shared" si="4"/>
        <v>0</v>
      </c>
      <c r="W56" s="1"/>
      <c r="X56" s="10">
        <f t="shared" si="5"/>
        <v>0</v>
      </c>
      <c r="Y56" s="10">
        <f t="shared" si="5"/>
        <v>0</v>
      </c>
      <c r="Z56" s="10">
        <f t="shared" si="5"/>
        <v>0</v>
      </c>
      <c r="AA56" s="10">
        <f t="shared" si="5"/>
        <v>0</v>
      </c>
    </row>
    <row r="57" spans="1:27" ht="11.25" customHeight="1" x14ac:dyDescent="0.3">
      <c r="A57" s="248"/>
      <c r="B57" s="250"/>
      <c r="C57" s="229"/>
      <c r="D57" s="25"/>
      <c r="E57" s="25"/>
      <c r="F57" s="25"/>
      <c r="G57" s="25"/>
      <c r="H57" s="26"/>
      <c r="I57" s="26"/>
      <c r="J57" s="26"/>
      <c r="K57" s="26"/>
      <c r="L57" s="221"/>
      <c r="M57" s="221"/>
      <c r="N57" s="222"/>
      <c r="O57" s="223"/>
      <c r="P57" s="223"/>
      <c r="Q57" s="223"/>
      <c r="R57" s="1"/>
      <c r="S57" s="10">
        <f t="shared" si="4"/>
        <v>0</v>
      </c>
      <c r="T57" s="10">
        <f t="shared" si="4"/>
        <v>0</v>
      </c>
      <c r="U57" s="10">
        <f t="shared" si="4"/>
        <v>0</v>
      </c>
      <c r="V57" s="10">
        <f t="shared" si="4"/>
        <v>0</v>
      </c>
      <c r="W57" s="1"/>
      <c r="X57" s="10">
        <f t="shared" si="5"/>
        <v>0</v>
      </c>
      <c r="Y57" s="10">
        <f t="shared" si="5"/>
        <v>0</v>
      </c>
      <c r="Z57" s="10">
        <f t="shared" si="5"/>
        <v>0</v>
      </c>
      <c r="AA57" s="10">
        <f t="shared" si="5"/>
        <v>0</v>
      </c>
    </row>
    <row r="58" spans="1:27" ht="11.25" hidden="1" customHeight="1" x14ac:dyDescent="0.3">
      <c r="A58" s="248"/>
      <c r="B58" s="250"/>
      <c r="C58" s="229"/>
      <c r="D58" s="25"/>
      <c r="E58" s="25"/>
      <c r="F58" s="25"/>
      <c r="G58" s="25"/>
      <c r="H58" s="26"/>
      <c r="I58" s="26"/>
      <c r="J58" s="26"/>
      <c r="K58" s="26"/>
      <c r="L58" s="221"/>
      <c r="M58" s="221"/>
      <c r="N58" s="222"/>
      <c r="O58" s="223"/>
      <c r="P58" s="223"/>
      <c r="Q58" s="223"/>
      <c r="R58" s="1"/>
      <c r="S58" s="10">
        <f t="shared" si="4"/>
        <v>0</v>
      </c>
      <c r="T58" s="10">
        <f t="shared" si="4"/>
        <v>0</v>
      </c>
      <c r="U58" s="10">
        <f t="shared" si="4"/>
        <v>0</v>
      </c>
      <c r="V58" s="10">
        <f t="shared" si="4"/>
        <v>0</v>
      </c>
      <c r="W58" s="1"/>
      <c r="X58" s="10">
        <f t="shared" si="5"/>
        <v>0</v>
      </c>
      <c r="Y58" s="10">
        <f t="shared" si="5"/>
        <v>0</v>
      </c>
      <c r="Z58" s="10">
        <f t="shared" si="5"/>
        <v>0</v>
      </c>
      <c r="AA58" s="10">
        <f t="shared" si="5"/>
        <v>0</v>
      </c>
    </row>
    <row r="59" spans="1:27" ht="11.25" customHeight="1" x14ac:dyDescent="0.3">
      <c r="A59" s="248"/>
      <c r="B59" s="250"/>
      <c r="C59" s="240"/>
      <c r="D59" s="25"/>
      <c r="E59" s="25"/>
      <c r="F59" s="25"/>
      <c r="G59" s="25"/>
      <c r="H59" s="26"/>
      <c r="I59" s="26"/>
      <c r="J59" s="26"/>
      <c r="K59" s="26"/>
      <c r="L59" s="221"/>
      <c r="M59" s="221"/>
      <c r="N59" s="222"/>
      <c r="O59" s="223"/>
      <c r="P59" s="223"/>
      <c r="Q59" s="223"/>
      <c r="R59" s="1"/>
      <c r="S59" s="10">
        <f t="shared" si="4"/>
        <v>0</v>
      </c>
      <c r="T59" s="10">
        <f t="shared" si="4"/>
        <v>0</v>
      </c>
      <c r="U59" s="10">
        <f t="shared" si="4"/>
        <v>0</v>
      </c>
      <c r="V59" s="10">
        <f t="shared" si="4"/>
        <v>0</v>
      </c>
      <c r="W59" s="1"/>
      <c r="X59" s="10">
        <f t="shared" si="5"/>
        <v>0</v>
      </c>
      <c r="Y59" s="10">
        <f t="shared" si="5"/>
        <v>0</v>
      </c>
      <c r="Z59" s="10">
        <f t="shared" si="5"/>
        <v>0</v>
      </c>
      <c r="AA59" s="10">
        <f t="shared" si="5"/>
        <v>0</v>
      </c>
    </row>
    <row r="60" spans="1:27" ht="11.25" customHeight="1" x14ac:dyDescent="0.3">
      <c r="A60" s="248">
        <v>3</v>
      </c>
      <c r="B60" s="251" t="s">
        <v>39</v>
      </c>
      <c r="C60" s="239" t="s">
        <v>72</v>
      </c>
      <c r="D60" s="25" t="s">
        <v>4720</v>
      </c>
      <c r="E60" s="25" t="s">
        <v>3991</v>
      </c>
      <c r="F60" s="25"/>
      <c r="G60" s="25"/>
      <c r="H60" s="26"/>
      <c r="I60" s="26"/>
      <c r="J60" s="26"/>
      <c r="K60" s="26"/>
      <c r="L60" s="221"/>
      <c r="M60" s="221"/>
      <c r="N60" s="222">
        <f>Q60</f>
        <v>2</v>
      </c>
      <c r="O60" s="223">
        <f>COUNTIF(S60:V63,1)</f>
        <v>2</v>
      </c>
      <c r="P60" s="223">
        <f>COUNTIF(X60:AA63,1)</f>
        <v>0</v>
      </c>
      <c r="Q60" s="223">
        <f>O60+P60</f>
        <v>2</v>
      </c>
      <c r="R60" s="1"/>
      <c r="S60" s="10">
        <f t="shared" si="4"/>
        <v>1</v>
      </c>
      <c r="T60" s="10">
        <f t="shared" si="4"/>
        <v>1</v>
      </c>
      <c r="U60" s="10">
        <f t="shared" si="4"/>
        <v>0</v>
      </c>
      <c r="V60" s="10">
        <f t="shared" si="4"/>
        <v>0</v>
      </c>
      <c r="W60" s="1"/>
      <c r="X60" s="10">
        <f t="shared" si="5"/>
        <v>0</v>
      </c>
      <c r="Y60" s="10">
        <f t="shared" si="5"/>
        <v>0</v>
      </c>
      <c r="Z60" s="10">
        <f t="shared" si="5"/>
        <v>0</v>
      </c>
      <c r="AA60" s="10">
        <f t="shared" si="5"/>
        <v>0</v>
      </c>
    </row>
    <row r="61" spans="1:27" ht="11.25" customHeight="1" x14ac:dyDescent="0.3">
      <c r="A61" s="248"/>
      <c r="B61" s="251"/>
      <c r="C61" s="229"/>
      <c r="D61" s="25"/>
      <c r="E61" s="25"/>
      <c r="F61" s="25"/>
      <c r="G61" s="25"/>
      <c r="H61" s="26"/>
      <c r="I61" s="26"/>
      <c r="J61" s="26"/>
      <c r="K61" s="26"/>
      <c r="L61" s="221"/>
      <c r="M61" s="221"/>
      <c r="N61" s="222"/>
      <c r="O61" s="223"/>
      <c r="P61" s="223"/>
      <c r="Q61" s="223"/>
      <c r="R61" s="1"/>
      <c r="S61" s="10">
        <f t="shared" si="4"/>
        <v>0</v>
      </c>
      <c r="T61" s="10">
        <f t="shared" si="4"/>
        <v>0</v>
      </c>
      <c r="U61" s="10">
        <f t="shared" si="4"/>
        <v>0</v>
      </c>
      <c r="V61" s="10">
        <f t="shared" si="4"/>
        <v>0</v>
      </c>
      <c r="W61" s="1"/>
      <c r="X61" s="10">
        <f t="shared" si="5"/>
        <v>0</v>
      </c>
      <c r="Y61" s="10">
        <f t="shared" si="5"/>
        <v>0</v>
      </c>
      <c r="Z61" s="10">
        <f t="shared" si="5"/>
        <v>0</v>
      </c>
      <c r="AA61" s="10">
        <f t="shared" si="5"/>
        <v>0</v>
      </c>
    </row>
    <row r="62" spans="1:27" ht="11.25" hidden="1" customHeight="1" x14ac:dyDescent="0.3">
      <c r="A62" s="248"/>
      <c r="B62" s="251"/>
      <c r="C62" s="229"/>
      <c r="D62" s="25"/>
      <c r="E62" s="25"/>
      <c r="F62" s="25"/>
      <c r="G62" s="25"/>
      <c r="H62" s="26"/>
      <c r="I62" s="26"/>
      <c r="J62" s="26"/>
      <c r="K62" s="26"/>
      <c r="L62" s="221"/>
      <c r="M62" s="221"/>
      <c r="N62" s="222"/>
      <c r="O62" s="223"/>
      <c r="P62" s="223"/>
      <c r="Q62" s="223"/>
      <c r="R62" s="1"/>
      <c r="S62" s="10">
        <f t="shared" si="4"/>
        <v>0</v>
      </c>
      <c r="T62" s="10">
        <f t="shared" si="4"/>
        <v>0</v>
      </c>
      <c r="U62" s="10">
        <f t="shared" si="4"/>
        <v>0</v>
      </c>
      <c r="V62" s="10">
        <f t="shared" si="4"/>
        <v>0</v>
      </c>
      <c r="W62" s="1"/>
      <c r="X62" s="10">
        <f t="shared" si="5"/>
        <v>0</v>
      </c>
      <c r="Y62" s="10">
        <f t="shared" si="5"/>
        <v>0</v>
      </c>
      <c r="Z62" s="10">
        <f t="shared" si="5"/>
        <v>0</v>
      </c>
      <c r="AA62" s="10">
        <f t="shared" si="5"/>
        <v>0</v>
      </c>
    </row>
    <row r="63" spans="1:27" ht="11.25" hidden="1" customHeight="1" x14ac:dyDescent="0.3">
      <c r="A63" s="248"/>
      <c r="B63" s="251"/>
      <c r="C63" s="240"/>
      <c r="D63" s="25"/>
      <c r="E63" s="25"/>
      <c r="F63" s="25"/>
      <c r="G63" s="25"/>
      <c r="H63" s="26"/>
      <c r="I63" s="26"/>
      <c r="J63" s="26"/>
      <c r="K63" s="26"/>
      <c r="L63" s="221"/>
      <c r="M63" s="221"/>
      <c r="N63" s="222"/>
      <c r="O63" s="223"/>
      <c r="P63" s="223"/>
      <c r="Q63" s="223"/>
      <c r="R63" s="1"/>
      <c r="S63" s="10">
        <f t="shared" si="4"/>
        <v>0</v>
      </c>
      <c r="T63" s="10">
        <f t="shared" si="4"/>
        <v>0</v>
      </c>
      <c r="U63" s="10">
        <f t="shared" si="4"/>
        <v>0</v>
      </c>
      <c r="V63" s="10">
        <f t="shared" si="4"/>
        <v>0</v>
      </c>
      <c r="W63" s="1"/>
      <c r="X63" s="10">
        <f t="shared" si="5"/>
        <v>0</v>
      </c>
      <c r="Y63" s="10">
        <f t="shared" si="5"/>
        <v>0</v>
      </c>
      <c r="Z63" s="10">
        <f t="shared" si="5"/>
        <v>0</v>
      </c>
      <c r="AA63" s="10">
        <f t="shared" si="5"/>
        <v>0</v>
      </c>
    </row>
    <row r="64" spans="1:27" ht="10.5" customHeight="1" x14ac:dyDescent="0.3">
      <c r="A64" s="224"/>
      <c r="B64" s="225"/>
      <c r="C64" s="226"/>
      <c r="D64" s="252"/>
      <c r="E64" s="253"/>
      <c r="F64" s="253"/>
      <c r="G64" s="253"/>
      <c r="H64" s="253"/>
      <c r="I64" s="253"/>
      <c r="J64" s="253"/>
      <c r="K64" s="254"/>
      <c r="L64" s="13"/>
      <c r="M64" s="16" t="s">
        <v>2</v>
      </c>
      <c r="N64" s="14"/>
      <c r="O64" s="116">
        <f>SUM($O$50:$O$63)</f>
        <v>21</v>
      </c>
      <c r="P64" s="117">
        <f>SUM($P$50:$P$63)</f>
        <v>0</v>
      </c>
      <c r="Q64" s="15">
        <f>SUM(Q50:Q63)</f>
        <v>21</v>
      </c>
      <c r="R64" s="1"/>
      <c r="S64" s="10"/>
      <c r="T64" s="10"/>
      <c r="U64" s="10"/>
      <c r="V64" s="10"/>
      <c r="W64" s="1"/>
      <c r="X64" s="10"/>
      <c r="Y64" s="10"/>
      <c r="Z64" s="10"/>
      <c r="AA64" s="10"/>
    </row>
    <row r="65" spans="4:27" x14ac:dyDescent="0.3">
      <c r="L65" s="255" t="s">
        <v>18</v>
      </c>
      <c r="M65" s="256" t="s">
        <v>19</v>
      </c>
      <c r="N65" s="256"/>
      <c r="O65" s="17">
        <f>SUM($O$49+$O$64)*3</f>
        <v>294</v>
      </c>
      <c r="P65" s="17">
        <f>SUM($P$49*2)</f>
        <v>22</v>
      </c>
    </row>
    <row r="66" spans="4:27" x14ac:dyDescent="0.3">
      <c r="L66" s="255"/>
      <c r="M66" s="256" t="s">
        <v>20</v>
      </c>
      <c r="N66" s="256"/>
      <c r="O66" s="256"/>
      <c r="P66" s="17">
        <f>SUM($P$64*1)</f>
        <v>0</v>
      </c>
    </row>
    <row r="67" spans="4:27" x14ac:dyDescent="0.3">
      <c r="L67" s="255"/>
      <c r="M67" s="257" t="s">
        <v>21</v>
      </c>
      <c r="N67" s="257"/>
      <c r="O67" s="257"/>
      <c r="P67" s="17">
        <f>SUM($O$65+$P$65+$P$66)</f>
        <v>316</v>
      </c>
    </row>
    <row r="68" spans="4:27" ht="9.75" customHeight="1" x14ac:dyDescent="0.3">
      <c r="D68" s="12"/>
    </row>
    <row r="69" spans="4:27" ht="9.75" customHeight="1" x14ac:dyDescent="0.3">
      <c r="D69" s="12"/>
    </row>
    <row r="70" spans="4:27" ht="9.75" customHeight="1" x14ac:dyDescent="0.3">
      <c r="D70" s="12"/>
    </row>
    <row r="71" spans="4:27" ht="9.75" customHeight="1" x14ac:dyDescent="0.3">
      <c r="D71" s="12"/>
    </row>
    <row r="72" spans="4:27" ht="9.75" customHeight="1" x14ac:dyDescent="0.3">
      <c r="D72" s="12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4:27" ht="9.75" customHeight="1" x14ac:dyDescent="0.25">
      <c r="D80" s="12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4:42" ht="9.75" customHeight="1" x14ac:dyDescent="0.25">
      <c r="D81" s="12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4:42" ht="9.75" customHeight="1" x14ac:dyDescent="0.25">
      <c r="D82" s="12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4:42" ht="9.75" customHeight="1" x14ac:dyDescent="0.25">
      <c r="D83" s="12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4:42" ht="9.75" customHeight="1" x14ac:dyDescent="0.25">
      <c r="D84" s="12"/>
      <c r="R84" s="24"/>
      <c r="S84" s="24"/>
      <c r="T84" s="24"/>
      <c r="U84" s="24"/>
      <c r="V84" s="24"/>
      <c r="W84" s="24"/>
      <c r="X84" s="24"/>
      <c r="Y84" s="24"/>
      <c r="Z84" s="24"/>
      <c r="AA84" s="24"/>
    </row>
    <row r="85" spans="4:42" ht="9.75" customHeight="1" x14ac:dyDescent="0.25">
      <c r="D85" s="12"/>
      <c r="R85" s="24"/>
      <c r="S85" s="24"/>
      <c r="T85" s="24"/>
      <c r="U85" s="24"/>
      <c r="V85" s="24"/>
      <c r="W85" s="24"/>
      <c r="X85" s="24"/>
      <c r="Y85" s="24"/>
      <c r="Z85" s="24"/>
      <c r="AA85" s="24"/>
    </row>
    <row r="86" spans="4:42" ht="9.75" customHeight="1" x14ac:dyDescent="0.25">
      <c r="D86" s="12"/>
      <c r="R86" s="24"/>
      <c r="S86" s="24"/>
      <c r="T86" s="24"/>
      <c r="U86" s="24"/>
      <c r="V86" s="24"/>
      <c r="W86" s="24"/>
      <c r="X86" s="24"/>
      <c r="Y86" s="24"/>
      <c r="Z86" s="24"/>
      <c r="AA86" s="24"/>
    </row>
    <row r="87" spans="4:42" ht="9.75" customHeight="1" x14ac:dyDescent="0.3">
      <c r="D87" s="12"/>
    </row>
    <row r="88" spans="4:42" ht="9.75" customHeight="1" x14ac:dyDescent="0.3">
      <c r="D88" s="12"/>
    </row>
    <row r="89" spans="4:42" ht="9.75" customHeight="1" x14ac:dyDescent="0.3">
      <c r="D89" s="12"/>
    </row>
    <row r="90" spans="4:42" ht="9.75" customHeight="1" x14ac:dyDescent="0.3">
      <c r="D90" s="12"/>
      <c r="AP90" s="22"/>
    </row>
    <row r="91" spans="4:42" ht="15.75" customHeight="1" x14ac:dyDescent="0.3">
      <c r="D91" s="12"/>
      <c r="AP91" s="2" t="s">
        <v>42</v>
      </c>
    </row>
    <row r="92" spans="4:42" ht="15.75" customHeight="1" x14ac:dyDescent="0.3">
      <c r="D92" s="12"/>
      <c r="AP92" s="2" t="s">
        <v>24</v>
      </c>
    </row>
    <row r="93" spans="4:42" ht="15.75" customHeight="1" x14ac:dyDescent="0.3">
      <c r="D93" s="12"/>
      <c r="AO93" s="2"/>
      <c r="AP93" s="2" t="s">
        <v>41</v>
      </c>
    </row>
    <row r="94" spans="4:42" ht="15.75" customHeight="1" x14ac:dyDescent="0.3">
      <c r="D94" s="12"/>
      <c r="AP94" s="2" t="s">
        <v>38</v>
      </c>
    </row>
    <row r="95" spans="4:42" ht="15.75" customHeight="1" x14ac:dyDescent="0.3">
      <c r="D95" s="12"/>
      <c r="AP95" s="2" t="s">
        <v>25</v>
      </c>
    </row>
    <row r="96" spans="4:42" ht="15.75" customHeight="1" x14ac:dyDescent="0.3">
      <c r="D96" s="12"/>
      <c r="AP96" s="2" t="s">
        <v>26</v>
      </c>
    </row>
    <row r="97" spans="4:42" ht="15.75" customHeight="1" x14ac:dyDescent="0.3">
      <c r="D97" s="12"/>
      <c r="AP97" s="2" t="s">
        <v>34</v>
      </c>
    </row>
    <row r="98" spans="4:42" ht="15.75" customHeight="1" x14ac:dyDescent="0.3">
      <c r="D98" s="12"/>
      <c r="AP98" s="2" t="s">
        <v>32</v>
      </c>
    </row>
    <row r="99" spans="4:42" ht="15.75" customHeight="1" x14ac:dyDescent="0.3">
      <c r="D99" s="12"/>
      <c r="AP99" s="2" t="s">
        <v>27</v>
      </c>
    </row>
    <row r="100" spans="4:42" ht="15.75" customHeight="1" x14ac:dyDescent="0.3">
      <c r="D100" s="12"/>
      <c r="AP100" s="2" t="s">
        <v>35</v>
      </c>
    </row>
    <row r="101" spans="4:42" ht="15.75" customHeight="1" x14ac:dyDescent="0.3">
      <c r="D101" s="12"/>
      <c r="AP101" s="2" t="s">
        <v>36</v>
      </c>
    </row>
    <row r="102" spans="4:42" x14ac:dyDescent="0.3">
      <c r="AP102" s="2" t="s">
        <v>28</v>
      </c>
    </row>
    <row r="103" spans="4:42" x14ac:dyDescent="0.3">
      <c r="AP103" s="2" t="s">
        <v>29</v>
      </c>
    </row>
    <row r="104" spans="4:42" x14ac:dyDescent="0.3">
      <c r="AP104" s="2" t="s">
        <v>30</v>
      </c>
    </row>
    <row r="105" spans="4:42" x14ac:dyDescent="0.3">
      <c r="AP105" s="2" t="s">
        <v>33</v>
      </c>
    </row>
    <row r="106" spans="4:42" x14ac:dyDescent="0.3">
      <c r="AP106" s="2" t="s">
        <v>31</v>
      </c>
    </row>
    <row r="107" spans="4:42" x14ac:dyDescent="0.3">
      <c r="AP107" s="2" t="s">
        <v>39</v>
      </c>
    </row>
    <row r="108" spans="4:42" x14ac:dyDescent="0.3">
      <c r="AP108" s="2" t="s">
        <v>37</v>
      </c>
    </row>
  </sheetData>
  <mergeCells count="139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O9:O12"/>
    <mergeCell ref="P9:P12"/>
    <mergeCell ref="Q9:Q12"/>
    <mergeCell ref="A13:A18"/>
    <mergeCell ref="B13:B18"/>
    <mergeCell ref="C13:C18"/>
    <mergeCell ref="L13:L18"/>
    <mergeCell ref="M13:M18"/>
    <mergeCell ref="N13:N18"/>
    <mergeCell ref="O13:O18"/>
    <mergeCell ref="A9:A12"/>
    <mergeCell ref="B9:B12"/>
    <mergeCell ref="C9:C12"/>
    <mergeCell ref="L9:L12"/>
    <mergeCell ref="M9:M12"/>
    <mergeCell ref="N9:N12"/>
    <mergeCell ref="P13:P18"/>
    <mergeCell ref="Q13:Q18"/>
    <mergeCell ref="A19:A24"/>
    <mergeCell ref="B19:B24"/>
    <mergeCell ref="C19:C24"/>
    <mergeCell ref="L19:L24"/>
    <mergeCell ref="M19:M24"/>
    <mergeCell ref="N19:N24"/>
    <mergeCell ref="O19:O24"/>
    <mergeCell ref="P19:P24"/>
    <mergeCell ref="Q19:Q24"/>
    <mergeCell ref="Q37:Q40"/>
    <mergeCell ref="A25:A28"/>
    <mergeCell ref="B25:B28"/>
    <mergeCell ref="C25:C28"/>
    <mergeCell ref="L25:L28"/>
    <mergeCell ref="M25:M28"/>
    <mergeCell ref="N25:N28"/>
    <mergeCell ref="O25:O28"/>
    <mergeCell ref="P25:P28"/>
    <mergeCell ref="Q25:Q28"/>
    <mergeCell ref="P37:P40"/>
    <mergeCell ref="Q41:Q44"/>
    <mergeCell ref="P45:P48"/>
    <mergeCell ref="O29:O32"/>
    <mergeCell ref="P29:P32"/>
    <mergeCell ref="Q29:Q32"/>
    <mergeCell ref="A33:A36"/>
    <mergeCell ref="B33:B36"/>
    <mergeCell ref="C33:C36"/>
    <mergeCell ref="L33:L36"/>
    <mergeCell ref="M33:M36"/>
    <mergeCell ref="N33:N36"/>
    <mergeCell ref="O33:O36"/>
    <mergeCell ref="A29:A32"/>
    <mergeCell ref="B29:B32"/>
    <mergeCell ref="C29:C32"/>
    <mergeCell ref="L29:L32"/>
    <mergeCell ref="M29:M32"/>
    <mergeCell ref="N29:N32"/>
    <mergeCell ref="P33:P36"/>
    <mergeCell ref="Q33:Q36"/>
    <mergeCell ref="Q45:Q48"/>
    <mergeCell ref="A45:A48"/>
    <mergeCell ref="B45:B48"/>
    <mergeCell ref="C45:C48"/>
    <mergeCell ref="P41:P44"/>
    <mergeCell ref="O45:O48"/>
    <mergeCell ref="O50:O55"/>
    <mergeCell ref="L45:L48"/>
    <mergeCell ref="M45:M48"/>
    <mergeCell ref="N45:N48"/>
    <mergeCell ref="A37:A40"/>
    <mergeCell ref="B37:B40"/>
    <mergeCell ref="C37:C40"/>
    <mergeCell ref="L37:L40"/>
    <mergeCell ref="M37:M40"/>
    <mergeCell ref="N37:N40"/>
    <mergeCell ref="O37:O40"/>
    <mergeCell ref="P50:P55"/>
    <mergeCell ref="A49:C49"/>
    <mergeCell ref="D49:K49"/>
    <mergeCell ref="A41:A44"/>
    <mergeCell ref="B41:B44"/>
    <mergeCell ref="C41:C44"/>
    <mergeCell ref="L41:L44"/>
    <mergeCell ref="M41:M44"/>
    <mergeCell ref="N41:N44"/>
    <mergeCell ref="O41:O44"/>
    <mergeCell ref="Q50:Q55"/>
    <mergeCell ref="A56:A59"/>
    <mergeCell ref="B56:B59"/>
    <mergeCell ref="C56:C59"/>
    <mergeCell ref="L56:L59"/>
    <mergeCell ref="M56:M59"/>
    <mergeCell ref="N56:N59"/>
    <mergeCell ref="O56:O59"/>
    <mergeCell ref="A50:A55"/>
    <mergeCell ref="B50:B55"/>
    <mergeCell ref="C50:C55"/>
    <mergeCell ref="L50:L55"/>
    <mergeCell ref="M50:M55"/>
    <mergeCell ref="N50:N55"/>
    <mergeCell ref="A64:C64"/>
    <mergeCell ref="D64:K64"/>
    <mergeCell ref="L65:L67"/>
    <mergeCell ref="M65:N65"/>
    <mergeCell ref="M66:O66"/>
    <mergeCell ref="M67:O67"/>
    <mergeCell ref="Q60:Q63"/>
    <mergeCell ref="P56:P59"/>
    <mergeCell ref="Q56:Q59"/>
    <mergeCell ref="A60:A63"/>
    <mergeCell ref="B60:B63"/>
    <mergeCell ref="C60:C63"/>
    <mergeCell ref="L60:L63"/>
    <mergeCell ref="M60:M63"/>
    <mergeCell ref="N60:N63"/>
    <mergeCell ref="O60:O63"/>
    <mergeCell ref="P60:P63"/>
  </mergeCells>
  <conditionalFormatting sqref="D64:K64">
    <cfRule type="duplicateValues" dxfId="454" priority="6"/>
    <cfRule type="duplicateValues" dxfId="453" priority="7"/>
    <cfRule type="duplicateValues" dxfId="452" priority="8"/>
  </conditionalFormatting>
  <conditionalFormatting sqref="D50:G63 D6:G48">
    <cfRule type="cellIs" dxfId="451" priority="5" operator="equal">
      <formula>0</formula>
    </cfRule>
  </conditionalFormatting>
  <conditionalFormatting sqref="H6:K48">
    <cfRule type="cellIs" dxfId="450" priority="4" operator="equal">
      <formula>0</formula>
    </cfRule>
  </conditionalFormatting>
  <conditionalFormatting sqref="H50:K63">
    <cfRule type="cellIs" dxfId="449" priority="2" operator="equal">
      <formula>0</formula>
    </cfRule>
  </conditionalFormatting>
  <conditionalFormatting sqref="D6:K63">
    <cfRule type="duplicateValues" dxfId="448" priority="88488"/>
  </conditionalFormatting>
  <dataValidations count="1">
    <dataValidation type="list" allowBlank="1" showInputMessage="1" showErrorMessage="1" sqref="B50 B56:B57 B6:B48 B60:B63 B52">
      <formula1>$AP$91:$AP$108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7"/>
  <sheetViews>
    <sheetView topLeftCell="A24" zoomScale="160" zoomScaleNormal="160" workbookViewId="0">
      <selection activeCell="H41" sqref="H41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42914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Q39+Q53</f>
        <v>167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42</v>
      </c>
      <c r="C6" s="229" t="s">
        <v>4832</v>
      </c>
      <c r="D6" s="25" t="s">
        <v>4833</v>
      </c>
      <c r="E6" s="25" t="s">
        <v>4835</v>
      </c>
      <c r="F6" s="25" t="s">
        <v>4836</v>
      </c>
      <c r="G6" s="25" t="s">
        <v>4837</v>
      </c>
      <c r="H6" s="26" t="s">
        <v>4834</v>
      </c>
      <c r="I6" s="26" t="s">
        <v>4840</v>
      </c>
      <c r="J6" s="26" t="s">
        <v>4841</v>
      </c>
      <c r="K6" s="26" t="s">
        <v>4842</v>
      </c>
      <c r="L6" s="221"/>
      <c r="M6" s="221"/>
      <c r="N6" s="222">
        <f>Q6</f>
        <v>20</v>
      </c>
      <c r="O6" s="223">
        <f>COUNTIF(S6:V9,1)</f>
        <v>15</v>
      </c>
      <c r="P6" s="223">
        <f>COUNTIF(X6:AA9,1)</f>
        <v>5</v>
      </c>
      <c r="Q6" s="223">
        <f>O6+P6</f>
        <v>20</v>
      </c>
      <c r="R6" s="1"/>
      <c r="S6" s="10">
        <f t="shared" ref="S6:V23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6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8" ht="11.25" customHeight="1" x14ac:dyDescent="0.3">
      <c r="A7" s="227"/>
      <c r="B7" s="228"/>
      <c r="C7" s="229"/>
      <c r="D7" s="25" t="s">
        <v>4560</v>
      </c>
      <c r="E7" s="25" t="s">
        <v>4838</v>
      </c>
      <c r="F7" s="25" t="s">
        <v>4839</v>
      </c>
      <c r="G7" s="25" t="s">
        <v>4844</v>
      </c>
      <c r="H7" s="26" t="s">
        <v>4843</v>
      </c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1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 t="s">
        <v>4845</v>
      </c>
      <c r="E8" s="25" t="s">
        <v>4846</v>
      </c>
      <c r="F8" s="35" t="s">
        <v>4847</v>
      </c>
      <c r="G8" s="35" t="s">
        <v>4848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2" customHeight="1" x14ac:dyDescent="0.3">
      <c r="A9" s="227"/>
      <c r="B9" s="228"/>
      <c r="C9" s="229"/>
      <c r="D9" s="25" t="s">
        <v>4916</v>
      </c>
      <c r="E9" s="25" t="s">
        <v>4919</v>
      </c>
      <c r="F9" s="25" t="s">
        <v>4920</v>
      </c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8" ht="11.25" customHeight="1" x14ac:dyDescent="0.3">
      <c r="A10" s="233">
        <v>2</v>
      </c>
      <c r="B10" s="236" t="s">
        <v>24</v>
      </c>
      <c r="C10" s="239" t="s">
        <v>4915</v>
      </c>
      <c r="D10" s="25" t="s">
        <v>4757</v>
      </c>
      <c r="E10" s="25" t="s">
        <v>4758</v>
      </c>
      <c r="F10" s="25" t="s">
        <v>4759</v>
      </c>
      <c r="G10" s="25" t="s">
        <v>4761</v>
      </c>
      <c r="H10" s="26" t="s">
        <v>4760</v>
      </c>
      <c r="I10" s="26" t="s">
        <v>3919</v>
      </c>
      <c r="J10" s="26"/>
      <c r="K10" s="26"/>
      <c r="L10" s="241"/>
      <c r="M10" s="241"/>
      <c r="N10" s="244">
        <f>Q10</f>
        <v>15</v>
      </c>
      <c r="O10" s="230">
        <f>COUNTIF(S10:V13,1)</f>
        <v>13</v>
      </c>
      <c r="P10" s="230">
        <f>COUNTIF(X10:AA13,1)</f>
        <v>2</v>
      </c>
      <c r="Q10" s="230">
        <f>O10+P10</f>
        <v>15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0</v>
      </c>
      <c r="AA10" s="10">
        <f t="shared" si="1"/>
        <v>0</v>
      </c>
    </row>
    <row r="11" spans="1:28" ht="11.25" customHeight="1" x14ac:dyDescent="0.3">
      <c r="A11" s="234"/>
      <c r="B11" s="237"/>
      <c r="C11" s="229"/>
      <c r="D11" s="25" t="s">
        <v>4762</v>
      </c>
      <c r="E11" s="25" t="s">
        <v>4763</v>
      </c>
      <c r="F11" s="25" t="s">
        <v>4764</v>
      </c>
      <c r="G11" s="25" t="s">
        <v>4765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28" ht="11.25" customHeight="1" x14ac:dyDescent="0.3">
      <c r="A12" s="234"/>
      <c r="B12" s="237"/>
      <c r="C12" s="229"/>
      <c r="D12" s="25" t="s">
        <v>4315</v>
      </c>
      <c r="E12" s="25" t="s">
        <v>4766</v>
      </c>
      <c r="F12" s="25" t="s">
        <v>4902</v>
      </c>
      <c r="G12" s="25" t="s">
        <v>4906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8" ht="11.25" customHeight="1" x14ac:dyDescent="0.3">
      <c r="A13" s="235"/>
      <c r="B13" s="238"/>
      <c r="C13" s="240"/>
      <c r="D13" s="25" t="s">
        <v>3582</v>
      </c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1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3">
        <v>3</v>
      </c>
      <c r="B14" s="236" t="s">
        <v>41</v>
      </c>
      <c r="C14" s="239" t="s">
        <v>4814</v>
      </c>
      <c r="D14" s="25" t="s">
        <v>4818</v>
      </c>
      <c r="E14" s="25" t="s">
        <v>4819</v>
      </c>
      <c r="F14" s="25" t="s">
        <v>4820</v>
      </c>
      <c r="G14" s="25" t="s">
        <v>4821</v>
      </c>
      <c r="H14" s="26" t="s">
        <v>4815</v>
      </c>
      <c r="I14" s="26" t="s">
        <v>4816</v>
      </c>
      <c r="J14" s="26" t="s">
        <v>4817</v>
      </c>
      <c r="K14" s="26"/>
      <c r="L14" s="241"/>
      <c r="M14" s="241"/>
      <c r="N14" s="244">
        <f>Q14</f>
        <v>23</v>
      </c>
      <c r="O14" s="230">
        <f>COUNTIF(S14:V18,1)</f>
        <v>20</v>
      </c>
      <c r="P14" s="230">
        <f>COUNTIF(X14:AA18,1)</f>
        <v>3</v>
      </c>
      <c r="Q14" s="230">
        <f>O14+P14</f>
        <v>23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0</v>
      </c>
    </row>
    <row r="15" spans="1:28" ht="11.25" customHeight="1" x14ac:dyDescent="0.3">
      <c r="A15" s="234"/>
      <c r="B15" s="237"/>
      <c r="C15" s="229"/>
      <c r="D15" s="35" t="s">
        <v>4822</v>
      </c>
      <c r="E15" s="35" t="s">
        <v>4823</v>
      </c>
      <c r="F15" s="35" t="s">
        <v>4824</v>
      </c>
      <c r="G15" s="35" t="s">
        <v>4825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28" ht="11.25" customHeight="1" x14ac:dyDescent="0.3">
      <c r="A16" s="234"/>
      <c r="B16" s="237"/>
      <c r="C16" s="229"/>
      <c r="D16" s="25" t="s">
        <v>4826</v>
      </c>
      <c r="E16" s="25" t="s">
        <v>4827</v>
      </c>
      <c r="F16" s="25" t="s">
        <v>4828</v>
      </c>
      <c r="G16" s="25" t="s">
        <v>4829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28" ht="11.25" customHeight="1" x14ac:dyDescent="0.3">
      <c r="A17" s="234"/>
      <c r="B17" s="237"/>
      <c r="C17" s="229"/>
      <c r="D17" s="25" t="s">
        <v>4830</v>
      </c>
      <c r="E17" s="25" t="s">
        <v>4831</v>
      </c>
      <c r="F17" s="25" t="s">
        <v>4907</v>
      </c>
      <c r="G17" s="25" t="s">
        <v>4908</v>
      </c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5"/>
      <c r="B18" s="238"/>
      <c r="C18" s="240"/>
      <c r="D18" s="25" t="s">
        <v>4909</v>
      </c>
      <c r="E18" s="25" t="s">
        <v>4910</v>
      </c>
      <c r="F18" s="25" t="s">
        <v>4911</v>
      </c>
      <c r="G18" s="35" t="s">
        <v>4912</v>
      </c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3">
        <v>4</v>
      </c>
      <c r="B19" s="236" t="s">
        <v>26</v>
      </c>
      <c r="C19" s="239" t="s">
        <v>4849</v>
      </c>
      <c r="D19" s="25" t="s">
        <v>4850</v>
      </c>
      <c r="E19" s="25" t="s">
        <v>4851</v>
      </c>
      <c r="F19" s="25" t="s">
        <v>4853</v>
      </c>
      <c r="G19" s="25" t="s">
        <v>4854</v>
      </c>
      <c r="H19" s="26" t="s">
        <v>4852</v>
      </c>
      <c r="I19" s="26"/>
      <c r="J19" s="26"/>
      <c r="K19" s="26"/>
      <c r="L19" s="241"/>
      <c r="M19" s="241"/>
      <c r="N19" s="244">
        <f>Q19</f>
        <v>17</v>
      </c>
      <c r="O19" s="230">
        <f>COUNTIF(S19:V23,1)</f>
        <v>16</v>
      </c>
      <c r="P19" s="230">
        <f>COUNTIF(X19:AA23,1)</f>
        <v>1</v>
      </c>
      <c r="Q19" s="230">
        <f>O19+P19</f>
        <v>17</v>
      </c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1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8" ht="11.25" customHeight="1" x14ac:dyDescent="0.3">
      <c r="A20" s="234"/>
      <c r="B20" s="237"/>
      <c r="C20" s="229"/>
      <c r="D20" s="25" t="s">
        <v>4855</v>
      </c>
      <c r="E20" s="25" t="s">
        <v>4856</v>
      </c>
      <c r="F20" s="25" t="s">
        <v>4857</v>
      </c>
      <c r="G20" s="25" t="s">
        <v>4858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28" ht="11.25" customHeight="1" x14ac:dyDescent="0.3">
      <c r="A21" s="234"/>
      <c r="B21" s="237"/>
      <c r="C21" s="229"/>
      <c r="D21" s="25" t="s">
        <v>4859</v>
      </c>
      <c r="E21" s="25" t="s">
        <v>4860</v>
      </c>
      <c r="F21" s="25" t="s">
        <v>4861</v>
      </c>
      <c r="G21" s="25" t="s">
        <v>4862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  <c r="AB21" s="11"/>
    </row>
    <row r="22" spans="1:28" ht="11.25" customHeight="1" x14ac:dyDescent="0.3">
      <c r="A22" s="234"/>
      <c r="B22" s="237"/>
      <c r="C22" s="229"/>
      <c r="D22" s="25" t="s">
        <v>4863</v>
      </c>
      <c r="E22" s="25" t="s">
        <v>4864</v>
      </c>
      <c r="F22" s="35" t="s">
        <v>4865</v>
      </c>
      <c r="G22" s="25" t="s">
        <v>4903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1</v>
      </c>
      <c r="T22" s="10">
        <f t="shared" si="0"/>
        <v>1</v>
      </c>
      <c r="U22" s="10">
        <f t="shared" si="0"/>
        <v>1</v>
      </c>
      <c r="V22" s="10">
        <f t="shared" si="0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28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0"/>
        <v>0</v>
      </c>
      <c r="T23" s="10">
        <f t="shared" si="0"/>
        <v>0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28" ht="11.25" customHeight="1" x14ac:dyDescent="0.3">
      <c r="A24" s="233">
        <v>5</v>
      </c>
      <c r="B24" s="236" t="s">
        <v>34</v>
      </c>
      <c r="C24" s="239" t="s">
        <v>4767</v>
      </c>
      <c r="D24" s="25" t="s">
        <v>4731</v>
      </c>
      <c r="E24" s="25" t="s">
        <v>4768</v>
      </c>
      <c r="F24" s="25" t="s">
        <v>4769</v>
      </c>
      <c r="G24" s="25" t="s">
        <v>4770</v>
      </c>
      <c r="H24" s="26" t="s">
        <v>4771</v>
      </c>
      <c r="I24" s="26" t="s">
        <v>4773</v>
      </c>
      <c r="J24" s="26" t="s">
        <v>4422</v>
      </c>
      <c r="K24" s="26"/>
      <c r="L24" s="241"/>
      <c r="M24" s="241"/>
      <c r="N24" s="244">
        <f>Q24</f>
        <v>14</v>
      </c>
      <c r="O24" s="230">
        <f>COUNTIF(S24:V27,1)</f>
        <v>11</v>
      </c>
      <c r="P24" s="230">
        <f>COUNTIF(X24:AA27,1)</f>
        <v>3</v>
      </c>
      <c r="Q24" s="230">
        <f>O24+P24</f>
        <v>14</v>
      </c>
      <c r="R24" s="1"/>
      <c r="S24" s="10">
        <f t="shared" ref="S24:V38" si="2">IF(D24=$V$1,0,1)</f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1"/>
        <v>1</v>
      </c>
      <c r="Y24" s="10">
        <f t="shared" si="1"/>
        <v>1</v>
      </c>
      <c r="Z24" s="10">
        <f t="shared" si="1"/>
        <v>1</v>
      </c>
      <c r="AA24" s="10">
        <f t="shared" si="1"/>
        <v>0</v>
      </c>
    </row>
    <row r="25" spans="1:28" ht="11.25" customHeight="1" x14ac:dyDescent="0.3">
      <c r="A25" s="234"/>
      <c r="B25" s="237"/>
      <c r="C25" s="229"/>
      <c r="D25" s="25" t="s">
        <v>4772</v>
      </c>
      <c r="E25" s="25" t="s">
        <v>4774</v>
      </c>
      <c r="F25" s="25" t="s">
        <v>4775</v>
      </c>
      <c r="G25" s="25" t="s">
        <v>4776</v>
      </c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  <c r="AB25" s="11"/>
    </row>
    <row r="26" spans="1:28" ht="11.25" customHeight="1" x14ac:dyDescent="0.3">
      <c r="A26" s="234"/>
      <c r="B26" s="237"/>
      <c r="C26" s="229"/>
      <c r="D26" s="25" t="s">
        <v>4777</v>
      </c>
      <c r="E26" s="25" t="s">
        <v>4778</v>
      </c>
      <c r="F26" s="25" t="s">
        <v>4779</v>
      </c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0</v>
      </c>
      <c r="W26" s="1"/>
      <c r="X26" s="10">
        <f t="shared" si="1"/>
        <v>0</v>
      </c>
      <c r="Y26" s="10">
        <f t="shared" si="1"/>
        <v>0</v>
      </c>
      <c r="Z26" s="10">
        <f t="shared" si="1"/>
        <v>0</v>
      </c>
      <c r="AA26" s="10">
        <f t="shared" si="1"/>
        <v>0</v>
      </c>
      <c r="AB26" s="11"/>
    </row>
    <row r="27" spans="1:28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ref="X27:AA38" si="3">IF(H27=$V$1,0,1)</f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8" ht="11.25" customHeight="1" x14ac:dyDescent="0.3">
      <c r="A28" s="233">
        <v>6</v>
      </c>
      <c r="B28" s="236" t="s">
        <v>28</v>
      </c>
      <c r="C28" s="239" t="s">
        <v>103</v>
      </c>
      <c r="D28" s="25" t="s">
        <v>4780</v>
      </c>
      <c r="E28" s="25" t="s">
        <v>4781</v>
      </c>
      <c r="F28" s="25" t="s">
        <v>4782</v>
      </c>
      <c r="G28" s="25" t="s">
        <v>4783</v>
      </c>
      <c r="H28" s="26" t="s">
        <v>4784</v>
      </c>
      <c r="I28" s="26" t="s">
        <v>4785</v>
      </c>
      <c r="J28" s="26" t="s">
        <v>4786</v>
      </c>
      <c r="K28" s="26" t="s">
        <v>4787</v>
      </c>
      <c r="L28" s="241"/>
      <c r="M28" s="241"/>
      <c r="N28" s="244">
        <f>Q28</f>
        <v>20</v>
      </c>
      <c r="O28" s="230">
        <f>COUNTIF(S28:V32,1)</f>
        <v>5</v>
      </c>
      <c r="P28" s="230">
        <f>COUNTIF(X28:AA32,1)</f>
        <v>15</v>
      </c>
      <c r="Q28" s="230">
        <f>O28+P28</f>
        <v>20</v>
      </c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1</v>
      </c>
      <c r="Y28" s="10">
        <f t="shared" si="3"/>
        <v>1</v>
      </c>
      <c r="Z28" s="10">
        <f t="shared" si="3"/>
        <v>1</v>
      </c>
      <c r="AA28" s="10">
        <f t="shared" si="3"/>
        <v>1</v>
      </c>
    </row>
    <row r="29" spans="1:28" ht="11.25" customHeight="1" x14ac:dyDescent="0.3">
      <c r="A29" s="234"/>
      <c r="B29" s="237"/>
      <c r="C29" s="229"/>
      <c r="D29" s="25" t="s">
        <v>4793</v>
      </c>
      <c r="E29" s="25"/>
      <c r="F29" s="25"/>
      <c r="G29" s="25"/>
      <c r="H29" s="26" t="s">
        <v>4788</v>
      </c>
      <c r="I29" s="26" t="s">
        <v>4789</v>
      </c>
      <c r="J29" s="26" t="s">
        <v>4790</v>
      </c>
      <c r="K29" s="26" t="s">
        <v>4791</v>
      </c>
      <c r="L29" s="242"/>
      <c r="M29" s="242"/>
      <c r="N29" s="245"/>
      <c r="O29" s="231"/>
      <c r="P29" s="231"/>
      <c r="Q29" s="231"/>
      <c r="R29" s="1"/>
      <c r="S29" s="10">
        <f t="shared" si="2"/>
        <v>1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1</v>
      </c>
      <c r="Y29" s="10">
        <f t="shared" si="3"/>
        <v>1</v>
      </c>
      <c r="Z29" s="10">
        <f t="shared" si="3"/>
        <v>1</v>
      </c>
      <c r="AA29" s="10">
        <f t="shared" si="3"/>
        <v>1</v>
      </c>
    </row>
    <row r="30" spans="1:28" ht="11.25" customHeight="1" x14ac:dyDescent="0.3">
      <c r="A30" s="234"/>
      <c r="B30" s="237"/>
      <c r="C30" s="229"/>
      <c r="D30" s="25"/>
      <c r="E30" s="25"/>
      <c r="F30" s="25"/>
      <c r="G30" s="25"/>
      <c r="H30" s="26" t="s">
        <v>4792</v>
      </c>
      <c r="I30" s="26" t="s">
        <v>4626</v>
      </c>
      <c r="J30" s="26" t="s">
        <v>4794</v>
      </c>
      <c r="K30" s="26" t="s">
        <v>4795</v>
      </c>
      <c r="L30" s="242"/>
      <c r="M30" s="242"/>
      <c r="N30" s="245"/>
      <c r="O30" s="231"/>
      <c r="P30" s="231"/>
      <c r="Q30" s="231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1</v>
      </c>
      <c r="Y30" s="10">
        <f t="shared" si="3"/>
        <v>1</v>
      </c>
      <c r="Z30" s="10">
        <f t="shared" si="3"/>
        <v>1</v>
      </c>
      <c r="AA30" s="10">
        <f t="shared" si="3"/>
        <v>1</v>
      </c>
      <c r="AB30" s="11"/>
    </row>
    <row r="31" spans="1:28" ht="11.25" customHeight="1" x14ac:dyDescent="0.3">
      <c r="A31" s="234"/>
      <c r="B31" s="237"/>
      <c r="C31" s="229"/>
      <c r="D31" s="25"/>
      <c r="E31" s="25"/>
      <c r="F31" s="25"/>
      <c r="G31" s="25"/>
      <c r="H31" s="26" t="s">
        <v>4796</v>
      </c>
      <c r="I31" s="26" t="s">
        <v>4797</v>
      </c>
      <c r="J31" s="26" t="s">
        <v>4798</v>
      </c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1</v>
      </c>
      <c r="Y31" s="10">
        <f t="shared" si="3"/>
        <v>1</v>
      </c>
      <c r="Z31" s="10">
        <f t="shared" si="3"/>
        <v>1</v>
      </c>
      <c r="AA31" s="10">
        <f t="shared" si="3"/>
        <v>0</v>
      </c>
      <c r="AB31" s="11"/>
    </row>
    <row r="32" spans="1:28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3">
        <v>7</v>
      </c>
      <c r="B33" s="236" t="s">
        <v>30</v>
      </c>
      <c r="C33" s="239" t="s">
        <v>104</v>
      </c>
      <c r="D33" s="25" t="s">
        <v>4565</v>
      </c>
      <c r="E33" s="25" t="s">
        <v>4917</v>
      </c>
      <c r="F33" s="25" t="s">
        <v>4918</v>
      </c>
      <c r="G33" s="25"/>
      <c r="H33" s="26" t="s">
        <v>4799</v>
      </c>
      <c r="I33" s="26" t="s">
        <v>4800</v>
      </c>
      <c r="J33" s="26" t="s">
        <v>4801</v>
      </c>
      <c r="K33" s="26" t="s">
        <v>4504</v>
      </c>
      <c r="L33" s="241"/>
      <c r="M33" s="241"/>
      <c r="N33" s="244">
        <f>Q33</f>
        <v>22</v>
      </c>
      <c r="O33" s="230">
        <f>COUNTIF(S33:V38,1)</f>
        <v>3</v>
      </c>
      <c r="P33" s="230">
        <f>COUNTIF(X33:AA38,1)</f>
        <v>19</v>
      </c>
      <c r="Q33" s="230">
        <f>O33+P33</f>
        <v>22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0</v>
      </c>
      <c r="W33" s="1"/>
      <c r="X33" s="10">
        <f t="shared" si="3"/>
        <v>1</v>
      </c>
      <c r="Y33" s="10">
        <f t="shared" si="3"/>
        <v>1</v>
      </c>
      <c r="Z33" s="10">
        <f t="shared" si="3"/>
        <v>1</v>
      </c>
      <c r="AA33" s="10">
        <f t="shared" si="3"/>
        <v>1</v>
      </c>
    </row>
    <row r="34" spans="1:28" ht="11.25" customHeight="1" x14ac:dyDescent="0.3">
      <c r="A34" s="234"/>
      <c r="B34" s="237"/>
      <c r="C34" s="229"/>
      <c r="D34" s="25"/>
      <c r="E34" s="25"/>
      <c r="F34" s="25"/>
      <c r="G34" s="25"/>
      <c r="H34" s="26" t="s">
        <v>4802</v>
      </c>
      <c r="I34" s="26" t="s">
        <v>4803</v>
      </c>
      <c r="J34" s="26" t="s">
        <v>4804</v>
      </c>
      <c r="K34" s="26" t="s">
        <v>4805</v>
      </c>
      <c r="L34" s="242"/>
      <c r="M34" s="242"/>
      <c r="N34" s="245"/>
      <c r="O34" s="231"/>
      <c r="P34" s="231"/>
      <c r="Q34" s="231"/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1</v>
      </c>
      <c r="Y34" s="10">
        <f t="shared" si="3"/>
        <v>1</v>
      </c>
      <c r="Z34" s="10">
        <f t="shared" si="3"/>
        <v>1</v>
      </c>
      <c r="AA34" s="10">
        <f t="shared" si="3"/>
        <v>1</v>
      </c>
      <c r="AB34" s="11"/>
    </row>
    <row r="35" spans="1:28" ht="11.25" customHeight="1" x14ac:dyDescent="0.3">
      <c r="A35" s="234"/>
      <c r="B35" s="237"/>
      <c r="C35" s="229"/>
      <c r="D35" s="25"/>
      <c r="E35" s="25"/>
      <c r="F35" s="25"/>
      <c r="G35" s="25"/>
      <c r="H35" s="26" t="s">
        <v>4806</v>
      </c>
      <c r="I35" s="26" t="s">
        <v>4807</v>
      </c>
      <c r="J35" s="26" t="s">
        <v>4808</v>
      </c>
      <c r="K35" s="26" t="s">
        <v>4809</v>
      </c>
      <c r="L35" s="242"/>
      <c r="M35" s="242"/>
      <c r="N35" s="245"/>
      <c r="O35" s="231"/>
      <c r="P35" s="231"/>
      <c r="Q35" s="231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1</v>
      </c>
      <c r="Y35" s="10">
        <f t="shared" si="3"/>
        <v>1</v>
      </c>
      <c r="Z35" s="10">
        <f t="shared" si="3"/>
        <v>1</v>
      </c>
      <c r="AA35" s="10">
        <f t="shared" si="3"/>
        <v>1</v>
      </c>
      <c r="AB35" s="11"/>
    </row>
    <row r="36" spans="1:28" ht="11.25" customHeight="1" x14ac:dyDescent="0.3">
      <c r="A36" s="234"/>
      <c r="B36" s="237"/>
      <c r="C36" s="229"/>
      <c r="D36" s="25"/>
      <c r="E36" s="25"/>
      <c r="F36" s="25"/>
      <c r="G36" s="25"/>
      <c r="H36" s="26" t="s">
        <v>4810</v>
      </c>
      <c r="I36" s="26" t="s">
        <v>4811</v>
      </c>
      <c r="J36" s="26" t="s">
        <v>4812</v>
      </c>
      <c r="K36" s="26" t="s">
        <v>4813</v>
      </c>
      <c r="L36" s="242"/>
      <c r="M36" s="242"/>
      <c r="N36" s="245"/>
      <c r="O36" s="231"/>
      <c r="P36" s="231"/>
      <c r="Q36" s="231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1</v>
      </c>
      <c r="Y36" s="10">
        <f t="shared" si="3"/>
        <v>1</v>
      </c>
      <c r="Z36" s="10">
        <f t="shared" si="3"/>
        <v>1</v>
      </c>
      <c r="AA36" s="10">
        <f t="shared" si="3"/>
        <v>1</v>
      </c>
    </row>
    <row r="37" spans="1:28" ht="11.25" customHeight="1" x14ac:dyDescent="0.3">
      <c r="A37" s="234"/>
      <c r="B37" s="237"/>
      <c r="C37" s="229"/>
      <c r="D37" s="25"/>
      <c r="E37" s="25"/>
      <c r="F37" s="25"/>
      <c r="G37" s="25"/>
      <c r="H37" s="26" t="s">
        <v>4904</v>
      </c>
      <c r="I37" s="26" t="s">
        <v>4905</v>
      </c>
      <c r="J37" s="26" t="s">
        <v>4921</v>
      </c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0</v>
      </c>
      <c r="T37" s="10">
        <f t="shared" si="2"/>
        <v>0</v>
      </c>
      <c r="U37" s="10">
        <f t="shared" si="2"/>
        <v>0</v>
      </c>
      <c r="V37" s="10">
        <f t="shared" si="2"/>
        <v>0</v>
      </c>
      <c r="W37" s="1"/>
      <c r="X37" s="10">
        <f t="shared" si="3"/>
        <v>1</v>
      </c>
      <c r="Y37" s="10">
        <f t="shared" si="3"/>
        <v>1</v>
      </c>
      <c r="Z37" s="10">
        <f t="shared" si="3"/>
        <v>1</v>
      </c>
      <c r="AA37" s="10">
        <f t="shared" si="3"/>
        <v>0</v>
      </c>
    </row>
    <row r="38" spans="1:28" ht="11.25" customHeight="1" x14ac:dyDescent="0.3">
      <c r="A38" s="235"/>
      <c r="B38" s="238"/>
      <c r="C38" s="240"/>
      <c r="D38" s="25"/>
      <c r="E38" s="25"/>
      <c r="F38" s="25"/>
      <c r="G38" s="25"/>
      <c r="H38" s="26"/>
      <c r="I38" s="26"/>
      <c r="J38" s="26"/>
      <c r="K38" s="26"/>
      <c r="L38" s="243"/>
      <c r="M38" s="243"/>
      <c r="N38" s="246"/>
      <c r="O38" s="232"/>
      <c r="P38" s="232"/>
      <c r="Q38" s="232"/>
      <c r="R38" s="1"/>
      <c r="S38" s="10">
        <f t="shared" si="2"/>
        <v>0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</row>
    <row r="39" spans="1:28" ht="10.5" customHeight="1" x14ac:dyDescent="0.3">
      <c r="A39" s="247"/>
      <c r="B39" s="225"/>
      <c r="C39" s="226"/>
      <c r="D39" s="224" t="s">
        <v>17</v>
      </c>
      <c r="E39" s="225"/>
      <c r="F39" s="225"/>
      <c r="G39" s="225"/>
      <c r="H39" s="225"/>
      <c r="I39" s="225"/>
      <c r="J39" s="225"/>
      <c r="K39" s="226"/>
      <c r="L39" s="13"/>
      <c r="M39" s="14"/>
      <c r="N39" s="14"/>
      <c r="O39" s="118">
        <f>SUM($O$6:$O$38)</f>
        <v>83</v>
      </c>
      <c r="P39" s="119">
        <f>SUM($P$6:$P$38)</f>
        <v>48</v>
      </c>
      <c r="Q39" s="15">
        <f>SUM(Q6:Q38)</f>
        <v>131</v>
      </c>
      <c r="R39" s="1"/>
      <c r="S39" s="10"/>
      <c r="T39" s="10"/>
      <c r="U39" s="10"/>
      <c r="V39" s="10"/>
      <c r="W39" s="1"/>
      <c r="X39" s="10"/>
      <c r="Y39" s="10"/>
      <c r="Z39" s="10"/>
      <c r="AA39" s="10"/>
    </row>
    <row r="40" spans="1:28" ht="11.25" customHeight="1" x14ac:dyDescent="0.3">
      <c r="A40" s="248">
        <v>1</v>
      </c>
      <c r="B40" s="249" t="s">
        <v>38</v>
      </c>
      <c r="C40" s="229" t="s">
        <v>103</v>
      </c>
      <c r="D40" s="25" t="s">
        <v>4884</v>
      </c>
      <c r="E40" s="25" t="s">
        <v>4885</v>
      </c>
      <c r="F40" s="25" t="s">
        <v>4886</v>
      </c>
      <c r="G40" s="25" t="s">
        <v>4887</v>
      </c>
      <c r="H40" s="26"/>
      <c r="I40" s="26"/>
      <c r="J40" s="26"/>
      <c r="K40" s="26"/>
      <c r="L40" s="221"/>
      <c r="M40" s="221"/>
      <c r="N40" s="222">
        <f>Q40</f>
        <v>19</v>
      </c>
      <c r="O40" s="223">
        <f>COUNTIF(S40:V45,1)</f>
        <v>19</v>
      </c>
      <c r="P40" s="223">
        <f>COUNTIF(X40:AA45,1)</f>
        <v>0</v>
      </c>
      <c r="Q40" s="223">
        <f>O40+P40</f>
        <v>19</v>
      </c>
      <c r="R40" s="1"/>
      <c r="S40" s="10">
        <f t="shared" ref="S40:V52" si="4">IF(D40=$V$1,0,1)</f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ref="X40:AA52" si="5">IF(H40=$V$1,0,1)</f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8" ht="11.25" customHeight="1" x14ac:dyDescent="0.3">
      <c r="A41" s="248"/>
      <c r="B41" s="250"/>
      <c r="C41" s="229"/>
      <c r="D41" s="25" t="s">
        <v>4888</v>
      </c>
      <c r="E41" s="25" t="s">
        <v>4889</v>
      </c>
      <c r="F41" s="25" t="s">
        <v>4890</v>
      </c>
      <c r="G41" s="25" t="s">
        <v>4913</v>
      </c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8" ht="11.25" customHeight="1" x14ac:dyDescent="0.3">
      <c r="A42" s="248"/>
      <c r="B42" s="250"/>
      <c r="C42" s="229"/>
      <c r="D42" s="25" t="s">
        <v>4891</v>
      </c>
      <c r="E42" s="25" t="s">
        <v>4892</v>
      </c>
      <c r="F42" s="25" t="s">
        <v>4893</v>
      </c>
      <c r="G42" s="25" t="s">
        <v>4894</v>
      </c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/>
      <c r="B43" s="250"/>
      <c r="C43" s="229"/>
      <c r="D43" s="25" t="s">
        <v>4895</v>
      </c>
      <c r="E43" s="25" t="s">
        <v>4896</v>
      </c>
      <c r="F43" s="25" t="s">
        <v>4897</v>
      </c>
      <c r="G43" s="25" t="s">
        <v>4898</v>
      </c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1</v>
      </c>
      <c r="T43" s="10">
        <f t="shared" si="4"/>
        <v>1</v>
      </c>
      <c r="U43" s="10">
        <f t="shared" si="4"/>
        <v>1</v>
      </c>
      <c r="V43" s="10">
        <f t="shared" si="4"/>
        <v>1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/>
      <c r="B44" s="250"/>
      <c r="C44" s="229"/>
      <c r="D44" s="25" t="s">
        <v>4899</v>
      </c>
      <c r="E44" s="25" t="s">
        <v>4900</v>
      </c>
      <c r="F44" s="25" t="s">
        <v>4914</v>
      </c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/>
      <c r="B45" s="250"/>
      <c r="C45" s="240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0</v>
      </c>
      <c r="T45" s="10">
        <f t="shared" si="4"/>
        <v>0</v>
      </c>
      <c r="U45" s="10">
        <f t="shared" si="4"/>
        <v>0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>
        <v>2</v>
      </c>
      <c r="B46" s="249" t="s">
        <v>27</v>
      </c>
      <c r="C46" s="229" t="s">
        <v>4877</v>
      </c>
      <c r="D46" s="25" t="s">
        <v>4878</v>
      </c>
      <c r="E46" s="25" t="s">
        <v>4879</v>
      </c>
      <c r="F46" s="25" t="s">
        <v>4880</v>
      </c>
      <c r="G46" s="25" t="s">
        <v>4881</v>
      </c>
      <c r="H46" s="26"/>
      <c r="I46" s="26"/>
      <c r="J46" s="26"/>
      <c r="K46" s="26"/>
      <c r="L46" s="221"/>
      <c r="M46" s="221"/>
      <c r="N46" s="222">
        <f>Q46</f>
        <v>6</v>
      </c>
      <c r="O46" s="223">
        <f>COUNTIF(S46:V48,1)</f>
        <v>6</v>
      </c>
      <c r="P46" s="223">
        <f>COUNTIF(X46:AA48,1)</f>
        <v>0</v>
      </c>
      <c r="Q46" s="223">
        <f>O46+P46</f>
        <v>6</v>
      </c>
      <c r="R46" s="1"/>
      <c r="S46" s="10">
        <f t="shared" si="4"/>
        <v>1</v>
      </c>
      <c r="T46" s="10">
        <f t="shared" si="4"/>
        <v>1</v>
      </c>
      <c r="U46" s="10">
        <f t="shared" si="4"/>
        <v>1</v>
      </c>
      <c r="V46" s="10">
        <f t="shared" si="4"/>
        <v>1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/>
      <c r="B47" s="250"/>
      <c r="C47" s="229"/>
      <c r="D47" s="25" t="s">
        <v>4882</v>
      </c>
      <c r="E47" s="25" t="s">
        <v>4883</v>
      </c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1</v>
      </c>
      <c r="T47" s="10">
        <f t="shared" si="4"/>
        <v>1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0"/>
      <c r="C48" s="240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0</v>
      </c>
      <c r="T48" s="10">
        <f t="shared" si="4"/>
        <v>0</v>
      </c>
      <c r="U48" s="10">
        <f t="shared" si="4"/>
        <v>0</v>
      </c>
      <c r="V48" s="10">
        <f t="shared" si="4"/>
        <v>0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>
        <v>3</v>
      </c>
      <c r="B49" s="251" t="s">
        <v>39</v>
      </c>
      <c r="C49" s="239" t="s">
        <v>4866</v>
      </c>
      <c r="D49" s="25" t="s">
        <v>4867</v>
      </c>
      <c r="E49" s="25" t="s">
        <v>4868</v>
      </c>
      <c r="F49" s="25" t="s">
        <v>4869</v>
      </c>
      <c r="G49" s="25" t="s">
        <v>4870</v>
      </c>
      <c r="H49" s="26" t="s">
        <v>4876</v>
      </c>
      <c r="I49" s="26"/>
      <c r="J49" s="26"/>
      <c r="K49" s="26"/>
      <c r="L49" s="221"/>
      <c r="M49" s="221"/>
      <c r="N49" s="222">
        <f>Q49</f>
        <v>11</v>
      </c>
      <c r="O49" s="223">
        <f>COUNTIF(S49:V52,1)</f>
        <v>10</v>
      </c>
      <c r="P49" s="223">
        <f>COUNTIF(X49:AA52,1)</f>
        <v>1</v>
      </c>
      <c r="Q49" s="223">
        <f>O49+P49</f>
        <v>11</v>
      </c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1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1"/>
      <c r="C50" s="229"/>
      <c r="D50" s="25" t="s">
        <v>4871</v>
      </c>
      <c r="E50" s="25" t="s">
        <v>4872</v>
      </c>
      <c r="F50" s="25" t="s">
        <v>4873</v>
      </c>
      <c r="G50" s="25" t="s">
        <v>4874</v>
      </c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29"/>
      <c r="D51" s="25" t="s">
        <v>4875</v>
      </c>
      <c r="E51" s="25" t="s">
        <v>4901</v>
      </c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1</v>
      </c>
      <c r="T51" s="10">
        <f t="shared" si="4"/>
        <v>1</v>
      </c>
      <c r="U51" s="10">
        <f t="shared" si="4"/>
        <v>0</v>
      </c>
      <c r="V51" s="10">
        <f t="shared" si="4"/>
        <v>0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40"/>
      <c r="D52" s="25"/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0</v>
      </c>
      <c r="T52" s="10">
        <f t="shared" si="4"/>
        <v>0</v>
      </c>
      <c r="U52" s="10">
        <f t="shared" si="4"/>
        <v>0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0.5" customHeight="1" x14ac:dyDescent="0.3">
      <c r="A53" s="224"/>
      <c r="B53" s="225"/>
      <c r="C53" s="226"/>
      <c r="D53" s="252"/>
      <c r="E53" s="253"/>
      <c r="F53" s="253"/>
      <c r="G53" s="253"/>
      <c r="H53" s="253"/>
      <c r="I53" s="253"/>
      <c r="J53" s="253"/>
      <c r="K53" s="254"/>
      <c r="L53" s="13"/>
      <c r="M53" s="16" t="s">
        <v>2</v>
      </c>
      <c r="N53" s="14"/>
      <c r="O53" s="118">
        <f>SUM($O$40:$O$52)</f>
        <v>35</v>
      </c>
      <c r="P53" s="119">
        <f>SUM($P$40:$P$52)</f>
        <v>1</v>
      </c>
      <c r="Q53" s="15">
        <f>SUM(Q40:Q52)</f>
        <v>36</v>
      </c>
      <c r="R53" s="1"/>
      <c r="S53" s="10"/>
      <c r="T53" s="10"/>
      <c r="U53" s="10"/>
      <c r="V53" s="10"/>
      <c r="W53" s="1"/>
      <c r="X53" s="10"/>
      <c r="Y53" s="10"/>
      <c r="Z53" s="10"/>
      <c r="AA53" s="10"/>
    </row>
    <row r="54" spans="1:27" x14ac:dyDescent="0.3">
      <c r="L54" s="255" t="s">
        <v>18</v>
      </c>
      <c r="M54" s="256" t="s">
        <v>19</v>
      </c>
      <c r="N54" s="256"/>
      <c r="O54" s="17">
        <f>SUM($O$39+$O$53)*3</f>
        <v>354</v>
      </c>
      <c r="P54" s="17">
        <f>SUM($P$39*2)</f>
        <v>96</v>
      </c>
    </row>
    <row r="55" spans="1:27" x14ac:dyDescent="0.3">
      <c r="L55" s="255"/>
      <c r="M55" s="256" t="s">
        <v>20</v>
      </c>
      <c r="N55" s="256"/>
      <c r="O55" s="256"/>
      <c r="P55" s="17">
        <f>SUM($P$53*1)</f>
        <v>1</v>
      </c>
    </row>
    <row r="56" spans="1:27" x14ac:dyDescent="0.3">
      <c r="L56" s="255"/>
      <c r="M56" s="257" t="s">
        <v>21</v>
      </c>
      <c r="N56" s="257"/>
      <c r="O56" s="257"/>
      <c r="P56" s="17">
        <f>SUM($O$54+$P$54+$P$55)</f>
        <v>451</v>
      </c>
    </row>
    <row r="57" spans="1:27" ht="9.75" customHeight="1" x14ac:dyDescent="0.3">
      <c r="D57" s="12"/>
    </row>
    <row r="58" spans="1:27" ht="9.75" customHeight="1" x14ac:dyDescent="0.3">
      <c r="D58" s="12"/>
    </row>
    <row r="59" spans="1:27" ht="9.75" customHeight="1" x14ac:dyDescent="0.3">
      <c r="D59" s="12"/>
    </row>
    <row r="60" spans="1:27" ht="9.75" customHeight="1" x14ac:dyDescent="0.3">
      <c r="D60" s="12"/>
    </row>
    <row r="61" spans="1:27" ht="9.75" customHeight="1" x14ac:dyDescent="0.3">
      <c r="D61" s="12"/>
    </row>
    <row r="62" spans="1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42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42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42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42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42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42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42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42" ht="9.75" customHeight="1" x14ac:dyDescent="0.3">
      <c r="D76" s="12"/>
    </row>
    <row r="77" spans="4:42" ht="9.75" customHeight="1" x14ac:dyDescent="0.3">
      <c r="D77" s="12"/>
    </row>
    <row r="78" spans="4:42" ht="9.75" customHeight="1" x14ac:dyDescent="0.3">
      <c r="D78" s="12"/>
    </row>
    <row r="79" spans="4:42" ht="9.75" customHeight="1" x14ac:dyDescent="0.3">
      <c r="D79" s="12"/>
      <c r="AP79" s="22"/>
    </row>
    <row r="80" spans="4:42" ht="15.75" customHeight="1" x14ac:dyDescent="0.3">
      <c r="D80" s="12"/>
      <c r="AP80" s="2" t="s">
        <v>42</v>
      </c>
    </row>
    <row r="81" spans="4:42" ht="15.75" customHeight="1" x14ac:dyDescent="0.3">
      <c r="D81" s="12"/>
      <c r="AP81" s="2" t="s">
        <v>24</v>
      </c>
    </row>
    <row r="82" spans="4:42" ht="15.75" customHeight="1" x14ac:dyDescent="0.3">
      <c r="D82" s="12"/>
      <c r="AO82" s="2"/>
      <c r="AP82" s="2" t="s">
        <v>41</v>
      </c>
    </row>
    <row r="83" spans="4:42" ht="15.75" customHeight="1" x14ac:dyDescent="0.3">
      <c r="D83" s="12"/>
      <c r="AP83" s="2" t="s">
        <v>38</v>
      </c>
    </row>
    <row r="84" spans="4:42" ht="15.75" customHeight="1" x14ac:dyDescent="0.3">
      <c r="D84" s="12"/>
      <c r="AP84" s="2" t="s">
        <v>25</v>
      </c>
    </row>
    <row r="85" spans="4:42" ht="15.75" customHeight="1" x14ac:dyDescent="0.3">
      <c r="D85" s="12"/>
      <c r="AP85" s="2" t="s">
        <v>26</v>
      </c>
    </row>
    <row r="86" spans="4:42" ht="15.75" customHeight="1" x14ac:dyDescent="0.3">
      <c r="D86" s="12"/>
      <c r="AP86" s="2" t="s">
        <v>34</v>
      </c>
    </row>
    <row r="87" spans="4:42" ht="15.75" customHeight="1" x14ac:dyDescent="0.3">
      <c r="D87" s="12"/>
      <c r="AP87" s="2" t="s">
        <v>32</v>
      </c>
    </row>
    <row r="88" spans="4:42" ht="15.75" customHeight="1" x14ac:dyDescent="0.3">
      <c r="D88" s="12"/>
      <c r="AP88" s="2" t="s">
        <v>27</v>
      </c>
    </row>
    <row r="89" spans="4:42" ht="15.75" customHeight="1" x14ac:dyDescent="0.3">
      <c r="D89" s="12"/>
      <c r="AP89" s="2" t="s">
        <v>35</v>
      </c>
    </row>
    <row r="90" spans="4:42" ht="15.75" customHeight="1" x14ac:dyDescent="0.3">
      <c r="D90" s="12"/>
      <c r="AP90" s="2" t="s">
        <v>36</v>
      </c>
    </row>
    <row r="91" spans="4:42" x14ac:dyDescent="0.3">
      <c r="AP91" s="2" t="s">
        <v>28</v>
      </c>
    </row>
    <row r="92" spans="4:42" x14ac:dyDescent="0.3">
      <c r="AP92" s="2" t="s">
        <v>29</v>
      </c>
    </row>
    <row r="93" spans="4:42" x14ac:dyDescent="0.3">
      <c r="AP93" s="2" t="s">
        <v>30</v>
      </c>
    </row>
    <row r="94" spans="4:42" x14ac:dyDescent="0.3">
      <c r="AP94" s="2" t="s">
        <v>33</v>
      </c>
    </row>
    <row r="95" spans="4:42" x14ac:dyDescent="0.3">
      <c r="AP95" s="2" t="s">
        <v>31</v>
      </c>
    </row>
    <row r="96" spans="4:42" x14ac:dyDescent="0.3">
      <c r="AP96" s="2" t="s">
        <v>39</v>
      </c>
    </row>
    <row r="97" spans="42:42" x14ac:dyDescent="0.3">
      <c r="AP97" s="2" t="s">
        <v>37</v>
      </c>
    </row>
  </sheetData>
  <mergeCells count="112">
    <mergeCell ref="L54:L56"/>
    <mergeCell ref="M54:N54"/>
    <mergeCell ref="M55:O55"/>
    <mergeCell ref="M56:O56"/>
    <mergeCell ref="Q49:Q52"/>
    <mergeCell ref="P46:P48"/>
    <mergeCell ref="Q46:Q48"/>
    <mergeCell ref="A49:A52"/>
    <mergeCell ref="B49:B52"/>
    <mergeCell ref="C49:C52"/>
    <mergeCell ref="L49:L52"/>
    <mergeCell ref="M49:M52"/>
    <mergeCell ref="N49:N52"/>
    <mergeCell ref="O49:O52"/>
    <mergeCell ref="P49:P52"/>
    <mergeCell ref="Q40:Q45"/>
    <mergeCell ref="A46:A48"/>
    <mergeCell ref="B46:B48"/>
    <mergeCell ref="C46:C48"/>
    <mergeCell ref="L46:L48"/>
    <mergeCell ref="M46:M48"/>
    <mergeCell ref="N46:N48"/>
    <mergeCell ref="O46:O48"/>
    <mergeCell ref="A53:C53"/>
    <mergeCell ref="D53:K53"/>
    <mergeCell ref="A39:C39"/>
    <mergeCell ref="D39:K39"/>
    <mergeCell ref="A40:A45"/>
    <mergeCell ref="B40:B45"/>
    <mergeCell ref="C40:C45"/>
    <mergeCell ref="L40:L45"/>
    <mergeCell ref="M40:M45"/>
    <mergeCell ref="N40:N45"/>
    <mergeCell ref="P33:P38"/>
    <mergeCell ref="O40:O45"/>
    <mergeCell ref="P40:P45"/>
    <mergeCell ref="Q33:Q38"/>
    <mergeCell ref="O28:O32"/>
    <mergeCell ref="P28:P32"/>
    <mergeCell ref="Q28:Q32"/>
    <mergeCell ref="A33:A38"/>
    <mergeCell ref="B33:B38"/>
    <mergeCell ref="C33:C38"/>
    <mergeCell ref="L33:L38"/>
    <mergeCell ref="M33:M38"/>
    <mergeCell ref="N33:N38"/>
    <mergeCell ref="O33:O38"/>
    <mergeCell ref="A28:A32"/>
    <mergeCell ref="B28:B32"/>
    <mergeCell ref="C28:C32"/>
    <mergeCell ref="L28:L32"/>
    <mergeCell ref="M28:M32"/>
    <mergeCell ref="N28:N32"/>
    <mergeCell ref="A24:A27"/>
    <mergeCell ref="B24:B27"/>
    <mergeCell ref="C24:C27"/>
    <mergeCell ref="L24:L27"/>
    <mergeCell ref="M24:M27"/>
    <mergeCell ref="N24:N27"/>
    <mergeCell ref="O24:O27"/>
    <mergeCell ref="P24:P27"/>
    <mergeCell ref="Q24:Q27"/>
    <mergeCell ref="A19:A23"/>
    <mergeCell ref="B19:B23"/>
    <mergeCell ref="C19:C23"/>
    <mergeCell ref="L19:L23"/>
    <mergeCell ref="M19:M23"/>
    <mergeCell ref="N19:N23"/>
    <mergeCell ref="O19:O23"/>
    <mergeCell ref="P19:P23"/>
    <mergeCell ref="Q19:Q23"/>
    <mergeCell ref="O10:O13"/>
    <mergeCell ref="P10:P13"/>
    <mergeCell ref="Q10:Q13"/>
    <mergeCell ref="A14:A18"/>
    <mergeCell ref="B14:B18"/>
    <mergeCell ref="C14:C18"/>
    <mergeCell ref="L14:L18"/>
    <mergeCell ref="M14:M18"/>
    <mergeCell ref="N14:N18"/>
    <mergeCell ref="O14:O18"/>
    <mergeCell ref="A10:A13"/>
    <mergeCell ref="B10:B13"/>
    <mergeCell ref="C10:C13"/>
    <mergeCell ref="L10:L13"/>
    <mergeCell ref="M10:M13"/>
    <mergeCell ref="N10:N13"/>
    <mergeCell ref="P14:P18"/>
    <mergeCell ref="Q14:Q18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3:K53">
    <cfRule type="duplicateValues" dxfId="447" priority="6"/>
    <cfRule type="duplicateValues" dxfId="446" priority="7"/>
    <cfRule type="duplicateValues" dxfId="445" priority="8"/>
  </conditionalFormatting>
  <conditionalFormatting sqref="D40:G52 D6:G38">
    <cfRule type="cellIs" dxfId="444" priority="5" operator="equal">
      <formula>0</formula>
    </cfRule>
  </conditionalFormatting>
  <conditionalFormatting sqref="H6:K38">
    <cfRule type="cellIs" dxfId="443" priority="4" operator="equal">
      <formula>0</formula>
    </cfRule>
  </conditionalFormatting>
  <conditionalFormatting sqref="H40:K52">
    <cfRule type="cellIs" dxfId="442" priority="2" operator="equal">
      <formula>0</formula>
    </cfRule>
  </conditionalFormatting>
  <conditionalFormatting sqref="D6:K52">
    <cfRule type="duplicateValues" dxfId="441" priority="88532"/>
  </conditionalFormatting>
  <dataValidations count="1">
    <dataValidation type="list" allowBlank="1" showInputMessage="1" showErrorMessage="1" sqref="B40 B46:B47 B6:B38 B49:B52 B42">
      <formula1>$AP$80:$AP$97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6"/>
  <sheetViews>
    <sheetView zoomScale="160" zoomScaleNormal="160" workbookViewId="0">
      <selection activeCell="R15" sqref="R15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42915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 t="e">
        <f>Q12+#REF!</f>
        <v>#REF!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25</v>
      </c>
      <c r="C6" s="229" t="s">
        <v>45</v>
      </c>
      <c r="D6" s="25" t="s">
        <v>4922</v>
      </c>
      <c r="E6" s="25" t="s">
        <v>4923</v>
      </c>
      <c r="F6" s="25" t="s">
        <v>4924</v>
      </c>
      <c r="G6" s="25" t="s">
        <v>4925</v>
      </c>
      <c r="H6" s="26"/>
      <c r="I6" s="26"/>
      <c r="J6" s="26"/>
      <c r="K6" s="26"/>
      <c r="L6" s="221"/>
      <c r="M6" s="221"/>
      <c r="N6" s="222">
        <f>Q6</f>
        <v>7</v>
      </c>
      <c r="O6" s="223">
        <f>COUNTIF(S6:V11,1)</f>
        <v>7</v>
      </c>
      <c r="P6" s="223">
        <f>COUNTIF(X6:AA11,1)</f>
        <v>0</v>
      </c>
      <c r="Q6" s="223">
        <f>O6+P6</f>
        <v>7</v>
      </c>
      <c r="R6" s="1"/>
      <c r="S6" s="10">
        <f t="shared" ref="S6:V11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1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4949</v>
      </c>
      <c r="E7" s="25" t="s">
        <v>4999</v>
      </c>
      <c r="F7" s="25" t="s">
        <v>5051</v>
      </c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1.25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2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28" ht="10.5" customHeight="1" x14ac:dyDescent="0.3">
      <c r="A12" s="247"/>
      <c r="B12" s="225"/>
      <c r="C12" s="226"/>
      <c r="D12" s="224" t="s">
        <v>17</v>
      </c>
      <c r="E12" s="225"/>
      <c r="F12" s="225"/>
      <c r="G12" s="225"/>
      <c r="H12" s="225"/>
      <c r="I12" s="225"/>
      <c r="J12" s="225"/>
      <c r="K12" s="226"/>
      <c r="L12" s="13"/>
      <c r="M12" s="14"/>
      <c r="N12" s="14"/>
      <c r="O12" s="120">
        <f>SUM($O$6:$O$11)</f>
        <v>7</v>
      </c>
      <c r="P12" s="121">
        <f>SUM($P$6:$P$11)</f>
        <v>0</v>
      </c>
      <c r="Q12" s="15">
        <f>SUM(Q6:Q11)</f>
        <v>7</v>
      </c>
      <c r="R12" s="1"/>
      <c r="S12" s="10"/>
      <c r="T12" s="10"/>
      <c r="U12" s="10"/>
      <c r="V12" s="10"/>
      <c r="W12" s="1"/>
      <c r="X12" s="10"/>
      <c r="Y12" s="10"/>
      <c r="Z12" s="10"/>
      <c r="AA12" s="10"/>
    </row>
    <row r="13" spans="1:28" x14ac:dyDescent="0.3">
      <c r="L13" s="255" t="s">
        <v>18</v>
      </c>
      <c r="M13" s="256" t="s">
        <v>19</v>
      </c>
      <c r="N13" s="256"/>
      <c r="O13" s="17">
        <f>($O$12)*3</f>
        <v>21</v>
      </c>
      <c r="P13" s="17">
        <f>SUM($P$12*2)</f>
        <v>0</v>
      </c>
    </row>
    <row r="14" spans="1:28" x14ac:dyDescent="0.3">
      <c r="L14" s="255"/>
      <c r="M14" s="256" t="s">
        <v>20</v>
      </c>
      <c r="N14" s="256"/>
      <c r="O14" s="256"/>
      <c r="P14" s="17"/>
    </row>
    <row r="15" spans="1:28" x14ac:dyDescent="0.3">
      <c r="L15" s="255"/>
      <c r="M15" s="257" t="s">
        <v>21</v>
      </c>
      <c r="N15" s="257"/>
      <c r="O15" s="257"/>
      <c r="P15" s="17">
        <f>SUM($O$13+$P$13+$P$14)</f>
        <v>21</v>
      </c>
    </row>
    <row r="16" spans="1:28" ht="9.75" customHeight="1" x14ac:dyDescent="0.3">
      <c r="D16" s="12"/>
    </row>
    <row r="17" spans="4:27" ht="9.75" customHeight="1" x14ac:dyDescent="0.3">
      <c r="D17" s="12"/>
    </row>
    <row r="18" spans="4:27" ht="9.75" customHeight="1" x14ac:dyDescent="0.3">
      <c r="D18" s="12"/>
    </row>
    <row r="19" spans="4:27" ht="9.75" customHeight="1" x14ac:dyDescent="0.3">
      <c r="D19" s="12"/>
    </row>
    <row r="20" spans="4:27" ht="9.75" customHeight="1" x14ac:dyDescent="0.3">
      <c r="D20" s="12"/>
    </row>
    <row r="21" spans="4:27" ht="9.75" customHeight="1" x14ac:dyDescent="0.25">
      <c r="D21" s="12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spans="4:27" ht="9.75" customHeight="1" x14ac:dyDescent="0.25">
      <c r="D22" s="12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spans="4:27" ht="9.75" customHeight="1" x14ac:dyDescent="0.25">
      <c r="D23" s="12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spans="4:27" ht="9.75" customHeight="1" x14ac:dyDescent="0.25">
      <c r="D24" s="12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4:27" ht="9.75" customHeight="1" x14ac:dyDescent="0.25">
      <c r="D25" s="12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spans="4:27" ht="9.75" customHeight="1" x14ac:dyDescent="0.25">
      <c r="D26" s="12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spans="4:27" ht="9.75" customHeight="1" x14ac:dyDescent="0.25">
      <c r="D27" s="12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spans="4:27" ht="9.75" customHeight="1" x14ac:dyDescent="0.25">
      <c r="D28" s="12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spans="4:27" ht="9.75" customHeight="1" x14ac:dyDescent="0.25">
      <c r="D29" s="12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spans="4:27" ht="9.75" customHeight="1" x14ac:dyDescent="0.25">
      <c r="D30" s="12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4:27" ht="9.75" customHeight="1" x14ac:dyDescent="0.25">
      <c r="D31" s="12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4:27" ht="9.75" customHeight="1" x14ac:dyDescent="0.25">
      <c r="D32" s="12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4:42" ht="9.75" customHeight="1" x14ac:dyDescent="0.25">
      <c r="D33" s="12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4:42" ht="9.75" customHeight="1" x14ac:dyDescent="0.25">
      <c r="D34" s="12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spans="4:42" ht="9.75" customHeight="1" x14ac:dyDescent="0.3">
      <c r="D35" s="12"/>
    </row>
    <row r="36" spans="4:42" ht="9.75" customHeight="1" x14ac:dyDescent="0.3">
      <c r="D36" s="12"/>
    </row>
    <row r="37" spans="4:42" ht="9.75" customHeight="1" x14ac:dyDescent="0.3">
      <c r="D37" s="12"/>
    </row>
    <row r="38" spans="4:42" ht="9.75" customHeight="1" x14ac:dyDescent="0.3">
      <c r="D38" s="12"/>
      <c r="AP38" s="22"/>
    </row>
    <row r="39" spans="4:42" ht="15.75" customHeight="1" x14ac:dyDescent="0.3">
      <c r="D39" s="12"/>
      <c r="AP39" s="2" t="s">
        <v>42</v>
      </c>
    </row>
    <row r="40" spans="4:42" ht="15.75" customHeight="1" x14ac:dyDescent="0.3">
      <c r="D40" s="12"/>
      <c r="AP40" s="2" t="s">
        <v>24</v>
      </c>
    </row>
    <row r="41" spans="4:42" ht="15.75" customHeight="1" x14ac:dyDescent="0.3">
      <c r="D41" s="12"/>
      <c r="AO41" s="2"/>
      <c r="AP41" s="2" t="s">
        <v>41</v>
      </c>
    </row>
    <row r="42" spans="4:42" ht="15.75" customHeight="1" x14ac:dyDescent="0.3">
      <c r="D42" s="12"/>
      <c r="AP42" s="2" t="s">
        <v>38</v>
      </c>
    </row>
    <row r="43" spans="4:42" ht="15.75" customHeight="1" x14ac:dyDescent="0.3">
      <c r="D43" s="12"/>
      <c r="AP43" s="2" t="s">
        <v>25</v>
      </c>
    </row>
    <row r="44" spans="4:42" ht="15.75" customHeight="1" x14ac:dyDescent="0.3">
      <c r="D44" s="12"/>
      <c r="AP44" s="2" t="s">
        <v>26</v>
      </c>
    </row>
    <row r="45" spans="4:42" ht="15.75" customHeight="1" x14ac:dyDescent="0.3">
      <c r="D45" s="12"/>
      <c r="AP45" s="2" t="s">
        <v>34</v>
      </c>
    </row>
    <row r="46" spans="4:42" ht="15.75" customHeight="1" x14ac:dyDescent="0.3">
      <c r="D46" s="12"/>
      <c r="AP46" s="2" t="s">
        <v>32</v>
      </c>
    </row>
    <row r="47" spans="4:42" ht="15.75" customHeight="1" x14ac:dyDescent="0.3">
      <c r="D47" s="12"/>
      <c r="AP47" s="2" t="s">
        <v>27</v>
      </c>
    </row>
    <row r="48" spans="4:42" ht="15.75" customHeight="1" x14ac:dyDescent="0.3">
      <c r="D48" s="12"/>
      <c r="AP48" s="2" t="s">
        <v>35</v>
      </c>
    </row>
    <row r="49" spans="4:42" ht="15.75" customHeight="1" x14ac:dyDescent="0.3">
      <c r="D49" s="12"/>
      <c r="AP49" s="2" t="s">
        <v>36</v>
      </c>
    </row>
    <row r="50" spans="4:42" x14ac:dyDescent="0.3">
      <c r="AP50" s="2" t="s">
        <v>28</v>
      </c>
    </row>
    <row r="51" spans="4:42" x14ac:dyDescent="0.3">
      <c r="AP51" s="2" t="s">
        <v>29</v>
      </c>
    </row>
    <row r="52" spans="4:42" x14ac:dyDescent="0.3">
      <c r="AP52" s="2" t="s">
        <v>30</v>
      </c>
    </row>
    <row r="53" spans="4:42" x14ac:dyDescent="0.3">
      <c r="AP53" s="2" t="s">
        <v>33</v>
      </c>
    </row>
    <row r="54" spans="4:42" x14ac:dyDescent="0.3">
      <c r="AP54" s="2" t="s">
        <v>31</v>
      </c>
    </row>
    <row r="55" spans="4:42" x14ac:dyDescent="0.3">
      <c r="AP55" s="2" t="s">
        <v>39</v>
      </c>
    </row>
    <row r="56" spans="4:42" x14ac:dyDescent="0.3">
      <c r="AP56" s="2" t="s">
        <v>37</v>
      </c>
    </row>
  </sheetData>
  <mergeCells count="29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11"/>
    <mergeCell ref="D4:G4"/>
    <mergeCell ref="H4:K4"/>
    <mergeCell ref="A5:C5"/>
    <mergeCell ref="D5:K5"/>
    <mergeCell ref="A6:A11"/>
    <mergeCell ref="B6:B11"/>
    <mergeCell ref="C6:C11"/>
    <mergeCell ref="L6:L11"/>
    <mergeCell ref="M6:M11"/>
    <mergeCell ref="N6:N11"/>
    <mergeCell ref="O6:O11"/>
    <mergeCell ref="P6:P11"/>
    <mergeCell ref="L13:L15"/>
    <mergeCell ref="M13:N13"/>
    <mergeCell ref="M14:O14"/>
    <mergeCell ref="M15:O15"/>
    <mergeCell ref="A12:C12"/>
    <mergeCell ref="D12:K12"/>
  </mergeCells>
  <conditionalFormatting sqref="D6:G11">
    <cfRule type="cellIs" dxfId="440" priority="5" operator="equal">
      <formula>0</formula>
    </cfRule>
  </conditionalFormatting>
  <conditionalFormatting sqref="H6:K11">
    <cfRule type="cellIs" dxfId="439" priority="4" operator="equal">
      <formula>0</formula>
    </cfRule>
  </conditionalFormatting>
  <conditionalFormatting sqref="D6:K12">
    <cfRule type="duplicateValues" dxfId="438" priority="88534"/>
  </conditionalFormatting>
  <dataValidations count="1">
    <dataValidation type="list" allowBlank="1" showInputMessage="1" showErrorMessage="1" sqref="B6:B11">
      <formula1>$AP$39:$AP$56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6"/>
  <sheetViews>
    <sheetView zoomScale="160" zoomScaleNormal="160" workbookViewId="0">
      <selection activeCell="F18" sqref="F18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42916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 t="e">
        <f>Q12+#REF!</f>
        <v>#REF!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/>
      <c r="C6" s="229"/>
      <c r="D6" s="25"/>
      <c r="E6" s="25"/>
      <c r="F6" s="25"/>
      <c r="G6" s="25"/>
      <c r="H6" s="26"/>
      <c r="I6" s="26"/>
      <c r="J6" s="26"/>
      <c r="K6" s="26"/>
      <c r="L6" s="221"/>
      <c r="M6" s="221"/>
      <c r="N6" s="222">
        <f>Q6</f>
        <v>0</v>
      </c>
      <c r="O6" s="223">
        <f>COUNTIF(S6:V11,1)</f>
        <v>0</v>
      </c>
      <c r="P6" s="223">
        <f>COUNTIF(X6:AA11,1)</f>
        <v>0</v>
      </c>
      <c r="Q6" s="223">
        <f>O6+P6</f>
        <v>0</v>
      </c>
      <c r="R6" s="1"/>
      <c r="S6" s="10">
        <f t="shared" ref="S6:V11" si="0">IF(D6=$V$1,0,1)</f>
        <v>0</v>
      </c>
      <c r="T6" s="10">
        <f t="shared" si="0"/>
        <v>0</v>
      </c>
      <c r="U6" s="10">
        <f t="shared" si="0"/>
        <v>0</v>
      </c>
      <c r="V6" s="10">
        <f t="shared" si="0"/>
        <v>0</v>
      </c>
      <c r="W6" s="1"/>
      <c r="X6" s="10">
        <f t="shared" ref="X6:AA11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1.25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2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28" ht="10.5" customHeight="1" x14ac:dyDescent="0.3">
      <c r="A12" s="247"/>
      <c r="B12" s="225"/>
      <c r="C12" s="226"/>
      <c r="D12" s="224" t="s">
        <v>17</v>
      </c>
      <c r="E12" s="225"/>
      <c r="F12" s="225"/>
      <c r="G12" s="225"/>
      <c r="H12" s="225"/>
      <c r="I12" s="225"/>
      <c r="J12" s="225"/>
      <c r="K12" s="226"/>
      <c r="L12" s="13"/>
      <c r="M12" s="14"/>
      <c r="N12" s="14"/>
      <c r="O12" s="120">
        <f>SUM($O$6:$O$11)</f>
        <v>0</v>
      </c>
      <c r="P12" s="121">
        <f>SUM($P$6:$P$11)</f>
        <v>0</v>
      </c>
      <c r="Q12" s="15">
        <f>SUM(Q6:Q11)</f>
        <v>0</v>
      </c>
      <c r="R12" s="1"/>
      <c r="S12" s="10"/>
      <c r="T12" s="10"/>
      <c r="U12" s="10"/>
      <c r="V12" s="10"/>
      <c r="W12" s="1"/>
      <c r="X12" s="10"/>
      <c r="Y12" s="10"/>
      <c r="Z12" s="10"/>
      <c r="AA12" s="10"/>
    </row>
    <row r="13" spans="1:28" x14ac:dyDescent="0.3">
      <c r="L13" s="255" t="s">
        <v>18</v>
      </c>
      <c r="M13" s="256" t="s">
        <v>19</v>
      </c>
      <c r="N13" s="256"/>
      <c r="O13" s="17">
        <f>($O$12)*3</f>
        <v>0</v>
      </c>
      <c r="P13" s="17">
        <f>SUM($P$12*2)</f>
        <v>0</v>
      </c>
    </row>
    <row r="14" spans="1:28" x14ac:dyDescent="0.3">
      <c r="L14" s="255"/>
      <c r="M14" s="256" t="s">
        <v>20</v>
      </c>
      <c r="N14" s="256"/>
      <c r="O14" s="256"/>
      <c r="P14" s="17"/>
    </row>
    <row r="15" spans="1:28" x14ac:dyDescent="0.3">
      <c r="L15" s="255"/>
      <c r="M15" s="257" t="s">
        <v>21</v>
      </c>
      <c r="N15" s="257"/>
      <c r="O15" s="257"/>
      <c r="P15" s="17">
        <f>SUM($O$13+$P$13+$P$14)</f>
        <v>0</v>
      </c>
    </row>
    <row r="16" spans="1:28" ht="9.75" customHeight="1" x14ac:dyDescent="0.3">
      <c r="D16" s="12"/>
    </row>
    <row r="17" spans="4:27" ht="9.75" customHeight="1" x14ac:dyDescent="0.3">
      <c r="D17" s="12"/>
    </row>
    <row r="18" spans="4:27" ht="9.75" customHeight="1" x14ac:dyDescent="0.3">
      <c r="D18" s="12"/>
    </row>
    <row r="19" spans="4:27" ht="9.75" customHeight="1" x14ac:dyDescent="0.3">
      <c r="D19" s="12"/>
    </row>
    <row r="20" spans="4:27" ht="9.75" customHeight="1" x14ac:dyDescent="0.3">
      <c r="D20" s="12"/>
    </row>
    <row r="21" spans="4:27" ht="9.75" customHeight="1" x14ac:dyDescent="0.25">
      <c r="D21" s="12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spans="4:27" ht="9.75" customHeight="1" x14ac:dyDescent="0.25">
      <c r="D22" s="12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spans="4:27" ht="9.75" customHeight="1" x14ac:dyDescent="0.25">
      <c r="D23" s="12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spans="4:27" ht="9.75" customHeight="1" x14ac:dyDescent="0.25">
      <c r="D24" s="12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4:27" ht="9.75" customHeight="1" x14ac:dyDescent="0.25">
      <c r="D25" s="12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spans="4:27" ht="9.75" customHeight="1" x14ac:dyDescent="0.25">
      <c r="D26" s="12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spans="4:27" ht="9.75" customHeight="1" x14ac:dyDescent="0.25">
      <c r="D27" s="12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spans="4:27" ht="9.75" customHeight="1" x14ac:dyDescent="0.25">
      <c r="D28" s="12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spans="4:27" ht="9.75" customHeight="1" x14ac:dyDescent="0.25">
      <c r="D29" s="12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spans="4:27" ht="9.75" customHeight="1" x14ac:dyDescent="0.25">
      <c r="D30" s="12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4:27" ht="9.75" customHeight="1" x14ac:dyDescent="0.25">
      <c r="D31" s="12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4:27" ht="9.75" customHeight="1" x14ac:dyDescent="0.25">
      <c r="D32" s="12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4:42" ht="9.75" customHeight="1" x14ac:dyDescent="0.25">
      <c r="D33" s="12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4:42" ht="9.75" customHeight="1" x14ac:dyDescent="0.25">
      <c r="D34" s="12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spans="4:42" ht="9.75" customHeight="1" x14ac:dyDescent="0.3">
      <c r="D35" s="12"/>
    </row>
    <row r="36" spans="4:42" ht="9.75" customHeight="1" x14ac:dyDescent="0.3">
      <c r="D36" s="12"/>
    </row>
    <row r="37" spans="4:42" ht="9.75" customHeight="1" x14ac:dyDescent="0.3">
      <c r="D37" s="12"/>
    </row>
    <row r="38" spans="4:42" ht="9.75" customHeight="1" x14ac:dyDescent="0.3">
      <c r="D38" s="12"/>
      <c r="AP38" s="22"/>
    </row>
    <row r="39" spans="4:42" ht="15.75" customHeight="1" x14ac:dyDescent="0.3">
      <c r="D39" s="12"/>
      <c r="AP39" s="2" t="s">
        <v>42</v>
      </c>
    </row>
    <row r="40" spans="4:42" ht="15.75" customHeight="1" x14ac:dyDescent="0.3">
      <c r="D40" s="12"/>
      <c r="AP40" s="2" t="s">
        <v>24</v>
      </c>
    </row>
    <row r="41" spans="4:42" ht="15.75" customHeight="1" x14ac:dyDescent="0.3">
      <c r="D41" s="12"/>
      <c r="AO41" s="2"/>
      <c r="AP41" s="2" t="s">
        <v>41</v>
      </c>
    </row>
    <row r="42" spans="4:42" ht="15.75" customHeight="1" x14ac:dyDescent="0.3">
      <c r="D42" s="12"/>
      <c r="AP42" s="2" t="s">
        <v>38</v>
      </c>
    </row>
    <row r="43" spans="4:42" ht="15.75" customHeight="1" x14ac:dyDescent="0.3">
      <c r="D43" s="12"/>
      <c r="AP43" s="2" t="s">
        <v>25</v>
      </c>
    </row>
    <row r="44" spans="4:42" ht="15.75" customHeight="1" x14ac:dyDescent="0.3">
      <c r="D44" s="12"/>
      <c r="AP44" s="2" t="s">
        <v>26</v>
      </c>
    </row>
    <row r="45" spans="4:42" ht="15.75" customHeight="1" x14ac:dyDescent="0.3">
      <c r="D45" s="12"/>
      <c r="AP45" s="2" t="s">
        <v>34</v>
      </c>
    </row>
    <row r="46" spans="4:42" ht="15.75" customHeight="1" x14ac:dyDescent="0.3">
      <c r="D46" s="12"/>
      <c r="AP46" s="2" t="s">
        <v>32</v>
      </c>
    </row>
    <row r="47" spans="4:42" ht="15.75" customHeight="1" x14ac:dyDescent="0.3">
      <c r="D47" s="12"/>
      <c r="AP47" s="2" t="s">
        <v>27</v>
      </c>
    </row>
    <row r="48" spans="4:42" ht="15.75" customHeight="1" x14ac:dyDescent="0.3">
      <c r="D48" s="12"/>
      <c r="AP48" s="2" t="s">
        <v>35</v>
      </c>
    </row>
    <row r="49" spans="4:42" ht="15.75" customHeight="1" x14ac:dyDescent="0.3">
      <c r="D49" s="12"/>
      <c r="AP49" s="2" t="s">
        <v>36</v>
      </c>
    </row>
    <row r="50" spans="4:42" x14ac:dyDescent="0.3">
      <c r="AP50" s="2" t="s">
        <v>28</v>
      </c>
    </row>
    <row r="51" spans="4:42" x14ac:dyDescent="0.3">
      <c r="AP51" s="2" t="s">
        <v>29</v>
      </c>
    </row>
    <row r="52" spans="4:42" x14ac:dyDescent="0.3">
      <c r="AP52" s="2" t="s">
        <v>30</v>
      </c>
    </row>
    <row r="53" spans="4:42" x14ac:dyDescent="0.3">
      <c r="AP53" s="2" t="s">
        <v>33</v>
      </c>
    </row>
    <row r="54" spans="4:42" x14ac:dyDescent="0.3">
      <c r="AP54" s="2" t="s">
        <v>31</v>
      </c>
    </row>
    <row r="55" spans="4:42" x14ac:dyDescent="0.3">
      <c r="AP55" s="2" t="s">
        <v>39</v>
      </c>
    </row>
    <row r="56" spans="4:42" x14ac:dyDescent="0.3">
      <c r="AP56" s="2" t="s">
        <v>37</v>
      </c>
    </row>
  </sheetData>
  <mergeCells count="29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11"/>
    <mergeCell ref="D4:G4"/>
    <mergeCell ref="H4:K4"/>
    <mergeCell ref="A5:C5"/>
    <mergeCell ref="D5:K5"/>
    <mergeCell ref="A6:A11"/>
    <mergeCell ref="B6:B11"/>
    <mergeCell ref="C6:C11"/>
    <mergeCell ref="L6:L11"/>
    <mergeCell ref="M6:M11"/>
    <mergeCell ref="N6:N11"/>
    <mergeCell ref="O6:O11"/>
    <mergeCell ref="P6:P11"/>
    <mergeCell ref="A12:C12"/>
    <mergeCell ref="D12:K12"/>
    <mergeCell ref="L13:L15"/>
    <mergeCell ref="M13:N13"/>
    <mergeCell ref="M14:O14"/>
    <mergeCell ref="M15:O15"/>
  </mergeCells>
  <conditionalFormatting sqref="D6:G11">
    <cfRule type="cellIs" dxfId="437" priority="3" operator="equal">
      <formula>0</formula>
    </cfRule>
  </conditionalFormatting>
  <conditionalFormatting sqref="H6:K11">
    <cfRule type="cellIs" dxfId="436" priority="2" operator="equal">
      <formula>0</formula>
    </cfRule>
  </conditionalFormatting>
  <conditionalFormatting sqref="D6:K12">
    <cfRule type="duplicateValues" dxfId="435" priority="1"/>
  </conditionalFormatting>
  <dataValidations count="1">
    <dataValidation type="list" allowBlank="1" showInputMessage="1" showErrorMessage="1" sqref="B6:B11">
      <formula1>$AP$39:$AP$56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1"/>
  <sheetViews>
    <sheetView topLeftCell="A2" zoomScale="160" zoomScaleNormal="160" workbookViewId="0">
      <selection activeCell="I29" sqref="I29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42917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Q34+Q47</f>
        <v>125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42</v>
      </c>
      <c r="C6" s="229" t="s">
        <v>5050</v>
      </c>
      <c r="D6" s="25" t="s">
        <v>4926</v>
      </c>
      <c r="E6" s="25" t="s">
        <v>4927</v>
      </c>
      <c r="F6" s="25" t="s">
        <v>4928</v>
      </c>
      <c r="G6" s="25" t="s">
        <v>4929</v>
      </c>
      <c r="H6" s="124" t="s">
        <v>4953</v>
      </c>
      <c r="I6" s="26" t="s">
        <v>4954</v>
      </c>
      <c r="J6" s="26"/>
      <c r="K6" s="26"/>
      <c r="L6" s="221"/>
      <c r="M6" s="221"/>
      <c r="N6" s="222">
        <f>Q6</f>
        <v>30</v>
      </c>
      <c r="O6" s="223">
        <f>COUNTIF(S6:V14,1)</f>
        <v>28</v>
      </c>
      <c r="P6" s="223">
        <f>COUNTIF(X6:AA14,1)</f>
        <v>2</v>
      </c>
      <c r="Q6" s="223">
        <f>O6+P6</f>
        <v>30</v>
      </c>
      <c r="R6" s="1"/>
      <c r="S6" s="10">
        <f t="shared" ref="S6:V33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33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4930</v>
      </c>
      <c r="E7" s="25" t="s">
        <v>4931</v>
      </c>
      <c r="F7" s="25" t="s">
        <v>4932</v>
      </c>
      <c r="G7" s="25" t="s">
        <v>4933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 t="s">
        <v>4934</v>
      </c>
      <c r="E8" s="25" t="s">
        <v>4935</v>
      </c>
      <c r="F8" s="25" t="s">
        <v>4950</v>
      </c>
      <c r="G8" s="25" t="s">
        <v>4951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25" t="s">
        <v>4952</v>
      </c>
      <c r="E9" s="25" t="s">
        <v>4967</v>
      </c>
      <c r="F9" s="25" t="s">
        <v>4980</v>
      </c>
      <c r="G9" s="25" t="s">
        <v>5002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1.25" customHeight="1" x14ac:dyDescent="0.3">
      <c r="A10" s="227"/>
      <c r="B10" s="228"/>
      <c r="C10" s="229"/>
      <c r="D10" s="35" t="s">
        <v>4682</v>
      </c>
      <c r="E10" s="35" t="s">
        <v>4685</v>
      </c>
      <c r="F10" s="35" t="s">
        <v>5009</v>
      </c>
      <c r="G10" s="35" t="s">
        <v>5010</v>
      </c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1.25" customHeight="1" x14ac:dyDescent="0.3">
      <c r="A11" s="227"/>
      <c r="B11" s="228"/>
      <c r="C11" s="229"/>
      <c r="D11" s="25" t="s">
        <v>5015</v>
      </c>
      <c r="E11" s="25" t="s">
        <v>5016</v>
      </c>
      <c r="F11" s="25" t="s">
        <v>5017</v>
      </c>
      <c r="G11" s="25" t="s">
        <v>5018</v>
      </c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ref="S11:S12" si="2">IF(D11=$V$1,0,1)</f>
        <v>1</v>
      </c>
      <c r="T11" s="10">
        <f t="shared" ref="T11:T12" si="3">IF(E11=$V$1,0,1)</f>
        <v>1</v>
      </c>
      <c r="U11" s="10">
        <f t="shared" ref="U11:U12" si="4">IF(F11=$V$1,0,1)</f>
        <v>1</v>
      </c>
      <c r="V11" s="10">
        <f t="shared" ref="V11:V12" si="5">IF(G11=$V$1,0,1)</f>
        <v>1</v>
      </c>
      <c r="W11" s="1"/>
      <c r="X11" s="10">
        <f t="shared" ref="X11:X12" si="6">IF(H11=$V$1,0,1)</f>
        <v>0</v>
      </c>
      <c r="Y11" s="10">
        <f t="shared" ref="Y11:Y12" si="7">IF(I11=$V$1,0,1)</f>
        <v>0</v>
      </c>
      <c r="Z11" s="10">
        <f t="shared" ref="Z11:Z12" si="8">IF(J11=$V$1,0,1)</f>
        <v>0</v>
      </c>
      <c r="AA11" s="10">
        <f t="shared" ref="AA11:AA12" si="9">IF(K11=$V$1,0,1)</f>
        <v>0</v>
      </c>
    </row>
    <row r="12" spans="1:28" ht="11.25" customHeight="1" x14ac:dyDescent="0.3">
      <c r="A12" s="227"/>
      <c r="B12" s="228"/>
      <c r="C12" s="229"/>
      <c r="D12" s="25" t="s">
        <v>5021</v>
      </c>
      <c r="E12" s="25" t="s">
        <v>5022</v>
      </c>
      <c r="F12" s="25" t="s">
        <v>5023</v>
      </c>
      <c r="G12" s="35" t="s">
        <v>5049</v>
      </c>
      <c r="H12" s="26"/>
      <c r="I12" s="26"/>
      <c r="J12" s="26"/>
      <c r="K12" s="26"/>
      <c r="L12" s="221"/>
      <c r="M12" s="221"/>
      <c r="N12" s="222"/>
      <c r="O12" s="223"/>
      <c r="P12" s="223"/>
      <c r="Q12" s="223"/>
      <c r="R12" s="1"/>
      <c r="S12" s="10">
        <f t="shared" si="2"/>
        <v>1</v>
      </c>
      <c r="T12" s="10">
        <f t="shared" si="3"/>
        <v>1</v>
      </c>
      <c r="U12" s="10">
        <f t="shared" si="4"/>
        <v>1</v>
      </c>
      <c r="V12" s="10">
        <f t="shared" si="5"/>
        <v>1</v>
      </c>
      <c r="W12" s="1"/>
      <c r="X12" s="10">
        <f t="shared" si="6"/>
        <v>0</v>
      </c>
      <c r="Y12" s="10">
        <f t="shared" si="7"/>
        <v>0</v>
      </c>
      <c r="Z12" s="10">
        <f t="shared" si="8"/>
        <v>0</v>
      </c>
      <c r="AA12" s="10">
        <f t="shared" si="9"/>
        <v>0</v>
      </c>
    </row>
    <row r="13" spans="1:28" ht="11.25" customHeight="1" x14ac:dyDescent="0.3">
      <c r="A13" s="227"/>
      <c r="B13" s="228"/>
      <c r="C13" s="229"/>
      <c r="D13" s="25" t="s">
        <v>4861</v>
      </c>
      <c r="E13" s="25" t="s">
        <v>4863</v>
      </c>
      <c r="F13" s="25" t="s">
        <v>4859</v>
      </c>
      <c r="G13" s="25" t="s">
        <v>4860</v>
      </c>
      <c r="H13" s="26"/>
      <c r="I13" s="26"/>
      <c r="J13" s="26"/>
      <c r="K13" s="26"/>
      <c r="L13" s="221"/>
      <c r="M13" s="221"/>
      <c r="N13" s="222"/>
      <c r="O13" s="223"/>
      <c r="P13" s="223"/>
      <c r="Q13" s="223"/>
      <c r="R13" s="1"/>
      <c r="S13" s="10"/>
      <c r="T13" s="10"/>
      <c r="U13" s="10"/>
      <c r="V13" s="10"/>
      <c r="W13" s="1"/>
      <c r="X13" s="10"/>
      <c r="Y13" s="10"/>
      <c r="Z13" s="10"/>
      <c r="AA13" s="10"/>
    </row>
    <row r="14" spans="1:28" ht="12" customHeight="1" x14ac:dyDescent="0.3">
      <c r="A14" s="227"/>
      <c r="B14" s="228"/>
      <c r="C14" s="229"/>
      <c r="D14" s="25"/>
      <c r="E14" s="25"/>
      <c r="F14" s="25"/>
      <c r="G14" s="25"/>
      <c r="H14" s="26"/>
      <c r="I14" s="26"/>
      <c r="J14" s="26"/>
      <c r="K14" s="26"/>
      <c r="L14" s="221"/>
      <c r="M14" s="221"/>
      <c r="N14" s="222"/>
      <c r="O14" s="223"/>
      <c r="P14" s="223"/>
      <c r="Q14" s="223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2"/>
    </row>
    <row r="15" spans="1:28" ht="11.25" customHeight="1" x14ac:dyDescent="0.3">
      <c r="A15" s="233">
        <v>2</v>
      </c>
      <c r="B15" s="236" t="s">
        <v>41</v>
      </c>
      <c r="C15" s="239" t="s">
        <v>5042</v>
      </c>
      <c r="D15" s="25" t="s">
        <v>4936</v>
      </c>
      <c r="E15" s="25" t="s">
        <v>4937</v>
      </c>
      <c r="F15" s="25" t="s">
        <v>4938</v>
      </c>
      <c r="G15" s="25" t="s">
        <v>4939</v>
      </c>
      <c r="H15" s="26" t="s">
        <v>4956</v>
      </c>
      <c r="I15" s="26" t="s">
        <v>4986</v>
      </c>
      <c r="J15" s="26" t="s">
        <v>4955</v>
      </c>
      <c r="K15" s="26" t="s">
        <v>5004</v>
      </c>
      <c r="L15" s="241"/>
      <c r="M15" s="241"/>
      <c r="N15" s="244">
        <f>Q15</f>
        <v>40</v>
      </c>
      <c r="O15" s="230">
        <f>COUNTIF(S15:V23,1)</f>
        <v>28</v>
      </c>
      <c r="P15" s="230">
        <f>COUNTIF(X15:AA23,1)</f>
        <v>12</v>
      </c>
      <c r="Q15" s="230">
        <f>O15+P15</f>
        <v>40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</row>
    <row r="16" spans="1:28" ht="11.25" customHeight="1" x14ac:dyDescent="0.3">
      <c r="A16" s="234"/>
      <c r="B16" s="237"/>
      <c r="C16" s="229"/>
      <c r="D16" s="25" t="s">
        <v>4940</v>
      </c>
      <c r="E16" s="25" t="s">
        <v>4968</v>
      </c>
      <c r="F16" s="25" t="s">
        <v>4969</v>
      </c>
      <c r="G16" s="25" t="s">
        <v>4983</v>
      </c>
      <c r="H16" s="26" t="s">
        <v>4803</v>
      </c>
      <c r="I16" s="26" t="s">
        <v>4941</v>
      </c>
      <c r="J16" s="26" t="s">
        <v>4942</v>
      </c>
      <c r="K16" s="26" t="s">
        <v>4943</v>
      </c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1</v>
      </c>
      <c r="AB16" s="11"/>
    </row>
    <row r="17" spans="1:30" ht="11.25" customHeight="1" x14ac:dyDescent="0.3">
      <c r="A17" s="234"/>
      <c r="B17" s="237"/>
      <c r="C17" s="229"/>
      <c r="D17" s="25" t="s">
        <v>4984</v>
      </c>
      <c r="E17" s="25" t="s">
        <v>4985</v>
      </c>
      <c r="F17" s="35" t="s">
        <v>5011</v>
      </c>
      <c r="G17" s="35" t="s">
        <v>5012</v>
      </c>
      <c r="H17" s="26" t="s">
        <v>4944</v>
      </c>
      <c r="I17" s="26" t="s">
        <v>4945</v>
      </c>
      <c r="J17" s="26" t="s">
        <v>4946</v>
      </c>
      <c r="K17" s="26" t="s">
        <v>4947</v>
      </c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1</v>
      </c>
      <c r="Y17" s="10">
        <f t="shared" si="1"/>
        <v>1</v>
      </c>
      <c r="Z17" s="10">
        <f t="shared" si="1"/>
        <v>1</v>
      </c>
      <c r="AA17" s="10">
        <f t="shared" si="1"/>
        <v>1</v>
      </c>
      <c r="AB17" s="11"/>
    </row>
    <row r="18" spans="1:30" ht="11.25" customHeight="1" x14ac:dyDescent="0.3">
      <c r="A18" s="234"/>
      <c r="B18" s="237"/>
      <c r="C18" s="229"/>
      <c r="D18" s="35" t="s">
        <v>5013</v>
      </c>
      <c r="E18" s="35" t="s">
        <v>5014</v>
      </c>
      <c r="F18" s="25" t="s">
        <v>5019</v>
      </c>
      <c r="G18" s="25" t="s">
        <v>4948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  <c r="AB18" s="11"/>
      <c r="AD18" s="12"/>
    </row>
    <row r="19" spans="1:30" ht="11.25" customHeight="1" x14ac:dyDescent="0.3">
      <c r="A19" s="234"/>
      <c r="B19" s="237"/>
      <c r="C19" s="229"/>
      <c r="D19" s="25" t="s">
        <v>5024</v>
      </c>
      <c r="E19" s="25" t="s">
        <v>5025</v>
      </c>
      <c r="F19" s="25" t="s">
        <v>5026</v>
      </c>
      <c r="G19" s="35" t="s">
        <v>5035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  <c r="AD19" s="12"/>
    </row>
    <row r="20" spans="1:30" ht="11.25" customHeight="1" x14ac:dyDescent="0.3">
      <c r="A20" s="234"/>
      <c r="B20" s="237"/>
      <c r="C20" s="229"/>
      <c r="D20" s="35" t="s">
        <v>5036</v>
      </c>
      <c r="E20" s="35" t="s">
        <v>5037</v>
      </c>
      <c r="F20" s="35" t="s">
        <v>5038</v>
      </c>
      <c r="G20" s="35" t="s">
        <v>5039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4"/>
      <c r="B21" s="237"/>
      <c r="C21" s="229"/>
      <c r="D21" s="35" t="s">
        <v>5040</v>
      </c>
      <c r="E21" s="35" t="s">
        <v>5044</v>
      </c>
      <c r="F21" s="35" t="s">
        <v>5043</v>
      </c>
      <c r="G21" s="35" t="s">
        <v>5048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25" t="s">
        <v>5046</v>
      </c>
      <c r="E22" s="25" t="s">
        <v>5047</v>
      </c>
      <c r="F22" s="25" t="s">
        <v>5045</v>
      </c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/>
      <c r="T22" s="10"/>
      <c r="U22" s="10"/>
      <c r="V22" s="10"/>
      <c r="W22" s="1"/>
      <c r="X22" s="10"/>
      <c r="Y22" s="10"/>
      <c r="Z22" s="10"/>
      <c r="AA22" s="10"/>
    </row>
    <row r="23" spans="1:30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0"/>
        <v>0</v>
      </c>
      <c r="T23" s="10">
        <f t="shared" si="0"/>
        <v>0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30" ht="11.25" customHeight="1" x14ac:dyDescent="0.3">
      <c r="A24" s="233">
        <v>3</v>
      </c>
      <c r="B24" s="236" t="s">
        <v>34</v>
      </c>
      <c r="C24" s="239" t="s">
        <v>5020</v>
      </c>
      <c r="D24" s="25" t="s">
        <v>4957</v>
      </c>
      <c r="E24" s="25" t="s">
        <v>4982</v>
      </c>
      <c r="F24" s="25" t="s">
        <v>4987</v>
      </c>
      <c r="G24" s="35" t="s">
        <v>5006</v>
      </c>
      <c r="H24" s="26" t="s">
        <v>4958</v>
      </c>
      <c r="I24" s="26" t="s">
        <v>4959</v>
      </c>
      <c r="J24" s="26" t="s">
        <v>4960</v>
      </c>
      <c r="K24" s="26" t="s">
        <v>4961</v>
      </c>
      <c r="L24" s="241"/>
      <c r="M24" s="241"/>
      <c r="N24" s="244">
        <f>Q24</f>
        <v>39</v>
      </c>
      <c r="O24" s="230">
        <f>COUNTIF(S24:V33,1)</f>
        <v>16</v>
      </c>
      <c r="P24" s="230">
        <f>COUNTIF(X24:AA33,1)</f>
        <v>23</v>
      </c>
      <c r="Q24" s="230">
        <f>O24+P24</f>
        <v>39</v>
      </c>
      <c r="R24" s="1"/>
      <c r="S24" s="10">
        <f t="shared" si="0"/>
        <v>1</v>
      </c>
      <c r="T24" s="10">
        <f t="shared" si="0"/>
        <v>1</v>
      </c>
      <c r="U24" s="10">
        <f t="shared" si="0"/>
        <v>1</v>
      </c>
      <c r="V24" s="10">
        <f t="shared" si="0"/>
        <v>1</v>
      </c>
      <c r="W24" s="1"/>
      <c r="X24" s="10">
        <f t="shared" si="1"/>
        <v>1</v>
      </c>
      <c r="Y24" s="10">
        <f t="shared" si="1"/>
        <v>1</v>
      </c>
      <c r="Z24" s="10">
        <f t="shared" si="1"/>
        <v>1</v>
      </c>
      <c r="AA24" s="10">
        <f t="shared" si="1"/>
        <v>1</v>
      </c>
    </row>
    <row r="25" spans="1:30" ht="11.25" customHeight="1" x14ac:dyDescent="0.3">
      <c r="A25" s="234"/>
      <c r="B25" s="237"/>
      <c r="C25" s="229"/>
      <c r="D25" s="35" t="s">
        <v>5007</v>
      </c>
      <c r="E25" s="35" t="s">
        <v>5008</v>
      </c>
      <c r="F25" s="35" t="s">
        <v>5027</v>
      </c>
      <c r="G25" s="35" t="s">
        <v>5028</v>
      </c>
      <c r="H25" s="26" t="s">
        <v>4962</v>
      </c>
      <c r="I25" s="26" t="s">
        <v>4963</v>
      </c>
      <c r="J25" s="26" t="s">
        <v>4964</v>
      </c>
      <c r="K25" s="26" t="s">
        <v>4965</v>
      </c>
      <c r="L25" s="242"/>
      <c r="M25" s="242"/>
      <c r="N25" s="245"/>
      <c r="O25" s="231"/>
      <c r="P25" s="231"/>
      <c r="Q25" s="231"/>
      <c r="R25" s="1"/>
      <c r="S25" s="10">
        <f t="shared" si="0"/>
        <v>1</v>
      </c>
      <c r="T25" s="10">
        <f t="shared" si="0"/>
        <v>1</v>
      </c>
      <c r="U25" s="10">
        <f t="shared" si="0"/>
        <v>1</v>
      </c>
      <c r="V25" s="10">
        <f t="shared" si="0"/>
        <v>1</v>
      </c>
      <c r="W25" s="1"/>
      <c r="X25" s="10">
        <f t="shared" si="1"/>
        <v>1</v>
      </c>
      <c r="Y25" s="10">
        <f t="shared" si="1"/>
        <v>1</v>
      </c>
      <c r="Z25" s="10">
        <f t="shared" si="1"/>
        <v>1</v>
      </c>
      <c r="AA25" s="10">
        <f t="shared" si="1"/>
        <v>1</v>
      </c>
      <c r="AB25" s="11"/>
    </row>
    <row r="26" spans="1:30" ht="11.25" customHeight="1" x14ac:dyDescent="0.3">
      <c r="A26" s="234"/>
      <c r="B26" s="237"/>
      <c r="C26" s="229"/>
      <c r="D26" s="35" t="s">
        <v>5029</v>
      </c>
      <c r="E26" s="35" t="s">
        <v>5030</v>
      </c>
      <c r="F26" s="35" t="s">
        <v>5031</v>
      </c>
      <c r="G26" s="35" t="s">
        <v>5032</v>
      </c>
      <c r="H26" s="26" t="s">
        <v>4966</v>
      </c>
      <c r="I26" s="26" t="s">
        <v>3919</v>
      </c>
      <c r="J26" s="26" t="s">
        <v>4981</v>
      </c>
      <c r="K26" s="26" t="s">
        <v>5003</v>
      </c>
      <c r="L26" s="242"/>
      <c r="M26" s="242"/>
      <c r="N26" s="245"/>
      <c r="O26" s="231"/>
      <c r="P26" s="231"/>
      <c r="Q26" s="231"/>
      <c r="R26" s="1"/>
      <c r="S26" s="10">
        <f t="shared" si="0"/>
        <v>1</v>
      </c>
      <c r="T26" s="10">
        <f t="shared" si="0"/>
        <v>1</v>
      </c>
      <c r="U26" s="10">
        <f t="shared" si="0"/>
        <v>1</v>
      </c>
      <c r="V26" s="10">
        <f t="shared" si="0"/>
        <v>1</v>
      </c>
      <c r="W26" s="1"/>
      <c r="X26" s="10">
        <f t="shared" si="1"/>
        <v>1</v>
      </c>
      <c r="Y26" s="10">
        <f t="shared" si="1"/>
        <v>1</v>
      </c>
      <c r="Z26" s="10">
        <f t="shared" si="1"/>
        <v>1</v>
      </c>
      <c r="AA26" s="10">
        <f t="shared" si="1"/>
        <v>1</v>
      </c>
      <c r="AB26" s="11"/>
    </row>
    <row r="27" spans="1:30" ht="11.25" customHeight="1" x14ac:dyDescent="0.3">
      <c r="A27" s="234"/>
      <c r="B27" s="237"/>
      <c r="C27" s="229"/>
      <c r="D27" s="35" t="s">
        <v>5033</v>
      </c>
      <c r="E27" s="35" t="s">
        <v>5034</v>
      </c>
      <c r="F27" s="25" t="s">
        <v>5052</v>
      </c>
      <c r="G27" s="25" t="s">
        <v>5053</v>
      </c>
      <c r="H27" s="26" t="s">
        <v>4970</v>
      </c>
      <c r="I27" s="26" t="s">
        <v>4971</v>
      </c>
      <c r="J27" s="26" t="s">
        <v>4972</v>
      </c>
      <c r="K27" s="26" t="s">
        <v>4973</v>
      </c>
      <c r="L27" s="242"/>
      <c r="M27" s="242"/>
      <c r="N27" s="245"/>
      <c r="O27" s="231"/>
      <c r="P27" s="231"/>
      <c r="Q27" s="231"/>
      <c r="R27" s="1"/>
      <c r="S27" s="10">
        <f t="shared" si="0"/>
        <v>1</v>
      </c>
      <c r="T27" s="10">
        <f t="shared" si="0"/>
        <v>1</v>
      </c>
      <c r="U27" s="10">
        <f t="shared" si="0"/>
        <v>1</v>
      </c>
      <c r="V27" s="10">
        <f t="shared" si="0"/>
        <v>1</v>
      </c>
      <c r="W27" s="1"/>
      <c r="X27" s="10">
        <f t="shared" si="1"/>
        <v>1</v>
      </c>
      <c r="Y27" s="10">
        <f t="shared" si="1"/>
        <v>1</v>
      </c>
      <c r="Z27" s="10">
        <f t="shared" si="1"/>
        <v>1</v>
      </c>
      <c r="AA27" s="10">
        <f t="shared" si="1"/>
        <v>1</v>
      </c>
    </row>
    <row r="28" spans="1:30" ht="11.25" customHeight="1" x14ac:dyDescent="0.3">
      <c r="A28" s="234"/>
      <c r="B28" s="237"/>
      <c r="C28" s="229"/>
      <c r="D28" s="25"/>
      <c r="E28" s="25"/>
      <c r="F28" s="25"/>
      <c r="G28" s="25"/>
      <c r="H28" s="26" t="s">
        <v>4974</v>
      </c>
      <c r="I28" s="26" t="s">
        <v>4975</v>
      </c>
      <c r="J28" s="26" t="s">
        <v>4976</v>
      </c>
      <c r="K28" s="26" t="s">
        <v>4977</v>
      </c>
      <c r="L28" s="242"/>
      <c r="M28" s="242"/>
      <c r="N28" s="245"/>
      <c r="O28" s="231"/>
      <c r="P28" s="231"/>
      <c r="Q28" s="231"/>
      <c r="R28" s="1"/>
      <c r="S28" s="10">
        <f t="shared" si="0"/>
        <v>0</v>
      </c>
      <c r="T28" s="10">
        <f t="shared" si="0"/>
        <v>0</v>
      </c>
      <c r="U28" s="10">
        <f t="shared" si="0"/>
        <v>0</v>
      </c>
      <c r="V28" s="10">
        <f t="shared" si="0"/>
        <v>0</v>
      </c>
      <c r="W28" s="1"/>
      <c r="X28" s="10">
        <f t="shared" si="1"/>
        <v>1</v>
      </c>
      <c r="Y28" s="10">
        <f t="shared" si="1"/>
        <v>1</v>
      </c>
      <c r="Z28" s="10">
        <f t="shared" si="1"/>
        <v>1</v>
      </c>
      <c r="AA28" s="10">
        <f t="shared" si="1"/>
        <v>1</v>
      </c>
      <c r="AB28" s="11"/>
      <c r="AD28" s="12"/>
    </row>
    <row r="29" spans="1:30" ht="11.25" customHeight="1" x14ac:dyDescent="0.3">
      <c r="A29" s="234"/>
      <c r="B29" s="237"/>
      <c r="C29" s="229"/>
      <c r="D29" s="25"/>
      <c r="E29" s="25"/>
      <c r="F29" s="25"/>
      <c r="G29" s="25"/>
      <c r="H29" s="26" t="s">
        <v>4978</v>
      </c>
      <c r="I29" s="26" t="s">
        <v>4979</v>
      </c>
      <c r="J29" s="26" t="s">
        <v>5005</v>
      </c>
      <c r="K29" s="26"/>
      <c r="L29" s="242"/>
      <c r="M29" s="242"/>
      <c r="N29" s="245"/>
      <c r="O29" s="231"/>
      <c r="P29" s="231"/>
      <c r="Q29" s="231"/>
      <c r="R29" s="1"/>
      <c r="S29" s="10">
        <f t="shared" ref="S29:S32" si="10">IF(D29=$V$1,0,1)</f>
        <v>0</v>
      </c>
      <c r="T29" s="10">
        <f t="shared" ref="T29:T32" si="11">IF(E29=$V$1,0,1)</f>
        <v>0</v>
      </c>
      <c r="U29" s="10">
        <f t="shared" ref="U29:U32" si="12">IF(F29=$V$1,0,1)</f>
        <v>0</v>
      </c>
      <c r="V29" s="10">
        <f t="shared" ref="V29:V32" si="13">IF(G29=$V$1,0,1)</f>
        <v>0</v>
      </c>
      <c r="W29" s="1"/>
      <c r="X29" s="10">
        <f t="shared" ref="X29:X32" si="14">IF(H29=$V$1,0,1)</f>
        <v>1</v>
      </c>
      <c r="Y29" s="10">
        <f t="shared" ref="Y29:Y32" si="15">IF(I29=$V$1,0,1)</f>
        <v>1</v>
      </c>
      <c r="Z29" s="10">
        <f t="shared" ref="Z29:Z32" si="16">IF(J29=$V$1,0,1)</f>
        <v>1</v>
      </c>
      <c r="AA29" s="10">
        <f t="shared" ref="AA29:AA32" si="17">IF(K29=$V$1,0,1)</f>
        <v>0</v>
      </c>
      <c r="AB29" s="11"/>
    </row>
    <row r="30" spans="1:30" ht="11.25" customHeight="1" x14ac:dyDescent="0.3">
      <c r="A30" s="234"/>
      <c r="B30" s="237"/>
      <c r="C30" s="229"/>
      <c r="D30" s="25"/>
      <c r="E30" s="25"/>
      <c r="F30" s="25"/>
      <c r="G30" s="25"/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10"/>
        <v>0</v>
      </c>
      <c r="T30" s="10">
        <f t="shared" si="11"/>
        <v>0</v>
      </c>
      <c r="U30" s="10">
        <f t="shared" si="12"/>
        <v>0</v>
      </c>
      <c r="V30" s="10">
        <f t="shared" si="13"/>
        <v>0</v>
      </c>
      <c r="W30" s="1"/>
      <c r="X30" s="10">
        <f t="shared" si="14"/>
        <v>0</v>
      </c>
      <c r="Y30" s="10">
        <f t="shared" si="15"/>
        <v>0</v>
      </c>
      <c r="Z30" s="10">
        <f t="shared" si="16"/>
        <v>0</v>
      </c>
      <c r="AA30" s="10">
        <f t="shared" si="17"/>
        <v>0</v>
      </c>
    </row>
    <row r="31" spans="1:30" ht="11.25" hidden="1" customHeight="1" x14ac:dyDescent="0.3">
      <c r="A31" s="234"/>
      <c r="B31" s="237"/>
      <c r="C31" s="229"/>
      <c r="D31" s="25"/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10"/>
        <v>0</v>
      </c>
      <c r="T31" s="10">
        <f t="shared" si="11"/>
        <v>0</v>
      </c>
      <c r="U31" s="10">
        <f t="shared" si="12"/>
        <v>0</v>
      </c>
      <c r="V31" s="10">
        <f t="shared" si="13"/>
        <v>0</v>
      </c>
      <c r="W31" s="1"/>
      <c r="X31" s="10">
        <f t="shared" si="14"/>
        <v>0</v>
      </c>
      <c r="Y31" s="10">
        <f t="shared" si="15"/>
        <v>0</v>
      </c>
      <c r="Z31" s="10">
        <f t="shared" si="16"/>
        <v>0</v>
      </c>
      <c r="AA31" s="10">
        <f t="shared" si="17"/>
        <v>0</v>
      </c>
    </row>
    <row r="32" spans="1:30" ht="11.25" hidden="1" customHeight="1" x14ac:dyDescent="0.3">
      <c r="A32" s="234"/>
      <c r="B32" s="237"/>
      <c r="C32" s="229"/>
      <c r="D32" s="25"/>
      <c r="E32" s="25"/>
      <c r="F32" s="2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10"/>
        <v>0</v>
      </c>
      <c r="T32" s="10">
        <f t="shared" si="11"/>
        <v>0</v>
      </c>
      <c r="U32" s="10">
        <f t="shared" si="12"/>
        <v>0</v>
      </c>
      <c r="V32" s="10">
        <f t="shared" si="13"/>
        <v>0</v>
      </c>
      <c r="W32" s="1"/>
      <c r="X32" s="10">
        <f t="shared" si="14"/>
        <v>0</v>
      </c>
      <c r="Y32" s="10">
        <f t="shared" si="15"/>
        <v>0</v>
      </c>
      <c r="Z32" s="10">
        <f t="shared" si="16"/>
        <v>0</v>
      </c>
      <c r="AA32" s="10">
        <f t="shared" si="17"/>
        <v>0</v>
      </c>
      <c r="AB32" s="11"/>
    </row>
    <row r="33" spans="1:27" ht="11.25" customHeight="1" x14ac:dyDescent="0.3">
      <c r="A33" s="235"/>
      <c r="B33" s="238"/>
      <c r="C33" s="240"/>
      <c r="D33" s="25"/>
      <c r="E33" s="25"/>
      <c r="F33" s="25"/>
      <c r="G33" s="25"/>
      <c r="H33" s="26"/>
      <c r="I33" s="26"/>
      <c r="J33" s="26"/>
      <c r="K33" s="26"/>
      <c r="L33" s="243"/>
      <c r="M33" s="243"/>
      <c r="N33" s="246"/>
      <c r="O33" s="232"/>
      <c r="P33" s="232"/>
      <c r="Q33" s="232"/>
      <c r="R33" s="1"/>
      <c r="S33" s="10">
        <f t="shared" si="0"/>
        <v>0</v>
      </c>
      <c r="T33" s="10">
        <f t="shared" si="0"/>
        <v>0</v>
      </c>
      <c r="U33" s="10">
        <f t="shared" si="0"/>
        <v>0</v>
      </c>
      <c r="V33" s="10">
        <f t="shared" si="0"/>
        <v>0</v>
      </c>
      <c r="W33" s="1"/>
      <c r="X33" s="10">
        <f t="shared" si="1"/>
        <v>0</v>
      </c>
      <c r="Y33" s="10">
        <f t="shared" si="1"/>
        <v>0</v>
      </c>
      <c r="Z33" s="10">
        <f t="shared" si="1"/>
        <v>0</v>
      </c>
      <c r="AA33" s="10">
        <f t="shared" si="1"/>
        <v>0</v>
      </c>
    </row>
    <row r="34" spans="1:27" ht="10.5" customHeight="1" x14ac:dyDescent="0.3">
      <c r="A34" s="247"/>
      <c r="B34" s="225"/>
      <c r="C34" s="226"/>
      <c r="D34" s="224" t="s">
        <v>17</v>
      </c>
      <c r="E34" s="225"/>
      <c r="F34" s="225"/>
      <c r="G34" s="225"/>
      <c r="H34" s="225"/>
      <c r="I34" s="225"/>
      <c r="J34" s="225"/>
      <c r="K34" s="226"/>
      <c r="L34" s="13"/>
      <c r="M34" s="14"/>
      <c r="N34" s="14"/>
      <c r="O34" s="120">
        <f>SUM($O$6:$O$33)</f>
        <v>72</v>
      </c>
      <c r="P34" s="121">
        <f>SUM($P$6:$P$33)</f>
        <v>37</v>
      </c>
      <c r="Q34" s="15">
        <f>SUM(Q6:Q33)</f>
        <v>109</v>
      </c>
      <c r="R34" s="1"/>
      <c r="S34" s="10"/>
      <c r="T34" s="10"/>
      <c r="U34" s="10"/>
      <c r="V34" s="10"/>
      <c r="W34" s="1"/>
      <c r="X34" s="10"/>
      <c r="Y34" s="10"/>
      <c r="Z34" s="10"/>
      <c r="AA34" s="10"/>
    </row>
    <row r="35" spans="1:27" ht="11.25" customHeight="1" x14ac:dyDescent="0.3">
      <c r="A35" s="248">
        <v>1</v>
      </c>
      <c r="B35" s="249" t="s">
        <v>38</v>
      </c>
      <c r="C35" s="229" t="s">
        <v>616</v>
      </c>
      <c r="D35" s="25" t="s">
        <v>4994</v>
      </c>
      <c r="E35" s="25" t="s">
        <v>4995</v>
      </c>
      <c r="F35" s="25" t="s">
        <v>4996</v>
      </c>
      <c r="G35" s="25" t="s">
        <v>4997</v>
      </c>
      <c r="H35" s="26"/>
      <c r="I35" s="26"/>
      <c r="J35" s="26"/>
      <c r="K35" s="26"/>
      <c r="L35" s="221"/>
      <c r="M35" s="221"/>
      <c r="N35" s="222">
        <f>Q35</f>
        <v>5</v>
      </c>
      <c r="O35" s="223">
        <f>COUNTIF(S35:V40,1)</f>
        <v>5</v>
      </c>
      <c r="P35" s="223">
        <f>COUNTIF(X35:AA40,1)</f>
        <v>0</v>
      </c>
      <c r="Q35" s="223">
        <f>O35+P35</f>
        <v>5</v>
      </c>
      <c r="R35" s="1"/>
      <c r="S35" s="10">
        <f t="shared" ref="S35:V46" si="18">IF(D35=$V$1,0,1)</f>
        <v>1</v>
      </c>
      <c r="T35" s="10">
        <f t="shared" si="18"/>
        <v>1</v>
      </c>
      <c r="U35" s="10">
        <f t="shared" si="18"/>
        <v>1</v>
      </c>
      <c r="V35" s="10">
        <f t="shared" si="18"/>
        <v>1</v>
      </c>
      <c r="W35" s="1"/>
      <c r="X35" s="10">
        <f t="shared" ref="X35:AA46" si="19">IF(H35=$V$1,0,1)</f>
        <v>0</v>
      </c>
      <c r="Y35" s="10">
        <f t="shared" si="19"/>
        <v>0</v>
      </c>
      <c r="Z35" s="10">
        <f t="shared" si="19"/>
        <v>0</v>
      </c>
      <c r="AA35" s="10">
        <f t="shared" si="19"/>
        <v>0</v>
      </c>
    </row>
    <row r="36" spans="1:27" ht="11.25" customHeight="1" x14ac:dyDescent="0.3">
      <c r="A36" s="248"/>
      <c r="B36" s="250"/>
      <c r="C36" s="229"/>
      <c r="D36" s="25" t="s">
        <v>4998</v>
      </c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18"/>
        <v>1</v>
      </c>
      <c r="T36" s="10">
        <f t="shared" si="18"/>
        <v>0</v>
      </c>
      <c r="U36" s="10">
        <f t="shared" si="18"/>
        <v>0</v>
      </c>
      <c r="V36" s="10">
        <f t="shared" si="18"/>
        <v>0</v>
      </c>
      <c r="W36" s="1"/>
      <c r="X36" s="10">
        <f t="shared" si="19"/>
        <v>0</v>
      </c>
      <c r="Y36" s="10">
        <f t="shared" si="19"/>
        <v>0</v>
      </c>
      <c r="Z36" s="10">
        <f t="shared" si="19"/>
        <v>0</v>
      </c>
      <c r="AA36" s="10">
        <f t="shared" si="19"/>
        <v>0</v>
      </c>
    </row>
    <row r="37" spans="1:27" ht="11.25" hidden="1" customHeight="1" x14ac:dyDescent="0.3">
      <c r="A37" s="248"/>
      <c r="B37" s="250"/>
      <c r="C37" s="229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18"/>
        <v>0</v>
      </c>
      <c r="T37" s="10">
        <f t="shared" si="18"/>
        <v>0</v>
      </c>
      <c r="U37" s="10">
        <f t="shared" si="18"/>
        <v>0</v>
      </c>
      <c r="V37" s="10">
        <f t="shared" si="18"/>
        <v>0</v>
      </c>
      <c r="W37" s="1"/>
      <c r="X37" s="10">
        <f t="shared" si="19"/>
        <v>0</v>
      </c>
      <c r="Y37" s="10">
        <f t="shared" si="19"/>
        <v>0</v>
      </c>
      <c r="Z37" s="10">
        <f t="shared" si="19"/>
        <v>0</v>
      </c>
      <c r="AA37" s="10">
        <f t="shared" si="19"/>
        <v>0</v>
      </c>
    </row>
    <row r="38" spans="1:27" ht="11.25" hidden="1" customHeight="1" x14ac:dyDescent="0.3">
      <c r="A38" s="248"/>
      <c r="B38" s="250"/>
      <c r="C38" s="229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18"/>
        <v>0</v>
      </c>
      <c r="T38" s="10">
        <f t="shared" si="18"/>
        <v>0</v>
      </c>
      <c r="U38" s="10">
        <f t="shared" si="18"/>
        <v>0</v>
      </c>
      <c r="V38" s="10">
        <f t="shared" si="18"/>
        <v>0</v>
      </c>
      <c r="W38" s="1"/>
      <c r="X38" s="10">
        <f t="shared" si="19"/>
        <v>0</v>
      </c>
      <c r="Y38" s="10">
        <f t="shared" si="19"/>
        <v>0</v>
      </c>
      <c r="Z38" s="10">
        <f t="shared" si="19"/>
        <v>0</v>
      </c>
      <c r="AA38" s="10">
        <f t="shared" si="19"/>
        <v>0</v>
      </c>
    </row>
    <row r="39" spans="1:27" ht="11.25" customHeight="1" x14ac:dyDescent="0.3">
      <c r="A39" s="248"/>
      <c r="B39" s="250"/>
      <c r="C39" s="229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18"/>
        <v>0</v>
      </c>
      <c r="T39" s="10">
        <f t="shared" si="18"/>
        <v>0</v>
      </c>
      <c r="U39" s="10">
        <f t="shared" si="18"/>
        <v>0</v>
      </c>
      <c r="V39" s="10">
        <f t="shared" si="18"/>
        <v>0</v>
      </c>
      <c r="W39" s="1"/>
      <c r="X39" s="10">
        <f t="shared" si="19"/>
        <v>0</v>
      </c>
      <c r="Y39" s="10">
        <f t="shared" si="19"/>
        <v>0</v>
      </c>
      <c r="Z39" s="10">
        <f t="shared" si="19"/>
        <v>0</v>
      </c>
      <c r="AA39" s="10">
        <f t="shared" si="19"/>
        <v>0</v>
      </c>
    </row>
    <row r="40" spans="1:27" ht="11.25" customHeight="1" x14ac:dyDescent="0.3">
      <c r="A40" s="248"/>
      <c r="B40" s="250"/>
      <c r="C40" s="240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18"/>
        <v>0</v>
      </c>
      <c r="T40" s="10">
        <f t="shared" si="18"/>
        <v>0</v>
      </c>
      <c r="U40" s="10">
        <f t="shared" si="18"/>
        <v>0</v>
      </c>
      <c r="V40" s="10">
        <f t="shared" si="18"/>
        <v>0</v>
      </c>
      <c r="W40" s="1"/>
      <c r="X40" s="10">
        <f t="shared" si="19"/>
        <v>0</v>
      </c>
      <c r="Y40" s="10">
        <f t="shared" si="19"/>
        <v>0</v>
      </c>
      <c r="Z40" s="10">
        <f t="shared" si="19"/>
        <v>0</v>
      </c>
      <c r="AA40" s="10">
        <f t="shared" si="19"/>
        <v>0</v>
      </c>
    </row>
    <row r="41" spans="1:27" ht="11.25" customHeight="1" x14ac:dyDescent="0.3">
      <c r="A41" s="248">
        <v>2</v>
      </c>
      <c r="B41" s="249" t="s">
        <v>27</v>
      </c>
      <c r="C41" s="229" t="s">
        <v>4988</v>
      </c>
      <c r="D41" s="25" t="s">
        <v>4989</v>
      </c>
      <c r="E41" s="25" t="s">
        <v>4990</v>
      </c>
      <c r="F41" s="25" t="s">
        <v>4991</v>
      </c>
      <c r="G41" s="25" t="s">
        <v>4992</v>
      </c>
      <c r="H41" s="26"/>
      <c r="I41" s="26"/>
      <c r="J41" s="26"/>
      <c r="K41" s="26"/>
      <c r="L41" s="221"/>
      <c r="M41" s="221"/>
      <c r="N41" s="222">
        <f>Q41</f>
        <v>11</v>
      </c>
      <c r="O41" s="223">
        <f>COUNTIF(S41:V46,1)</f>
        <v>11</v>
      </c>
      <c r="P41" s="223">
        <f>COUNTIF(X41:AA46,1)</f>
        <v>0</v>
      </c>
      <c r="Q41" s="223">
        <f>O41+P41</f>
        <v>11</v>
      </c>
      <c r="R41" s="1"/>
      <c r="S41" s="10">
        <f t="shared" si="18"/>
        <v>1</v>
      </c>
      <c r="T41" s="10">
        <f t="shared" si="18"/>
        <v>1</v>
      </c>
      <c r="U41" s="10">
        <f t="shared" si="18"/>
        <v>1</v>
      </c>
      <c r="V41" s="10">
        <f t="shared" si="18"/>
        <v>1</v>
      </c>
      <c r="W41" s="1"/>
      <c r="X41" s="10">
        <f t="shared" si="19"/>
        <v>0</v>
      </c>
      <c r="Y41" s="10">
        <f t="shared" si="19"/>
        <v>0</v>
      </c>
      <c r="Z41" s="10">
        <f t="shared" si="19"/>
        <v>0</v>
      </c>
      <c r="AA41" s="10">
        <f t="shared" si="19"/>
        <v>0</v>
      </c>
    </row>
    <row r="42" spans="1:27" ht="11.25" customHeight="1" x14ac:dyDescent="0.3">
      <c r="A42" s="248"/>
      <c r="B42" s="250"/>
      <c r="C42" s="229"/>
      <c r="D42" s="25" t="s">
        <v>4993</v>
      </c>
      <c r="E42" s="25" t="s">
        <v>5000</v>
      </c>
      <c r="F42" s="25" t="s">
        <v>3259</v>
      </c>
      <c r="G42" s="25" t="s">
        <v>5001</v>
      </c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18"/>
        <v>1</v>
      </c>
      <c r="T42" s="10">
        <f t="shared" si="18"/>
        <v>1</v>
      </c>
      <c r="U42" s="10">
        <f t="shared" si="18"/>
        <v>1</v>
      </c>
      <c r="V42" s="10">
        <f t="shared" si="18"/>
        <v>1</v>
      </c>
      <c r="W42" s="1"/>
      <c r="X42" s="10">
        <f t="shared" si="19"/>
        <v>0</v>
      </c>
      <c r="Y42" s="10">
        <f t="shared" si="19"/>
        <v>0</v>
      </c>
      <c r="Z42" s="10">
        <f t="shared" si="19"/>
        <v>0</v>
      </c>
      <c r="AA42" s="10">
        <f t="shared" si="19"/>
        <v>0</v>
      </c>
    </row>
    <row r="43" spans="1:27" ht="11.25" customHeight="1" x14ac:dyDescent="0.3">
      <c r="A43" s="248"/>
      <c r="B43" s="250"/>
      <c r="C43" s="229"/>
      <c r="D43" s="25" t="s">
        <v>5107</v>
      </c>
      <c r="E43" s="25" t="s">
        <v>5108</v>
      </c>
      <c r="F43" s="25" t="s">
        <v>5109</v>
      </c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>IF(D43=$V$1,0,1)</f>
        <v>1</v>
      </c>
      <c r="T43" s="10">
        <f>IF(E43=$V$1,0,1)</f>
        <v>1</v>
      </c>
      <c r="U43" s="10">
        <f>IF(F43=$V$1,0,1)</f>
        <v>1</v>
      </c>
      <c r="V43" s="10">
        <f>IF(G43=$V$1,0,1)</f>
        <v>0</v>
      </c>
      <c r="W43" s="1"/>
      <c r="X43" s="10">
        <f>IF(H43=$V$1,0,1)</f>
        <v>0</v>
      </c>
      <c r="Y43" s="10">
        <f>IF(I43=$V$1,0,1)</f>
        <v>0</v>
      </c>
      <c r="Z43" s="10">
        <f>IF(J43=$V$1,0,1)</f>
        <v>0</v>
      </c>
      <c r="AA43" s="10">
        <f>IF(K43=$V$1,0,1)</f>
        <v>0</v>
      </c>
    </row>
    <row r="44" spans="1:27" ht="11.25" hidden="1" customHeight="1" x14ac:dyDescent="0.3">
      <c r="A44" s="248"/>
      <c r="B44" s="250"/>
      <c r="C44" s="229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18"/>
        <v>0</v>
      </c>
      <c r="T44" s="10">
        <f t="shared" si="18"/>
        <v>0</v>
      </c>
      <c r="U44" s="10">
        <f t="shared" si="18"/>
        <v>0</v>
      </c>
      <c r="V44" s="10">
        <f t="shared" si="18"/>
        <v>0</v>
      </c>
      <c r="W44" s="1"/>
      <c r="X44" s="10">
        <f t="shared" si="19"/>
        <v>0</v>
      </c>
      <c r="Y44" s="10">
        <f t="shared" si="19"/>
        <v>0</v>
      </c>
      <c r="Z44" s="10">
        <f t="shared" si="19"/>
        <v>0</v>
      </c>
      <c r="AA44" s="10">
        <f t="shared" si="19"/>
        <v>0</v>
      </c>
    </row>
    <row r="45" spans="1:27" ht="11.25" hidden="1" customHeight="1" x14ac:dyDescent="0.3">
      <c r="A45" s="248"/>
      <c r="B45" s="250"/>
      <c r="C45" s="229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18"/>
        <v>0</v>
      </c>
      <c r="T45" s="10">
        <f t="shared" si="18"/>
        <v>0</v>
      </c>
      <c r="U45" s="10">
        <f t="shared" si="18"/>
        <v>0</v>
      </c>
      <c r="V45" s="10">
        <f t="shared" si="18"/>
        <v>0</v>
      </c>
      <c r="W45" s="1"/>
      <c r="X45" s="10">
        <f t="shared" si="19"/>
        <v>0</v>
      </c>
      <c r="Y45" s="10">
        <f t="shared" si="19"/>
        <v>0</v>
      </c>
      <c r="Z45" s="10">
        <f t="shared" si="19"/>
        <v>0</v>
      </c>
      <c r="AA45" s="10">
        <f t="shared" si="19"/>
        <v>0</v>
      </c>
    </row>
    <row r="46" spans="1:27" ht="11.25" hidden="1" customHeight="1" x14ac:dyDescent="0.3">
      <c r="A46" s="248"/>
      <c r="B46" s="250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18"/>
        <v>0</v>
      </c>
      <c r="T46" s="10">
        <f t="shared" si="18"/>
        <v>0</v>
      </c>
      <c r="U46" s="10">
        <f t="shared" si="18"/>
        <v>0</v>
      </c>
      <c r="V46" s="10">
        <f t="shared" si="18"/>
        <v>0</v>
      </c>
      <c r="W46" s="1"/>
      <c r="X46" s="10">
        <f t="shared" si="19"/>
        <v>0</v>
      </c>
      <c r="Y46" s="10">
        <f t="shared" si="19"/>
        <v>0</v>
      </c>
      <c r="Z46" s="10">
        <f t="shared" si="19"/>
        <v>0</v>
      </c>
      <c r="AA46" s="10">
        <f t="shared" si="19"/>
        <v>0</v>
      </c>
    </row>
    <row r="47" spans="1:27" ht="10.5" customHeight="1" x14ac:dyDescent="0.3">
      <c r="A47" s="224"/>
      <c r="B47" s="225"/>
      <c r="C47" s="226"/>
      <c r="D47" s="252"/>
      <c r="E47" s="253"/>
      <c r="F47" s="253"/>
      <c r="G47" s="253"/>
      <c r="H47" s="253"/>
      <c r="I47" s="253"/>
      <c r="J47" s="253"/>
      <c r="K47" s="254"/>
      <c r="L47" s="13"/>
      <c r="M47" s="16" t="s">
        <v>2</v>
      </c>
      <c r="N47" s="14"/>
      <c r="O47" s="120">
        <f>SUM($O$35:$O$46)</f>
        <v>16</v>
      </c>
      <c r="P47" s="121">
        <f>SUM($P$35:$P$46)</f>
        <v>0</v>
      </c>
      <c r="Q47" s="15">
        <f>SUM(Q35:Q46)</f>
        <v>16</v>
      </c>
      <c r="R47" s="1"/>
      <c r="S47" s="10"/>
      <c r="T47" s="10"/>
      <c r="U47" s="10"/>
      <c r="V47" s="10"/>
      <c r="W47" s="1"/>
      <c r="X47" s="10"/>
      <c r="Y47" s="10"/>
      <c r="Z47" s="10"/>
      <c r="AA47" s="10"/>
    </row>
    <row r="48" spans="1:27" x14ac:dyDescent="0.3">
      <c r="L48" s="255" t="s">
        <v>18</v>
      </c>
      <c r="M48" s="256" t="s">
        <v>19</v>
      </c>
      <c r="N48" s="256"/>
      <c r="O48" s="17">
        <f>SUM($O$34+$O$47)*3</f>
        <v>264</v>
      </c>
      <c r="P48" s="17">
        <f>SUM($P$34*2)</f>
        <v>74</v>
      </c>
    </row>
    <row r="49" spans="4:27" x14ac:dyDescent="0.3">
      <c r="L49" s="255"/>
      <c r="M49" s="256" t="s">
        <v>20</v>
      </c>
      <c r="N49" s="256"/>
      <c r="O49" s="256"/>
      <c r="P49" s="17">
        <f>SUM($P$47*1)</f>
        <v>0</v>
      </c>
    </row>
    <row r="50" spans="4:27" x14ac:dyDescent="0.3">
      <c r="L50" s="255"/>
      <c r="M50" s="257" t="s">
        <v>21</v>
      </c>
      <c r="N50" s="257"/>
      <c r="O50" s="257"/>
      <c r="P50" s="17">
        <f>SUM($O$48+$P$48+$P$49)</f>
        <v>338</v>
      </c>
    </row>
    <row r="51" spans="4:27" ht="9.75" customHeight="1" x14ac:dyDescent="0.3">
      <c r="D51" s="12"/>
    </row>
    <row r="52" spans="4:27" ht="9.75" customHeight="1" x14ac:dyDescent="0.3">
      <c r="D52" s="12"/>
    </row>
    <row r="53" spans="4:27" ht="9.75" customHeight="1" x14ac:dyDescent="0.3">
      <c r="D53" s="12"/>
    </row>
    <row r="54" spans="4:27" ht="9.75" customHeight="1" x14ac:dyDescent="0.3">
      <c r="D54" s="12"/>
    </row>
    <row r="55" spans="4:27" ht="9.75" customHeight="1" x14ac:dyDescent="0.3">
      <c r="D55" s="12"/>
    </row>
    <row r="56" spans="4:27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4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4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42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42" ht="9.75" customHeight="1" x14ac:dyDescent="0.3">
      <c r="D70" s="12"/>
    </row>
    <row r="71" spans="4:42" ht="9.75" customHeight="1" x14ac:dyDescent="0.3">
      <c r="D71" s="12"/>
    </row>
    <row r="72" spans="4:42" ht="9.75" customHeight="1" x14ac:dyDescent="0.3">
      <c r="D72" s="12"/>
    </row>
    <row r="73" spans="4:42" ht="9.75" customHeight="1" x14ac:dyDescent="0.3">
      <c r="D73" s="12"/>
      <c r="AP73" s="22"/>
    </row>
    <row r="74" spans="4:42" ht="15.75" customHeight="1" x14ac:dyDescent="0.3">
      <c r="D74" s="12"/>
      <c r="AP74" s="2" t="s">
        <v>42</v>
      </c>
    </row>
    <row r="75" spans="4:42" ht="15.75" customHeight="1" x14ac:dyDescent="0.3">
      <c r="D75" s="12"/>
      <c r="AP75" s="2" t="s">
        <v>24</v>
      </c>
    </row>
    <row r="76" spans="4:42" ht="15.75" customHeight="1" x14ac:dyDescent="0.3">
      <c r="D76" s="12"/>
      <c r="AO76" s="2"/>
      <c r="AP76" s="2" t="s">
        <v>41</v>
      </c>
    </row>
    <row r="77" spans="4:42" ht="15.75" customHeight="1" x14ac:dyDescent="0.3">
      <c r="D77" s="12"/>
      <c r="AP77" s="2" t="s">
        <v>38</v>
      </c>
    </row>
    <row r="78" spans="4:42" ht="15.75" customHeight="1" x14ac:dyDescent="0.3">
      <c r="D78" s="12"/>
      <c r="AP78" s="2" t="s">
        <v>25</v>
      </c>
    </row>
    <row r="79" spans="4:42" ht="15.75" customHeight="1" x14ac:dyDescent="0.3">
      <c r="D79" s="12"/>
      <c r="AP79" s="2" t="s">
        <v>26</v>
      </c>
    </row>
    <row r="80" spans="4:42" ht="15.75" customHeight="1" x14ac:dyDescent="0.3">
      <c r="D80" s="12"/>
      <c r="AP80" s="2" t="s">
        <v>34</v>
      </c>
    </row>
    <row r="81" spans="4:42" ht="15.75" customHeight="1" x14ac:dyDescent="0.3">
      <c r="D81" s="12"/>
      <c r="AP81" s="2" t="s">
        <v>32</v>
      </c>
    </row>
    <row r="82" spans="4:42" ht="15.75" customHeight="1" x14ac:dyDescent="0.3">
      <c r="D82" s="12"/>
      <c r="AP82" s="2" t="s">
        <v>27</v>
      </c>
    </row>
    <row r="83" spans="4:42" ht="15.75" customHeight="1" x14ac:dyDescent="0.3">
      <c r="D83" s="12"/>
      <c r="AP83" s="2" t="s">
        <v>35</v>
      </c>
    </row>
    <row r="84" spans="4:42" ht="15.75" customHeight="1" x14ac:dyDescent="0.3">
      <c r="D84" s="12"/>
      <c r="AP84" s="2" t="s">
        <v>36</v>
      </c>
    </row>
    <row r="85" spans="4:42" x14ac:dyDescent="0.3">
      <c r="AP85" s="2" t="s">
        <v>28</v>
      </c>
    </row>
    <row r="86" spans="4:42" x14ac:dyDescent="0.3">
      <c r="AP86" s="2" t="s">
        <v>29</v>
      </c>
    </row>
    <row r="87" spans="4:42" x14ac:dyDescent="0.3">
      <c r="AP87" s="2" t="s">
        <v>30</v>
      </c>
    </row>
    <row r="88" spans="4:42" x14ac:dyDescent="0.3">
      <c r="AP88" s="2" t="s">
        <v>33</v>
      </c>
    </row>
    <row r="89" spans="4:42" x14ac:dyDescent="0.3">
      <c r="AP89" s="2" t="s">
        <v>31</v>
      </c>
    </row>
    <row r="90" spans="4:42" x14ac:dyDescent="0.3">
      <c r="AP90" s="2" t="s">
        <v>39</v>
      </c>
    </row>
    <row r="91" spans="4:42" x14ac:dyDescent="0.3">
      <c r="AP91" s="2" t="s">
        <v>37</v>
      </c>
    </row>
  </sheetData>
  <mergeCells count="67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14"/>
    <mergeCell ref="D4:G4"/>
    <mergeCell ref="H4:K4"/>
    <mergeCell ref="A5:C5"/>
    <mergeCell ref="D5:K5"/>
    <mergeCell ref="A6:A14"/>
    <mergeCell ref="B6:B14"/>
    <mergeCell ref="C6:C14"/>
    <mergeCell ref="L6:L14"/>
    <mergeCell ref="M6:M14"/>
    <mergeCell ref="N6:N14"/>
    <mergeCell ref="O6:O14"/>
    <mergeCell ref="P6:P14"/>
    <mergeCell ref="N24:N33"/>
    <mergeCell ref="O24:O33"/>
    <mergeCell ref="A15:A23"/>
    <mergeCell ref="B15:B23"/>
    <mergeCell ref="C15:C23"/>
    <mergeCell ref="L15:L23"/>
    <mergeCell ref="M15:M23"/>
    <mergeCell ref="N15:N23"/>
    <mergeCell ref="A24:A33"/>
    <mergeCell ref="B24:B33"/>
    <mergeCell ref="C24:C33"/>
    <mergeCell ref="L24:L33"/>
    <mergeCell ref="M24:M33"/>
    <mergeCell ref="P24:P33"/>
    <mergeCell ref="Q24:Q33"/>
    <mergeCell ref="O15:O23"/>
    <mergeCell ref="P15:P23"/>
    <mergeCell ref="Q15:Q23"/>
    <mergeCell ref="N41:N46"/>
    <mergeCell ref="O41:O46"/>
    <mergeCell ref="A34:C34"/>
    <mergeCell ref="D34:K34"/>
    <mergeCell ref="A35:A40"/>
    <mergeCell ref="B35:B40"/>
    <mergeCell ref="C35:C40"/>
    <mergeCell ref="L35:L40"/>
    <mergeCell ref="M35:M40"/>
    <mergeCell ref="N35:N40"/>
    <mergeCell ref="A41:A46"/>
    <mergeCell ref="B41:B46"/>
    <mergeCell ref="C41:C46"/>
    <mergeCell ref="L41:L46"/>
    <mergeCell ref="M41:M46"/>
    <mergeCell ref="P41:P46"/>
    <mergeCell ref="Q41:Q46"/>
    <mergeCell ref="O35:O40"/>
    <mergeCell ref="P35:P40"/>
    <mergeCell ref="Q35:Q40"/>
    <mergeCell ref="A47:C47"/>
    <mergeCell ref="D47:K47"/>
    <mergeCell ref="L48:L50"/>
    <mergeCell ref="M48:N48"/>
    <mergeCell ref="M49:O49"/>
    <mergeCell ref="M50:O50"/>
  </mergeCells>
  <conditionalFormatting sqref="D47:K47">
    <cfRule type="duplicateValues" dxfId="434" priority="31"/>
    <cfRule type="duplicateValues" dxfId="433" priority="32"/>
    <cfRule type="duplicateValues" dxfId="432" priority="33"/>
  </conditionalFormatting>
  <conditionalFormatting sqref="D6:G10 D14:G19 D33:G33 D23:G28">
    <cfRule type="cellIs" dxfId="431" priority="30" operator="equal">
      <formula>0</formula>
    </cfRule>
  </conditionalFormatting>
  <conditionalFormatting sqref="H6:K10 H14:K19 H33:K33 H23:K28">
    <cfRule type="cellIs" dxfId="430" priority="29" operator="equal">
      <formula>0</formula>
    </cfRule>
  </conditionalFormatting>
  <conditionalFormatting sqref="D35:G46">
    <cfRule type="cellIs" dxfId="429" priority="28" operator="equal">
      <formula>0</formula>
    </cfRule>
  </conditionalFormatting>
  <conditionalFormatting sqref="H35:K46">
    <cfRule type="cellIs" dxfId="428" priority="27" operator="equal">
      <formula>0</formula>
    </cfRule>
  </conditionalFormatting>
  <conditionalFormatting sqref="D11:G13">
    <cfRule type="cellIs" dxfId="427" priority="25" operator="equal">
      <formula>0</formula>
    </cfRule>
  </conditionalFormatting>
  <conditionalFormatting sqref="H11:K13">
    <cfRule type="cellIs" dxfId="426" priority="24" operator="equal">
      <formula>0</formula>
    </cfRule>
  </conditionalFormatting>
  <conditionalFormatting sqref="D29:G29 D32:G32">
    <cfRule type="cellIs" dxfId="425" priority="22" operator="equal">
      <formula>0</formula>
    </cfRule>
  </conditionalFormatting>
  <conditionalFormatting sqref="H29:K29 H32:K32">
    <cfRule type="cellIs" dxfId="424" priority="21" operator="equal">
      <formula>0</formula>
    </cfRule>
  </conditionalFormatting>
  <conditionalFormatting sqref="D29:K29 D32:K32">
    <cfRule type="duplicateValues" dxfId="423" priority="20"/>
  </conditionalFormatting>
  <conditionalFormatting sqref="D6:K10 D14:K19 D33:K46 D23:K28">
    <cfRule type="duplicateValues" dxfId="422" priority="88567"/>
  </conditionalFormatting>
  <conditionalFormatting sqref="D33:K46 D23:K28 D6:K19">
    <cfRule type="duplicateValues" dxfId="421" priority="88571"/>
  </conditionalFormatting>
  <conditionalFormatting sqref="D32:K46 D23:K29 D6:K19">
    <cfRule type="duplicateValues" dxfId="420" priority="88574"/>
  </conditionalFormatting>
  <conditionalFormatting sqref="D20:G21 F22:G22">
    <cfRule type="cellIs" dxfId="419" priority="18" operator="equal">
      <formula>0</formula>
    </cfRule>
  </conditionalFormatting>
  <conditionalFormatting sqref="H20:K22">
    <cfRule type="cellIs" dxfId="418" priority="17" operator="equal">
      <formula>0</formula>
    </cfRule>
  </conditionalFormatting>
  <conditionalFormatting sqref="D20:K21 F22:K22">
    <cfRule type="duplicateValues" dxfId="417" priority="16"/>
  </conditionalFormatting>
  <conditionalFormatting sqref="D20:K21">
    <cfRule type="duplicateValues" dxfId="416" priority="15"/>
  </conditionalFormatting>
  <conditionalFormatting sqref="D20:K21">
    <cfRule type="duplicateValues" dxfId="415" priority="14"/>
  </conditionalFormatting>
  <conditionalFormatting sqref="D30:G31">
    <cfRule type="cellIs" dxfId="414" priority="13" operator="equal">
      <formula>0</formula>
    </cfRule>
  </conditionalFormatting>
  <conditionalFormatting sqref="H30:K31">
    <cfRule type="cellIs" dxfId="413" priority="12" operator="equal">
      <formula>0</formula>
    </cfRule>
  </conditionalFormatting>
  <conditionalFormatting sqref="D30:K31">
    <cfRule type="duplicateValues" dxfId="412" priority="11"/>
  </conditionalFormatting>
  <conditionalFormatting sqref="D30:K31">
    <cfRule type="duplicateValues" dxfId="411" priority="10"/>
  </conditionalFormatting>
  <conditionalFormatting sqref="D30:K31">
    <cfRule type="duplicateValues" dxfId="410" priority="9"/>
  </conditionalFormatting>
  <conditionalFormatting sqref="D22:E22">
    <cfRule type="cellIs" dxfId="409" priority="8" operator="equal">
      <formula>0</formula>
    </cfRule>
  </conditionalFormatting>
  <conditionalFormatting sqref="D22:E22">
    <cfRule type="duplicateValues" dxfId="408" priority="7"/>
  </conditionalFormatting>
  <conditionalFormatting sqref="D22:E22">
    <cfRule type="duplicateValues" dxfId="407" priority="6"/>
  </conditionalFormatting>
  <conditionalFormatting sqref="D22:E22">
    <cfRule type="duplicateValues" dxfId="406" priority="5"/>
  </conditionalFormatting>
  <conditionalFormatting sqref="D13:G13">
    <cfRule type="cellIs" dxfId="405" priority="4" operator="equal">
      <formula>0</formula>
    </cfRule>
  </conditionalFormatting>
  <conditionalFormatting sqref="D13:G13">
    <cfRule type="duplicateValues" dxfId="404" priority="3"/>
  </conditionalFormatting>
  <conditionalFormatting sqref="G12">
    <cfRule type="cellIs" dxfId="403" priority="2" operator="equal">
      <formula>0</formula>
    </cfRule>
  </conditionalFormatting>
  <conditionalFormatting sqref="G12">
    <cfRule type="duplicateValues" dxfId="402" priority="1"/>
  </conditionalFormatting>
  <dataValidations count="1">
    <dataValidation type="list" allowBlank="1" showInputMessage="1" showErrorMessage="1" sqref="B35 B37 B6:B20 B41:B43 B23:B30 B32:B33">
      <formula1>$AP$74:$AP$91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18"/>
  <sheetViews>
    <sheetView topLeftCell="A11" zoomScale="160" zoomScaleNormal="160" workbookViewId="0">
      <selection activeCell="A49" sqref="A49:A54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42919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Q42+Q74</f>
        <v>50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25</v>
      </c>
      <c r="C6" s="229" t="s">
        <v>5076</v>
      </c>
      <c r="D6" s="35" t="s">
        <v>5041</v>
      </c>
      <c r="E6" s="25"/>
      <c r="F6" s="25"/>
      <c r="G6" s="25"/>
      <c r="H6" s="26" t="s">
        <v>5071</v>
      </c>
      <c r="I6" s="26" t="s">
        <v>5072</v>
      </c>
      <c r="J6" s="26" t="s">
        <v>5073</v>
      </c>
      <c r="K6" s="26" t="s">
        <v>5074</v>
      </c>
      <c r="L6" s="221"/>
      <c r="M6" s="221"/>
      <c r="N6" s="222">
        <f>Q6</f>
        <v>7</v>
      </c>
      <c r="O6" s="223">
        <f>COUNTIF(S6:V11,1)</f>
        <v>1</v>
      </c>
      <c r="P6" s="223">
        <f>COUNTIF(X6:AA11,1)</f>
        <v>6</v>
      </c>
      <c r="Q6" s="223">
        <f>O6+P6</f>
        <v>7</v>
      </c>
      <c r="R6" s="1"/>
      <c r="S6" s="10">
        <f t="shared" ref="S6:V29" si="0">IF(D6=$V$1,0,1)</f>
        <v>1</v>
      </c>
      <c r="T6" s="10">
        <f t="shared" si="0"/>
        <v>0</v>
      </c>
      <c r="U6" s="10">
        <f t="shared" si="0"/>
        <v>0</v>
      </c>
      <c r="V6" s="10">
        <f t="shared" si="0"/>
        <v>0</v>
      </c>
      <c r="W6" s="1"/>
      <c r="X6" s="10">
        <f t="shared" ref="X6:AA33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30" ht="11.25" customHeight="1" x14ac:dyDescent="0.3">
      <c r="A7" s="227"/>
      <c r="B7" s="228"/>
      <c r="C7" s="229"/>
      <c r="D7" s="25"/>
      <c r="E7" s="25"/>
      <c r="F7" s="25"/>
      <c r="G7" s="25"/>
      <c r="H7" s="26" t="s">
        <v>4760</v>
      </c>
      <c r="I7" s="26" t="s">
        <v>4626</v>
      </c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1</v>
      </c>
      <c r="Y7" s="10">
        <f t="shared" si="1"/>
        <v>1</v>
      </c>
      <c r="Z7" s="10">
        <f t="shared" si="1"/>
        <v>0</v>
      </c>
      <c r="AA7" s="10">
        <f t="shared" si="1"/>
        <v>0</v>
      </c>
      <c r="AB7" s="11"/>
    </row>
    <row r="8" spans="1:30" ht="11.25" hidden="1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hidden="1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t="11.25" hidden="1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2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30" ht="11.25" customHeight="1" x14ac:dyDescent="0.3">
      <c r="A12" s="233">
        <v>2</v>
      </c>
      <c r="B12" s="236" t="s">
        <v>26</v>
      </c>
      <c r="C12" s="239" t="s">
        <v>5077</v>
      </c>
      <c r="D12" s="25" t="s">
        <v>5075</v>
      </c>
      <c r="E12" s="25"/>
      <c r="F12" s="25"/>
      <c r="G12" s="25"/>
      <c r="H12" s="26"/>
      <c r="I12" s="26"/>
      <c r="J12" s="26"/>
      <c r="K12" s="26"/>
      <c r="L12" s="241"/>
      <c r="M12" s="241"/>
      <c r="N12" s="244">
        <f>Q12</f>
        <v>1</v>
      </c>
      <c r="O12" s="230">
        <f>COUNTIF(S12:V17,1)</f>
        <v>1</v>
      </c>
      <c r="P12" s="230">
        <f>COUNTIF(X12:AA17,1)</f>
        <v>0</v>
      </c>
      <c r="Q12" s="230">
        <f>O12+P12</f>
        <v>1</v>
      </c>
      <c r="R12" s="1"/>
      <c r="S12" s="10">
        <f t="shared" si="0"/>
        <v>1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hidden="1" customHeight="1" x14ac:dyDescent="0.3">
      <c r="A14" s="234"/>
      <c r="B14" s="237"/>
      <c r="C14" s="229"/>
      <c r="D14" s="25"/>
      <c r="E14" s="25"/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t="11.25" hidden="1" customHeight="1" x14ac:dyDescent="0.3">
      <c r="A15" s="234"/>
      <c r="B15" s="237"/>
      <c r="C15" s="229"/>
      <c r="D15" s="25"/>
      <c r="E15" s="2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t="11.25" hidden="1" customHeight="1" x14ac:dyDescent="0.3">
      <c r="A16" s="234"/>
      <c r="B16" s="237"/>
      <c r="C16" s="229"/>
      <c r="D16" s="25"/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  <c r="AD16" s="12"/>
    </row>
    <row r="17" spans="1:30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3</v>
      </c>
      <c r="B18" s="236" t="s">
        <v>35</v>
      </c>
      <c r="C18" s="239" t="s">
        <v>5089</v>
      </c>
      <c r="D18" s="25" t="s">
        <v>5081</v>
      </c>
      <c r="E18" s="25" t="s">
        <v>5082</v>
      </c>
      <c r="F18" s="25" t="s">
        <v>5080</v>
      </c>
      <c r="G18" s="25" t="s">
        <v>5083</v>
      </c>
      <c r="H18" s="25" t="s">
        <v>5078</v>
      </c>
      <c r="I18" s="25" t="s">
        <v>5079</v>
      </c>
      <c r="J18" s="26"/>
      <c r="K18" s="26"/>
      <c r="L18" s="241"/>
      <c r="M18" s="241"/>
      <c r="N18" s="244">
        <f>Q18</f>
        <v>11</v>
      </c>
      <c r="O18" s="230">
        <f>COUNTIF(S18:V23,1)</f>
        <v>9</v>
      </c>
      <c r="P18" s="230">
        <f>COUNTIF(X18:AA23,1)</f>
        <v>2</v>
      </c>
      <c r="Q18" s="230">
        <f>O18+P18</f>
        <v>11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25" t="s">
        <v>5084</v>
      </c>
      <c r="E19" s="25" t="s">
        <v>5085</v>
      </c>
      <c r="F19" s="25" t="s">
        <v>5086</v>
      </c>
      <c r="G19" s="35" t="s">
        <v>5087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4"/>
      <c r="B20" s="237"/>
      <c r="C20" s="229"/>
      <c r="D20" s="35" t="s">
        <v>5088</v>
      </c>
      <c r="E20" s="25"/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4"/>
      <c r="B21" s="237"/>
      <c r="C21" s="229"/>
      <c r="D21" s="25"/>
      <c r="E21" s="25"/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0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hidden="1" customHeight="1" x14ac:dyDescent="0.3">
      <c r="A22" s="234"/>
      <c r="B22" s="237"/>
      <c r="C22" s="229"/>
      <c r="D22" s="25"/>
      <c r="E22" s="25"/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0</v>
      </c>
      <c r="T22" s="10">
        <f t="shared" si="0"/>
        <v>0</v>
      </c>
      <c r="U22" s="10">
        <f t="shared" si="0"/>
        <v>0</v>
      </c>
      <c r="V22" s="10">
        <f t="shared" si="0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  <c r="AD22" s="12"/>
    </row>
    <row r="23" spans="1:30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0"/>
        <v>0</v>
      </c>
      <c r="T23" s="10">
        <f t="shared" si="0"/>
        <v>0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30" ht="11.25" customHeight="1" x14ac:dyDescent="0.3">
      <c r="A24" s="233">
        <v>4</v>
      </c>
      <c r="B24" s="236" t="s">
        <v>36</v>
      </c>
      <c r="C24" s="239" t="s">
        <v>5062</v>
      </c>
      <c r="D24" s="25" t="s">
        <v>5057</v>
      </c>
      <c r="E24" s="25" t="s">
        <v>5058</v>
      </c>
      <c r="F24" s="25" t="s">
        <v>5059</v>
      </c>
      <c r="G24" s="25" t="s">
        <v>5060</v>
      </c>
      <c r="H24" s="26"/>
      <c r="I24" s="26"/>
      <c r="J24" s="26"/>
      <c r="K24" s="26"/>
      <c r="L24" s="241"/>
      <c r="M24" s="241"/>
      <c r="N24" s="244">
        <f>Q24</f>
        <v>5</v>
      </c>
      <c r="O24" s="230">
        <f>COUNTIF(S24:V29,1)</f>
        <v>5</v>
      </c>
      <c r="P24" s="230">
        <f>COUNTIF(X24:AA29,1)</f>
        <v>0</v>
      </c>
      <c r="Q24" s="230">
        <f>O24+P24</f>
        <v>5</v>
      </c>
      <c r="R24" s="1"/>
      <c r="S24" s="10">
        <f t="shared" si="0"/>
        <v>1</v>
      </c>
      <c r="T24" s="10">
        <f t="shared" si="0"/>
        <v>1</v>
      </c>
      <c r="U24" s="10">
        <f t="shared" si="0"/>
        <v>1</v>
      </c>
      <c r="V24" s="10">
        <f t="shared" si="0"/>
        <v>1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30" ht="11.25" customHeight="1" x14ac:dyDescent="0.3">
      <c r="A25" s="234"/>
      <c r="B25" s="237"/>
      <c r="C25" s="229"/>
      <c r="D25" s="35" t="s">
        <v>5061</v>
      </c>
      <c r="E25" s="25"/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0"/>
        <v>1</v>
      </c>
      <c r="T25" s="10">
        <f t="shared" si="0"/>
        <v>0</v>
      </c>
      <c r="U25" s="10">
        <f t="shared" si="0"/>
        <v>0</v>
      </c>
      <c r="V25" s="10">
        <f t="shared" si="0"/>
        <v>0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  <c r="AB25" s="11"/>
    </row>
    <row r="26" spans="1:30" ht="11.25" customHeight="1" x14ac:dyDescent="0.3">
      <c r="A26" s="234"/>
      <c r="B26" s="237"/>
      <c r="C26" s="229"/>
      <c r="D26" s="25"/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0"/>
        <v>0</v>
      </c>
      <c r="T26" s="10">
        <f t="shared" si="0"/>
        <v>0</v>
      </c>
      <c r="U26" s="10">
        <f t="shared" si="0"/>
        <v>0</v>
      </c>
      <c r="V26" s="10">
        <f t="shared" si="0"/>
        <v>0</v>
      </c>
      <c r="W26" s="1"/>
      <c r="X26" s="10">
        <f t="shared" si="1"/>
        <v>0</v>
      </c>
      <c r="Y26" s="10">
        <f t="shared" si="1"/>
        <v>0</v>
      </c>
      <c r="Z26" s="10">
        <f t="shared" si="1"/>
        <v>0</v>
      </c>
      <c r="AA26" s="10">
        <f t="shared" si="1"/>
        <v>0</v>
      </c>
      <c r="AB26" s="11"/>
    </row>
    <row r="27" spans="1:30" ht="11.25" hidden="1" customHeight="1" x14ac:dyDescent="0.3">
      <c r="A27" s="234"/>
      <c r="B27" s="237"/>
      <c r="C27" s="229"/>
      <c r="D27" s="25"/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0"/>
        <v>0</v>
      </c>
      <c r="T27" s="10">
        <f t="shared" si="0"/>
        <v>0</v>
      </c>
      <c r="U27" s="10">
        <f t="shared" si="0"/>
        <v>0</v>
      </c>
      <c r="V27" s="10">
        <f t="shared" si="0"/>
        <v>0</v>
      </c>
      <c r="W27" s="1"/>
      <c r="X27" s="10">
        <f t="shared" si="1"/>
        <v>0</v>
      </c>
      <c r="Y27" s="10">
        <f t="shared" si="1"/>
        <v>0</v>
      </c>
      <c r="Z27" s="10">
        <f t="shared" si="1"/>
        <v>0</v>
      </c>
      <c r="AA27" s="10">
        <f t="shared" si="1"/>
        <v>0</v>
      </c>
    </row>
    <row r="28" spans="1:30" ht="11.25" hidden="1" customHeight="1" x14ac:dyDescent="0.3">
      <c r="A28" s="234"/>
      <c r="B28" s="237"/>
      <c r="C28" s="229"/>
      <c r="D28" s="25"/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0"/>
        <v>0</v>
      </c>
      <c r="T28" s="10">
        <f t="shared" si="0"/>
        <v>0</v>
      </c>
      <c r="U28" s="10">
        <f t="shared" si="0"/>
        <v>0</v>
      </c>
      <c r="V28" s="10">
        <f t="shared" si="0"/>
        <v>0</v>
      </c>
      <c r="W28" s="1"/>
      <c r="X28" s="10">
        <f t="shared" si="1"/>
        <v>0</v>
      </c>
      <c r="Y28" s="10">
        <f t="shared" si="1"/>
        <v>0</v>
      </c>
      <c r="Z28" s="10">
        <f t="shared" si="1"/>
        <v>0</v>
      </c>
      <c r="AA28" s="10">
        <f t="shared" si="1"/>
        <v>0</v>
      </c>
    </row>
    <row r="29" spans="1:30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0"/>
        <v>0</v>
      </c>
      <c r="T29" s="10">
        <f t="shared" si="0"/>
        <v>0</v>
      </c>
      <c r="U29" s="10">
        <f t="shared" si="0"/>
        <v>0</v>
      </c>
      <c r="V29" s="10">
        <f t="shared" si="0"/>
        <v>0</v>
      </c>
      <c r="W29" s="1"/>
      <c r="X29" s="10">
        <f t="shared" si="1"/>
        <v>0</v>
      </c>
      <c r="Y29" s="10">
        <f t="shared" si="1"/>
        <v>0</v>
      </c>
      <c r="Z29" s="10">
        <f t="shared" si="1"/>
        <v>0</v>
      </c>
      <c r="AA29" s="10">
        <f t="shared" si="1"/>
        <v>0</v>
      </c>
    </row>
    <row r="30" spans="1:30" ht="11.25" customHeight="1" x14ac:dyDescent="0.3">
      <c r="A30" s="233">
        <v>5</v>
      </c>
      <c r="B30" s="236" t="s">
        <v>28</v>
      </c>
      <c r="C30" s="239" t="s">
        <v>5069</v>
      </c>
      <c r="D30" s="25" t="s">
        <v>5063</v>
      </c>
      <c r="E30" s="25" t="s">
        <v>5064</v>
      </c>
      <c r="F30" s="25" t="s">
        <v>5065</v>
      </c>
      <c r="G30" s="25" t="s">
        <v>5067</v>
      </c>
      <c r="H30" s="26" t="s">
        <v>5066</v>
      </c>
      <c r="I30" s="26"/>
      <c r="J30" s="26"/>
      <c r="K30" s="26"/>
      <c r="L30" s="241"/>
      <c r="M30" s="241"/>
      <c r="N30" s="244">
        <f>Q30</f>
        <v>7</v>
      </c>
      <c r="O30" s="230">
        <f>COUNTIF(S30:V35,1)</f>
        <v>6</v>
      </c>
      <c r="P30" s="230">
        <f>COUNTIF(X30:AA35,1)</f>
        <v>1</v>
      </c>
      <c r="Q30" s="230">
        <f>O30+P30</f>
        <v>7</v>
      </c>
      <c r="R30" s="1"/>
      <c r="S30" s="10">
        <f t="shared" ref="S30:V41" si="2">IF(D30=$V$1,0,1)</f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1"/>
        <v>1</v>
      </c>
      <c r="Y30" s="10">
        <f t="shared" si="1"/>
        <v>0</v>
      </c>
      <c r="Z30" s="10">
        <f t="shared" si="1"/>
        <v>0</v>
      </c>
      <c r="AA30" s="10">
        <f t="shared" si="1"/>
        <v>0</v>
      </c>
    </row>
    <row r="31" spans="1:30" ht="11.25" customHeight="1" x14ac:dyDescent="0.3">
      <c r="A31" s="234"/>
      <c r="B31" s="237"/>
      <c r="C31" s="229"/>
      <c r="D31" s="25" t="s">
        <v>5068</v>
      </c>
      <c r="E31" s="35" t="s">
        <v>5070</v>
      </c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0</v>
      </c>
      <c r="V31" s="10">
        <f t="shared" si="2"/>
        <v>0</v>
      </c>
      <c r="W31" s="1"/>
      <c r="X31" s="10">
        <f t="shared" si="1"/>
        <v>0</v>
      </c>
      <c r="Y31" s="10">
        <f t="shared" si="1"/>
        <v>0</v>
      </c>
      <c r="Z31" s="10">
        <f t="shared" si="1"/>
        <v>0</v>
      </c>
      <c r="AA31" s="10">
        <f t="shared" si="1"/>
        <v>0</v>
      </c>
      <c r="AB31" s="11"/>
    </row>
    <row r="32" spans="1:30" ht="12" customHeight="1" x14ac:dyDescent="0.3">
      <c r="A32" s="234"/>
      <c r="B32" s="237"/>
      <c r="C32" s="229"/>
      <c r="D32" s="25"/>
      <c r="E32" s="25"/>
      <c r="F32" s="2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1"/>
        <v>0</v>
      </c>
      <c r="Y32" s="10">
        <f t="shared" si="1"/>
        <v>0</v>
      </c>
      <c r="Z32" s="10">
        <f t="shared" si="1"/>
        <v>0</v>
      </c>
      <c r="AA32" s="10">
        <f t="shared" si="1"/>
        <v>0</v>
      </c>
      <c r="AB32" s="11"/>
    </row>
    <row r="33" spans="1:30" ht="11.25" hidden="1" customHeight="1" x14ac:dyDescent="0.3">
      <c r="A33" s="234"/>
      <c r="B33" s="237"/>
      <c r="C33" s="229"/>
      <c r="D33" s="25"/>
      <c r="E33" s="25"/>
      <c r="F33" s="25"/>
      <c r="G33" s="25"/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1"/>
        <v>0</v>
      </c>
      <c r="Y33" s="10">
        <f t="shared" si="1"/>
        <v>0</v>
      </c>
      <c r="Z33" s="10">
        <f t="shared" si="1"/>
        <v>0</v>
      </c>
      <c r="AA33" s="10">
        <f t="shared" si="1"/>
        <v>0</v>
      </c>
    </row>
    <row r="34" spans="1:30" ht="11.25" hidden="1" customHeight="1" x14ac:dyDescent="0.3">
      <c r="A34" s="234"/>
      <c r="B34" s="237"/>
      <c r="C34" s="229"/>
      <c r="D34" s="25"/>
      <c r="E34" s="25"/>
      <c r="F34" s="25"/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ref="X34:AA41" si="3">IF(H34=$V$1,0,1)</f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  <c r="AD34" s="12"/>
    </row>
    <row r="35" spans="1:30" ht="11.25" customHeight="1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30" ht="11.25" customHeight="1" x14ac:dyDescent="0.3">
      <c r="A36" s="233">
        <v>6</v>
      </c>
      <c r="B36" s="236" t="s">
        <v>37</v>
      </c>
      <c r="C36" s="239" t="s">
        <v>45</v>
      </c>
      <c r="D36" s="25" t="s">
        <v>5054</v>
      </c>
      <c r="E36" s="25" t="s">
        <v>5055</v>
      </c>
      <c r="F36" s="25" t="s">
        <v>5056</v>
      </c>
      <c r="G36" s="25"/>
      <c r="H36" s="26"/>
      <c r="I36" s="26"/>
      <c r="J36" s="26"/>
      <c r="K36" s="26"/>
      <c r="L36" s="241"/>
      <c r="M36" s="241"/>
      <c r="N36" s="244">
        <f>Q36</f>
        <v>3</v>
      </c>
      <c r="O36" s="230">
        <f>COUNTIF(S36:V41,1)</f>
        <v>3</v>
      </c>
      <c r="P36" s="230">
        <f>COUNTIF(X36:AA41,1)</f>
        <v>0</v>
      </c>
      <c r="Q36" s="230">
        <f>O36+P36</f>
        <v>3</v>
      </c>
      <c r="R36" s="1"/>
      <c r="S36" s="10">
        <f t="shared" si="2"/>
        <v>1</v>
      </c>
      <c r="T36" s="10">
        <f t="shared" si="2"/>
        <v>1</v>
      </c>
      <c r="U36" s="10">
        <f t="shared" si="2"/>
        <v>1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30" ht="11.25" customHeight="1" x14ac:dyDescent="0.3">
      <c r="A37" s="234"/>
      <c r="B37" s="237"/>
      <c r="C37" s="229"/>
      <c r="D37" s="25"/>
      <c r="E37" s="25"/>
      <c r="F37" s="25"/>
      <c r="G37" s="25"/>
      <c r="H37" s="26"/>
      <c r="I37" s="26"/>
      <c r="J37" s="26"/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0</v>
      </c>
      <c r="T37" s="10">
        <f t="shared" si="2"/>
        <v>0</v>
      </c>
      <c r="U37" s="10">
        <f t="shared" si="2"/>
        <v>0</v>
      </c>
      <c r="V37" s="10">
        <f t="shared" si="2"/>
        <v>0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30" ht="11.25" hidden="1" customHeight="1" x14ac:dyDescent="0.3">
      <c r="A38" s="234"/>
      <c r="B38" s="237"/>
      <c r="C38" s="229"/>
      <c r="D38" s="25"/>
      <c r="E38" s="25"/>
      <c r="F38" s="25"/>
      <c r="G38" s="25"/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0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30" ht="11.25" hidden="1" customHeight="1" x14ac:dyDescent="0.3">
      <c r="A39" s="234"/>
      <c r="B39" s="237"/>
      <c r="C39" s="229"/>
      <c r="D39" s="25"/>
      <c r="E39" s="25"/>
      <c r="F39" s="25"/>
      <c r="G39" s="25"/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  <c r="AB39" s="11"/>
    </row>
    <row r="40" spans="1:30" ht="11.25" hidden="1" customHeight="1" x14ac:dyDescent="0.3">
      <c r="A40" s="234"/>
      <c r="B40" s="237"/>
      <c r="C40" s="229"/>
      <c r="D40" s="25"/>
      <c r="E40" s="25"/>
      <c r="F40" s="25"/>
      <c r="G40" s="25"/>
      <c r="H40" s="26"/>
      <c r="I40" s="26"/>
      <c r="J40" s="26"/>
      <c r="K40" s="26"/>
      <c r="L40" s="242"/>
      <c r="M40" s="242"/>
      <c r="N40" s="245"/>
      <c r="O40" s="231"/>
      <c r="P40" s="231"/>
      <c r="Q40" s="231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  <c r="AB40" s="11"/>
      <c r="AD40" s="12"/>
    </row>
    <row r="41" spans="1:30" ht="11.25" customHeight="1" x14ac:dyDescent="0.3">
      <c r="A41" s="235"/>
      <c r="B41" s="238"/>
      <c r="C41" s="240"/>
      <c r="D41" s="25"/>
      <c r="E41" s="25"/>
      <c r="F41" s="25"/>
      <c r="G41" s="25"/>
      <c r="H41" s="26"/>
      <c r="I41" s="26"/>
      <c r="J41" s="26"/>
      <c r="K41" s="26"/>
      <c r="L41" s="243"/>
      <c r="M41" s="243"/>
      <c r="N41" s="246"/>
      <c r="O41" s="232"/>
      <c r="P41" s="232"/>
      <c r="Q41" s="232"/>
      <c r="R41" s="1"/>
      <c r="S41" s="10">
        <f t="shared" si="2"/>
        <v>0</v>
      </c>
      <c r="T41" s="10">
        <f t="shared" si="2"/>
        <v>0</v>
      </c>
      <c r="U41" s="10">
        <f t="shared" si="2"/>
        <v>0</v>
      </c>
      <c r="V41" s="10">
        <f t="shared" si="2"/>
        <v>0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</row>
    <row r="42" spans="1:30" ht="10.5" customHeight="1" x14ac:dyDescent="0.3">
      <c r="A42" s="247"/>
      <c r="B42" s="225"/>
      <c r="C42" s="226"/>
      <c r="D42" s="224" t="s">
        <v>17</v>
      </c>
      <c r="E42" s="225"/>
      <c r="F42" s="225"/>
      <c r="G42" s="225"/>
      <c r="H42" s="225"/>
      <c r="I42" s="225"/>
      <c r="J42" s="225"/>
      <c r="K42" s="226"/>
      <c r="L42" s="13"/>
      <c r="M42" s="14"/>
      <c r="N42" s="14"/>
      <c r="O42" s="120">
        <f>SUM($O$6:$O$41)</f>
        <v>25</v>
      </c>
      <c r="P42" s="121">
        <f>SUM($P$6:$P$41)</f>
        <v>9</v>
      </c>
      <c r="Q42" s="15">
        <f>SUM(Q6:Q41)</f>
        <v>34</v>
      </c>
      <c r="R42" s="1"/>
      <c r="S42" s="10"/>
      <c r="T42" s="10"/>
      <c r="U42" s="10"/>
      <c r="V42" s="10"/>
      <c r="W42" s="1"/>
      <c r="X42" s="10"/>
      <c r="Y42" s="10"/>
      <c r="Z42" s="10"/>
      <c r="AA42" s="10"/>
    </row>
    <row r="43" spans="1:30" ht="11.25" customHeight="1" x14ac:dyDescent="0.3">
      <c r="A43" s="248">
        <v>1</v>
      </c>
      <c r="B43" s="249" t="s">
        <v>38</v>
      </c>
      <c r="C43" s="229" t="s">
        <v>5103</v>
      </c>
      <c r="D43" s="25" t="s">
        <v>5104</v>
      </c>
      <c r="E43" s="25" t="s">
        <v>5105</v>
      </c>
      <c r="F43" s="25"/>
      <c r="G43" s="25"/>
      <c r="H43" s="26"/>
      <c r="I43" s="26"/>
      <c r="J43" s="26"/>
      <c r="K43" s="26"/>
      <c r="L43" s="221"/>
      <c r="M43" s="221"/>
      <c r="N43" s="222">
        <f>Q43</f>
        <v>2</v>
      </c>
      <c r="O43" s="223">
        <f>COUNTIF(S43:V48,1)</f>
        <v>2</v>
      </c>
      <c r="P43" s="223">
        <f>COUNTIF(X43:AA48,1)</f>
        <v>0</v>
      </c>
      <c r="Q43" s="223">
        <f>O43+P43</f>
        <v>2</v>
      </c>
      <c r="R43" s="1"/>
      <c r="S43" s="10">
        <f t="shared" ref="S43:V71" si="4">IF(D43=$V$1,0,1)</f>
        <v>1</v>
      </c>
      <c r="T43" s="10">
        <f t="shared" si="4"/>
        <v>1</v>
      </c>
      <c r="U43" s="10">
        <f t="shared" si="4"/>
        <v>0</v>
      </c>
      <c r="V43" s="10">
        <f t="shared" si="4"/>
        <v>0</v>
      </c>
      <c r="W43" s="1"/>
      <c r="X43" s="10">
        <f t="shared" ref="X43:AA71" si="5">IF(H43=$V$1,0,1)</f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30" ht="11.25" customHeight="1" x14ac:dyDescent="0.3">
      <c r="A44" s="248"/>
      <c r="B44" s="250"/>
      <c r="C44" s="229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0</v>
      </c>
      <c r="T44" s="10">
        <f t="shared" si="4"/>
        <v>0</v>
      </c>
      <c r="U44" s="10">
        <f t="shared" si="4"/>
        <v>0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30" ht="11.25" hidden="1" customHeight="1" x14ac:dyDescent="0.3">
      <c r="A45" s="248"/>
      <c r="B45" s="250"/>
      <c r="C45" s="229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0</v>
      </c>
      <c r="T45" s="10">
        <f t="shared" si="4"/>
        <v>0</v>
      </c>
      <c r="U45" s="10">
        <f t="shared" si="4"/>
        <v>0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30" ht="11.25" hidden="1" customHeight="1" x14ac:dyDescent="0.3">
      <c r="A46" s="248"/>
      <c r="B46" s="250"/>
      <c r="C46" s="229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30" ht="11.25" hidden="1" customHeight="1" x14ac:dyDescent="0.3">
      <c r="A47" s="248"/>
      <c r="B47" s="250"/>
      <c r="C47" s="229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30" ht="11.25" customHeight="1" x14ac:dyDescent="0.3">
      <c r="A48" s="248"/>
      <c r="B48" s="250"/>
      <c r="C48" s="240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0</v>
      </c>
      <c r="T48" s="10">
        <f t="shared" si="4"/>
        <v>0</v>
      </c>
      <c r="U48" s="10">
        <f t="shared" si="4"/>
        <v>0</v>
      </c>
      <c r="V48" s="10">
        <f t="shared" si="4"/>
        <v>0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>
        <v>2</v>
      </c>
      <c r="B49" s="249" t="s">
        <v>27</v>
      </c>
      <c r="C49" s="229" t="s">
        <v>106</v>
      </c>
      <c r="D49" s="25" t="s">
        <v>5093</v>
      </c>
      <c r="E49" s="25" t="s">
        <v>5094</v>
      </c>
      <c r="F49" s="25" t="s">
        <v>5095</v>
      </c>
      <c r="G49" s="25" t="s">
        <v>5096</v>
      </c>
      <c r="H49" s="26"/>
      <c r="I49" s="26"/>
      <c r="J49" s="26"/>
      <c r="K49" s="26"/>
      <c r="L49" s="221"/>
      <c r="M49" s="221"/>
      <c r="N49" s="222">
        <f>Q49</f>
        <v>6</v>
      </c>
      <c r="O49" s="223">
        <f>COUNTIF(S49:V54,1)</f>
        <v>6</v>
      </c>
      <c r="P49" s="223">
        <f>COUNTIF(X49:AA54,1)</f>
        <v>0</v>
      </c>
      <c r="Q49" s="223">
        <f>O49+P49</f>
        <v>6</v>
      </c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0"/>
      <c r="C50" s="229"/>
      <c r="D50" s="25" t="s">
        <v>5097</v>
      </c>
      <c r="E50" s="25" t="s">
        <v>5102</v>
      </c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1</v>
      </c>
      <c r="T50" s="10">
        <f t="shared" si="4"/>
        <v>1</v>
      </c>
      <c r="U50" s="10">
        <f t="shared" si="4"/>
        <v>0</v>
      </c>
      <c r="V50" s="10">
        <f t="shared" si="4"/>
        <v>0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0"/>
      <c r="C51" s="229"/>
      <c r="D51" s="25"/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>IF(D51=$V$1,0,1)</f>
        <v>0</v>
      </c>
      <c r="T51" s="10">
        <f>IF(E51=$V$1,0,1)</f>
        <v>0</v>
      </c>
      <c r="U51" s="10">
        <f>IF(F51=$V$1,0,1)</f>
        <v>0</v>
      </c>
      <c r="V51" s="10">
        <f>IF(G51=$V$1,0,1)</f>
        <v>0</v>
      </c>
      <c r="W51" s="1"/>
      <c r="X51" s="10">
        <f>IF(H51=$V$1,0,1)</f>
        <v>0</v>
      </c>
      <c r="Y51" s="10">
        <f>IF(I51=$V$1,0,1)</f>
        <v>0</v>
      </c>
      <c r="Z51" s="10">
        <f>IF(J51=$V$1,0,1)</f>
        <v>0</v>
      </c>
      <c r="AA51" s="10">
        <f>IF(K51=$V$1,0,1)</f>
        <v>0</v>
      </c>
    </row>
    <row r="52" spans="1:27" ht="11.25" hidden="1" customHeight="1" x14ac:dyDescent="0.3">
      <c r="A52" s="248"/>
      <c r="B52" s="250"/>
      <c r="C52" s="229"/>
      <c r="D52" s="25"/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0</v>
      </c>
      <c r="T52" s="10">
        <f t="shared" si="4"/>
        <v>0</v>
      </c>
      <c r="U52" s="10">
        <f t="shared" si="4"/>
        <v>0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hidden="1" customHeight="1" x14ac:dyDescent="0.3">
      <c r="A53" s="248"/>
      <c r="B53" s="250"/>
      <c r="C53" s="229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0</v>
      </c>
      <c r="T53" s="10">
        <f t="shared" si="4"/>
        <v>0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/>
      <c r="B54" s="250"/>
      <c r="C54" s="240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4"/>
        <v>0</v>
      </c>
      <c r="T54" s="10">
        <f t="shared" si="4"/>
        <v>0</v>
      </c>
      <c r="U54" s="10">
        <f t="shared" si="4"/>
        <v>0</v>
      </c>
      <c r="V54" s="10">
        <f t="shared" si="4"/>
        <v>0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>
        <v>3</v>
      </c>
      <c r="B55" s="251" t="s">
        <v>33</v>
      </c>
      <c r="C55" s="239" t="s">
        <v>103</v>
      </c>
      <c r="D55" s="25" t="s">
        <v>5090</v>
      </c>
      <c r="E55" s="25" t="s">
        <v>5091</v>
      </c>
      <c r="F55" s="25" t="s">
        <v>5099</v>
      </c>
      <c r="G55" s="25" t="s">
        <v>4623</v>
      </c>
      <c r="H55" s="26"/>
      <c r="I55" s="26"/>
      <c r="J55" s="26"/>
      <c r="K55" s="26"/>
      <c r="L55" s="221"/>
      <c r="M55" s="221"/>
      <c r="N55" s="222">
        <f>Q55</f>
        <v>4</v>
      </c>
      <c r="O55" s="223">
        <f>COUNTIF(S55:V61,1)</f>
        <v>4</v>
      </c>
      <c r="P55" s="223">
        <f>COUNTIF(X55:AA61,1)</f>
        <v>0</v>
      </c>
      <c r="Q55" s="223">
        <f>O55+P55</f>
        <v>4</v>
      </c>
      <c r="R55" s="1"/>
      <c r="S55" s="10">
        <f t="shared" si="4"/>
        <v>1</v>
      </c>
      <c r="T55" s="10">
        <f t="shared" si="4"/>
        <v>1</v>
      </c>
      <c r="U55" s="10">
        <f t="shared" si="4"/>
        <v>1</v>
      </c>
      <c r="V55" s="10">
        <f t="shared" si="4"/>
        <v>1</v>
      </c>
      <c r="W55" s="1"/>
      <c r="X55" s="10">
        <f t="shared" si="5"/>
        <v>0</v>
      </c>
      <c r="Y55" s="10">
        <f t="shared" si="5"/>
        <v>0</v>
      </c>
      <c r="Z55" s="10">
        <f t="shared" si="5"/>
        <v>0</v>
      </c>
      <c r="AA55" s="10">
        <f t="shared" si="5"/>
        <v>0</v>
      </c>
    </row>
    <row r="56" spans="1:27" ht="11.25" hidden="1" customHeight="1" x14ac:dyDescent="0.3">
      <c r="A56" s="248"/>
      <c r="B56" s="251"/>
      <c r="C56" s="229"/>
      <c r="D56" s="25"/>
      <c r="E56" s="25"/>
      <c r="F56" s="25"/>
      <c r="G56" s="25"/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 t="shared" si="4"/>
        <v>0</v>
      </c>
      <c r="T56" s="10">
        <f t="shared" si="4"/>
        <v>0</v>
      </c>
      <c r="U56" s="10">
        <f t="shared" si="4"/>
        <v>0</v>
      </c>
      <c r="V56" s="10">
        <f t="shared" si="4"/>
        <v>0</v>
      </c>
      <c r="W56" s="1"/>
      <c r="X56" s="10">
        <f t="shared" si="5"/>
        <v>0</v>
      </c>
      <c r="Y56" s="10">
        <f t="shared" si="5"/>
        <v>0</v>
      </c>
      <c r="Z56" s="10">
        <f t="shared" si="5"/>
        <v>0</v>
      </c>
      <c r="AA56" s="10">
        <f t="shared" si="5"/>
        <v>0</v>
      </c>
    </row>
    <row r="57" spans="1:27" ht="11.25" hidden="1" customHeight="1" x14ac:dyDescent="0.3">
      <c r="A57" s="248"/>
      <c r="B57" s="251"/>
      <c r="C57" s="229"/>
      <c r="D57" s="25"/>
      <c r="E57" s="25"/>
      <c r="F57" s="25"/>
      <c r="G57" s="25"/>
      <c r="H57" s="26"/>
      <c r="I57" s="26"/>
      <c r="J57" s="26"/>
      <c r="K57" s="26"/>
      <c r="L57" s="221"/>
      <c r="M57" s="221"/>
      <c r="N57" s="222"/>
      <c r="O57" s="223"/>
      <c r="P57" s="223"/>
      <c r="Q57" s="223"/>
      <c r="R57" s="1"/>
      <c r="S57" s="10">
        <f t="shared" si="4"/>
        <v>0</v>
      </c>
      <c r="T57" s="10">
        <f t="shared" si="4"/>
        <v>0</v>
      </c>
      <c r="U57" s="10">
        <f t="shared" si="4"/>
        <v>0</v>
      </c>
      <c r="V57" s="10">
        <f t="shared" si="4"/>
        <v>0</v>
      </c>
      <c r="W57" s="1"/>
      <c r="X57" s="10">
        <f t="shared" si="5"/>
        <v>0</v>
      </c>
      <c r="Y57" s="10">
        <f t="shared" si="5"/>
        <v>0</v>
      </c>
      <c r="Z57" s="10">
        <f t="shared" si="5"/>
        <v>0</v>
      </c>
      <c r="AA57" s="10">
        <f t="shared" si="5"/>
        <v>0</v>
      </c>
    </row>
    <row r="58" spans="1:27" ht="11.25" hidden="1" customHeight="1" x14ac:dyDescent="0.3">
      <c r="A58" s="248"/>
      <c r="B58" s="251"/>
      <c r="C58" s="229"/>
      <c r="D58" s="25"/>
      <c r="E58" s="25"/>
      <c r="F58" s="25"/>
      <c r="G58" s="25"/>
      <c r="H58" s="26"/>
      <c r="I58" s="26"/>
      <c r="J58" s="26"/>
      <c r="K58" s="26"/>
      <c r="L58" s="221"/>
      <c r="M58" s="221"/>
      <c r="N58" s="222"/>
      <c r="O58" s="223"/>
      <c r="P58" s="223"/>
      <c r="Q58" s="223"/>
      <c r="R58" s="1"/>
      <c r="S58" s="10">
        <f t="shared" si="4"/>
        <v>0</v>
      </c>
      <c r="T58" s="10">
        <f t="shared" si="4"/>
        <v>0</v>
      </c>
      <c r="U58" s="10">
        <f t="shared" si="4"/>
        <v>0</v>
      </c>
      <c r="V58" s="10">
        <f t="shared" si="4"/>
        <v>0</v>
      </c>
      <c r="W58" s="1"/>
      <c r="X58" s="10">
        <f t="shared" si="5"/>
        <v>0</v>
      </c>
      <c r="Y58" s="10">
        <f t="shared" si="5"/>
        <v>0</v>
      </c>
      <c r="Z58" s="10">
        <f t="shared" si="5"/>
        <v>0</v>
      </c>
      <c r="AA58" s="10">
        <f t="shared" si="5"/>
        <v>0</v>
      </c>
    </row>
    <row r="59" spans="1:27" ht="11.25" hidden="1" customHeight="1" x14ac:dyDescent="0.3">
      <c r="A59" s="248"/>
      <c r="B59" s="251"/>
      <c r="C59" s="229"/>
      <c r="D59" s="25"/>
      <c r="E59" s="25"/>
      <c r="F59" s="25"/>
      <c r="G59" s="25"/>
      <c r="H59" s="26"/>
      <c r="I59" s="26"/>
      <c r="J59" s="26"/>
      <c r="K59" s="26"/>
      <c r="L59" s="221"/>
      <c r="M59" s="221"/>
      <c r="N59" s="222"/>
      <c r="O59" s="223"/>
      <c r="P59" s="223"/>
      <c r="Q59" s="223"/>
      <c r="R59" s="1"/>
      <c r="S59" s="10">
        <f t="shared" si="4"/>
        <v>0</v>
      </c>
      <c r="T59" s="10">
        <f t="shared" si="4"/>
        <v>0</v>
      </c>
      <c r="U59" s="10">
        <f t="shared" si="4"/>
        <v>0</v>
      </c>
      <c r="V59" s="10">
        <f t="shared" si="4"/>
        <v>0</v>
      </c>
      <c r="W59" s="1"/>
      <c r="X59" s="10">
        <f t="shared" si="5"/>
        <v>0</v>
      </c>
      <c r="Y59" s="10">
        <f t="shared" si="5"/>
        <v>0</v>
      </c>
      <c r="Z59" s="10">
        <f t="shared" si="5"/>
        <v>0</v>
      </c>
      <c r="AA59" s="10">
        <f t="shared" si="5"/>
        <v>0</v>
      </c>
    </row>
    <row r="60" spans="1:27" ht="11.25" customHeight="1" x14ac:dyDescent="0.3">
      <c r="A60" s="248"/>
      <c r="B60" s="251"/>
      <c r="C60" s="229"/>
      <c r="D60" s="25"/>
      <c r="E60" s="25"/>
      <c r="F60" s="25"/>
      <c r="G60" s="25"/>
      <c r="H60" s="26"/>
      <c r="I60" s="26"/>
      <c r="J60" s="26"/>
      <c r="K60" s="26"/>
      <c r="L60" s="221"/>
      <c r="M60" s="221"/>
      <c r="N60" s="222"/>
      <c r="O60" s="223"/>
      <c r="P60" s="223"/>
      <c r="Q60" s="223"/>
      <c r="R60" s="1"/>
      <c r="S60" s="10">
        <f t="shared" si="4"/>
        <v>0</v>
      </c>
      <c r="T60" s="10">
        <f t="shared" si="4"/>
        <v>0</v>
      </c>
      <c r="U60" s="10">
        <f t="shared" si="4"/>
        <v>0</v>
      </c>
      <c r="V60" s="10">
        <f t="shared" si="4"/>
        <v>0</v>
      </c>
      <c r="W60" s="1"/>
      <c r="X60" s="10">
        <f t="shared" si="5"/>
        <v>0</v>
      </c>
      <c r="Y60" s="10">
        <f t="shared" si="5"/>
        <v>0</v>
      </c>
      <c r="Z60" s="10">
        <f t="shared" si="5"/>
        <v>0</v>
      </c>
      <c r="AA60" s="10">
        <f t="shared" si="5"/>
        <v>0</v>
      </c>
    </row>
    <row r="61" spans="1:27" ht="11.25" customHeight="1" x14ac:dyDescent="0.3">
      <c r="A61" s="248"/>
      <c r="B61" s="251"/>
      <c r="C61" s="240"/>
      <c r="D61" s="25"/>
      <c r="E61" s="25"/>
      <c r="F61" s="25"/>
      <c r="G61" s="25"/>
      <c r="H61" s="26"/>
      <c r="I61" s="26"/>
      <c r="J61" s="26"/>
      <c r="K61" s="26"/>
      <c r="L61" s="221"/>
      <c r="M61" s="221"/>
      <c r="N61" s="222"/>
      <c r="O61" s="223"/>
      <c r="P61" s="223"/>
      <c r="Q61" s="223"/>
      <c r="R61" s="1"/>
      <c r="S61" s="10">
        <f t="shared" si="4"/>
        <v>0</v>
      </c>
      <c r="T61" s="10">
        <f t="shared" si="4"/>
        <v>0</v>
      </c>
      <c r="U61" s="10">
        <f t="shared" si="4"/>
        <v>0</v>
      </c>
      <c r="V61" s="10">
        <f t="shared" si="4"/>
        <v>0</v>
      </c>
      <c r="W61" s="1"/>
      <c r="X61" s="10">
        <f t="shared" si="5"/>
        <v>0</v>
      </c>
      <c r="Y61" s="10">
        <f t="shared" si="5"/>
        <v>0</v>
      </c>
      <c r="Z61" s="10">
        <f t="shared" si="5"/>
        <v>0</v>
      </c>
      <c r="AA61" s="10">
        <f t="shared" si="5"/>
        <v>0</v>
      </c>
    </row>
    <row r="62" spans="1:27" ht="11.25" customHeight="1" x14ac:dyDescent="0.3">
      <c r="A62" s="248">
        <v>4</v>
      </c>
      <c r="B62" s="251" t="s">
        <v>39</v>
      </c>
      <c r="C62" s="229" t="s">
        <v>5106</v>
      </c>
      <c r="D62" s="25" t="s">
        <v>5092</v>
      </c>
      <c r="E62" s="25" t="s">
        <v>5098</v>
      </c>
      <c r="F62" s="25" t="s">
        <v>5100</v>
      </c>
      <c r="G62" s="25" t="s">
        <v>5101</v>
      </c>
      <c r="H62" s="26"/>
      <c r="I62" s="26"/>
      <c r="J62" s="26"/>
      <c r="K62" s="26"/>
      <c r="L62" s="221"/>
      <c r="M62" s="221"/>
      <c r="N62" s="222">
        <f>Q62</f>
        <v>4</v>
      </c>
      <c r="O62" s="223">
        <f>COUNTIF(S62:V67,1)</f>
        <v>4</v>
      </c>
      <c r="P62" s="223">
        <f>COUNTIF(X62:AA67,1)</f>
        <v>0</v>
      </c>
      <c r="Q62" s="223">
        <f>O62+P62</f>
        <v>4</v>
      </c>
      <c r="R62" s="1"/>
      <c r="S62" s="10">
        <f t="shared" si="4"/>
        <v>1</v>
      </c>
      <c r="T62" s="10">
        <f t="shared" si="4"/>
        <v>1</v>
      </c>
      <c r="U62" s="10">
        <f t="shared" si="4"/>
        <v>1</v>
      </c>
      <c r="V62" s="10">
        <f t="shared" si="4"/>
        <v>1</v>
      </c>
      <c r="W62" s="1"/>
      <c r="X62" s="10">
        <f t="shared" si="5"/>
        <v>0</v>
      </c>
      <c r="Y62" s="10">
        <f t="shared" si="5"/>
        <v>0</v>
      </c>
      <c r="Z62" s="10">
        <f t="shared" si="5"/>
        <v>0</v>
      </c>
      <c r="AA62" s="10">
        <f t="shared" si="5"/>
        <v>0</v>
      </c>
    </row>
    <row r="63" spans="1:27" ht="11.25" customHeight="1" x14ac:dyDescent="0.3">
      <c r="A63" s="248"/>
      <c r="B63" s="251"/>
      <c r="C63" s="229"/>
      <c r="D63" s="25"/>
      <c r="E63" s="25"/>
      <c r="F63" s="25"/>
      <c r="G63" s="25"/>
      <c r="H63" s="26"/>
      <c r="I63" s="26"/>
      <c r="J63" s="26"/>
      <c r="K63" s="26"/>
      <c r="L63" s="221"/>
      <c r="M63" s="221"/>
      <c r="N63" s="222"/>
      <c r="O63" s="223"/>
      <c r="P63" s="223"/>
      <c r="Q63" s="223"/>
      <c r="R63" s="1"/>
      <c r="S63" s="10">
        <f t="shared" si="4"/>
        <v>0</v>
      </c>
      <c r="T63" s="10">
        <f t="shared" si="4"/>
        <v>0</v>
      </c>
      <c r="U63" s="10">
        <f t="shared" si="4"/>
        <v>0</v>
      </c>
      <c r="V63" s="10">
        <f t="shared" si="4"/>
        <v>0</v>
      </c>
      <c r="W63" s="1"/>
      <c r="X63" s="10">
        <f t="shared" si="5"/>
        <v>0</v>
      </c>
      <c r="Y63" s="10">
        <f t="shared" si="5"/>
        <v>0</v>
      </c>
      <c r="Z63" s="10">
        <f t="shared" si="5"/>
        <v>0</v>
      </c>
      <c r="AA63" s="10">
        <f t="shared" si="5"/>
        <v>0</v>
      </c>
    </row>
    <row r="64" spans="1:27" ht="11.25" customHeight="1" x14ac:dyDescent="0.3">
      <c r="A64" s="248"/>
      <c r="B64" s="251"/>
      <c r="C64" s="229"/>
      <c r="D64" s="25"/>
      <c r="E64" s="25"/>
      <c r="F64" s="25"/>
      <c r="G64" s="25"/>
      <c r="H64" s="26"/>
      <c r="I64" s="26"/>
      <c r="J64" s="26"/>
      <c r="K64" s="26"/>
      <c r="L64" s="221"/>
      <c r="M64" s="221"/>
      <c r="N64" s="222"/>
      <c r="O64" s="223"/>
      <c r="P64" s="223"/>
      <c r="Q64" s="223"/>
      <c r="R64" s="1"/>
      <c r="S64" s="10">
        <f t="shared" si="4"/>
        <v>0</v>
      </c>
      <c r="T64" s="10">
        <f t="shared" si="4"/>
        <v>0</v>
      </c>
      <c r="U64" s="10">
        <f t="shared" si="4"/>
        <v>0</v>
      </c>
      <c r="V64" s="10">
        <f t="shared" si="4"/>
        <v>0</v>
      </c>
      <c r="W64" s="1"/>
      <c r="X64" s="10">
        <f t="shared" si="5"/>
        <v>0</v>
      </c>
      <c r="Y64" s="10">
        <f t="shared" si="5"/>
        <v>0</v>
      </c>
      <c r="Z64" s="10">
        <f t="shared" si="5"/>
        <v>0</v>
      </c>
      <c r="AA64" s="10">
        <f t="shared" si="5"/>
        <v>0</v>
      </c>
    </row>
    <row r="65" spans="1:27" ht="11.25" hidden="1" customHeight="1" x14ac:dyDescent="0.3">
      <c r="A65" s="248"/>
      <c r="B65" s="251"/>
      <c r="C65" s="229"/>
      <c r="D65" s="25"/>
      <c r="E65" s="25"/>
      <c r="F65" s="25"/>
      <c r="G65" s="25"/>
      <c r="H65" s="26"/>
      <c r="I65" s="26"/>
      <c r="J65" s="26"/>
      <c r="K65" s="26"/>
      <c r="L65" s="221"/>
      <c r="M65" s="221"/>
      <c r="N65" s="222"/>
      <c r="O65" s="223"/>
      <c r="P65" s="223"/>
      <c r="Q65" s="223"/>
      <c r="R65" s="1"/>
      <c r="S65" s="10">
        <f t="shared" si="4"/>
        <v>0</v>
      </c>
      <c r="T65" s="10">
        <f t="shared" si="4"/>
        <v>0</v>
      </c>
      <c r="U65" s="10">
        <f t="shared" si="4"/>
        <v>0</v>
      </c>
      <c r="V65" s="10">
        <f t="shared" si="4"/>
        <v>0</v>
      </c>
      <c r="W65" s="1"/>
      <c r="X65" s="10">
        <f t="shared" si="5"/>
        <v>0</v>
      </c>
      <c r="Y65" s="10">
        <f t="shared" si="5"/>
        <v>0</v>
      </c>
      <c r="Z65" s="10">
        <f t="shared" si="5"/>
        <v>0</v>
      </c>
      <c r="AA65" s="10">
        <f t="shared" si="5"/>
        <v>0</v>
      </c>
    </row>
    <row r="66" spans="1:27" ht="11.25" hidden="1" customHeight="1" x14ac:dyDescent="0.3">
      <c r="A66" s="248"/>
      <c r="B66" s="251"/>
      <c r="C66" s="229"/>
      <c r="D66" s="25"/>
      <c r="E66" s="25"/>
      <c r="F66" s="25"/>
      <c r="G66" s="25"/>
      <c r="H66" s="26"/>
      <c r="I66" s="26"/>
      <c r="J66" s="26"/>
      <c r="K66" s="26"/>
      <c r="L66" s="221"/>
      <c r="M66" s="221"/>
      <c r="N66" s="222"/>
      <c r="O66" s="223"/>
      <c r="P66" s="223"/>
      <c r="Q66" s="223"/>
      <c r="R66" s="1"/>
      <c r="S66" s="10">
        <f t="shared" si="4"/>
        <v>0</v>
      </c>
      <c r="T66" s="10">
        <f t="shared" si="4"/>
        <v>0</v>
      </c>
      <c r="U66" s="10">
        <f t="shared" si="4"/>
        <v>0</v>
      </c>
      <c r="V66" s="10">
        <f t="shared" si="4"/>
        <v>0</v>
      </c>
      <c r="W66" s="1"/>
      <c r="X66" s="10">
        <f t="shared" si="5"/>
        <v>0</v>
      </c>
      <c r="Y66" s="10">
        <f t="shared" si="5"/>
        <v>0</v>
      </c>
      <c r="Z66" s="10">
        <f t="shared" si="5"/>
        <v>0</v>
      </c>
      <c r="AA66" s="10">
        <f t="shared" si="5"/>
        <v>0</v>
      </c>
    </row>
    <row r="67" spans="1:27" ht="11.25" hidden="1" customHeight="1" x14ac:dyDescent="0.3">
      <c r="A67" s="248"/>
      <c r="B67" s="251"/>
      <c r="C67" s="240"/>
      <c r="D67" s="25"/>
      <c r="E67" s="25"/>
      <c r="F67" s="25"/>
      <c r="G67" s="25"/>
      <c r="H67" s="26"/>
      <c r="I67" s="26"/>
      <c r="J67" s="26"/>
      <c r="K67" s="26"/>
      <c r="L67" s="221"/>
      <c r="M67" s="221"/>
      <c r="N67" s="222"/>
      <c r="O67" s="223"/>
      <c r="P67" s="223"/>
      <c r="Q67" s="223"/>
      <c r="R67" s="1"/>
      <c r="S67" s="10">
        <f t="shared" si="4"/>
        <v>0</v>
      </c>
      <c r="T67" s="10">
        <f t="shared" si="4"/>
        <v>0</v>
      </c>
      <c r="U67" s="10">
        <f t="shared" si="4"/>
        <v>0</v>
      </c>
      <c r="V67" s="10">
        <f t="shared" si="4"/>
        <v>0</v>
      </c>
      <c r="W67" s="1"/>
      <c r="X67" s="10">
        <f t="shared" si="5"/>
        <v>0</v>
      </c>
      <c r="Y67" s="10">
        <f t="shared" si="5"/>
        <v>0</v>
      </c>
      <c r="Z67" s="10">
        <f t="shared" si="5"/>
        <v>0</v>
      </c>
      <c r="AA67" s="10">
        <f t="shared" si="5"/>
        <v>0</v>
      </c>
    </row>
    <row r="68" spans="1:27" ht="11.25" hidden="1" customHeight="1" x14ac:dyDescent="0.3">
      <c r="A68" s="248">
        <v>5</v>
      </c>
      <c r="B68" s="251" t="s">
        <v>31</v>
      </c>
      <c r="C68" s="229"/>
      <c r="D68" s="25"/>
      <c r="E68" s="25"/>
      <c r="F68" s="25"/>
      <c r="G68" s="25"/>
      <c r="H68" s="26"/>
      <c r="I68" s="26"/>
      <c r="J68" s="26"/>
      <c r="K68" s="26"/>
      <c r="L68" s="221"/>
      <c r="M68" s="221"/>
      <c r="N68" s="222">
        <f>Q68</f>
        <v>0</v>
      </c>
      <c r="O68" s="223">
        <f>COUNTIF(S68:V73,1)</f>
        <v>0</v>
      </c>
      <c r="P68" s="223">
        <f>COUNTIF(X68:AA73,1)</f>
        <v>0</v>
      </c>
      <c r="Q68" s="223">
        <f>O68+P68</f>
        <v>0</v>
      </c>
      <c r="R68" s="1"/>
      <c r="S68" s="10">
        <f t="shared" si="4"/>
        <v>0</v>
      </c>
      <c r="T68" s="10">
        <f t="shared" si="4"/>
        <v>0</v>
      </c>
      <c r="U68" s="10">
        <f t="shared" si="4"/>
        <v>0</v>
      </c>
      <c r="V68" s="10">
        <f t="shared" si="4"/>
        <v>0</v>
      </c>
      <c r="W68" s="1"/>
      <c r="X68" s="10">
        <f t="shared" si="5"/>
        <v>0</v>
      </c>
      <c r="Y68" s="10">
        <f t="shared" si="5"/>
        <v>0</v>
      </c>
      <c r="Z68" s="10">
        <f t="shared" si="5"/>
        <v>0</v>
      </c>
      <c r="AA68" s="10">
        <f t="shared" si="5"/>
        <v>0</v>
      </c>
    </row>
    <row r="69" spans="1:27" ht="11.25" hidden="1" customHeight="1" x14ac:dyDescent="0.3">
      <c r="A69" s="248"/>
      <c r="B69" s="251"/>
      <c r="C69" s="229"/>
      <c r="D69" s="25"/>
      <c r="E69" s="25"/>
      <c r="F69" s="25"/>
      <c r="G69" s="25"/>
      <c r="H69" s="26"/>
      <c r="I69" s="26"/>
      <c r="J69" s="26"/>
      <c r="K69" s="26"/>
      <c r="L69" s="221"/>
      <c r="M69" s="221"/>
      <c r="N69" s="222"/>
      <c r="O69" s="223"/>
      <c r="P69" s="223"/>
      <c r="Q69" s="223"/>
      <c r="R69" s="1"/>
      <c r="S69" s="10">
        <f t="shared" si="4"/>
        <v>0</v>
      </c>
      <c r="T69" s="10">
        <f t="shared" si="4"/>
        <v>0</v>
      </c>
      <c r="U69" s="10">
        <f t="shared" si="4"/>
        <v>0</v>
      </c>
      <c r="V69" s="10">
        <f t="shared" si="4"/>
        <v>0</v>
      </c>
      <c r="W69" s="1"/>
      <c r="X69" s="10">
        <f t="shared" si="5"/>
        <v>0</v>
      </c>
      <c r="Y69" s="10">
        <f t="shared" si="5"/>
        <v>0</v>
      </c>
      <c r="Z69" s="10">
        <f t="shared" si="5"/>
        <v>0</v>
      </c>
      <c r="AA69" s="10">
        <f t="shared" si="5"/>
        <v>0</v>
      </c>
    </row>
    <row r="70" spans="1:27" ht="11.25" hidden="1" customHeight="1" x14ac:dyDescent="0.3">
      <c r="A70" s="248"/>
      <c r="B70" s="251"/>
      <c r="C70" s="229"/>
      <c r="D70" s="25"/>
      <c r="E70" s="25"/>
      <c r="F70" s="25"/>
      <c r="G70" s="25"/>
      <c r="H70" s="26"/>
      <c r="I70" s="26"/>
      <c r="J70" s="26"/>
      <c r="K70" s="26"/>
      <c r="L70" s="221"/>
      <c r="M70" s="221"/>
      <c r="N70" s="222"/>
      <c r="O70" s="223"/>
      <c r="P70" s="223"/>
      <c r="Q70" s="223"/>
      <c r="R70" s="1"/>
      <c r="S70" s="10">
        <f t="shared" si="4"/>
        <v>0</v>
      </c>
      <c r="T70" s="10">
        <f t="shared" si="4"/>
        <v>0</v>
      </c>
      <c r="U70" s="10">
        <f t="shared" si="4"/>
        <v>0</v>
      </c>
      <c r="V70" s="10">
        <f t="shared" si="4"/>
        <v>0</v>
      </c>
      <c r="W70" s="1"/>
      <c r="X70" s="10">
        <f t="shared" si="5"/>
        <v>0</v>
      </c>
      <c r="Y70" s="10">
        <f t="shared" si="5"/>
        <v>0</v>
      </c>
      <c r="Z70" s="10">
        <f t="shared" si="5"/>
        <v>0</v>
      </c>
      <c r="AA70" s="10">
        <f t="shared" si="5"/>
        <v>0</v>
      </c>
    </row>
    <row r="71" spans="1:27" ht="11.25" hidden="1" customHeight="1" x14ac:dyDescent="0.3">
      <c r="A71" s="248"/>
      <c r="B71" s="251"/>
      <c r="C71" s="229"/>
      <c r="D71" s="25"/>
      <c r="E71" s="25"/>
      <c r="F71" s="25"/>
      <c r="G71" s="25"/>
      <c r="H71" s="26"/>
      <c r="I71" s="26"/>
      <c r="J71" s="26"/>
      <c r="K71" s="26"/>
      <c r="L71" s="221"/>
      <c r="M71" s="221"/>
      <c r="N71" s="222"/>
      <c r="O71" s="223"/>
      <c r="P71" s="223"/>
      <c r="Q71" s="223"/>
      <c r="R71" s="1"/>
      <c r="S71" s="10">
        <f t="shared" si="4"/>
        <v>0</v>
      </c>
      <c r="T71" s="10">
        <f t="shared" si="4"/>
        <v>0</v>
      </c>
      <c r="U71" s="10">
        <f t="shared" si="4"/>
        <v>0</v>
      </c>
      <c r="V71" s="10">
        <f t="shared" si="4"/>
        <v>0</v>
      </c>
      <c r="W71" s="1"/>
      <c r="X71" s="10">
        <f t="shared" si="5"/>
        <v>0</v>
      </c>
      <c r="Y71" s="10">
        <f t="shared" si="5"/>
        <v>0</v>
      </c>
      <c r="Z71" s="10">
        <f t="shared" si="5"/>
        <v>0</v>
      </c>
      <c r="AA71" s="10">
        <f t="shared" si="5"/>
        <v>0</v>
      </c>
    </row>
    <row r="72" spans="1:27" ht="11.25" hidden="1" customHeight="1" x14ac:dyDescent="0.3">
      <c r="A72" s="248"/>
      <c r="B72" s="251"/>
      <c r="C72" s="229"/>
      <c r="D72" s="25"/>
      <c r="E72" s="25"/>
      <c r="F72" s="25"/>
      <c r="G72" s="25"/>
      <c r="H72" s="26"/>
      <c r="I72" s="26"/>
      <c r="J72" s="26"/>
      <c r="K72" s="26"/>
      <c r="L72" s="221"/>
      <c r="M72" s="221"/>
      <c r="N72" s="222"/>
      <c r="O72" s="223"/>
      <c r="P72" s="223"/>
      <c r="Q72" s="223"/>
      <c r="R72" s="1"/>
      <c r="S72" s="10">
        <f t="shared" ref="S72:V73" si="6">IF(D72=$V$1,0,1)</f>
        <v>0</v>
      </c>
      <c r="T72" s="10">
        <f t="shared" si="6"/>
        <v>0</v>
      </c>
      <c r="U72" s="10">
        <f t="shared" si="6"/>
        <v>0</v>
      </c>
      <c r="V72" s="10">
        <f t="shared" si="6"/>
        <v>0</v>
      </c>
      <c r="W72" s="1"/>
      <c r="X72" s="10">
        <f t="shared" ref="X72:AA73" si="7">IF(H72=$V$1,0,1)</f>
        <v>0</v>
      </c>
      <c r="Y72" s="10">
        <f t="shared" si="7"/>
        <v>0</v>
      </c>
      <c r="Z72" s="10">
        <f t="shared" si="7"/>
        <v>0</v>
      </c>
      <c r="AA72" s="10">
        <f t="shared" si="7"/>
        <v>0</v>
      </c>
    </row>
    <row r="73" spans="1:27" ht="11.25" hidden="1" customHeight="1" x14ac:dyDescent="0.3">
      <c r="A73" s="248"/>
      <c r="B73" s="251"/>
      <c r="C73" s="240"/>
      <c r="D73" s="25"/>
      <c r="E73" s="25"/>
      <c r="F73" s="25"/>
      <c r="G73" s="25"/>
      <c r="H73" s="26"/>
      <c r="I73" s="26"/>
      <c r="J73" s="26"/>
      <c r="K73" s="26"/>
      <c r="L73" s="221"/>
      <c r="M73" s="221"/>
      <c r="N73" s="222"/>
      <c r="O73" s="223"/>
      <c r="P73" s="223"/>
      <c r="Q73" s="223"/>
      <c r="R73" s="1"/>
      <c r="S73" s="10">
        <f t="shared" si="6"/>
        <v>0</v>
      </c>
      <c r="T73" s="10">
        <f t="shared" si="6"/>
        <v>0</v>
      </c>
      <c r="U73" s="10">
        <f t="shared" si="6"/>
        <v>0</v>
      </c>
      <c r="V73" s="10">
        <f t="shared" si="6"/>
        <v>0</v>
      </c>
      <c r="W73" s="1"/>
      <c r="X73" s="10">
        <f t="shared" si="7"/>
        <v>0</v>
      </c>
      <c r="Y73" s="10">
        <f t="shared" si="7"/>
        <v>0</v>
      </c>
      <c r="Z73" s="10">
        <f t="shared" si="7"/>
        <v>0</v>
      </c>
      <c r="AA73" s="10">
        <f t="shared" si="7"/>
        <v>0</v>
      </c>
    </row>
    <row r="74" spans="1:27" ht="10.5" customHeight="1" x14ac:dyDescent="0.3">
      <c r="A74" s="224"/>
      <c r="B74" s="225"/>
      <c r="C74" s="226"/>
      <c r="D74" s="252"/>
      <c r="E74" s="253"/>
      <c r="F74" s="253"/>
      <c r="G74" s="253"/>
      <c r="H74" s="253"/>
      <c r="I74" s="253"/>
      <c r="J74" s="253"/>
      <c r="K74" s="254"/>
      <c r="L74" s="13"/>
      <c r="M74" s="16" t="s">
        <v>2</v>
      </c>
      <c r="N74" s="14"/>
      <c r="O74" s="120">
        <f>SUM($O$43:$O$73)</f>
        <v>16</v>
      </c>
      <c r="P74" s="121">
        <f>SUM($P$43:$P$73)</f>
        <v>0</v>
      </c>
      <c r="Q74" s="15">
        <f>SUM(Q43:Q73)</f>
        <v>16</v>
      </c>
      <c r="R74" s="1"/>
      <c r="S74" s="10"/>
      <c r="T74" s="10"/>
      <c r="U74" s="10"/>
      <c r="V74" s="10"/>
      <c r="W74" s="1"/>
      <c r="X74" s="10"/>
      <c r="Y74" s="10"/>
      <c r="Z74" s="10"/>
      <c r="AA74" s="10"/>
    </row>
    <row r="75" spans="1:27" x14ac:dyDescent="0.3">
      <c r="L75" s="255" t="s">
        <v>18</v>
      </c>
      <c r="M75" s="256" t="s">
        <v>19</v>
      </c>
      <c r="N75" s="256"/>
      <c r="O75" s="17">
        <f>SUM($O$42+$O$74)*3</f>
        <v>123</v>
      </c>
      <c r="P75" s="17">
        <f>SUM($P$42*2)</f>
        <v>18</v>
      </c>
    </row>
    <row r="76" spans="1:27" x14ac:dyDescent="0.3">
      <c r="L76" s="255"/>
      <c r="M76" s="256" t="s">
        <v>20</v>
      </c>
      <c r="N76" s="256"/>
      <c r="O76" s="256"/>
      <c r="P76" s="17">
        <f>SUM($P$74*1)</f>
        <v>0</v>
      </c>
    </row>
    <row r="77" spans="1:27" x14ac:dyDescent="0.3">
      <c r="L77" s="255"/>
      <c r="M77" s="257" t="s">
        <v>21</v>
      </c>
      <c r="N77" s="257"/>
      <c r="O77" s="257"/>
      <c r="P77" s="17">
        <f>SUM($O$75+$P$75+$P$76)</f>
        <v>141</v>
      </c>
    </row>
    <row r="78" spans="1:27" ht="9.75" customHeight="1" x14ac:dyDescent="0.3">
      <c r="D78" s="12"/>
    </row>
    <row r="79" spans="1:27" ht="9.75" customHeight="1" x14ac:dyDescent="0.3">
      <c r="D79" s="12"/>
    </row>
    <row r="80" spans="1:27" ht="9.75" customHeight="1" x14ac:dyDescent="0.3">
      <c r="D80" s="12"/>
    </row>
    <row r="81" spans="4:27" ht="9.75" customHeight="1" x14ac:dyDescent="0.3">
      <c r="D81" s="12"/>
    </row>
    <row r="82" spans="4:27" ht="9.75" customHeight="1" x14ac:dyDescent="0.3">
      <c r="D82" s="12"/>
    </row>
    <row r="83" spans="4:27" ht="9.75" customHeight="1" x14ac:dyDescent="0.25">
      <c r="D83" s="12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4:27" ht="9.75" customHeight="1" x14ac:dyDescent="0.25">
      <c r="D84" s="12"/>
      <c r="R84" s="24"/>
      <c r="S84" s="24"/>
      <c r="T84" s="24"/>
      <c r="U84" s="24"/>
      <c r="V84" s="24"/>
      <c r="W84" s="24"/>
      <c r="X84" s="24"/>
      <c r="Y84" s="24"/>
      <c r="Z84" s="24"/>
      <c r="AA84" s="24"/>
    </row>
    <row r="85" spans="4:27" ht="9.75" customHeight="1" x14ac:dyDescent="0.25">
      <c r="D85" s="12"/>
      <c r="R85" s="24"/>
      <c r="S85" s="24"/>
      <c r="T85" s="24"/>
      <c r="U85" s="24"/>
      <c r="V85" s="24"/>
      <c r="W85" s="24"/>
      <c r="X85" s="24"/>
      <c r="Y85" s="24"/>
      <c r="Z85" s="24"/>
      <c r="AA85" s="24"/>
    </row>
    <row r="86" spans="4:27" ht="9.75" customHeight="1" x14ac:dyDescent="0.25">
      <c r="D86" s="12"/>
      <c r="R86" s="24"/>
      <c r="S86" s="24"/>
      <c r="T86" s="24"/>
      <c r="U86" s="24"/>
      <c r="V86" s="24"/>
      <c r="W86" s="24"/>
      <c r="X86" s="24"/>
      <c r="Y86" s="24"/>
      <c r="Z86" s="24"/>
      <c r="AA86" s="24"/>
    </row>
    <row r="87" spans="4:27" ht="9.75" customHeight="1" x14ac:dyDescent="0.25">
      <c r="D87" s="12"/>
      <c r="R87" s="24"/>
      <c r="S87" s="24"/>
      <c r="T87" s="24"/>
      <c r="U87" s="24"/>
      <c r="V87" s="24"/>
      <c r="W87" s="24"/>
      <c r="X87" s="24"/>
      <c r="Y87" s="24"/>
      <c r="Z87" s="24"/>
      <c r="AA87" s="24"/>
    </row>
    <row r="88" spans="4:27" ht="9.75" customHeight="1" x14ac:dyDescent="0.25">
      <c r="D88" s="12"/>
      <c r="R88" s="24"/>
      <c r="S88" s="24"/>
      <c r="T88" s="24"/>
      <c r="U88" s="24"/>
      <c r="V88" s="24"/>
      <c r="W88" s="24"/>
      <c r="X88" s="24"/>
      <c r="Y88" s="24"/>
      <c r="Z88" s="24"/>
      <c r="AA88" s="24"/>
    </row>
    <row r="89" spans="4:27" ht="9.75" customHeight="1" x14ac:dyDescent="0.25">
      <c r="D89" s="12"/>
      <c r="R89" s="24"/>
      <c r="S89" s="24"/>
      <c r="T89" s="24"/>
      <c r="U89" s="24"/>
      <c r="V89" s="24"/>
      <c r="W89" s="24"/>
      <c r="X89" s="24"/>
      <c r="Y89" s="24"/>
      <c r="Z89" s="24"/>
      <c r="AA89" s="24"/>
    </row>
    <row r="90" spans="4:27" ht="9.75" customHeight="1" x14ac:dyDescent="0.25">
      <c r="D90" s="12"/>
      <c r="R90" s="24"/>
      <c r="S90" s="24"/>
      <c r="T90" s="24"/>
      <c r="U90" s="24"/>
      <c r="V90" s="24"/>
      <c r="W90" s="24"/>
      <c r="X90" s="24"/>
      <c r="Y90" s="24"/>
      <c r="Z90" s="24"/>
      <c r="AA90" s="24"/>
    </row>
    <row r="91" spans="4:27" ht="9.75" customHeight="1" x14ac:dyDescent="0.25">
      <c r="D91" s="12"/>
      <c r="R91" s="24"/>
      <c r="S91" s="24"/>
      <c r="T91" s="24"/>
      <c r="U91" s="24"/>
      <c r="V91" s="24"/>
      <c r="W91" s="24"/>
      <c r="X91" s="24"/>
      <c r="Y91" s="24"/>
      <c r="Z91" s="24"/>
      <c r="AA91" s="24"/>
    </row>
    <row r="92" spans="4:27" ht="9.75" customHeight="1" x14ac:dyDescent="0.25">
      <c r="D92" s="12"/>
      <c r="R92" s="24"/>
      <c r="S92" s="24"/>
      <c r="T92" s="24"/>
      <c r="U92" s="24"/>
      <c r="V92" s="24"/>
      <c r="W92" s="24"/>
      <c r="X92" s="24"/>
      <c r="Y92" s="24"/>
      <c r="Z92" s="24"/>
      <c r="AA92" s="24"/>
    </row>
    <row r="93" spans="4:27" ht="9.75" customHeight="1" x14ac:dyDescent="0.25">
      <c r="D93" s="12"/>
      <c r="R93" s="24"/>
      <c r="S93" s="24"/>
      <c r="T93" s="24"/>
      <c r="U93" s="24"/>
      <c r="V93" s="24"/>
      <c r="W93" s="24"/>
      <c r="X93" s="24"/>
      <c r="Y93" s="24"/>
      <c r="Z93" s="24"/>
      <c r="AA93" s="24"/>
    </row>
    <row r="94" spans="4:27" ht="9.75" customHeight="1" x14ac:dyDescent="0.25">
      <c r="D94" s="12"/>
      <c r="R94" s="24"/>
      <c r="S94" s="24"/>
      <c r="T94" s="24"/>
      <c r="U94" s="24"/>
      <c r="V94" s="24"/>
      <c r="W94" s="24"/>
      <c r="X94" s="24"/>
      <c r="Y94" s="24"/>
      <c r="Z94" s="24"/>
      <c r="AA94" s="24"/>
    </row>
    <row r="95" spans="4:27" ht="9.75" customHeight="1" x14ac:dyDescent="0.25">
      <c r="D95" s="12"/>
      <c r="R95" s="24"/>
      <c r="S95" s="24"/>
      <c r="T95" s="24"/>
      <c r="U95" s="24"/>
      <c r="V95" s="24"/>
      <c r="W95" s="24"/>
      <c r="X95" s="24"/>
      <c r="Y95" s="24"/>
      <c r="Z95" s="24"/>
      <c r="AA95" s="24"/>
    </row>
    <row r="96" spans="4:27" ht="9.75" customHeight="1" x14ac:dyDescent="0.25">
      <c r="D96" s="12"/>
      <c r="R96" s="24"/>
      <c r="S96" s="24"/>
      <c r="T96" s="24"/>
      <c r="U96" s="24"/>
      <c r="V96" s="24"/>
      <c r="W96" s="24"/>
      <c r="X96" s="24"/>
      <c r="Y96" s="24"/>
      <c r="Z96" s="24"/>
      <c r="AA96" s="24"/>
    </row>
    <row r="97" spans="4:42" ht="9.75" customHeight="1" x14ac:dyDescent="0.3">
      <c r="D97" s="12"/>
    </row>
    <row r="98" spans="4:42" ht="9.75" customHeight="1" x14ac:dyDescent="0.3">
      <c r="D98" s="12"/>
    </row>
    <row r="99" spans="4:42" ht="9.75" customHeight="1" x14ac:dyDescent="0.3">
      <c r="D99" s="12"/>
    </row>
    <row r="100" spans="4:42" ht="9.75" customHeight="1" x14ac:dyDescent="0.3">
      <c r="D100" s="12"/>
      <c r="AP100" s="22"/>
    </row>
    <row r="101" spans="4:42" ht="15.75" customHeight="1" x14ac:dyDescent="0.3">
      <c r="D101" s="12"/>
      <c r="AP101" s="2" t="s">
        <v>42</v>
      </c>
    </row>
    <row r="102" spans="4:42" ht="15.75" customHeight="1" x14ac:dyDescent="0.3">
      <c r="D102" s="12"/>
      <c r="AP102" s="2" t="s">
        <v>24</v>
      </c>
    </row>
    <row r="103" spans="4:42" ht="15.75" customHeight="1" x14ac:dyDescent="0.3">
      <c r="D103" s="12"/>
      <c r="AO103" s="2"/>
      <c r="AP103" s="2" t="s">
        <v>41</v>
      </c>
    </row>
    <row r="104" spans="4:42" ht="15.75" customHeight="1" x14ac:dyDescent="0.3">
      <c r="D104" s="12"/>
      <c r="AP104" s="2" t="s">
        <v>38</v>
      </c>
    </row>
    <row r="105" spans="4:42" ht="15.75" customHeight="1" x14ac:dyDescent="0.3">
      <c r="D105" s="12"/>
      <c r="AP105" s="2" t="s">
        <v>25</v>
      </c>
    </row>
    <row r="106" spans="4:42" ht="15.75" customHeight="1" x14ac:dyDescent="0.3">
      <c r="D106" s="12"/>
      <c r="AP106" s="2" t="s">
        <v>26</v>
      </c>
    </row>
    <row r="107" spans="4:42" ht="15.75" customHeight="1" x14ac:dyDescent="0.3">
      <c r="D107" s="12"/>
      <c r="AP107" s="2" t="s">
        <v>34</v>
      </c>
    </row>
    <row r="108" spans="4:42" ht="15.75" customHeight="1" x14ac:dyDescent="0.3">
      <c r="D108" s="12"/>
      <c r="AP108" s="2" t="s">
        <v>32</v>
      </c>
    </row>
    <row r="109" spans="4:42" ht="15.75" customHeight="1" x14ac:dyDescent="0.3">
      <c r="D109" s="12"/>
      <c r="AP109" s="2" t="s">
        <v>27</v>
      </c>
    </row>
    <row r="110" spans="4:42" ht="15.75" customHeight="1" x14ac:dyDescent="0.3">
      <c r="D110" s="12"/>
      <c r="AP110" s="2" t="s">
        <v>35</v>
      </c>
    </row>
    <row r="111" spans="4:42" ht="15.75" customHeight="1" x14ac:dyDescent="0.3">
      <c r="D111" s="12"/>
      <c r="AP111" s="2" t="s">
        <v>36</v>
      </c>
    </row>
    <row r="112" spans="4:42" x14ac:dyDescent="0.3">
      <c r="AP112" s="2" t="s">
        <v>28</v>
      </c>
    </row>
    <row r="113" spans="42:42" x14ac:dyDescent="0.3">
      <c r="AP113" s="2" t="s">
        <v>29</v>
      </c>
    </row>
    <row r="114" spans="42:42" x14ac:dyDescent="0.3">
      <c r="AP114" s="2" t="s">
        <v>30</v>
      </c>
    </row>
    <row r="115" spans="42:42" x14ac:dyDescent="0.3">
      <c r="AP115" s="2" t="s">
        <v>33</v>
      </c>
    </row>
    <row r="116" spans="42:42" x14ac:dyDescent="0.3">
      <c r="AP116" s="2" t="s">
        <v>31</v>
      </c>
    </row>
    <row r="117" spans="42:42" x14ac:dyDescent="0.3">
      <c r="AP117" s="2" t="s">
        <v>39</v>
      </c>
    </row>
    <row r="118" spans="42:42" x14ac:dyDescent="0.3">
      <c r="AP118" s="2" t="s">
        <v>37</v>
      </c>
    </row>
  </sheetData>
  <mergeCells count="121">
    <mergeCell ref="A5:C5"/>
    <mergeCell ref="D5:K5"/>
    <mergeCell ref="A6:A11"/>
    <mergeCell ref="B6:B11"/>
    <mergeCell ref="C6:C11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24:Q29"/>
    <mergeCell ref="L6:L11"/>
    <mergeCell ref="M6:M11"/>
    <mergeCell ref="N6:N11"/>
    <mergeCell ref="O6:O11"/>
    <mergeCell ref="P6:P11"/>
    <mergeCell ref="Q6:Q11"/>
    <mergeCell ref="D4:G4"/>
    <mergeCell ref="H4:K4"/>
    <mergeCell ref="P24:P29"/>
    <mergeCell ref="Q30:Q35"/>
    <mergeCell ref="P36:P41"/>
    <mergeCell ref="O12:O17"/>
    <mergeCell ref="P12:P17"/>
    <mergeCell ref="Q12:Q17"/>
    <mergeCell ref="A18:A23"/>
    <mergeCell ref="B18:B23"/>
    <mergeCell ref="C18:C23"/>
    <mergeCell ref="L18:L23"/>
    <mergeCell ref="M18:M23"/>
    <mergeCell ref="N18:N23"/>
    <mergeCell ref="O18:O23"/>
    <mergeCell ref="A12:A17"/>
    <mergeCell ref="B12:B17"/>
    <mergeCell ref="C12:C17"/>
    <mergeCell ref="L12:L17"/>
    <mergeCell ref="M12:M17"/>
    <mergeCell ref="N12:N17"/>
    <mergeCell ref="P18:P23"/>
    <mergeCell ref="Q18:Q23"/>
    <mergeCell ref="Q36:Q41"/>
    <mergeCell ref="A36:A41"/>
    <mergeCell ref="B36:B41"/>
    <mergeCell ref="C36:C41"/>
    <mergeCell ref="P30:P35"/>
    <mergeCell ref="O36:O41"/>
    <mergeCell ref="O43:O48"/>
    <mergeCell ref="L36:L41"/>
    <mergeCell ref="M36:M41"/>
    <mergeCell ref="N36:N41"/>
    <mergeCell ref="A24:A29"/>
    <mergeCell ref="B24:B29"/>
    <mergeCell ref="C24:C29"/>
    <mergeCell ref="L24:L29"/>
    <mergeCell ref="M24:M29"/>
    <mergeCell ref="N24:N29"/>
    <mergeCell ref="O24:O29"/>
    <mergeCell ref="P43:P48"/>
    <mergeCell ref="A42:C42"/>
    <mergeCell ref="D42:K42"/>
    <mergeCell ref="A30:A35"/>
    <mergeCell ref="B30:B35"/>
    <mergeCell ref="C30:C35"/>
    <mergeCell ref="L30:L35"/>
    <mergeCell ref="M30:M35"/>
    <mergeCell ref="N30:N35"/>
    <mergeCell ref="O30:O35"/>
    <mergeCell ref="Q43:Q48"/>
    <mergeCell ref="A49:A54"/>
    <mergeCell ref="B49:B54"/>
    <mergeCell ref="C49:C54"/>
    <mergeCell ref="L49:L54"/>
    <mergeCell ref="M49:M54"/>
    <mergeCell ref="N49:N54"/>
    <mergeCell ref="O49:O54"/>
    <mergeCell ref="P49:P54"/>
    <mergeCell ref="Q49:Q54"/>
    <mergeCell ref="A43:A48"/>
    <mergeCell ref="B43:B48"/>
    <mergeCell ref="C43:C48"/>
    <mergeCell ref="L43:L48"/>
    <mergeCell ref="M43:M48"/>
    <mergeCell ref="N43:N48"/>
    <mergeCell ref="A55:A61"/>
    <mergeCell ref="B55:B61"/>
    <mergeCell ref="C55:C61"/>
    <mergeCell ref="L55:L61"/>
    <mergeCell ref="M55:M61"/>
    <mergeCell ref="N55:N61"/>
    <mergeCell ref="O55:O61"/>
    <mergeCell ref="P55:P61"/>
    <mergeCell ref="Q55:Q61"/>
    <mergeCell ref="A62:A67"/>
    <mergeCell ref="B62:B67"/>
    <mergeCell ref="C62:C67"/>
    <mergeCell ref="L62:L67"/>
    <mergeCell ref="M62:M67"/>
    <mergeCell ref="N62:N67"/>
    <mergeCell ref="O62:O67"/>
    <mergeCell ref="P62:P67"/>
    <mergeCell ref="Q62:Q67"/>
    <mergeCell ref="A74:C74"/>
    <mergeCell ref="D74:K74"/>
    <mergeCell ref="L75:L77"/>
    <mergeCell ref="M75:N75"/>
    <mergeCell ref="M76:O76"/>
    <mergeCell ref="M77:O77"/>
    <mergeCell ref="O68:O73"/>
    <mergeCell ref="P68:P73"/>
    <mergeCell ref="Q68:Q73"/>
    <mergeCell ref="A68:A73"/>
    <mergeCell ref="B68:B73"/>
    <mergeCell ref="C68:C73"/>
    <mergeCell ref="L68:L73"/>
    <mergeCell ref="M68:M73"/>
    <mergeCell ref="N68:N73"/>
  </mergeCells>
  <conditionalFormatting sqref="D74:K74">
    <cfRule type="duplicateValues" dxfId="401" priority="7"/>
    <cfRule type="duplicateValues" dxfId="400" priority="8"/>
    <cfRule type="duplicateValues" dxfId="399" priority="9"/>
  </conditionalFormatting>
  <conditionalFormatting sqref="D6:G41">
    <cfRule type="cellIs" dxfId="398" priority="6" operator="equal">
      <formula>0</formula>
    </cfRule>
  </conditionalFormatting>
  <conditionalFormatting sqref="H6:K41">
    <cfRule type="cellIs" dxfId="397" priority="5" operator="equal">
      <formula>0</formula>
    </cfRule>
  </conditionalFormatting>
  <conditionalFormatting sqref="D43:G73">
    <cfRule type="cellIs" dxfId="396" priority="4" operator="equal">
      <formula>0</formula>
    </cfRule>
  </conditionalFormatting>
  <conditionalFormatting sqref="H43:K73">
    <cfRule type="cellIs" dxfId="395" priority="3" operator="equal">
      <formula>0</formula>
    </cfRule>
  </conditionalFormatting>
  <conditionalFormatting sqref="D6:K73">
    <cfRule type="duplicateValues" dxfId="394" priority="88541"/>
  </conditionalFormatting>
  <conditionalFormatting sqref="H18:I18">
    <cfRule type="cellIs" dxfId="393" priority="1" operator="equal">
      <formula>0</formula>
    </cfRule>
  </conditionalFormatting>
  <dataValidations count="1">
    <dataValidation type="list" allowBlank="1" showInputMessage="1" showErrorMessage="1" sqref="B43 B49:B51 B6:B41 B55:B73 B45">
      <formula1>$AP$101:$AP$118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P95"/>
  <sheetViews>
    <sheetView zoomScale="160" zoomScaleNormal="160" workbookViewId="0">
      <selection activeCell="G15" sqref="G15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42920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Q37+Q51</f>
        <v>102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42</v>
      </c>
      <c r="C6" s="229" t="s">
        <v>1312</v>
      </c>
      <c r="D6" s="25" t="s">
        <v>5120</v>
      </c>
      <c r="E6" s="25" t="s">
        <v>5121</v>
      </c>
      <c r="F6" s="25" t="s">
        <v>5153</v>
      </c>
      <c r="G6" s="35" t="s">
        <v>5196</v>
      </c>
      <c r="H6" s="26"/>
      <c r="I6" s="26"/>
      <c r="J6" s="26"/>
      <c r="K6" s="26"/>
      <c r="L6" s="221"/>
      <c r="M6" s="221"/>
      <c r="N6" s="222">
        <f>Q6</f>
        <v>4</v>
      </c>
      <c r="O6" s="223">
        <f>COUNTIF(S6:V8,1)</f>
        <v>4</v>
      </c>
      <c r="P6" s="223">
        <f>COUNTIF(X6:AA8,1)</f>
        <v>0</v>
      </c>
      <c r="Q6" s="223">
        <f>O6+P6</f>
        <v>4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9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24</v>
      </c>
      <c r="C9" s="239" t="s">
        <v>5136</v>
      </c>
      <c r="D9" s="25" t="s">
        <v>5137</v>
      </c>
      <c r="E9" s="25" t="s">
        <v>5085</v>
      </c>
      <c r="F9" s="25" t="s">
        <v>5081</v>
      </c>
      <c r="G9" s="25" t="s">
        <v>5138</v>
      </c>
      <c r="H9" s="26"/>
      <c r="I9" s="26"/>
      <c r="J9" s="26"/>
      <c r="K9" s="26"/>
      <c r="L9" s="241"/>
      <c r="M9" s="241"/>
      <c r="N9" s="244">
        <f>Q9</f>
        <v>5</v>
      </c>
      <c r="O9" s="230">
        <f>COUNTIF(S9:V11,1)</f>
        <v>5</v>
      </c>
      <c r="P9" s="230">
        <f>COUNTIF(X9:AA11,1)</f>
        <v>0</v>
      </c>
      <c r="Q9" s="230">
        <f>O9+P9</f>
        <v>5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25" t="s">
        <v>5139</v>
      </c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3">
        <v>3</v>
      </c>
      <c r="B12" s="236" t="s">
        <v>41</v>
      </c>
      <c r="C12" s="239" t="s">
        <v>103</v>
      </c>
      <c r="D12" s="25" t="s">
        <v>5146</v>
      </c>
      <c r="E12" s="25" t="s">
        <v>5148</v>
      </c>
      <c r="F12" s="25"/>
      <c r="G12" s="25"/>
      <c r="H12" s="26" t="s">
        <v>5145</v>
      </c>
      <c r="I12" s="26" t="s">
        <v>5147</v>
      </c>
      <c r="J12" s="26"/>
      <c r="K12" s="26"/>
      <c r="L12" s="241"/>
      <c r="M12" s="241"/>
      <c r="N12" s="244">
        <f>Q12</f>
        <v>4</v>
      </c>
      <c r="O12" s="230">
        <f>COUNTIF(S12:V14,1)</f>
        <v>2</v>
      </c>
      <c r="P12" s="230">
        <f>COUNTIF(X12:AA14,1)</f>
        <v>2</v>
      </c>
      <c r="Q12" s="230">
        <f>O12+P12</f>
        <v>4</v>
      </c>
      <c r="R12" s="1"/>
      <c r="S12" s="10">
        <f t="shared" si="0"/>
        <v>1</v>
      </c>
      <c r="T12" s="10">
        <f t="shared" si="0"/>
        <v>1</v>
      </c>
      <c r="U12" s="10">
        <f t="shared" si="0"/>
        <v>0</v>
      </c>
      <c r="V12" s="10">
        <f t="shared" si="0"/>
        <v>0</v>
      </c>
      <c r="W12" s="1"/>
      <c r="X12" s="10">
        <f t="shared" si="1"/>
        <v>1</v>
      </c>
      <c r="Y12" s="10">
        <f t="shared" si="1"/>
        <v>1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  <c r="AD13" s="12"/>
    </row>
    <row r="14" spans="1:30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3">
        <v>4</v>
      </c>
      <c r="B15" s="236" t="s">
        <v>25</v>
      </c>
      <c r="C15" s="239" t="s">
        <v>341</v>
      </c>
      <c r="D15" s="25" t="s">
        <v>5133</v>
      </c>
      <c r="E15" s="25" t="s">
        <v>5193</v>
      </c>
      <c r="F15" s="35" t="s">
        <v>5194</v>
      </c>
      <c r="G15" s="35" t="s">
        <v>5195</v>
      </c>
      <c r="H15" s="26" t="s">
        <v>5134</v>
      </c>
      <c r="I15" s="26" t="s">
        <v>5135</v>
      </c>
      <c r="J15" s="26"/>
      <c r="K15" s="26"/>
      <c r="L15" s="241"/>
      <c r="M15" s="241"/>
      <c r="N15" s="244">
        <f>Q15</f>
        <v>6</v>
      </c>
      <c r="O15" s="230">
        <f>COUNTIF(S15:V17,1)</f>
        <v>4</v>
      </c>
      <c r="P15" s="230">
        <f>COUNTIF(X15:AA17,1)</f>
        <v>2</v>
      </c>
      <c r="Q15" s="230">
        <f>O15+P15</f>
        <v>6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25"/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5</v>
      </c>
      <c r="B18" s="236" t="s">
        <v>26</v>
      </c>
      <c r="C18" s="239" t="s">
        <v>800</v>
      </c>
      <c r="D18" s="25" t="s">
        <v>5141</v>
      </c>
      <c r="E18" s="25" t="s">
        <v>5151</v>
      </c>
      <c r="F18" s="25" t="s">
        <v>5156</v>
      </c>
      <c r="G18" s="25" t="s">
        <v>5142</v>
      </c>
      <c r="H18" s="26" t="s">
        <v>5140</v>
      </c>
      <c r="I18" s="26"/>
      <c r="J18" s="26"/>
      <c r="K18" s="26"/>
      <c r="L18" s="241"/>
      <c r="M18" s="241"/>
      <c r="N18" s="244">
        <f>Q18</f>
        <v>7</v>
      </c>
      <c r="O18" s="230">
        <f>COUNTIF(S18:V20,1)</f>
        <v>6</v>
      </c>
      <c r="P18" s="230">
        <f>COUNTIF(X18:AA20,1)</f>
        <v>1</v>
      </c>
      <c r="Q18" s="230">
        <f>O18+P18</f>
        <v>7</v>
      </c>
      <c r="R18" s="1"/>
      <c r="S18" s="10">
        <f t="shared" ref="S18:V36" si="2">IF(D18=$V$1,0,1)</f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si="1"/>
        <v>1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25" t="s">
        <v>5143</v>
      </c>
      <c r="E19" s="25" t="s">
        <v>5144</v>
      </c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2"/>
        <v>1</v>
      </c>
      <c r="T19" s="10">
        <f t="shared" si="2"/>
        <v>1</v>
      </c>
      <c r="U19" s="10">
        <f t="shared" si="2"/>
        <v>0</v>
      </c>
      <c r="V19" s="10">
        <f t="shared" si="2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ref="X20:AA36" si="3">IF(H20=$V$1,0,1)</f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30" ht="11.25" customHeight="1" x14ac:dyDescent="0.3">
      <c r="A21" s="233">
        <v>6</v>
      </c>
      <c r="B21" s="236" t="s">
        <v>35</v>
      </c>
      <c r="C21" s="239" t="s">
        <v>713</v>
      </c>
      <c r="D21" s="25" t="s">
        <v>5122</v>
      </c>
      <c r="E21" s="25" t="s">
        <v>5123</v>
      </c>
      <c r="F21" s="25" t="s">
        <v>5124</v>
      </c>
      <c r="G21" s="25" t="s">
        <v>5125</v>
      </c>
      <c r="H21" s="26"/>
      <c r="I21" s="26"/>
      <c r="J21" s="26"/>
      <c r="K21" s="26"/>
      <c r="L21" s="241"/>
      <c r="M21" s="241"/>
      <c r="N21" s="244">
        <f>Q21</f>
        <v>6</v>
      </c>
      <c r="O21" s="230">
        <f>COUNTIF(S21:V23,1)</f>
        <v>6</v>
      </c>
      <c r="P21" s="230">
        <f>COUNTIF(X21:AA23,1)</f>
        <v>0</v>
      </c>
      <c r="Q21" s="230">
        <f>O21+P21</f>
        <v>6</v>
      </c>
      <c r="R21" s="1"/>
      <c r="S21" s="10">
        <f t="shared" si="2"/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30" ht="11.25" customHeight="1" x14ac:dyDescent="0.3">
      <c r="A22" s="234"/>
      <c r="B22" s="237"/>
      <c r="C22" s="229"/>
      <c r="D22" s="25" t="s">
        <v>5126</v>
      </c>
      <c r="E22" s="25" t="s">
        <v>5127</v>
      </c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0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33">
        <v>7</v>
      </c>
      <c r="B24" s="236" t="s">
        <v>36</v>
      </c>
      <c r="C24" s="239" t="s">
        <v>999</v>
      </c>
      <c r="D24" s="25" t="s">
        <v>5149</v>
      </c>
      <c r="E24" s="25" t="s">
        <v>5150</v>
      </c>
      <c r="F24" s="25" t="s">
        <v>4967</v>
      </c>
      <c r="G24" s="35" t="s">
        <v>5199</v>
      </c>
      <c r="H24" s="26" t="s">
        <v>4392</v>
      </c>
      <c r="I24" s="26"/>
      <c r="J24" s="26"/>
      <c r="K24" s="26"/>
      <c r="L24" s="241"/>
      <c r="M24" s="241"/>
      <c r="N24" s="244">
        <f>Q24</f>
        <v>10</v>
      </c>
      <c r="O24" s="230">
        <f>COUNTIF(S24:V26,1)</f>
        <v>9</v>
      </c>
      <c r="P24" s="230">
        <f>COUNTIF(X24:AA26,1)</f>
        <v>1</v>
      </c>
      <c r="Q24" s="230">
        <f>O24+P24</f>
        <v>10</v>
      </c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1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4"/>
      <c r="B25" s="237"/>
      <c r="C25" s="229"/>
      <c r="D25" s="35" t="s">
        <v>5200</v>
      </c>
      <c r="E25" s="35" t="s">
        <v>5201</v>
      </c>
      <c r="F25" s="35" t="s">
        <v>5202</v>
      </c>
      <c r="G25" s="25" t="s">
        <v>5204</v>
      </c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  <c r="AB25" s="11"/>
    </row>
    <row r="26" spans="1:30" ht="11.25" customHeight="1" x14ac:dyDescent="0.3">
      <c r="A26" s="235"/>
      <c r="B26" s="238"/>
      <c r="C26" s="240"/>
      <c r="D26" s="25" t="s">
        <v>5205</v>
      </c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1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1.25" customHeight="1" x14ac:dyDescent="0.3">
      <c r="A27" s="233">
        <v>8</v>
      </c>
      <c r="B27" s="236" t="s">
        <v>28</v>
      </c>
      <c r="C27" s="239" t="s">
        <v>712</v>
      </c>
      <c r="D27" s="25" t="s">
        <v>5203</v>
      </c>
      <c r="E27" s="25" t="s">
        <v>4837</v>
      </c>
      <c r="F27" s="35" t="s">
        <v>3512</v>
      </c>
      <c r="G27" s="25" t="s">
        <v>5152</v>
      </c>
      <c r="H27" s="26" t="s">
        <v>5132</v>
      </c>
      <c r="I27" s="26"/>
      <c r="J27" s="26"/>
      <c r="K27" s="26"/>
      <c r="L27" s="241"/>
      <c r="M27" s="241"/>
      <c r="N27" s="244">
        <f>Q27</f>
        <v>7</v>
      </c>
      <c r="O27" s="230">
        <f>COUNTIF(S27:V29,1)</f>
        <v>6</v>
      </c>
      <c r="P27" s="230">
        <f>COUNTIF(X27:AA29,1)</f>
        <v>1</v>
      </c>
      <c r="Q27" s="230">
        <f>O27+P27</f>
        <v>7</v>
      </c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1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34"/>
      <c r="B28" s="237"/>
      <c r="C28" s="229"/>
      <c r="D28" s="35" t="s">
        <v>5197</v>
      </c>
      <c r="E28" s="35" t="s">
        <v>5198</v>
      </c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1</v>
      </c>
      <c r="T28" s="10">
        <f t="shared" si="2"/>
        <v>1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  <c r="AB28" s="11"/>
    </row>
    <row r="29" spans="1:30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30" ht="11.25" customHeight="1" x14ac:dyDescent="0.3">
      <c r="A30" s="233">
        <v>9</v>
      </c>
      <c r="B30" s="236" t="s">
        <v>30</v>
      </c>
      <c r="C30" s="239" t="s">
        <v>1810</v>
      </c>
      <c r="D30" s="25" t="s">
        <v>5128</v>
      </c>
      <c r="E30" s="25" t="s">
        <v>5131</v>
      </c>
      <c r="F30" s="25" t="s">
        <v>5154</v>
      </c>
      <c r="G30" s="25" t="s">
        <v>5155</v>
      </c>
      <c r="H30" s="26" t="s">
        <v>5129</v>
      </c>
      <c r="I30" s="26" t="s">
        <v>5130</v>
      </c>
      <c r="J30" s="26"/>
      <c r="K30" s="26"/>
      <c r="L30" s="241"/>
      <c r="M30" s="241"/>
      <c r="N30" s="244">
        <f>Q30</f>
        <v>6</v>
      </c>
      <c r="O30" s="230">
        <f>COUNTIF(S30:V32,1)</f>
        <v>4</v>
      </c>
      <c r="P30" s="230">
        <f>COUNTIF(X30:AA32,1)</f>
        <v>2</v>
      </c>
      <c r="Q30" s="230">
        <f>O30+P30</f>
        <v>6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1</v>
      </c>
      <c r="Y30" s="10">
        <f t="shared" si="3"/>
        <v>1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4"/>
      <c r="B31" s="237"/>
      <c r="C31" s="229"/>
      <c r="D31" s="25"/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  <c r="AD31" s="12"/>
    </row>
    <row r="32" spans="1:30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3">
        <v>10</v>
      </c>
      <c r="B33" s="236" t="s">
        <v>37</v>
      </c>
      <c r="C33" s="239" t="s">
        <v>5207</v>
      </c>
      <c r="D33" s="35" t="s">
        <v>5110</v>
      </c>
      <c r="E33" s="35" t="s">
        <v>4367</v>
      </c>
      <c r="F33" s="35" t="s">
        <v>5111</v>
      </c>
      <c r="G33" s="35" t="s">
        <v>5112</v>
      </c>
      <c r="H33" s="26"/>
      <c r="I33" s="26"/>
      <c r="J33" s="26"/>
      <c r="K33" s="26"/>
      <c r="L33" s="241"/>
      <c r="M33" s="241"/>
      <c r="N33" s="244">
        <f>Q33</f>
        <v>12</v>
      </c>
      <c r="O33" s="230">
        <f>COUNTIF(S33:V36,1)</f>
        <v>12</v>
      </c>
      <c r="P33" s="230">
        <f>COUNTIF(X33:AA36,1)</f>
        <v>0</v>
      </c>
      <c r="Q33" s="230">
        <f>O33+P33</f>
        <v>12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4"/>
      <c r="B34" s="237"/>
      <c r="C34" s="229"/>
      <c r="D34" s="35" t="s">
        <v>5113</v>
      </c>
      <c r="E34" s="35" t="s">
        <v>5114</v>
      </c>
      <c r="F34" s="35" t="s">
        <v>5115</v>
      </c>
      <c r="G34" s="35" t="s">
        <v>5116</v>
      </c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1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28" ht="11.25" customHeight="1" x14ac:dyDescent="0.3">
      <c r="A35" s="234"/>
      <c r="B35" s="237"/>
      <c r="C35" s="229"/>
      <c r="D35" s="35" t="s">
        <v>5117</v>
      </c>
      <c r="E35" s="35" t="s">
        <v>5118</v>
      </c>
      <c r="F35" s="35" t="s">
        <v>5119</v>
      </c>
      <c r="G35" s="25" t="s">
        <v>5206</v>
      </c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1</v>
      </c>
      <c r="T35" s="10">
        <f t="shared" si="2"/>
        <v>1</v>
      </c>
      <c r="U35" s="10">
        <f t="shared" si="2"/>
        <v>1</v>
      </c>
      <c r="V35" s="10">
        <f t="shared" si="2"/>
        <v>1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</row>
    <row r="36" spans="1:28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ht="10.5" customHeight="1" x14ac:dyDescent="0.3">
      <c r="A37" s="247"/>
      <c r="B37" s="225"/>
      <c r="C37" s="226"/>
      <c r="D37" s="224" t="s">
        <v>17</v>
      </c>
      <c r="E37" s="225"/>
      <c r="F37" s="225"/>
      <c r="G37" s="225"/>
      <c r="H37" s="225"/>
      <c r="I37" s="225"/>
      <c r="J37" s="225"/>
      <c r="K37" s="226"/>
      <c r="L37" s="13"/>
      <c r="M37" s="14"/>
      <c r="N37" s="14"/>
      <c r="O37" s="122">
        <f>SUM($O$6:$O$36)</f>
        <v>58</v>
      </c>
      <c r="P37" s="123">
        <f>SUM($P$6:$P$36)</f>
        <v>9</v>
      </c>
      <c r="Q37" s="15">
        <f>SUM(Q6:Q36)</f>
        <v>67</v>
      </c>
      <c r="R37" s="1"/>
      <c r="S37" s="10"/>
      <c r="T37" s="10"/>
      <c r="U37" s="10"/>
      <c r="V37" s="10"/>
      <c r="W37" s="1"/>
      <c r="X37" s="10"/>
      <c r="Y37" s="10"/>
      <c r="Z37" s="10"/>
      <c r="AA37" s="10"/>
    </row>
    <row r="38" spans="1:28" ht="11.25" customHeight="1" x14ac:dyDescent="0.3">
      <c r="A38" s="248">
        <v>1</v>
      </c>
      <c r="B38" s="249" t="s">
        <v>38</v>
      </c>
      <c r="C38" s="229" t="s">
        <v>5173</v>
      </c>
      <c r="D38" s="25" t="s">
        <v>5174</v>
      </c>
      <c r="E38" s="25" t="s">
        <v>5175</v>
      </c>
      <c r="F38" s="25" t="s">
        <v>5176</v>
      </c>
      <c r="G38" s="25" t="s">
        <v>4713</v>
      </c>
      <c r="H38" s="26"/>
      <c r="I38" s="26"/>
      <c r="J38" s="26"/>
      <c r="K38" s="26"/>
      <c r="L38" s="221"/>
      <c r="M38" s="221"/>
      <c r="N38" s="222">
        <f>Q38</f>
        <v>12</v>
      </c>
      <c r="O38" s="223">
        <f>COUNTIF(S38:V41,1)</f>
        <v>12</v>
      </c>
      <c r="P38" s="223">
        <f>COUNTIF(X38:AA41,1)</f>
        <v>0</v>
      </c>
      <c r="Q38" s="223">
        <f>O38+P38</f>
        <v>12</v>
      </c>
      <c r="R38" s="1"/>
      <c r="S38" s="10">
        <f t="shared" ref="S38:V50" si="4">IF(D38=$V$1,0,1)</f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ref="X38:AA50" si="5">IF(H38=$V$1,0,1)</f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8" ht="11.25" customHeight="1" x14ac:dyDescent="0.3">
      <c r="A39" s="248"/>
      <c r="B39" s="250"/>
      <c r="C39" s="229"/>
      <c r="D39" s="25" t="s">
        <v>5177</v>
      </c>
      <c r="E39" s="25" t="s">
        <v>5178</v>
      </c>
      <c r="F39" s="25" t="s">
        <v>5179</v>
      </c>
      <c r="G39" s="25" t="s">
        <v>5180</v>
      </c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1</v>
      </c>
      <c r="T39" s="10">
        <f t="shared" si="4"/>
        <v>1</v>
      </c>
      <c r="U39" s="10">
        <f t="shared" si="4"/>
        <v>1</v>
      </c>
      <c r="V39" s="10">
        <f t="shared" si="4"/>
        <v>1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8" ht="11.25" customHeight="1" x14ac:dyDescent="0.3">
      <c r="A40" s="248"/>
      <c r="B40" s="250"/>
      <c r="C40" s="229"/>
      <c r="D40" s="25" t="s">
        <v>5181</v>
      </c>
      <c r="E40" s="25" t="s">
        <v>5182</v>
      </c>
      <c r="F40" s="25" t="s">
        <v>5183</v>
      </c>
      <c r="G40" s="25" t="s">
        <v>5184</v>
      </c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8" ht="11.25" customHeight="1" x14ac:dyDescent="0.3">
      <c r="A41" s="248"/>
      <c r="B41" s="250"/>
      <c r="C41" s="240"/>
      <c r="D41" s="25"/>
      <c r="E41" s="25"/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0</v>
      </c>
      <c r="T41" s="10">
        <f t="shared" si="4"/>
        <v>0</v>
      </c>
      <c r="U41" s="10">
        <f t="shared" si="4"/>
        <v>0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8" ht="11.25" customHeight="1" x14ac:dyDescent="0.3">
      <c r="A42" s="248">
        <v>2</v>
      </c>
      <c r="B42" s="249" t="s">
        <v>33</v>
      </c>
      <c r="C42" s="229" t="s">
        <v>5157</v>
      </c>
      <c r="D42" s="25" t="s">
        <v>5158</v>
      </c>
      <c r="E42" s="25" t="s">
        <v>5159</v>
      </c>
      <c r="F42" s="25" t="s">
        <v>5160</v>
      </c>
      <c r="G42" s="25" t="s">
        <v>5161</v>
      </c>
      <c r="H42" s="26"/>
      <c r="I42" s="26"/>
      <c r="J42" s="26"/>
      <c r="K42" s="26"/>
      <c r="L42" s="221"/>
      <c r="M42" s="221"/>
      <c r="N42" s="222">
        <f>Q42</f>
        <v>7</v>
      </c>
      <c r="O42" s="223">
        <f>COUNTIF(S42:V44,1)</f>
        <v>7</v>
      </c>
      <c r="P42" s="223">
        <f>COUNTIF(X42:AA44,1)</f>
        <v>0</v>
      </c>
      <c r="Q42" s="223">
        <f>O42+P42</f>
        <v>7</v>
      </c>
      <c r="R42" s="1"/>
      <c r="S42" s="10">
        <f t="shared" si="4"/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/>
      <c r="B43" s="250"/>
      <c r="C43" s="229"/>
      <c r="D43" s="25" t="s">
        <v>5162</v>
      </c>
      <c r="E43" s="25" t="s">
        <v>5163</v>
      </c>
      <c r="F43" s="25" t="s">
        <v>5164</v>
      </c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1</v>
      </c>
      <c r="T43" s="10">
        <f t="shared" si="4"/>
        <v>1</v>
      </c>
      <c r="U43" s="10">
        <f t="shared" si="4"/>
        <v>1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/>
      <c r="B44" s="250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0</v>
      </c>
      <c r="T44" s="10">
        <f t="shared" si="4"/>
        <v>0</v>
      </c>
      <c r="U44" s="10">
        <f t="shared" si="4"/>
        <v>0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>
        <v>3</v>
      </c>
      <c r="B45" s="251" t="s">
        <v>39</v>
      </c>
      <c r="C45" s="239" t="s">
        <v>754</v>
      </c>
      <c r="D45" s="25" t="s">
        <v>5166</v>
      </c>
      <c r="E45" s="25" t="s">
        <v>5167</v>
      </c>
      <c r="F45" s="25" t="s">
        <v>5168</v>
      </c>
      <c r="G45" s="25" t="s">
        <v>5169</v>
      </c>
      <c r="H45" s="26" t="s">
        <v>5165</v>
      </c>
      <c r="I45" s="26"/>
      <c r="J45" s="26"/>
      <c r="K45" s="26"/>
      <c r="L45" s="221"/>
      <c r="M45" s="221"/>
      <c r="N45" s="222">
        <f>Q45</f>
        <v>8</v>
      </c>
      <c r="O45" s="223">
        <f>COUNTIF(S45:V47,1)</f>
        <v>7</v>
      </c>
      <c r="P45" s="223">
        <f>COUNTIF(X45:AA47,1)</f>
        <v>1</v>
      </c>
      <c r="Q45" s="223">
        <f>O45+P45</f>
        <v>8</v>
      </c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si="5"/>
        <v>1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1"/>
      <c r="C46" s="229"/>
      <c r="D46" s="25" t="s">
        <v>5170</v>
      </c>
      <c r="E46" s="25" t="s">
        <v>5171</v>
      </c>
      <c r="F46" s="25" t="s">
        <v>5172</v>
      </c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1</v>
      </c>
      <c r="T46" s="10">
        <f t="shared" si="4"/>
        <v>1</v>
      </c>
      <c r="U46" s="10">
        <f t="shared" si="4"/>
        <v>1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/>
      <c r="B47" s="251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>
        <v>4</v>
      </c>
      <c r="B48" s="251" t="s">
        <v>31</v>
      </c>
      <c r="C48" s="229" t="s">
        <v>5185</v>
      </c>
      <c r="D48" s="25" t="s">
        <v>5186</v>
      </c>
      <c r="E48" s="25" t="s">
        <v>5187</v>
      </c>
      <c r="F48" s="25" t="s">
        <v>5188</v>
      </c>
      <c r="G48" s="25" t="s">
        <v>5189</v>
      </c>
      <c r="H48" s="26"/>
      <c r="I48" s="26"/>
      <c r="J48" s="26"/>
      <c r="K48" s="26"/>
      <c r="L48" s="221"/>
      <c r="M48" s="221"/>
      <c r="N48" s="222">
        <f>Q48</f>
        <v>8</v>
      </c>
      <c r="O48" s="223">
        <f>COUNTIF(S48:V50,1)</f>
        <v>8</v>
      </c>
      <c r="P48" s="223">
        <f>COUNTIF(X48:AA50,1)</f>
        <v>0</v>
      </c>
      <c r="Q48" s="223">
        <f>O48+P48</f>
        <v>8</v>
      </c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1"/>
      <c r="C49" s="229"/>
      <c r="D49" s="25" t="s">
        <v>5190</v>
      </c>
      <c r="E49" s="25" t="s">
        <v>5098</v>
      </c>
      <c r="F49" s="25" t="s">
        <v>5191</v>
      </c>
      <c r="G49" s="25" t="s">
        <v>5192</v>
      </c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1"/>
      <c r="C50" s="240"/>
      <c r="D50" s="25"/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0</v>
      </c>
      <c r="T50" s="10">
        <f t="shared" si="4"/>
        <v>0</v>
      </c>
      <c r="U50" s="10">
        <f t="shared" si="4"/>
        <v>0</v>
      </c>
      <c r="V50" s="10">
        <f t="shared" si="4"/>
        <v>0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0.5" customHeight="1" x14ac:dyDescent="0.3">
      <c r="A51" s="224"/>
      <c r="B51" s="225"/>
      <c r="C51" s="226"/>
      <c r="D51" s="252"/>
      <c r="E51" s="253"/>
      <c r="F51" s="253"/>
      <c r="G51" s="253"/>
      <c r="H51" s="253"/>
      <c r="I51" s="253"/>
      <c r="J51" s="253"/>
      <c r="K51" s="254"/>
      <c r="L51" s="13"/>
      <c r="M51" s="16" t="s">
        <v>2</v>
      </c>
      <c r="N51" s="14"/>
      <c r="O51" s="122">
        <f>SUM($O$38:$O$50)</f>
        <v>34</v>
      </c>
      <c r="P51" s="123">
        <f>SUM($P$38:$P$50)</f>
        <v>1</v>
      </c>
      <c r="Q51" s="15">
        <f>SUM(Q38:Q50)</f>
        <v>35</v>
      </c>
      <c r="R51" s="1"/>
      <c r="S51" s="10"/>
      <c r="T51" s="10"/>
      <c r="U51" s="10"/>
      <c r="V51" s="10"/>
      <c r="W51" s="1"/>
      <c r="X51" s="10"/>
      <c r="Y51" s="10"/>
      <c r="Z51" s="10"/>
      <c r="AA51" s="10"/>
    </row>
    <row r="52" spans="1:27" x14ac:dyDescent="0.3">
      <c r="L52" s="255" t="s">
        <v>18</v>
      </c>
      <c r="M52" s="256" t="s">
        <v>19</v>
      </c>
      <c r="N52" s="256"/>
      <c r="O52" s="17">
        <f>SUM($O$37+$O$51)*3</f>
        <v>276</v>
      </c>
      <c r="P52" s="17">
        <f>SUM($P$37*2)</f>
        <v>18</v>
      </c>
    </row>
    <row r="53" spans="1:27" x14ac:dyDescent="0.3">
      <c r="L53" s="255"/>
      <c r="M53" s="256" t="s">
        <v>20</v>
      </c>
      <c r="N53" s="256"/>
      <c r="O53" s="256"/>
      <c r="P53" s="17">
        <f>SUM($P$51*1)</f>
        <v>1</v>
      </c>
    </row>
    <row r="54" spans="1:27" x14ac:dyDescent="0.3">
      <c r="L54" s="255"/>
      <c r="M54" s="257" t="s">
        <v>21</v>
      </c>
      <c r="N54" s="257"/>
      <c r="O54" s="257"/>
      <c r="P54" s="17">
        <f>SUM($O$52+$P$52+$P$53)</f>
        <v>295</v>
      </c>
    </row>
    <row r="55" spans="1:27" ht="9.75" customHeight="1" x14ac:dyDescent="0.3">
      <c r="D55" s="12"/>
    </row>
    <row r="56" spans="1:27" ht="9.75" customHeight="1" x14ac:dyDescent="0.3">
      <c r="D56" s="12"/>
    </row>
    <row r="57" spans="1:27" ht="9.75" customHeight="1" x14ac:dyDescent="0.3">
      <c r="D57" s="12"/>
    </row>
    <row r="58" spans="1:27" ht="9.75" customHeight="1" x14ac:dyDescent="0.3">
      <c r="D58" s="12"/>
    </row>
    <row r="59" spans="1:27" ht="9.75" customHeight="1" x14ac:dyDescent="0.3">
      <c r="D59" s="12"/>
    </row>
    <row r="60" spans="1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1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42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42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42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42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42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42" ht="9.75" customHeight="1" x14ac:dyDescent="0.3">
      <c r="D74" s="12"/>
    </row>
    <row r="75" spans="4:42" ht="9.75" customHeight="1" x14ac:dyDescent="0.3">
      <c r="D75" s="12"/>
    </row>
    <row r="76" spans="4:42" ht="9.75" customHeight="1" x14ac:dyDescent="0.3">
      <c r="D76" s="12"/>
    </row>
    <row r="77" spans="4:42" ht="9.75" customHeight="1" x14ac:dyDescent="0.3">
      <c r="D77" s="12"/>
      <c r="AP77" s="22"/>
    </row>
    <row r="78" spans="4:42" ht="15.75" customHeight="1" x14ac:dyDescent="0.3">
      <c r="D78" s="12"/>
      <c r="AP78" s="2" t="s">
        <v>42</v>
      </c>
    </row>
    <row r="79" spans="4:42" ht="15.75" customHeight="1" x14ac:dyDescent="0.3">
      <c r="D79" s="12"/>
      <c r="AP79" s="2" t="s">
        <v>24</v>
      </c>
    </row>
    <row r="80" spans="4:42" ht="15.75" customHeight="1" x14ac:dyDescent="0.3">
      <c r="D80" s="12"/>
      <c r="AO80" s="2"/>
      <c r="AP80" s="2" t="s">
        <v>41</v>
      </c>
    </row>
    <row r="81" spans="4:42" ht="15.75" customHeight="1" x14ac:dyDescent="0.3">
      <c r="D81" s="12"/>
      <c r="AP81" s="2" t="s">
        <v>38</v>
      </c>
    </row>
    <row r="82" spans="4:42" ht="15.75" customHeight="1" x14ac:dyDescent="0.3">
      <c r="D82" s="12"/>
      <c r="AP82" s="2" t="s">
        <v>25</v>
      </c>
    </row>
    <row r="83" spans="4:42" ht="15.75" customHeight="1" x14ac:dyDescent="0.3">
      <c r="D83" s="12"/>
      <c r="AP83" s="2" t="s">
        <v>26</v>
      </c>
    </row>
    <row r="84" spans="4:42" ht="15.75" customHeight="1" x14ac:dyDescent="0.3">
      <c r="D84" s="12"/>
      <c r="AP84" s="2" t="s">
        <v>34</v>
      </c>
    </row>
    <row r="85" spans="4:42" ht="15.75" customHeight="1" x14ac:dyDescent="0.3">
      <c r="D85" s="12"/>
      <c r="AP85" s="2" t="s">
        <v>32</v>
      </c>
    </row>
    <row r="86" spans="4:42" ht="15.75" customHeight="1" x14ac:dyDescent="0.3">
      <c r="D86" s="12"/>
      <c r="AP86" s="2" t="s">
        <v>27</v>
      </c>
    </row>
    <row r="87" spans="4:42" ht="15.75" customHeight="1" x14ac:dyDescent="0.3">
      <c r="D87" s="12"/>
      <c r="AP87" s="2" t="s">
        <v>35</v>
      </c>
    </row>
    <row r="88" spans="4:42" ht="15.75" customHeight="1" x14ac:dyDescent="0.3">
      <c r="D88" s="12"/>
      <c r="AP88" s="2" t="s">
        <v>36</v>
      </c>
    </row>
    <row r="89" spans="4:42" x14ac:dyDescent="0.3">
      <c r="AP89" s="2" t="s">
        <v>28</v>
      </c>
    </row>
    <row r="90" spans="4:42" x14ac:dyDescent="0.3">
      <c r="AP90" s="2" t="s">
        <v>29</v>
      </c>
    </row>
    <row r="91" spans="4:42" x14ac:dyDescent="0.3">
      <c r="AP91" s="2" t="s">
        <v>30</v>
      </c>
    </row>
    <row r="92" spans="4:42" x14ac:dyDescent="0.3">
      <c r="AP92" s="2" t="s">
        <v>33</v>
      </c>
    </row>
    <row r="93" spans="4:42" x14ac:dyDescent="0.3">
      <c r="AP93" s="2" t="s">
        <v>31</v>
      </c>
    </row>
    <row r="94" spans="4:42" x14ac:dyDescent="0.3">
      <c r="AP94" s="2" t="s">
        <v>39</v>
      </c>
    </row>
    <row r="95" spans="4:42" x14ac:dyDescent="0.3">
      <c r="AP95" s="2" t="s">
        <v>37</v>
      </c>
    </row>
  </sheetData>
  <mergeCells count="148">
    <mergeCell ref="L52:L54"/>
    <mergeCell ref="M52:N52"/>
    <mergeCell ref="M53:O53"/>
    <mergeCell ref="M54:O54"/>
    <mergeCell ref="Q45:Q47"/>
    <mergeCell ref="A48:A50"/>
    <mergeCell ref="B48:B50"/>
    <mergeCell ref="C48:C50"/>
    <mergeCell ref="L48:L50"/>
    <mergeCell ref="M48:M50"/>
    <mergeCell ref="N48:N50"/>
    <mergeCell ref="O48:O50"/>
    <mergeCell ref="P48:P50"/>
    <mergeCell ref="Q48:Q50"/>
    <mergeCell ref="A45:A47"/>
    <mergeCell ref="B45:B47"/>
    <mergeCell ref="C45:C47"/>
    <mergeCell ref="L45:L47"/>
    <mergeCell ref="M45:M47"/>
    <mergeCell ref="N45:N47"/>
    <mergeCell ref="O45:O47"/>
    <mergeCell ref="P45:P47"/>
    <mergeCell ref="A51:C51"/>
    <mergeCell ref="D51:K51"/>
    <mergeCell ref="Q38:Q41"/>
    <mergeCell ref="A42:A44"/>
    <mergeCell ref="B42:B44"/>
    <mergeCell ref="C42:C44"/>
    <mergeCell ref="L42:L44"/>
    <mergeCell ref="M42:M44"/>
    <mergeCell ref="N42:N44"/>
    <mergeCell ref="O42:O44"/>
    <mergeCell ref="P42:P44"/>
    <mergeCell ref="Q42:Q44"/>
    <mergeCell ref="A38:A41"/>
    <mergeCell ref="B38:B41"/>
    <mergeCell ref="C38:C41"/>
    <mergeCell ref="L38:L41"/>
    <mergeCell ref="M38:M41"/>
    <mergeCell ref="N38:N41"/>
    <mergeCell ref="P30:P32"/>
    <mergeCell ref="O33:O36"/>
    <mergeCell ref="O38:O41"/>
    <mergeCell ref="L33:L36"/>
    <mergeCell ref="M33:M36"/>
    <mergeCell ref="N33:N36"/>
    <mergeCell ref="A27:A29"/>
    <mergeCell ref="B27:B29"/>
    <mergeCell ref="C27:C29"/>
    <mergeCell ref="L27:L29"/>
    <mergeCell ref="M27:M29"/>
    <mergeCell ref="N27:N29"/>
    <mergeCell ref="O27:O29"/>
    <mergeCell ref="P38:P41"/>
    <mergeCell ref="A37:C37"/>
    <mergeCell ref="D37:K37"/>
    <mergeCell ref="A30:A32"/>
    <mergeCell ref="B30:B32"/>
    <mergeCell ref="C30:C32"/>
    <mergeCell ref="L30:L32"/>
    <mergeCell ref="M30:M32"/>
    <mergeCell ref="N30:N32"/>
    <mergeCell ref="O30:O32"/>
    <mergeCell ref="Q30:Q32"/>
    <mergeCell ref="P33:P36"/>
    <mergeCell ref="O21:O23"/>
    <mergeCell ref="P21:P23"/>
    <mergeCell ref="Q21:Q23"/>
    <mergeCell ref="A24:A26"/>
    <mergeCell ref="B24:B26"/>
    <mergeCell ref="C24:C26"/>
    <mergeCell ref="L24:L26"/>
    <mergeCell ref="M24:M26"/>
    <mergeCell ref="N24:N26"/>
    <mergeCell ref="O24:O26"/>
    <mergeCell ref="A21:A23"/>
    <mergeCell ref="B21:B23"/>
    <mergeCell ref="C21:C23"/>
    <mergeCell ref="L21:L23"/>
    <mergeCell ref="M21:M23"/>
    <mergeCell ref="N21:N23"/>
    <mergeCell ref="P24:P26"/>
    <mergeCell ref="Q24:Q26"/>
    <mergeCell ref="Q33:Q36"/>
    <mergeCell ref="A33:A36"/>
    <mergeCell ref="B33:B36"/>
    <mergeCell ref="C33:C36"/>
    <mergeCell ref="Q27:Q29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P27:P29"/>
    <mergeCell ref="A15:A17"/>
    <mergeCell ref="B15:B17"/>
    <mergeCell ref="C15:C17"/>
    <mergeCell ref="L15:L17"/>
    <mergeCell ref="M15:M17"/>
    <mergeCell ref="N15:N17"/>
    <mergeCell ref="O15:O17"/>
    <mergeCell ref="P15:P17"/>
    <mergeCell ref="Q15:Q17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P12:P14"/>
    <mergeCell ref="Q12:Q14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1:K51">
    <cfRule type="duplicateValues" dxfId="392" priority="6"/>
    <cfRule type="duplicateValues" dxfId="391" priority="7"/>
    <cfRule type="duplicateValues" dxfId="390" priority="8"/>
  </conditionalFormatting>
  <conditionalFormatting sqref="D6:G36 D38:G50">
    <cfRule type="cellIs" dxfId="389" priority="5" operator="equal">
      <formula>0</formula>
    </cfRule>
  </conditionalFormatting>
  <conditionalFormatting sqref="H6:K36">
    <cfRule type="cellIs" dxfId="388" priority="4" operator="equal">
      <formula>0</formula>
    </cfRule>
  </conditionalFormatting>
  <conditionalFormatting sqref="H38:K50">
    <cfRule type="cellIs" dxfId="387" priority="2" operator="equal">
      <formula>0</formula>
    </cfRule>
  </conditionalFormatting>
  <conditionalFormatting sqref="D6:K50">
    <cfRule type="duplicateValues" dxfId="386" priority="88651"/>
  </conditionalFormatting>
  <dataValidations count="1">
    <dataValidation type="list" allowBlank="1" showInputMessage="1" showErrorMessage="1" sqref="B38 B40 B45:B50 B6:B36 B42:B43">
      <formula1>$AP$78:$AP$95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  <legacyDrawing r:id="rId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5"/>
  <sheetViews>
    <sheetView zoomScale="160" zoomScaleNormal="160" workbookViewId="0">
      <selection activeCell="G37" sqref="G3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42921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Q45+Q61</f>
        <v>148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42</v>
      </c>
      <c r="C6" s="229" t="s">
        <v>45</v>
      </c>
      <c r="D6" s="25" t="s">
        <v>5208</v>
      </c>
      <c r="E6" s="25" t="s">
        <v>5209</v>
      </c>
      <c r="F6" s="25" t="s">
        <v>5210</v>
      </c>
      <c r="G6" s="25" t="s">
        <v>5211</v>
      </c>
      <c r="H6" s="26"/>
      <c r="I6" s="26"/>
      <c r="J6" s="26"/>
      <c r="K6" s="26"/>
      <c r="L6" s="221"/>
      <c r="M6" s="221"/>
      <c r="N6" s="222">
        <f>Q6</f>
        <v>8</v>
      </c>
      <c r="O6" s="223">
        <f>COUNTIF(S6:V8,1)</f>
        <v>8</v>
      </c>
      <c r="P6" s="223">
        <f>COUNTIF(X6:AA8,1)</f>
        <v>0</v>
      </c>
      <c r="Q6" s="223">
        <f>O6+P6</f>
        <v>8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0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5272</v>
      </c>
      <c r="E7" s="25" t="s">
        <v>5352</v>
      </c>
      <c r="F7" s="25" t="s">
        <v>5356</v>
      </c>
      <c r="G7" s="25" t="s">
        <v>5357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8" ht="11.25" customHeight="1" x14ac:dyDescent="0.3">
      <c r="A9" s="233">
        <v>2</v>
      </c>
      <c r="B9" s="236" t="s">
        <v>24</v>
      </c>
      <c r="C9" s="239" t="s">
        <v>5302</v>
      </c>
      <c r="D9" s="25" t="s">
        <v>5304</v>
      </c>
      <c r="E9" s="25" t="s">
        <v>5305</v>
      </c>
      <c r="F9" s="25" t="s">
        <v>5307</v>
      </c>
      <c r="G9" s="25" t="s">
        <v>5308</v>
      </c>
      <c r="H9" s="26" t="s">
        <v>5303</v>
      </c>
      <c r="I9" s="26" t="s">
        <v>5306</v>
      </c>
      <c r="J9" s="26"/>
      <c r="K9" s="26"/>
      <c r="L9" s="241"/>
      <c r="M9" s="241"/>
      <c r="N9" s="244">
        <f>Q9</f>
        <v>10</v>
      </c>
      <c r="O9" s="230">
        <f>COUNTIF(S9:V11,1)</f>
        <v>8</v>
      </c>
      <c r="P9" s="230">
        <f>COUNTIF(X9:AA11,1)</f>
        <v>2</v>
      </c>
      <c r="Q9" s="230">
        <f>O9+P9</f>
        <v>10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1</v>
      </c>
      <c r="Z9" s="10">
        <f t="shared" si="1"/>
        <v>0</v>
      </c>
      <c r="AA9" s="10">
        <f t="shared" si="1"/>
        <v>0</v>
      </c>
    </row>
    <row r="10" spans="1:28" ht="11.25" customHeight="1" x14ac:dyDescent="0.3">
      <c r="A10" s="234"/>
      <c r="B10" s="237"/>
      <c r="C10" s="229"/>
      <c r="D10" s="25" t="s">
        <v>5309</v>
      </c>
      <c r="E10" s="25" t="s">
        <v>5310</v>
      </c>
      <c r="F10" s="35" t="s">
        <v>5312</v>
      </c>
      <c r="G10" s="35" t="s">
        <v>5311</v>
      </c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3">
        <v>3</v>
      </c>
      <c r="B12" s="236" t="s">
        <v>41</v>
      </c>
      <c r="C12" s="239" t="s">
        <v>1989</v>
      </c>
      <c r="D12" s="25" t="s">
        <v>5219</v>
      </c>
      <c r="E12" s="25" t="s">
        <v>5220</v>
      </c>
      <c r="F12" s="25" t="s">
        <v>5221</v>
      </c>
      <c r="G12" s="25" t="s">
        <v>5222</v>
      </c>
      <c r="H12" s="26"/>
      <c r="I12" s="26"/>
      <c r="J12" s="26"/>
      <c r="K12" s="26"/>
      <c r="L12" s="241"/>
      <c r="M12" s="241"/>
      <c r="N12" s="244">
        <f>Q12</f>
        <v>9</v>
      </c>
      <c r="O12" s="230">
        <f>COUNTIF(S12:V14,1)</f>
        <v>9</v>
      </c>
      <c r="P12" s="230">
        <f>COUNTIF(X12:AA14,1)</f>
        <v>0</v>
      </c>
      <c r="Q12" s="230">
        <f>O12+P12</f>
        <v>9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4"/>
      <c r="B13" s="237"/>
      <c r="C13" s="229"/>
      <c r="D13" s="25" t="s">
        <v>5351</v>
      </c>
      <c r="E13" s="25" t="s">
        <v>5223</v>
      </c>
      <c r="F13" s="25" t="s">
        <v>5267</v>
      </c>
      <c r="G13" s="25" t="s">
        <v>5268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ht="11.25" customHeight="1" x14ac:dyDescent="0.3">
      <c r="A14" s="235"/>
      <c r="B14" s="238"/>
      <c r="C14" s="240"/>
      <c r="D14" s="25" t="s">
        <v>5206</v>
      </c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1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4</v>
      </c>
      <c r="B15" s="236" t="s">
        <v>25</v>
      </c>
      <c r="C15" s="239" t="s">
        <v>5269</v>
      </c>
      <c r="D15" s="25" t="s">
        <v>5212</v>
      </c>
      <c r="E15" s="25" t="s">
        <v>5213</v>
      </c>
      <c r="F15" s="25" t="s">
        <v>5214</v>
      </c>
      <c r="G15" s="25" t="s">
        <v>5216</v>
      </c>
      <c r="H15" s="26" t="s">
        <v>5215</v>
      </c>
      <c r="I15" s="26"/>
      <c r="J15" s="26"/>
      <c r="K15" s="26"/>
      <c r="L15" s="241"/>
      <c r="M15" s="241"/>
      <c r="N15" s="244">
        <f>Q15</f>
        <v>8</v>
      </c>
      <c r="O15" s="230">
        <f>COUNTIF(S15:V17,1)</f>
        <v>7</v>
      </c>
      <c r="P15" s="230">
        <f>COUNTIF(X15:AA17,1)</f>
        <v>1</v>
      </c>
      <c r="Q15" s="230">
        <f>O15+P15</f>
        <v>8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8" ht="11.25" customHeight="1" x14ac:dyDescent="0.3">
      <c r="A16" s="234"/>
      <c r="B16" s="237"/>
      <c r="C16" s="229"/>
      <c r="D16" s="35" t="s">
        <v>5194</v>
      </c>
      <c r="E16" s="35" t="s">
        <v>5218</v>
      </c>
      <c r="F16" s="35" t="s">
        <v>5217</v>
      </c>
      <c r="G16" s="3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5</v>
      </c>
      <c r="B18" s="236" t="s">
        <v>26</v>
      </c>
      <c r="C18" s="239" t="s">
        <v>103</v>
      </c>
      <c r="D18" s="25" t="s">
        <v>5271</v>
      </c>
      <c r="E18" s="25" t="s">
        <v>5273</v>
      </c>
      <c r="F18" s="25" t="s">
        <v>5274</v>
      </c>
      <c r="G18" s="25" t="s">
        <v>5275</v>
      </c>
      <c r="H18" s="26" t="s">
        <v>5280</v>
      </c>
      <c r="I18" s="26" t="s">
        <v>5284</v>
      </c>
      <c r="J18" s="26" t="s">
        <v>5285</v>
      </c>
      <c r="K18" s="26"/>
      <c r="L18" s="241"/>
      <c r="M18" s="241"/>
      <c r="N18" s="244">
        <f>Q18</f>
        <v>15</v>
      </c>
      <c r="O18" s="230">
        <f>COUNTIF(S18:V21,1)</f>
        <v>12</v>
      </c>
      <c r="P18" s="230">
        <f>COUNTIF(X18:AA21,1)</f>
        <v>3</v>
      </c>
      <c r="Q18" s="230">
        <f>O18+P18</f>
        <v>15</v>
      </c>
      <c r="R18" s="1"/>
      <c r="S18" s="10">
        <f t="shared" ref="S18:V44" si="2">IF(D18=$V$1,0,1)</f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25" t="s">
        <v>5276</v>
      </c>
      <c r="E19" s="25" t="s">
        <v>5277</v>
      </c>
      <c r="F19" s="25" t="s">
        <v>5278</v>
      </c>
      <c r="G19" s="25" t="s">
        <v>5279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2"/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4"/>
      <c r="B20" s="237"/>
      <c r="C20" s="229"/>
      <c r="D20" s="25" t="s">
        <v>5281</v>
      </c>
      <c r="E20" s="25" t="s">
        <v>5282</v>
      </c>
      <c r="F20" s="25" t="s">
        <v>5283</v>
      </c>
      <c r="G20" s="25" t="s">
        <v>5286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ref="X21:AA44" si="3">IF(H21=$V$1,0,1)</f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30" ht="11.25" customHeight="1" x14ac:dyDescent="0.3">
      <c r="A22" s="233">
        <v>6</v>
      </c>
      <c r="B22" s="236" t="s">
        <v>34</v>
      </c>
      <c r="C22" s="239" t="s">
        <v>712</v>
      </c>
      <c r="D22" s="25" t="s">
        <v>5224</v>
      </c>
      <c r="E22" s="25" t="s">
        <v>5225</v>
      </c>
      <c r="F22" s="25" t="s">
        <v>5226</v>
      </c>
      <c r="G22" s="25" t="s">
        <v>5227</v>
      </c>
      <c r="H22" s="26"/>
      <c r="I22" s="26"/>
      <c r="J22" s="26"/>
      <c r="K22" s="26"/>
      <c r="L22" s="241"/>
      <c r="M22" s="241"/>
      <c r="N22" s="244">
        <f>Q22</f>
        <v>21</v>
      </c>
      <c r="O22" s="230">
        <f>COUNTIF(S22:V27,1)</f>
        <v>21</v>
      </c>
      <c r="P22" s="230">
        <f>COUNTIF(X22:AA27,1)</f>
        <v>0</v>
      </c>
      <c r="Q22" s="230">
        <f>O22+P22</f>
        <v>21</v>
      </c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34"/>
      <c r="B23" s="237"/>
      <c r="C23" s="229"/>
      <c r="D23" s="35" t="s">
        <v>5228</v>
      </c>
      <c r="E23" s="35" t="s">
        <v>5229</v>
      </c>
      <c r="F23" s="35" t="s">
        <v>5230</v>
      </c>
      <c r="G23" s="35" t="s">
        <v>5231</v>
      </c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34"/>
      <c r="B24" s="237"/>
      <c r="C24" s="229"/>
      <c r="D24" s="35" t="s">
        <v>5232</v>
      </c>
      <c r="E24" s="35" t="s">
        <v>5233</v>
      </c>
      <c r="F24" s="35" t="s">
        <v>5234</v>
      </c>
      <c r="G24" s="35" t="s">
        <v>5235</v>
      </c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  <c r="AB24" s="11"/>
    </row>
    <row r="25" spans="1:30" ht="11.25" customHeight="1" x14ac:dyDescent="0.3">
      <c r="A25" s="234"/>
      <c r="B25" s="237"/>
      <c r="C25" s="229"/>
      <c r="D25" s="35" t="s">
        <v>5236</v>
      </c>
      <c r="E25" s="35" t="s">
        <v>5237</v>
      </c>
      <c r="F25" s="35" t="s">
        <v>5238</v>
      </c>
      <c r="G25" s="35" t="s">
        <v>5239</v>
      </c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  <c r="AB25" s="11"/>
    </row>
    <row r="26" spans="1:30" ht="11.25" customHeight="1" x14ac:dyDescent="0.3">
      <c r="A26" s="234"/>
      <c r="B26" s="237"/>
      <c r="C26" s="229"/>
      <c r="D26" s="35" t="s">
        <v>5240</v>
      </c>
      <c r="E26" s="35" t="s">
        <v>5241</v>
      </c>
      <c r="F26" s="35" t="s">
        <v>5242</v>
      </c>
      <c r="G26" s="35" t="s">
        <v>5243</v>
      </c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  <c r="AB26" s="11"/>
      <c r="AD26" s="12"/>
    </row>
    <row r="27" spans="1:30" ht="11.25" customHeight="1" x14ac:dyDescent="0.3">
      <c r="A27" s="235"/>
      <c r="B27" s="238"/>
      <c r="C27" s="240"/>
      <c r="D27" s="35" t="s">
        <v>5244</v>
      </c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2"/>
        <v>1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33">
        <v>7</v>
      </c>
      <c r="B28" s="236" t="s">
        <v>35</v>
      </c>
      <c r="C28" s="239" t="s">
        <v>708</v>
      </c>
      <c r="D28" s="25" t="s">
        <v>5288</v>
      </c>
      <c r="E28" s="25" t="s">
        <v>5289</v>
      </c>
      <c r="F28" s="25" t="s">
        <v>5350</v>
      </c>
      <c r="G28" s="35" t="s">
        <v>5290</v>
      </c>
      <c r="H28" s="26" t="s">
        <v>5287</v>
      </c>
      <c r="I28" s="26"/>
      <c r="J28" s="26"/>
      <c r="K28" s="26"/>
      <c r="L28" s="241"/>
      <c r="M28" s="241"/>
      <c r="N28" s="244">
        <f>Q28</f>
        <v>13</v>
      </c>
      <c r="O28" s="230">
        <f>COUNTIF(S28:V31,1)</f>
        <v>12</v>
      </c>
      <c r="P28" s="230">
        <f>COUNTIF(X28:AA31,1)</f>
        <v>1</v>
      </c>
      <c r="Q28" s="230">
        <f>O28+P28</f>
        <v>13</v>
      </c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1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4"/>
      <c r="B29" s="237"/>
      <c r="C29" s="229"/>
      <c r="D29" s="35" t="s">
        <v>5342</v>
      </c>
      <c r="E29" s="35" t="s">
        <v>5343</v>
      </c>
      <c r="F29" s="35" t="s">
        <v>5344</v>
      </c>
      <c r="G29" s="35" t="s">
        <v>5345</v>
      </c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</row>
    <row r="30" spans="1:30" ht="11.25" customHeight="1" x14ac:dyDescent="0.3">
      <c r="A30" s="234"/>
      <c r="B30" s="237"/>
      <c r="C30" s="229"/>
      <c r="D30" s="35" t="s">
        <v>5346</v>
      </c>
      <c r="E30" s="35" t="s">
        <v>5347</v>
      </c>
      <c r="F30" s="35" t="s">
        <v>5348</v>
      </c>
      <c r="G30" s="35" t="s">
        <v>5354</v>
      </c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  <c r="AB30" s="11"/>
    </row>
    <row r="31" spans="1:30" ht="11.25" customHeight="1" x14ac:dyDescent="0.3">
      <c r="A31" s="235"/>
      <c r="B31" s="238"/>
      <c r="C31" s="240"/>
      <c r="D31" s="25"/>
      <c r="E31" s="25"/>
      <c r="F31" s="25"/>
      <c r="G31" s="25"/>
      <c r="H31" s="26"/>
      <c r="I31" s="26"/>
      <c r="J31" s="26"/>
      <c r="K31" s="26"/>
      <c r="L31" s="243"/>
      <c r="M31" s="243"/>
      <c r="N31" s="246"/>
      <c r="O31" s="232"/>
      <c r="P31" s="232"/>
      <c r="Q31" s="232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30" ht="11.25" customHeight="1" x14ac:dyDescent="0.3">
      <c r="A32" s="233">
        <v>8</v>
      </c>
      <c r="B32" s="236" t="s">
        <v>36</v>
      </c>
      <c r="C32" s="239" t="s">
        <v>1641</v>
      </c>
      <c r="D32" s="25" t="s">
        <v>5292</v>
      </c>
      <c r="E32" s="25" t="s">
        <v>5293</v>
      </c>
      <c r="F32" s="25" t="s">
        <v>5294</v>
      </c>
      <c r="G32" s="25" t="s">
        <v>5295</v>
      </c>
      <c r="H32" s="26" t="s">
        <v>5291</v>
      </c>
      <c r="I32" s="26" t="s">
        <v>5353</v>
      </c>
      <c r="J32" s="26"/>
      <c r="K32" s="26"/>
      <c r="L32" s="241"/>
      <c r="M32" s="241"/>
      <c r="N32" s="244">
        <f>Q32</f>
        <v>11</v>
      </c>
      <c r="O32" s="230">
        <f>COUNTIF(S32:V35,1)</f>
        <v>9</v>
      </c>
      <c r="P32" s="230">
        <f>COUNTIF(X32:AA35,1)</f>
        <v>2</v>
      </c>
      <c r="Q32" s="230">
        <f>O32+P32</f>
        <v>11</v>
      </c>
      <c r="R32" s="1"/>
      <c r="S32" s="10">
        <f t="shared" si="2"/>
        <v>1</v>
      </c>
      <c r="T32" s="10">
        <f t="shared" si="2"/>
        <v>1</v>
      </c>
      <c r="U32" s="10">
        <f t="shared" si="2"/>
        <v>1</v>
      </c>
      <c r="V32" s="10">
        <f t="shared" si="2"/>
        <v>1</v>
      </c>
      <c r="W32" s="1"/>
      <c r="X32" s="10">
        <f t="shared" si="3"/>
        <v>1</v>
      </c>
      <c r="Y32" s="10">
        <f t="shared" si="3"/>
        <v>1</v>
      </c>
      <c r="Z32" s="10">
        <f t="shared" si="3"/>
        <v>0</v>
      </c>
      <c r="AA32" s="10">
        <f t="shared" si="3"/>
        <v>0</v>
      </c>
    </row>
    <row r="33" spans="1:30" ht="11.25" customHeight="1" x14ac:dyDescent="0.3">
      <c r="A33" s="234"/>
      <c r="B33" s="237"/>
      <c r="C33" s="229"/>
      <c r="D33" s="25" t="s">
        <v>5296</v>
      </c>
      <c r="E33" s="25" t="s">
        <v>5297</v>
      </c>
      <c r="F33" s="25" t="s">
        <v>5298</v>
      </c>
      <c r="G33" s="25" t="s">
        <v>5299</v>
      </c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  <c r="AB33" s="11"/>
    </row>
    <row r="34" spans="1:30" ht="11.25" customHeight="1" x14ac:dyDescent="0.3">
      <c r="A34" s="234"/>
      <c r="B34" s="237"/>
      <c r="C34" s="229"/>
      <c r="D34" s="25" t="s">
        <v>5300</v>
      </c>
      <c r="E34" s="25"/>
      <c r="F34" s="25"/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30" ht="11.25" customHeight="1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30" ht="11.25" customHeight="1" x14ac:dyDescent="0.3">
      <c r="A36" s="233">
        <v>9</v>
      </c>
      <c r="B36" s="236" t="s">
        <v>28</v>
      </c>
      <c r="C36" s="239" t="s">
        <v>339</v>
      </c>
      <c r="D36" s="35" t="s">
        <v>5259</v>
      </c>
      <c r="E36" s="25" t="s">
        <v>5247</v>
      </c>
      <c r="F36" s="25" t="s">
        <v>5255</v>
      </c>
      <c r="G36" s="25" t="s">
        <v>5256</v>
      </c>
      <c r="H36" s="26" t="s">
        <v>5254</v>
      </c>
      <c r="I36" s="26" t="s">
        <v>5248</v>
      </c>
      <c r="J36" s="26" t="s">
        <v>5249</v>
      </c>
      <c r="K36" s="26" t="s">
        <v>5250</v>
      </c>
      <c r="L36" s="241"/>
      <c r="M36" s="241"/>
      <c r="N36" s="244">
        <f>Q36</f>
        <v>13</v>
      </c>
      <c r="O36" s="230">
        <f>COUNTIF(S36:V38,1)</f>
        <v>6</v>
      </c>
      <c r="P36" s="230">
        <f>COUNTIF(X36:AA38,1)</f>
        <v>7</v>
      </c>
      <c r="Q36" s="230">
        <f>O36+P36</f>
        <v>13</v>
      </c>
      <c r="R36" s="1"/>
      <c r="S36" s="10">
        <f t="shared" si="2"/>
        <v>1</v>
      </c>
      <c r="T36" s="10">
        <f t="shared" si="2"/>
        <v>1</v>
      </c>
      <c r="U36" s="10">
        <f t="shared" si="2"/>
        <v>1</v>
      </c>
      <c r="V36" s="10">
        <f t="shared" si="2"/>
        <v>1</v>
      </c>
      <c r="W36" s="1"/>
      <c r="X36" s="10">
        <f t="shared" si="3"/>
        <v>1</v>
      </c>
      <c r="Y36" s="10">
        <f t="shared" si="3"/>
        <v>1</v>
      </c>
      <c r="Z36" s="10">
        <f t="shared" si="3"/>
        <v>1</v>
      </c>
      <c r="AA36" s="10">
        <f t="shared" si="3"/>
        <v>1</v>
      </c>
    </row>
    <row r="37" spans="1:30" ht="11.25" customHeight="1" x14ac:dyDescent="0.3">
      <c r="A37" s="234"/>
      <c r="B37" s="237"/>
      <c r="C37" s="229"/>
      <c r="D37" s="25" t="s">
        <v>5257</v>
      </c>
      <c r="E37" s="25" t="s">
        <v>5258</v>
      </c>
      <c r="F37" s="35"/>
      <c r="G37" s="25"/>
      <c r="H37" s="26" t="s">
        <v>5251</v>
      </c>
      <c r="I37" s="26" t="s">
        <v>5252</v>
      </c>
      <c r="J37" s="26" t="s">
        <v>5253</v>
      </c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1</v>
      </c>
      <c r="T37" s="10">
        <f t="shared" si="2"/>
        <v>1</v>
      </c>
      <c r="U37" s="10">
        <f t="shared" si="2"/>
        <v>0</v>
      </c>
      <c r="V37" s="10">
        <f t="shared" si="2"/>
        <v>0</v>
      </c>
      <c r="W37" s="1"/>
      <c r="X37" s="10">
        <f t="shared" si="3"/>
        <v>1</v>
      </c>
      <c r="Y37" s="10">
        <f t="shared" si="3"/>
        <v>1</v>
      </c>
      <c r="Z37" s="10">
        <f t="shared" si="3"/>
        <v>1</v>
      </c>
      <c r="AA37" s="10">
        <f t="shared" si="3"/>
        <v>0</v>
      </c>
      <c r="AB37" s="11"/>
    </row>
    <row r="38" spans="1:30" ht="11.25" customHeight="1" x14ac:dyDescent="0.3">
      <c r="A38" s="235"/>
      <c r="B38" s="238"/>
      <c r="C38" s="240"/>
      <c r="D38" s="25"/>
      <c r="E38" s="25"/>
      <c r="F38" s="25"/>
      <c r="G38" s="25"/>
      <c r="H38" s="26"/>
      <c r="I38" s="26"/>
      <c r="J38" s="26"/>
      <c r="K38" s="26"/>
      <c r="L38" s="243"/>
      <c r="M38" s="243"/>
      <c r="N38" s="246"/>
      <c r="O38" s="232"/>
      <c r="P38" s="232"/>
      <c r="Q38" s="232"/>
      <c r="R38" s="1"/>
      <c r="S38" s="10">
        <f t="shared" si="2"/>
        <v>0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</row>
    <row r="39" spans="1:30" ht="11.25" customHeight="1" x14ac:dyDescent="0.3">
      <c r="A39" s="233">
        <v>10</v>
      </c>
      <c r="B39" s="236" t="s">
        <v>30</v>
      </c>
      <c r="C39" s="239" t="s">
        <v>5301</v>
      </c>
      <c r="D39" s="25" t="s">
        <v>5246</v>
      </c>
      <c r="E39" s="25" t="s">
        <v>4983</v>
      </c>
      <c r="F39" s="25" t="s">
        <v>5270</v>
      </c>
      <c r="G39" s="25" t="s">
        <v>5355</v>
      </c>
      <c r="H39" s="26" t="s">
        <v>5245</v>
      </c>
      <c r="I39" s="26"/>
      <c r="J39" s="26"/>
      <c r="K39" s="26"/>
      <c r="L39" s="241"/>
      <c r="M39" s="241"/>
      <c r="N39" s="244">
        <f>Q39</f>
        <v>5</v>
      </c>
      <c r="O39" s="230">
        <f>COUNTIF(S39:V41,1)</f>
        <v>4</v>
      </c>
      <c r="P39" s="230">
        <f>COUNTIF(X39:AA41,1)</f>
        <v>1</v>
      </c>
      <c r="Q39" s="230">
        <f>O39+P39</f>
        <v>5</v>
      </c>
      <c r="R39" s="1"/>
      <c r="S39" s="10">
        <f t="shared" si="2"/>
        <v>1</v>
      </c>
      <c r="T39" s="10">
        <f t="shared" si="2"/>
        <v>1</v>
      </c>
      <c r="U39" s="10">
        <f t="shared" si="2"/>
        <v>1</v>
      </c>
      <c r="V39" s="10">
        <f t="shared" si="2"/>
        <v>1</v>
      </c>
      <c r="W39" s="1"/>
      <c r="X39" s="10">
        <f t="shared" si="3"/>
        <v>1</v>
      </c>
      <c r="Y39" s="10">
        <f t="shared" si="3"/>
        <v>0</v>
      </c>
      <c r="Z39" s="10">
        <f t="shared" si="3"/>
        <v>0</v>
      </c>
      <c r="AA39" s="10">
        <f t="shared" si="3"/>
        <v>0</v>
      </c>
    </row>
    <row r="40" spans="1:30" ht="11.25" customHeight="1" x14ac:dyDescent="0.3">
      <c r="A40" s="234"/>
      <c r="B40" s="237"/>
      <c r="C40" s="229"/>
      <c r="D40" s="25"/>
      <c r="E40" s="25"/>
      <c r="F40" s="25"/>
      <c r="G40" s="25"/>
      <c r="H40" s="26"/>
      <c r="I40" s="26"/>
      <c r="J40" s="26"/>
      <c r="K40" s="26"/>
      <c r="L40" s="242"/>
      <c r="M40" s="242"/>
      <c r="N40" s="245"/>
      <c r="O40" s="231"/>
      <c r="P40" s="231"/>
      <c r="Q40" s="231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  <c r="AB40" s="11"/>
      <c r="AD40" s="12"/>
    </row>
    <row r="41" spans="1:30" ht="11.25" customHeight="1" x14ac:dyDescent="0.3">
      <c r="A41" s="235"/>
      <c r="B41" s="238"/>
      <c r="C41" s="240"/>
      <c r="D41" s="25"/>
      <c r="E41" s="25"/>
      <c r="F41" s="25"/>
      <c r="G41" s="25"/>
      <c r="H41" s="26"/>
      <c r="I41" s="26"/>
      <c r="J41" s="26"/>
      <c r="K41" s="26"/>
      <c r="L41" s="243"/>
      <c r="M41" s="243"/>
      <c r="N41" s="246"/>
      <c r="O41" s="232"/>
      <c r="P41" s="232"/>
      <c r="Q41" s="232"/>
      <c r="R41" s="1"/>
      <c r="S41" s="10">
        <f t="shared" si="2"/>
        <v>0</v>
      </c>
      <c r="T41" s="10">
        <f t="shared" si="2"/>
        <v>0</v>
      </c>
      <c r="U41" s="10">
        <f t="shared" si="2"/>
        <v>0</v>
      </c>
      <c r="V41" s="10">
        <f t="shared" si="2"/>
        <v>0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</row>
    <row r="42" spans="1:30" ht="11.25" customHeight="1" x14ac:dyDescent="0.3">
      <c r="A42" s="233">
        <v>11</v>
      </c>
      <c r="B42" s="236" t="s">
        <v>37</v>
      </c>
      <c r="C42" s="239" t="s">
        <v>711</v>
      </c>
      <c r="D42" s="25" t="s">
        <v>5260</v>
      </c>
      <c r="E42" s="35" t="s">
        <v>5261</v>
      </c>
      <c r="F42" s="35" t="s">
        <v>5262</v>
      </c>
      <c r="G42" s="35" t="s">
        <v>5263</v>
      </c>
      <c r="H42" s="26"/>
      <c r="I42" s="26"/>
      <c r="J42" s="26"/>
      <c r="K42" s="26"/>
      <c r="L42" s="241"/>
      <c r="M42" s="241"/>
      <c r="N42" s="244">
        <f>Q42</f>
        <v>7</v>
      </c>
      <c r="O42" s="230">
        <f>COUNTIF(S42:V44,1)</f>
        <v>7</v>
      </c>
      <c r="P42" s="230">
        <f>COUNTIF(X42:AA44,1)</f>
        <v>0</v>
      </c>
      <c r="Q42" s="230">
        <f>O42+P42</f>
        <v>7</v>
      </c>
      <c r="R42" s="1"/>
      <c r="S42" s="10">
        <f t="shared" si="2"/>
        <v>1</v>
      </c>
      <c r="T42" s="10">
        <f t="shared" si="2"/>
        <v>1</v>
      </c>
      <c r="U42" s="10">
        <f t="shared" si="2"/>
        <v>1</v>
      </c>
      <c r="V42" s="10">
        <f t="shared" si="2"/>
        <v>1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</row>
    <row r="43" spans="1:30" ht="11.25" customHeight="1" x14ac:dyDescent="0.3">
      <c r="A43" s="234"/>
      <c r="B43" s="237"/>
      <c r="C43" s="229"/>
      <c r="D43" s="35" t="s">
        <v>5264</v>
      </c>
      <c r="E43" s="35" t="s">
        <v>5265</v>
      </c>
      <c r="F43" s="35" t="s">
        <v>5266</v>
      </c>
      <c r="G43" s="25"/>
      <c r="H43" s="26"/>
      <c r="I43" s="26"/>
      <c r="J43" s="26"/>
      <c r="K43" s="26"/>
      <c r="L43" s="242"/>
      <c r="M43" s="242"/>
      <c r="N43" s="245"/>
      <c r="O43" s="231"/>
      <c r="P43" s="231"/>
      <c r="Q43" s="231"/>
      <c r="R43" s="1"/>
      <c r="S43" s="10">
        <f t="shared" si="2"/>
        <v>1</v>
      </c>
      <c r="T43" s="10">
        <f t="shared" si="2"/>
        <v>1</v>
      </c>
      <c r="U43" s="10">
        <f t="shared" si="2"/>
        <v>1</v>
      </c>
      <c r="V43" s="10">
        <f t="shared" si="2"/>
        <v>0</v>
      </c>
      <c r="W43" s="1"/>
      <c r="X43" s="10">
        <f t="shared" si="3"/>
        <v>0</v>
      </c>
      <c r="Y43" s="10">
        <f t="shared" si="3"/>
        <v>0</v>
      </c>
      <c r="Z43" s="10">
        <f t="shared" si="3"/>
        <v>0</v>
      </c>
      <c r="AA43" s="10">
        <f t="shared" si="3"/>
        <v>0</v>
      </c>
      <c r="AB43" s="11"/>
    </row>
    <row r="44" spans="1:30" ht="11.25" customHeight="1" x14ac:dyDescent="0.3">
      <c r="A44" s="235"/>
      <c r="B44" s="238"/>
      <c r="C44" s="240"/>
      <c r="D44" s="25"/>
      <c r="E44" s="25"/>
      <c r="F44" s="25"/>
      <c r="G44" s="25"/>
      <c r="H44" s="26"/>
      <c r="I44" s="26"/>
      <c r="J44" s="26"/>
      <c r="K44" s="26"/>
      <c r="L44" s="243"/>
      <c r="M44" s="243"/>
      <c r="N44" s="246"/>
      <c r="O44" s="232"/>
      <c r="P44" s="232"/>
      <c r="Q44" s="232"/>
      <c r="R44" s="1"/>
      <c r="S44" s="10">
        <f t="shared" si="2"/>
        <v>0</v>
      </c>
      <c r="T44" s="10">
        <f t="shared" si="2"/>
        <v>0</v>
      </c>
      <c r="U44" s="10">
        <f t="shared" si="2"/>
        <v>0</v>
      </c>
      <c r="V44" s="10">
        <f t="shared" si="2"/>
        <v>0</v>
      </c>
      <c r="W44" s="1"/>
      <c r="X44" s="10">
        <f t="shared" si="3"/>
        <v>0</v>
      </c>
      <c r="Y44" s="10">
        <f t="shared" si="3"/>
        <v>0</v>
      </c>
      <c r="Z44" s="10">
        <f t="shared" si="3"/>
        <v>0</v>
      </c>
      <c r="AA44" s="10">
        <f t="shared" si="3"/>
        <v>0</v>
      </c>
    </row>
    <row r="45" spans="1:30" ht="10.5" customHeight="1" x14ac:dyDescent="0.3">
      <c r="A45" s="247"/>
      <c r="B45" s="225"/>
      <c r="C45" s="226"/>
      <c r="D45" s="224" t="s">
        <v>17</v>
      </c>
      <c r="E45" s="225"/>
      <c r="F45" s="225"/>
      <c r="G45" s="225"/>
      <c r="H45" s="225"/>
      <c r="I45" s="225"/>
      <c r="J45" s="225"/>
      <c r="K45" s="226"/>
      <c r="L45" s="13"/>
      <c r="M45" s="14"/>
      <c r="N45" s="14"/>
      <c r="O45" s="125">
        <f>SUM($O$6:$O$44)</f>
        <v>103</v>
      </c>
      <c r="P45" s="126">
        <f>SUM($P$6:$P$44)</f>
        <v>17</v>
      </c>
      <c r="Q45" s="15">
        <f>SUM(Q6:Q44)</f>
        <v>120</v>
      </c>
      <c r="R45" s="1"/>
      <c r="S45" s="10"/>
      <c r="T45" s="10"/>
      <c r="U45" s="10"/>
      <c r="V45" s="10"/>
      <c r="W45" s="1"/>
      <c r="X45" s="10"/>
      <c r="Y45" s="10"/>
      <c r="Z45" s="10"/>
      <c r="AA45" s="10"/>
    </row>
    <row r="46" spans="1:30" ht="11.25" customHeight="1" x14ac:dyDescent="0.3">
      <c r="A46" s="248">
        <v>1</v>
      </c>
      <c r="B46" s="249" t="s">
        <v>38</v>
      </c>
      <c r="C46" s="229" t="s">
        <v>2411</v>
      </c>
      <c r="D46" s="25" t="s">
        <v>5329</v>
      </c>
      <c r="E46" s="25" t="s">
        <v>5330</v>
      </c>
      <c r="F46" s="25" t="s">
        <v>5331</v>
      </c>
      <c r="G46" s="25" t="s">
        <v>5332</v>
      </c>
      <c r="H46" s="26"/>
      <c r="I46" s="26"/>
      <c r="J46" s="26"/>
      <c r="K46" s="26"/>
      <c r="L46" s="221"/>
      <c r="M46" s="221"/>
      <c r="N46" s="222">
        <f>Q46</f>
        <v>7</v>
      </c>
      <c r="O46" s="223">
        <f>COUNTIF(S46:V48,1)</f>
        <v>7</v>
      </c>
      <c r="P46" s="223">
        <f>COUNTIF(X46:AA48,1)</f>
        <v>0</v>
      </c>
      <c r="Q46" s="223">
        <f>O46+P46</f>
        <v>7</v>
      </c>
      <c r="R46" s="1"/>
      <c r="S46" s="10">
        <f t="shared" ref="S46:V58" si="4">IF(D46=$V$1,0,1)</f>
        <v>1</v>
      </c>
      <c r="T46" s="10">
        <f t="shared" si="4"/>
        <v>1</v>
      </c>
      <c r="U46" s="10">
        <f t="shared" si="4"/>
        <v>1</v>
      </c>
      <c r="V46" s="10">
        <f t="shared" si="4"/>
        <v>1</v>
      </c>
      <c r="W46" s="1"/>
      <c r="X46" s="10">
        <f t="shared" ref="X46:AA58" si="5">IF(H46=$V$1,0,1)</f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30" ht="11.25" customHeight="1" x14ac:dyDescent="0.3">
      <c r="A47" s="248"/>
      <c r="B47" s="250"/>
      <c r="C47" s="229"/>
      <c r="D47" s="25" t="s">
        <v>5333</v>
      </c>
      <c r="E47" s="25" t="s">
        <v>5334</v>
      </c>
      <c r="F47" s="25" t="s">
        <v>5335</v>
      </c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30" ht="11.25" customHeight="1" x14ac:dyDescent="0.3">
      <c r="A48" s="248"/>
      <c r="B48" s="250"/>
      <c r="C48" s="240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0</v>
      </c>
      <c r="T48" s="10">
        <f t="shared" si="4"/>
        <v>0</v>
      </c>
      <c r="U48" s="10">
        <f t="shared" si="4"/>
        <v>0</v>
      </c>
      <c r="V48" s="10">
        <f t="shared" si="4"/>
        <v>0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>
        <v>2</v>
      </c>
      <c r="B49" s="249" t="s">
        <v>27</v>
      </c>
      <c r="C49" s="229" t="s">
        <v>103</v>
      </c>
      <c r="D49" s="25" t="s">
        <v>5317</v>
      </c>
      <c r="E49" s="25" t="s">
        <v>5318</v>
      </c>
      <c r="F49" s="25" t="s">
        <v>5319</v>
      </c>
      <c r="G49" s="25" t="s">
        <v>5320</v>
      </c>
      <c r="H49" s="26"/>
      <c r="I49" s="26"/>
      <c r="J49" s="26"/>
      <c r="K49" s="26"/>
      <c r="L49" s="221"/>
      <c r="M49" s="221"/>
      <c r="N49" s="222">
        <f>Q49</f>
        <v>8</v>
      </c>
      <c r="O49" s="223">
        <f>COUNTIF(S49:V51,1)</f>
        <v>8</v>
      </c>
      <c r="P49" s="223">
        <f>COUNTIF(X49:AA51,1)</f>
        <v>0</v>
      </c>
      <c r="Q49" s="223">
        <f>O49+P49</f>
        <v>8</v>
      </c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0"/>
      <c r="C50" s="229"/>
      <c r="D50" s="25" t="s">
        <v>5321</v>
      </c>
      <c r="E50" s="25" t="s">
        <v>5322</v>
      </c>
      <c r="F50" s="25" t="s">
        <v>5323</v>
      </c>
      <c r="G50" s="25" t="s">
        <v>5349</v>
      </c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0"/>
      <c r="C51" s="240"/>
      <c r="D51" s="25"/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0</v>
      </c>
      <c r="T51" s="10">
        <f t="shared" si="4"/>
        <v>0</v>
      </c>
      <c r="U51" s="10">
        <f t="shared" si="4"/>
        <v>0</v>
      </c>
      <c r="V51" s="10">
        <f t="shared" si="4"/>
        <v>0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>
        <v>3</v>
      </c>
      <c r="B52" s="251" t="s">
        <v>33</v>
      </c>
      <c r="C52" s="239" t="s">
        <v>103</v>
      </c>
      <c r="D52" s="25" t="s">
        <v>5324</v>
      </c>
      <c r="E52" s="25" t="s">
        <v>5325</v>
      </c>
      <c r="F52" s="25" t="s">
        <v>5326</v>
      </c>
      <c r="G52" s="25" t="s">
        <v>5327</v>
      </c>
      <c r="H52" s="26"/>
      <c r="I52" s="26"/>
      <c r="J52" s="26"/>
      <c r="K52" s="26"/>
      <c r="L52" s="221"/>
      <c r="M52" s="221"/>
      <c r="N52" s="222">
        <f>Q52</f>
        <v>5</v>
      </c>
      <c r="O52" s="223">
        <f>COUNTIF(S52:V54,1)</f>
        <v>5</v>
      </c>
      <c r="P52" s="223">
        <f>COUNTIF(X52:AA54,1)</f>
        <v>0</v>
      </c>
      <c r="Q52" s="223">
        <f>O52+P52</f>
        <v>5</v>
      </c>
      <c r="R52" s="1"/>
      <c r="S52" s="10">
        <f t="shared" si="4"/>
        <v>1</v>
      </c>
      <c r="T52" s="10">
        <f t="shared" si="4"/>
        <v>1</v>
      </c>
      <c r="U52" s="10">
        <f t="shared" si="4"/>
        <v>1</v>
      </c>
      <c r="V52" s="10">
        <f t="shared" si="4"/>
        <v>1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29"/>
      <c r="D53" s="25" t="s">
        <v>5328</v>
      </c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1</v>
      </c>
      <c r="T53" s="10">
        <f t="shared" si="4"/>
        <v>0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/>
      <c r="B54" s="251"/>
      <c r="C54" s="240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4"/>
        <v>0</v>
      </c>
      <c r="T54" s="10">
        <f t="shared" si="4"/>
        <v>0</v>
      </c>
      <c r="U54" s="10">
        <f t="shared" si="4"/>
        <v>0</v>
      </c>
      <c r="V54" s="10">
        <f t="shared" si="4"/>
        <v>0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>
        <v>4</v>
      </c>
      <c r="B55" s="251" t="s">
        <v>39</v>
      </c>
      <c r="C55" s="229" t="s">
        <v>5336</v>
      </c>
      <c r="D55" s="25" t="s">
        <v>5337</v>
      </c>
      <c r="E55" s="25" t="s">
        <v>5338</v>
      </c>
      <c r="F55" s="25" t="s">
        <v>5339</v>
      </c>
      <c r="G55" s="25" t="s">
        <v>5340</v>
      </c>
      <c r="H55" s="26"/>
      <c r="I55" s="26"/>
      <c r="J55" s="26"/>
      <c r="K55" s="26"/>
      <c r="L55" s="221"/>
      <c r="M55" s="221"/>
      <c r="N55" s="222">
        <f>Q55</f>
        <v>5</v>
      </c>
      <c r="O55" s="223">
        <f>COUNTIF(S55:V57,1)</f>
        <v>5</v>
      </c>
      <c r="P55" s="223">
        <f>COUNTIF(X55:AA57,1)</f>
        <v>0</v>
      </c>
      <c r="Q55" s="223">
        <f>O55+P55</f>
        <v>5</v>
      </c>
      <c r="R55" s="1"/>
      <c r="S55" s="10">
        <f t="shared" si="4"/>
        <v>1</v>
      </c>
      <c r="T55" s="10">
        <f t="shared" si="4"/>
        <v>1</v>
      </c>
      <c r="U55" s="10">
        <f t="shared" si="4"/>
        <v>1</v>
      </c>
      <c r="V55" s="10">
        <f t="shared" si="4"/>
        <v>1</v>
      </c>
      <c r="W55" s="1"/>
      <c r="X55" s="10">
        <f t="shared" si="5"/>
        <v>0</v>
      </c>
      <c r="Y55" s="10">
        <f t="shared" si="5"/>
        <v>0</v>
      </c>
      <c r="Z55" s="10">
        <f t="shared" si="5"/>
        <v>0</v>
      </c>
      <c r="AA55" s="10">
        <f t="shared" si="5"/>
        <v>0</v>
      </c>
    </row>
    <row r="56" spans="1:27" ht="11.25" customHeight="1" x14ac:dyDescent="0.3">
      <c r="A56" s="248"/>
      <c r="B56" s="251"/>
      <c r="C56" s="229"/>
      <c r="D56" s="25" t="s">
        <v>5341</v>
      </c>
      <c r="E56" s="25"/>
      <c r="F56" s="25"/>
      <c r="G56" s="25"/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 t="shared" si="4"/>
        <v>1</v>
      </c>
      <c r="T56" s="10">
        <f t="shared" si="4"/>
        <v>0</v>
      </c>
      <c r="U56" s="10">
        <f t="shared" si="4"/>
        <v>0</v>
      </c>
      <c r="V56" s="10">
        <f t="shared" si="4"/>
        <v>0</v>
      </c>
      <c r="W56" s="1"/>
      <c r="X56" s="10">
        <f t="shared" si="5"/>
        <v>0</v>
      </c>
      <c r="Y56" s="10">
        <f t="shared" si="5"/>
        <v>0</v>
      </c>
      <c r="Z56" s="10">
        <f t="shared" si="5"/>
        <v>0</v>
      </c>
      <c r="AA56" s="10">
        <f t="shared" si="5"/>
        <v>0</v>
      </c>
    </row>
    <row r="57" spans="1:27" ht="11.25" customHeight="1" x14ac:dyDescent="0.3">
      <c r="A57" s="248"/>
      <c r="B57" s="251"/>
      <c r="C57" s="240"/>
      <c r="D57" s="25"/>
      <c r="E57" s="25"/>
      <c r="F57" s="25"/>
      <c r="G57" s="25"/>
      <c r="H57" s="26"/>
      <c r="I57" s="26"/>
      <c r="J57" s="26"/>
      <c r="K57" s="26"/>
      <c r="L57" s="221"/>
      <c r="M57" s="221"/>
      <c r="N57" s="222"/>
      <c r="O57" s="223"/>
      <c r="P57" s="223"/>
      <c r="Q57" s="223"/>
      <c r="R57" s="1"/>
      <c r="S57" s="10">
        <f t="shared" si="4"/>
        <v>0</v>
      </c>
      <c r="T57" s="10">
        <f t="shared" si="4"/>
        <v>0</v>
      </c>
      <c r="U57" s="10">
        <f t="shared" si="4"/>
        <v>0</v>
      </c>
      <c r="V57" s="10">
        <f t="shared" si="4"/>
        <v>0</v>
      </c>
      <c r="W57" s="1"/>
      <c r="X57" s="10">
        <f t="shared" si="5"/>
        <v>0</v>
      </c>
      <c r="Y57" s="10">
        <f t="shared" si="5"/>
        <v>0</v>
      </c>
      <c r="Z57" s="10">
        <f t="shared" si="5"/>
        <v>0</v>
      </c>
      <c r="AA57" s="10">
        <f t="shared" si="5"/>
        <v>0</v>
      </c>
    </row>
    <row r="58" spans="1:27" ht="11.25" customHeight="1" x14ac:dyDescent="0.3">
      <c r="A58" s="248">
        <v>5</v>
      </c>
      <c r="B58" s="251" t="s">
        <v>31</v>
      </c>
      <c r="C58" s="229" t="s">
        <v>5313</v>
      </c>
      <c r="D58" s="25" t="s">
        <v>5314</v>
      </c>
      <c r="E58" s="25" t="s">
        <v>5315</v>
      </c>
      <c r="F58" s="25" t="s">
        <v>5316</v>
      </c>
      <c r="G58" s="25"/>
      <c r="H58" s="26"/>
      <c r="I58" s="26"/>
      <c r="J58" s="26"/>
      <c r="K58" s="26"/>
      <c r="L58" s="221"/>
      <c r="M58" s="221"/>
      <c r="N58" s="222">
        <f>Q58</f>
        <v>3</v>
      </c>
      <c r="O58" s="223">
        <f>COUNTIF(S58:V60,1)</f>
        <v>3</v>
      </c>
      <c r="P58" s="223">
        <f>COUNTIF(X58:AA60,1)</f>
        <v>0</v>
      </c>
      <c r="Q58" s="223">
        <f>O58+P58</f>
        <v>3</v>
      </c>
      <c r="R58" s="1"/>
      <c r="S58" s="10">
        <f t="shared" si="4"/>
        <v>1</v>
      </c>
      <c r="T58" s="10">
        <f t="shared" si="4"/>
        <v>1</v>
      </c>
      <c r="U58" s="10">
        <f t="shared" si="4"/>
        <v>1</v>
      </c>
      <c r="V58" s="10">
        <f t="shared" si="4"/>
        <v>0</v>
      </c>
      <c r="W58" s="1"/>
      <c r="X58" s="10">
        <f t="shared" si="5"/>
        <v>0</v>
      </c>
      <c r="Y58" s="10">
        <f t="shared" si="5"/>
        <v>0</v>
      </c>
      <c r="Z58" s="10">
        <f t="shared" si="5"/>
        <v>0</v>
      </c>
      <c r="AA58" s="10">
        <f t="shared" si="5"/>
        <v>0</v>
      </c>
    </row>
    <row r="59" spans="1:27" ht="11.25" customHeight="1" x14ac:dyDescent="0.3">
      <c r="A59" s="248"/>
      <c r="B59" s="251"/>
      <c r="C59" s="229"/>
      <c r="D59" s="25"/>
      <c r="E59" s="25"/>
      <c r="F59" s="25"/>
      <c r="G59" s="25"/>
      <c r="H59" s="26"/>
      <c r="I59" s="26"/>
      <c r="J59" s="26"/>
      <c r="K59" s="26"/>
      <c r="L59" s="221"/>
      <c r="M59" s="221"/>
      <c r="N59" s="222"/>
      <c r="O59" s="223"/>
      <c r="P59" s="223"/>
      <c r="Q59" s="223"/>
      <c r="R59" s="1"/>
      <c r="S59" s="10">
        <f t="shared" ref="S59:V60" si="6">IF(D59=$V$1,0,1)</f>
        <v>0</v>
      </c>
      <c r="T59" s="10">
        <f t="shared" si="6"/>
        <v>0</v>
      </c>
      <c r="U59" s="10">
        <f t="shared" si="6"/>
        <v>0</v>
      </c>
      <c r="V59" s="10">
        <f t="shared" si="6"/>
        <v>0</v>
      </c>
      <c r="W59" s="1"/>
      <c r="X59" s="10">
        <f t="shared" ref="X59:AA60" si="7">IF(H59=$V$1,0,1)</f>
        <v>0</v>
      </c>
      <c r="Y59" s="10">
        <f t="shared" si="7"/>
        <v>0</v>
      </c>
      <c r="Z59" s="10">
        <f t="shared" si="7"/>
        <v>0</v>
      </c>
      <c r="AA59" s="10">
        <f t="shared" si="7"/>
        <v>0</v>
      </c>
    </row>
    <row r="60" spans="1:27" ht="11.25" customHeight="1" x14ac:dyDescent="0.3">
      <c r="A60" s="248"/>
      <c r="B60" s="251"/>
      <c r="C60" s="240"/>
      <c r="D60" s="25"/>
      <c r="E60" s="25"/>
      <c r="F60" s="25"/>
      <c r="G60" s="25"/>
      <c r="H60" s="26"/>
      <c r="I60" s="26"/>
      <c r="J60" s="26"/>
      <c r="K60" s="26"/>
      <c r="L60" s="221"/>
      <c r="M60" s="221"/>
      <c r="N60" s="222"/>
      <c r="O60" s="223"/>
      <c r="P60" s="223"/>
      <c r="Q60" s="223"/>
      <c r="R60" s="1"/>
      <c r="S60" s="10">
        <f t="shared" si="6"/>
        <v>0</v>
      </c>
      <c r="T60" s="10">
        <f t="shared" si="6"/>
        <v>0</v>
      </c>
      <c r="U60" s="10">
        <f t="shared" si="6"/>
        <v>0</v>
      </c>
      <c r="V60" s="10">
        <f t="shared" si="6"/>
        <v>0</v>
      </c>
      <c r="W60" s="1"/>
      <c r="X60" s="10">
        <f t="shared" si="7"/>
        <v>0</v>
      </c>
      <c r="Y60" s="10">
        <f t="shared" si="7"/>
        <v>0</v>
      </c>
      <c r="Z60" s="10">
        <f t="shared" si="7"/>
        <v>0</v>
      </c>
      <c r="AA60" s="10">
        <f t="shared" si="7"/>
        <v>0</v>
      </c>
    </row>
    <row r="61" spans="1:27" ht="10.5" customHeight="1" x14ac:dyDescent="0.3">
      <c r="A61" s="224"/>
      <c r="B61" s="225"/>
      <c r="C61" s="226"/>
      <c r="D61" s="252"/>
      <c r="E61" s="253"/>
      <c r="F61" s="253"/>
      <c r="G61" s="253"/>
      <c r="H61" s="253"/>
      <c r="I61" s="253"/>
      <c r="J61" s="253"/>
      <c r="K61" s="254"/>
      <c r="L61" s="13"/>
      <c r="M61" s="16" t="s">
        <v>2</v>
      </c>
      <c r="N61" s="14"/>
      <c r="O61" s="125">
        <f>SUM($O$46:$O$60)</f>
        <v>28</v>
      </c>
      <c r="P61" s="126">
        <f>SUM($P$46:$P$60)</f>
        <v>0</v>
      </c>
      <c r="Q61" s="15">
        <f>SUM(Q46:Q60)</f>
        <v>28</v>
      </c>
      <c r="R61" s="1"/>
      <c r="S61" s="10"/>
      <c r="T61" s="10"/>
      <c r="U61" s="10"/>
      <c r="V61" s="10"/>
      <c r="W61" s="1"/>
      <c r="X61" s="10"/>
      <c r="Y61" s="10"/>
      <c r="Z61" s="10"/>
      <c r="AA61" s="10"/>
    </row>
    <row r="62" spans="1:27" x14ac:dyDescent="0.3">
      <c r="L62" s="255" t="s">
        <v>18</v>
      </c>
      <c r="M62" s="256" t="s">
        <v>19</v>
      </c>
      <c r="N62" s="256"/>
      <c r="O62" s="17">
        <f>SUM($O$45+$O$61)*3</f>
        <v>393</v>
      </c>
      <c r="P62" s="17">
        <f>SUM($P$45*2)</f>
        <v>34</v>
      </c>
    </row>
    <row r="63" spans="1:27" x14ac:dyDescent="0.3">
      <c r="L63" s="255"/>
      <c r="M63" s="256" t="s">
        <v>20</v>
      </c>
      <c r="N63" s="256"/>
      <c r="O63" s="256"/>
      <c r="P63" s="17">
        <f>SUM($P$61*1)</f>
        <v>0</v>
      </c>
    </row>
    <row r="64" spans="1:27" x14ac:dyDescent="0.3">
      <c r="L64" s="255"/>
      <c r="M64" s="257" t="s">
        <v>21</v>
      </c>
      <c r="N64" s="257"/>
      <c r="O64" s="257"/>
      <c r="P64" s="17">
        <f>SUM($O$62+$P$62+$P$63)</f>
        <v>427</v>
      </c>
    </row>
    <row r="65" spans="4:27" ht="9.75" customHeight="1" x14ac:dyDescent="0.3">
      <c r="D65" s="12"/>
    </row>
    <row r="66" spans="4:27" ht="9.75" customHeight="1" x14ac:dyDescent="0.3">
      <c r="D66" s="12"/>
    </row>
    <row r="67" spans="4:27" ht="9.75" customHeight="1" x14ac:dyDescent="0.3">
      <c r="D67" s="12"/>
    </row>
    <row r="68" spans="4:27" ht="9.75" customHeight="1" x14ac:dyDescent="0.3">
      <c r="D68" s="12"/>
    </row>
    <row r="69" spans="4:27" ht="9.75" customHeight="1" x14ac:dyDescent="0.3">
      <c r="D69" s="12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4:27" ht="9.75" customHeight="1" x14ac:dyDescent="0.25">
      <c r="D80" s="12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4:42" ht="9.75" customHeight="1" x14ac:dyDescent="0.25">
      <c r="D81" s="12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4:42" ht="9.75" customHeight="1" x14ac:dyDescent="0.25">
      <c r="D82" s="12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4:42" ht="9.75" customHeight="1" x14ac:dyDescent="0.25">
      <c r="D83" s="12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4:42" ht="9.75" customHeight="1" x14ac:dyDescent="0.3">
      <c r="D84" s="12"/>
    </row>
    <row r="85" spans="4:42" ht="9.75" customHeight="1" x14ac:dyDescent="0.3">
      <c r="D85" s="12"/>
    </row>
    <row r="86" spans="4:42" ht="9.75" customHeight="1" x14ac:dyDescent="0.3">
      <c r="D86" s="12"/>
    </row>
    <row r="87" spans="4:42" ht="9.75" customHeight="1" x14ac:dyDescent="0.3">
      <c r="D87" s="12"/>
      <c r="AP87" s="22"/>
    </row>
    <row r="88" spans="4:42" ht="15.75" customHeight="1" x14ac:dyDescent="0.3">
      <c r="D88" s="12"/>
      <c r="AP88" s="2" t="s">
        <v>42</v>
      </c>
    </row>
    <row r="89" spans="4:42" ht="15.75" customHeight="1" x14ac:dyDescent="0.3">
      <c r="D89" s="12"/>
      <c r="AP89" s="2" t="s">
        <v>24</v>
      </c>
    </row>
    <row r="90" spans="4:42" ht="15.75" customHeight="1" x14ac:dyDescent="0.3">
      <c r="D90" s="12"/>
      <c r="AO90" s="2"/>
      <c r="AP90" s="2" t="s">
        <v>41</v>
      </c>
    </row>
    <row r="91" spans="4:42" ht="15.75" customHeight="1" x14ac:dyDescent="0.3">
      <c r="D91" s="12"/>
      <c r="AP91" s="2" t="s">
        <v>38</v>
      </c>
    </row>
    <row r="92" spans="4:42" ht="15.75" customHeight="1" x14ac:dyDescent="0.3">
      <c r="D92" s="12"/>
      <c r="AP92" s="2" t="s">
        <v>25</v>
      </c>
    </row>
    <row r="93" spans="4:42" ht="15.75" customHeight="1" x14ac:dyDescent="0.3">
      <c r="D93" s="12"/>
      <c r="AP93" s="2" t="s">
        <v>26</v>
      </c>
    </row>
    <row r="94" spans="4:42" ht="15.75" customHeight="1" x14ac:dyDescent="0.3">
      <c r="D94" s="12"/>
      <c r="AP94" s="2" t="s">
        <v>34</v>
      </c>
    </row>
    <row r="95" spans="4:42" ht="15.75" customHeight="1" x14ac:dyDescent="0.3">
      <c r="D95" s="12"/>
      <c r="AP95" s="2" t="s">
        <v>32</v>
      </c>
    </row>
    <row r="96" spans="4:42" ht="15.75" customHeight="1" x14ac:dyDescent="0.3">
      <c r="D96" s="12"/>
      <c r="AP96" s="2" t="s">
        <v>27</v>
      </c>
    </row>
    <row r="97" spans="4:42" ht="15.75" customHeight="1" x14ac:dyDescent="0.3">
      <c r="D97" s="12"/>
      <c r="AP97" s="2" t="s">
        <v>35</v>
      </c>
    </row>
    <row r="98" spans="4:42" ht="15.75" customHeight="1" x14ac:dyDescent="0.3">
      <c r="D98" s="12"/>
      <c r="AP98" s="2" t="s">
        <v>36</v>
      </c>
    </row>
    <row r="99" spans="4:42" x14ac:dyDescent="0.3">
      <c r="AP99" s="2" t="s">
        <v>28</v>
      </c>
    </row>
    <row r="100" spans="4:42" x14ac:dyDescent="0.3">
      <c r="AP100" s="2" t="s">
        <v>29</v>
      </c>
    </row>
    <row r="101" spans="4:42" x14ac:dyDescent="0.3">
      <c r="AP101" s="2" t="s">
        <v>30</v>
      </c>
    </row>
    <row r="102" spans="4:42" x14ac:dyDescent="0.3">
      <c r="AP102" s="2" t="s">
        <v>33</v>
      </c>
    </row>
    <row r="103" spans="4:42" x14ac:dyDescent="0.3">
      <c r="AP103" s="2" t="s">
        <v>31</v>
      </c>
    </row>
    <row r="104" spans="4:42" x14ac:dyDescent="0.3">
      <c r="AP104" s="2" t="s">
        <v>39</v>
      </c>
    </row>
    <row r="105" spans="4:42" x14ac:dyDescent="0.3">
      <c r="AP105" s="2" t="s">
        <v>37</v>
      </c>
    </row>
  </sheetData>
  <mergeCells count="166">
    <mergeCell ref="A61:C61"/>
    <mergeCell ref="D61:K61"/>
    <mergeCell ref="L62:L64"/>
    <mergeCell ref="M62:N62"/>
    <mergeCell ref="M63:O63"/>
    <mergeCell ref="M64:O64"/>
    <mergeCell ref="O58:O60"/>
    <mergeCell ref="P58:P60"/>
    <mergeCell ref="Q58:Q60"/>
    <mergeCell ref="A58:A60"/>
    <mergeCell ref="B58:B60"/>
    <mergeCell ref="C58:C60"/>
    <mergeCell ref="L58:L60"/>
    <mergeCell ref="M58:M60"/>
    <mergeCell ref="N58:N60"/>
    <mergeCell ref="A55:A57"/>
    <mergeCell ref="B55:B57"/>
    <mergeCell ref="C55:C57"/>
    <mergeCell ref="L55:L57"/>
    <mergeCell ref="M55:M57"/>
    <mergeCell ref="N55:N57"/>
    <mergeCell ref="O55:O57"/>
    <mergeCell ref="P55:P57"/>
    <mergeCell ref="Q55:Q57"/>
    <mergeCell ref="A52:A54"/>
    <mergeCell ref="B52:B54"/>
    <mergeCell ref="C52:C54"/>
    <mergeCell ref="L52:L54"/>
    <mergeCell ref="M52:M54"/>
    <mergeCell ref="N52:N54"/>
    <mergeCell ref="O52:O54"/>
    <mergeCell ref="P52:P54"/>
    <mergeCell ref="Q52:Q54"/>
    <mergeCell ref="P46:P48"/>
    <mergeCell ref="Q46:Q48"/>
    <mergeCell ref="A49:A51"/>
    <mergeCell ref="B49:B51"/>
    <mergeCell ref="C49:C51"/>
    <mergeCell ref="L49:L51"/>
    <mergeCell ref="M49:M51"/>
    <mergeCell ref="N49:N51"/>
    <mergeCell ref="O49:O51"/>
    <mergeCell ref="P49:P51"/>
    <mergeCell ref="Q49:Q51"/>
    <mergeCell ref="A45:C45"/>
    <mergeCell ref="D45:K45"/>
    <mergeCell ref="A46:A48"/>
    <mergeCell ref="B46:B48"/>
    <mergeCell ref="C46:C48"/>
    <mergeCell ref="L46:L48"/>
    <mergeCell ref="M46:M48"/>
    <mergeCell ref="N46:N48"/>
    <mergeCell ref="O46:O48"/>
    <mergeCell ref="O39:O41"/>
    <mergeCell ref="P39:P41"/>
    <mergeCell ref="Q39:Q41"/>
    <mergeCell ref="A42:A44"/>
    <mergeCell ref="B42:B44"/>
    <mergeCell ref="C42:C44"/>
    <mergeCell ref="L42:L44"/>
    <mergeCell ref="M42:M44"/>
    <mergeCell ref="N42:N44"/>
    <mergeCell ref="O42:O44"/>
    <mergeCell ref="A39:A41"/>
    <mergeCell ref="B39:B41"/>
    <mergeCell ref="C39:C41"/>
    <mergeCell ref="L39:L41"/>
    <mergeCell ref="M39:M41"/>
    <mergeCell ref="N39:N41"/>
    <mergeCell ref="P42:P44"/>
    <mergeCell ref="Q42:Q44"/>
    <mergeCell ref="A36:A38"/>
    <mergeCell ref="B36:B38"/>
    <mergeCell ref="C36:C38"/>
    <mergeCell ref="L36:L38"/>
    <mergeCell ref="M36:M38"/>
    <mergeCell ref="N36:N38"/>
    <mergeCell ref="O36:O38"/>
    <mergeCell ref="P36:P38"/>
    <mergeCell ref="Q36:Q38"/>
    <mergeCell ref="A32:A35"/>
    <mergeCell ref="B32:B35"/>
    <mergeCell ref="C32:C35"/>
    <mergeCell ref="L32:L35"/>
    <mergeCell ref="M32:M35"/>
    <mergeCell ref="N32:N35"/>
    <mergeCell ref="O32:O35"/>
    <mergeCell ref="P32:P35"/>
    <mergeCell ref="Q32:Q35"/>
    <mergeCell ref="O22:O27"/>
    <mergeCell ref="P22:P27"/>
    <mergeCell ref="Q22:Q27"/>
    <mergeCell ref="A28:A31"/>
    <mergeCell ref="B28:B31"/>
    <mergeCell ref="C28:C31"/>
    <mergeCell ref="L28:L31"/>
    <mergeCell ref="M28:M31"/>
    <mergeCell ref="N28:N31"/>
    <mergeCell ref="O28:O31"/>
    <mergeCell ref="A22:A27"/>
    <mergeCell ref="B22:B27"/>
    <mergeCell ref="C22:C27"/>
    <mergeCell ref="L22:L27"/>
    <mergeCell ref="M22:M27"/>
    <mergeCell ref="N22:N27"/>
    <mergeCell ref="P28:P31"/>
    <mergeCell ref="Q28:Q31"/>
    <mergeCell ref="A18:A21"/>
    <mergeCell ref="B18:B21"/>
    <mergeCell ref="C18:C21"/>
    <mergeCell ref="L18:L21"/>
    <mergeCell ref="M18:M21"/>
    <mergeCell ref="N18:N21"/>
    <mergeCell ref="O18:O21"/>
    <mergeCell ref="P18:P21"/>
    <mergeCell ref="Q18:Q21"/>
    <mergeCell ref="A15:A17"/>
    <mergeCell ref="B15:B17"/>
    <mergeCell ref="C15:C17"/>
    <mergeCell ref="L15:L17"/>
    <mergeCell ref="M15:M17"/>
    <mergeCell ref="N15:N17"/>
    <mergeCell ref="O15:O17"/>
    <mergeCell ref="P15:P17"/>
    <mergeCell ref="Q15:Q17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P12:P14"/>
    <mergeCell ref="Q12:Q14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61:K61">
    <cfRule type="duplicateValues" dxfId="385" priority="9"/>
    <cfRule type="duplicateValues" dxfId="384" priority="10"/>
    <cfRule type="duplicateValues" dxfId="383" priority="11"/>
  </conditionalFormatting>
  <conditionalFormatting sqref="D46:G60 D6:G44">
    <cfRule type="cellIs" dxfId="382" priority="8" operator="equal">
      <formula>0</formula>
    </cfRule>
  </conditionalFormatting>
  <conditionalFormatting sqref="H6:K44">
    <cfRule type="cellIs" dxfId="381" priority="7" operator="equal">
      <formula>0</formula>
    </cfRule>
  </conditionalFormatting>
  <conditionalFormatting sqref="H46:K60">
    <cfRule type="cellIs" dxfId="380" priority="5" operator="equal">
      <formula>0</formula>
    </cfRule>
  </conditionalFormatting>
  <conditionalFormatting sqref="D6:K60">
    <cfRule type="duplicateValues" dxfId="379" priority="88732"/>
  </conditionalFormatting>
  <dataValidations count="1">
    <dataValidation type="list" allowBlank="1" showInputMessage="1" showErrorMessage="1" sqref="B46 B52:B60 B49:B50 B6:B44">
      <formula1>$AP$88:$AP$105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16"/>
  <sheetViews>
    <sheetView topLeftCell="A2" zoomScale="160" zoomScaleNormal="160" workbookViewId="0">
      <selection activeCell="H32" sqref="H32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42922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Q55+Q72</f>
        <v>146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42</v>
      </c>
      <c r="C6" s="229" t="s">
        <v>5470</v>
      </c>
      <c r="D6" s="25" t="s">
        <v>5208</v>
      </c>
      <c r="E6" s="25" t="s">
        <v>5209</v>
      </c>
      <c r="F6" s="25" t="s">
        <v>5210</v>
      </c>
      <c r="G6" s="25" t="s">
        <v>5211</v>
      </c>
      <c r="H6" s="26"/>
      <c r="I6" s="26"/>
      <c r="J6" s="26"/>
      <c r="K6" s="26"/>
      <c r="L6" s="221"/>
      <c r="M6" s="221"/>
      <c r="N6" s="222">
        <f>Q6</f>
        <v>8</v>
      </c>
      <c r="O6" s="223">
        <f>COUNTIF(S6:V14,1)</f>
        <v>8</v>
      </c>
      <c r="P6" s="223">
        <f>COUNTIF(X6:AA14,1)</f>
        <v>0</v>
      </c>
      <c r="Q6" s="223">
        <f>O6+P6</f>
        <v>8</v>
      </c>
      <c r="R6" s="1"/>
      <c r="S6" s="10">
        <f t="shared" ref="S6:V24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7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5272</v>
      </c>
      <c r="E7" s="25" t="s">
        <v>5352</v>
      </c>
      <c r="F7" s="25" t="s">
        <v>5356</v>
      </c>
      <c r="G7" s="25" t="s">
        <v>5357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35"/>
      <c r="E8" s="35"/>
      <c r="F8" s="35"/>
      <c r="G8" s="3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hidden="1" customHeight="1" x14ac:dyDescent="0.3">
      <c r="A9" s="227"/>
      <c r="B9" s="228"/>
      <c r="C9" s="229"/>
      <c r="D9" s="35"/>
      <c r="E9" s="35"/>
      <c r="F9" s="35"/>
      <c r="G9" s="3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t="11.25" hidden="1" customHeight="1" x14ac:dyDescent="0.3">
      <c r="A10" s="227"/>
      <c r="B10" s="228"/>
      <c r="C10" s="229"/>
      <c r="D10" s="35"/>
      <c r="E10" s="35"/>
      <c r="F10" s="35"/>
      <c r="G10" s="3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ref="S10:S12" si="2">IF(D10=$V$1,0,1)</f>
        <v>0</v>
      </c>
      <c r="T10" s="10">
        <f t="shared" ref="T10:T12" si="3">IF(E10=$V$1,0,1)</f>
        <v>0</v>
      </c>
      <c r="U10" s="10">
        <f t="shared" ref="U10:U12" si="4">IF(F10=$V$1,0,1)</f>
        <v>0</v>
      </c>
      <c r="V10" s="10">
        <f t="shared" ref="V10:V12" si="5">IF(G10=$V$1,0,1)</f>
        <v>0</v>
      </c>
      <c r="W10" s="1"/>
      <c r="X10" s="10">
        <f t="shared" ref="X10:X12" si="6">IF(H10=$V$1,0,1)</f>
        <v>0</v>
      </c>
      <c r="Y10" s="10">
        <f t="shared" ref="Y10:Y12" si="7">IF(I10=$V$1,0,1)</f>
        <v>0</v>
      </c>
      <c r="Z10" s="10">
        <f t="shared" ref="Z10:Z12" si="8">IF(J10=$V$1,0,1)</f>
        <v>0</v>
      </c>
      <c r="AA10" s="10">
        <f t="shared" ref="AA10:AA12" si="9">IF(K10=$V$1,0,1)</f>
        <v>0</v>
      </c>
      <c r="AB10" s="11"/>
    </row>
    <row r="11" spans="1:30" ht="11.25" hidden="1" customHeight="1" x14ac:dyDescent="0.3">
      <c r="A11" s="227"/>
      <c r="B11" s="228"/>
      <c r="C11" s="229"/>
      <c r="D11" s="35"/>
      <c r="E11" s="35"/>
      <c r="F11" s="35"/>
      <c r="G11" s="3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2"/>
        <v>0</v>
      </c>
      <c r="T11" s="10">
        <f t="shared" si="3"/>
        <v>0</v>
      </c>
      <c r="U11" s="10">
        <f t="shared" si="4"/>
        <v>0</v>
      </c>
      <c r="V11" s="10">
        <f t="shared" si="5"/>
        <v>0</v>
      </c>
      <c r="W11" s="1"/>
      <c r="X11" s="10">
        <f t="shared" si="6"/>
        <v>0</v>
      </c>
      <c r="Y11" s="10">
        <f t="shared" si="7"/>
        <v>0</v>
      </c>
      <c r="Z11" s="10">
        <f t="shared" si="8"/>
        <v>0</v>
      </c>
      <c r="AA11" s="10">
        <f t="shared" si="9"/>
        <v>0</v>
      </c>
      <c r="AB11" s="11"/>
      <c r="AD11" s="12"/>
    </row>
    <row r="12" spans="1:30" ht="11.25" hidden="1" customHeight="1" x14ac:dyDescent="0.3">
      <c r="A12" s="227"/>
      <c r="B12" s="228"/>
      <c r="C12" s="229"/>
      <c r="D12" s="35"/>
      <c r="E12" s="25"/>
      <c r="F12" s="25"/>
      <c r="G12" s="25"/>
      <c r="H12" s="26"/>
      <c r="I12" s="26"/>
      <c r="J12" s="26"/>
      <c r="K12" s="26"/>
      <c r="L12" s="221"/>
      <c r="M12" s="221"/>
      <c r="N12" s="222"/>
      <c r="O12" s="223"/>
      <c r="P12" s="223"/>
      <c r="Q12" s="223"/>
      <c r="R12" s="1"/>
      <c r="S12" s="10">
        <f t="shared" si="2"/>
        <v>0</v>
      </c>
      <c r="T12" s="10">
        <f t="shared" si="3"/>
        <v>0</v>
      </c>
      <c r="U12" s="10">
        <f t="shared" si="4"/>
        <v>0</v>
      </c>
      <c r="V12" s="10">
        <f t="shared" si="5"/>
        <v>0</v>
      </c>
      <c r="W12" s="1"/>
      <c r="X12" s="10">
        <f t="shared" si="6"/>
        <v>0</v>
      </c>
      <c r="Y12" s="10">
        <f t="shared" si="7"/>
        <v>0</v>
      </c>
      <c r="Z12" s="10">
        <f t="shared" si="8"/>
        <v>0</v>
      </c>
      <c r="AA12" s="10">
        <f t="shared" si="9"/>
        <v>0</v>
      </c>
      <c r="AB12" s="11"/>
      <c r="AD12" s="12"/>
    </row>
    <row r="13" spans="1:30" ht="11.25" hidden="1" customHeight="1" x14ac:dyDescent="0.3">
      <c r="A13" s="227"/>
      <c r="B13" s="228"/>
      <c r="C13" s="229"/>
      <c r="D13" s="25"/>
      <c r="E13" s="25"/>
      <c r="F13" s="25"/>
      <c r="G13" s="25"/>
      <c r="H13" s="26"/>
      <c r="I13" s="26"/>
      <c r="J13" s="26"/>
      <c r="K13" s="26"/>
      <c r="L13" s="221"/>
      <c r="M13" s="221"/>
      <c r="N13" s="222"/>
      <c r="O13" s="223"/>
      <c r="P13" s="223"/>
      <c r="Q13" s="223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2" customHeight="1" x14ac:dyDescent="0.3">
      <c r="A14" s="227"/>
      <c r="B14" s="228"/>
      <c r="C14" s="229"/>
      <c r="D14" s="25"/>
      <c r="E14" s="25"/>
      <c r="F14" s="25"/>
      <c r="G14" s="25"/>
      <c r="H14" s="26"/>
      <c r="I14" s="26"/>
      <c r="J14" s="26"/>
      <c r="K14" s="26"/>
      <c r="L14" s="221"/>
      <c r="M14" s="221"/>
      <c r="N14" s="222"/>
      <c r="O14" s="223"/>
      <c r="P14" s="223"/>
      <c r="Q14" s="223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2"/>
    </row>
    <row r="15" spans="1:30" ht="11.25" customHeight="1" x14ac:dyDescent="0.3">
      <c r="A15" s="233">
        <v>2</v>
      </c>
      <c r="B15" s="236" t="s">
        <v>24</v>
      </c>
      <c r="C15" s="239" t="s">
        <v>5077</v>
      </c>
      <c r="D15" s="25" t="s">
        <v>5414</v>
      </c>
      <c r="E15" s="25" t="s">
        <v>5415</v>
      </c>
      <c r="F15" s="25" t="s">
        <v>5416</v>
      </c>
      <c r="G15" s="25" t="s">
        <v>5417</v>
      </c>
      <c r="H15" s="26" t="s">
        <v>5412</v>
      </c>
      <c r="I15" s="26" t="s">
        <v>5413</v>
      </c>
      <c r="J15" s="26" t="s">
        <v>5500</v>
      </c>
      <c r="K15" s="26"/>
      <c r="L15" s="241"/>
      <c r="M15" s="241"/>
      <c r="N15" s="244">
        <f>Q15</f>
        <v>8</v>
      </c>
      <c r="O15" s="230">
        <f>COUNTIF(S15:V17,1)</f>
        <v>5</v>
      </c>
      <c r="P15" s="230">
        <f>COUNTIF(X15:AA17,1)</f>
        <v>3</v>
      </c>
      <c r="Q15" s="230">
        <f>O15+P15</f>
        <v>8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35" t="s">
        <v>5418</v>
      </c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3</v>
      </c>
      <c r="B18" s="236" t="s">
        <v>41</v>
      </c>
      <c r="C18" s="239" t="s">
        <v>800</v>
      </c>
      <c r="D18" s="25" t="s">
        <v>5394</v>
      </c>
      <c r="E18" s="25" t="s">
        <v>5395</v>
      </c>
      <c r="F18" s="25" t="s">
        <v>5398</v>
      </c>
      <c r="G18" s="35" t="s">
        <v>5399</v>
      </c>
      <c r="H18" s="26" t="s">
        <v>5392</v>
      </c>
      <c r="I18" s="26" t="s">
        <v>5393</v>
      </c>
      <c r="J18" s="26" t="s">
        <v>5396</v>
      </c>
      <c r="K18" s="26" t="s">
        <v>5397</v>
      </c>
      <c r="L18" s="241"/>
      <c r="M18" s="241"/>
      <c r="N18" s="244">
        <f>Q18</f>
        <v>9</v>
      </c>
      <c r="O18" s="230">
        <f>COUNTIF(S18:V20,1)</f>
        <v>4</v>
      </c>
      <c r="P18" s="230">
        <f>COUNTIF(X18:AA20,1)</f>
        <v>5</v>
      </c>
      <c r="Q18" s="230">
        <f>O18+P18</f>
        <v>9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1</v>
      </c>
    </row>
    <row r="19" spans="1:30" ht="11.25" customHeight="1" x14ac:dyDescent="0.3">
      <c r="A19" s="234"/>
      <c r="B19" s="237"/>
      <c r="C19" s="229"/>
      <c r="D19" s="25"/>
      <c r="E19" s="25"/>
      <c r="F19" s="25"/>
      <c r="G19" s="25"/>
      <c r="H19" s="26" t="s">
        <v>5484</v>
      </c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1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3">
        <v>4</v>
      </c>
      <c r="B21" s="236" t="s">
        <v>25</v>
      </c>
      <c r="C21" s="239" t="s">
        <v>5366</v>
      </c>
      <c r="D21" s="25" t="s">
        <v>5377</v>
      </c>
      <c r="E21" s="35" t="s">
        <v>5379</v>
      </c>
      <c r="F21" s="35" t="s">
        <v>5380</v>
      </c>
      <c r="G21" s="35" t="s">
        <v>5381</v>
      </c>
      <c r="H21" s="26" t="s">
        <v>5378</v>
      </c>
      <c r="I21" s="26"/>
      <c r="J21" s="26"/>
      <c r="K21" s="26"/>
      <c r="L21" s="241"/>
      <c r="M21" s="241"/>
      <c r="N21" s="244">
        <f>Q21</f>
        <v>11</v>
      </c>
      <c r="O21" s="230">
        <f>COUNTIF(S21:V24,1)</f>
        <v>10</v>
      </c>
      <c r="P21" s="230">
        <f>COUNTIF(X21:AA24,1)</f>
        <v>1</v>
      </c>
      <c r="Q21" s="230">
        <f>O21+P21</f>
        <v>11</v>
      </c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1</v>
      </c>
      <c r="W21" s="1"/>
      <c r="X21" s="10">
        <f t="shared" si="1"/>
        <v>1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25" t="s">
        <v>5472</v>
      </c>
      <c r="E22" s="25" t="s">
        <v>5473</v>
      </c>
      <c r="F22" s="25" t="s">
        <v>5474</v>
      </c>
      <c r="G22" s="25" t="s">
        <v>5476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1</v>
      </c>
      <c r="T22" s="10">
        <f t="shared" si="0"/>
        <v>1</v>
      </c>
      <c r="U22" s="10">
        <f t="shared" si="0"/>
        <v>1</v>
      </c>
      <c r="V22" s="10">
        <f t="shared" si="0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</row>
    <row r="23" spans="1:30" ht="11.25" customHeight="1" x14ac:dyDescent="0.3">
      <c r="A23" s="234"/>
      <c r="B23" s="237"/>
      <c r="C23" s="229"/>
      <c r="D23" s="25" t="s">
        <v>5477</v>
      </c>
      <c r="E23" s="25" t="s">
        <v>5488</v>
      </c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0"/>
        <v>1</v>
      </c>
      <c r="T23" s="10">
        <f t="shared" si="0"/>
        <v>1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0"/>
        <v>0</v>
      </c>
      <c r="T24" s="10">
        <f t="shared" si="0"/>
        <v>0</v>
      </c>
      <c r="U24" s="10">
        <f t="shared" si="0"/>
        <v>0</v>
      </c>
      <c r="V24" s="10">
        <f t="shared" si="0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30" ht="11.25" customHeight="1" x14ac:dyDescent="0.3">
      <c r="A25" s="233">
        <v>5</v>
      </c>
      <c r="B25" s="236" t="s">
        <v>26</v>
      </c>
      <c r="C25" s="239" t="s">
        <v>712</v>
      </c>
      <c r="D25" s="25" t="s">
        <v>5382</v>
      </c>
      <c r="E25" s="25" t="s">
        <v>5383</v>
      </c>
      <c r="F25" s="35" t="s">
        <v>5384</v>
      </c>
      <c r="G25" s="35" t="s">
        <v>5385</v>
      </c>
      <c r="H25" s="26"/>
      <c r="I25" s="26"/>
      <c r="J25" s="26"/>
      <c r="K25" s="26"/>
      <c r="L25" s="241"/>
      <c r="M25" s="241"/>
      <c r="N25" s="244">
        <f>Q25</f>
        <v>12</v>
      </c>
      <c r="O25" s="230">
        <f>COUNTIF(S25:V29,1)</f>
        <v>12</v>
      </c>
      <c r="P25" s="230">
        <f>COUNTIF(X25:AA29,1)</f>
        <v>0</v>
      </c>
      <c r="Q25" s="230">
        <f>O25+P25</f>
        <v>12</v>
      </c>
      <c r="R25" s="1"/>
      <c r="S25" s="10">
        <f t="shared" ref="S25:V54" si="10">IF(D25=$V$1,0,1)</f>
        <v>1</v>
      </c>
      <c r="T25" s="10">
        <f t="shared" si="10"/>
        <v>1</v>
      </c>
      <c r="U25" s="10">
        <f t="shared" si="10"/>
        <v>1</v>
      </c>
      <c r="V25" s="10">
        <f t="shared" si="10"/>
        <v>1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</row>
    <row r="26" spans="1:30" ht="11.25" customHeight="1" x14ac:dyDescent="0.3">
      <c r="A26" s="234"/>
      <c r="B26" s="237"/>
      <c r="C26" s="229"/>
      <c r="D26" s="35" t="s">
        <v>5386</v>
      </c>
      <c r="E26" s="35" t="s">
        <v>5387</v>
      </c>
      <c r="F26" s="35" t="s">
        <v>5388</v>
      </c>
      <c r="G26" s="35" t="s">
        <v>5389</v>
      </c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10"/>
        <v>1</v>
      </c>
      <c r="T26" s="10">
        <f t="shared" si="10"/>
        <v>1</v>
      </c>
      <c r="U26" s="10">
        <f t="shared" si="10"/>
        <v>1</v>
      </c>
      <c r="V26" s="10">
        <f t="shared" si="10"/>
        <v>1</v>
      </c>
      <c r="W26" s="1"/>
      <c r="X26" s="10">
        <f t="shared" si="1"/>
        <v>0</v>
      </c>
      <c r="Y26" s="10">
        <f t="shared" si="1"/>
        <v>0</v>
      </c>
      <c r="Z26" s="10">
        <f t="shared" si="1"/>
        <v>0</v>
      </c>
      <c r="AA26" s="10">
        <f t="shared" si="1"/>
        <v>0</v>
      </c>
      <c r="AB26" s="11"/>
    </row>
    <row r="27" spans="1:30" ht="11.25" customHeight="1" x14ac:dyDescent="0.3">
      <c r="A27" s="234"/>
      <c r="B27" s="237"/>
      <c r="C27" s="229"/>
      <c r="D27" s="25" t="s">
        <v>5408</v>
      </c>
      <c r="E27" s="25" t="s">
        <v>5409</v>
      </c>
      <c r="F27" s="25" t="s">
        <v>5428</v>
      </c>
      <c r="G27" s="25" t="s">
        <v>5483</v>
      </c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10"/>
        <v>1</v>
      </c>
      <c r="T27" s="10">
        <f t="shared" si="10"/>
        <v>1</v>
      </c>
      <c r="U27" s="10">
        <f t="shared" si="10"/>
        <v>1</v>
      </c>
      <c r="V27" s="10">
        <f t="shared" si="10"/>
        <v>1</v>
      </c>
      <c r="W27" s="1"/>
      <c r="X27" s="10">
        <f t="shared" si="1"/>
        <v>0</v>
      </c>
      <c r="Y27" s="10">
        <f t="shared" si="1"/>
        <v>0</v>
      </c>
      <c r="Z27" s="10">
        <f t="shared" si="1"/>
        <v>0</v>
      </c>
      <c r="AA27" s="10">
        <f t="shared" si="1"/>
        <v>0</v>
      </c>
      <c r="AB27" s="11"/>
    </row>
    <row r="28" spans="1:30" ht="11.25" hidden="1" customHeight="1" x14ac:dyDescent="0.3">
      <c r="A28" s="234"/>
      <c r="B28" s="237"/>
      <c r="C28" s="229"/>
      <c r="D28" s="25"/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10"/>
        <v>0</v>
      </c>
      <c r="T28" s="10">
        <f t="shared" si="10"/>
        <v>0</v>
      </c>
      <c r="U28" s="10">
        <f t="shared" si="10"/>
        <v>0</v>
      </c>
      <c r="V28" s="10">
        <f t="shared" si="10"/>
        <v>0</v>
      </c>
      <c r="W28" s="1"/>
      <c r="X28" s="10">
        <f t="shared" ref="X28:AA54" si="11">IF(H28=$V$1,0,1)</f>
        <v>0</v>
      </c>
      <c r="Y28" s="10">
        <f t="shared" si="11"/>
        <v>0</v>
      </c>
      <c r="Z28" s="10">
        <f t="shared" si="11"/>
        <v>0</v>
      </c>
      <c r="AA28" s="10">
        <f t="shared" si="11"/>
        <v>0</v>
      </c>
      <c r="AB28" s="11"/>
      <c r="AD28" s="12"/>
    </row>
    <row r="29" spans="1:30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10"/>
        <v>0</v>
      </c>
      <c r="T29" s="10">
        <f t="shared" si="10"/>
        <v>0</v>
      </c>
      <c r="U29" s="10">
        <f t="shared" si="10"/>
        <v>0</v>
      </c>
      <c r="V29" s="10">
        <f t="shared" si="10"/>
        <v>0</v>
      </c>
      <c r="W29" s="1"/>
      <c r="X29" s="10">
        <f t="shared" si="11"/>
        <v>0</v>
      </c>
      <c r="Y29" s="10">
        <f t="shared" si="11"/>
        <v>0</v>
      </c>
      <c r="Z29" s="10">
        <f t="shared" si="11"/>
        <v>0</v>
      </c>
      <c r="AA29" s="10">
        <f t="shared" si="11"/>
        <v>0</v>
      </c>
    </row>
    <row r="30" spans="1:30" ht="11.25" customHeight="1" x14ac:dyDescent="0.3">
      <c r="A30" s="233">
        <v>6</v>
      </c>
      <c r="B30" s="236" t="s">
        <v>34</v>
      </c>
      <c r="C30" s="239" t="s">
        <v>711</v>
      </c>
      <c r="D30" s="25" t="s">
        <v>5390</v>
      </c>
      <c r="E30" s="35" t="s">
        <v>5266</v>
      </c>
      <c r="F30" s="35" t="s">
        <v>5265</v>
      </c>
      <c r="G30" s="35" t="s">
        <v>5391</v>
      </c>
      <c r="H30" s="26"/>
      <c r="I30" s="26"/>
      <c r="J30" s="26"/>
      <c r="K30" s="26"/>
      <c r="L30" s="241"/>
      <c r="M30" s="241"/>
      <c r="N30" s="244">
        <f>Q30</f>
        <v>6</v>
      </c>
      <c r="O30" s="230">
        <f>COUNTIF(S30:V32,1)</f>
        <v>6</v>
      </c>
      <c r="P30" s="230">
        <f>COUNTIF(X30:AA32,1)</f>
        <v>0</v>
      </c>
      <c r="Q30" s="230">
        <f>O30+P30</f>
        <v>6</v>
      </c>
      <c r="R30" s="1"/>
      <c r="S30" s="10">
        <f t="shared" si="10"/>
        <v>1</v>
      </c>
      <c r="T30" s="10">
        <f t="shared" si="10"/>
        <v>1</v>
      </c>
      <c r="U30" s="10">
        <f t="shared" si="10"/>
        <v>1</v>
      </c>
      <c r="V30" s="10">
        <f t="shared" si="10"/>
        <v>1</v>
      </c>
      <c r="W30" s="1"/>
      <c r="X30" s="10">
        <f t="shared" si="11"/>
        <v>0</v>
      </c>
      <c r="Y30" s="10">
        <f t="shared" si="11"/>
        <v>0</v>
      </c>
      <c r="Z30" s="10">
        <f t="shared" si="11"/>
        <v>0</v>
      </c>
      <c r="AA30" s="10">
        <f t="shared" si="11"/>
        <v>0</v>
      </c>
    </row>
    <row r="31" spans="1:30" ht="11.25" customHeight="1" x14ac:dyDescent="0.3">
      <c r="A31" s="234"/>
      <c r="B31" s="237"/>
      <c r="C31" s="229"/>
      <c r="D31" s="35" t="s">
        <v>5496</v>
      </c>
      <c r="E31" s="35" t="s">
        <v>5498</v>
      </c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10"/>
        <v>1</v>
      </c>
      <c r="T31" s="10">
        <f t="shared" si="10"/>
        <v>1</v>
      </c>
      <c r="U31" s="10">
        <f t="shared" si="10"/>
        <v>0</v>
      </c>
      <c r="V31" s="10">
        <f t="shared" si="10"/>
        <v>0</v>
      </c>
      <c r="W31" s="1"/>
      <c r="X31" s="10">
        <f t="shared" si="11"/>
        <v>0</v>
      </c>
      <c r="Y31" s="10">
        <f t="shared" si="11"/>
        <v>0</v>
      </c>
      <c r="Z31" s="10">
        <f t="shared" si="11"/>
        <v>0</v>
      </c>
      <c r="AA31" s="10">
        <f t="shared" si="11"/>
        <v>0</v>
      </c>
    </row>
    <row r="32" spans="1:30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10"/>
        <v>0</v>
      </c>
      <c r="T32" s="10">
        <f t="shared" si="10"/>
        <v>0</v>
      </c>
      <c r="U32" s="10">
        <f t="shared" si="10"/>
        <v>0</v>
      </c>
      <c r="V32" s="10">
        <f t="shared" si="10"/>
        <v>0</v>
      </c>
      <c r="W32" s="1"/>
      <c r="X32" s="10">
        <f t="shared" si="11"/>
        <v>0</v>
      </c>
      <c r="Y32" s="10">
        <f t="shared" si="11"/>
        <v>0</v>
      </c>
      <c r="Z32" s="10">
        <f t="shared" si="11"/>
        <v>0</v>
      </c>
      <c r="AA32" s="10">
        <f t="shared" si="11"/>
        <v>0</v>
      </c>
    </row>
    <row r="33" spans="1:33" ht="11.25" customHeight="1" x14ac:dyDescent="0.3">
      <c r="A33" s="233">
        <v>7</v>
      </c>
      <c r="B33" s="236" t="s">
        <v>35</v>
      </c>
      <c r="C33" s="239" t="s">
        <v>1989</v>
      </c>
      <c r="D33" s="25" t="s">
        <v>5434</v>
      </c>
      <c r="E33" s="25" t="s">
        <v>5435</v>
      </c>
      <c r="F33" s="25" t="s">
        <v>5497</v>
      </c>
      <c r="G33" s="25"/>
      <c r="H33" s="26"/>
      <c r="I33" s="26"/>
      <c r="J33" s="26"/>
      <c r="K33" s="26"/>
      <c r="L33" s="241"/>
      <c r="M33" s="241"/>
      <c r="N33" s="244">
        <f>Q33</f>
        <v>3</v>
      </c>
      <c r="O33" s="230">
        <f>COUNTIF(S33:V35,1)</f>
        <v>3</v>
      </c>
      <c r="P33" s="230">
        <f>COUNTIF(X33:AA35,1)</f>
        <v>0</v>
      </c>
      <c r="Q33" s="230">
        <f>O33+P33</f>
        <v>3</v>
      </c>
      <c r="R33" s="1"/>
      <c r="S33" s="10">
        <f t="shared" si="10"/>
        <v>1</v>
      </c>
      <c r="T33" s="10">
        <f t="shared" si="10"/>
        <v>1</v>
      </c>
      <c r="U33" s="10">
        <f t="shared" si="10"/>
        <v>1</v>
      </c>
      <c r="V33" s="10">
        <f t="shared" si="10"/>
        <v>0</v>
      </c>
      <c r="W33" s="1"/>
      <c r="X33" s="10">
        <f t="shared" si="11"/>
        <v>0</v>
      </c>
      <c r="Y33" s="10">
        <f t="shared" si="11"/>
        <v>0</v>
      </c>
      <c r="Z33" s="10">
        <f t="shared" si="11"/>
        <v>0</v>
      </c>
      <c r="AA33" s="10">
        <f t="shared" si="11"/>
        <v>0</v>
      </c>
    </row>
    <row r="34" spans="1:33" ht="11.25" customHeight="1" x14ac:dyDescent="0.3">
      <c r="A34" s="234"/>
      <c r="B34" s="237"/>
      <c r="C34" s="229"/>
      <c r="D34" s="25"/>
      <c r="E34" s="25"/>
      <c r="F34" s="25"/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10"/>
        <v>0</v>
      </c>
      <c r="T34" s="10">
        <f t="shared" si="10"/>
        <v>0</v>
      </c>
      <c r="U34" s="10">
        <f t="shared" si="10"/>
        <v>0</v>
      </c>
      <c r="V34" s="10">
        <f t="shared" si="10"/>
        <v>0</v>
      </c>
      <c r="W34" s="1"/>
      <c r="X34" s="10">
        <f t="shared" si="11"/>
        <v>0</v>
      </c>
      <c r="Y34" s="10">
        <f t="shared" si="11"/>
        <v>0</v>
      </c>
      <c r="Z34" s="10">
        <f t="shared" si="11"/>
        <v>0</v>
      </c>
      <c r="AA34" s="10">
        <f t="shared" si="11"/>
        <v>0</v>
      </c>
    </row>
    <row r="35" spans="1:33" ht="11.25" customHeight="1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10"/>
        <v>0</v>
      </c>
      <c r="T35" s="10">
        <f t="shared" si="10"/>
        <v>0</v>
      </c>
      <c r="U35" s="10">
        <f t="shared" si="10"/>
        <v>0</v>
      </c>
      <c r="V35" s="10">
        <f t="shared" si="10"/>
        <v>0</v>
      </c>
      <c r="W35" s="1"/>
      <c r="X35" s="10">
        <f t="shared" si="11"/>
        <v>0</v>
      </c>
      <c r="Y35" s="10">
        <f t="shared" si="11"/>
        <v>0</v>
      </c>
      <c r="Z35" s="10">
        <f t="shared" si="11"/>
        <v>0</v>
      </c>
      <c r="AA35" s="10">
        <f t="shared" si="11"/>
        <v>0</v>
      </c>
    </row>
    <row r="36" spans="1:33" ht="11.25" customHeight="1" x14ac:dyDescent="0.3">
      <c r="A36" s="233">
        <v>8</v>
      </c>
      <c r="B36" s="236" t="s">
        <v>36</v>
      </c>
      <c r="C36" s="239" t="s">
        <v>103</v>
      </c>
      <c r="D36" s="25" t="s">
        <v>5407</v>
      </c>
      <c r="E36" s="25"/>
      <c r="F36" s="25"/>
      <c r="G36" s="25"/>
      <c r="H36" s="26" t="s">
        <v>5400</v>
      </c>
      <c r="I36" s="26" t="s">
        <v>5401</v>
      </c>
      <c r="J36" s="26" t="s">
        <v>5402</v>
      </c>
      <c r="K36" s="26" t="s">
        <v>5403</v>
      </c>
      <c r="L36" s="241"/>
      <c r="M36" s="241"/>
      <c r="N36" s="244">
        <f>Q36</f>
        <v>12</v>
      </c>
      <c r="O36" s="230">
        <f>COUNTIF(S36:V39,1)</f>
        <v>1</v>
      </c>
      <c r="P36" s="230">
        <f>COUNTIF(X36:AA39,1)</f>
        <v>11</v>
      </c>
      <c r="Q36" s="230">
        <f>O36+P36</f>
        <v>12</v>
      </c>
      <c r="R36" s="1"/>
      <c r="S36" s="10">
        <f t="shared" si="10"/>
        <v>1</v>
      </c>
      <c r="T36" s="10">
        <f t="shared" si="10"/>
        <v>0</v>
      </c>
      <c r="U36" s="10">
        <f t="shared" si="10"/>
        <v>0</v>
      </c>
      <c r="V36" s="10">
        <f t="shared" si="10"/>
        <v>0</v>
      </c>
      <c r="W36" s="1"/>
      <c r="X36" s="10">
        <f t="shared" si="11"/>
        <v>1</v>
      </c>
      <c r="Y36" s="10">
        <f t="shared" si="11"/>
        <v>1</v>
      </c>
      <c r="Z36" s="10">
        <f t="shared" si="11"/>
        <v>1</v>
      </c>
      <c r="AA36" s="10">
        <f t="shared" si="11"/>
        <v>1</v>
      </c>
    </row>
    <row r="37" spans="1:33" ht="11.25" customHeight="1" x14ac:dyDescent="0.3">
      <c r="A37" s="234"/>
      <c r="B37" s="237"/>
      <c r="C37" s="229"/>
      <c r="D37" s="25"/>
      <c r="E37" s="25"/>
      <c r="F37" s="25"/>
      <c r="G37" s="25"/>
      <c r="H37" s="26" t="s">
        <v>5404</v>
      </c>
      <c r="I37" s="26" t="s">
        <v>5405</v>
      </c>
      <c r="J37" s="26" t="s">
        <v>5406</v>
      </c>
      <c r="K37" s="26" t="s">
        <v>5430</v>
      </c>
      <c r="L37" s="242"/>
      <c r="M37" s="242"/>
      <c r="N37" s="245"/>
      <c r="O37" s="231"/>
      <c r="P37" s="231"/>
      <c r="Q37" s="231"/>
      <c r="R37" s="1"/>
      <c r="S37" s="10">
        <f t="shared" si="10"/>
        <v>0</v>
      </c>
      <c r="T37" s="10">
        <f t="shared" si="10"/>
        <v>0</v>
      </c>
      <c r="U37" s="10">
        <f t="shared" si="10"/>
        <v>0</v>
      </c>
      <c r="V37" s="10">
        <f t="shared" si="10"/>
        <v>0</v>
      </c>
      <c r="W37" s="1"/>
      <c r="X37" s="10">
        <f t="shared" si="11"/>
        <v>1</v>
      </c>
      <c r="Y37" s="10">
        <f t="shared" si="11"/>
        <v>1</v>
      </c>
      <c r="Z37" s="10">
        <f t="shared" si="11"/>
        <v>1</v>
      </c>
      <c r="AA37" s="10">
        <f t="shared" si="11"/>
        <v>1</v>
      </c>
      <c r="AB37" s="11"/>
    </row>
    <row r="38" spans="1:33" ht="11.25" customHeight="1" x14ac:dyDescent="0.3">
      <c r="A38" s="234"/>
      <c r="B38" s="237"/>
      <c r="C38" s="229"/>
      <c r="D38" s="25"/>
      <c r="E38" s="25"/>
      <c r="F38" s="25"/>
      <c r="G38" s="25"/>
      <c r="H38" s="26" t="s">
        <v>5431</v>
      </c>
      <c r="I38" s="26" t="s">
        <v>5432</v>
      </c>
      <c r="J38" s="26" t="s">
        <v>5433</v>
      </c>
      <c r="K38" s="26"/>
      <c r="L38" s="242"/>
      <c r="M38" s="242"/>
      <c r="N38" s="245"/>
      <c r="O38" s="231"/>
      <c r="P38" s="231"/>
      <c r="Q38" s="231"/>
      <c r="R38" s="1"/>
      <c r="S38" s="10">
        <f t="shared" si="10"/>
        <v>0</v>
      </c>
      <c r="T38" s="10">
        <f t="shared" si="10"/>
        <v>0</v>
      </c>
      <c r="U38" s="10">
        <f t="shared" si="10"/>
        <v>0</v>
      </c>
      <c r="V38" s="10">
        <f t="shared" si="10"/>
        <v>0</v>
      </c>
      <c r="W38" s="1"/>
      <c r="X38" s="10">
        <f t="shared" si="11"/>
        <v>1</v>
      </c>
      <c r="Y38" s="10">
        <f t="shared" si="11"/>
        <v>1</v>
      </c>
      <c r="Z38" s="10">
        <f t="shared" si="11"/>
        <v>1</v>
      </c>
      <c r="AA38" s="10">
        <f t="shared" si="11"/>
        <v>0</v>
      </c>
      <c r="AB38" s="11"/>
    </row>
    <row r="39" spans="1:33" ht="11.25" customHeight="1" x14ac:dyDescent="0.3">
      <c r="A39" s="235"/>
      <c r="B39" s="238"/>
      <c r="C39" s="240"/>
      <c r="D39" s="25"/>
      <c r="E39" s="25"/>
      <c r="F39" s="25"/>
      <c r="G39" s="25"/>
      <c r="H39" s="26"/>
      <c r="I39" s="26"/>
      <c r="J39" s="26"/>
      <c r="K39" s="26"/>
      <c r="L39" s="243"/>
      <c r="M39" s="243"/>
      <c r="N39" s="246"/>
      <c r="O39" s="232"/>
      <c r="P39" s="232"/>
      <c r="Q39" s="232"/>
      <c r="R39" s="1"/>
      <c r="S39" s="10">
        <f t="shared" si="10"/>
        <v>0</v>
      </c>
      <c r="T39" s="10">
        <f t="shared" si="10"/>
        <v>0</v>
      </c>
      <c r="U39" s="10">
        <f t="shared" si="10"/>
        <v>0</v>
      </c>
      <c r="V39" s="10">
        <f t="shared" si="10"/>
        <v>0</v>
      </c>
      <c r="W39" s="1"/>
      <c r="X39" s="10">
        <f t="shared" si="11"/>
        <v>0</v>
      </c>
      <c r="Y39" s="10">
        <f t="shared" si="11"/>
        <v>0</v>
      </c>
      <c r="Z39" s="10">
        <f t="shared" si="11"/>
        <v>0</v>
      </c>
      <c r="AA39" s="10">
        <f t="shared" si="11"/>
        <v>0</v>
      </c>
    </row>
    <row r="40" spans="1:33" ht="11.25" customHeight="1" x14ac:dyDescent="0.3">
      <c r="A40" s="233">
        <v>9</v>
      </c>
      <c r="B40" s="236" t="s">
        <v>28</v>
      </c>
      <c r="C40" s="239" t="s">
        <v>708</v>
      </c>
      <c r="D40" s="25" t="s">
        <v>5368</v>
      </c>
      <c r="E40" s="25" t="s">
        <v>5369</v>
      </c>
      <c r="F40" s="25" t="s">
        <v>5370</v>
      </c>
      <c r="G40" s="35" t="s">
        <v>5371</v>
      </c>
      <c r="H40" s="26" t="s">
        <v>5367</v>
      </c>
      <c r="I40" s="26"/>
      <c r="J40" s="26"/>
      <c r="K40" s="26"/>
      <c r="L40" s="241"/>
      <c r="M40" s="241"/>
      <c r="N40" s="244">
        <f>Q40</f>
        <v>21</v>
      </c>
      <c r="O40" s="230">
        <f>COUNTIF(S40:V47,1)</f>
        <v>20</v>
      </c>
      <c r="P40" s="230">
        <f>COUNTIF(X40:AA47,1)</f>
        <v>1</v>
      </c>
      <c r="Q40" s="230">
        <f>O40+P40</f>
        <v>21</v>
      </c>
      <c r="R40" s="1"/>
      <c r="S40" s="10">
        <f t="shared" si="10"/>
        <v>1</v>
      </c>
      <c r="T40" s="10">
        <f t="shared" si="10"/>
        <v>1</v>
      </c>
      <c r="U40" s="10">
        <f t="shared" si="10"/>
        <v>1</v>
      </c>
      <c r="V40" s="10">
        <f t="shared" si="10"/>
        <v>1</v>
      </c>
      <c r="W40" s="1"/>
      <c r="X40" s="10">
        <f t="shared" si="11"/>
        <v>1</v>
      </c>
      <c r="Y40" s="10">
        <f t="shared" si="11"/>
        <v>0</v>
      </c>
      <c r="Z40" s="10">
        <f t="shared" si="11"/>
        <v>0</v>
      </c>
      <c r="AA40" s="10">
        <f t="shared" si="11"/>
        <v>0</v>
      </c>
      <c r="AB40" s="127"/>
      <c r="AC40" s="127"/>
      <c r="AD40" s="127"/>
      <c r="AE40" s="127"/>
      <c r="AF40" s="128"/>
      <c r="AG40" s="128"/>
    </row>
    <row r="41" spans="1:33" ht="11.25" customHeight="1" x14ac:dyDescent="0.3">
      <c r="A41" s="234"/>
      <c r="B41" s="237"/>
      <c r="C41" s="229"/>
      <c r="D41" s="35" t="s">
        <v>5372</v>
      </c>
      <c r="E41" s="35" t="s">
        <v>5373</v>
      </c>
      <c r="F41" s="35" t="s">
        <v>5374</v>
      </c>
      <c r="G41" s="35" t="s">
        <v>5375</v>
      </c>
      <c r="H41" s="26"/>
      <c r="I41" s="26"/>
      <c r="J41" s="26"/>
      <c r="K41" s="26"/>
      <c r="L41" s="242"/>
      <c r="M41" s="242"/>
      <c r="N41" s="245"/>
      <c r="O41" s="231"/>
      <c r="P41" s="231"/>
      <c r="Q41" s="231"/>
      <c r="R41" s="1"/>
      <c r="S41" s="10">
        <f t="shared" si="10"/>
        <v>1</v>
      </c>
      <c r="T41" s="10">
        <f t="shared" si="10"/>
        <v>1</v>
      </c>
      <c r="U41" s="10">
        <f t="shared" si="10"/>
        <v>1</v>
      </c>
      <c r="V41" s="10">
        <f t="shared" si="10"/>
        <v>1</v>
      </c>
      <c r="W41" s="1"/>
      <c r="X41" s="10">
        <f t="shared" si="11"/>
        <v>0</v>
      </c>
      <c r="Y41" s="10">
        <f t="shared" si="11"/>
        <v>0</v>
      </c>
      <c r="Z41" s="10">
        <f t="shared" si="11"/>
        <v>0</v>
      </c>
      <c r="AA41" s="10">
        <f t="shared" si="11"/>
        <v>0</v>
      </c>
      <c r="AB41" s="129"/>
      <c r="AC41" s="127"/>
      <c r="AD41" s="127"/>
      <c r="AE41" s="127"/>
      <c r="AF41" s="128"/>
      <c r="AG41" s="128"/>
    </row>
    <row r="42" spans="1:33" ht="11.25" customHeight="1" x14ac:dyDescent="0.3">
      <c r="A42" s="234"/>
      <c r="B42" s="237"/>
      <c r="C42" s="229"/>
      <c r="D42" s="35" t="s">
        <v>5376</v>
      </c>
      <c r="E42" s="35" t="s">
        <v>5459</v>
      </c>
      <c r="F42" s="35" t="s">
        <v>5455</v>
      </c>
      <c r="G42" s="35" t="s">
        <v>5456</v>
      </c>
      <c r="H42" s="26"/>
      <c r="I42" s="26"/>
      <c r="J42" s="26"/>
      <c r="K42" s="26"/>
      <c r="L42" s="242"/>
      <c r="M42" s="242"/>
      <c r="N42" s="245"/>
      <c r="O42" s="231"/>
      <c r="P42" s="231"/>
      <c r="Q42" s="231"/>
      <c r="R42" s="1"/>
      <c r="S42" s="10">
        <f t="shared" si="10"/>
        <v>1</v>
      </c>
      <c r="T42" s="10">
        <f t="shared" si="10"/>
        <v>1</v>
      </c>
      <c r="U42" s="10">
        <f t="shared" si="10"/>
        <v>1</v>
      </c>
      <c r="V42" s="10">
        <f t="shared" si="10"/>
        <v>1</v>
      </c>
      <c r="W42" s="1"/>
      <c r="X42" s="10">
        <f t="shared" si="11"/>
        <v>0</v>
      </c>
      <c r="Y42" s="10">
        <f t="shared" si="11"/>
        <v>0</v>
      </c>
      <c r="Z42" s="10">
        <f t="shared" si="11"/>
        <v>0</v>
      </c>
      <c r="AA42" s="10">
        <f t="shared" si="11"/>
        <v>0</v>
      </c>
      <c r="AB42" s="11"/>
    </row>
    <row r="43" spans="1:33" ht="11.25" customHeight="1" x14ac:dyDescent="0.3">
      <c r="A43" s="234"/>
      <c r="B43" s="237"/>
      <c r="C43" s="229"/>
      <c r="D43" s="35" t="s">
        <v>5457</v>
      </c>
      <c r="E43" s="35" t="s">
        <v>5458</v>
      </c>
      <c r="F43" s="35" t="s">
        <v>5460</v>
      </c>
      <c r="G43" s="35" t="s">
        <v>5454</v>
      </c>
      <c r="H43" s="26"/>
      <c r="I43" s="26"/>
      <c r="J43" s="26"/>
      <c r="K43" s="26"/>
      <c r="L43" s="242"/>
      <c r="M43" s="242"/>
      <c r="N43" s="245"/>
      <c r="O43" s="231"/>
      <c r="P43" s="231"/>
      <c r="Q43" s="231"/>
      <c r="R43" s="1"/>
      <c r="S43" s="10">
        <f t="shared" si="10"/>
        <v>1</v>
      </c>
      <c r="T43" s="10">
        <f t="shared" si="10"/>
        <v>1</v>
      </c>
      <c r="U43" s="10">
        <f t="shared" si="10"/>
        <v>1</v>
      </c>
      <c r="V43" s="10">
        <f t="shared" si="10"/>
        <v>1</v>
      </c>
      <c r="W43" s="1"/>
      <c r="X43" s="10">
        <f t="shared" si="11"/>
        <v>0</v>
      </c>
      <c r="Y43" s="10">
        <f t="shared" si="11"/>
        <v>0</v>
      </c>
      <c r="Z43" s="10">
        <f t="shared" si="11"/>
        <v>0</v>
      </c>
      <c r="AA43" s="10">
        <f t="shared" si="11"/>
        <v>0</v>
      </c>
    </row>
    <row r="44" spans="1:33" ht="11.25" customHeight="1" x14ac:dyDescent="0.3">
      <c r="A44" s="234"/>
      <c r="B44" s="237"/>
      <c r="C44" s="229"/>
      <c r="D44" s="35" t="s">
        <v>5461</v>
      </c>
      <c r="E44" s="35" t="s">
        <v>5462</v>
      </c>
      <c r="F44" s="35" t="s">
        <v>5463</v>
      </c>
      <c r="G44" s="35" t="s">
        <v>5464</v>
      </c>
      <c r="H44" s="26"/>
      <c r="I44" s="26"/>
      <c r="J44" s="26"/>
      <c r="K44" s="26"/>
      <c r="L44" s="242"/>
      <c r="M44" s="242"/>
      <c r="N44" s="245"/>
      <c r="O44" s="231"/>
      <c r="P44" s="231"/>
      <c r="Q44" s="231"/>
      <c r="R44" s="1"/>
      <c r="S44" s="10">
        <f t="shared" si="10"/>
        <v>1</v>
      </c>
      <c r="T44" s="10">
        <f t="shared" si="10"/>
        <v>1</v>
      </c>
      <c r="U44" s="10">
        <f t="shared" si="10"/>
        <v>1</v>
      </c>
      <c r="V44" s="10">
        <f t="shared" si="10"/>
        <v>1</v>
      </c>
      <c r="W44" s="1"/>
      <c r="X44" s="10">
        <f t="shared" si="11"/>
        <v>0</v>
      </c>
      <c r="Y44" s="10">
        <f t="shared" si="11"/>
        <v>0</v>
      </c>
      <c r="Z44" s="10">
        <f t="shared" si="11"/>
        <v>0</v>
      </c>
      <c r="AA44" s="10">
        <f t="shared" si="11"/>
        <v>0</v>
      </c>
      <c r="AB44" s="11"/>
      <c r="AD44" s="12"/>
    </row>
    <row r="45" spans="1:33" ht="11.25" customHeight="1" x14ac:dyDescent="0.3">
      <c r="A45" s="234"/>
      <c r="B45" s="237"/>
      <c r="C45" s="229"/>
      <c r="D45" s="35" t="s">
        <v>5465</v>
      </c>
      <c r="E45" s="35" t="s">
        <v>5466</v>
      </c>
      <c r="F45" s="35" t="s">
        <v>5467</v>
      </c>
      <c r="G45" s="35" t="s">
        <v>5468</v>
      </c>
      <c r="H45" s="26"/>
      <c r="I45" s="26"/>
      <c r="J45" s="26"/>
      <c r="K45" s="26"/>
      <c r="L45" s="242"/>
      <c r="M45" s="242"/>
      <c r="N45" s="245"/>
      <c r="O45" s="231"/>
      <c r="P45" s="231"/>
      <c r="Q45" s="231"/>
      <c r="R45" s="1"/>
      <c r="S45" s="10"/>
      <c r="T45" s="10"/>
      <c r="U45" s="10"/>
      <c r="V45" s="10"/>
      <c r="W45" s="1"/>
      <c r="X45" s="10"/>
      <c r="Y45" s="10"/>
      <c r="Z45" s="10"/>
      <c r="AA45" s="10"/>
      <c r="AB45" s="11"/>
      <c r="AD45" s="12"/>
    </row>
    <row r="46" spans="1:33" ht="11.25" customHeight="1" x14ac:dyDescent="0.3">
      <c r="A46" s="234"/>
      <c r="B46" s="237"/>
      <c r="C46" s="229"/>
      <c r="D46" s="35" t="s">
        <v>5469</v>
      </c>
      <c r="E46" s="25" t="s">
        <v>5475</v>
      </c>
      <c r="F46" s="25" t="s">
        <v>5480</v>
      </c>
      <c r="G46" s="35"/>
      <c r="H46" s="26"/>
      <c r="I46" s="26"/>
      <c r="J46" s="26"/>
      <c r="K46" s="26"/>
      <c r="L46" s="242"/>
      <c r="M46" s="242"/>
      <c r="N46" s="245"/>
      <c r="O46" s="231"/>
      <c r="P46" s="231"/>
      <c r="Q46" s="231"/>
      <c r="R46" s="1"/>
      <c r="S46" s="10"/>
      <c r="T46" s="10"/>
      <c r="U46" s="10"/>
      <c r="V46" s="10"/>
      <c r="W46" s="1"/>
      <c r="X46" s="10"/>
      <c r="Y46" s="10"/>
      <c r="Z46" s="10"/>
      <c r="AA46" s="10"/>
      <c r="AB46" s="11"/>
      <c r="AD46" s="12"/>
    </row>
    <row r="47" spans="1:33" ht="11.25" customHeight="1" x14ac:dyDescent="0.3">
      <c r="A47" s="235"/>
      <c r="B47" s="238"/>
      <c r="C47" s="240"/>
      <c r="D47" s="35"/>
      <c r="E47" s="35"/>
      <c r="F47" s="35"/>
      <c r="G47" s="35"/>
      <c r="H47" s="26"/>
      <c r="I47" s="26"/>
      <c r="J47" s="26"/>
      <c r="K47" s="26"/>
      <c r="L47" s="243"/>
      <c r="M47" s="243"/>
      <c r="N47" s="246"/>
      <c r="O47" s="232"/>
      <c r="P47" s="232"/>
      <c r="Q47" s="232"/>
      <c r="R47" s="1"/>
      <c r="S47" s="10">
        <f t="shared" si="10"/>
        <v>0</v>
      </c>
      <c r="T47" s="10">
        <f t="shared" si="10"/>
        <v>0</v>
      </c>
      <c r="U47" s="10">
        <f t="shared" si="10"/>
        <v>0</v>
      </c>
      <c r="V47" s="10">
        <f t="shared" si="10"/>
        <v>0</v>
      </c>
      <c r="W47" s="1"/>
      <c r="X47" s="10">
        <f t="shared" si="11"/>
        <v>0</v>
      </c>
      <c r="Y47" s="10">
        <f t="shared" si="11"/>
        <v>0</v>
      </c>
      <c r="Z47" s="10">
        <f t="shared" si="11"/>
        <v>0</v>
      </c>
      <c r="AA47" s="10">
        <f t="shared" si="11"/>
        <v>0</v>
      </c>
    </row>
    <row r="48" spans="1:33" ht="11.25" customHeight="1" x14ac:dyDescent="0.3">
      <c r="A48" s="233">
        <v>10</v>
      </c>
      <c r="B48" s="236" t="s">
        <v>30</v>
      </c>
      <c r="C48" s="239" t="s">
        <v>102</v>
      </c>
      <c r="D48" s="25" t="s">
        <v>5364</v>
      </c>
      <c r="E48" s="25" t="s">
        <v>5365</v>
      </c>
      <c r="F48" s="25" t="s">
        <v>5411</v>
      </c>
      <c r="G48" s="25" t="s">
        <v>5421</v>
      </c>
      <c r="H48" s="26" t="s">
        <v>5251</v>
      </c>
      <c r="I48" s="26" t="s">
        <v>5361</v>
      </c>
      <c r="J48" s="26" t="s">
        <v>5362</v>
      </c>
      <c r="K48" s="26" t="s">
        <v>5363</v>
      </c>
      <c r="L48" s="241"/>
      <c r="M48" s="241"/>
      <c r="N48" s="244">
        <f>Q48</f>
        <v>20</v>
      </c>
      <c r="O48" s="230">
        <f>COUNTIF(S48:V51,1)</f>
        <v>10</v>
      </c>
      <c r="P48" s="230">
        <f>COUNTIF(X48:AA51,1)</f>
        <v>10</v>
      </c>
      <c r="Q48" s="230">
        <f>O48+P48</f>
        <v>20</v>
      </c>
      <c r="R48" s="1"/>
      <c r="S48" s="10">
        <f t="shared" si="10"/>
        <v>1</v>
      </c>
      <c r="T48" s="10">
        <f t="shared" si="10"/>
        <v>1</v>
      </c>
      <c r="U48" s="10">
        <f t="shared" si="10"/>
        <v>1</v>
      </c>
      <c r="V48" s="10">
        <f t="shared" si="10"/>
        <v>1</v>
      </c>
      <c r="W48" s="1"/>
      <c r="X48" s="10">
        <f t="shared" si="11"/>
        <v>1</v>
      </c>
      <c r="Y48" s="10">
        <f t="shared" si="11"/>
        <v>1</v>
      </c>
      <c r="Z48" s="10">
        <f t="shared" si="11"/>
        <v>1</v>
      </c>
      <c r="AA48" s="10">
        <f t="shared" si="11"/>
        <v>1</v>
      </c>
    </row>
    <row r="49" spans="1:30" ht="11.25" customHeight="1" x14ac:dyDescent="0.3">
      <c r="A49" s="234"/>
      <c r="B49" s="237"/>
      <c r="C49" s="229"/>
      <c r="D49" s="25" t="s">
        <v>5419</v>
      </c>
      <c r="E49" s="25" t="s">
        <v>5420</v>
      </c>
      <c r="F49" s="25" t="s">
        <v>5481</v>
      </c>
      <c r="G49" s="35" t="s">
        <v>5494</v>
      </c>
      <c r="H49" s="26" t="s">
        <v>5410</v>
      </c>
      <c r="I49" s="26" t="s">
        <v>5429</v>
      </c>
      <c r="J49" s="26" t="s">
        <v>5248</v>
      </c>
      <c r="K49" s="26" t="s">
        <v>5254</v>
      </c>
      <c r="L49" s="242"/>
      <c r="M49" s="242"/>
      <c r="N49" s="245"/>
      <c r="O49" s="231"/>
      <c r="P49" s="231"/>
      <c r="Q49" s="231"/>
      <c r="R49" s="1"/>
      <c r="S49" s="10">
        <f t="shared" si="10"/>
        <v>1</v>
      </c>
      <c r="T49" s="10">
        <f t="shared" si="10"/>
        <v>1</v>
      </c>
      <c r="U49" s="10">
        <f t="shared" si="10"/>
        <v>1</v>
      </c>
      <c r="V49" s="10">
        <f t="shared" si="10"/>
        <v>1</v>
      </c>
      <c r="W49" s="1"/>
      <c r="X49" s="10">
        <f t="shared" si="11"/>
        <v>1</v>
      </c>
      <c r="Y49" s="10">
        <f t="shared" si="11"/>
        <v>1</v>
      </c>
      <c r="Z49" s="10">
        <f t="shared" si="11"/>
        <v>1</v>
      </c>
      <c r="AA49" s="10">
        <f t="shared" si="11"/>
        <v>1</v>
      </c>
      <c r="AB49" s="11"/>
    </row>
    <row r="50" spans="1:30" ht="11.25" customHeight="1" x14ac:dyDescent="0.3">
      <c r="A50" s="234"/>
      <c r="B50" s="237"/>
      <c r="C50" s="229"/>
      <c r="D50" s="35" t="s">
        <v>5495</v>
      </c>
      <c r="E50" s="25" t="s">
        <v>5422</v>
      </c>
      <c r="F50" s="25"/>
      <c r="G50" s="25"/>
      <c r="H50" s="26" t="s">
        <v>5499</v>
      </c>
      <c r="I50" s="26" t="s">
        <v>5360</v>
      </c>
      <c r="J50" s="26"/>
      <c r="K50" s="26"/>
      <c r="L50" s="242"/>
      <c r="M50" s="242"/>
      <c r="N50" s="245"/>
      <c r="O50" s="231"/>
      <c r="P50" s="231"/>
      <c r="Q50" s="231"/>
      <c r="R50" s="1"/>
      <c r="S50" s="10">
        <f t="shared" si="10"/>
        <v>1</v>
      </c>
      <c r="T50" s="10">
        <f t="shared" si="10"/>
        <v>1</v>
      </c>
      <c r="U50" s="10">
        <f t="shared" si="10"/>
        <v>0</v>
      </c>
      <c r="V50" s="10">
        <f t="shared" si="10"/>
        <v>0</v>
      </c>
      <c r="W50" s="1"/>
      <c r="X50" s="10">
        <f t="shared" si="11"/>
        <v>1</v>
      </c>
      <c r="Y50" s="10">
        <f t="shared" si="11"/>
        <v>1</v>
      </c>
      <c r="Z50" s="10">
        <f t="shared" si="11"/>
        <v>0</v>
      </c>
      <c r="AA50" s="10">
        <f t="shared" si="11"/>
        <v>0</v>
      </c>
      <c r="AB50" s="11"/>
    </row>
    <row r="51" spans="1:30" ht="11.25" customHeight="1" x14ac:dyDescent="0.3">
      <c r="A51" s="235"/>
      <c r="B51" s="238"/>
      <c r="C51" s="240"/>
      <c r="D51" s="25"/>
      <c r="E51" s="25"/>
      <c r="F51" s="25"/>
      <c r="G51" s="25"/>
      <c r="H51" s="26"/>
      <c r="I51" s="26"/>
      <c r="J51" s="26"/>
      <c r="K51" s="26"/>
      <c r="L51" s="243"/>
      <c r="M51" s="243"/>
      <c r="N51" s="246"/>
      <c r="O51" s="232"/>
      <c r="P51" s="232"/>
      <c r="Q51" s="232"/>
      <c r="R51" s="1"/>
      <c r="S51" s="10">
        <f t="shared" si="10"/>
        <v>0</v>
      </c>
      <c r="T51" s="10">
        <f t="shared" si="10"/>
        <v>0</v>
      </c>
      <c r="U51" s="10">
        <f t="shared" si="10"/>
        <v>0</v>
      </c>
      <c r="V51" s="10">
        <f t="shared" si="10"/>
        <v>0</v>
      </c>
      <c r="W51" s="1"/>
      <c r="X51" s="10">
        <f t="shared" si="11"/>
        <v>0</v>
      </c>
      <c r="Y51" s="10">
        <f t="shared" si="11"/>
        <v>0</v>
      </c>
      <c r="Z51" s="10">
        <f t="shared" si="11"/>
        <v>0</v>
      </c>
      <c r="AA51" s="10">
        <f t="shared" si="11"/>
        <v>0</v>
      </c>
    </row>
    <row r="52" spans="1:30" ht="11.25" customHeight="1" x14ac:dyDescent="0.3">
      <c r="A52" s="233">
        <v>11</v>
      </c>
      <c r="B52" s="236" t="s">
        <v>37</v>
      </c>
      <c r="C52" s="229" t="s">
        <v>709</v>
      </c>
      <c r="D52" s="25" t="s">
        <v>5358</v>
      </c>
      <c r="E52" s="25" t="s">
        <v>5359</v>
      </c>
      <c r="F52" s="25" t="s">
        <v>5471</v>
      </c>
      <c r="G52" s="25"/>
      <c r="H52" s="26"/>
      <c r="I52" s="26"/>
      <c r="J52" s="26"/>
      <c r="K52" s="26"/>
      <c r="L52" s="241"/>
      <c r="M52" s="241"/>
      <c r="N52" s="244">
        <f>Q52</f>
        <v>3</v>
      </c>
      <c r="O52" s="230">
        <f>COUNTIF(S52:V54,1)</f>
        <v>3</v>
      </c>
      <c r="P52" s="230">
        <f>COUNTIF(X52:AA54,1)</f>
        <v>0</v>
      </c>
      <c r="Q52" s="230">
        <f>O52+P52</f>
        <v>3</v>
      </c>
      <c r="R52" s="1"/>
      <c r="S52" s="10">
        <f t="shared" si="10"/>
        <v>1</v>
      </c>
      <c r="T52" s="10">
        <f t="shared" si="10"/>
        <v>1</v>
      </c>
      <c r="U52" s="10">
        <f t="shared" si="10"/>
        <v>1</v>
      </c>
      <c r="V52" s="10">
        <f t="shared" si="10"/>
        <v>0</v>
      </c>
      <c r="W52" s="1"/>
      <c r="X52" s="10">
        <f t="shared" si="11"/>
        <v>0</v>
      </c>
      <c r="Y52" s="10">
        <f t="shared" si="11"/>
        <v>0</v>
      </c>
      <c r="Z52" s="10">
        <f t="shared" si="11"/>
        <v>0</v>
      </c>
      <c r="AA52" s="10">
        <f t="shared" si="11"/>
        <v>0</v>
      </c>
    </row>
    <row r="53" spans="1:30" ht="11.25" customHeight="1" x14ac:dyDescent="0.3">
      <c r="A53" s="234"/>
      <c r="B53" s="237"/>
      <c r="C53" s="229"/>
      <c r="D53" s="25"/>
      <c r="E53" s="25"/>
      <c r="F53" s="25"/>
      <c r="G53" s="25"/>
      <c r="H53" s="26"/>
      <c r="I53" s="26"/>
      <c r="J53" s="26"/>
      <c r="K53" s="26"/>
      <c r="L53" s="242"/>
      <c r="M53" s="242"/>
      <c r="N53" s="245"/>
      <c r="O53" s="231"/>
      <c r="P53" s="231"/>
      <c r="Q53" s="231"/>
      <c r="R53" s="1"/>
      <c r="S53" s="10">
        <f t="shared" si="10"/>
        <v>0</v>
      </c>
      <c r="T53" s="10">
        <f t="shared" si="10"/>
        <v>0</v>
      </c>
      <c r="U53" s="10">
        <f t="shared" si="10"/>
        <v>0</v>
      </c>
      <c r="V53" s="10">
        <f t="shared" si="10"/>
        <v>0</v>
      </c>
      <c r="W53" s="1"/>
      <c r="X53" s="10">
        <f t="shared" si="11"/>
        <v>0</v>
      </c>
      <c r="Y53" s="10">
        <f t="shared" si="11"/>
        <v>0</v>
      </c>
      <c r="Z53" s="10">
        <f t="shared" si="11"/>
        <v>0</v>
      </c>
      <c r="AA53" s="10">
        <f t="shared" si="11"/>
        <v>0</v>
      </c>
      <c r="AB53" s="11"/>
      <c r="AD53" s="12"/>
    </row>
    <row r="54" spans="1:30" ht="11.25" customHeight="1" x14ac:dyDescent="0.3">
      <c r="A54" s="235"/>
      <c r="B54" s="238"/>
      <c r="C54" s="229"/>
      <c r="D54" s="25"/>
      <c r="E54" s="25"/>
      <c r="F54" s="25"/>
      <c r="G54" s="25"/>
      <c r="H54" s="26"/>
      <c r="I54" s="26"/>
      <c r="J54" s="26"/>
      <c r="K54" s="26"/>
      <c r="L54" s="243"/>
      <c r="M54" s="243"/>
      <c r="N54" s="246"/>
      <c r="O54" s="232"/>
      <c r="P54" s="232"/>
      <c r="Q54" s="232"/>
      <c r="R54" s="1"/>
      <c r="S54" s="10">
        <f t="shared" si="10"/>
        <v>0</v>
      </c>
      <c r="T54" s="10">
        <f t="shared" si="10"/>
        <v>0</v>
      </c>
      <c r="U54" s="10">
        <f t="shared" si="10"/>
        <v>0</v>
      </c>
      <c r="V54" s="10">
        <f t="shared" si="10"/>
        <v>0</v>
      </c>
      <c r="W54" s="1"/>
      <c r="X54" s="10">
        <f t="shared" si="11"/>
        <v>0</v>
      </c>
      <c r="Y54" s="10">
        <f t="shared" si="11"/>
        <v>0</v>
      </c>
      <c r="Z54" s="10">
        <f t="shared" si="11"/>
        <v>0</v>
      </c>
      <c r="AA54" s="10">
        <f t="shared" si="11"/>
        <v>0</v>
      </c>
    </row>
    <row r="55" spans="1:30" ht="10.5" customHeight="1" x14ac:dyDescent="0.3">
      <c r="A55" s="247"/>
      <c r="B55" s="225"/>
      <c r="C55" s="226"/>
      <c r="D55" s="224" t="s">
        <v>17</v>
      </c>
      <c r="E55" s="225"/>
      <c r="F55" s="225"/>
      <c r="G55" s="225"/>
      <c r="H55" s="225"/>
      <c r="I55" s="225"/>
      <c r="J55" s="225"/>
      <c r="K55" s="226"/>
      <c r="L55" s="13"/>
      <c r="M55" s="14"/>
      <c r="N55" s="14"/>
      <c r="O55" s="125">
        <f>SUM($O$6:$O$54)</f>
        <v>82</v>
      </c>
      <c r="P55" s="126">
        <f>SUM($P$6:$P$54)</f>
        <v>31</v>
      </c>
      <c r="Q55" s="15">
        <f>SUM(Q6:Q54)</f>
        <v>113</v>
      </c>
      <c r="R55" s="1"/>
      <c r="S55" s="10"/>
      <c r="T55" s="10"/>
      <c r="U55" s="10"/>
      <c r="V55" s="10"/>
      <c r="W55" s="1"/>
      <c r="X55" s="10"/>
      <c r="Y55" s="10"/>
      <c r="Z55" s="10"/>
      <c r="AA55" s="10"/>
    </row>
    <row r="56" spans="1:30" ht="11.25" customHeight="1" x14ac:dyDescent="0.3">
      <c r="A56" s="248">
        <v>1</v>
      </c>
      <c r="B56" s="249" t="s">
        <v>38</v>
      </c>
      <c r="C56" s="229" t="s">
        <v>103</v>
      </c>
      <c r="D56" s="25" t="s">
        <v>5436</v>
      </c>
      <c r="E56" s="25" t="s">
        <v>5437</v>
      </c>
      <c r="F56" s="25" t="s">
        <v>5438</v>
      </c>
      <c r="G56" s="25" t="s">
        <v>5439</v>
      </c>
      <c r="H56" s="26"/>
      <c r="I56" s="26"/>
      <c r="J56" s="26"/>
      <c r="K56" s="26"/>
      <c r="L56" s="221"/>
      <c r="M56" s="221"/>
      <c r="N56" s="222">
        <f>Q56</f>
        <v>9</v>
      </c>
      <c r="O56" s="223">
        <f>COUNTIF(S56:V59,1)</f>
        <v>9</v>
      </c>
      <c r="P56" s="223">
        <f>COUNTIF(X56:AA59,1)</f>
        <v>0</v>
      </c>
      <c r="Q56" s="223">
        <f>O56+P56</f>
        <v>9</v>
      </c>
      <c r="R56" s="1"/>
      <c r="S56" s="10">
        <f t="shared" ref="S56:V69" si="12">IF(D56=$V$1,0,1)</f>
        <v>1</v>
      </c>
      <c r="T56" s="10">
        <f t="shared" si="12"/>
        <v>1</v>
      </c>
      <c r="U56" s="10">
        <f t="shared" si="12"/>
        <v>1</v>
      </c>
      <c r="V56" s="10">
        <f t="shared" si="12"/>
        <v>1</v>
      </c>
      <c r="W56" s="1"/>
      <c r="X56" s="10">
        <f t="shared" ref="X56:AA69" si="13">IF(H56=$V$1,0,1)</f>
        <v>0</v>
      </c>
      <c r="Y56" s="10">
        <f t="shared" si="13"/>
        <v>0</v>
      </c>
      <c r="Z56" s="10">
        <f t="shared" si="13"/>
        <v>0</v>
      </c>
      <c r="AA56" s="10">
        <f t="shared" si="13"/>
        <v>0</v>
      </c>
    </row>
    <row r="57" spans="1:30" ht="11.25" customHeight="1" x14ac:dyDescent="0.3">
      <c r="A57" s="248"/>
      <c r="B57" s="250"/>
      <c r="C57" s="229"/>
      <c r="D57" s="25" t="s">
        <v>5440</v>
      </c>
      <c r="E57" s="25" t="s">
        <v>5441</v>
      </c>
      <c r="F57" s="25" t="s">
        <v>5490</v>
      </c>
      <c r="G57" s="25" t="s">
        <v>5443</v>
      </c>
      <c r="H57" s="26"/>
      <c r="I57" s="26"/>
      <c r="J57" s="26"/>
      <c r="K57" s="26"/>
      <c r="L57" s="221"/>
      <c r="M57" s="221"/>
      <c r="N57" s="222"/>
      <c r="O57" s="223"/>
      <c r="P57" s="223"/>
      <c r="Q57" s="223"/>
      <c r="R57" s="1"/>
      <c r="S57" s="10">
        <f t="shared" si="12"/>
        <v>1</v>
      </c>
      <c r="T57" s="10">
        <f t="shared" si="12"/>
        <v>1</v>
      </c>
      <c r="U57" s="10">
        <f t="shared" si="12"/>
        <v>1</v>
      </c>
      <c r="V57" s="10">
        <f t="shared" si="12"/>
        <v>1</v>
      </c>
      <c r="W57" s="1"/>
      <c r="X57" s="10">
        <f t="shared" si="13"/>
        <v>0</v>
      </c>
      <c r="Y57" s="10">
        <f t="shared" si="13"/>
        <v>0</v>
      </c>
      <c r="Z57" s="10">
        <f t="shared" si="13"/>
        <v>0</v>
      </c>
      <c r="AA57" s="10">
        <f t="shared" si="13"/>
        <v>0</v>
      </c>
    </row>
    <row r="58" spans="1:30" ht="11.25" customHeight="1" x14ac:dyDescent="0.3">
      <c r="A58" s="248"/>
      <c r="B58" s="250"/>
      <c r="C58" s="229"/>
      <c r="D58" s="25" t="s">
        <v>5489</v>
      </c>
      <c r="E58" s="25"/>
      <c r="F58" s="25"/>
      <c r="G58" s="25"/>
      <c r="H58" s="26"/>
      <c r="I58" s="26"/>
      <c r="J58" s="26"/>
      <c r="K58" s="26"/>
      <c r="L58" s="221"/>
      <c r="M58" s="221"/>
      <c r="N58" s="222"/>
      <c r="O58" s="223"/>
      <c r="P58" s="223"/>
      <c r="Q58" s="223"/>
      <c r="R58" s="1"/>
      <c r="S58" s="10">
        <f t="shared" si="12"/>
        <v>1</v>
      </c>
      <c r="T58" s="10">
        <f t="shared" si="12"/>
        <v>0</v>
      </c>
      <c r="U58" s="10">
        <f t="shared" si="12"/>
        <v>0</v>
      </c>
      <c r="V58" s="10">
        <f t="shared" si="12"/>
        <v>0</v>
      </c>
      <c r="W58" s="1"/>
      <c r="X58" s="10">
        <f t="shared" si="13"/>
        <v>0</v>
      </c>
      <c r="Y58" s="10">
        <f t="shared" si="13"/>
        <v>0</v>
      </c>
      <c r="Z58" s="10">
        <f t="shared" si="13"/>
        <v>0</v>
      </c>
      <c r="AA58" s="10">
        <f t="shared" si="13"/>
        <v>0</v>
      </c>
    </row>
    <row r="59" spans="1:30" ht="11.25" customHeight="1" x14ac:dyDescent="0.3">
      <c r="A59" s="248"/>
      <c r="B59" s="250"/>
      <c r="C59" s="240"/>
      <c r="D59" s="25"/>
      <c r="E59" s="25"/>
      <c r="F59" s="25"/>
      <c r="G59" s="25"/>
      <c r="H59" s="26"/>
      <c r="I59" s="26"/>
      <c r="J59" s="26"/>
      <c r="K59" s="26"/>
      <c r="L59" s="221"/>
      <c r="M59" s="221"/>
      <c r="N59" s="222"/>
      <c r="O59" s="223"/>
      <c r="P59" s="223"/>
      <c r="Q59" s="223"/>
      <c r="R59" s="1"/>
      <c r="S59" s="10">
        <f t="shared" si="12"/>
        <v>0</v>
      </c>
      <c r="T59" s="10">
        <f t="shared" si="12"/>
        <v>0</v>
      </c>
      <c r="U59" s="10">
        <f t="shared" si="12"/>
        <v>0</v>
      </c>
      <c r="V59" s="10">
        <f t="shared" si="12"/>
        <v>0</v>
      </c>
      <c r="W59" s="1"/>
      <c r="X59" s="10">
        <f t="shared" si="13"/>
        <v>0</v>
      </c>
      <c r="Y59" s="10">
        <f t="shared" si="13"/>
        <v>0</v>
      </c>
      <c r="Z59" s="10">
        <f t="shared" si="13"/>
        <v>0</v>
      </c>
      <c r="AA59" s="10">
        <f t="shared" si="13"/>
        <v>0</v>
      </c>
    </row>
    <row r="60" spans="1:30" ht="11.25" customHeight="1" x14ac:dyDescent="0.3">
      <c r="A60" s="248">
        <v>2</v>
      </c>
      <c r="B60" s="249" t="s">
        <v>27</v>
      </c>
      <c r="C60" s="229" t="s">
        <v>106</v>
      </c>
      <c r="D60" s="25" t="s">
        <v>5444</v>
      </c>
      <c r="E60" s="25" t="s">
        <v>5445</v>
      </c>
      <c r="F60" s="25" t="s">
        <v>5446</v>
      </c>
      <c r="G60" s="25" t="s">
        <v>5447</v>
      </c>
      <c r="H60" s="26" t="s">
        <v>4876</v>
      </c>
      <c r="I60" s="26"/>
      <c r="J60" s="26"/>
      <c r="K60" s="26"/>
      <c r="L60" s="221"/>
      <c r="M60" s="221"/>
      <c r="N60" s="222">
        <f>Q60</f>
        <v>7</v>
      </c>
      <c r="O60" s="223">
        <f>COUNTIF(S60:V62,1)</f>
        <v>6</v>
      </c>
      <c r="P60" s="223">
        <f>COUNTIF(X60:AA62,1)</f>
        <v>1</v>
      </c>
      <c r="Q60" s="223">
        <f>O60+P60</f>
        <v>7</v>
      </c>
      <c r="R60" s="1"/>
      <c r="S60" s="10">
        <f t="shared" si="12"/>
        <v>1</v>
      </c>
      <c r="T60" s="10">
        <f t="shared" si="12"/>
        <v>1</v>
      </c>
      <c r="U60" s="10">
        <f t="shared" si="12"/>
        <v>1</v>
      </c>
      <c r="V60" s="10">
        <f t="shared" si="12"/>
        <v>1</v>
      </c>
      <c r="W60" s="1"/>
      <c r="X60" s="10">
        <f t="shared" si="13"/>
        <v>1</v>
      </c>
      <c r="Y60" s="10">
        <f t="shared" si="13"/>
        <v>0</v>
      </c>
      <c r="Z60" s="10">
        <f t="shared" si="13"/>
        <v>0</v>
      </c>
      <c r="AA60" s="10">
        <f t="shared" si="13"/>
        <v>0</v>
      </c>
    </row>
    <row r="61" spans="1:30" ht="11.25" customHeight="1" x14ac:dyDescent="0.3">
      <c r="A61" s="248"/>
      <c r="B61" s="250"/>
      <c r="C61" s="229"/>
      <c r="D61" s="25" t="s">
        <v>5448</v>
      </c>
      <c r="E61" s="35" t="s">
        <v>5485</v>
      </c>
      <c r="F61" s="25"/>
      <c r="G61" s="25"/>
      <c r="H61" s="26"/>
      <c r="I61" s="26"/>
      <c r="J61" s="26"/>
      <c r="K61" s="26"/>
      <c r="L61" s="221"/>
      <c r="M61" s="221"/>
      <c r="N61" s="222"/>
      <c r="O61" s="223"/>
      <c r="P61" s="223"/>
      <c r="Q61" s="223"/>
      <c r="R61" s="1"/>
      <c r="S61" s="10">
        <f t="shared" si="12"/>
        <v>1</v>
      </c>
      <c r="T61" s="10">
        <f t="shared" si="12"/>
        <v>1</v>
      </c>
      <c r="U61" s="10">
        <f t="shared" si="12"/>
        <v>0</v>
      </c>
      <c r="V61" s="10">
        <f t="shared" si="12"/>
        <v>0</v>
      </c>
      <c r="W61" s="1"/>
      <c r="X61" s="10">
        <f t="shared" si="13"/>
        <v>0</v>
      </c>
      <c r="Y61" s="10">
        <f t="shared" si="13"/>
        <v>0</v>
      </c>
      <c r="Z61" s="10">
        <f t="shared" si="13"/>
        <v>0</v>
      </c>
      <c r="AA61" s="10">
        <f t="shared" si="13"/>
        <v>0</v>
      </c>
    </row>
    <row r="62" spans="1:30" ht="11.25" customHeight="1" x14ac:dyDescent="0.3">
      <c r="A62" s="248"/>
      <c r="B62" s="250"/>
      <c r="C62" s="240"/>
      <c r="D62" s="25"/>
      <c r="E62" s="25"/>
      <c r="F62" s="25"/>
      <c r="G62" s="25"/>
      <c r="H62" s="26"/>
      <c r="I62" s="26"/>
      <c r="J62" s="26"/>
      <c r="K62" s="26"/>
      <c r="L62" s="221"/>
      <c r="M62" s="221"/>
      <c r="N62" s="222"/>
      <c r="O62" s="223"/>
      <c r="P62" s="223"/>
      <c r="Q62" s="223"/>
      <c r="R62" s="1"/>
      <c r="S62" s="10">
        <f t="shared" si="12"/>
        <v>0</v>
      </c>
      <c r="T62" s="10">
        <f t="shared" si="12"/>
        <v>0</v>
      </c>
      <c r="U62" s="10">
        <f t="shared" si="12"/>
        <v>0</v>
      </c>
      <c r="V62" s="10">
        <f t="shared" si="12"/>
        <v>0</v>
      </c>
      <c r="W62" s="1"/>
      <c r="X62" s="10">
        <f t="shared" si="13"/>
        <v>0</v>
      </c>
      <c r="Y62" s="10">
        <f t="shared" si="13"/>
        <v>0</v>
      </c>
      <c r="Z62" s="10">
        <f t="shared" si="13"/>
        <v>0</v>
      </c>
      <c r="AA62" s="10">
        <f t="shared" si="13"/>
        <v>0</v>
      </c>
    </row>
    <row r="63" spans="1:30" ht="11.25" customHeight="1" x14ac:dyDescent="0.3">
      <c r="A63" s="248">
        <v>3</v>
      </c>
      <c r="B63" s="251" t="s">
        <v>33</v>
      </c>
      <c r="C63" s="239" t="s">
        <v>5491</v>
      </c>
      <c r="D63" s="25" t="s">
        <v>4869</v>
      </c>
      <c r="E63" s="25" t="s">
        <v>5449</v>
      </c>
      <c r="F63" s="35" t="s">
        <v>5482</v>
      </c>
      <c r="G63" s="25" t="s">
        <v>5486</v>
      </c>
      <c r="H63" s="26"/>
      <c r="I63" s="26"/>
      <c r="J63" s="26"/>
      <c r="K63" s="26"/>
      <c r="L63" s="221"/>
      <c r="M63" s="221"/>
      <c r="N63" s="222">
        <f>Q63</f>
        <v>5</v>
      </c>
      <c r="O63" s="223">
        <f>COUNTIF(S63:V65,1)</f>
        <v>5</v>
      </c>
      <c r="P63" s="223">
        <f>COUNTIF(X63:AA65,1)</f>
        <v>0</v>
      </c>
      <c r="Q63" s="223">
        <f>O63+P63</f>
        <v>5</v>
      </c>
      <c r="R63" s="1"/>
      <c r="S63" s="10">
        <f t="shared" si="12"/>
        <v>1</v>
      </c>
      <c r="T63" s="10">
        <f t="shared" si="12"/>
        <v>1</v>
      </c>
      <c r="U63" s="10">
        <f t="shared" si="12"/>
        <v>1</v>
      </c>
      <c r="V63" s="10">
        <f t="shared" si="12"/>
        <v>1</v>
      </c>
      <c r="W63" s="1"/>
      <c r="X63" s="10">
        <f t="shared" si="13"/>
        <v>0</v>
      </c>
      <c r="Y63" s="10">
        <f t="shared" si="13"/>
        <v>0</v>
      </c>
      <c r="Z63" s="10">
        <f t="shared" si="13"/>
        <v>0</v>
      </c>
      <c r="AA63" s="10">
        <f t="shared" si="13"/>
        <v>0</v>
      </c>
    </row>
    <row r="64" spans="1:30" ht="11.25" customHeight="1" x14ac:dyDescent="0.3">
      <c r="A64" s="248"/>
      <c r="B64" s="251"/>
      <c r="C64" s="229"/>
      <c r="D64" s="25" t="s">
        <v>5493</v>
      </c>
      <c r="E64" s="25"/>
      <c r="F64" s="25"/>
      <c r="G64" s="25"/>
      <c r="H64" s="26"/>
      <c r="I64" s="26"/>
      <c r="J64" s="26"/>
      <c r="K64" s="26"/>
      <c r="L64" s="221"/>
      <c r="M64" s="221"/>
      <c r="N64" s="222"/>
      <c r="O64" s="223"/>
      <c r="P64" s="223"/>
      <c r="Q64" s="223"/>
      <c r="R64" s="1"/>
      <c r="S64" s="10">
        <f t="shared" si="12"/>
        <v>1</v>
      </c>
      <c r="T64" s="10">
        <f t="shared" si="12"/>
        <v>0</v>
      </c>
      <c r="U64" s="10">
        <f t="shared" si="12"/>
        <v>0</v>
      </c>
      <c r="V64" s="10">
        <f t="shared" si="12"/>
        <v>0</v>
      </c>
      <c r="W64" s="1"/>
      <c r="X64" s="10">
        <f t="shared" si="13"/>
        <v>0</v>
      </c>
      <c r="Y64" s="10">
        <f t="shared" si="13"/>
        <v>0</v>
      </c>
      <c r="Z64" s="10">
        <f t="shared" si="13"/>
        <v>0</v>
      </c>
      <c r="AA64" s="10">
        <f t="shared" si="13"/>
        <v>0</v>
      </c>
    </row>
    <row r="65" spans="1:27" ht="11.25" customHeight="1" x14ac:dyDescent="0.3">
      <c r="A65" s="248"/>
      <c r="B65" s="251"/>
      <c r="C65" s="240"/>
      <c r="D65" s="25"/>
      <c r="E65" s="25"/>
      <c r="F65" s="25"/>
      <c r="G65" s="25"/>
      <c r="H65" s="26"/>
      <c r="I65" s="26"/>
      <c r="J65" s="26"/>
      <c r="K65" s="26"/>
      <c r="L65" s="221"/>
      <c r="M65" s="221"/>
      <c r="N65" s="222"/>
      <c r="O65" s="223"/>
      <c r="P65" s="223"/>
      <c r="Q65" s="223"/>
      <c r="R65" s="1"/>
      <c r="S65" s="10">
        <f t="shared" si="12"/>
        <v>0</v>
      </c>
      <c r="T65" s="10">
        <f t="shared" si="12"/>
        <v>0</v>
      </c>
      <c r="U65" s="10">
        <f t="shared" si="12"/>
        <v>0</v>
      </c>
      <c r="V65" s="10">
        <f t="shared" si="12"/>
        <v>0</v>
      </c>
      <c r="W65" s="1"/>
      <c r="X65" s="10">
        <f t="shared" si="13"/>
        <v>0</v>
      </c>
      <c r="Y65" s="10">
        <f t="shared" si="13"/>
        <v>0</v>
      </c>
      <c r="Z65" s="10">
        <f t="shared" si="13"/>
        <v>0</v>
      </c>
      <c r="AA65" s="10">
        <f t="shared" si="13"/>
        <v>0</v>
      </c>
    </row>
    <row r="66" spans="1:27" ht="11.25" customHeight="1" x14ac:dyDescent="0.3">
      <c r="A66" s="248">
        <v>4</v>
      </c>
      <c r="B66" s="251" t="s">
        <v>39</v>
      </c>
      <c r="C66" s="229" t="s">
        <v>5492</v>
      </c>
      <c r="D66" s="25" t="s">
        <v>5450</v>
      </c>
      <c r="E66" s="25" t="s">
        <v>5451</v>
      </c>
      <c r="F66" s="25" t="s">
        <v>5452</v>
      </c>
      <c r="G66" s="25" t="s">
        <v>5453</v>
      </c>
      <c r="H66" s="26"/>
      <c r="I66" s="26"/>
      <c r="J66" s="26"/>
      <c r="K66" s="26"/>
      <c r="L66" s="221"/>
      <c r="M66" s="221"/>
      <c r="N66" s="222">
        <f>Q66</f>
        <v>8</v>
      </c>
      <c r="O66" s="223">
        <f>COUNTIF(S66:V68,1)</f>
        <v>8</v>
      </c>
      <c r="P66" s="223">
        <f>COUNTIF(X66:AA68,1)</f>
        <v>0</v>
      </c>
      <c r="Q66" s="223">
        <f>O66+P66</f>
        <v>8</v>
      </c>
      <c r="R66" s="1"/>
      <c r="S66" s="10">
        <f t="shared" si="12"/>
        <v>1</v>
      </c>
      <c r="T66" s="10">
        <f t="shared" si="12"/>
        <v>1</v>
      </c>
      <c r="U66" s="10">
        <f t="shared" si="12"/>
        <v>1</v>
      </c>
      <c r="V66" s="10">
        <f t="shared" si="12"/>
        <v>1</v>
      </c>
      <c r="W66" s="1"/>
      <c r="X66" s="10">
        <f t="shared" si="13"/>
        <v>0</v>
      </c>
      <c r="Y66" s="10">
        <f t="shared" si="13"/>
        <v>0</v>
      </c>
      <c r="Z66" s="10">
        <f t="shared" si="13"/>
        <v>0</v>
      </c>
      <c r="AA66" s="10">
        <f t="shared" si="13"/>
        <v>0</v>
      </c>
    </row>
    <row r="67" spans="1:27" ht="11.25" customHeight="1" x14ac:dyDescent="0.3">
      <c r="A67" s="248"/>
      <c r="B67" s="251"/>
      <c r="C67" s="229"/>
      <c r="D67" s="25" t="s">
        <v>5478</v>
      </c>
      <c r="E67" s="25" t="s">
        <v>5479</v>
      </c>
      <c r="F67" s="25" t="s">
        <v>5487</v>
      </c>
      <c r="G67" s="25" t="s">
        <v>5442</v>
      </c>
      <c r="H67" s="26"/>
      <c r="I67" s="26"/>
      <c r="J67" s="26"/>
      <c r="K67" s="26"/>
      <c r="L67" s="221"/>
      <c r="M67" s="221"/>
      <c r="N67" s="222"/>
      <c r="O67" s="223"/>
      <c r="P67" s="223"/>
      <c r="Q67" s="223"/>
      <c r="R67" s="1"/>
      <c r="S67" s="10">
        <f t="shared" si="12"/>
        <v>1</v>
      </c>
      <c r="T67" s="10">
        <f t="shared" si="12"/>
        <v>1</v>
      </c>
      <c r="U67" s="10">
        <f t="shared" si="12"/>
        <v>1</v>
      </c>
      <c r="V67" s="10">
        <f t="shared" si="12"/>
        <v>1</v>
      </c>
      <c r="W67" s="1"/>
      <c r="X67" s="10">
        <f t="shared" si="13"/>
        <v>0</v>
      </c>
      <c r="Y67" s="10">
        <f t="shared" si="13"/>
        <v>0</v>
      </c>
      <c r="Z67" s="10">
        <f t="shared" si="13"/>
        <v>0</v>
      </c>
      <c r="AA67" s="10">
        <f t="shared" si="13"/>
        <v>0</v>
      </c>
    </row>
    <row r="68" spans="1:27" ht="11.25" customHeight="1" x14ac:dyDescent="0.3">
      <c r="A68" s="248"/>
      <c r="B68" s="251"/>
      <c r="C68" s="240"/>
      <c r="D68" s="25"/>
      <c r="E68" s="25"/>
      <c r="F68" s="25"/>
      <c r="G68" s="25"/>
      <c r="H68" s="26"/>
      <c r="I68" s="26"/>
      <c r="J68" s="26"/>
      <c r="K68" s="26"/>
      <c r="L68" s="221"/>
      <c r="M68" s="221"/>
      <c r="N68" s="222"/>
      <c r="O68" s="223"/>
      <c r="P68" s="223"/>
      <c r="Q68" s="223"/>
      <c r="R68" s="1"/>
      <c r="S68" s="10">
        <f t="shared" si="12"/>
        <v>0</v>
      </c>
      <c r="T68" s="10">
        <f t="shared" si="12"/>
        <v>0</v>
      </c>
      <c r="U68" s="10">
        <f t="shared" si="12"/>
        <v>0</v>
      </c>
      <c r="V68" s="10">
        <f t="shared" si="12"/>
        <v>0</v>
      </c>
      <c r="W68" s="1"/>
      <c r="X68" s="10">
        <f t="shared" si="13"/>
        <v>0</v>
      </c>
      <c r="Y68" s="10">
        <f t="shared" si="13"/>
        <v>0</v>
      </c>
      <c r="Z68" s="10">
        <f t="shared" si="13"/>
        <v>0</v>
      </c>
      <c r="AA68" s="10">
        <f t="shared" si="13"/>
        <v>0</v>
      </c>
    </row>
    <row r="69" spans="1:27" ht="11.25" customHeight="1" x14ac:dyDescent="0.3">
      <c r="A69" s="248">
        <v>5</v>
      </c>
      <c r="B69" s="251" t="s">
        <v>31</v>
      </c>
      <c r="C69" s="229" t="s">
        <v>5423</v>
      </c>
      <c r="D69" s="25" t="s">
        <v>5424</v>
      </c>
      <c r="E69" s="25" t="s">
        <v>5425</v>
      </c>
      <c r="F69" s="25" t="s">
        <v>5426</v>
      </c>
      <c r="G69" s="25" t="s">
        <v>5427</v>
      </c>
      <c r="H69" s="26"/>
      <c r="I69" s="26"/>
      <c r="J69" s="26"/>
      <c r="K69" s="26"/>
      <c r="L69" s="221"/>
      <c r="M69" s="221"/>
      <c r="N69" s="222">
        <f>Q69</f>
        <v>4</v>
      </c>
      <c r="O69" s="223">
        <f>COUNTIF(S69:V71,1)</f>
        <v>4</v>
      </c>
      <c r="P69" s="223">
        <f>COUNTIF(X69:AA71,1)</f>
        <v>0</v>
      </c>
      <c r="Q69" s="223">
        <f>O69+P69</f>
        <v>4</v>
      </c>
      <c r="R69" s="1"/>
      <c r="S69" s="10">
        <f t="shared" si="12"/>
        <v>1</v>
      </c>
      <c r="T69" s="10">
        <f t="shared" si="12"/>
        <v>1</v>
      </c>
      <c r="U69" s="10">
        <f t="shared" si="12"/>
        <v>1</v>
      </c>
      <c r="V69" s="10">
        <f t="shared" si="12"/>
        <v>1</v>
      </c>
      <c r="W69" s="1"/>
      <c r="X69" s="10">
        <f t="shared" si="13"/>
        <v>0</v>
      </c>
      <c r="Y69" s="10">
        <f t="shared" si="13"/>
        <v>0</v>
      </c>
      <c r="Z69" s="10">
        <f t="shared" si="13"/>
        <v>0</v>
      </c>
      <c r="AA69" s="10">
        <f t="shared" si="13"/>
        <v>0</v>
      </c>
    </row>
    <row r="70" spans="1:27" ht="11.25" customHeight="1" x14ac:dyDescent="0.3">
      <c r="A70" s="248"/>
      <c r="B70" s="251"/>
      <c r="C70" s="229"/>
      <c r="D70" s="25"/>
      <c r="E70" s="25"/>
      <c r="F70" s="25"/>
      <c r="G70" s="25"/>
      <c r="H70" s="26"/>
      <c r="I70" s="26"/>
      <c r="J70" s="26"/>
      <c r="K70" s="26"/>
      <c r="L70" s="221"/>
      <c r="M70" s="221"/>
      <c r="N70" s="222"/>
      <c r="O70" s="223"/>
      <c r="P70" s="223"/>
      <c r="Q70" s="223"/>
      <c r="R70" s="1"/>
      <c r="S70" s="10">
        <f t="shared" ref="S70:V71" si="14">IF(D70=$V$1,0,1)</f>
        <v>0</v>
      </c>
      <c r="T70" s="10">
        <f t="shared" si="14"/>
        <v>0</v>
      </c>
      <c r="U70" s="10">
        <f t="shared" si="14"/>
        <v>0</v>
      </c>
      <c r="V70" s="10">
        <f t="shared" si="14"/>
        <v>0</v>
      </c>
      <c r="W70" s="1"/>
      <c r="X70" s="10">
        <f t="shared" ref="X70:AA71" si="15">IF(H70=$V$1,0,1)</f>
        <v>0</v>
      </c>
      <c r="Y70" s="10">
        <f t="shared" si="15"/>
        <v>0</v>
      </c>
      <c r="Z70" s="10">
        <f t="shared" si="15"/>
        <v>0</v>
      </c>
      <c r="AA70" s="10">
        <f t="shared" si="15"/>
        <v>0</v>
      </c>
    </row>
    <row r="71" spans="1:27" ht="11.25" customHeight="1" x14ac:dyDescent="0.3">
      <c r="A71" s="248"/>
      <c r="B71" s="251"/>
      <c r="C71" s="240"/>
      <c r="D71" s="25"/>
      <c r="E71" s="25"/>
      <c r="F71" s="25"/>
      <c r="G71" s="25"/>
      <c r="H71" s="26"/>
      <c r="I71" s="26"/>
      <c r="J71" s="26"/>
      <c r="K71" s="26"/>
      <c r="L71" s="221"/>
      <c r="M71" s="221"/>
      <c r="N71" s="222"/>
      <c r="O71" s="223"/>
      <c r="P71" s="223"/>
      <c r="Q71" s="223"/>
      <c r="R71" s="1"/>
      <c r="S71" s="10">
        <f t="shared" si="14"/>
        <v>0</v>
      </c>
      <c r="T71" s="10">
        <f t="shared" si="14"/>
        <v>0</v>
      </c>
      <c r="U71" s="10">
        <f t="shared" si="14"/>
        <v>0</v>
      </c>
      <c r="V71" s="10">
        <f t="shared" si="14"/>
        <v>0</v>
      </c>
      <c r="W71" s="1"/>
      <c r="X71" s="10">
        <f t="shared" si="15"/>
        <v>0</v>
      </c>
      <c r="Y71" s="10">
        <f t="shared" si="15"/>
        <v>0</v>
      </c>
      <c r="Z71" s="10">
        <f t="shared" si="15"/>
        <v>0</v>
      </c>
      <c r="AA71" s="10">
        <f t="shared" si="15"/>
        <v>0</v>
      </c>
    </row>
    <row r="72" spans="1:27" ht="10.5" customHeight="1" x14ac:dyDescent="0.3">
      <c r="A72" s="224"/>
      <c r="B72" s="225"/>
      <c r="C72" s="226"/>
      <c r="D72" s="252"/>
      <c r="E72" s="253"/>
      <c r="F72" s="253"/>
      <c r="G72" s="253"/>
      <c r="H72" s="253"/>
      <c r="I72" s="253"/>
      <c r="J72" s="253"/>
      <c r="K72" s="254"/>
      <c r="L72" s="13"/>
      <c r="M72" s="16" t="s">
        <v>2</v>
      </c>
      <c r="N72" s="14"/>
      <c r="O72" s="125">
        <f>SUM($O$56:$O$71)</f>
        <v>32</v>
      </c>
      <c r="P72" s="126">
        <f>SUM($P$56:$P$71)</f>
        <v>1</v>
      </c>
      <c r="Q72" s="15">
        <f>SUM(Q56:Q71)</f>
        <v>33</v>
      </c>
      <c r="R72" s="1"/>
      <c r="S72" s="10"/>
      <c r="T72" s="10"/>
      <c r="U72" s="10"/>
      <c r="V72" s="10"/>
      <c r="W72" s="1"/>
      <c r="X72" s="10"/>
      <c r="Y72" s="10"/>
      <c r="Z72" s="10"/>
      <c r="AA72" s="10"/>
    </row>
    <row r="73" spans="1:27" x14ac:dyDescent="0.3">
      <c r="L73" s="255" t="s">
        <v>18</v>
      </c>
      <c r="M73" s="256" t="s">
        <v>19</v>
      </c>
      <c r="N73" s="256"/>
      <c r="O73" s="17">
        <f>SUM($O$55+$O$72)*3</f>
        <v>342</v>
      </c>
      <c r="P73" s="17">
        <f>SUM($P$55*2)</f>
        <v>62</v>
      </c>
    </row>
    <row r="74" spans="1:27" x14ac:dyDescent="0.3">
      <c r="L74" s="255"/>
      <c r="M74" s="256" t="s">
        <v>20</v>
      </c>
      <c r="N74" s="256"/>
      <c r="O74" s="256"/>
      <c r="P74" s="17">
        <f>SUM($P$72*1)</f>
        <v>1</v>
      </c>
    </row>
    <row r="75" spans="1:27" x14ac:dyDescent="0.3">
      <c r="L75" s="255"/>
      <c r="M75" s="257" t="s">
        <v>21</v>
      </c>
      <c r="N75" s="257"/>
      <c r="O75" s="257"/>
      <c r="P75" s="17">
        <f>SUM($O$73+$P$73+$P$74)</f>
        <v>405</v>
      </c>
    </row>
    <row r="76" spans="1:27" ht="9.75" customHeight="1" x14ac:dyDescent="0.3">
      <c r="D76" s="12"/>
    </row>
    <row r="77" spans="1:27" ht="9.75" customHeight="1" x14ac:dyDescent="0.3">
      <c r="D77" s="12"/>
    </row>
    <row r="78" spans="1:27" ht="9.75" customHeight="1" x14ac:dyDescent="0.3">
      <c r="D78" s="12"/>
    </row>
    <row r="79" spans="1:27" ht="9.75" customHeight="1" x14ac:dyDescent="0.3">
      <c r="D79" s="12"/>
    </row>
    <row r="80" spans="1:27" ht="9.75" customHeight="1" x14ac:dyDescent="0.3">
      <c r="D80" s="12"/>
    </row>
    <row r="81" spans="4:27" ht="9.75" customHeight="1" x14ac:dyDescent="0.25">
      <c r="D81" s="12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4:27" ht="9.75" customHeight="1" x14ac:dyDescent="0.25">
      <c r="D82" s="12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4:27" ht="9.75" customHeight="1" x14ac:dyDescent="0.25">
      <c r="D83" s="12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4:27" ht="9.75" customHeight="1" x14ac:dyDescent="0.25">
      <c r="D84" s="12"/>
      <c r="R84" s="24"/>
      <c r="S84" s="24"/>
      <c r="T84" s="24"/>
      <c r="U84" s="24"/>
      <c r="V84" s="24"/>
      <c r="W84" s="24"/>
      <c r="X84" s="24"/>
      <c r="Y84" s="24"/>
      <c r="Z84" s="24"/>
      <c r="AA84" s="24"/>
    </row>
    <row r="85" spans="4:27" ht="9.75" customHeight="1" x14ac:dyDescent="0.25">
      <c r="D85" s="12"/>
      <c r="R85" s="24"/>
      <c r="S85" s="24"/>
      <c r="T85" s="24"/>
      <c r="U85" s="24"/>
      <c r="V85" s="24"/>
      <c r="W85" s="24"/>
      <c r="X85" s="24"/>
      <c r="Y85" s="24"/>
      <c r="Z85" s="24"/>
      <c r="AA85" s="24"/>
    </row>
    <row r="86" spans="4:27" ht="9.75" customHeight="1" x14ac:dyDescent="0.25">
      <c r="D86" s="12"/>
      <c r="R86" s="24"/>
      <c r="S86" s="24"/>
      <c r="T86" s="24"/>
      <c r="U86" s="24"/>
      <c r="V86" s="24"/>
      <c r="W86" s="24"/>
      <c r="X86" s="24"/>
      <c r="Y86" s="24"/>
      <c r="Z86" s="24"/>
      <c r="AA86" s="24"/>
    </row>
    <row r="87" spans="4:27" ht="9.75" customHeight="1" x14ac:dyDescent="0.25">
      <c r="D87" s="12"/>
      <c r="R87" s="24"/>
      <c r="S87" s="24"/>
      <c r="T87" s="24"/>
      <c r="U87" s="24"/>
      <c r="V87" s="24"/>
      <c r="W87" s="24"/>
      <c r="X87" s="24"/>
      <c r="Y87" s="24"/>
      <c r="Z87" s="24"/>
      <c r="AA87" s="24"/>
    </row>
    <row r="88" spans="4:27" ht="9.75" customHeight="1" x14ac:dyDescent="0.25">
      <c r="D88" s="12"/>
      <c r="R88" s="24"/>
      <c r="S88" s="24"/>
      <c r="T88" s="24"/>
      <c r="U88" s="24"/>
      <c r="V88" s="24"/>
      <c r="W88" s="24"/>
      <c r="X88" s="24"/>
      <c r="Y88" s="24"/>
      <c r="Z88" s="24"/>
      <c r="AA88" s="24"/>
    </row>
    <row r="89" spans="4:27" ht="9.75" customHeight="1" x14ac:dyDescent="0.25">
      <c r="D89" s="12"/>
      <c r="R89" s="24"/>
      <c r="S89" s="24"/>
      <c r="T89" s="24"/>
      <c r="U89" s="24"/>
      <c r="V89" s="24"/>
      <c r="W89" s="24"/>
      <c r="X89" s="24"/>
      <c r="Y89" s="24"/>
      <c r="Z89" s="24"/>
      <c r="AA89" s="24"/>
    </row>
    <row r="90" spans="4:27" ht="9.75" customHeight="1" x14ac:dyDescent="0.25">
      <c r="D90" s="12"/>
      <c r="R90" s="24"/>
      <c r="S90" s="24"/>
      <c r="T90" s="24"/>
      <c r="U90" s="24"/>
      <c r="V90" s="24"/>
      <c r="W90" s="24"/>
      <c r="X90" s="24"/>
      <c r="Y90" s="24"/>
      <c r="Z90" s="24"/>
      <c r="AA90" s="24"/>
    </row>
    <row r="91" spans="4:27" ht="9.75" customHeight="1" x14ac:dyDescent="0.25">
      <c r="D91" s="12"/>
      <c r="R91" s="24"/>
      <c r="S91" s="24"/>
      <c r="T91" s="24"/>
      <c r="U91" s="24"/>
      <c r="V91" s="24"/>
      <c r="W91" s="24"/>
      <c r="X91" s="24"/>
      <c r="Y91" s="24"/>
      <c r="Z91" s="24"/>
      <c r="AA91" s="24"/>
    </row>
    <row r="92" spans="4:27" ht="9.75" customHeight="1" x14ac:dyDescent="0.25">
      <c r="D92" s="12"/>
      <c r="R92" s="24"/>
      <c r="S92" s="24"/>
      <c r="T92" s="24"/>
      <c r="U92" s="24"/>
      <c r="V92" s="24"/>
      <c r="W92" s="24"/>
      <c r="X92" s="24"/>
      <c r="Y92" s="24"/>
      <c r="Z92" s="24"/>
      <c r="AA92" s="24"/>
    </row>
    <row r="93" spans="4:27" ht="9.75" customHeight="1" x14ac:dyDescent="0.25">
      <c r="D93" s="12"/>
      <c r="R93" s="24"/>
      <c r="S93" s="24"/>
      <c r="T93" s="24"/>
      <c r="U93" s="24"/>
      <c r="V93" s="24"/>
      <c r="W93" s="24"/>
      <c r="X93" s="24"/>
      <c r="Y93" s="24"/>
      <c r="Z93" s="24"/>
      <c r="AA93" s="24"/>
    </row>
    <row r="94" spans="4:27" ht="9.75" customHeight="1" x14ac:dyDescent="0.25">
      <c r="D94" s="12"/>
      <c r="R94" s="24"/>
      <c r="S94" s="24"/>
      <c r="T94" s="24"/>
      <c r="U94" s="24"/>
      <c r="V94" s="24"/>
      <c r="W94" s="24"/>
      <c r="X94" s="24"/>
      <c r="Y94" s="24"/>
      <c r="Z94" s="24"/>
      <c r="AA94" s="24"/>
    </row>
    <row r="95" spans="4:27" ht="9.75" customHeight="1" x14ac:dyDescent="0.3">
      <c r="D95" s="12"/>
    </row>
    <row r="96" spans="4:27" ht="9.75" customHeight="1" x14ac:dyDescent="0.3">
      <c r="D96" s="12"/>
    </row>
    <row r="97" spans="4:42" ht="9.75" customHeight="1" x14ac:dyDescent="0.3">
      <c r="D97" s="12"/>
    </row>
    <row r="98" spans="4:42" ht="9.75" customHeight="1" x14ac:dyDescent="0.3">
      <c r="D98" s="12"/>
      <c r="AP98" s="22"/>
    </row>
    <row r="99" spans="4:42" ht="15.75" customHeight="1" x14ac:dyDescent="0.3">
      <c r="D99" s="12"/>
      <c r="AP99" s="2" t="s">
        <v>42</v>
      </c>
    </row>
    <row r="100" spans="4:42" ht="15.75" customHeight="1" x14ac:dyDescent="0.3">
      <c r="D100" s="12"/>
      <c r="AP100" s="2" t="s">
        <v>24</v>
      </c>
    </row>
    <row r="101" spans="4:42" ht="15.75" customHeight="1" x14ac:dyDescent="0.3">
      <c r="D101" s="12"/>
      <c r="AO101" s="2"/>
      <c r="AP101" s="2" t="s">
        <v>41</v>
      </c>
    </row>
    <row r="102" spans="4:42" ht="15.75" customHeight="1" x14ac:dyDescent="0.3">
      <c r="D102" s="12"/>
      <c r="AP102" s="2" t="s">
        <v>38</v>
      </c>
    </row>
    <row r="103" spans="4:42" ht="15.75" customHeight="1" x14ac:dyDescent="0.3">
      <c r="D103" s="12"/>
      <c r="AP103" s="2" t="s">
        <v>25</v>
      </c>
    </row>
    <row r="104" spans="4:42" ht="15.75" customHeight="1" x14ac:dyDescent="0.3">
      <c r="D104" s="12"/>
      <c r="AP104" s="2" t="s">
        <v>26</v>
      </c>
    </row>
    <row r="105" spans="4:42" ht="15.75" customHeight="1" x14ac:dyDescent="0.3">
      <c r="D105" s="12"/>
      <c r="AP105" s="2" t="s">
        <v>34</v>
      </c>
    </row>
    <row r="106" spans="4:42" ht="15.75" customHeight="1" x14ac:dyDescent="0.3">
      <c r="D106" s="12"/>
      <c r="AP106" s="2" t="s">
        <v>32</v>
      </c>
    </row>
    <row r="107" spans="4:42" ht="15.75" customHeight="1" x14ac:dyDescent="0.3">
      <c r="D107" s="12"/>
      <c r="AP107" s="2" t="s">
        <v>27</v>
      </c>
    </row>
    <row r="108" spans="4:42" ht="15.75" customHeight="1" x14ac:dyDescent="0.3">
      <c r="D108" s="12"/>
      <c r="AP108" s="2" t="s">
        <v>35</v>
      </c>
    </row>
    <row r="109" spans="4:42" ht="15.75" customHeight="1" x14ac:dyDescent="0.3">
      <c r="D109" s="12"/>
      <c r="AP109" s="2" t="s">
        <v>36</v>
      </c>
    </row>
    <row r="110" spans="4:42" x14ac:dyDescent="0.3">
      <c r="AP110" s="2" t="s">
        <v>28</v>
      </c>
    </row>
    <row r="111" spans="4:42" x14ac:dyDescent="0.3">
      <c r="AP111" s="2" t="s">
        <v>29</v>
      </c>
    </row>
    <row r="112" spans="4:42" x14ac:dyDescent="0.3">
      <c r="AP112" s="2" t="s">
        <v>30</v>
      </c>
    </row>
    <row r="113" spans="42:42" x14ac:dyDescent="0.3">
      <c r="AP113" s="2" t="s">
        <v>33</v>
      </c>
    </row>
    <row r="114" spans="42:42" x14ac:dyDescent="0.3">
      <c r="AP114" s="2" t="s">
        <v>31</v>
      </c>
    </row>
    <row r="115" spans="42:42" x14ac:dyDescent="0.3">
      <c r="AP115" s="2" t="s">
        <v>39</v>
      </c>
    </row>
    <row r="116" spans="42:42" x14ac:dyDescent="0.3">
      <c r="AP116" s="2" t="s">
        <v>37</v>
      </c>
    </row>
  </sheetData>
  <mergeCells count="166">
    <mergeCell ref="A72:C72"/>
    <mergeCell ref="D72:K72"/>
    <mergeCell ref="L73:L75"/>
    <mergeCell ref="M73:N73"/>
    <mergeCell ref="M74:O74"/>
    <mergeCell ref="M75:O75"/>
    <mergeCell ref="O69:O71"/>
    <mergeCell ref="P69:P71"/>
    <mergeCell ref="Q69:Q71"/>
    <mergeCell ref="A69:A71"/>
    <mergeCell ref="B69:B71"/>
    <mergeCell ref="C69:C71"/>
    <mergeCell ref="L69:L71"/>
    <mergeCell ref="M69:M71"/>
    <mergeCell ref="N69:N71"/>
    <mergeCell ref="A66:A68"/>
    <mergeCell ref="B66:B68"/>
    <mergeCell ref="C66:C68"/>
    <mergeCell ref="L66:L68"/>
    <mergeCell ref="M66:M68"/>
    <mergeCell ref="N66:N68"/>
    <mergeCell ref="O66:O68"/>
    <mergeCell ref="P66:P68"/>
    <mergeCell ref="Q66:Q68"/>
    <mergeCell ref="A63:A65"/>
    <mergeCell ref="B63:B65"/>
    <mergeCell ref="C63:C65"/>
    <mergeCell ref="L63:L65"/>
    <mergeCell ref="M63:M65"/>
    <mergeCell ref="N63:N65"/>
    <mergeCell ref="O63:O65"/>
    <mergeCell ref="P63:P65"/>
    <mergeCell ref="Q63:Q65"/>
    <mergeCell ref="P56:P59"/>
    <mergeCell ref="Q56:Q59"/>
    <mergeCell ref="A60:A62"/>
    <mergeCell ref="B60:B62"/>
    <mergeCell ref="C60:C62"/>
    <mergeCell ref="L60:L62"/>
    <mergeCell ref="M60:M62"/>
    <mergeCell ref="N60:N62"/>
    <mergeCell ref="O60:O62"/>
    <mergeCell ref="P60:P62"/>
    <mergeCell ref="Q60:Q62"/>
    <mergeCell ref="A55:C55"/>
    <mergeCell ref="D55:K55"/>
    <mergeCell ref="A56:A59"/>
    <mergeCell ref="B56:B59"/>
    <mergeCell ref="C56:C59"/>
    <mergeCell ref="L56:L59"/>
    <mergeCell ref="M56:M59"/>
    <mergeCell ref="N56:N59"/>
    <mergeCell ref="O56:O59"/>
    <mergeCell ref="O48:O51"/>
    <mergeCell ref="P48:P51"/>
    <mergeCell ref="Q48:Q51"/>
    <mergeCell ref="A52:A54"/>
    <mergeCell ref="B52:B54"/>
    <mergeCell ref="C52:C54"/>
    <mergeCell ref="L52:L54"/>
    <mergeCell ref="M52:M54"/>
    <mergeCell ref="N52:N54"/>
    <mergeCell ref="O52:O54"/>
    <mergeCell ref="A48:A51"/>
    <mergeCell ref="B48:B51"/>
    <mergeCell ref="C48:C51"/>
    <mergeCell ref="L48:L51"/>
    <mergeCell ref="M48:M51"/>
    <mergeCell ref="N48:N51"/>
    <mergeCell ref="P52:P54"/>
    <mergeCell ref="Q52:Q54"/>
    <mergeCell ref="A40:A47"/>
    <mergeCell ref="B40:B47"/>
    <mergeCell ref="C40:C47"/>
    <mergeCell ref="L40:L47"/>
    <mergeCell ref="M40:M47"/>
    <mergeCell ref="N40:N47"/>
    <mergeCell ref="O40:O47"/>
    <mergeCell ref="P40:P47"/>
    <mergeCell ref="Q40:Q47"/>
    <mergeCell ref="A36:A39"/>
    <mergeCell ref="B36:B39"/>
    <mergeCell ref="C36:C39"/>
    <mergeCell ref="L36:L39"/>
    <mergeCell ref="M36:M39"/>
    <mergeCell ref="N36:N39"/>
    <mergeCell ref="O36:O39"/>
    <mergeCell ref="P36:P39"/>
    <mergeCell ref="Q36:Q39"/>
    <mergeCell ref="O30:O32"/>
    <mergeCell ref="P30:P32"/>
    <mergeCell ref="Q30:Q32"/>
    <mergeCell ref="A33:A35"/>
    <mergeCell ref="B33:B35"/>
    <mergeCell ref="C33:C35"/>
    <mergeCell ref="L33:L35"/>
    <mergeCell ref="M33:M35"/>
    <mergeCell ref="N33:N35"/>
    <mergeCell ref="O33:O35"/>
    <mergeCell ref="A30:A32"/>
    <mergeCell ref="B30:B32"/>
    <mergeCell ref="C30:C32"/>
    <mergeCell ref="L30:L32"/>
    <mergeCell ref="M30:M32"/>
    <mergeCell ref="N30:N32"/>
    <mergeCell ref="P33:P35"/>
    <mergeCell ref="Q33:Q35"/>
    <mergeCell ref="A25:A29"/>
    <mergeCell ref="B25:B29"/>
    <mergeCell ref="C25:C29"/>
    <mergeCell ref="L25:L29"/>
    <mergeCell ref="M25:M29"/>
    <mergeCell ref="N25:N29"/>
    <mergeCell ref="O25:O29"/>
    <mergeCell ref="P25:P29"/>
    <mergeCell ref="Q25:Q29"/>
    <mergeCell ref="A21:A24"/>
    <mergeCell ref="B21:B24"/>
    <mergeCell ref="C21:C24"/>
    <mergeCell ref="L21:L24"/>
    <mergeCell ref="M21:M24"/>
    <mergeCell ref="N21:N24"/>
    <mergeCell ref="O21:O24"/>
    <mergeCell ref="P21:P24"/>
    <mergeCell ref="Q21:Q24"/>
    <mergeCell ref="O15:O17"/>
    <mergeCell ref="P15:P17"/>
    <mergeCell ref="Q15:Q17"/>
    <mergeCell ref="A18:A20"/>
    <mergeCell ref="B18:B20"/>
    <mergeCell ref="C18:C20"/>
    <mergeCell ref="L18:L20"/>
    <mergeCell ref="M18:M20"/>
    <mergeCell ref="N18:N20"/>
    <mergeCell ref="O18:O20"/>
    <mergeCell ref="A15:A17"/>
    <mergeCell ref="B15:B17"/>
    <mergeCell ref="C15:C17"/>
    <mergeCell ref="L15:L17"/>
    <mergeCell ref="M15:M17"/>
    <mergeCell ref="N15:N17"/>
    <mergeCell ref="P18:P20"/>
    <mergeCell ref="Q18:Q20"/>
    <mergeCell ref="L6:L14"/>
    <mergeCell ref="M6:M14"/>
    <mergeCell ref="N6:N14"/>
    <mergeCell ref="O6:O14"/>
    <mergeCell ref="P6:P14"/>
    <mergeCell ref="Q6:Q14"/>
    <mergeCell ref="D4:G4"/>
    <mergeCell ref="H4:K4"/>
    <mergeCell ref="A5:C5"/>
    <mergeCell ref="D5:K5"/>
    <mergeCell ref="A6:A14"/>
    <mergeCell ref="B6:B14"/>
    <mergeCell ref="C6:C14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72:K72">
    <cfRule type="duplicateValues" dxfId="378" priority="23"/>
    <cfRule type="duplicateValues" dxfId="377" priority="24"/>
    <cfRule type="duplicateValues" dxfId="376" priority="25"/>
  </conditionalFormatting>
  <conditionalFormatting sqref="D8:G9 D13:G14 D56:G71 D17:G54">
    <cfRule type="cellIs" dxfId="375" priority="22" operator="equal">
      <formula>0</formula>
    </cfRule>
  </conditionalFormatting>
  <conditionalFormatting sqref="H6:K9 H13:K14 J15:K16 H17:K54">
    <cfRule type="cellIs" dxfId="374" priority="21" operator="equal">
      <formula>0</formula>
    </cfRule>
  </conditionalFormatting>
  <conditionalFormatting sqref="H56:K71">
    <cfRule type="cellIs" dxfId="373" priority="19" operator="equal">
      <formula>0</formula>
    </cfRule>
  </conditionalFormatting>
  <conditionalFormatting sqref="D48:G48">
    <cfRule type="cellIs" dxfId="372" priority="17" operator="equal">
      <formula>0</formula>
    </cfRule>
  </conditionalFormatting>
  <conditionalFormatting sqref="D48:G48">
    <cfRule type="duplicateValues" dxfId="371" priority="16"/>
  </conditionalFormatting>
  <conditionalFormatting sqref="D10:G12">
    <cfRule type="cellIs" dxfId="370" priority="15" operator="equal">
      <formula>0</formula>
    </cfRule>
  </conditionalFormatting>
  <conditionalFormatting sqref="H10:K12">
    <cfRule type="cellIs" dxfId="369" priority="14" operator="equal">
      <formula>0</formula>
    </cfRule>
  </conditionalFormatting>
  <conditionalFormatting sqref="AB40:AE41">
    <cfRule type="cellIs" dxfId="368" priority="12" operator="equal">
      <formula>0</formula>
    </cfRule>
  </conditionalFormatting>
  <conditionalFormatting sqref="AF40:AG41">
    <cfRule type="cellIs" dxfId="367" priority="11" operator="equal">
      <formula>0</formula>
    </cfRule>
  </conditionalFormatting>
  <conditionalFormatting sqref="AB40:AG41">
    <cfRule type="duplicateValues" dxfId="366" priority="10"/>
  </conditionalFormatting>
  <conditionalFormatting sqref="AB40:AG41">
    <cfRule type="duplicateValues" dxfId="365" priority="9"/>
  </conditionalFormatting>
  <conditionalFormatting sqref="D44:G48">
    <cfRule type="cellIs" dxfId="364" priority="8" operator="equal">
      <formula>0</formula>
    </cfRule>
  </conditionalFormatting>
  <conditionalFormatting sqref="H44:H48">
    <cfRule type="cellIs" dxfId="363" priority="7" operator="equal">
      <formula>0</formula>
    </cfRule>
  </conditionalFormatting>
  <conditionalFormatting sqref="D6:G7">
    <cfRule type="cellIs" dxfId="362" priority="6" operator="equal">
      <formula>0</formula>
    </cfRule>
  </conditionalFormatting>
  <conditionalFormatting sqref="D6:G7">
    <cfRule type="duplicateValues" dxfId="361" priority="5"/>
  </conditionalFormatting>
  <conditionalFormatting sqref="D15:G16">
    <cfRule type="cellIs" dxfId="360" priority="4" operator="equal">
      <formula>0</formula>
    </cfRule>
  </conditionalFormatting>
  <conditionalFormatting sqref="H15:I16">
    <cfRule type="cellIs" dxfId="359" priority="3" operator="equal">
      <formula>0</formula>
    </cfRule>
  </conditionalFormatting>
  <conditionalFormatting sqref="D15:I16">
    <cfRule type="duplicateValues" dxfId="358" priority="2"/>
  </conditionalFormatting>
  <conditionalFormatting sqref="D15:I16">
    <cfRule type="duplicateValues" dxfId="357" priority="1"/>
  </conditionalFormatting>
  <conditionalFormatting sqref="D8:K9 H6:K7 D13:K14 J15:K16 D17:K71">
    <cfRule type="duplicateValues" dxfId="356" priority="88906"/>
  </conditionalFormatting>
  <conditionalFormatting sqref="H6:K7 D8:K14 J15:K16 D17:K71">
    <cfRule type="duplicateValues" dxfId="355" priority="88912"/>
  </conditionalFormatting>
  <dataValidations count="1">
    <dataValidation type="list" allowBlank="1" showInputMessage="1" showErrorMessage="1" sqref="B56 B6:B54 B63:B71 B58 B60:B61">
      <formula1>$AP$99:$AP$116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6"/>
  <sheetViews>
    <sheetView topLeftCell="A5" zoomScale="160" zoomScaleNormal="160" workbookViewId="0">
      <selection activeCell="C55" sqref="C55:C5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42923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Q44+Q62</f>
        <v>129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hidden="1" customHeight="1" x14ac:dyDescent="0.3">
      <c r="A6" s="227">
        <v>1</v>
      </c>
      <c r="B6" s="228"/>
      <c r="C6" s="229"/>
      <c r="D6" s="25"/>
      <c r="E6" s="25"/>
      <c r="F6" s="35"/>
      <c r="G6" s="35"/>
      <c r="H6" s="26"/>
      <c r="I6" s="26"/>
      <c r="J6" s="26"/>
      <c r="K6" s="26"/>
      <c r="L6" s="221"/>
      <c r="M6" s="221"/>
      <c r="N6" s="222">
        <f>Q6</f>
        <v>0</v>
      </c>
      <c r="O6" s="223">
        <f>COUNTIF(S6:V11,1)</f>
        <v>0</v>
      </c>
      <c r="P6" s="223">
        <f>COUNTIF(X6:AA11,1)</f>
        <v>0</v>
      </c>
      <c r="Q6" s="223">
        <f>O6+P6</f>
        <v>0</v>
      </c>
      <c r="R6" s="1"/>
      <c r="S6" s="10">
        <f t="shared" ref="S6:V23" si="0">IF(D6=$V$1,0,1)</f>
        <v>0</v>
      </c>
      <c r="T6" s="10">
        <f t="shared" si="0"/>
        <v>0</v>
      </c>
      <c r="U6" s="10">
        <f t="shared" si="0"/>
        <v>0</v>
      </c>
      <c r="V6" s="10">
        <f t="shared" si="0"/>
        <v>0</v>
      </c>
      <c r="W6" s="1"/>
      <c r="X6" s="10">
        <f t="shared" ref="X6:AA26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hidden="1" customHeight="1" x14ac:dyDescent="0.3">
      <c r="A7" s="227"/>
      <c r="B7" s="228"/>
      <c r="C7" s="229"/>
      <c r="D7" s="35"/>
      <c r="E7" s="35"/>
      <c r="F7" s="35"/>
      <c r="G7" s="3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hidden="1" customHeight="1" x14ac:dyDescent="0.3">
      <c r="A8" s="227"/>
      <c r="B8" s="228"/>
      <c r="C8" s="229"/>
      <c r="D8" s="35"/>
      <c r="E8" s="3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hidden="1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t="11.25" hidden="1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2" hidden="1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30" ht="11.25" customHeight="1" x14ac:dyDescent="0.3">
      <c r="A12" s="233">
        <v>1</v>
      </c>
      <c r="B12" s="236" t="s">
        <v>24</v>
      </c>
      <c r="C12" s="239" t="s">
        <v>5627</v>
      </c>
      <c r="D12" s="25" t="s">
        <v>5471</v>
      </c>
      <c r="E12" s="25" t="s">
        <v>5358</v>
      </c>
      <c r="F12" s="25" t="s">
        <v>5359</v>
      </c>
      <c r="G12" s="35" t="s">
        <v>5523</v>
      </c>
      <c r="H12" s="26" t="s">
        <v>5626</v>
      </c>
      <c r="I12" s="26"/>
      <c r="J12" s="26"/>
      <c r="K12" s="26"/>
      <c r="L12" s="241"/>
      <c r="M12" s="241"/>
      <c r="N12" s="244">
        <f>Q12</f>
        <v>14</v>
      </c>
      <c r="O12" s="230">
        <f>COUNTIF(S12:V16,1)</f>
        <v>13</v>
      </c>
      <c r="P12" s="230">
        <f>COUNTIF(X12:AA16,1)</f>
        <v>1</v>
      </c>
      <c r="Q12" s="230">
        <f>O12+P12</f>
        <v>14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35" t="s">
        <v>5524</v>
      </c>
      <c r="E13" s="35" t="s">
        <v>5525</v>
      </c>
      <c r="F13" s="35" t="s">
        <v>5526</v>
      </c>
      <c r="G13" s="35" t="s">
        <v>5527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4"/>
      <c r="B14" s="237"/>
      <c r="C14" s="229"/>
      <c r="D14" s="35" t="s">
        <v>5528</v>
      </c>
      <c r="E14" s="35" t="s">
        <v>5529</v>
      </c>
      <c r="F14" s="25" t="s">
        <v>5619</v>
      </c>
      <c r="G14" s="25" t="s">
        <v>5620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t="11.25" customHeight="1" x14ac:dyDescent="0.3">
      <c r="A15" s="234"/>
      <c r="B15" s="237"/>
      <c r="C15" s="229"/>
      <c r="D15" s="25" t="s">
        <v>5621</v>
      </c>
      <c r="E15" s="2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30" ht="11.25" customHeight="1" x14ac:dyDescent="0.3">
      <c r="A17" s="233">
        <v>2</v>
      </c>
      <c r="B17" s="236" t="s">
        <v>25</v>
      </c>
      <c r="C17" s="239" t="s">
        <v>5545</v>
      </c>
      <c r="D17" s="25" t="s">
        <v>5546</v>
      </c>
      <c r="E17" s="25" t="s">
        <v>5547</v>
      </c>
      <c r="F17" s="25" t="s">
        <v>5548</v>
      </c>
      <c r="G17" s="25" t="s">
        <v>5549</v>
      </c>
      <c r="H17" s="26" t="s">
        <v>5551</v>
      </c>
      <c r="I17" s="26"/>
      <c r="J17" s="26"/>
      <c r="K17" s="26"/>
      <c r="L17" s="241"/>
      <c r="M17" s="241"/>
      <c r="N17" s="244">
        <f>Q17</f>
        <v>7</v>
      </c>
      <c r="O17" s="230">
        <f>COUNTIF(S17:V19,1)</f>
        <v>6</v>
      </c>
      <c r="P17" s="230">
        <f>COUNTIF(X17:AA19,1)</f>
        <v>1</v>
      </c>
      <c r="Q17" s="230">
        <f>O17+P17</f>
        <v>7</v>
      </c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1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4"/>
      <c r="B18" s="237"/>
      <c r="C18" s="229"/>
      <c r="D18" s="25" t="s">
        <v>5550</v>
      </c>
      <c r="E18" s="35" t="s">
        <v>5552</v>
      </c>
      <c r="F18" s="25"/>
      <c r="G18" s="25"/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  <c r="AB18" s="11"/>
    </row>
    <row r="19" spans="1:30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3">
        <v>3</v>
      </c>
      <c r="B20" s="236" t="s">
        <v>26</v>
      </c>
      <c r="C20" s="239" t="s">
        <v>1291</v>
      </c>
      <c r="D20" s="25" t="s">
        <v>5531</v>
      </c>
      <c r="E20" s="25" t="s">
        <v>5532</v>
      </c>
      <c r="F20" s="25" t="s">
        <v>5533</v>
      </c>
      <c r="G20" s="25" t="s">
        <v>5534</v>
      </c>
      <c r="H20" s="26" t="s">
        <v>5530</v>
      </c>
      <c r="I20" s="26" t="s">
        <v>5540</v>
      </c>
      <c r="J20" s="26"/>
      <c r="K20" s="26"/>
      <c r="L20" s="241"/>
      <c r="M20" s="241"/>
      <c r="N20" s="244">
        <f>Q20</f>
        <v>11</v>
      </c>
      <c r="O20" s="230">
        <f>COUNTIF(S20:V23,1)</f>
        <v>9</v>
      </c>
      <c r="P20" s="230">
        <f>COUNTIF(X20:AA23,1)</f>
        <v>2</v>
      </c>
      <c r="Q20" s="230">
        <f>O20+P20</f>
        <v>11</v>
      </c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1</v>
      </c>
      <c r="W20" s="1"/>
      <c r="X20" s="10">
        <f t="shared" si="1"/>
        <v>1</v>
      </c>
      <c r="Y20" s="10">
        <f t="shared" si="1"/>
        <v>1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4"/>
      <c r="B21" s="237"/>
      <c r="C21" s="229"/>
      <c r="D21" s="25" t="s">
        <v>5535</v>
      </c>
      <c r="E21" s="25" t="s">
        <v>5536</v>
      </c>
      <c r="F21" s="25" t="s">
        <v>5537</v>
      </c>
      <c r="G21" s="25" t="s">
        <v>5538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  <c r="AB21" s="11"/>
    </row>
    <row r="22" spans="1:30" ht="11.25" customHeight="1" x14ac:dyDescent="0.3">
      <c r="A22" s="234"/>
      <c r="B22" s="237"/>
      <c r="C22" s="229"/>
      <c r="D22" s="25" t="s">
        <v>5539</v>
      </c>
      <c r="E22" s="25"/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1</v>
      </c>
      <c r="T22" s="10">
        <f t="shared" si="0"/>
        <v>0</v>
      </c>
      <c r="U22" s="10">
        <f t="shared" si="0"/>
        <v>0</v>
      </c>
      <c r="V22" s="10">
        <f t="shared" si="0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</row>
    <row r="23" spans="1:30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0"/>
        <v>0</v>
      </c>
      <c r="T23" s="10">
        <f t="shared" si="0"/>
        <v>0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30" ht="11.25" customHeight="1" x14ac:dyDescent="0.3">
      <c r="A24" s="233">
        <v>4</v>
      </c>
      <c r="B24" s="236" t="s">
        <v>34</v>
      </c>
      <c r="C24" s="239" t="s">
        <v>799</v>
      </c>
      <c r="D24" s="25" t="s">
        <v>5434</v>
      </c>
      <c r="E24" s="25" t="s">
        <v>5541</v>
      </c>
      <c r="F24" s="25" t="s">
        <v>5542</v>
      </c>
      <c r="G24" s="25" t="s">
        <v>4856</v>
      </c>
      <c r="H24" s="26" t="s">
        <v>5576</v>
      </c>
      <c r="I24" s="26" t="s">
        <v>5577</v>
      </c>
      <c r="J24" s="26"/>
      <c r="K24" s="26"/>
      <c r="L24" s="241"/>
      <c r="M24" s="241"/>
      <c r="N24" s="244">
        <f>Q24</f>
        <v>11</v>
      </c>
      <c r="O24" s="230">
        <f>COUNTIF(S24:V27,1)</f>
        <v>9</v>
      </c>
      <c r="P24" s="230">
        <f>COUNTIF(X24:AA27,1)</f>
        <v>2</v>
      </c>
      <c r="Q24" s="230">
        <f>O24+P24</f>
        <v>11</v>
      </c>
      <c r="R24" s="1"/>
      <c r="S24" s="10">
        <f t="shared" ref="S24:V43" si="2">IF(D24=$V$1,0,1)</f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1"/>
        <v>1</v>
      </c>
      <c r="Y24" s="10">
        <f t="shared" si="1"/>
        <v>1</v>
      </c>
      <c r="Z24" s="10">
        <f t="shared" si="1"/>
        <v>0</v>
      </c>
      <c r="AA24" s="10">
        <f t="shared" si="1"/>
        <v>0</v>
      </c>
    </row>
    <row r="25" spans="1:30" ht="11.25" customHeight="1" x14ac:dyDescent="0.3">
      <c r="A25" s="234"/>
      <c r="B25" s="237"/>
      <c r="C25" s="229"/>
      <c r="D25" s="25" t="s">
        <v>5082</v>
      </c>
      <c r="E25" s="25" t="s">
        <v>5543</v>
      </c>
      <c r="F25" s="25" t="s">
        <v>5544</v>
      </c>
      <c r="G25" s="35" t="s">
        <v>5579</v>
      </c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  <c r="AB25" s="11"/>
    </row>
    <row r="26" spans="1:30" ht="11.25" customHeight="1" x14ac:dyDescent="0.3">
      <c r="A26" s="234"/>
      <c r="B26" s="237"/>
      <c r="C26" s="229"/>
      <c r="D26" s="25" t="s">
        <v>5578</v>
      </c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1"/>
        <v>0</v>
      </c>
      <c r="Y26" s="10">
        <f t="shared" si="1"/>
        <v>0</v>
      </c>
      <c r="Z26" s="10">
        <f t="shared" si="1"/>
        <v>0</v>
      </c>
      <c r="AA26" s="10">
        <f t="shared" si="1"/>
        <v>0</v>
      </c>
      <c r="AB26" s="11"/>
    </row>
    <row r="27" spans="1:30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ref="X27:AA43" si="3">IF(H27=$V$1,0,1)</f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33">
        <v>5</v>
      </c>
      <c r="B28" s="236" t="s">
        <v>35</v>
      </c>
      <c r="C28" s="239" t="s">
        <v>800</v>
      </c>
      <c r="D28" s="25" t="s">
        <v>5517</v>
      </c>
      <c r="E28" s="25" t="s">
        <v>5520</v>
      </c>
      <c r="F28" s="25" t="s">
        <v>5522</v>
      </c>
      <c r="G28" s="25"/>
      <c r="H28" s="26" t="s">
        <v>5518</v>
      </c>
      <c r="I28" s="26" t="s">
        <v>5519</v>
      </c>
      <c r="J28" s="26" t="s">
        <v>5521</v>
      </c>
      <c r="K28" s="26"/>
      <c r="L28" s="241"/>
      <c r="M28" s="241"/>
      <c r="N28" s="244">
        <f>Q28</f>
        <v>6</v>
      </c>
      <c r="O28" s="230">
        <f>COUNTIF(S28:V30,1)</f>
        <v>3</v>
      </c>
      <c r="P28" s="230">
        <f>COUNTIF(X28:AA30,1)</f>
        <v>3</v>
      </c>
      <c r="Q28" s="230">
        <f>O28+P28</f>
        <v>6</v>
      </c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0</v>
      </c>
      <c r="W28" s="1"/>
      <c r="X28" s="10">
        <f t="shared" si="3"/>
        <v>1</v>
      </c>
      <c r="Y28" s="10">
        <f t="shared" si="3"/>
        <v>1</v>
      </c>
      <c r="Z28" s="10">
        <f t="shared" si="3"/>
        <v>1</v>
      </c>
      <c r="AA28" s="10">
        <f t="shared" si="3"/>
        <v>0</v>
      </c>
    </row>
    <row r="29" spans="1:30" ht="11.25" customHeight="1" x14ac:dyDescent="0.3">
      <c r="A29" s="234"/>
      <c r="B29" s="237"/>
      <c r="C29" s="229"/>
      <c r="D29" s="25"/>
      <c r="E29" s="25"/>
      <c r="F29" s="25"/>
      <c r="G29" s="25"/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  <c r="AD29" s="12"/>
    </row>
    <row r="30" spans="1:30" ht="11.25" customHeight="1" x14ac:dyDescent="0.3">
      <c r="A30" s="235"/>
      <c r="B30" s="238"/>
      <c r="C30" s="240"/>
      <c r="D30" s="25"/>
      <c r="E30" s="25"/>
      <c r="F30" s="25"/>
      <c r="G30" s="25"/>
      <c r="H30" s="26"/>
      <c r="I30" s="26"/>
      <c r="J30" s="26"/>
      <c r="K30" s="26"/>
      <c r="L30" s="243"/>
      <c r="M30" s="243"/>
      <c r="N30" s="246"/>
      <c r="O30" s="232"/>
      <c r="P30" s="232"/>
      <c r="Q30" s="232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3">
        <v>6</v>
      </c>
      <c r="B31" s="236" t="s">
        <v>36</v>
      </c>
      <c r="C31" s="239" t="s">
        <v>1803</v>
      </c>
      <c r="D31" s="25" t="s">
        <v>5246</v>
      </c>
      <c r="E31" s="25" t="s">
        <v>5512</v>
      </c>
      <c r="F31" s="25" t="s">
        <v>5513</v>
      </c>
      <c r="G31" s="25" t="s">
        <v>5514</v>
      </c>
      <c r="H31" s="26" t="s">
        <v>5510</v>
      </c>
      <c r="I31" s="26" t="s">
        <v>5511</v>
      </c>
      <c r="J31" s="26"/>
      <c r="K31" s="26"/>
      <c r="L31" s="241"/>
      <c r="M31" s="241"/>
      <c r="N31" s="244">
        <f>Q31</f>
        <v>8</v>
      </c>
      <c r="O31" s="230">
        <f>COUNTIF(S31:V33,1)</f>
        <v>6</v>
      </c>
      <c r="P31" s="230">
        <f>COUNTIF(X31:AA33,1)</f>
        <v>2</v>
      </c>
      <c r="Q31" s="230">
        <f>O31+P31</f>
        <v>8</v>
      </c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1</v>
      </c>
      <c r="Y31" s="10">
        <f t="shared" si="3"/>
        <v>1</v>
      </c>
      <c r="Z31" s="10">
        <f t="shared" si="3"/>
        <v>0</v>
      </c>
      <c r="AA31" s="10">
        <f t="shared" si="3"/>
        <v>0</v>
      </c>
    </row>
    <row r="32" spans="1:30" ht="11.25" customHeight="1" x14ac:dyDescent="0.3">
      <c r="A32" s="234"/>
      <c r="B32" s="237"/>
      <c r="C32" s="229"/>
      <c r="D32" s="25" t="s">
        <v>5515</v>
      </c>
      <c r="E32" s="25" t="s">
        <v>5516</v>
      </c>
      <c r="F32" s="2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1</v>
      </c>
      <c r="T32" s="10">
        <f t="shared" si="2"/>
        <v>1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  <c r="AB32" s="11"/>
    </row>
    <row r="33" spans="1:28" ht="11.25" customHeight="1" x14ac:dyDescent="0.3">
      <c r="A33" s="235"/>
      <c r="B33" s="238"/>
      <c r="C33" s="240"/>
      <c r="D33" s="25"/>
      <c r="E33" s="25"/>
      <c r="F33" s="25"/>
      <c r="G33" s="25"/>
      <c r="H33" s="26"/>
      <c r="I33" s="26"/>
      <c r="J33" s="26"/>
      <c r="K33" s="26"/>
      <c r="L33" s="243"/>
      <c r="M33" s="243"/>
      <c r="N33" s="246"/>
      <c r="O33" s="232"/>
      <c r="P33" s="232"/>
      <c r="Q33" s="232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3">
        <v>7</v>
      </c>
      <c r="B34" s="236" t="s">
        <v>28</v>
      </c>
      <c r="C34" s="239" t="s">
        <v>103</v>
      </c>
      <c r="D34" s="25" t="s">
        <v>5502</v>
      </c>
      <c r="E34" s="25"/>
      <c r="F34" s="25"/>
      <c r="G34" s="25"/>
      <c r="H34" s="26" t="s">
        <v>5501</v>
      </c>
      <c r="I34" s="26" t="s">
        <v>5503</v>
      </c>
      <c r="J34" s="26" t="s">
        <v>5504</v>
      </c>
      <c r="K34" s="26" t="s">
        <v>5505</v>
      </c>
      <c r="L34" s="241"/>
      <c r="M34" s="241"/>
      <c r="N34" s="244">
        <f>Q34</f>
        <v>9</v>
      </c>
      <c r="O34" s="230">
        <f>COUNTIF(S34:V37,1)</f>
        <v>1</v>
      </c>
      <c r="P34" s="230">
        <f>COUNTIF(X34:AA37,1)</f>
        <v>8</v>
      </c>
      <c r="Q34" s="230">
        <f>O34+P34</f>
        <v>9</v>
      </c>
      <c r="R34" s="1"/>
      <c r="S34" s="10">
        <f t="shared" si="2"/>
        <v>1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1</v>
      </c>
      <c r="Y34" s="10">
        <f t="shared" si="3"/>
        <v>1</v>
      </c>
      <c r="Z34" s="10">
        <f t="shared" si="3"/>
        <v>1</v>
      </c>
      <c r="AA34" s="10">
        <f t="shared" si="3"/>
        <v>1</v>
      </c>
    </row>
    <row r="35" spans="1:28" ht="11.25" customHeight="1" x14ac:dyDescent="0.3">
      <c r="A35" s="234"/>
      <c r="B35" s="237"/>
      <c r="C35" s="229"/>
      <c r="D35" s="25"/>
      <c r="E35" s="25"/>
      <c r="F35" s="25"/>
      <c r="G35" s="25"/>
      <c r="H35" s="26" t="s">
        <v>5506</v>
      </c>
      <c r="I35" s="26" t="s">
        <v>5507</v>
      </c>
      <c r="J35" s="26" t="s">
        <v>5508</v>
      </c>
      <c r="K35" s="26" t="s">
        <v>5509</v>
      </c>
      <c r="L35" s="242"/>
      <c r="M35" s="242"/>
      <c r="N35" s="245"/>
      <c r="O35" s="231"/>
      <c r="P35" s="231"/>
      <c r="Q35" s="231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1</v>
      </c>
      <c r="Y35" s="10">
        <f t="shared" si="3"/>
        <v>1</v>
      </c>
      <c r="Z35" s="10">
        <f t="shared" si="3"/>
        <v>1</v>
      </c>
      <c r="AA35" s="10">
        <f t="shared" si="3"/>
        <v>1</v>
      </c>
      <c r="AB35" s="11"/>
    </row>
    <row r="36" spans="1:28" ht="11.25" customHeight="1" x14ac:dyDescent="0.3">
      <c r="A36" s="234"/>
      <c r="B36" s="237"/>
      <c r="C36" s="229"/>
      <c r="D36" s="25"/>
      <c r="E36" s="25"/>
      <c r="F36" s="25"/>
      <c r="G36" s="25"/>
      <c r="H36" s="26"/>
      <c r="I36" s="26"/>
      <c r="J36" s="26"/>
      <c r="K36" s="26"/>
      <c r="L36" s="242"/>
      <c r="M36" s="242"/>
      <c r="N36" s="245"/>
      <c r="O36" s="231"/>
      <c r="P36" s="231"/>
      <c r="Q36" s="231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  <c r="AB36" s="11"/>
    </row>
    <row r="37" spans="1:28" ht="11.25" customHeight="1" x14ac:dyDescent="0.3">
      <c r="A37" s="235"/>
      <c r="B37" s="238"/>
      <c r="C37" s="240"/>
      <c r="D37" s="25"/>
      <c r="E37" s="25"/>
      <c r="F37" s="25"/>
      <c r="G37" s="25"/>
      <c r="H37" s="26"/>
      <c r="I37" s="26"/>
      <c r="J37" s="26"/>
      <c r="K37" s="26"/>
      <c r="L37" s="243"/>
      <c r="M37" s="243"/>
      <c r="N37" s="246"/>
      <c r="O37" s="232"/>
      <c r="P37" s="232"/>
      <c r="Q37" s="232"/>
      <c r="R37" s="1"/>
      <c r="S37" s="10">
        <f t="shared" si="2"/>
        <v>0</v>
      </c>
      <c r="T37" s="10">
        <f t="shared" si="2"/>
        <v>0</v>
      </c>
      <c r="U37" s="10">
        <f t="shared" si="2"/>
        <v>0</v>
      </c>
      <c r="V37" s="10">
        <f t="shared" si="2"/>
        <v>0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28" ht="11.25" customHeight="1" x14ac:dyDescent="0.3">
      <c r="A38" s="233">
        <v>8</v>
      </c>
      <c r="B38" s="236" t="s">
        <v>30</v>
      </c>
      <c r="C38" s="239" t="s">
        <v>5569</v>
      </c>
      <c r="D38" s="25" t="s">
        <v>5570</v>
      </c>
      <c r="E38" s="35" t="s">
        <v>5571</v>
      </c>
      <c r="F38" s="25" t="s">
        <v>5572</v>
      </c>
      <c r="G38" s="25" t="s">
        <v>5573</v>
      </c>
      <c r="H38" s="26"/>
      <c r="I38" s="26"/>
      <c r="J38" s="26"/>
      <c r="K38" s="26"/>
      <c r="L38" s="241"/>
      <c r="M38" s="241"/>
      <c r="N38" s="244">
        <f>Q38</f>
        <v>6</v>
      </c>
      <c r="O38" s="230">
        <f>COUNTIF(S38:V40,1)</f>
        <v>6</v>
      </c>
      <c r="P38" s="230">
        <f>COUNTIF(X38:AA40,1)</f>
        <v>0</v>
      </c>
      <c r="Q38" s="230">
        <f>O38+P38</f>
        <v>6</v>
      </c>
      <c r="R38" s="1"/>
      <c r="S38" s="10">
        <f t="shared" si="2"/>
        <v>1</v>
      </c>
      <c r="T38" s="10">
        <f t="shared" si="2"/>
        <v>1</v>
      </c>
      <c r="U38" s="10">
        <f t="shared" si="2"/>
        <v>1</v>
      </c>
      <c r="V38" s="10">
        <f t="shared" si="2"/>
        <v>1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</row>
    <row r="39" spans="1:28" ht="11.25" customHeight="1" x14ac:dyDescent="0.3">
      <c r="A39" s="234"/>
      <c r="B39" s="237"/>
      <c r="C39" s="229"/>
      <c r="D39" s="25" t="s">
        <v>5574</v>
      </c>
      <c r="E39" s="25" t="s">
        <v>5575</v>
      </c>
      <c r="F39" s="25"/>
      <c r="G39" s="25"/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2"/>
        <v>1</v>
      </c>
      <c r="T39" s="10">
        <f t="shared" si="2"/>
        <v>1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  <c r="AB39" s="11"/>
    </row>
    <row r="40" spans="1:28" ht="11.25" customHeight="1" x14ac:dyDescent="0.3">
      <c r="A40" s="235"/>
      <c r="B40" s="238"/>
      <c r="C40" s="240"/>
      <c r="D40" s="25"/>
      <c r="E40" s="25"/>
      <c r="F40" s="25"/>
      <c r="G40" s="25"/>
      <c r="H40" s="26"/>
      <c r="I40" s="26"/>
      <c r="J40" s="26"/>
      <c r="K40" s="26"/>
      <c r="L40" s="243"/>
      <c r="M40" s="243"/>
      <c r="N40" s="246"/>
      <c r="O40" s="232"/>
      <c r="P40" s="232"/>
      <c r="Q40" s="232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</row>
    <row r="41" spans="1:28" ht="11.25" customHeight="1" x14ac:dyDescent="0.3">
      <c r="A41" s="233">
        <v>9</v>
      </c>
      <c r="B41" s="236" t="s">
        <v>37</v>
      </c>
      <c r="C41" s="239" t="s">
        <v>339</v>
      </c>
      <c r="D41" s="25" t="s">
        <v>5557</v>
      </c>
      <c r="E41" s="25" t="s">
        <v>5558</v>
      </c>
      <c r="F41" s="35" t="s">
        <v>5561</v>
      </c>
      <c r="G41" s="35" t="s">
        <v>5562</v>
      </c>
      <c r="H41" s="26" t="s">
        <v>5553</v>
      </c>
      <c r="I41" s="26" t="s">
        <v>5554</v>
      </c>
      <c r="J41" s="26" t="s">
        <v>5555</v>
      </c>
      <c r="K41" s="26" t="s">
        <v>5556</v>
      </c>
      <c r="L41" s="241"/>
      <c r="M41" s="241"/>
      <c r="N41" s="244">
        <f>Q41</f>
        <v>16</v>
      </c>
      <c r="O41" s="230">
        <f>COUNTIF(S41:V43,1)</f>
        <v>10</v>
      </c>
      <c r="P41" s="230">
        <f>COUNTIF(X41:AA43,1)</f>
        <v>6</v>
      </c>
      <c r="Q41" s="230">
        <f>O41+P41</f>
        <v>16</v>
      </c>
      <c r="R41" s="1"/>
      <c r="S41" s="10">
        <f t="shared" si="2"/>
        <v>1</v>
      </c>
      <c r="T41" s="10">
        <f t="shared" si="2"/>
        <v>1</v>
      </c>
      <c r="U41" s="10">
        <f t="shared" si="2"/>
        <v>1</v>
      </c>
      <c r="V41" s="10">
        <f t="shared" si="2"/>
        <v>1</v>
      </c>
      <c r="W41" s="1"/>
      <c r="X41" s="10">
        <f t="shared" si="3"/>
        <v>1</v>
      </c>
      <c r="Y41" s="10">
        <f t="shared" si="3"/>
        <v>1</v>
      </c>
      <c r="Z41" s="10">
        <f t="shared" si="3"/>
        <v>1</v>
      </c>
      <c r="AA41" s="10">
        <f t="shared" si="3"/>
        <v>1</v>
      </c>
    </row>
    <row r="42" spans="1:28" ht="11.25" customHeight="1" x14ac:dyDescent="0.3">
      <c r="A42" s="234"/>
      <c r="B42" s="237"/>
      <c r="C42" s="229"/>
      <c r="D42" s="35" t="s">
        <v>5563</v>
      </c>
      <c r="E42" s="35" t="s">
        <v>5564</v>
      </c>
      <c r="F42" s="35" t="s">
        <v>5565</v>
      </c>
      <c r="G42" s="35" t="s">
        <v>5566</v>
      </c>
      <c r="H42" s="26" t="s">
        <v>5559</v>
      </c>
      <c r="I42" s="26" t="s">
        <v>5560</v>
      </c>
      <c r="J42" s="26"/>
      <c r="K42" s="26"/>
      <c r="L42" s="242"/>
      <c r="M42" s="242"/>
      <c r="N42" s="245"/>
      <c r="O42" s="231"/>
      <c r="P42" s="231"/>
      <c r="Q42" s="231"/>
      <c r="R42" s="1"/>
      <c r="S42" s="10">
        <f t="shared" si="2"/>
        <v>1</v>
      </c>
      <c r="T42" s="10">
        <f t="shared" si="2"/>
        <v>1</v>
      </c>
      <c r="U42" s="10">
        <f t="shared" si="2"/>
        <v>1</v>
      </c>
      <c r="V42" s="10">
        <f t="shared" si="2"/>
        <v>1</v>
      </c>
      <c r="W42" s="1"/>
      <c r="X42" s="10">
        <f t="shared" si="3"/>
        <v>1</v>
      </c>
      <c r="Y42" s="10">
        <f t="shared" si="3"/>
        <v>1</v>
      </c>
      <c r="Z42" s="10">
        <f t="shared" si="3"/>
        <v>0</v>
      </c>
      <c r="AA42" s="10">
        <f t="shared" si="3"/>
        <v>0</v>
      </c>
      <c r="AB42" s="11"/>
    </row>
    <row r="43" spans="1:28" ht="11.25" customHeight="1" x14ac:dyDescent="0.3">
      <c r="A43" s="235"/>
      <c r="B43" s="238"/>
      <c r="C43" s="240"/>
      <c r="D43" s="35" t="s">
        <v>5567</v>
      </c>
      <c r="E43" s="35" t="s">
        <v>5568</v>
      </c>
      <c r="F43" s="25"/>
      <c r="G43" s="25"/>
      <c r="H43" s="26"/>
      <c r="I43" s="26"/>
      <c r="J43" s="26"/>
      <c r="K43" s="26"/>
      <c r="L43" s="243"/>
      <c r="M43" s="243"/>
      <c r="N43" s="246"/>
      <c r="O43" s="232"/>
      <c r="P43" s="232"/>
      <c r="Q43" s="232"/>
      <c r="R43" s="1"/>
      <c r="S43" s="10">
        <f t="shared" si="2"/>
        <v>1</v>
      </c>
      <c r="T43" s="10">
        <f t="shared" si="2"/>
        <v>1</v>
      </c>
      <c r="U43" s="10">
        <f t="shared" si="2"/>
        <v>0</v>
      </c>
      <c r="V43" s="10">
        <f t="shared" si="2"/>
        <v>0</v>
      </c>
      <c r="W43" s="1"/>
      <c r="X43" s="10">
        <f t="shared" si="3"/>
        <v>0</v>
      </c>
      <c r="Y43" s="10">
        <f t="shared" si="3"/>
        <v>0</v>
      </c>
      <c r="Z43" s="10">
        <f t="shared" si="3"/>
        <v>0</v>
      </c>
      <c r="AA43" s="10">
        <f t="shared" si="3"/>
        <v>0</v>
      </c>
    </row>
    <row r="44" spans="1:28" ht="10.5" customHeight="1" x14ac:dyDescent="0.3">
      <c r="A44" s="247"/>
      <c r="B44" s="225"/>
      <c r="C44" s="226"/>
      <c r="D44" s="224" t="s">
        <v>17</v>
      </c>
      <c r="E44" s="225"/>
      <c r="F44" s="225"/>
      <c r="G44" s="225"/>
      <c r="H44" s="225"/>
      <c r="I44" s="225"/>
      <c r="J44" s="225"/>
      <c r="K44" s="226"/>
      <c r="L44" s="13"/>
      <c r="M44" s="14"/>
      <c r="N44" s="14"/>
      <c r="O44" s="130">
        <f>SUM($O$6:$O$43)</f>
        <v>63</v>
      </c>
      <c r="P44" s="131">
        <f>SUM($P$6:$P$43)</f>
        <v>25</v>
      </c>
      <c r="Q44" s="15">
        <f>SUM(Q6:Q43)</f>
        <v>88</v>
      </c>
      <c r="R44" s="1"/>
      <c r="S44" s="10"/>
      <c r="T44" s="10"/>
      <c r="U44" s="10"/>
      <c r="V44" s="10"/>
      <c r="W44" s="1"/>
      <c r="X44" s="10"/>
      <c r="Y44" s="10"/>
      <c r="Z44" s="10"/>
      <c r="AA44" s="10"/>
    </row>
    <row r="45" spans="1:28" ht="11.25" customHeight="1" x14ac:dyDescent="0.3">
      <c r="A45" s="248">
        <v>1</v>
      </c>
      <c r="B45" s="249" t="s">
        <v>38</v>
      </c>
      <c r="C45" s="229" t="s">
        <v>5618</v>
      </c>
      <c r="D45" s="25" t="s">
        <v>5600</v>
      </c>
      <c r="E45" s="25" t="s">
        <v>5601</v>
      </c>
      <c r="F45" s="25" t="s">
        <v>5602</v>
      </c>
      <c r="G45" s="25" t="s">
        <v>5603</v>
      </c>
      <c r="H45" s="26"/>
      <c r="I45" s="26"/>
      <c r="J45" s="26"/>
      <c r="K45" s="26"/>
      <c r="L45" s="221"/>
      <c r="M45" s="221"/>
      <c r="N45" s="222">
        <f>Q45</f>
        <v>5</v>
      </c>
      <c r="O45" s="223">
        <f>COUNTIF(S45:V47,1)</f>
        <v>5</v>
      </c>
      <c r="P45" s="223">
        <f>COUNTIF(X45:AA47,1)</f>
        <v>0</v>
      </c>
      <c r="Q45" s="223">
        <f>O45+P45</f>
        <v>5</v>
      </c>
      <c r="R45" s="1"/>
      <c r="S45" s="10">
        <f t="shared" ref="S45:V60" si="4">IF(D45=$V$1,0,1)</f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ref="X45:AA60" si="5">IF(H45=$V$1,0,1)</f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0"/>
      <c r="C46" s="229"/>
      <c r="D46" s="25" t="s">
        <v>5604</v>
      </c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1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/>
      <c r="B47" s="250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>
        <v>2</v>
      </c>
      <c r="B48" s="249" t="s">
        <v>27</v>
      </c>
      <c r="C48" s="229" t="s">
        <v>103</v>
      </c>
      <c r="D48" s="25" t="s">
        <v>5589</v>
      </c>
      <c r="E48" s="25" t="s">
        <v>5590</v>
      </c>
      <c r="F48" s="25" t="s">
        <v>5591</v>
      </c>
      <c r="G48" s="25" t="s">
        <v>5592</v>
      </c>
      <c r="H48" s="26"/>
      <c r="I48" s="26"/>
      <c r="J48" s="26"/>
      <c r="K48" s="26"/>
      <c r="L48" s="221"/>
      <c r="M48" s="221"/>
      <c r="N48" s="222">
        <f>Q48</f>
        <v>12</v>
      </c>
      <c r="O48" s="223">
        <f>COUNTIF(S48:V51,1)</f>
        <v>12</v>
      </c>
      <c r="P48" s="223">
        <f>COUNTIF(X48:AA51,1)</f>
        <v>0</v>
      </c>
      <c r="Q48" s="223">
        <f>O48+P48</f>
        <v>12</v>
      </c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0"/>
      <c r="C49" s="229"/>
      <c r="D49" s="25" t="s">
        <v>5593</v>
      </c>
      <c r="E49" s="25" t="s">
        <v>5594</v>
      </c>
      <c r="F49" s="25" t="s">
        <v>5595</v>
      </c>
      <c r="G49" s="25" t="s">
        <v>5596</v>
      </c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0"/>
      <c r="C50" s="229"/>
      <c r="D50" s="25" t="s">
        <v>5597</v>
      </c>
      <c r="E50" s="25" t="s">
        <v>5598</v>
      </c>
      <c r="F50" s="25" t="s">
        <v>5599</v>
      </c>
      <c r="G50" s="25" t="s">
        <v>5624</v>
      </c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>IF(D50=$V$1,0,1)</f>
        <v>1</v>
      </c>
      <c r="T50" s="10">
        <f>IF(E50=$V$1,0,1)</f>
        <v>1</v>
      </c>
      <c r="U50" s="10">
        <f>IF(F50=$V$1,0,1)</f>
        <v>1</v>
      </c>
      <c r="V50" s="10">
        <f>IF(G50=$V$1,0,1)</f>
        <v>1</v>
      </c>
      <c r="W50" s="1"/>
      <c r="X50" s="10">
        <f>IF(H50=$V$1,0,1)</f>
        <v>0</v>
      </c>
      <c r="Y50" s="10">
        <f>IF(I50=$V$1,0,1)</f>
        <v>0</v>
      </c>
      <c r="Z50" s="10">
        <f>IF(J50=$V$1,0,1)</f>
        <v>0</v>
      </c>
      <c r="AA50" s="10">
        <f>IF(K50=$V$1,0,1)</f>
        <v>0</v>
      </c>
    </row>
    <row r="51" spans="1:27" ht="11.25" customHeight="1" x14ac:dyDescent="0.3">
      <c r="A51" s="248"/>
      <c r="B51" s="250"/>
      <c r="C51" s="240"/>
      <c r="D51" s="25"/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0</v>
      </c>
      <c r="T51" s="10">
        <f t="shared" si="4"/>
        <v>0</v>
      </c>
      <c r="U51" s="10">
        <f t="shared" si="4"/>
        <v>0</v>
      </c>
      <c r="V51" s="10">
        <f t="shared" si="4"/>
        <v>0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>
        <v>3</v>
      </c>
      <c r="B52" s="251" t="s">
        <v>33</v>
      </c>
      <c r="C52" s="239" t="s">
        <v>712</v>
      </c>
      <c r="D52" s="25" t="s">
        <v>5605</v>
      </c>
      <c r="E52" s="25" t="s">
        <v>5606</v>
      </c>
      <c r="F52" s="25" t="s">
        <v>5607</v>
      </c>
      <c r="G52" s="25" t="s">
        <v>5608</v>
      </c>
      <c r="H52" s="26"/>
      <c r="I52" s="26"/>
      <c r="J52" s="26"/>
      <c r="K52" s="26"/>
      <c r="L52" s="221"/>
      <c r="M52" s="221"/>
      <c r="N52" s="222">
        <f>Q52</f>
        <v>9</v>
      </c>
      <c r="O52" s="223">
        <f>COUNTIF(S52:V54,1)</f>
        <v>9</v>
      </c>
      <c r="P52" s="223">
        <f>COUNTIF(X52:AA54,1)</f>
        <v>0</v>
      </c>
      <c r="Q52" s="223">
        <f>O52+P52</f>
        <v>9</v>
      </c>
      <c r="R52" s="1"/>
      <c r="S52" s="10">
        <f t="shared" si="4"/>
        <v>1</v>
      </c>
      <c r="T52" s="10">
        <f t="shared" si="4"/>
        <v>1</v>
      </c>
      <c r="U52" s="10">
        <f t="shared" si="4"/>
        <v>1</v>
      </c>
      <c r="V52" s="10">
        <f t="shared" si="4"/>
        <v>1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29"/>
      <c r="D53" s="25" t="s">
        <v>5609</v>
      </c>
      <c r="E53" s="25" t="s">
        <v>5610</v>
      </c>
      <c r="F53" s="25" t="s">
        <v>5611</v>
      </c>
      <c r="G53" s="25" t="s">
        <v>5612</v>
      </c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1</v>
      </c>
      <c r="T53" s="10">
        <f t="shared" si="4"/>
        <v>1</v>
      </c>
      <c r="U53" s="10">
        <f t="shared" si="4"/>
        <v>1</v>
      </c>
      <c r="V53" s="10">
        <f t="shared" si="4"/>
        <v>1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/>
      <c r="B54" s="251"/>
      <c r="C54" s="240"/>
      <c r="D54" s="25" t="s">
        <v>4875</v>
      </c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4"/>
        <v>1</v>
      </c>
      <c r="T54" s="10">
        <f t="shared" si="4"/>
        <v>0</v>
      </c>
      <c r="U54" s="10">
        <f t="shared" si="4"/>
        <v>0</v>
      </c>
      <c r="V54" s="10">
        <f t="shared" si="4"/>
        <v>0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>
        <v>4</v>
      </c>
      <c r="B55" s="251" t="s">
        <v>39</v>
      </c>
      <c r="C55" s="229" t="s">
        <v>5613</v>
      </c>
      <c r="D55" s="25" t="s">
        <v>5614</v>
      </c>
      <c r="E55" s="25" t="s">
        <v>5615</v>
      </c>
      <c r="F55" s="25" t="s">
        <v>5616</v>
      </c>
      <c r="G55" s="25"/>
      <c r="H55" s="26" t="s">
        <v>5617</v>
      </c>
      <c r="I55" s="26"/>
      <c r="J55" s="26"/>
      <c r="K55" s="26"/>
      <c r="L55" s="221"/>
      <c r="M55" s="221"/>
      <c r="N55" s="222">
        <f>Q55</f>
        <v>4</v>
      </c>
      <c r="O55" s="223">
        <f>COUNTIF(S55:V57,1)</f>
        <v>3</v>
      </c>
      <c r="P55" s="223">
        <f>COUNTIF(X55:AA57,1)</f>
        <v>1</v>
      </c>
      <c r="Q55" s="223">
        <f>O55+P55</f>
        <v>4</v>
      </c>
      <c r="R55" s="1"/>
      <c r="S55" s="10">
        <f t="shared" si="4"/>
        <v>1</v>
      </c>
      <c r="T55" s="10">
        <f t="shared" si="4"/>
        <v>1</v>
      </c>
      <c r="U55" s="10">
        <f t="shared" si="4"/>
        <v>1</v>
      </c>
      <c r="V55" s="10">
        <f t="shared" si="4"/>
        <v>0</v>
      </c>
      <c r="W55" s="1"/>
      <c r="X55" s="10">
        <f t="shared" si="5"/>
        <v>1</v>
      </c>
      <c r="Y55" s="10">
        <f t="shared" si="5"/>
        <v>0</v>
      </c>
      <c r="Z55" s="10">
        <f t="shared" si="5"/>
        <v>0</v>
      </c>
      <c r="AA55" s="10">
        <f t="shared" si="5"/>
        <v>0</v>
      </c>
    </row>
    <row r="56" spans="1:27" ht="11.25" customHeight="1" x14ac:dyDescent="0.3">
      <c r="A56" s="248"/>
      <c r="B56" s="251"/>
      <c r="C56" s="229"/>
      <c r="D56" s="25"/>
      <c r="E56" s="25"/>
      <c r="F56" s="25"/>
      <c r="G56" s="25"/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 t="shared" si="4"/>
        <v>0</v>
      </c>
      <c r="T56" s="10">
        <f t="shared" si="4"/>
        <v>0</v>
      </c>
      <c r="U56" s="10">
        <f t="shared" si="4"/>
        <v>0</v>
      </c>
      <c r="V56" s="10">
        <f t="shared" si="4"/>
        <v>0</v>
      </c>
      <c r="W56" s="1"/>
      <c r="X56" s="10">
        <f t="shared" si="5"/>
        <v>0</v>
      </c>
      <c r="Y56" s="10">
        <f t="shared" si="5"/>
        <v>0</v>
      </c>
      <c r="Z56" s="10">
        <f t="shared" si="5"/>
        <v>0</v>
      </c>
      <c r="AA56" s="10">
        <f t="shared" si="5"/>
        <v>0</v>
      </c>
    </row>
    <row r="57" spans="1:27" ht="11.25" customHeight="1" x14ac:dyDescent="0.3">
      <c r="A57" s="248"/>
      <c r="B57" s="251"/>
      <c r="C57" s="240"/>
      <c r="D57" s="25"/>
      <c r="E57" s="25"/>
      <c r="F57" s="25"/>
      <c r="G57" s="25"/>
      <c r="H57" s="26"/>
      <c r="I57" s="26"/>
      <c r="J57" s="26"/>
      <c r="K57" s="26"/>
      <c r="L57" s="221"/>
      <c r="M57" s="221"/>
      <c r="N57" s="222"/>
      <c r="O57" s="223"/>
      <c r="P57" s="223"/>
      <c r="Q57" s="223"/>
      <c r="R57" s="1"/>
      <c r="S57" s="10">
        <f t="shared" si="4"/>
        <v>0</v>
      </c>
      <c r="T57" s="10">
        <f t="shared" si="4"/>
        <v>0</v>
      </c>
      <c r="U57" s="10">
        <f t="shared" si="4"/>
        <v>0</v>
      </c>
      <c r="V57" s="10">
        <f t="shared" si="4"/>
        <v>0</v>
      </c>
      <c r="W57" s="1"/>
      <c r="X57" s="10">
        <f t="shared" si="5"/>
        <v>0</v>
      </c>
      <c r="Y57" s="10">
        <f t="shared" si="5"/>
        <v>0</v>
      </c>
      <c r="Z57" s="10">
        <f t="shared" si="5"/>
        <v>0</v>
      </c>
      <c r="AA57" s="10">
        <f t="shared" si="5"/>
        <v>0</v>
      </c>
    </row>
    <row r="58" spans="1:27" ht="11.25" customHeight="1" x14ac:dyDescent="0.3">
      <c r="A58" s="248">
        <v>5</v>
      </c>
      <c r="B58" s="251" t="s">
        <v>31</v>
      </c>
      <c r="C58" s="229" t="s">
        <v>5580</v>
      </c>
      <c r="D58" s="25" t="s">
        <v>5588</v>
      </c>
      <c r="E58" s="25" t="s">
        <v>5581</v>
      </c>
      <c r="F58" s="25" t="s">
        <v>5582</v>
      </c>
      <c r="G58" s="25" t="s">
        <v>5623</v>
      </c>
      <c r="H58" s="26"/>
      <c r="I58" s="26"/>
      <c r="J58" s="26"/>
      <c r="K58" s="26"/>
      <c r="L58" s="221"/>
      <c r="M58" s="221"/>
      <c r="N58" s="222">
        <f>Q58</f>
        <v>11</v>
      </c>
      <c r="O58" s="223">
        <f>COUNTIF(S58:V61,1)</f>
        <v>11</v>
      </c>
      <c r="P58" s="223">
        <f>COUNTIF(X58:AA61,1)</f>
        <v>0</v>
      </c>
      <c r="Q58" s="223">
        <f>O58+P58</f>
        <v>11</v>
      </c>
      <c r="R58" s="1"/>
      <c r="S58" s="10">
        <f t="shared" si="4"/>
        <v>1</v>
      </c>
      <c r="T58" s="10">
        <f t="shared" si="4"/>
        <v>1</v>
      </c>
      <c r="U58" s="10">
        <f t="shared" si="4"/>
        <v>1</v>
      </c>
      <c r="V58" s="10">
        <f t="shared" si="4"/>
        <v>1</v>
      </c>
      <c r="W58" s="1"/>
      <c r="X58" s="10">
        <f t="shared" si="5"/>
        <v>0</v>
      </c>
      <c r="Y58" s="10">
        <f t="shared" si="5"/>
        <v>0</v>
      </c>
      <c r="Z58" s="10">
        <f t="shared" si="5"/>
        <v>0</v>
      </c>
      <c r="AA58" s="10">
        <f t="shared" si="5"/>
        <v>0</v>
      </c>
    </row>
    <row r="59" spans="1:27" ht="11.25" customHeight="1" x14ac:dyDescent="0.3">
      <c r="A59" s="248"/>
      <c r="B59" s="251"/>
      <c r="C59" s="229"/>
      <c r="D59" s="25" t="s">
        <v>5583</v>
      </c>
      <c r="E59" s="25" t="s">
        <v>5584</v>
      </c>
      <c r="F59" s="25" t="s">
        <v>5585</v>
      </c>
      <c r="G59" s="25" t="s">
        <v>5586</v>
      </c>
      <c r="H59" s="26"/>
      <c r="I59" s="26"/>
      <c r="J59" s="26"/>
      <c r="K59" s="26"/>
      <c r="L59" s="221"/>
      <c r="M59" s="221"/>
      <c r="N59" s="222"/>
      <c r="O59" s="223"/>
      <c r="P59" s="223"/>
      <c r="Q59" s="223"/>
      <c r="R59" s="1"/>
      <c r="S59" s="10">
        <f t="shared" si="4"/>
        <v>1</v>
      </c>
      <c r="T59" s="10">
        <f t="shared" si="4"/>
        <v>1</v>
      </c>
      <c r="U59" s="10">
        <f t="shared" si="4"/>
        <v>1</v>
      </c>
      <c r="V59" s="10">
        <f t="shared" si="4"/>
        <v>1</v>
      </c>
      <c r="W59" s="1"/>
      <c r="X59" s="10">
        <f t="shared" si="5"/>
        <v>0</v>
      </c>
      <c r="Y59" s="10">
        <f t="shared" si="5"/>
        <v>0</v>
      </c>
      <c r="Z59" s="10">
        <f t="shared" si="5"/>
        <v>0</v>
      </c>
      <c r="AA59" s="10">
        <f t="shared" si="5"/>
        <v>0</v>
      </c>
    </row>
    <row r="60" spans="1:27" ht="11.25" customHeight="1" x14ac:dyDescent="0.3">
      <c r="A60" s="248"/>
      <c r="B60" s="251"/>
      <c r="C60" s="229"/>
      <c r="D60" s="25" t="s">
        <v>5587</v>
      </c>
      <c r="E60" s="36" t="s">
        <v>5622</v>
      </c>
      <c r="F60" s="25" t="s">
        <v>5625</v>
      </c>
      <c r="G60" s="25"/>
      <c r="H60" s="26"/>
      <c r="I60" s="26"/>
      <c r="J60" s="26"/>
      <c r="K60" s="26"/>
      <c r="L60" s="221"/>
      <c r="M60" s="221"/>
      <c r="N60" s="222"/>
      <c r="O60" s="223"/>
      <c r="P60" s="223"/>
      <c r="Q60" s="223"/>
      <c r="R60" s="1"/>
      <c r="S60" s="10">
        <f t="shared" si="4"/>
        <v>1</v>
      </c>
      <c r="T60" s="10">
        <f t="shared" si="4"/>
        <v>1</v>
      </c>
      <c r="U60" s="10">
        <f t="shared" si="4"/>
        <v>1</v>
      </c>
      <c r="V60" s="10">
        <f t="shared" si="4"/>
        <v>0</v>
      </c>
      <c r="W60" s="1"/>
      <c r="X60" s="10">
        <f t="shared" si="5"/>
        <v>0</v>
      </c>
      <c r="Y60" s="10">
        <f t="shared" si="5"/>
        <v>0</v>
      </c>
      <c r="Z60" s="10">
        <f t="shared" si="5"/>
        <v>0</v>
      </c>
      <c r="AA60" s="10">
        <f t="shared" si="5"/>
        <v>0</v>
      </c>
    </row>
    <row r="61" spans="1:27" ht="11.25" customHeight="1" x14ac:dyDescent="0.3">
      <c r="A61" s="248"/>
      <c r="B61" s="251"/>
      <c r="C61" s="240"/>
      <c r="D61" s="25"/>
      <c r="E61" s="25"/>
      <c r="F61" s="25"/>
      <c r="G61" s="25"/>
      <c r="H61" s="26"/>
      <c r="I61" s="26"/>
      <c r="J61" s="26"/>
      <c r="K61" s="26"/>
      <c r="L61" s="221"/>
      <c r="M61" s="221"/>
      <c r="N61" s="222"/>
      <c r="O61" s="223"/>
      <c r="P61" s="223"/>
      <c r="Q61" s="223"/>
      <c r="R61" s="1"/>
      <c r="S61" s="10">
        <f t="shared" ref="S61:V61" si="6">IF(D61=$V$1,0,1)</f>
        <v>0</v>
      </c>
      <c r="T61" s="10">
        <f t="shared" si="6"/>
        <v>0</v>
      </c>
      <c r="U61" s="10">
        <f t="shared" si="6"/>
        <v>0</v>
      </c>
      <c r="V61" s="10">
        <f t="shared" si="6"/>
        <v>0</v>
      </c>
      <c r="W61" s="1"/>
      <c r="X61" s="10">
        <f t="shared" ref="X61:AA61" si="7">IF(H61=$V$1,0,1)</f>
        <v>0</v>
      </c>
      <c r="Y61" s="10">
        <f t="shared" si="7"/>
        <v>0</v>
      </c>
      <c r="Z61" s="10">
        <f t="shared" si="7"/>
        <v>0</v>
      </c>
      <c r="AA61" s="10">
        <f t="shared" si="7"/>
        <v>0</v>
      </c>
    </row>
    <row r="62" spans="1:27" ht="10.5" customHeight="1" x14ac:dyDescent="0.3">
      <c r="A62" s="224"/>
      <c r="B62" s="225"/>
      <c r="C62" s="226"/>
      <c r="D62" s="252"/>
      <c r="E62" s="253"/>
      <c r="F62" s="253"/>
      <c r="G62" s="253"/>
      <c r="H62" s="253"/>
      <c r="I62" s="253"/>
      <c r="J62" s="253"/>
      <c r="K62" s="254"/>
      <c r="L62" s="13"/>
      <c r="M62" s="16" t="s">
        <v>2</v>
      </c>
      <c r="N62" s="14"/>
      <c r="O62" s="130">
        <f>SUM($O$45:$O$61)</f>
        <v>40</v>
      </c>
      <c r="P62" s="131">
        <f>SUM($P$45:$P$61)</f>
        <v>1</v>
      </c>
      <c r="Q62" s="15">
        <f>SUM(Q45:Q61)</f>
        <v>41</v>
      </c>
      <c r="R62" s="1"/>
      <c r="S62" s="10"/>
      <c r="T62" s="10"/>
      <c r="U62" s="10"/>
      <c r="V62" s="10"/>
      <c r="W62" s="1"/>
      <c r="X62" s="10"/>
      <c r="Y62" s="10"/>
      <c r="Z62" s="10"/>
      <c r="AA62" s="10"/>
    </row>
    <row r="63" spans="1:27" x14ac:dyDescent="0.3">
      <c r="L63" s="255" t="s">
        <v>18</v>
      </c>
      <c r="M63" s="256" t="s">
        <v>19</v>
      </c>
      <c r="N63" s="256"/>
      <c r="O63" s="17">
        <f>SUM($O$44+$O$62)*3</f>
        <v>309</v>
      </c>
      <c r="P63" s="17">
        <f>SUM($P$44*2)</f>
        <v>50</v>
      </c>
    </row>
    <row r="64" spans="1:27" x14ac:dyDescent="0.3">
      <c r="L64" s="255"/>
      <c r="M64" s="256" t="s">
        <v>20</v>
      </c>
      <c r="N64" s="256"/>
      <c r="O64" s="256"/>
      <c r="P64" s="17">
        <f>SUM($P$62*1)</f>
        <v>1</v>
      </c>
    </row>
    <row r="65" spans="4:27" x14ac:dyDescent="0.3">
      <c r="L65" s="255"/>
      <c r="M65" s="257" t="s">
        <v>21</v>
      </c>
      <c r="N65" s="257"/>
      <c r="O65" s="257"/>
      <c r="P65" s="17">
        <f>SUM($O$63+$P$63+$P$64)</f>
        <v>360</v>
      </c>
    </row>
    <row r="66" spans="4:27" ht="9.75" customHeight="1" x14ac:dyDescent="0.3">
      <c r="D66" s="12"/>
    </row>
    <row r="67" spans="4:27" ht="9.75" customHeight="1" x14ac:dyDescent="0.3">
      <c r="D67" s="12"/>
    </row>
    <row r="68" spans="4:27" ht="9.75" customHeight="1" x14ac:dyDescent="0.3">
      <c r="D68" s="12"/>
    </row>
    <row r="69" spans="4:27" ht="9.75" customHeight="1" x14ac:dyDescent="0.3">
      <c r="D69" s="12"/>
    </row>
    <row r="70" spans="4:27" ht="9.75" customHeight="1" x14ac:dyDescent="0.3">
      <c r="D70" s="12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4:27" ht="9.75" customHeight="1" x14ac:dyDescent="0.25">
      <c r="D80" s="12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4:42" ht="9.75" customHeight="1" x14ac:dyDescent="0.25">
      <c r="D81" s="12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4:42" ht="9.75" customHeight="1" x14ac:dyDescent="0.25">
      <c r="D82" s="12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4:42" ht="9.75" customHeight="1" x14ac:dyDescent="0.25">
      <c r="D83" s="12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4:42" ht="9.75" customHeight="1" x14ac:dyDescent="0.25">
      <c r="D84" s="12"/>
      <c r="R84" s="24"/>
      <c r="S84" s="24"/>
      <c r="T84" s="24"/>
      <c r="U84" s="24"/>
      <c r="V84" s="24"/>
      <c r="W84" s="24"/>
      <c r="X84" s="24"/>
      <c r="Y84" s="24"/>
      <c r="Z84" s="24"/>
      <c r="AA84" s="24"/>
    </row>
    <row r="85" spans="4:42" ht="9.75" customHeight="1" x14ac:dyDescent="0.3">
      <c r="D85" s="12"/>
    </row>
    <row r="86" spans="4:42" ht="9.75" customHeight="1" x14ac:dyDescent="0.3">
      <c r="D86" s="12"/>
    </row>
    <row r="87" spans="4:42" ht="9.75" customHeight="1" x14ac:dyDescent="0.3">
      <c r="D87" s="12"/>
    </row>
    <row r="88" spans="4:42" ht="9.75" customHeight="1" x14ac:dyDescent="0.3">
      <c r="D88" s="12"/>
      <c r="AP88" s="22"/>
    </row>
    <row r="89" spans="4:42" ht="15.75" customHeight="1" x14ac:dyDescent="0.3">
      <c r="D89" s="12"/>
      <c r="AP89" s="2" t="s">
        <v>42</v>
      </c>
    </row>
    <row r="90" spans="4:42" ht="15.75" customHeight="1" x14ac:dyDescent="0.3">
      <c r="D90" s="12"/>
      <c r="AP90" s="2" t="s">
        <v>24</v>
      </c>
    </row>
    <row r="91" spans="4:42" ht="15.75" customHeight="1" x14ac:dyDescent="0.3">
      <c r="D91" s="12"/>
      <c r="AO91" s="2"/>
      <c r="AP91" s="2" t="s">
        <v>41</v>
      </c>
    </row>
    <row r="92" spans="4:42" ht="15.75" customHeight="1" x14ac:dyDescent="0.3">
      <c r="D92" s="12"/>
      <c r="AP92" s="2" t="s">
        <v>38</v>
      </c>
    </row>
    <row r="93" spans="4:42" ht="15.75" customHeight="1" x14ac:dyDescent="0.3">
      <c r="D93" s="12"/>
      <c r="AP93" s="2" t="s">
        <v>25</v>
      </c>
    </row>
    <row r="94" spans="4:42" ht="15.75" customHeight="1" x14ac:dyDescent="0.3">
      <c r="D94" s="12"/>
      <c r="AP94" s="2" t="s">
        <v>26</v>
      </c>
    </row>
    <row r="95" spans="4:42" ht="15.75" customHeight="1" x14ac:dyDescent="0.3">
      <c r="D95" s="12"/>
      <c r="AP95" s="2" t="s">
        <v>34</v>
      </c>
    </row>
    <row r="96" spans="4:42" ht="15.75" customHeight="1" x14ac:dyDescent="0.3">
      <c r="D96" s="12"/>
      <c r="AP96" s="2" t="s">
        <v>32</v>
      </c>
    </row>
    <row r="97" spans="4:42" ht="15.75" customHeight="1" x14ac:dyDescent="0.3">
      <c r="D97" s="12"/>
      <c r="AP97" s="2" t="s">
        <v>27</v>
      </c>
    </row>
    <row r="98" spans="4:42" ht="15.75" customHeight="1" x14ac:dyDescent="0.3">
      <c r="D98" s="12"/>
      <c r="AP98" s="2" t="s">
        <v>35</v>
      </c>
    </row>
    <row r="99" spans="4:42" ht="15.75" customHeight="1" x14ac:dyDescent="0.3">
      <c r="D99" s="12"/>
      <c r="AP99" s="2" t="s">
        <v>36</v>
      </c>
    </row>
    <row r="100" spans="4:42" x14ac:dyDescent="0.3">
      <c r="AP100" s="2" t="s">
        <v>28</v>
      </c>
    </row>
    <row r="101" spans="4:42" x14ac:dyDescent="0.3">
      <c r="AP101" s="2" t="s">
        <v>29</v>
      </c>
    </row>
    <row r="102" spans="4:42" x14ac:dyDescent="0.3">
      <c r="AP102" s="2" t="s">
        <v>30</v>
      </c>
    </row>
    <row r="103" spans="4:42" x14ac:dyDescent="0.3">
      <c r="AP103" s="2" t="s">
        <v>33</v>
      </c>
    </row>
    <row r="104" spans="4:42" x14ac:dyDescent="0.3">
      <c r="AP104" s="2" t="s">
        <v>31</v>
      </c>
    </row>
    <row r="105" spans="4:42" x14ac:dyDescent="0.3">
      <c r="AP105" s="2" t="s">
        <v>39</v>
      </c>
    </row>
    <row r="106" spans="4:42" x14ac:dyDescent="0.3">
      <c r="AP106" s="2" t="s">
        <v>37</v>
      </c>
    </row>
  </sheetData>
  <mergeCells count="157">
    <mergeCell ref="A62:C62"/>
    <mergeCell ref="D62:K62"/>
    <mergeCell ref="L63:L65"/>
    <mergeCell ref="M63:N63"/>
    <mergeCell ref="M64:O64"/>
    <mergeCell ref="M65:O65"/>
    <mergeCell ref="O58:O61"/>
    <mergeCell ref="P58:P61"/>
    <mergeCell ref="Q58:Q61"/>
    <mergeCell ref="A58:A61"/>
    <mergeCell ref="B58:B61"/>
    <mergeCell ref="C58:C61"/>
    <mergeCell ref="L58:L61"/>
    <mergeCell ref="M58:M61"/>
    <mergeCell ref="N58:N61"/>
    <mergeCell ref="A55:A57"/>
    <mergeCell ref="B55:B57"/>
    <mergeCell ref="C55:C57"/>
    <mergeCell ref="L55:L57"/>
    <mergeCell ref="M55:M57"/>
    <mergeCell ref="N55:N57"/>
    <mergeCell ref="O55:O57"/>
    <mergeCell ref="P55:P57"/>
    <mergeCell ref="Q55:Q57"/>
    <mergeCell ref="A52:A54"/>
    <mergeCell ref="B52:B54"/>
    <mergeCell ref="C52:C54"/>
    <mergeCell ref="L52:L54"/>
    <mergeCell ref="M52:M54"/>
    <mergeCell ref="N52:N54"/>
    <mergeCell ref="O52:O54"/>
    <mergeCell ref="P52:P54"/>
    <mergeCell ref="Q52:Q54"/>
    <mergeCell ref="Q45:Q47"/>
    <mergeCell ref="A48:A51"/>
    <mergeCell ref="B48:B51"/>
    <mergeCell ref="C48:C51"/>
    <mergeCell ref="L48:L51"/>
    <mergeCell ref="M48:M51"/>
    <mergeCell ref="N48:N51"/>
    <mergeCell ref="O48:O51"/>
    <mergeCell ref="P48:P51"/>
    <mergeCell ref="Q48:Q51"/>
    <mergeCell ref="A45:A47"/>
    <mergeCell ref="B45:B47"/>
    <mergeCell ref="C45:C47"/>
    <mergeCell ref="L45:L47"/>
    <mergeCell ref="M45:M47"/>
    <mergeCell ref="N45:N47"/>
    <mergeCell ref="P38:P40"/>
    <mergeCell ref="O41:O43"/>
    <mergeCell ref="O45:O47"/>
    <mergeCell ref="L41:L43"/>
    <mergeCell ref="M41:M43"/>
    <mergeCell ref="N41:N43"/>
    <mergeCell ref="A34:A37"/>
    <mergeCell ref="B34:B37"/>
    <mergeCell ref="C34:C37"/>
    <mergeCell ref="L34:L37"/>
    <mergeCell ref="M34:M37"/>
    <mergeCell ref="N34:N37"/>
    <mergeCell ref="O34:O37"/>
    <mergeCell ref="P45:P47"/>
    <mergeCell ref="A44:C44"/>
    <mergeCell ref="D44:K44"/>
    <mergeCell ref="A38:A40"/>
    <mergeCell ref="B38:B40"/>
    <mergeCell ref="C38:C40"/>
    <mergeCell ref="L38:L40"/>
    <mergeCell ref="M38:M40"/>
    <mergeCell ref="N38:N40"/>
    <mergeCell ref="O38:O40"/>
    <mergeCell ref="Q38:Q40"/>
    <mergeCell ref="P41:P43"/>
    <mergeCell ref="O28:O30"/>
    <mergeCell ref="P28:P30"/>
    <mergeCell ref="Q28:Q30"/>
    <mergeCell ref="A31:A33"/>
    <mergeCell ref="B31:B33"/>
    <mergeCell ref="C31:C33"/>
    <mergeCell ref="L31:L33"/>
    <mergeCell ref="M31:M33"/>
    <mergeCell ref="N31:N33"/>
    <mergeCell ref="O31:O33"/>
    <mergeCell ref="A28:A30"/>
    <mergeCell ref="B28:B30"/>
    <mergeCell ref="C28:C30"/>
    <mergeCell ref="L28:L30"/>
    <mergeCell ref="M28:M30"/>
    <mergeCell ref="N28:N30"/>
    <mergeCell ref="P31:P33"/>
    <mergeCell ref="Q31:Q33"/>
    <mergeCell ref="Q41:Q43"/>
    <mergeCell ref="A41:A43"/>
    <mergeCell ref="B41:B43"/>
    <mergeCell ref="C41:C43"/>
    <mergeCell ref="Q34:Q37"/>
    <mergeCell ref="A24:A27"/>
    <mergeCell ref="B24:B27"/>
    <mergeCell ref="C24:C27"/>
    <mergeCell ref="L24:L27"/>
    <mergeCell ref="M24:M27"/>
    <mergeCell ref="N24:N27"/>
    <mergeCell ref="O24:O27"/>
    <mergeCell ref="P24:P27"/>
    <mergeCell ref="Q24:Q27"/>
    <mergeCell ref="P34:P37"/>
    <mergeCell ref="A20:A23"/>
    <mergeCell ref="B20:B23"/>
    <mergeCell ref="C20:C23"/>
    <mergeCell ref="L20:L23"/>
    <mergeCell ref="M20:M23"/>
    <mergeCell ref="N20:N23"/>
    <mergeCell ref="O20:O23"/>
    <mergeCell ref="P20:P23"/>
    <mergeCell ref="Q20:Q23"/>
    <mergeCell ref="O12:O16"/>
    <mergeCell ref="P12:P16"/>
    <mergeCell ref="Q12:Q16"/>
    <mergeCell ref="A17:A19"/>
    <mergeCell ref="B17:B19"/>
    <mergeCell ref="C17:C19"/>
    <mergeCell ref="L17:L19"/>
    <mergeCell ref="M17:M19"/>
    <mergeCell ref="N17:N19"/>
    <mergeCell ref="O17:O19"/>
    <mergeCell ref="A12:A16"/>
    <mergeCell ref="B12:B16"/>
    <mergeCell ref="C12:C16"/>
    <mergeCell ref="L12:L16"/>
    <mergeCell ref="M12:M16"/>
    <mergeCell ref="N12:N16"/>
    <mergeCell ref="P17:P19"/>
    <mergeCell ref="Q17:Q19"/>
    <mergeCell ref="L6:L11"/>
    <mergeCell ref="M6:M11"/>
    <mergeCell ref="N6:N11"/>
    <mergeCell ref="O6:O11"/>
    <mergeCell ref="P6:P11"/>
    <mergeCell ref="Q6:Q11"/>
    <mergeCell ref="D4:G4"/>
    <mergeCell ref="H4:K4"/>
    <mergeCell ref="A5:C5"/>
    <mergeCell ref="D5:K5"/>
    <mergeCell ref="A6:A11"/>
    <mergeCell ref="B6:B11"/>
    <mergeCell ref="C6:C11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62:K62">
    <cfRule type="duplicateValues" dxfId="354" priority="9"/>
    <cfRule type="duplicateValues" dxfId="353" priority="10"/>
    <cfRule type="duplicateValues" dxfId="352" priority="11"/>
  </conditionalFormatting>
  <conditionalFormatting sqref="D6:G19 D24:G43 D45:G61">
    <cfRule type="cellIs" dxfId="351" priority="8" operator="equal">
      <formula>0</formula>
    </cfRule>
  </conditionalFormatting>
  <conditionalFormatting sqref="H6:K19 H24:K43 J20:K23">
    <cfRule type="cellIs" dxfId="350" priority="7" operator="equal">
      <formula>0</formula>
    </cfRule>
  </conditionalFormatting>
  <conditionalFormatting sqref="H45:K61">
    <cfRule type="cellIs" dxfId="349" priority="5" operator="equal">
      <formula>0</formula>
    </cfRule>
  </conditionalFormatting>
  <conditionalFormatting sqref="D20:G23">
    <cfRule type="cellIs" dxfId="348" priority="3" operator="equal">
      <formula>0</formula>
    </cfRule>
  </conditionalFormatting>
  <conditionalFormatting sqref="H20:I23">
    <cfRule type="cellIs" dxfId="347" priority="2" operator="equal">
      <formula>0</formula>
    </cfRule>
  </conditionalFormatting>
  <conditionalFormatting sqref="D20:I23">
    <cfRule type="duplicateValues" dxfId="346" priority="1"/>
  </conditionalFormatting>
  <conditionalFormatting sqref="D6:K19 J20:K23 D24:K61">
    <cfRule type="duplicateValues" dxfId="345" priority="88987"/>
  </conditionalFormatting>
  <dataValidations count="1">
    <dataValidation type="list" allowBlank="1" showInputMessage="1" showErrorMessage="1" sqref="B45 B48:B50 B6:B43 B52:B61">
      <formula1>$AP$89:$AP$106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1"/>
  <sheetViews>
    <sheetView topLeftCell="A4" zoomScale="160" zoomScaleNormal="160" workbookViewId="0">
      <selection activeCell="D13" sqref="D13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42924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Q28+Q37</f>
        <v>99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81" t="s">
        <v>25</v>
      </c>
      <c r="C6" s="229" t="s">
        <v>5665</v>
      </c>
      <c r="D6" s="25" t="s">
        <v>5647</v>
      </c>
      <c r="E6" s="25" t="s">
        <v>5520</v>
      </c>
      <c r="F6" s="35" t="s">
        <v>5714</v>
      </c>
      <c r="G6" s="25" t="s">
        <v>5658</v>
      </c>
      <c r="H6" s="26" t="s">
        <v>5642</v>
      </c>
      <c r="I6" s="26" t="s">
        <v>5643</v>
      </c>
      <c r="J6" s="26" t="s">
        <v>5644</v>
      </c>
      <c r="K6" s="26" t="s">
        <v>5645</v>
      </c>
      <c r="L6" s="221"/>
      <c r="M6" s="221"/>
      <c r="N6" s="222">
        <f>Q6</f>
        <v>25</v>
      </c>
      <c r="O6" s="223">
        <f>COUNTIF(S6:V11,1)</f>
        <v>16</v>
      </c>
      <c r="P6" s="223">
        <f>COUNTIF(X6:AA11,1)</f>
        <v>9</v>
      </c>
      <c r="Q6" s="223">
        <f>O6+P6</f>
        <v>25</v>
      </c>
      <c r="R6" s="1"/>
      <c r="S6" s="10">
        <f t="shared" ref="S6:V2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7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30" ht="11.25" customHeight="1" x14ac:dyDescent="0.3">
      <c r="A7" s="227"/>
      <c r="B7" s="281"/>
      <c r="C7" s="229"/>
      <c r="D7" s="25" t="s">
        <v>5663</v>
      </c>
      <c r="E7" s="25" t="s">
        <v>5722</v>
      </c>
      <c r="F7" s="25" t="s">
        <v>5664</v>
      </c>
      <c r="G7" s="25" t="s">
        <v>5666</v>
      </c>
      <c r="H7" s="26" t="s">
        <v>5646</v>
      </c>
      <c r="I7" s="26" t="s">
        <v>5655</v>
      </c>
      <c r="J7" s="26" t="s">
        <v>5657</v>
      </c>
      <c r="K7" s="26" t="s">
        <v>2293</v>
      </c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1</v>
      </c>
      <c r="Y7" s="10">
        <f t="shared" si="1"/>
        <v>1</v>
      </c>
      <c r="Z7" s="10">
        <f t="shared" si="1"/>
        <v>1</v>
      </c>
      <c r="AA7" s="10">
        <f t="shared" si="1"/>
        <v>1</v>
      </c>
      <c r="AB7" s="11"/>
    </row>
    <row r="8" spans="1:30" ht="11.25" customHeight="1" x14ac:dyDescent="0.3">
      <c r="A8" s="227"/>
      <c r="B8" s="281"/>
      <c r="C8" s="229"/>
      <c r="D8" s="35" t="s">
        <v>5706</v>
      </c>
      <c r="E8" s="35" t="s">
        <v>5707</v>
      </c>
      <c r="F8" s="35" t="s">
        <v>5708</v>
      </c>
      <c r="G8" s="35" t="s">
        <v>5709</v>
      </c>
      <c r="H8" s="26" t="s">
        <v>5507</v>
      </c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1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27"/>
      <c r="B9" s="281"/>
      <c r="C9" s="229"/>
      <c r="D9" s="35" t="s">
        <v>5710</v>
      </c>
      <c r="E9" s="35" t="s">
        <v>5711</v>
      </c>
      <c r="F9" s="35" t="s">
        <v>5712</v>
      </c>
      <c r="G9" s="35" t="s">
        <v>5713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t="11.25" customHeight="1" x14ac:dyDescent="0.3">
      <c r="A10" s="227"/>
      <c r="B10" s="281"/>
      <c r="C10" s="229"/>
      <c r="D10" s="3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2" customHeight="1" x14ac:dyDescent="0.3">
      <c r="A11" s="227"/>
      <c r="B11" s="281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30" ht="11.25" customHeight="1" x14ac:dyDescent="0.3">
      <c r="A12" s="233">
        <v>2</v>
      </c>
      <c r="B12" s="278" t="s">
        <v>41</v>
      </c>
      <c r="C12" s="239" t="s">
        <v>2765</v>
      </c>
      <c r="D12" s="25" t="s">
        <v>5628</v>
      </c>
      <c r="E12" s="25" t="s">
        <v>5629</v>
      </c>
      <c r="F12" s="25" t="s">
        <v>5630</v>
      </c>
      <c r="G12" s="25" t="s">
        <v>5631</v>
      </c>
      <c r="H12" s="26" t="s">
        <v>5632</v>
      </c>
      <c r="I12" s="26" t="s">
        <v>5633</v>
      </c>
      <c r="J12" s="26"/>
      <c r="K12" s="26"/>
      <c r="L12" s="241"/>
      <c r="M12" s="241"/>
      <c r="N12" s="244">
        <f>Q12</f>
        <v>20</v>
      </c>
      <c r="O12" s="230">
        <f>COUNTIF(S12:V17,1)</f>
        <v>18</v>
      </c>
      <c r="P12" s="230">
        <f>COUNTIF(X12:AA17,1)</f>
        <v>2</v>
      </c>
      <c r="Q12" s="230">
        <f>O12+P12</f>
        <v>20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79"/>
      <c r="C13" s="229"/>
      <c r="D13" s="25" t="s">
        <v>5723</v>
      </c>
      <c r="E13" s="35" t="s">
        <v>5695</v>
      </c>
      <c r="F13" s="35" t="s">
        <v>5696</v>
      </c>
      <c r="G13" s="25" t="s">
        <v>5636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4"/>
      <c r="B14" s="279"/>
      <c r="C14" s="229"/>
      <c r="D14" s="25" t="s">
        <v>5637</v>
      </c>
      <c r="E14" s="35" t="s">
        <v>5697</v>
      </c>
      <c r="F14" s="25" t="s">
        <v>5639</v>
      </c>
      <c r="G14" s="25" t="s">
        <v>5640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t="11.25" customHeight="1" x14ac:dyDescent="0.3">
      <c r="A15" s="234"/>
      <c r="B15" s="279"/>
      <c r="C15" s="229"/>
      <c r="D15" s="25" t="s">
        <v>5641</v>
      </c>
      <c r="E15" s="25" t="s">
        <v>5652</v>
      </c>
      <c r="F15" s="25" t="s">
        <v>5653</v>
      </c>
      <c r="G15" s="25" t="s">
        <v>5654</v>
      </c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t="11.25" customHeight="1" x14ac:dyDescent="0.3">
      <c r="A16" s="234"/>
      <c r="B16" s="279"/>
      <c r="C16" s="229"/>
      <c r="D16" s="25" t="s">
        <v>5667</v>
      </c>
      <c r="E16" s="25" t="s">
        <v>5668</v>
      </c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  <c r="AD16" s="12"/>
    </row>
    <row r="17" spans="1:30" ht="11.25" customHeight="1" x14ac:dyDescent="0.3">
      <c r="A17" s="235"/>
      <c r="B17" s="280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3</v>
      </c>
      <c r="B18" s="278" t="s">
        <v>35</v>
      </c>
      <c r="C18" s="239" t="s">
        <v>5669</v>
      </c>
      <c r="D18" s="25" t="s">
        <v>5648</v>
      </c>
      <c r="E18" s="25" t="s">
        <v>5649</v>
      </c>
      <c r="F18" s="25" t="s">
        <v>5651</v>
      </c>
      <c r="G18" s="25" t="s">
        <v>5659</v>
      </c>
      <c r="H18" s="26" t="s">
        <v>5650</v>
      </c>
      <c r="I18" s="26" t="s">
        <v>5670</v>
      </c>
      <c r="J18" s="26" t="s">
        <v>5671</v>
      </c>
      <c r="K18" s="26" t="s">
        <v>5676</v>
      </c>
      <c r="L18" s="241"/>
      <c r="M18" s="241"/>
      <c r="N18" s="244">
        <f>Q18</f>
        <v>28</v>
      </c>
      <c r="O18" s="230">
        <f>COUNTIF(S18:V23,1)</f>
        <v>20</v>
      </c>
      <c r="P18" s="230">
        <f>COUNTIF(X18:AA23,1)</f>
        <v>8</v>
      </c>
      <c r="Q18" s="230">
        <f>O18+P18</f>
        <v>28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1</v>
      </c>
    </row>
    <row r="19" spans="1:30" ht="11.25" customHeight="1" x14ac:dyDescent="0.3">
      <c r="A19" s="234"/>
      <c r="B19" s="279"/>
      <c r="C19" s="229"/>
      <c r="D19" s="25" t="s">
        <v>5660</v>
      </c>
      <c r="E19" s="25" t="s">
        <v>5661</v>
      </c>
      <c r="F19" s="25" t="s">
        <v>5662</v>
      </c>
      <c r="G19" s="25" t="s">
        <v>5672</v>
      </c>
      <c r="H19" s="26" t="s">
        <v>5677</v>
      </c>
      <c r="I19" s="26" t="s">
        <v>5678</v>
      </c>
      <c r="J19" s="26" t="s">
        <v>5724</v>
      </c>
      <c r="K19" s="26" t="s">
        <v>5730</v>
      </c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1</v>
      </c>
      <c r="Y19" s="10">
        <f t="shared" si="1"/>
        <v>1</v>
      </c>
      <c r="Z19" s="10">
        <f t="shared" si="1"/>
        <v>1</v>
      </c>
      <c r="AA19" s="10">
        <f t="shared" si="1"/>
        <v>1</v>
      </c>
      <c r="AB19" s="11"/>
    </row>
    <row r="20" spans="1:30" ht="11.25" customHeight="1" x14ac:dyDescent="0.3">
      <c r="A20" s="234"/>
      <c r="B20" s="279"/>
      <c r="C20" s="229"/>
      <c r="D20" s="25" t="s">
        <v>5673</v>
      </c>
      <c r="E20" s="25" t="s">
        <v>5674</v>
      </c>
      <c r="F20" s="25" t="s">
        <v>5675</v>
      </c>
      <c r="G20" s="35" t="s">
        <v>5698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4"/>
      <c r="B21" s="279"/>
      <c r="C21" s="229"/>
      <c r="D21" s="35" t="s">
        <v>5699</v>
      </c>
      <c r="E21" s="35" t="s">
        <v>5700</v>
      </c>
      <c r="F21" s="35" t="s">
        <v>5701</v>
      </c>
      <c r="G21" s="35" t="s">
        <v>5729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79"/>
      <c r="C22" s="229"/>
      <c r="D22" s="35" t="s">
        <v>5702</v>
      </c>
      <c r="E22" s="35" t="s">
        <v>5703</v>
      </c>
      <c r="F22" s="35" t="s">
        <v>5704</v>
      </c>
      <c r="G22" s="35" t="s">
        <v>5705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1</v>
      </c>
      <c r="T22" s="10">
        <f t="shared" si="0"/>
        <v>1</v>
      </c>
      <c r="U22" s="10">
        <f t="shared" si="0"/>
        <v>1</v>
      </c>
      <c r="V22" s="10">
        <f t="shared" si="0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  <c r="AD22" s="12"/>
    </row>
    <row r="23" spans="1:30" ht="11.25" customHeight="1" x14ac:dyDescent="0.3">
      <c r="A23" s="235"/>
      <c r="B23" s="280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0"/>
        <v>0</v>
      </c>
      <c r="T23" s="10">
        <f t="shared" si="0"/>
        <v>0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30" ht="11.25" customHeight="1" x14ac:dyDescent="0.3">
      <c r="A24" s="233">
        <v>4</v>
      </c>
      <c r="B24" s="236" t="s">
        <v>42</v>
      </c>
      <c r="C24" s="239" t="s">
        <v>45</v>
      </c>
      <c r="D24" s="25" t="s">
        <v>5721</v>
      </c>
      <c r="E24" s="25"/>
      <c r="F24" s="25"/>
      <c r="G24" s="25"/>
      <c r="H24" s="26"/>
      <c r="I24" s="26"/>
      <c r="J24" s="26"/>
      <c r="K24" s="26"/>
      <c r="L24" s="241"/>
      <c r="M24" s="241"/>
      <c r="N24" s="244">
        <f>Q24</f>
        <v>1</v>
      </c>
      <c r="O24" s="230">
        <f>COUNTIF(S24:V27,1)</f>
        <v>1</v>
      </c>
      <c r="P24" s="230">
        <f>COUNTIF(X24:AA27,1)</f>
        <v>0</v>
      </c>
      <c r="Q24" s="230">
        <f>O24+P24</f>
        <v>1</v>
      </c>
      <c r="R24" s="1"/>
      <c r="S24" s="10">
        <f t="shared" si="0"/>
        <v>1</v>
      </c>
      <c r="T24" s="10">
        <f t="shared" si="0"/>
        <v>0</v>
      </c>
      <c r="U24" s="10">
        <f t="shared" si="0"/>
        <v>0</v>
      </c>
      <c r="V24" s="10">
        <f t="shared" si="0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30" ht="11.25" customHeight="1" x14ac:dyDescent="0.3">
      <c r="A25" s="234"/>
      <c r="B25" s="237"/>
      <c r="C25" s="229"/>
      <c r="D25" s="25"/>
      <c r="E25" s="25"/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0"/>
        <v>0</v>
      </c>
      <c r="T25" s="10">
        <f t="shared" si="0"/>
        <v>0</v>
      </c>
      <c r="U25" s="10">
        <f t="shared" si="0"/>
        <v>0</v>
      </c>
      <c r="V25" s="10">
        <f t="shared" si="0"/>
        <v>0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  <c r="AB25" s="11"/>
    </row>
    <row r="26" spans="1:30" ht="11.25" customHeight="1" x14ac:dyDescent="0.3">
      <c r="A26" s="234"/>
      <c r="B26" s="237"/>
      <c r="C26" s="229"/>
      <c r="D26" s="25"/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0"/>
        <v>0</v>
      </c>
      <c r="T26" s="10">
        <f t="shared" si="0"/>
        <v>0</v>
      </c>
      <c r="U26" s="10">
        <f t="shared" si="0"/>
        <v>0</v>
      </c>
      <c r="V26" s="10">
        <f t="shared" si="0"/>
        <v>0</v>
      </c>
      <c r="W26" s="1"/>
      <c r="X26" s="10">
        <f t="shared" si="1"/>
        <v>0</v>
      </c>
      <c r="Y26" s="10">
        <f t="shared" si="1"/>
        <v>0</v>
      </c>
      <c r="Z26" s="10">
        <f t="shared" si="1"/>
        <v>0</v>
      </c>
      <c r="AA26" s="10">
        <f t="shared" si="1"/>
        <v>0</v>
      </c>
    </row>
    <row r="27" spans="1:30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0"/>
        <v>0</v>
      </c>
      <c r="T27" s="10">
        <f t="shared" si="0"/>
        <v>0</v>
      </c>
      <c r="U27" s="10">
        <f t="shared" si="0"/>
        <v>0</v>
      </c>
      <c r="V27" s="10">
        <f t="shared" si="0"/>
        <v>0</v>
      </c>
      <c r="W27" s="1"/>
      <c r="X27" s="10">
        <f t="shared" si="1"/>
        <v>0</v>
      </c>
      <c r="Y27" s="10">
        <f t="shared" si="1"/>
        <v>0</v>
      </c>
      <c r="Z27" s="10">
        <f t="shared" si="1"/>
        <v>0</v>
      </c>
      <c r="AA27" s="10">
        <f t="shared" si="1"/>
        <v>0</v>
      </c>
    </row>
    <row r="28" spans="1:30" ht="10.5" customHeight="1" x14ac:dyDescent="0.3">
      <c r="A28" s="247"/>
      <c r="B28" s="225"/>
      <c r="C28" s="226"/>
      <c r="D28" s="224" t="s">
        <v>17</v>
      </c>
      <c r="E28" s="225"/>
      <c r="F28" s="225"/>
      <c r="G28" s="225"/>
      <c r="H28" s="225"/>
      <c r="I28" s="225"/>
      <c r="J28" s="225"/>
      <c r="K28" s="226"/>
      <c r="L28" s="13"/>
      <c r="M28" s="14"/>
      <c r="N28" s="14"/>
      <c r="O28" s="132">
        <f>SUM($O$6:$O$27)</f>
        <v>55</v>
      </c>
      <c r="P28" s="133">
        <f>SUM($P$6:$P$27)</f>
        <v>19</v>
      </c>
      <c r="Q28" s="15">
        <f>SUM(Q6:Q27)</f>
        <v>74</v>
      </c>
      <c r="R28" s="1"/>
      <c r="S28" s="10"/>
      <c r="T28" s="10"/>
      <c r="U28" s="10"/>
      <c r="V28" s="10"/>
      <c r="W28" s="1"/>
      <c r="X28" s="10"/>
      <c r="Y28" s="10"/>
      <c r="Z28" s="10"/>
      <c r="AA28" s="10"/>
    </row>
    <row r="29" spans="1:30" ht="11.25" customHeight="1" x14ac:dyDescent="0.3">
      <c r="A29" s="248">
        <v>1</v>
      </c>
      <c r="B29" s="249" t="s">
        <v>33</v>
      </c>
      <c r="C29" s="229" t="s">
        <v>5726</v>
      </c>
      <c r="D29" s="25" t="s">
        <v>5687</v>
      </c>
      <c r="E29" s="25" t="s">
        <v>5688</v>
      </c>
      <c r="F29" s="25" t="s">
        <v>5689</v>
      </c>
      <c r="G29" s="25" t="s">
        <v>5690</v>
      </c>
      <c r="H29" s="26"/>
      <c r="I29" s="26"/>
      <c r="J29" s="26"/>
      <c r="K29" s="26"/>
      <c r="L29" s="221"/>
      <c r="M29" s="221"/>
      <c r="N29" s="222">
        <f>Q29</f>
        <v>8</v>
      </c>
      <c r="O29" s="223">
        <f>COUNTIF(S29:V31,1)</f>
        <v>8</v>
      </c>
      <c r="P29" s="223">
        <f>COUNTIF(X29:AA31,1)</f>
        <v>0</v>
      </c>
      <c r="Q29" s="223">
        <f>O29+P29</f>
        <v>8</v>
      </c>
      <c r="R29" s="1"/>
      <c r="S29" s="10">
        <f t="shared" ref="S29:V36" si="2">IF(D29=$V$1,0,1)</f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ref="X29:AA36" si="3">IF(H29=$V$1,0,1)</f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30" ht="11.25" customHeight="1" x14ac:dyDescent="0.3">
      <c r="A30" s="248"/>
      <c r="B30" s="250"/>
      <c r="C30" s="229"/>
      <c r="D30" s="25" t="s">
        <v>5691</v>
      </c>
      <c r="E30" s="25" t="s">
        <v>5692</v>
      </c>
      <c r="F30" s="25" t="s">
        <v>5693</v>
      </c>
      <c r="G30" s="25" t="s">
        <v>5694</v>
      </c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48"/>
      <c r="B31" s="250"/>
      <c r="C31" s="240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30" ht="11.25" customHeight="1" x14ac:dyDescent="0.3">
      <c r="A32" s="248">
        <v>2</v>
      </c>
      <c r="B32" s="249" t="s">
        <v>39</v>
      </c>
      <c r="C32" s="229" t="s">
        <v>1638</v>
      </c>
      <c r="D32" s="25" t="s">
        <v>5679</v>
      </c>
      <c r="E32" s="25" t="s">
        <v>5680</v>
      </c>
      <c r="F32" s="25" t="s">
        <v>5681</v>
      </c>
      <c r="G32" s="25" t="s">
        <v>5682</v>
      </c>
      <c r="H32" s="26"/>
      <c r="I32" s="26"/>
      <c r="J32" s="26"/>
      <c r="K32" s="26"/>
      <c r="L32" s="221"/>
      <c r="M32" s="221"/>
      <c r="N32" s="222">
        <f>Q32</f>
        <v>17</v>
      </c>
      <c r="O32" s="223">
        <f>COUNTIF(S32:V36,1)</f>
        <v>17</v>
      </c>
      <c r="P32" s="223">
        <f>COUNTIF(X32:AA36,1)</f>
        <v>0</v>
      </c>
      <c r="Q32" s="223">
        <f>O32+P32</f>
        <v>17</v>
      </c>
      <c r="R32" s="1"/>
      <c r="S32" s="10">
        <f t="shared" si="2"/>
        <v>1</v>
      </c>
      <c r="T32" s="10">
        <f t="shared" si="2"/>
        <v>1</v>
      </c>
      <c r="U32" s="10">
        <f t="shared" si="2"/>
        <v>1</v>
      </c>
      <c r="V32" s="10">
        <f t="shared" si="2"/>
        <v>1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7" ht="11.25" customHeight="1" x14ac:dyDescent="0.3">
      <c r="A33" s="248"/>
      <c r="B33" s="250"/>
      <c r="C33" s="229"/>
      <c r="D33" s="25" t="s">
        <v>5683</v>
      </c>
      <c r="E33" s="25" t="s">
        <v>5684</v>
      </c>
      <c r="F33" s="25" t="s">
        <v>5685</v>
      </c>
      <c r="G33" s="25" t="s">
        <v>4664</v>
      </c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7" ht="11.25" customHeight="1" x14ac:dyDescent="0.3">
      <c r="A34" s="248"/>
      <c r="B34" s="250"/>
      <c r="C34" s="229"/>
      <c r="D34" s="25" t="s">
        <v>5686</v>
      </c>
      <c r="E34" s="25" t="s">
        <v>5715</v>
      </c>
      <c r="F34" s="25" t="s">
        <v>5716</v>
      </c>
      <c r="G34" s="25" t="s">
        <v>5717</v>
      </c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>IF(D34=$V$1,0,1)</f>
        <v>1</v>
      </c>
      <c r="T34" s="10">
        <f>IF(E34=$V$1,0,1)</f>
        <v>1</v>
      </c>
      <c r="U34" s="10">
        <f>IF(F34=$V$1,0,1)</f>
        <v>1</v>
      </c>
      <c r="V34" s="10">
        <f>IF(G34=$V$1,0,1)</f>
        <v>1</v>
      </c>
      <c r="W34" s="1"/>
      <c r="X34" s="10">
        <f>IF(H34=$V$1,0,1)</f>
        <v>0</v>
      </c>
      <c r="Y34" s="10">
        <f>IF(I34=$V$1,0,1)</f>
        <v>0</v>
      </c>
      <c r="Z34" s="10">
        <f>IF(J34=$V$1,0,1)</f>
        <v>0</v>
      </c>
      <c r="AA34" s="10">
        <f>IF(K34=$V$1,0,1)</f>
        <v>0</v>
      </c>
    </row>
    <row r="35" spans="1:27" ht="11.25" customHeight="1" x14ac:dyDescent="0.3">
      <c r="A35" s="248"/>
      <c r="B35" s="250"/>
      <c r="C35" s="229"/>
      <c r="D35" s="25" t="s">
        <v>5718</v>
      </c>
      <c r="E35" s="25" t="s">
        <v>5719</v>
      </c>
      <c r="F35" s="25" t="s">
        <v>5720</v>
      </c>
      <c r="G35" s="25" t="s">
        <v>5725</v>
      </c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2"/>
        <v>1</v>
      </c>
      <c r="T35" s="10">
        <f t="shared" si="2"/>
        <v>1</v>
      </c>
      <c r="U35" s="10">
        <f t="shared" si="2"/>
        <v>1</v>
      </c>
      <c r="V35" s="10">
        <f t="shared" si="2"/>
        <v>1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27" ht="11.25" customHeight="1" x14ac:dyDescent="0.3">
      <c r="A36" s="248"/>
      <c r="B36" s="250"/>
      <c r="C36" s="240"/>
      <c r="D36" s="25" t="s">
        <v>5624</v>
      </c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2"/>
        <v>1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7" ht="10.5" customHeight="1" x14ac:dyDescent="0.3">
      <c r="A37" s="224"/>
      <c r="B37" s="225"/>
      <c r="C37" s="226"/>
      <c r="D37" s="252"/>
      <c r="E37" s="253"/>
      <c r="F37" s="253"/>
      <c r="G37" s="253"/>
      <c r="H37" s="253"/>
      <c r="I37" s="253"/>
      <c r="J37" s="253"/>
      <c r="K37" s="254"/>
      <c r="L37" s="13"/>
      <c r="M37" s="16" t="s">
        <v>2</v>
      </c>
      <c r="N37" s="14"/>
      <c r="O37" s="132">
        <f>SUM($O$29:$O$36)</f>
        <v>25</v>
      </c>
      <c r="P37" s="133">
        <f>SUM($P$29:$P$36)</f>
        <v>0</v>
      </c>
      <c r="Q37" s="15">
        <f>SUM(Q29:Q36)</f>
        <v>25</v>
      </c>
      <c r="R37" s="1"/>
      <c r="S37" s="10"/>
      <c r="T37" s="10"/>
      <c r="U37" s="10"/>
      <c r="V37" s="10"/>
      <c r="W37" s="1"/>
      <c r="X37" s="10"/>
      <c r="Y37" s="10"/>
      <c r="Z37" s="10"/>
      <c r="AA37" s="10"/>
    </row>
    <row r="38" spans="1:27" x14ac:dyDescent="0.3">
      <c r="L38" s="255" t="s">
        <v>18</v>
      </c>
      <c r="M38" s="256" t="s">
        <v>19</v>
      </c>
      <c r="N38" s="256"/>
      <c r="O38" s="17">
        <f>SUM($O$28+$O$37)*3</f>
        <v>240</v>
      </c>
      <c r="P38" s="17">
        <f>SUM($P$28*2)</f>
        <v>38</v>
      </c>
    </row>
    <row r="39" spans="1:27" x14ac:dyDescent="0.3">
      <c r="L39" s="255"/>
      <c r="M39" s="256" t="s">
        <v>20</v>
      </c>
      <c r="N39" s="256"/>
      <c r="O39" s="256"/>
      <c r="P39" s="17">
        <f>SUM($P$37*1)</f>
        <v>0</v>
      </c>
    </row>
    <row r="40" spans="1:27" x14ac:dyDescent="0.3">
      <c r="L40" s="255"/>
      <c r="M40" s="257" t="s">
        <v>21</v>
      </c>
      <c r="N40" s="257"/>
      <c r="O40" s="257"/>
      <c r="P40" s="17">
        <f>SUM($O$38+$P$38+$P$39)</f>
        <v>278</v>
      </c>
    </row>
    <row r="41" spans="1:27" ht="9.75" customHeight="1" x14ac:dyDescent="0.3">
      <c r="D41" s="12"/>
    </row>
    <row r="42" spans="1:27" ht="9.75" customHeight="1" x14ac:dyDescent="0.3">
      <c r="D42" s="12"/>
    </row>
    <row r="43" spans="1:27" ht="9.75" customHeight="1" x14ac:dyDescent="0.3">
      <c r="D43" s="12"/>
    </row>
    <row r="44" spans="1:27" ht="9.75" customHeight="1" x14ac:dyDescent="0.3">
      <c r="D44" s="12"/>
    </row>
    <row r="45" spans="1:27" ht="9.75" customHeight="1" x14ac:dyDescent="0.3">
      <c r="D45" s="12"/>
    </row>
    <row r="46" spans="1:27" ht="9.75" customHeight="1" x14ac:dyDescent="0.25"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42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42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42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42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42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42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42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42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42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42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42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42" ht="9.75" customHeight="1" x14ac:dyDescent="0.3">
      <c r="D60" s="12"/>
    </row>
    <row r="61" spans="4:42" ht="9.75" customHeight="1" x14ac:dyDescent="0.3">
      <c r="D61" s="12"/>
    </row>
    <row r="62" spans="4:42" ht="9.75" customHeight="1" x14ac:dyDescent="0.3">
      <c r="D62" s="12"/>
    </row>
    <row r="63" spans="4:42" ht="9.75" customHeight="1" x14ac:dyDescent="0.3">
      <c r="D63" s="12"/>
      <c r="AP63" s="22"/>
    </row>
    <row r="64" spans="4:42" ht="15.75" customHeight="1" x14ac:dyDescent="0.3">
      <c r="D64" s="12"/>
      <c r="AP64" s="2" t="s">
        <v>42</v>
      </c>
    </row>
    <row r="65" spans="4:42" ht="15.75" customHeight="1" x14ac:dyDescent="0.3">
      <c r="D65" s="12"/>
      <c r="AP65" s="2" t="s">
        <v>24</v>
      </c>
    </row>
    <row r="66" spans="4:42" ht="15.75" customHeight="1" x14ac:dyDescent="0.3">
      <c r="D66" s="12"/>
      <c r="AO66" s="2"/>
      <c r="AP66" s="2" t="s">
        <v>41</v>
      </c>
    </row>
    <row r="67" spans="4:42" ht="15.75" customHeight="1" x14ac:dyDescent="0.3">
      <c r="D67" s="12"/>
      <c r="AP67" s="2" t="s">
        <v>38</v>
      </c>
    </row>
    <row r="68" spans="4:42" ht="15.75" customHeight="1" x14ac:dyDescent="0.3">
      <c r="D68" s="12"/>
      <c r="AP68" s="2" t="s">
        <v>25</v>
      </c>
    </row>
    <row r="69" spans="4:42" ht="15.75" customHeight="1" x14ac:dyDescent="0.3">
      <c r="D69" s="12"/>
      <c r="AP69" s="2" t="s">
        <v>26</v>
      </c>
    </row>
    <row r="70" spans="4:42" ht="15.75" customHeight="1" x14ac:dyDescent="0.3">
      <c r="D70" s="12"/>
      <c r="AP70" s="2" t="s">
        <v>34</v>
      </c>
    </row>
    <row r="71" spans="4:42" ht="15.75" customHeight="1" x14ac:dyDescent="0.3">
      <c r="D71" s="12"/>
      <c r="AP71" s="2" t="s">
        <v>32</v>
      </c>
    </row>
    <row r="72" spans="4:42" ht="15.75" customHeight="1" x14ac:dyDescent="0.3">
      <c r="D72" s="12"/>
      <c r="AP72" s="2" t="s">
        <v>27</v>
      </c>
    </row>
    <row r="73" spans="4:42" ht="15.75" customHeight="1" x14ac:dyDescent="0.3">
      <c r="D73" s="12"/>
      <c r="AP73" s="2" t="s">
        <v>35</v>
      </c>
    </row>
    <row r="74" spans="4:42" ht="15.75" customHeight="1" x14ac:dyDescent="0.3">
      <c r="D74" s="12"/>
      <c r="AP74" s="2" t="s">
        <v>36</v>
      </c>
    </row>
    <row r="75" spans="4:42" x14ac:dyDescent="0.3">
      <c r="AP75" s="2" t="s">
        <v>28</v>
      </c>
    </row>
    <row r="76" spans="4:42" x14ac:dyDescent="0.3">
      <c r="AP76" s="2" t="s">
        <v>29</v>
      </c>
    </row>
    <row r="77" spans="4:42" x14ac:dyDescent="0.3">
      <c r="AP77" s="2" t="s">
        <v>30</v>
      </c>
    </row>
    <row r="78" spans="4:42" x14ac:dyDescent="0.3">
      <c r="AP78" s="2" t="s">
        <v>33</v>
      </c>
    </row>
    <row r="79" spans="4:42" x14ac:dyDescent="0.3">
      <c r="AP79" s="2" t="s">
        <v>31</v>
      </c>
    </row>
    <row r="80" spans="4:42" x14ac:dyDescent="0.3">
      <c r="AP80" s="2" t="s">
        <v>39</v>
      </c>
    </row>
    <row r="81" spans="42:42" x14ac:dyDescent="0.3">
      <c r="AP81" s="2" t="s">
        <v>37</v>
      </c>
    </row>
  </sheetData>
  <mergeCells count="76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11"/>
    <mergeCell ref="D4:G4"/>
    <mergeCell ref="H4:K4"/>
    <mergeCell ref="A5:C5"/>
    <mergeCell ref="D5:K5"/>
    <mergeCell ref="A6:A11"/>
    <mergeCell ref="B6:B11"/>
    <mergeCell ref="C6:C11"/>
    <mergeCell ref="L6:L11"/>
    <mergeCell ref="M6:M11"/>
    <mergeCell ref="N6:N11"/>
    <mergeCell ref="O6:O11"/>
    <mergeCell ref="P6:P11"/>
    <mergeCell ref="O12:O17"/>
    <mergeCell ref="P12:P17"/>
    <mergeCell ref="Q12:Q17"/>
    <mergeCell ref="A18:A23"/>
    <mergeCell ref="B18:B23"/>
    <mergeCell ref="C18:C23"/>
    <mergeCell ref="L18:L23"/>
    <mergeCell ref="M18:M23"/>
    <mergeCell ref="N18:N23"/>
    <mergeCell ref="O18:O23"/>
    <mergeCell ref="A12:A17"/>
    <mergeCell ref="B12:B17"/>
    <mergeCell ref="C12:C17"/>
    <mergeCell ref="L12:L17"/>
    <mergeCell ref="M12:M17"/>
    <mergeCell ref="N12:N17"/>
    <mergeCell ref="Q24:Q27"/>
    <mergeCell ref="P18:P23"/>
    <mergeCell ref="Q18:Q23"/>
    <mergeCell ref="A24:A27"/>
    <mergeCell ref="B24:B27"/>
    <mergeCell ref="C24:C27"/>
    <mergeCell ref="L24:L27"/>
    <mergeCell ref="M24:M27"/>
    <mergeCell ref="N24:N27"/>
    <mergeCell ref="O24:O27"/>
    <mergeCell ref="P24:P27"/>
    <mergeCell ref="N32:N36"/>
    <mergeCell ref="O32:O36"/>
    <mergeCell ref="A28:C28"/>
    <mergeCell ref="D28:K28"/>
    <mergeCell ref="A29:A31"/>
    <mergeCell ref="B29:B31"/>
    <mergeCell ref="C29:C31"/>
    <mergeCell ref="L29:L31"/>
    <mergeCell ref="M29:M31"/>
    <mergeCell ref="N29:N31"/>
    <mergeCell ref="A32:A36"/>
    <mergeCell ref="B32:B36"/>
    <mergeCell ref="C32:C36"/>
    <mergeCell ref="L32:L36"/>
    <mergeCell ref="M32:M36"/>
    <mergeCell ref="P32:P36"/>
    <mergeCell ref="Q32:Q36"/>
    <mergeCell ref="O29:O31"/>
    <mergeCell ref="P29:P31"/>
    <mergeCell ref="Q29:Q31"/>
    <mergeCell ref="A37:C37"/>
    <mergeCell ref="D37:K37"/>
    <mergeCell ref="L38:L40"/>
    <mergeCell ref="M38:N38"/>
    <mergeCell ref="M39:O39"/>
    <mergeCell ref="M40:O40"/>
  </mergeCells>
  <conditionalFormatting sqref="D37:K37">
    <cfRule type="duplicateValues" dxfId="344" priority="6"/>
    <cfRule type="duplicateValues" dxfId="343" priority="7"/>
    <cfRule type="duplicateValues" dxfId="342" priority="8"/>
  </conditionalFormatting>
  <conditionalFormatting sqref="D29:G36 D6:G27">
    <cfRule type="cellIs" dxfId="341" priority="5" operator="equal">
      <formula>0</formula>
    </cfRule>
  </conditionalFormatting>
  <conditionalFormatting sqref="H6:K27">
    <cfRule type="cellIs" dxfId="340" priority="4" operator="equal">
      <formula>0</formula>
    </cfRule>
  </conditionalFormatting>
  <conditionalFormatting sqref="H29:K36">
    <cfRule type="cellIs" dxfId="339" priority="2" operator="equal">
      <formula>0</formula>
    </cfRule>
  </conditionalFormatting>
  <conditionalFormatting sqref="D6:K36">
    <cfRule type="duplicateValues" dxfId="338" priority="89006"/>
  </conditionalFormatting>
  <dataValidations count="1">
    <dataValidation type="list" allowBlank="1" showInputMessage="1" showErrorMessage="1" sqref="B29 B6:B27 B32:B34">
      <formula1>$AP$64:$AP$81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2"/>
  <sheetViews>
    <sheetView topLeftCell="A2" zoomScale="160" zoomScaleNormal="160" workbookViewId="0">
      <selection activeCell="I26" sqref="I26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42926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Q32+Q48</f>
        <v>74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42</v>
      </c>
      <c r="C6" s="229" t="s">
        <v>800</v>
      </c>
      <c r="D6" s="25" t="s">
        <v>5656</v>
      </c>
      <c r="E6" s="25"/>
      <c r="F6" s="25"/>
      <c r="G6" s="25"/>
      <c r="H6" s="26" t="s">
        <v>5759</v>
      </c>
      <c r="I6" s="26" t="s">
        <v>5519</v>
      </c>
      <c r="J6" s="26" t="s">
        <v>5657</v>
      </c>
      <c r="K6" s="26" t="s">
        <v>5760</v>
      </c>
      <c r="L6" s="221"/>
      <c r="M6" s="221"/>
      <c r="N6" s="222">
        <f>Q6</f>
        <v>5</v>
      </c>
      <c r="O6" s="223">
        <f>COUNTIF(S6:V8,1)</f>
        <v>1</v>
      </c>
      <c r="P6" s="223">
        <f>COUNTIF(X6:AA8,1)</f>
        <v>4</v>
      </c>
      <c r="Q6" s="223">
        <f>O6+P6</f>
        <v>5</v>
      </c>
      <c r="R6" s="1"/>
      <c r="S6" s="10">
        <f t="shared" ref="S6:V19" si="0">IF(D6=$V$1,0,1)</f>
        <v>1</v>
      </c>
      <c r="T6" s="10">
        <f t="shared" si="0"/>
        <v>0</v>
      </c>
      <c r="U6" s="10">
        <f t="shared" si="0"/>
        <v>0</v>
      </c>
      <c r="V6" s="10">
        <f t="shared" si="0"/>
        <v>0</v>
      </c>
      <c r="W6" s="1"/>
      <c r="X6" s="10">
        <f t="shared" ref="X6:AA21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30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24</v>
      </c>
      <c r="C9" s="239" t="s">
        <v>45</v>
      </c>
      <c r="D9" s="25" t="s">
        <v>5727</v>
      </c>
      <c r="E9" s="25" t="s">
        <v>5728</v>
      </c>
      <c r="F9" s="25"/>
      <c r="G9" s="25"/>
      <c r="H9" s="26"/>
      <c r="I9" s="26"/>
      <c r="J9" s="26"/>
      <c r="K9" s="26"/>
      <c r="L9" s="241"/>
      <c r="M9" s="241"/>
      <c r="N9" s="244">
        <f>Q9</f>
        <v>2</v>
      </c>
      <c r="O9" s="230">
        <f>COUNTIF(S9:V11,1)</f>
        <v>2</v>
      </c>
      <c r="P9" s="230">
        <f>COUNTIF(X9:AA11,1)</f>
        <v>0</v>
      </c>
      <c r="Q9" s="230">
        <f>O9+P9</f>
        <v>2</v>
      </c>
      <c r="R9" s="1"/>
      <c r="S9" s="10">
        <f t="shared" si="0"/>
        <v>1</v>
      </c>
      <c r="T9" s="10">
        <f t="shared" si="0"/>
        <v>1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25"/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  <c r="AD10" s="12"/>
    </row>
    <row r="11" spans="1:30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3">
        <v>3</v>
      </c>
      <c r="B12" s="236" t="s">
        <v>26</v>
      </c>
      <c r="C12" s="239" t="s">
        <v>5737</v>
      </c>
      <c r="D12" s="25" t="s">
        <v>5740</v>
      </c>
      <c r="E12" s="35" t="s">
        <v>5741</v>
      </c>
      <c r="F12" s="35" t="s">
        <v>5742</v>
      </c>
      <c r="G12" s="35" t="s">
        <v>5743</v>
      </c>
      <c r="H12" s="26" t="s">
        <v>5738</v>
      </c>
      <c r="I12" s="26" t="s">
        <v>5739</v>
      </c>
      <c r="J12" s="26"/>
      <c r="K12" s="26"/>
      <c r="L12" s="241"/>
      <c r="M12" s="241"/>
      <c r="N12" s="244">
        <f>Q12</f>
        <v>13</v>
      </c>
      <c r="O12" s="230">
        <f>COUNTIF(S12:V15,1)</f>
        <v>11</v>
      </c>
      <c r="P12" s="230">
        <f>COUNTIF(X12:AA15,1)</f>
        <v>2</v>
      </c>
      <c r="Q12" s="230">
        <f>O12+P12</f>
        <v>13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35" t="s">
        <v>5744</v>
      </c>
      <c r="E13" s="35" t="s">
        <v>5745</v>
      </c>
      <c r="F13" s="35" t="s">
        <v>5746</v>
      </c>
      <c r="G13" s="35" t="s">
        <v>5747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4"/>
      <c r="B14" s="237"/>
      <c r="C14" s="229"/>
      <c r="D14" s="35" t="s">
        <v>5748</v>
      </c>
      <c r="E14" s="35" t="s">
        <v>5749</v>
      </c>
      <c r="F14" s="25" t="s">
        <v>5756</v>
      </c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3">
        <v>4</v>
      </c>
      <c r="B16" s="236" t="s">
        <v>34</v>
      </c>
      <c r="C16" s="239" t="s">
        <v>103</v>
      </c>
      <c r="D16" s="25"/>
      <c r="E16" s="25"/>
      <c r="F16" s="25"/>
      <c r="G16" s="25"/>
      <c r="H16" s="26" t="s">
        <v>5766</v>
      </c>
      <c r="I16" s="26" t="s">
        <v>5767</v>
      </c>
      <c r="J16" s="26" t="s">
        <v>5768</v>
      </c>
      <c r="K16" s="26" t="s">
        <v>5769</v>
      </c>
      <c r="L16" s="241"/>
      <c r="M16" s="241"/>
      <c r="N16" s="244">
        <f>Q16</f>
        <v>11</v>
      </c>
      <c r="O16" s="230">
        <f>COUNTIF(S16:V19,1)</f>
        <v>0</v>
      </c>
      <c r="P16" s="230">
        <f>COUNTIF(X16:AA19,1)</f>
        <v>11</v>
      </c>
      <c r="Q16" s="230">
        <f>O16+P16</f>
        <v>11</v>
      </c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1</v>
      </c>
    </row>
    <row r="17" spans="1:28" ht="11.25" customHeight="1" x14ac:dyDescent="0.3">
      <c r="A17" s="234"/>
      <c r="B17" s="237"/>
      <c r="C17" s="229"/>
      <c r="D17" s="25"/>
      <c r="E17" s="25"/>
      <c r="F17" s="25"/>
      <c r="G17" s="25"/>
      <c r="H17" s="26" t="s">
        <v>5770</v>
      </c>
      <c r="I17" s="26" t="s">
        <v>5771</v>
      </c>
      <c r="J17" s="26" t="s">
        <v>5772</v>
      </c>
      <c r="K17" s="26" t="s">
        <v>5773</v>
      </c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1</v>
      </c>
      <c r="Y17" s="10">
        <f t="shared" si="1"/>
        <v>1</v>
      </c>
      <c r="Z17" s="10">
        <f t="shared" si="1"/>
        <v>1</v>
      </c>
      <c r="AA17" s="10">
        <f t="shared" si="1"/>
        <v>1</v>
      </c>
      <c r="AB17" s="11"/>
    </row>
    <row r="18" spans="1:28" ht="11.25" customHeight="1" x14ac:dyDescent="0.3">
      <c r="A18" s="234"/>
      <c r="B18" s="237"/>
      <c r="C18" s="229"/>
      <c r="D18" s="25"/>
      <c r="E18" s="25"/>
      <c r="F18" s="25"/>
      <c r="G18" s="25"/>
      <c r="H18" s="26" t="s">
        <v>5774</v>
      </c>
      <c r="I18" s="26" t="s">
        <v>5775</v>
      </c>
      <c r="J18" s="26" t="s">
        <v>5776</v>
      </c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0</v>
      </c>
      <c r="AB18" s="11"/>
    </row>
    <row r="19" spans="1:28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8" ht="11.25" customHeight="1" x14ac:dyDescent="0.3">
      <c r="A20" s="233">
        <v>5</v>
      </c>
      <c r="B20" s="236" t="s">
        <v>36</v>
      </c>
      <c r="C20" s="239" t="s">
        <v>1312</v>
      </c>
      <c r="D20" s="25" t="s">
        <v>5751</v>
      </c>
      <c r="E20" s="25" t="s">
        <v>5752</v>
      </c>
      <c r="F20" s="25" t="s">
        <v>5753</v>
      </c>
      <c r="G20" s="25" t="s">
        <v>5754</v>
      </c>
      <c r="H20" s="26"/>
      <c r="I20" s="26"/>
      <c r="J20" s="26"/>
      <c r="K20" s="26"/>
      <c r="L20" s="241"/>
      <c r="M20" s="241"/>
      <c r="N20" s="244">
        <f>Q20</f>
        <v>5</v>
      </c>
      <c r="O20" s="230">
        <f>COUNTIF(S20:V22,1)</f>
        <v>5</v>
      </c>
      <c r="P20" s="230">
        <f>COUNTIF(X20:AA22,1)</f>
        <v>0</v>
      </c>
      <c r="Q20" s="230">
        <f>O20+P20</f>
        <v>5</v>
      </c>
      <c r="R20" s="1"/>
      <c r="S20" s="10">
        <f t="shared" ref="S20:V31" si="2">IF(D20=$V$1,0,1)</f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28" ht="11.25" customHeight="1" x14ac:dyDescent="0.3">
      <c r="A21" s="234"/>
      <c r="B21" s="237"/>
      <c r="C21" s="229"/>
      <c r="D21" s="25" t="s">
        <v>5755</v>
      </c>
      <c r="E21" s="25"/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1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  <c r="AB21" s="11"/>
    </row>
    <row r="22" spans="1:28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ref="X22:AA31" si="3">IF(H22=$V$1,0,1)</f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3">
        <v>6</v>
      </c>
      <c r="B23" s="236" t="s">
        <v>28</v>
      </c>
      <c r="C23" s="239" t="s">
        <v>711</v>
      </c>
      <c r="D23" s="35" t="s">
        <v>5731</v>
      </c>
      <c r="E23" s="35" t="s">
        <v>5732</v>
      </c>
      <c r="F23" s="35" t="s">
        <v>5733</v>
      </c>
      <c r="G23" s="35" t="s">
        <v>5734</v>
      </c>
      <c r="H23" s="26"/>
      <c r="I23" s="26"/>
      <c r="J23" s="26"/>
      <c r="K23" s="26"/>
      <c r="L23" s="241"/>
      <c r="M23" s="241"/>
      <c r="N23" s="244">
        <f>Q23</f>
        <v>6</v>
      </c>
      <c r="O23" s="230">
        <f>COUNTIF(S23:V25,1)</f>
        <v>6</v>
      </c>
      <c r="P23" s="230">
        <f>COUNTIF(X23:AA25,1)</f>
        <v>0</v>
      </c>
      <c r="Q23" s="230">
        <f>O23+P23</f>
        <v>6</v>
      </c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8" ht="11.25" customHeight="1" x14ac:dyDescent="0.3">
      <c r="A24" s="234"/>
      <c r="B24" s="237"/>
      <c r="C24" s="229"/>
      <c r="D24" s="35" t="s">
        <v>5735</v>
      </c>
      <c r="E24" s="35" t="s">
        <v>5736</v>
      </c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3">
        <v>7</v>
      </c>
      <c r="B26" s="236" t="s">
        <v>30</v>
      </c>
      <c r="C26" s="239" t="s">
        <v>166</v>
      </c>
      <c r="D26" s="25" t="s">
        <v>5761</v>
      </c>
      <c r="E26" s="25" t="s">
        <v>5765</v>
      </c>
      <c r="F26" s="25"/>
      <c r="G26" s="25"/>
      <c r="H26" s="26" t="s">
        <v>5730</v>
      </c>
      <c r="I26" s="26" t="s">
        <v>5762</v>
      </c>
      <c r="J26" s="26" t="s">
        <v>5763</v>
      </c>
      <c r="K26" s="26" t="s">
        <v>5764</v>
      </c>
      <c r="L26" s="241"/>
      <c r="M26" s="241"/>
      <c r="N26" s="244">
        <f>Q26</f>
        <v>6</v>
      </c>
      <c r="O26" s="230">
        <f>COUNTIF(S26:V28,1)</f>
        <v>2</v>
      </c>
      <c r="P26" s="230">
        <f>COUNTIF(X26:AA28,1)</f>
        <v>4</v>
      </c>
      <c r="Q26" s="230">
        <f>O26+P26</f>
        <v>6</v>
      </c>
      <c r="R26" s="1"/>
      <c r="S26" s="10">
        <f t="shared" si="2"/>
        <v>1</v>
      </c>
      <c r="T26" s="10">
        <f t="shared" si="2"/>
        <v>1</v>
      </c>
      <c r="U26" s="10">
        <f t="shared" si="2"/>
        <v>0</v>
      </c>
      <c r="V26" s="10">
        <f t="shared" si="2"/>
        <v>0</v>
      </c>
      <c r="W26" s="1"/>
      <c r="X26" s="10">
        <f t="shared" si="3"/>
        <v>1</v>
      </c>
      <c r="Y26" s="10">
        <f t="shared" si="3"/>
        <v>1</v>
      </c>
      <c r="Z26" s="10">
        <f t="shared" si="3"/>
        <v>1</v>
      </c>
      <c r="AA26" s="10">
        <f t="shared" si="3"/>
        <v>1</v>
      </c>
    </row>
    <row r="27" spans="1:28" ht="11.25" customHeight="1" x14ac:dyDescent="0.3">
      <c r="A27" s="234"/>
      <c r="B27" s="237"/>
      <c r="C27" s="229"/>
      <c r="D27" s="25"/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8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8" ht="11.25" customHeight="1" x14ac:dyDescent="0.3">
      <c r="A29" s="233">
        <v>8</v>
      </c>
      <c r="B29" s="236" t="s">
        <v>37</v>
      </c>
      <c r="C29" s="239" t="s">
        <v>710</v>
      </c>
      <c r="D29" s="25" t="s">
        <v>5634</v>
      </c>
      <c r="E29" s="25" t="s">
        <v>5635</v>
      </c>
      <c r="F29" s="25" t="s">
        <v>5638</v>
      </c>
      <c r="G29" s="25" t="s">
        <v>5757</v>
      </c>
      <c r="H29" s="26" t="s">
        <v>5750</v>
      </c>
      <c r="I29" s="26"/>
      <c r="J29" s="26"/>
      <c r="K29" s="26"/>
      <c r="L29" s="241"/>
      <c r="M29" s="241"/>
      <c r="N29" s="244">
        <f>Q29</f>
        <v>6</v>
      </c>
      <c r="O29" s="230">
        <f>COUNTIF(S29:V31,1)</f>
        <v>5</v>
      </c>
      <c r="P29" s="230">
        <f>COUNTIF(X29:AA31,1)</f>
        <v>1</v>
      </c>
      <c r="Q29" s="230">
        <f>O29+P29</f>
        <v>6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1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1.25" customHeight="1" x14ac:dyDescent="0.3">
      <c r="A30" s="234"/>
      <c r="B30" s="237"/>
      <c r="C30" s="229"/>
      <c r="D30" s="25" t="s">
        <v>5758</v>
      </c>
      <c r="E30" s="25"/>
      <c r="F30" s="25"/>
      <c r="G30" s="25"/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  <c r="AB30" s="11"/>
    </row>
    <row r="31" spans="1:28" ht="11.25" customHeight="1" x14ac:dyDescent="0.3">
      <c r="A31" s="235"/>
      <c r="B31" s="238"/>
      <c r="C31" s="240"/>
      <c r="D31" s="25"/>
      <c r="E31" s="25"/>
      <c r="F31" s="25"/>
      <c r="G31" s="25"/>
      <c r="H31" s="26"/>
      <c r="I31" s="26"/>
      <c r="J31" s="26"/>
      <c r="K31" s="26"/>
      <c r="L31" s="243"/>
      <c r="M31" s="243"/>
      <c r="N31" s="246"/>
      <c r="O31" s="232"/>
      <c r="P31" s="232"/>
      <c r="Q31" s="232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28" ht="10.5" customHeight="1" x14ac:dyDescent="0.3">
      <c r="A32" s="247"/>
      <c r="B32" s="225"/>
      <c r="C32" s="226"/>
      <c r="D32" s="224" t="s">
        <v>17</v>
      </c>
      <c r="E32" s="225"/>
      <c r="F32" s="225"/>
      <c r="G32" s="225"/>
      <c r="H32" s="225"/>
      <c r="I32" s="225"/>
      <c r="J32" s="225"/>
      <c r="K32" s="226"/>
      <c r="L32" s="13"/>
      <c r="M32" s="14"/>
      <c r="N32" s="14"/>
      <c r="O32" s="132">
        <f>SUM($O$6:$O$31)</f>
        <v>32</v>
      </c>
      <c r="P32" s="133">
        <f>SUM($P$6:$P$31)</f>
        <v>22</v>
      </c>
      <c r="Q32" s="15">
        <f>SUM(Q6:Q31)</f>
        <v>54</v>
      </c>
      <c r="R32" s="1"/>
      <c r="S32" s="10"/>
      <c r="T32" s="10"/>
      <c r="U32" s="10"/>
      <c r="V32" s="10"/>
      <c r="W32" s="1"/>
      <c r="X32" s="10"/>
      <c r="Y32" s="10"/>
      <c r="Z32" s="10"/>
      <c r="AA32" s="10"/>
    </row>
    <row r="33" spans="1:27" ht="11.25" customHeight="1" x14ac:dyDescent="0.3">
      <c r="A33" s="248">
        <v>1</v>
      </c>
      <c r="B33" s="249" t="s">
        <v>38</v>
      </c>
      <c r="C33" s="229" t="s">
        <v>103</v>
      </c>
      <c r="D33" s="25" t="s">
        <v>5781</v>
      </c>
      <c r="E33" s="25" t="s">
        <v>5782</v>
      </c>
      <c r="F33" s="25" t="s">
        <v>5783</v>
      </c>
      <c r="G33" s="25" t="s">
        <v>5784</v>
      </c>
      <c r="H33" s="26"/>
      <c r="I33" s="26"/>
      <c r="J33" s="26"/>
      <c r="K33" s="26"/>
      <c r="L33" s="221"/>
      <c r="M33" s="221"/>
      <c r="N33" s="222">
        <f>Q33</f>
        <v>7</v>
      </c>
      <c r="O33" s="223">
        <f>COUNTIF(S33:V35,1)</f>
        <v>7</v>
      </c>
      <c r="P33" s="223">
        <f>COUNTIF(X33:AA35,1)</f>
        <v>0</v>
      </c>
      <c r="Q33" s="223">
        <f>O33+P33</f>
        <v>7</v>
      </c>
      <c r="R33" s="1"/>
      <c r="S33" s="10">
        <f t="shared" ref="S33:V45" si="4">IF(D33=$V$1,0,1)</f>
        <v>1</v>
      </c>
      <c r="T33" s="10">
        <f t="shared" si="4"/>
        <v>1</v>
      </c>
      <c r="U33" s="10">
        <f t="shared" si="4"/>
        <v>1</v>
      </c>
      <c r="V33" s="10">
        <f t="shared" si="4"/>
        <v>1</v>
      </c>
      <c r="W33" s="1"/>
      <c r="X33" s="10">
        <f t="shared" ref="X33:AA45" si="5">IF(H33=$V$1,0,1)</f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29"/>
      <c r="D34" s="25" t="s">
        <v>5785</v>
      </c>
      <c r="E34" s="25" t="s">
        <v>5786</v>
      </c>
      <c r="F34" s="25" t="s">
        <v>5787</v>
      </c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1</v>
      </c>
      <c r="T34" s="10">
        <f t="shared" si="4"/>
        <v>1</v>
      </c>
      <c r="U34" s="10">
        <f t="shared" si="4"/>
        <v>1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0"/>
      <c r="C35" s="240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0</v>
      </c>
      <c r="T35" s="10">
        <f t="shared" si="4"/>
        <v>0</v>
      </c>
      <c r="U35" s="10">
        <f t="shared" si="4"/>
        <v>0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>
        <v>2</v>
      </c>
      <c r="B36" s="249" t="s">
        <v>27</v>
      </c>
      <c r="C36" s="229" t="s">
        <v>709</v>
      </c>
      <c r="D36" s="25" t="s">
        <v>5797</v>
      </c>
      <c r="E36" s="25"/>
      <c r="F36" s="25"/>
      <c r="G36" s="25"/>
      <c r="H36" s="26"/>
      <c r="I36" s="26"/>
      <c r="J36" s="26"/>
      <c r="K36" s="26"/>
      <c r="L36" s="221"/>
      <c r="M36" s="221"/>
      <c r="N36" s="222">
        <f>Q36</f>
        <v>1</v>
      </c>
      <c r="O36" s="223">
        <f>COUNTIF(S36:V38,1)</f>
        <v>1</v>
      </c>
      <c r="P36" s="223">
        <f>COUNTIF(X36:AA38,1)</f>
        <v>0</v>
      </c>
      <c r="Q36" s="223">
        <f>O36+P36</f>
        <v>1</v>
      </c>
      <c r="R36" s="1"/>
      <c r="S36" s="10">
        <f t="shared" si="4"/>
        <v>1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0"/>
      <c r="C37" s="229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0</v>
      </c>
      <c r="T37" s="10">
        <f t="shared" si="4"/>
        <v>0</v>
      </c>
      <c r="U37" s="10">
        <f t="shared" si="4"/>
        <v>0</v>
      </c>
      <c r="V37" s="10">
        <f t="shared" si="4"/>
        <v>0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0"/>
      <c r="C38" s="240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0</v>
      </c>
      <c r="T38" s="10">
        <f t="shared" si="4"/>
        <v>0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>
        <v>3</v>
      </c>
      <c r="B39" s="251" t="s">
        <v>33</v>
      </c>
      <c r="C39" s="239" t="s">
        <v>103</v>
      </c>
      <c r="D39" s="25" t="s">
        <v>5788</v>
      </c>
      <c r="E39" s="25" t="s">
        <v>5789</v>
      </c>
      <c r="F39" s="25" t="s">
        <v>5790</v>
      </c>
      <c r="G39" s="25"/>
      <c r="H39" s="26"/>
      <c r="I39" s="26"/>
      <c r="J39" s="26"/>
      <c r="K39" s="26"/>
      <c r="L39" s="221"/>
      <c r="M39" s="221"/>
      <c r="N39" s="222">
        <f>Q39</f>
        <v>3</v>
      </c>
      <c r="O39" s="223">
        <f>COUNTIF(S39:V41,1)</f>
        <v>3</v>
      </c>
      <c r="P39" s="223">
        <f>COUNTIF(X39:AA41,1)</f>
        <v>0</v>
      </c>
      <c r="Q39" s="223">
        <f>O39+P39</f>
        <v>3</v>
      </c>
      <c r="R39" s="1"/>
      <c r="S39" s="10">
        <f t="shared" si="4"/>
        <v>1</v>
      </c>
      <c r="T39" s="10">
        <f t="shared" si="4"/>
        <v>1</v>
      </c>
      <c r="U39" s="10">
        <f t="shared" si="4"/>
        <v>1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/>
      <c r="B40" s="251"/>
      <c r="C40" s="229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0</v>
      </c>
      <c r="T40" s="10">
        <f t="shared" si="4"/>
        <v>0</v>
      </c>
      <c r="U40" s="10">
        <f t="shared" si="4"/>
        <v>0</v>
      </c>
      <c r="V40" s="10">
        <f t="shared" si="4"/>
        <v>0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/>
      <c r="B41" s="251"/>
      <c r="C41" s="240"/>
      <c r="D41" s="25"/>
      <c r="E41" s="25"/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0</v>
      </c>
      <c r="T41" s="10">
        <f t="shared" si="4"/>
        <v>0</v>
      </c>
      <c r="U41" s="10">
        <f t="shared" si="4"/>
        <v>0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>
        <v>4</v>
      </c>
      <c r="B42" s="251" t="s">
        <v>39</v>
      </c>
      <c r="C42" s="229" t="s">
        <v>1240</v>
      </c>
      <c r="D42" s="25" t="s">
        <v>5791</v>
      </c>
      <c r="E42" s="25" t="s">
        <v>5792</v>
      </c>
      <c r="F42" s="25" t="s">
        <v>5793</v>
      </c>
      <c r="G42" s="25" t="s">
        <v>5794</v>
      </c>
      <c r="H42" s="26"/>
      <c r="I42" s="26"/>
      <c r="J42" s="26"/>
      <c r="K42" s="26"/>
      <c r="L42" s="221"/>
      <c r="M42" s="221"/>
      <c r="N42" s="222">
        <f>Q42</f>
        <v>6</v>
      </c>
      <c r="O42" s="223">
        <f>COUNTIF(S42:V44,1)</f>
        <v>6</v>
      </c>
      <c r="P42" s="223">
        <f>COUNTIF(X42:AA44,1)</f>
        <v>0</v>
      </c>
      <c r="Q42" s="223">
        <f>O42+P42</f>
        <v>6</v>
      </c>
      <c r="R42" s="1"/>
      <c r="S42" s="10">
        <f t="shared" si="4"/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7" ht="11.25" customHeight="1" x14ac:dyDescent="0.3">
      <c r="A43" s="248"/>
      <c r="B43" s="251"/>
      <c r="C43" s="229"/>
      <c r="D43" s="25" t="s">
        <v>5795</v>
      </c>
      <c r="E43" s="25" t="s">
        <v>5796</v>
      </c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1</v>
      </c>
      <c r="T43" s="10">
        <f t="shared" si="4"/>
        <v>1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7" ht="11.25" customHeight="1" x14ac:dyDescent="0.3">
      <c r="A44" s="248"/>
      <c r="B44" s="251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0</v>
      </c>
      <c r="T44" s="10">
        <f t="shared" si="4"/>
        <v>0</v>
      </c>
      <c r="U44" s="10">
        <f t="shared" si="4"/>
        <v>0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7" ht="11.25" customHeight="1" x14ac:dyDescent="0.3">
      <c r="A45" s="248">
        <v>5</v>
      </c>
      <c r="B45" s="251" t="s">
        <v>31</v>
      </c>
      <c r="C45" s="229" t="s">
        <v>5777</v>
      </c>
      <c r="D45" s="25" t="s">
        <v>5778</v>
      </c>
      <c r="E45" s="25" t="s">
        <v>5779</v>
      </c>
      <c r="F45" s="36" t="s">
        <v>5780</v>
      </c>
      <c r="G45" s="25"/>
      <c r="H45" s="26"/>
      <c r="I45" s="26"/>
      <c r="J45" s="26"/>
      <c r="K45" s="26"/>
      <c r="L45" s="221"/>
      <c r="M45" s="221"/>
      <c r="N45" s="222">
        <f>Q45</f>
        <v>3</v>
      </c>
      <c r="O45" s="223">
        <f>COUNTIF(S45:V47,1)</f>
        <v>3</v>
      </c>
      <c r="P45" s="223">
        <f>COUNTIF(X45:AA47,1)</f>
        <v>0</v>
      </c>
      <c r="Q45" s="223">
        <f>O45+P45</f>
        <v>3</v>
      </c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7" ht="11.25" customHeight="1" x14ac:dyDescent="0.3">
      <c r="A46" s="248"/>
      <c r="B46" s="251"/>
      <c r="C46" s="229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ref="S46:V47" si="6">IF(D46=$V$1,0,1)</f>
        <v>0</v>
      </c>
      <c r="T46" s="10">
        <f t="shared" si="6"/>
        <v>0</v>
      </c>
      <c r="U46" s="10">
        <f t="shared" si="6"/>
        <v>0</v>
      </c>
      <c r="V46" s="10">
        <f t="shared" si="6"/>
        <v>0</v>
      </c>
      <c r="W46" s="1"/>
      <c r="X46" s="10">
        <f t="shared" ref="X46:AA47" si="7">IF(H46=$V$1,0,1)</f>
        <v>0</v>
      </c>
      <c r="Y46" s="10">
        <f t="shared" si="7"/>
        <v>0</v>
      </c>
      <c r="Z46" s="10">
        <f t="shared" si="7"/>
        <v>0</v>
      </c>
      <c r="AA46" s="10">
        <f t="shared" si="7"/>
        <v>0</v>
      </c>
    </row>
    <row r="47" spans="1:27" ht="11.25" customHeight="1" x14ac:dyDescent="0.3">
      <c r="A47" s="248"/>
      <c r="B47" s="251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6"/>
        <v>0</v>
      </c>
      <c r="T47" s="10">
        <f t="shared" si="6"/>
        <v>0</v>
      </c>
      <c r="U47" s="10">
        <f t="shared" si="6"/>
        <v>0</v>
      </c>
      <c r="V47" s="10">
        <f t="shared" si="6"/>
        <v>0</v>
      </c>
      <c r="W47" s="1"/>
      <c r="X47" s="10">
        <f t="shared" si="7"/>
        <v>0</v>
      </c>
      <c r="Y47" s="10">
        <f t="shared" si="7"/>
        <v>0</v>
      </c>
      <c r="Z47" s="10">
        <f t="shared" si="7"/>
        <v>0</v>
      </c>
      <c r="AA47" s="10">
        <f t="shared" si="7"/>
        <v>0</v>
      </c>
    </row>
    <row r="48" spans="1:27" ht="10.5" customHeight="1" x14ac:dyDescent="0.3">
      <c r="A48" s="224"/>
      <c r="B48" s="225"/>
      <c r="C48" s="226"/>
      <c r="D48" s="252"/>
      <c r="E48" s="253"/>
      <c r="F48" s="253"/>
      <c r="G48" s="253"/>
      <c r="H48" s="253"/>
      <c r="I48" s="253"/>
      <c r="J48" s="253"/>
      <c r="K48" s="254"/>
      <c r="L48" s="13"/>
      <c r="M48" s="16" t="s">
        <v>2</v>
      </c>
      <c r="N48" s="14"/>
      <c r="O48" s="132">
        <f>SUM($O$33:$O$47)</f>
        <v>20</v>
      </c>
      <c r="P48" s="133">
        <f>SUM($P$33:$P$47)</f>
        <v>0</v>
      </c>
      <c r="Q48" s="15">
        <f>SUM(Q33:Q47)</f>
        <v>20</v>
      </c>
      <c r="R48" s="1"/>
      <c r="S48" s="10"/>
      <c r="T48" s="10"/>
      <c r="U48" s="10"/>
      <c r="V48" s="10"/>
      <c r="W48" s="1"/>
      <c r="X48" s="10"/>
      <c r="Y48" s="10"/>
      <c r="Z48" s="10"/>
      <c r="AA48" s="10"/>
    </row>
    <row r="49" spans="4:27" x14ac:dyDescent="0.3">
      <c r="L49" s="255" t="s">
        <v>18</v>
      </c>
      <c r="M49" s="256" t="s">
        <v>19</v>
      </c>
      <c r="N49" s="256"/>
      <c r="O49" s="17">
        <f>SUM($O$32+$O$48)*3</f>
        <v>156</v>
      </c>
      <c r="P49" s="17">
        <f>SUM($P$32*2)</f>
        <v>44</v>
      </c>
    </row>
    <row r="50" spans="4:27" x14ac:dyDescent="0.3">
      <c r="L50" s="255"/>
      <c r="M50" s="256" t="s">
        <v>20</v>
      </c>
      <c r="N50" s="256"/>
      <c r="O50" s="256"/>
      <c r="P50" s="17">
        <f>SUM($P$48*1)</f>
        <v>0</v>
      </c>
    </row>
    <row r="51" spans="4:27" x14ac:dyDescent="0.3">
      <c r="L51" s="255"/>
      <c r="M51" s="257" t="s">
        <v>21</v>
      </c>
      <c r="N51" s="257"/>
      <c r="O51" s="257"/>
      <c r="P51" s="17">
        <f>SUM($O$49+$P$49+$P$50)</f>
        <v>200</v>
      </c>
    </row>
    <row r="52" spans="4:27" ht="9.75" customHeight="1" x14ac:dyDescent="0.3">
      <c r="D52" s="12"/>
    </row>
    <row r="53" spans="4:27" ht="9.75" customHeight="1" x14ac:dyDescent="0.3">
      <c r="D53" s="12"/>
    </row>
    <row r="54" spans="4:27" ht="9.75" customHeight="1" x14ac:dyDescent="0.3">
      <c r="D54" s="12"/>
    </row>
    <row r="55" spans="4:27" ht="9.75" customHeight="1" x14ac:dyDescent="0.3">
      <c r="D55" s="12"/>
    </row>
    <row r="56" spans="4:27" ht="9.75" customHeight="1" x14ac:dyDescent="0.3">
      <c r="D56" s="12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4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4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42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42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42" ht="9.75" customHeight="1" x14ac:dyDescent="0.3">
      <c r="D71" s="12"/>
    </row>
    <row r="72" spans="4:42" ht="9.75" customHeight="1" x14ac:dyDescent="0.3">
      <c r="D72" s="12"/>
    </row>
    <row r="73" spans="4:42" ht="9.75" customHeight="1" x14ac:dyDescent="0.3">
      <c r="D73" s="12"/>
    </row>
    <row r="74" spans="4:42" ht="9.75" customHeight="1" x14ac:dyDescent="0.3">
      <c r="D74" s="12"/>
      <c r="AP74" s="22"/>
    </row>
    <row r="75" spans="4:42" ht="15.75" customHeight="1" x14ac:dyDescent="0.3">
      <c r="D75" s="12"/>
      <c r="AP75" s="2" t="s">
        <v>42</v>
      </c>
    </row>
    <row r="76" spans="4:42" ht="15.75" customHeight="1" x14ac:dyDescent="0.3">
      <c r="D76" s="12"/>
      <c r="AP76" s="2" t="s">
        <v>24</v>
      </c>
    </row>
    <row r="77" spans="4:42" ht="15.75" customHeight="1" x14ac:dyDescent="0.3">
      <c r="D77" s="12"/>
      <c r="AO77" s="2"/>
      <c r="AP77" s="2" t="s">
        <v>41</v>
      </c>
    </row>
    <row r="78" spans="4:42" ht="15.75" customHeight="1" x14ac:dyDescent="0.3">
      <c r="D78" s="12"/>
      <c r="AP78" s="2" t="s">
        <v>38</v>
      </c>
    </row>
    <row r="79" spans="4:42" ht="15.75" customHeight="1" x14ac:dyDescent="0.3">
      <c r="D79" s="12"/>
      <c r="AP79" s="2" t="s">
        <v>25</v>
      </c>
    </row>
    <row r="80" spans="4:42" ht="15.75" customHeight="1" x14ac:dyDescent="0.3">
      <c r="D80" s="12"/>
      <c r="AP80" s="2" t="s">
        <v>26</v>
      </c>
    </row>
    <row r="81" spans="4:42" ht="15.75" customHeight="1" x14ac:dyDescent="0.3">
      <c r="D81" s="12"/>
      <c r="AP81" s="2" t="s">
        <v>34</v>
      </c>
    </row>
    <row r="82" spans="4:42" ht="15.75" customHeight="1" x14ac:dyDescent="0.3">
      <c r="D82" s="12"/>
      <c r="AP82" s="2" t="s">
        <v>32</v>
      </c>
    </row>
    <row r="83" spans="4:42" ht="15.75" customHeight="1" x14ac:dyDescent="0.3">
      <c r="D83" s="12"/>
      <c r="AP83" s="2" t="s">
        <v>27</v>
      </c>
    </row>
    <row r="84" spans="4:42" ht="15.75" customHeight="1" x14ac:dyDescent="0.3">
      <c r="D84" s="12"/>
      <c r="AP84" s="2" t="s">
        <v>35</v>
      </c>
    </row>
    <row r="85" spans="4:42" ht="15.75" customHeight="1" x14ac:dyDescent="0.3">
      <c r="D85" s="12"/>
      <c r="AP85" s="2" t="s">
        <v>36</v>
      </c>
    </row>
    <row r="86" spans="4:42" x14ac:dyDescent="0.3">
      <c r="AP86" s="2" t="s">
        <v>28</v>
      </c>
    </row>
    <row r="87" spans="4:42" x14ac:dyDescent="0.3">
      <c r="AP87" s="2" t="s">
        <v>29</v>
      </c>
    </row>
    <row r="88" spans="4:42" x14ac:dyDescent="0.3">
      <c r="AP88" s="2" t="s">
        <v>30</v>
      </c>
    </row>
    <row r="89" spans="4:42" x14ac:dyDescent="0.3">
      <c r="AP89" s="2" t="s">
        <v>33</v>
      </c>
    </row>
    <row r="90" spans="4:42" x14ac:dyDescent="0.3">
      <c r="AP90" s="2" t="s">
        <v>31</v>
      </c>
    </row>
    <row r="91" spans="4:42" x14ac:dyDescent="0.3">
      <c r="AP91" s="2" t="s">
        <v>39</v>
      </c>
    </row>
    <row r="92" spans="4:42" x14ac:dyDescent="0.3">
      <c r="AP92" s="2" t="s">
        <v>37</v>
      </c>
    </row>
  </sheetData>
  <mergeCells count="139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O9:O11"/>
    <mergeCell ref="P9:P11"/>
    <mergeCell ref="Q9:Q11"/>
    <mergeCell ref="A12:A15"/>
    <mergeCell ref="B12:B15"/>
    <mergeCell ref="C12:C15"/>
    <mergeCell ref="L12:L15"/>
    <mergeCell ref="M12:M15"/>
    <mergeCell ref="N12:N15"/>
    <mergeCell ref="O12:O15"/>
    <mergeCell ref="A9:A11"/>
    <mergeCell ref="B9:B11"/>
    <mergeCell ref="C9:C11"/>
    <mergeCell ref="L9:L11"/>
    <mergeCell ref="M9:M11"/>
    <mergeCell ref="N9:N11"/>
    <mergeCell ref="P12:P15"/>
    <mergeCell ref="Q12:Q15"/>
    <mergeCell ref="A16:A19"/>
    <mergeCell ref="B16:B19"/>
    <mergeCell ref="C16:C19"/>
    <mergeCell ref="L16:L19"/>
    <mergeCell ref="M16:M19"/>
    <mergeCell ref="N16:N19"/>
    <mergeCell ref="O16:O19"/>
    <mergeCell ref="P16:P19"/>
    <mergeCell ref="Q16:Q19"/>
    <mergeCell ref="A20:A22"/>
    <mergeCell ref="B20:B22"/>
    <mergeCell ref="C20:C22"/>
    <mergeCell ref="L20:L22"/>
    <mergeCell ref="M20:M22"/>
    <mergeCell ref="N20:N22"/>
    <mergeCell ref="O20:O22"/>
    <mergeCell ref="P20:P22"/>
    <mergeCell ref="Q20:Q22"/>
    <mergeCell ref="O23:O25"/>
    <mergeCell ref="P23:P25"/>
    <mergeCell ref="Q23:Q25"/>
    <mergeCell ref="A26:A28"/>
    <mergeCell ref="B26:B28"/>
    <mergeCell ref="C26:C28"/>
    <mergeCell ref="L26:L28"/>
    <mergeCell ref="M26:M28"/>
    <mergeCell ref="N26:N28"/>
    <mergeCell ref="O26:O28"/>
    <mergeCell ref="A23:A25"/>
    <mergeCell ref="B23:B25"/>
    <mergeCell ref="C23:C25"/>
    <mergeCell ref="L23:L25"/>
    <mergeCell ref="M23:M25"/>
    <mergeCell ref="N23:N25"/>
    <mergeCell ref="P26:P28"/>
    <mergeCell ref="Q26:Q28"/>
    <mergeCell ref="A33:A35"/>
    <mergeCell ref="B33:B35"/>
    <mergeCell ref="C33:C35"/>
    <mergeCell ref="L33:L35"/>
    <mergeCell ref="M33:M35"/>
    <mergeCell ref="N33:N35"/>
    <mergeCell ref="Q29:Q31"/>
    <mergeCell ref="O33:O35"/>
    <mergeCell ref="P33:P35"/>
    <mergeCell ref="Q33:Q35"/>
    <mergeCell ref="A29:A31"/>
    <mergeCell ref="B29:B31"/>
    <mergeCell ref="C29:C31"/>
    <mergeCell ref="L29:L31"/>
    <mergeCell ref="M29:M31"/>
    <mergeCell ref="N29:N31"/>
    <mergeCell ref="O29:O31"/>
    <mergeCell ref="P29:P31"/>
    <mergeCell ref="A32:C32"/>
    <mergeCell ref="D32:K32"/>
    <mergeCell ref="A36:A38"/>
    <mergeCell ref="B36:B38"/>
    <mergeCell ref="C36:C38"/>
    <mergeCell ref="L36:L38"/>
    <mergeCell ref="M36:M38"/>
    <mergeCell ref="N36:N38"/>
    <mergeCell ref="O36:O38"/>
    <mergeCell ref="P36:P38"/>
    <mergeCell ref="Q36:Q38"/>
    <mergeCell ref="A39:A41"/>
    <mergeCell ref="B39:B41"/>
    <mergeCell ref="C39:C41"/>
    <mergeCell ref="L39:L41"/>
    <mergeCell ref="M39:M41"/>
    <mergeCell ref="N39:N41"/>
    <mergeCell ref="O39:O41"/>
    <mergeCell ref="P39:P41"/>
    <mergeCell ref="Q39:Q41"/>
    <mergeCell ref="A42:A44"/>
    <mergeCell ref="B42:B44"/>
    <mergeCell ref="C42:C44"/>
    <mergeCell ref="L42:L44"/>
    <mergeCell ref="M42:M44"/>
    <mergeCell ref="N42:N44"/>
    <mergeCell ref="O42:O44"/>
    <mergeCell ref="P42:P44"/>
    <mergeCell ref="Q42:Q44"/>
    <mergeCell ref="A48:C48"/>
    <mergeCell ref="D48:K48"/>
    <mergeCell ref="L49:L51"/>
    <mergeCell ref="M49:N49"/>
    <mergeCell ref="M50:O50"/>
    <mergeCell ref="M51:O51"/>
    <mergeCell ref="O45:O47"/>
    <mergeCell ref="P45:P47"/>
    <mergeCell ref="Q45:Q47"/>
    <mergeCell ref="A45:A47"/>
    <mergeCell ref="B45:B47"/>
    <mergeCell ref="C45:C47"/>
    <mergeCell ref="L45:L47"/>
    <mergeCell ref="M45:M47"/>
    <mergeCell ref="N45:N47"/>
  </mergeCells>
  <conditionalFormatting sqref="D48:K48">
    <cfRule type="duplicateValues" dxfId="337" priority="6"/>
    <cfRule type="duplicateValues" dxfId="336" priority="7"/>
    <cfRule type="duplicateValues" dxfId="335" priority="8"/>
  </conditionalFormatting>
  <conditionalFormatting sqref="D33:G47 D6:G31">
    <cfRule type="cellIs" dxfId="334" priority="5" operator="equal">
      <formula>0</formula>
    </cfRule>
  </conditionalFormatting>
  <conditionalFormatting sqref="H6:K31">
    <cfRule type="cellIs" dxfId="333" priority="4" operator="equal">
      <formula>0</formula>
    </cfRule>
  </conditionalFormatting>
  <conditionalFormatting sqref="H33:K47">
    <cfRule type="cellIs" dxfId="332" priority="2" operator="equal">
      <formula>0</formula>
    </cfRule>
  </conditionalFormatting>
  <conditionalFormatting sqref="D6:K47">
    <cfRule type="duplicateValues" dxfId="331" priority="89074"/>
  </conditionalFormatting>
  <dataValidations count="1">
    <dataValidation type="list" allowBlank="1" showInputMessage="1" showErrorMessage="1" sqref="B33 B36 B6:B31 B39:B47">
      <formula1>$AP$75:$AP$92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15"/>
  <sheetViews>
    <sheetView topLeftCell="A8" zoomScale="154" zoomScaleNormal="154" workbookViewId="0">
      <selection activeCell="D27" sqref="D27"/>
    </sheetView>
  </sheetViews>
  <sheetFormatPr baseColWidth="10" defaultRowHeight="16.5" x14ac:dyDescent="0.3"/>
  <cols>
    <col min="1" max="1" width="1.85546875" style="24" customWidth="1"/>
    <col min="2" max="2" width="10.7109375" style="24" customWidth="1"/>
    <col min="3" max="3" width="12.7109375" style="24" customWidth="1"/>
    <col min="4" max="4" width="10.28515625" style="24" customWidth="1"/>
    <col min="5" max="5" width="9.42578125" style="24" customWidth="1"/>
    <col min="6" max="6" width="8.5703125" style="24" customWidth="1"/>
    <col min="7" max="7" width="9.140625" style="24" customWidth="1"/>
    <col min="8" max="8" width="9.85546875" style="24" customWidth="1"/>
    <col min="9" max="9" width="11" style="24" customWidth="1"/>
    <col min="10" max="10" width="10.28515625" style="24" customWidth="1"/>
    <col min="11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7.25" thickBot="1" x14ac:dyDescent="0.35">
      <c r="A2" s="205" t="s">
        <v>3</v>
      </c>
      <c r="B2" s="205"/>
      <c r="C2" s="206">
        <v>42927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Q47+Q71</f>
        <v>113</v>
      </c>
      <c r="P2" s="212"/>
      <c r="Q2" s="213"/>
      <c r="R2" s="1"/>
      <c r="S2" s="4"/>
      <c r="T2" s="4"/>
      <c r="U2" s="4"/>
      <c r="V2" s="4"/>
      <c r="W2" s="4"/>
      <c r="X2" s="4"/>
    </row>
    <row r="3" spans="1:28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7.25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x14ac:dyDescent="0.3">
      <c r="A6" s="227">
        <v>1</v>
      </c>
      <c r="B6" s="228" t="s">
        <v>42</v>
      </c>
      <c r="C6" s="229" t="s">
        <v>5798</v>
      </c>
      <c r="D6" s="25" t="s">
        <v>5822</v>
      </c>
      <c r="E6" s="25" t="s">
        <v>5823</v>
      </c>
      <c r="F6" s="25" t="s">
        <v>5799</v>
      </c>
      <c r="G6" s="35" t="s">
        <v>5744</v>
      </c>
      <c r="H6" s="26" t="s">
        <v>5836</v>
      </c>
      <c r="I6" s="26" t="s">
        <v>5837</v>
      </c>
      <c r="J6" s="26"/>
      <c r="K6" s="26"/>
      <c r="L6" s="221"/>
      <c r="M6" s="221"/>
      <c r="N6" s="222">
        <f>Q6</f>
        <v>14</v>
      </c>
      <c r="O6" s="223">
        <f>COUNTIF(S6:V10,1)</f>
        <v>12</v>
      </c>
      <c r="P6" s="223">
        <f>COUNTIF(X6:AA10,1)</f>
        <v>2</v>
      </c>
      <c r="Q6" s="223">
        <f>O6+P6</f>
        <v>14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4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28" x14ac:dyDescent="0.3">
      <c r="A7" s="227"/>
      <c r="B7" s="228"/>
      <c r="C7" s="229"/>
      <c r="D7" s="35" t="s">
        <v>5741</v>
      </c>
      <c r="E7" s="35" t="s">
        <v>5742</v>
      </c>
      <c r="F7" s="35" t="s">
        <v>5743</v>
      </c>
      <c r="G7" s="35" t="s">
        <v>5745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x14ac:dyDescent="0.3">
      <c r="A8" s="227"/>
      <c r="B8" s="228"/>
      <c r="C8" s="229"/>
      <c r="D8" s="35" t="s">
        <v>5746</v>
      </c>
      <c r="E8" s="35" t="s">
        <v>5747</v>
      </c>
      <c r="F8" s="35" t="s">
        <v>5748</v>
      </c>
      <c r="G8" s="25" t="s">
        <v>5866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2"/>
    </row>
    <row r="11" spans="1:28" ht="16.5" customHeight="1" x14ac:dyDescent="0.3">
      <c r="A11" s="233">
        <v>2</v>
      </c>
      <c r="B11" s="236" t="s">
        <v>24</v>
      </c>
      <c r="C11" s="239" t="s">
        <v>5873</v>
      </c>
      <c r="D11" s="25" t="s">
        <v>4800</v>
      </c>
      <c r="E11" s="25" t="s">
        <v>5832</v>
      </c>
      <c r="F11" s="35" t="s">
        <v>5835</v>
      </c>
      <c r="G11" s="25" t="s">
        <v>5838</v>
      </c>
      <c r="H11" s="26"/>
      <c r="I11" s="26"/>
      <c r="J11" s="26"/>
      <c r="K11" s="26"/>
      <c r="L11" s="241"/>
      <c r="M11" s="241"/>
      <c r="N11" s="244">
        <f>Q11</f>
        <v>8</v>
      </c>
      <c r="O11" s="230">
        <f>COUNTIF(S11:V14,1)</f>
        <v>8</v>
      </c>
      <c r="P11" s="230">
        <f>COUNTIF(X11:AA14,1)</f>
        <v>0</v>
      </c>
      <c r="Q11" s="230">
        <f>O11+P11</f>
        <v>8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x14ac:dyDescent="0.3">
      <c r="A12" s="234"/>
      <c r="B12" s="237"/>
      <c r="C12" s="229"/>
      <c r="D12" s="25" t="s">
        <v>5839</v>
      </c>
      <c r="E12" s="35" t="s">
        <v>5552</v>
      </c>
      <c r="F12" s="35" t="s">
        <v>5859</v>
      </c>
      <c r="G12" s="25" t="s">
        <v>5870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8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x14ac:dyDescent="0.3">
      <c r="A15" s="233">
        <v>3</v>
      </c>
      <c r="B15" s="236" t="s">
        <v>41</v>
      </c>
      <c r="C15" s="239" t="s">
        <v>105</v>
      </c>
      <c r="D15" s="25" t="s">
        <v>5845</v>
      </c>
      <c r="E15" s="25" t="s">
        <v>5847</v>
      </c>
      <c r="F15" s="35" t="s">
        <v>5860</v>
      </c>
      <c r="G15" s="25"/>
      <c r="H15" s="26" t="s">
        <v>5899</v>
      </c>
      <c r="I15" s="26"/>
      <c r="J15" s="26"/>
      <c r="K15" s="26"/>
      <c r="L15" s="241"/>
      <c r="M15" s="241"/>
      <c r="N15" s="244">
        <f>Q15</f>
        <v>4</v>
      </c>
      <c r="O15" s="230">
        <f>COUNTIF(S15:V17,1)</f>
        <v>3</v>
      </c>
      <c r="P15" s="230">
        <f>COUNTIF(X15:AA17,1)</f>
        <v>1</v>
      </c>
      <c r="Q15" s="230">
        <f>O15+P15</f>
        <v>4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0</v>
      </c>
      <c r="W15" s="1"/>
      <c r="X15" s="10">
        <f t="shared" si="1"/>
        <v>1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8" x14ac:dyDescent="0.3">
      <c r="A16" s="234"/>
      <c r="B16" s="237"/>
      <c r="C16" s="229"/>
      <c r="D16" s="25"/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28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x14ac:dyDescent="0.3">
      <c r="A18" s="233">
        <v>4</v>
      </c>
      <c r="B18" s="236" t="s">
        <v>25</v>
      </c>
      <c r="C18" s="239" t="s">
        <v>5897</v>
      </c>
      <c r="D18" s="25" t="s">
        <v>5666</v>
      </c>
      <c r="E18" s="25" t="s">
        <v>5898</v>
      </c>
      <c r="F18" s="25"/>
      <c r="G18" s="25"/>
      <c r="H18" s="26"/>
      <c r="I18" s="26"/>
      <c r="J18" s="26"/>
      <c r="K18" s="26"/>
      <c r="L18" s="241"/>
      <c r="M18" s="241"/>
      <c r="N18" s="244">
        <f>Q18</f>
        <v>2</v>
      </c>
      <c r="O18" s="230">
        <f>COUNTIF(S18:V20,1)</f>
        <v>2</v>
      </c>
      <c r="P18" s="230">
        <f>COUNTIF(X18:AA20,1)</f>
        <v>0</v>
      </c>
      <c r="Q18" s="230">
        <f>O18+P18</f>
        <v>2</v>
      </c>
      <c r="R18" s="1"/>
      <c r="S18" s="10">
        <f t="shared" si="0"/>
        <v>1</v>
      </c>
      <c r="T18" s="10">
        <f t="shared" si="0"/>
        <v>1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x14ac:dyDescent="0.3">
      <c r="A19" s="234"/>
      <c r="B19" s="237"/>
      <c r="C19" s="229"/>
      <c r="D19" s="25"/>
      <c r="E19" s="25"/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28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28" x14ac:dyDescent="0.3">
      <c r="A21" s="233">
        <v>5</v>
      </c>
      <c r="B21" s="236" t="s">
        <v>26</v>
      </c>
      <c r="C21" s="239" t="s">
        <v>5896</v>
      </c>
      <c r="D21" s="25" t="s">
        <v>5818</v>
      </c>
      <c r="E21" s="35" t="s">
        <v>5854</v>
      </c>
      <c r="F21" s="35" t="s">
        <v>5855</v>
      </c>
      <c r="G21" s="35" t="s">
        <v>5856</v>
      </c>
      <c r="H21" s="25" t="s">
        <v>5810</v>
      </c>
      <c r="I21" s="26"/>
      <c r="J21" s="26"/>
      <c r="K21" s="26"/>
      <c r="L21" s="241"/>
      <c r="M21" s="241"/>
      <c r="N21" s="244">
        <f>Q21</f>
        <v>10</v>
      </c>
      <c r="O21" s="230">
        <f>COUNTIF(S21:V25,1)</f>
        <v>9</v>
      </c>
      <c r="P21" s="230">
        <f>COUNTIF(X21:AA25,1)</f>
        <v>1</v>
      </c>
      <c r="Q21" s="230">
        <f>O21+P21</f>
        <v>10</v>
      </c>
      <c r="R21" s="1"/>
      <c r="S21" s="10">
        <f t="shared" ref="S21:V46" si="2">IF(D21=$V$1,0,1)</f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1"/>
        <v>1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28" x14ac:dyDescent="0.3">
      <c r="A22" s="234"/>
      <c r="B22" s="237"/>
      <c r="C22" s="229"/>
      <c r="D22" s="35" t="s">
        <v>5857</v>
      </c>
      <c r="E22" s="35" t="s">
        <v>5861</v>
      </c>
      <c r="F22" s="35" t="s">
        <v>5862</v>
      </c>
      <c r="G22" s="35" t="s">
        <v>5863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</row>
    <row r="23" spans="1:28" x14ac:dyDescent="0.3">
      <c r="A23" s="234"/>
      <c r="B23" s="237"/>
      <c r="C23" s="229"/>
      <c r="D23" s="35" t="s">
        <v>5864</v>
      </c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28" x14ac:dyDescent="0.3">
      <c r="A24" s="234"/>
      <c r="B24" s="237"/>
      <c r="C24" s="229"/>
      <c r="D24" s="25"/>
      <c r="E24" s="25"/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28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ref="X25:AA46" si="3">IF(H25=$V$1,0,1)</f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x14ac:dyDescent="0.3">
      <c r="A26" s="233">
        <v>6</v>
      </c>
      <c r="B26" s="236" t="s">
        <v>34</v>
      </c>
      <c r="C26" s="239" t="s">
        <v>5833</v>
      </c>
      <c r="D26" s="25" t="s">
        <v>5811</v>
      </c>
      <c r="E26" s="25" t="s">
        <v>5831</v>
      </c>
      <c r="F26" s="35" t="s">
        <v>5217</v>
      </c>
      <c r="G26" s="35" t="s">
        <v>5858</v>
      </c>
      <c r="H26" s="26"/>
      <c r="I26" s="26"/>
      <c r="J26" s="26"/>
      <c r="K26" s="26"/>
      <c r="L26" s="241"/>
      <c r="M26" s="241"/>
      <c r="N26" s="244">
        <f>Q26</f>
        <v>6</v>
      </c>
      <c r="O26" s="230">
        <f>COUNTIF(S26:V29,1)</f>
        <v>6</v>
      </c>
      <c r="P26" s="230">
        <f>COUNTIF(X26:AA29,1)</f>
        <v>0</v>
      </c>
      <c r="Q26" s="230">
        <f>O26+P26</f>
        <v>6</v>
      </c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x14ac:dyDescent="0.3">
      <c r="A27" s="234"/>
      <c r="B27" s="237"/>
      <c r="C27" s="229"/>
      <c r="D27" s="25" t="s">
        <v>5867</v>
      </c>
      <c r="E27" s="25" t="s">
        <v>5868</v>
      </c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1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8" x14ac:dyDescent="0.3">
      <c r="A28" s="234"/>
      <c r="B28" s="237"/>
      <c r="C28" s="229"/>
      <c r="D28" s="25"/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  <c r="AB28" s="11"/>
    </row>
    <row r="29" spans="1:28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x14ac:dyDescent="0.3">
      <c r="A30" s="233">
        <v>7</v>
      </c>
      <c r="B30" s="236" t="s">
        <v>35</v>
      </c>
      <c r="C30" s="239" t="s">
        <v>230</v>
      </c>
      <c r="D30" s="25" t="s">
        <v>5817</v>
      </c>
      <c r="E30" s="25" t="s">
        <v>5820</v>
      </c>
      <c r="F30" s="25" t="s">
        <v>5830</v>
      </c>
      <c r="G30" s="25" t="s">
        <v>5848</v>
      </c>
      <c r="H30" s="26" t="s">
        <v>5828</v>
      </c>
      <c r="I30" s="26" t="s">
        <v>5841</v>
      </c>
      <c r="J30" s="26" t="s">
        <v>5770</v>
      </c>
      <c r="K30" s="26"/>
      <c r="L30" s="241"/>
      <c r="M30" s="241"/>
      <c r="N30" s="244">
        <f>Q30</f>
        <v>7</v>
      </c>
      <c r="O30" s="230">
        <f>COUNTIF(S30:V32,1)</f>
        <v>4</v>
      </c>
      <c r="P30" s="230">
        <f>COUNTIF(X30:AA32,1)</f>
        <v>3</v>
      </c>
      <c r="Q30" s="230">
        <f>O30+P30</f>
        <v>7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1</v>
      </c>
      <c r="Y30" s="10">
        <f t="shared" si="3"/>
        <v>1</v>
      </c>
      <c r="Z30" s="10">
        <f t="shared" si="3"/>
        <v>1</v>
      </c>
      <c r="AA30" s="10">
        <f t="shared" si="3"/>
        <v>0</v>
      </c>
    </row>
    <row r="31" spans="1:28" x14ac:dyDescent="0.3">
      <c r="A31" s="234"/>
      <c r="B31" s="237"/>
      <c r="C31" s="229"/>
      <c r="D31" s="25"/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28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x14ac:dyDescent="0.3">
      <c r="A33" s="233">
        <v>8</v>
      </c>
      <c r="B33" s="236" t="s">
        <v>36</v>
      </c>
      <c r="C33" s="239" t="s">
        <v>5825</v>
      </c>
      <c r="D33" s="25" t="s">
        <v>5824</v>
      </c>
      <c r="E33" s="25"/>
      <c r="F33" s="25"/>
      <c r="G33" s="35"/>
      <c r="H33" s="26"/>
      <c r="I33" s="26"/>
      <c r="J33" s="26"/>
      <c r="K33" s="26"/>
      <c r="L33" s="241"/>
      <c r="M33" s="241"/>
      <c r="N33" s="244">
        <f>Q33</f>
        <v>1</v>
      </c>
      <c r="O33" s="230">
        <f>COUNTIF(S33:V35,1)</f>
        <v>1</v>
      </c>
      <c r="P33" s="230">
        <f>COUNTIF(X33:AA35,1)</f>
        <v>0</v>
      </c>
      <c r="Q33" s="230">
        <f>O33+P33</f>
        <v>1</v>
      </c>
      <c r="R33" s="1"/>
      <c r="S33" s="10">
        <f t="shared" si="2"/>
        <v>1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x14ac:dyDescent="0.3">
      <c r="A34" s="234"/>
      <c r="B34" s="237"/>
      <c r="C34" s="229"/>
      <c r="D34" s="35"/>
      <c r="E34" s="35"/>
      <c r="F34" s="35"/>
      <c r="G34" s="3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28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28" x14ac:dyDescent="0.3">
      <c r="A36" s="233">
        <v>9</v>
      </c>
      <c r="B36" s="236" t="s">
        <v>28</v>
      </c>
      <c r="C36" s="239" t="s">
        <v>5846</v>
      </c>
      <c r="D36" s="25" t="s">
        <v>5806</v>
      </c>
      <c r="E36" s="25" t="s">
        <v>5807</v>
      </c>
      <c r="F36" s="25" t="s">
        <v>5808</v>
      </c>
      <c r="G36" s="25" t="s">
        <v>5809</v>
      </c>
      <c r="H36" s="26"/>
      <c r="I36" s="26"/>
      <c r="J36" s="26"/>
      <c r="K36" s="26"/>
      <c r="L36" s="241"/>
      <c r="M36" s="241"/>
      <c r="N36" s="244">
        <f>Q36</f>
        <v>10</v>
      </c>
      <c r="O36" s="230">
        <f>COUNTIF(S36:V40,1)</f>
        <v>10</v>
      </c>
      <c r="P36" s="230">
        <f>COUNTIF(X36:AA40,1)</f>
        <v>0</v>
      </c>
      <c r="Q36" s="230">
        <f>O36+P36</f>
        <v>10</v>
      </c>
      <c r="R36" s="1"/>
      <c r="S36" s="10">
        <f t="shared" si="2"/>
        <v>1</v>
      </c>
      <c r="T36" s="10">
        <f t="shared" si="2"/>
        <v>1</v>
      </c>
      <c r="U36" s="10">
        <f t="shared" si="2"/>
        <v>1</v>
      </c>
      <c r="V36" s="10">
        <f t="shared" si="2"/>
        <v>1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x14ac:dyDescent="0.3">
      <c r="A37" s="234"/>
      <c r="B37" s="237"/>
      <c r="C37" s="229"/>
      <c r="D37" s="25" t="s">
        <v>5815</v>
      </c>
      <c r="E37" s="25" t="s">
        <v>5816</v>
      </c>
      <c r="F37" s="25" t="s">
        <v>5635</v>
      </c>
      <c r="G37" s="25" t="s">
        <v>5634</v>
      </c>
      <c r="H37" s="26"/>
      <c r="I37" s="26"/>
      <c r="J37" s="26"/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1</v>
      </c>
      <c r="T37" s="10">
        <f t="shared" si="2"/>
        <v>1</v>
      </c>
      <c r="U37" s="10">
        <f t="shared" si="2"/>
        <v>1</v>
      </c>
      <c r="V37" s="10">
        <f t="shared" si="2"/>
        <v>1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  <c r="AB37" s="11"/>
    </row>
    <row r="38" spans="1:28" x14ac:dyDescent="0.3">
      <c r="A38" s="234"/>
      <c r="B38" s="237"/>
      <c r="C38" s="229"/>
      <c r="D38" s="25" t="s">
        <v>5758</v>
      </c>
      <c r="E38" s="25" t="s">
        <v>5869</v>
      </c>
      <c r="F38" s="25"/>
      <c r="G38" s="25"/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1</v>
      </c>
      <c r="T38" s="10">
        <f t="shared" si="2"/>
        <v>1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28" x14ac:dyDescent="0.3">
      <c r="A39" s="234"/>
      <c r="B39" s="237"/>
      <c r="C39" s="229"/>
      <c r="D39" s="25"/>
      <c r="E39" s="25"/>
      <c r="F39" s="25"/>
      <c r="G39" s="25"/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</row>
    <row r="40" spans="1:28" x14ac:dyDescent="0.3">
      <c r="A40" s="235"/>
      <c r="B40" s="238"/>
      <c r="C40" s="240"/>
      <c r="D40" s="25"/>
      <c r="E40" s="25"/>
      <c r="F40" s="25"/>
      <c r="G40" s="25"/>
      <c r="H40" s="26"/>
      <c r="I40" s="26"/>
      <c r="J40" s="26"/>
      <c r="K40" s="26"/>
      <c r="L40" s="243"/>
      <c r="M40" s="243"/>
      <c r="N40" s="246"/>
      <c r="O40" s="232"/>
      <c r="P40" s="232"/>
      <c r="Q40" s="232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</row>
    <row r="41" spans="1:28" x14ac:dyDescent="0.3">
      <c r="A41" s="233">
        <v>10</v>
      </c>
      <c r="B41" s="236" t="s">
        <v>30</v>
      </c>
      <c r="C41" s="239" t="s">
        <v>713</v>
      </c>
      <c r="D41" s="25" t="s">
        <v>5805</v>
      </c>
      <c r="E41" s="25"/>
      <c r="F41" s="25"/>
      <c r="G41" s="25"/>
      <c r="H41" s="26"/>
      <c r="I41" s="26"/>
      <c r="J41" s="26"/>
      <c r="K41" s="26"/>
      <c r="L41" s="241"/>
      <c r="M41" s="241"/>
      <c r="N41" s="244">
        <f>Q41</f>
        <v>1</v>
      </c>
      <c r="O41" s="230">
        <f>COUNTIF(S41:V42,1)</f>
        <v>1</v>
      </c>
      <c r="P41" s="230">
        <f>COUNTIF(X41:AA42,1)</f>
        <v>0</v>
      </c>
      <c r="Q41" s="230">
        <f>O41+P41</f>
        <v>1</v>
      </c>
      <c r="R41" s="1"/>
      <c r="S41" s="10">
        <f t="shared" si="2"/>
        <v>1</v>
      </c>
      <c r="T41" s="10">
        <f t="shared" si="2"/>
        <v>0</v>
      </c>
      <c r="U41" s="10">
        <f t="shared" si="2"/>
        <v>0</v>
      </c>
      <c r="V41" s="10">
        <f t="shared" si="2"/>
        <v>0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</row>
    <row r="42" spans="1:28" x14ac:dyDescent="0.3">
      <c r="A42" s="235"/>
      <c r="B42" s="238"/>
      <c r="C42" s="240"/>
      <c r="D42" s="25"/>
      <c r="E42" s="25"/>
      <c r="F42" s="25"/>
      <c r="G42" s="25"/>
      <c r="H42" s="26"/>
      <c r="I42" s="26"/>
      <c r="J42" s="26"/>
      <c r="K42" s="26"/>
      <c r="L42" s="243"/>
      <c r="M42" s="243"/>
      <c r="N42" s="246"/>
      <c r="O42" s="232"/>
      <c r="P42" s="232"/>
      <c r="Q42" s="232"/>
      <c r="R42" s="1"/>
      <c r="S42" s="10">
        <f t="shared" si="2"/>
        <v>0</v>
      </c>
      <c r="T42" s="10">
        <f t="shared" si="2"/>
        <v>0</v>
      </c>
      <c r="U42" s="10">
        <f t="shared" si="2"/>
        <v>0</v>
      </c>
      <c r="V42" s="10">
        <f t="shared" si="2"/>
        <v>0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</row>
    <row r="43" spans="1:28" x14ac:dyDescent="0.3">
      <c r="A43" s="233">
        <v>11</v>
      </c>
      <c r="B43" s="236" t="s">
        <v>37</v>
      </c>
      <c r="C43" s="239" t="s">
        <v>1641</v>
      </c>
      <c r="D43" s="25" t="s">
        <v>5800</v>
      </c>
      <c r="E43" s="25" t="s">
        <v>5801</v>
      </c>
      <c r="F43" s="25" t="s">
        <v>5804</v>
      </c>
      <c r="G43" s="25" t="s">
        <v>5840</v>
      </c>
      <c r="H43" s="26"/>
      <c r="I43" s="26"/>
      <c r="J43" s="26"/>
      <c r="K43" s="26"/>
      <c r="L43" s="241"/>
      <c r="M43" s="241"/>
      <c r="N43" s="244">
        <f>Q43</f>
        <v>7</v>
      </c>
      <c r="O43" s="230">
        <f>COUNTIF(S43:V46,1)</f>
        <v>7</v>
      </c>
      <c r="P43" s="230">
        <f>COUNTIF(X43:AA46,1)</f>
        <v>0</v>
      </c>
      <c r="Q43" s="230">
        <f>O43+P43</f>
        <v>7</v>
      </c>
      <c r="R43" s="1"/>
      <c r="S43" s="10">
        <f t="shared" si="2"/>
        <v>1</v>
      </c>
      <c r="T43" s="10">
        <f t="shared" si="2"/>
        <v>1</v>
      </c>
      <c r="U43" s="10">
        <f t="shared" si="2"/>
        <v>1</v>
      </c>
      <c r="V43" s="10">
        <f t="shared" si="2"/>
        <v>1</v>
      </c>
      <c r="W43" s="1"/>
      <c r="X43" s="10">
        <f t="shared" si="3"/>
        <v>0</v>
      </c>
      <c r="Y43" s="10">
        <f t="shared" si="3"/>
        <v>0</v>
      </c>
      <c r="Z43" s="10">
        <f t="shared" si="3"/>
        <v>0</v>
      </c>
      <c r="AA43" s="10">
        <f t="shared" si="3"/>
        <v>0</v>
      </c>
    </row>
    <row r="44" spans="1:28" x14ac:dyDescent="0.3">
      <c r="A44" s="234"/>
      <c r="B44" s="237"/>
      <c r="C44" s="229"/>
      <c r="D44" s="25" t="s">
        <v>5842</v>
      </c>
      <c r="E44" s="25" t="s">
        <v>5871</v>
      </c>
      <c r="F44" s="25" t="s">
        <v>5872</v>
      </c>
      <c r="G44" s="25"/>
      <c r="H44" s="26"/>
      <c r="I44" s="26"/>
      <c r="J44" s="26"/>
      <c r="K44" s="26"/>
      <c r="L44" s="242"/>
      <c r="M44" s="242"/>
      <c r="N44" s="245"/>
      <c r="O44" s="231"/>
      <c r="P44" s="231"/>
      <c r="Q44" s="231"/>
      <c r="R44" s="1"/>
      <c r="S44" s="10">
        <f t="shared" si="2"/>
        <v>1</v>
      </c>
      <c r="T44" s="10">
        <f t="shared" si="2"/>
        <v>1</v>
      </c>
      <c r="U44" s="10">
        <f t="shared" si="2"/>
        <v>1</v>
      </c>
      <c r="V44" s="10">
        <f t="shared" si="2"/>
        <v>0</v>
      </c>
      <c r="W44" s="1"/>
      <c r="X44" s="10">
        <f t="shared" si="3"/>
        <v>0</v>
      </c>
      <c r="Y44" s="10">
        <f t="shared" si="3"/>
        <v>0</v>
      </c>
      <c r="Z44" s="10">
        <f t="shared" si="3"/>
        <v>0</v>
      </c>
      <c r="AA44" s="10">
        <f t="shared" si="3"/>
        <v>0</v>
      </c>
      <c r="AB44" s="11"/>
    </row>
    <row r="45" spans="1:28" x14ac:dyDescent="0.3">
      <c r="A45" s="234"/>
      <c r="B45" s="237"/>
      <c r="C45" s="229"/>
      <c r="D45" s="25"/>
      <c r="E45" s="25"/>
      <c r="F45" s="25"/>
      <c r="G45" s="25"/>
      <c r="H45" s="26"/>
      <c r="I45" s="26"/>
      <c r="J45" s="26"/>
      <c r="K45" s="26"/>
      <c r="L45" s="242"/>
      <c r="M45" s="242"/>
      <c r="N45" s="245"/>
      <c r="O45" s="231"/>
      <c r="P45" s="231"/>
      <c r="Q45" s="231"/>
      <c r="R45" s="1"/>
      <c r="S45" s="10">
        <f t="shared" si="2"/>
        <v>0</v>
      </c>
      <c r="T45" s="10">
        <f t="shared" si="2"/>
        <v>0</v>
      </c>
      <c r="U45" s="10">
        <f t="shared" si="2"/>
        <v>0</v>
      </c>
      <c r="V45" s="10">
        <f t="shared" si="2"/>
        <v>0</v>
      </c>
      <c r="W45" s="1"/>
      <c r="X45" s="10">
        <f t="shared" si="3"/>
        <v>0</v>
      </c>
      <c r="Y45" s="10">
        <f t="shared" si="3"/>
        <v>0</v>
      </c>
      <c r="Z45" s="10">
        <f t="shared" si="3"/>
        <v>0</v>
      </c>
      <c r="AA45" s="10">
        <f t="shared" si="3"/>
        <v>0</v>
      </c>
      <c r="AB45" s="11"/>
    </row>
    <row r="46" spans="1:28" x14ac:dyDescent="0.3">
      <c r="A46" s="235"/>
      <c r="B46" s="238"/>
      <c r="C46" s="240"/>
      <c r="D46" s="25"/>
      <c r="E46" s="25"/>
      <c r="F46" s="25"/>
      <c r="G46" s="25"/>
      <c r="H46" s="26"/>
      <c r="I46" s="26"/>
      <c r="J46" s="26"/>
      <c r="K46" s="26"/>
      <c r="L46" s="243"/>
      <c r="M46" s="243"/>
      <c r="N46" s="246"/>
      <c r="O46" s="232"/>
      <c r="P46" s="232"/>
      <c r="Q46" s="232"/>
      <c r="R46" s="1"/>
      <c r="S46" s="10">
        <f t="shared" si="2"/>
        <v>0</v>
      </c>
      <c r="T46" s="10">
        <f t="shared" si="2"/>
        <v>0</v>
      </c>
      <c r="U46" s="10">
        <f t="shared" si="2"/>
        <v>0</v>
      </c>
      <c r="V46" s="10">
        <f t="shared" si="2"/>
        <v>0</v>
      </c>
      <c r="W46" s="1"/>
      <c r="X46" s="10">
        <f t="shared" si="3"/>
        <v>0</v>
      </c>
      <c r="Y46" s="10">
        <f t="shared" si="3"/>
        <v>0</v>
      </c>
      <c r="Z46" s="10">
        <f t="shared" si="3"/>
        <v>0</v>
      </c>
      <c r="AA46" s="10">
        <f t="shared" si="3"/>
        <v>0</v>
      </c>
    </row>
    <row r="47" spans="1:28" x14ac:dyDescent="0.3">
      <c r="A47" s="247"/>
      <c r="B47" s="225"/>
      <c r="C47" s="226"/>
      <c r="D47" s="224" t="s">
        <v>17</v>
      </c>
      <c r="E47" s="225"/>
      <c r="F47" s="225"/>
      <c r="G47" s="225"/>
      <c r="H47" s="225"/>
      <c r="I47" s="225"/>
      <c r="J47" s="225"/>
      <c r="K47" s="226"/>
      <c r="L47" s="13"/>
      <c r="M47" s="14"/>
      <c r="N47" s="14"/>
      <c r="O47" s="134">
        <f>SUM($O$6:$O$46)</f>
        <v>63</v>
      </c>
      <c r="P47" s="135">
        <f>SUM($P$6:$P$46)</f>
        <v>7</v>
      </c>
      <c r="Q47" s="15">
        <f>SUM(Q6:Q46)</f>
        <v>70</v>
      </c>
      <c r="R47" s="1"/>
      <c r="S47" s="10"/>
      <c r="T47" s="10"/>
      <c r="U47" s="10"/>
      <c r="V47" s="10"/>
      <c r="W47" s="1"/>
      <c r="X47" s="10"/>
      <c r="Y47" s="10"/>
      <c r="Z47" s="10"/>
      <c r="AA47" s="10"/>
    </row>
    <row r="48" spans="1:28" x14ac:dyDescent="0.3">
      <c r="A48" s="248">
        <v>1</v>
      </c>
      <c r="B48" s="249" t="s">
        <v>38</v>
      </c>
      <c r="C48" s="229" t="s">
        <v>5850</v>
      </c>
      <c r="D48" s="25" t="s">
        <v>5802</v>
      </c>
      <c r="E48" s="25" t="s">
        <v>5445</v>
      </c>
      <c r="F48" s="25" t="s">
        <v>5444</v>
      </c>
      <c r="G48" s="25" t="s">
        <v>5813</v>
      </c>
      <c r="H48" s="26"/>
      <c r="I48" s="26"/>
      <c r="J48" s="26"/>
      <c r="K48" s="26"/>
      <c r="L48" s="221"/>
      <c r="M48" s="221"/>
      <c r="N48" s="222">
        <f>Q48</f>
        <v>10</v>
      </c>
      <c r="O48" s="223">
        <f>COUNTIF(S48:V52,1)</f>
        <v>10</v>
      </c>
      <c r="P48" s="223">
        <f>COUNTIF(X48:AA52,1)</f>
        <v>0</v>
      </c>
      <c r="Q48" s="223">
        <f>O48+P48</f>
        <v>10</v>
      </c>
      <c r="R48" s="1"/>
      <c r="S48" s="10">
        <f t="shared" ref="S48:V69" si="4">IF(D48=$V$1,0,1)</f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ref="X48:AA69" si="5">IF(H48=$V$1,0,1)</f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x14ac:dyDescent="0.3">
      <c r="A49" s="248"/>
      <c r="B49" s="250"/>
      <c r="C49" s="229"/>
      <c r="D49" s="25" t="s">
        <v>5821</v>
      </c>
      <c r="E49" s="25" t="s">
        <v>5851</v>
      </c>
      <c r="F49" s="25" t="s">
        <v>5852</v>
      </c>
      <c r="G49" s="25" t="s">
        <v>5853</v>
      </c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x14ac:dyDescent="0.3">
      <c r="A50" s="248"/>
      <c r="B50" s="250"/>
      <c r="C50" s="229"/>
      <c r="D50" s="25" t="s">
        <v>5865</v>
      </c>
      <c r="E50" s="25" t="s">
        <v>5876</v>
      </c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1</v>
      </c>
      <c r="T50" s="10">
        <f t="shared" si="4"/>
        <v>1</v>
      </c>
      <c r="U50" s="10">
        <f t="shared" si="4"/>
        <v>0</v>
      </c>
      <c r="V50" s="10">
        <f t="shared" si="4"/>
        <v>0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x14ac:dyDescent="0.3">
      <c r="A51" s="248"/>
      <c r="B51" s="250"/>
      <c r="C51" s="229"/>
      <c r="D51" s="25"/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0</v>
      </c>
      <c r="T51" s="10">
        <f t="shared" si="4"/>
        <v>0</v>
      </c>
      <c r="U51" s="10">
        <f t="shared" si="4"/>
        <v>0</v>
      </c>
      <c r="V51" s="10">
        <f t="shared" si="4"/>
        <v>0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x14ac:dyDescent="0.3">
      <c r="A52" s="248"/>
      <c r="B52" s="250"/>
      <c r="C52" s="240"/>
      <c r="D52" s="25"/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0</v>
      </c>
      <c r="T52" s="10">
        <f t="shared" si="4"/>
        <v>0</v>
      </c>
      <c r="U52" s="10">
        <f t="shared" si="4"/>
        <v>0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x14ac:dyDescent="0.3">
      <c r="A53" s="248">
        <v>2</v>
      </c>
      <c r="B53" s="249" t="s">
        <v>27</v>
      </c>
      <c r="C53" s="229" t="s">
        <v>103</v>
      </c>
      <c r="D53" s="25" t="s">
        <v>5895</v>
      </c>
      <c r="E53" s="25" t="s">
        <v>5829</v>
      </c>
      <c r="F53" s="25" t="s">
        <v>5885</v>
      </c>
      <c r="G53" s="25" t="s">
        <v>5886</v>
      </c>
      <c r="H53" s="26"/>
      <c r="I53" s="26"/>
      <c r="J53" s="26"/>
      <c r="K53" s="26"/>
      <c r="L53" s="221"/>
      <c r="M53" s="221"/>
      <c r="N53" s="222">
        <f>Q53</f>
        <v>12</v>
      </c>
      <c r="O53" s="223">
        <f>COUNTIF(S53:V57,1)</f>
        <v>12</v>
      </c>
      <c r="P53" s="223">
        <f>COUNTIF(X53:AA57,1)</f>
        <v>0</v>
      </c>
      <c r="Q53" s="223">
        <f>O53+P53</f>
        <v>12</v>
      </c>
      <c r="R53" s="1"/>
      <c r="S53" s="10">
        <f t="shared" si="4"/>
        <v>1</v>
      </c>
      <c r="T53" s="10">
        <f t="shared" si="4"/>
        <v>1</v>
      </c>
      <c r="U53" s="10">
        <f t="shared" si="4"/>
        <v>1</v>
      </c>
      <c r="V53" s="10">
        <f t="shared" si="4"/>
        <v>1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x14ac:dyDescent="0.3">
      <c r="A54" s="248"/>
      <c r="B54" s="250"/>
      <c r="C54" s="229"/>
      <c r="D54" s="25" t="s">
        <v>5887</v>
      </c>
      <c r="E54" s="25" t="s">
        <v>5888</v>
      </c>
      <c r="F54" s="25" t="s">
        <v>5889</v>
      </c>
      <c r="G54" s="25" t="s">
        <v>5890</v>
      </c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4"/>
        <v>1</v>
      </c>
      <c r="T54" s="10">
        <f t="shared" si="4"/>
        <v>1</v>
      </c>
      <c r="U54" s="10">
        <f t="shared" si="4"/>
        <v>1</v>
      </c>
      <c r="V54" s="10">
        <f t="shared" si="4"/>
        <v>1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x14ac:dyDescent="0.3">
      <c r="A55" s="248"/>
      <c r="B55" s="250"/>
      <c r="C55" s="229"/>
      <c r="D55" s="25" t="s">
        <v>5891</v>
      </c>
      <c r="E55" s="25" t="s">
        <v>5892</v>
      </c>
      <c r="F55" s="25" t="s">
        <v>5893</v>
      </c>
      <c r="G55" s="25" t="s">
        <v>5894</v>
      </c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>IF(D55=$V$1,0,1)</f>
        <v>1</v>
      </c>
      <c r="T55" s="10">
        <f>IF(E55=$V$1,0,1)</f>
        <v>1</v>
      </c>
      <c r="U55" s="10">
        <f>IF(F55=$V$1,0,1)</f>
        <v>1</v>
      </c>
      <c r="V55" s="10">
        <f>IF(G55=$V$1,0,1)</f>
        <v>1</v>
      </c>
      <c r="W55" s="1"/>
      <c r="X55" s="10">
        <f>IF(H55=$V$1,0,1)</f>
        <v>0</v>
      </c>
      <c r="Y55" s="10">
        <f>IF(I55=$V$1,0,1)</f>
        <v>0</v>
      </c>
      <c r="Z55" s="10">
        <f>IF(J55=$V$1,0,1)</f>
        <v>0</v>
      </c>
      <c r="AA55" s="10">
        <f>IF(K55=$V$1,0,1)</f>
        <v>0</v>
      </c>
    </row>
    <row r="56" spans="1:27" x14ac:dyDescent="0.3">
      <c r="A56" s="248"/>
      <c r="B56" s="250"/>
      <c r="C56" s="229"/>
      <c r="D56" s="25"/>
      <c r="E56" s="25"/>
      <c r="F56" s="25"/>
      <c r="G56" s="25"/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 t="shared" si="4"/>
        <v>0</v>
      </c>
      <c r="T56" s="10">
        <f t="shared" si="4"/>
        <v>0</v>
      </c>
      <c r="U56" s="10">
        <f t="shared" si="4"/>
        <v>0</v>
      </c>
      <c r="V56" s="10">
        <f t="shared" si="4"/>
        <v>0</v>
      </c>
      <c r="W56" s="1"/>
      <c r="X56" s="10">
        <f t="shared" si="5"/>
        <v>0</v>
      </c>
      <c r="Y56" s="10">
        <f t="shared" si="5"/>
        <v>0</v>
      </c>
      <c r="Z56" s="10">
        <f t="shared" si="5"/>
        <v>0</v>
      </c>
      <c r="AA56" s="10">
        <f t="shared" si="5"/>
        <v>0</v>
      </c>
    </row>
    <row r="57" spans="1:27" x14ac:dyDescent="0.3">
      <c r="A57" s="248"/>
      <c r="B57" s="250"/>
      <c r="C57" s="240"/>
      <c r="D57" s="25"/>
      <c r="E57" s="25"/>
      <c r="F57" s="25"/>
      <c r="G57" s="25"/>
      <c r="H57" s="26"/>
      <c r="I57" s="26"/>
      <c r="J57" s="26"/>
      <c r="K57" s="26"/>
      <c r="L57" s="221"/>
      <c r="M57" s="221"/>
      <c r="N57" s="222"/>
      <c r="O57" s="223"/>
      <c r="P57" s="223"/>
      <c r="Q57" s="223"/>
      <c r="R57" s="1"/>
      <c r="S57" s="10">
        <f t="shared" si="4"/>
        <v>0</v>
      </c>
      <c r="T57" s="10">
        <f t="shared" si="4"/>
        <v>0</v>
      </c>
      <c r="U57" s="10">
        <f t="shared" si="4"/>
        <v>0</v>
      </c>
      <c r="V57" s="10">
        <f t="shared" si="4"/>
        <v>0</v>
      </c>
      <c r="W57" s="1"/>
      <c r="X57" s="10">
        <f t="shared" si="5"/>
        <v>0</v>
      </c>
      <c r="Y57" s="10">
        <f t="shared" si="5"/>
        <v>0</v>
      </c>
      <c r="Z57" s="10">
        <f t="shared" si="5"/>
        <v>0</v>
      </c>
      <c r="AA57" s="10">
        <f t="shared" si="5"/>
        <v>0</v>
      </c>
    </row>
    <row r="58" spans="1:27" x14ac:dyDescent="0.3">
      <c r="A58" s="248">
        <v>3</v>
      </c>
      <c r="B58" s="251" t="s">
        <v>33</v>
      </c>
      <c r="C58" s="239" t="s">
        <v>5875</v>
      </c>
      <c r="D58" s="25" t="s">
        <v>5803</v>
      </c>
      <c r="E58" s="25" t="s">
        <v>5819</v>
      </c>
      <c r="F58" s="25" t="s">
        <v>5826</v>
      </c>
      <c r="G58" s="25" t="s">
        <v>5814</v>
      </c>
      <c r="H58" s="26"/>
      <c r="I58" s="26"/>
      <c r="J58" s="26"/>
      <c r="K58" s="26"/>
      <c r="L58" s="221"/>
      <c r="M58" s="221"/>
      <c r="N58" s="222">
        <f>Q58</f>
        <v>5</v>
      </c>
      <c r="O58" s="223">
        <f>COUNTIF(S58:V60,1)</f>
        <v>5</v>
      </c>
      <c r="P58" s="223">
        <f>COUNTIF(X58:AA60,1)</f>
        <v>0</v>
      </c>
      <c r="Q58" s="223">
        <f>O58+P58</f>
        <v>5</v>
      </c>
      <c r="R58" s="1"/>
      <c r="S58" s="10">
        <f t="shared" si="4"/>
        <v>1</v>
      </c>
      <c r="T58" s="10">
        <f t="shared" si="4"/>
        <v>1</v>
      </c>
      <c r="U58" s="10">
        <f t="shared" si="4"/>
        <v>1</v>
      </c>
      <c r="V58" s="10">
        <f t="shared" si="4"/>
        <v>1</v>
      </c>
      <c r="W58" s="1"/>
      <c r="X58" s="10">
        <f t="shared" si="5"/>
        <v>0</v>
      </c>
      <c r="Y58" s="10">
        <f t="shared" si="5"/>
        <v>0</v>
      </c>
      <c r="Z58" s="10">
        <f t="shared" si="5"/>
        <v>0</v>
      </c>
      <c r="AA58" s="10">
        <f t="shared" si="5"/>
        <v>0</v>
      </c>
    </row>
    <row r="59" spans="1:27" x14ac:dyDescent="0.3">
      <c r="A59" s="248"/>
      <c r="B59" s="251"/>
      <c r="C59" s="229"/>
      <c r="D59" s="25" t="s">
        <v>5843</v>
      </c>
      <c r="E59" s="25"/>
      <c r="F59" s="25"/>
      <c r="G59" s="25"/>
      <c r="H59" s="26"/>
      <c r="I59" s="26"/>
      <c r="J59" s="26"/>
      <c r="K59" s="26"/>
      <c r="L59" s="221"/>
      <c r="M59" s="221"/>
      <c r="N59" s="222"/>
      <c r="O59" s="223"/>
      <c r="P59" s="223"/>
      <c r="Q59" s="223"/>
      <c r="R59" s="1"/>
      <c r="S59" s="10">
        <f t="shared" si="4"/>
        <v>1</v>
      </c>
      <c r="T59" s="10">
        <f t="shared" si="4"/>
        <v>0</v>
      </c>
      <c r="U59" s="10">
        <f t="shared" si="4"/>
        <v>0</v>
      </c>
      <c r="V59" s="10">
        <f t="shared" si="4"/>
        <v>0</v>
      </c>
      <c r="W59" s="1"/>
      <c r="X59" s="10">
        <f t="shared" si="5"/>
        <v>0</v>
      </c>
      <c r="Y59" s="10">
        <f t="shared" si="5"/>
        <v>0</v>
      </c>
      <c r="Z59" s="10">
        <f t="shared" si="5"/>
        <v>0</v>
      </c>
      <c r="AA59" s="10">
        <f t="shared" si="5"/>
        <v>0</v>
      </c>
    </row>
    <row r="60" spans="1:27" x14ac:dyDescent="0.3">
      <c r="A60" s="248"/>
      <c r="B60" s="251"/>
      <c r="C60" s="240"/>
      <c r="D60" s="25"/>
      <c r="E60" s="25"/>
      <c r="F60" s="25"/>
      <c r="G60" s="25"/>
      <c r="H60" s="26"/>
      <c r="I60" s="26"/>
      <c r="J60" s="26"/>
      <c r="K60" s="26"/>
      <c r="L60" s="221"/>
      <c r="M60" s="221"/>
      <c r="N60" s="222"/>
      <c r="O60" s="223"/>
      <c r="P60" s="223"/>
      <c r="Q60" s="223"/>
      <c r="R60" s="1"/>
      <c r="S60" s="10">
        <f t="shared" si="4"/>
        <v>0</v>
      </c>
      <c r="T60" s="10">
        <f t="shared" si="4"/>
        <v>0</v>
      </c>
      <c r="U60" s="10">
        <f t="shared" si="4"/>
        <v>0</v>
      </c>
      <c r="V60" s="10">
        <f t="shared" si="4"/>
        <v>0</v>
      </c>
      <c r="W60" s="1"/>
      <c r="X60" s="10">
        <f t="shared" si="5"/>
        <v>0</v>
      </c>
      <c r="Y60" s="10">
        <f t="shared" si="5"/>
        <v>0</v>
      </c>
      <c r="Z60" s="10">
        <f t="shared" si="5"/>
        <v>0</v>
      </c>
      <c r="AA60" s="10">
        <f t="shared" si="5"/>
        <v>0</v>
      </c>
    </row>
    <row r="61" spans="1:27" x14ac:dyDescent="0.3">
      <c r="A61" s="248">
        <v>4</v>
      </c>
      <c r="B61" s="251" t="s">
        <v>39</v>
      </c>
      <c r="C61" s="229" t="s">
        <v>103</v>
      </c>
      <c r="D61" s="25"/>
      <c r="E61" s="25"/>
      <c r="F61" s="25"/>
      <c r="G61" s="25"/>
      <c r="H61" s="26"/>
      <c r="I61" s="26"/>
      <c r="J61" s="26"/>
      <c r="K61" s="26"/>
      <c r="L61" s="221"/>
      <c r="M61" s="221"/>
      <c r="N61" s="222">
        <f>Q61</f>
        <v>11</v>
      </c>
      <c r="O61" s="223">
        <f>COUNTIF(S61:V66,1)</f>
        <v>11</v>
      </c>
      <c r="P61" s="223">
        <f>COUNTIF(X61:AA66,1)</f>
        <v>0</v>
      </c>
      <c r="Q61" s="223">
        <f>O61+P61</f>
        <v>11</v>
      </c>
      <c r="R61" s="1"/>
      <c r="S61" s="10">
        <f t="shared" si="4"/>
        <v>0</v>
      </c>
      <c r="T61" s="10">
        <f t="shared" si="4"/>
        <v>0</v>
      </c>
      <c r="U61" s="10">
        <f t="shared" si="4"/>
        <v>0</v>
      </c>
      <c r="V61" s="10">
        <f t="shared" si="4"/>
        <v>0</v>
      </c>
      <c r="W61" s="1"/>
      <c r="X61" s="10">
        <f t="shared" si="5"/>
        <v>0</v>
      </c>
      <c r="Y61" s="10">
        <f t="shared" si="5"/>
        <v>0</v>
      </c>
      <c r="Z61" s="10">
        <f t="shared" si="5"/>
        <v>0</v>
      </c>
      <c r="AA61" s="10">
        <f t="shared" si="5"/>
        <v>0</v>
      </c>
    </row>
    <row r="62" spans="1:27" x14ac:dyDescent="0.3">
      <c r="A62" s="248"/>
      <c r="B62" s="251"/>
      <c r="C62" s="229"/>
      <c r="D62" s="25" t="s">
        <v>5878</v>
      </c>
      <c r="E62" s="25" t="s">
        <v>5879</v>
      </c>
      <c r="F62" s="25" t="s">
        <v>5880</v>
      </c>
      <c r="G62" s="25" t="s">
        <v>5881</v>
      </c>
      <c r="H62" s="26"/>
      <c r="I62" s="26"/>
      <c r="J62" s="26"/>
      <c r="K62" s="26"/>
      <c r="L62" s="221"/>
      <c r="M62" s="221"/>
      <c r="N62" s="222"/>
      <c r="O62" s="223"/>
      <c r="P62" s="223"/>
      <c r="Q62" s="223"/>
      <c r="R62" s="1"/>
      <c r="S62" s="10">
        <f t="shared" si="4"/>
        <v>1</v>
      </c>
      <c r="T62" s="10">
        <f t="shared" si="4"/>
        <v>1</v>
      </c>
      <c r="U62" s="10">
        <f t="shared" si="4"/>
        <v>1</v>
      </c>
      <c r="V62" s="10">
        <f t="shared" si="4"/>
        <v>1</v>
      </c>
      <c r="W62" s="1"/>
      <c r="X62" s="10">
        <f t="shared" si="5"/>
        <v>0</v>
      </c>
      <c r="Y62" s="10">
        <f t="shared" si="5"/>
        <v>0</v>
      </c>
      <c r="Z62" s="10">
        <f t="shared" si="5"/>
        <v>0</v>
      </c>
      <c r="AA62" s="10">
        <f t="shared" si="5"/>
        <v>0</v>
      </c>
    </row>
    <row r="63" spans="1:27" x14ac:dyDescent="0.3">
      <c r="A63" s="248"/>
      <c r="B63" s="251"/>
      <c r="C63" s="229"/>
      <c r="D63" s="25" t="s">
        <v>5882</v>
      </c>
      <c r="E63" s="25" t="s">
        <v>5883</v>
      </c>
      <c r="F63" s="25" t="s">
        <v>5884</v>
      </c>
      <c r="G63" s="25" t="s">
        <v>5781</v>
      </c>
      <c r="H63" s="26"/>
      <c r="I63" s="26"/>
      <c r="J63" s="26"/>
      <c r="K63" s="26"/>
      <c r="L63" s="221"/>
      <c r="M63" s="221"/>
      <c r="N63" s="222"/>
      <c r="O63" s="223"/>
      <c r="P63" s="223"/>
      <c r="Q63" s="223"/>
      <c r="R63" s="1"/>
      <c r="S63" s="10">
        <f t="shared" si="4"/>
        <v>1</v>
      </c>
      <c r="T63" s="10">
        <f t="shared" si="4"/>
        <v>1</v>
      </c>
      <c r="U63" s="10">
        <f t="shared" si="4"/>
        <v>1</v>
      </c>
      <c r="V63" s="10">
        <f t="shared" si="4"/>
        <v>1</v>
      </c>
      <c r="W63" s="1"/>
      <c r="X63" s="10">
        <f t="shared" si="5"/>
        <v>0</v>
      </c>
      <c r="Y63" s="10">
        <f t="shared" si="5"/>
        <v>0</v>
      </c>
      <c r="Z63" s="10">
        <f t="shared" si="5"/>
        <v>0</v>
      </c>
      <c r="AA63" s="10">
        <f t="shared" si="5"/>
        <v>0</v>
      </c>
    </row>
    <row r="64" spans="1:27" x14ac:dyDescent="0.3">
      <c r="A64" s="248"/>
      <c r="B64" s="251"/>
      <c r="C64" s="229"/>
      <c r="D64" s="25" t="s">
        <v>5782</v>
      </c>
      <c r="E64" s="25" t="s">
        <v>5877</v>
      </c>
      <c r="F64" s="25" t="s">
        <v>5812</v>
      </c>
      <c r="G64" s="25"/>
      <c r="H64" s="26"/>
      <c r="I64" s="26"/>
      <c r="J64" s="26"/>
      <c r="K64" s="26"/>
      <c r="L64" s="221"/>
      <c r="M64" s="221"/>
      <c r="N64" s="222"/>
      <c r="O64" s="223"/>
      <c r="P64" s="223"/>
      <c r="Q64" s="223"/>
      <c r="R64" s="1"/>
      <c r="S64" s="10">
        <f t="shared" si="4"/>
        <v>1</v>
      </c>
      <c r="T64" s="10">
        <f t="shared" si="4"/>
        <v>1</v>
      </c>
      <c r="U64" s="10">
        <f t="shared" si="4"/>
        <v>1</v>
      </c>
      <c r="V64" s="10">
        <f t="shared" si="4"/>
        <v>0</v>
      </c>
      <c r="W64" s="1"/>
      <c r="X64" s="10">
        <f t="shared" si="5"/>
        <v>0</v>
      </c>
      <c r="Y64" s="10">
        <f t="shared" si="5"/>
        <v>0</v>
      </c>
      <c r="Z64" s="10">
        <f t="shared" si="5"/>
        <v>0</v>
      </c>
      <c r="AA64" s="10">
        <f t="shared" si="5"/>
        <v>0</v>
      </c>
    </row>
    <row r="65" spans="1:27" x14ac:dyDescent="0.3">
      <c r="A65" s="248"/>
      <c r="B65" s="251"/>
      <c r="C65" s="229"/>
      <c r="D65" s="25"/>
      <c r="E65" s="25"/>
      <c r="F65" s="25"/>
      <c r="G65" s="25"/>
      <c r="H65" s="26"/>
      <c r="I65" s="26"/>
      <c r="J65" s="26"/>
      <c r="K65" s="26"/>
      <c r="L65" s="221"/>
      <c r="M65" s="221"/>
      <c r="N65" s="222"/>
      <c r="O65" s="223"/>
      <c r="P65" s="223"/>
      <c r="Q65" s="223"/>
      <c r="R65" s="1"/>
      <c r="S65" s="10">
        <f t="shared" si="4"/>
        <v>0</v>
      </c>
      <c r="T65" s="10">
        <f t="shared" si="4"/>
        <v>0</v>
      </c>
      <c r="U65" s="10">
        <f t="shared" si="4"/>
        <v>0</v>
      </c>
      <c r="V65" s="10">
        <f t="shared" si="4"/>
        <v>0</v>
      </c>
      <c r="W65" s="1"/>
      <c r="X65" s="10">
        <f t="shared" si="5"/>
        <v>0</v>
      </c>
      <c r="Y65" s="10">
        <f t="shared" si="5"/>
        <v>0</v>
      </c>
      <c r="Z65" s="10">
        <f t="shared" si="5"/>
        <v>0</v>
      </c>
      <c r="AA65" s="10">
        <f t="shared" si="5"/>
        <v>0</v>
      </c>
    </row>
    <row r="66" spans="1:27" x14ac:dyDescent="0.3">
      <c r="A66" s="248"/>
      <c r="B66" s="251"/>
      <c r="C66" s="240"/>
      <c r="D66" s="25"/>
      <c r="E66" s="25"/>
      <c r="F66" s="25"/>
      <c r="G66" s="25"/>
      <c r="H66" s="26"/>
      <c r="I66" s="26"/>
      <c r="J66" s="26"/>
      <c r="K66" s="26"/>
      <c r="L66" s="221"/>
      <c r="M66" s="221"/>
      <c r="N66" s="222"/>
      <c r="O66" s="223"/>
      <c r="P66" s="223"/>
      <c r="Q66" s="223"/>
      <c r="R66" s="1"/>
      <c r="S66" s="10">
        <f t="shared" si="4"/>
        <v>0</v>
      </c>
      <c r="T66" s="10">
        <f t="shared" si="4"/>
        <v>0</v>
      </c>
      <c r="U66" s="10">
        <f t="shared" si="4"/>
        <v>0</v>
      </c>
      <c r="V66" s="10">
        <f t="shared" si="4"/>
        <v>0</v>
      </c>
      <c r="W66" s="1"/>
      <c r="X66" s="10">
        <f t="shared" si="5"/>
        <v>0</v>
      </c>
      <c r="Y66" s="10">
        <f t="shared" si="5"/>
        <v>0</v>
      </c>
      <c r="Z66" s="10">
        <f t="shared" si="5"/>
        <v>0</v>
      </c>
      <c r="AA66" s="10">
        <f t="shared" si="5"/>
        <v>0</v>
      </c>
    </row>
    <row r="67" spans="1:27" x14ac:dyDescent="0.3">
      <c r="A67" s="248">
        <v>5</v>
      </c>
      <c r="B67" s="251" t="s">
        <v>31</v>
      </c>
      <c r="C67" s="229" t="s">
        <v>5874</v>
      </c>
      <c r="D67" s="25" t="s">
        <v>5827</v>
      </c>
      <c r="E67" s="25" t="s">
        <v>5834</v>
      </c>
      <c r="F67" s="25" t="s">
        <v>5844</v>
      </c>
      <c r="G67" s="25" t="s">
        <v>5692</v>
      </c>
      <c r="H67" s="26"/>
      <c r="I67" s="26"/>
      <c r="J67" s="26"/>
      <c r="K67" s="26"/>
      <c r="L67" s="221"/>
      <c r="M67" s="221"/>
      <c r="N67" s="222">
        <f>Q67</f>
        <v>5</v>
      </c>
      <c r="O67" s="223">
        <f>COUNTIF(S67:V70,1)</f>
        <v>5</v>
      </c>
      <c r="P67" s="223">
        <f>COUNTIF(X67:AA70,1)</f>
        <v>0</v>
      </c>
      <c r="Q67" s="223">
        <f>O67+P67</f>
        <v>5</v>
      </c>
      <c r="R67" s="1"/>
      <c r="S67" s="10">
        <f t="shared" si="4"/>
        <v>1</v>
      </c>
      <c r="T67" s="10">
        <f t="shared" si="4"/>
        <v>1</v>
      </c>
      <c r="U67" s="10">
        <f t="shared" si="4"/>
        <v>1</v>
      </c>
      <c r="V67" s="10">
        <f t="shared" si="4"/>
        <v>1</v>
      </c>
      <c r="W67" s="1"/>
      <c r="X67" s="10">
        <f t="shared" si="5"/>
        <v>0</v>
      </c>
      <c r="Y67" s="10">
        <f t="shared" si="5"/>
        <v>0</v>
      </c>
      <c r="Z67" s="10">
        <f t="shared" si="5"/>
        <v>0</v>
      </c>
      <c r="AA67" s="10">
        <f t="shared" si="5"/>
        <v>0</v>
      </c>
    </row>
    <row r="68" spans="1:27" x14ac:dyDescent="0.3">
      <c r="A68" s="248"/>
      <c r="B68" s="251"/>
      <c r="C68" s="229"/>
      <c r="D68" s="25" t="s">
        <v>5849</v>
      </c>
      <c r="E68" s="25"/>
      <c r="F68" s="25"/>
      <c r="G68" s="25"/>
      <c r="H68" s="26"/>
      <c r="I68" s="26"/>
      <c r="J68" s="26"/>
      <c r="K68" s="26"/>
      <c r="L68" s="221"/>
      <c r="M68" s="221"/>
      <c r="N68" s="222"/>
      <c r="O68" s="223"/>
      <c r="P68" s="223"/>
      <c r="Q68" s="223"/>
      <c r="R68" s="1"/>
      <c r="S68" s="10">
        <f t="shared" si="4"/>
        <v>1</v>
      </c>
      <c r="T68" s="10">
        <f t="shared" si="4"/>
        <v>0</v>
      </c>
      <c r="U68" s="10">
        <f t="shared" si="4"/>
        <v>0</v>
      </c>
      <c r="V68" s="10">
        <f t="shared" si="4"/>
        <v>0</v>
      </c>
      <c r="W68" s="1"/>
      <c r="X68" s="10">
        <f t="shared" si="5"/>
        <v>0</v>
      </c>
      <c r="Y68" s="10">
        <f t="shared" si="5"/>
        <v>0</v>
      </c>
      <c r="Z68" s="10">
        <f t="shared" si="5"/>
        <v>0</v>
      </c>
      <c r="AA68" s="10">
        <f t="shared" si="5"/>
        <v>0</v>
      </c>
    </row>
    <row r="69" spans="1:27" x14ac:dyDescent="0.3">
      <c r="A69" s="248"/>
      <c r="B69" s="251"/>
      <c r="C69" s="229"/>
      <c r="D69" s="25"/>
      <c r="E69" s="25"/>
      <c r="F69" s="25"/>
      <c r="G69" s="25"/>
      <c r="H69" s="26"/>
      <c r="I69" s="26"/>
      <c r="J69" s="26"/>
      <c r="K69" s="26"/>
      <c r="L69" s="221"/>
      <c r="M69" s="221"/>
      <c r="N69" s="222"/>
      <c r="O69" s="223"/>
      <c r="P69" s="223"/>
      <c r="Q69" s="223"/>
      <c r="R69" s="1"/>
      <c r="S69" s="10">
        <f t="shared" si="4"/>
        <v>0</v>
      </c>
      <c r="T69" s="10">
        <f t="shared" si="4"/>
        <v>0</v>
      </c>
      <c r="U69" s="10">
        <f t="shared" si="4"/>
        <v>0</v>
      </c>
      <c r="V69" s="10">
        <f t="shared" si="4"/>
        <v>0</v>
      </c>
      <c r="W69" s="1"/>
      <c r="X69" s="10">
        <f t="shared" si="5"/>
        <v>0</v>
      </c>
      <c r="Y69" s="10">
        <f t="shared" si="5"/>
        <v>0</v>
      </c>
      <c r="Z69" s="10">
        <f t="shared" si="5"/>
        <v>0</v>
      </c>
      <c r="AA69" s="10">
        <f t="shared" si="5"/>
        <v>0</v>
      </c>
    </row>
    <row r="70" spans="1:27" x14ac:dyDescent="0.3">
      <c r="A70" s="248"/>
      <c r="B70" s="251"/>
      <c r="C70" s="240"/>
      <c r="D70" s="25"/>
      <c r="E70" s="25"/>
      <c r="F70" s="25"/>
      <c r="G70" s="25"/>
      <c r="H70" s="26"/>
      <c r="I70" s="26"/>
      <c r="J70" s="26"/>
      <c r="K70" s="26"/>
      <c r="L70" s="221"/>
      <c r="M70" s="221"/>
      <c r="N70" s="222"/>
      <c r="O70" s="223"/>
      <c r="P70" s="223"/>
      <c r="Q70" s="223"/>
      <c r="R70" s="1"/>
      <c r="S70" s="10">
        <f t="shared" ref="S70:V70" si="6">IF(D70=$V$1,0,1)</f>
        <v>0</v>
      </c>
      <c r="T70" s="10">
        <f t="shared" si="6"/>
        <v>0</v>
      </c>
      <c r="U70" s="10">
        <f t="shared" si="6"/>
        <v>0</v>
      </c>
      <c r="V70" s="10">
        <f t="shared" si="6"/>
        <v>0</v>
      </c>
      <c r="W70" s="1"/>
      <c r="X70" s="10">
        <f t="shared" ref="X70:AA70" si="7">IF(H70=$V$1,0,1)</f>
        <v>0</v>
      </c>
      <c r="Y70" s="10">
        <f t="shared" si="7"/>
        <v>0</v>
      </c>
      <c r="Z70" s="10">
        <f t="shared" si="7"/>
        <v>0</v>
      </c>
      <c r="AA70" s="10">
        <f t="shared" si="7"/>
        <v>0</v>
      </c>
    </row>
    <row r="71" spans="1:27" x14ac:dyDescent="0.3">
      <c r="A71" s="224"/>
      <c r="B71" s="225"/>
      <c r="C71" s="226"/>
      <c r="D71" s="252"/>
      <c r="E71" s="253"/>
      <c r="F71" s="253"/>
      <c r="G71" s="253"/>
      <c r="H71" s="253"/>
      <c r="I71" s="253"/>
      <c r="J71" s="253"/>
      <c r="K71" s="254"/>
      <c r="L71" s="13"/>
      <c r="M71" s="16" t="s">
        <v>2</v>
      </c>
      <c r="N71" s="14"/>
      <c r="O71" s="134">
        <f>SUM($O$48:$O$70)</f>
        <v>43</v>
      </c>
      <c r="P71" s="135">
        <f>SUM($P$48:$P$70)</f>
        <v>0</v>
      </c>
      <c r="Q71" s="15">
        <f>SUM(Q48:Q70)</f>
        <v>43</v>
      </c>
      <c r="R71" s="1"/>
      <c r="S71" s="10"/>
      <c r="T71" s="10"/>
      <c r="U71" s="10"/>
      <c r="V71" s="10"/>
      <c r="W71" s="1"/>
      <c r="X71" s="10"/>
      <c r="Y71" s="10"/>
      <c r="Z71" s="10"/>
      <c r="AA71" s="10"/>
    </row>
    <row r="72" spans="1:27" x14ac:dyDescent="0.3">
      <c r="L72" s="255" t="s">
        <v>18</v>
      </c>
      <c r="M72" s="256" t="s">
        <v>19</v>
      </c>
      <c r="N72" s="256"/>
      <c r="O72" s="17">
        <f>SUM($O$47+$O$71)*3</f>
        <v>318</v>
      </c>
      <c r="P72" s="17">
        <f>SUM($P$47*2)</f>
        <v>14</v>
      </c>
    </row>
    <row r="73" spans="1:27" x14ac:dyDescent="0.3">
      <c r="L73" s="255"/>
      <c r="M73" s="256" t="s">
        <v>20</v>
      </c>
      <c r="N73" s="256"/>
      <c r="O73" s="256"/>
      <c r="P73" s="17">
        <f>SUM($P$71*1)</f>
        <v>0</v>
      </c>
    </row>
    <row r="74" spans="1:27" x14ac:dyDescent="0.3">
      <c r="L74" s="255"/>
      <c r="M74" s="257" t="s">
        <v>21</v>
      </c>
      <c r="N74" s="257"/>
      <c r="O74" s="257"/>
      <c r="P74" s="17">
        <f>SUM($O$72+$P$72+$P$73)</f>
        <v>332</v>
      </c>
    </row>
    <row r="75" spans="1:27" x14ac:dyDescent="0.3">
      <c r="D75" s="12"/>
    </row>
    <row r="76" spans="1:27" x14ac:dyDescent="0.3">
      <c r="D76" s="12"/>
    </row>
    <row r="77" spans="1:27" x14ac:dyDescent="0.3">
      <c r="D77" s="12"/>
    </row>
    <row r="78" spans="1:27" x14ac:dyDescent="0.3">
      <c r="D78" s="12"/>
    </row>
    <row r="79" spans="1:27" x14ac:dyDescent="0.3">
      <c r="D79" s="12"/>
    </row>
    <row r="80" spans="1:27" ht="15" x14ac:dyDescent="0.25">
      <c r="D80" s="12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4:27" ht="15" x14ac:dyDescent="0.25">
      <c r="D81" s="12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4:27" ht="15" x14ac:dyDescent="0.25">
      <c r="D82" s="12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4:27" ht="15" x14ac:dyDescent="0.25">
      <c r="D83" s="12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4:27" ht="15" x14ac:dyDescent="0.25">
      <c r="D84" s="12"/>
      <c r="R84" s="24"/>
      <c r="S84" s="24"/>
      <c r="T84" s="24"/>
      <c r="U84" s="24"/>
      <c r="V84" s="24"/>
      <c r="W84" s="24"/>
      <c r="X84" s="24"/>
      <c r="Y84" s="24"/>
      <c r="Z84" s="24"/>
      <c r="AA84" s="24"/>
    </row>
    <row r="85" spans="4:27" ht="15" x14ac:dyDescent="0.25">
      <c r="D85" s="12"/>
      <c r="R85" s="24"/>
      <c r="S85" s="24"/>
      <c r="T85" s="24"/>
      <c r="U85" s="24"/>
      <c r="V85" s="24"/>
      <c r="W85" s="24"/>
      <c r="X85" s="24"/>
      <c r="Y85" s="24"/>
      <c r="Z85" s="24"/>
      <c r="AA85" s="24"/>
    </row>
    <row r="86" spans="4:27" ht="15" x14ac:dyDescent="0.25">
      <c r="D86" s="12"/>
      <c r="R86" s="24"/>
      <c r="S86" s="24"/>
      <c r="T86" s="24"/>
      <c r="U86" s="24"/>
      <c r="V86" s="24"/>
      <c r="W86" s="24"/>
      <c r="X86" s="24"/>
      <c r="Y86" s="24"/>
      <c r="Z86" s="24"/>
      <c r="AA86" s="24"/>
    </row>
    <row r="87" spans="4:27" ht="15" x14ac:dyDescent="0.25">
      <c r="D87" s="12"/>
      <c r="R87" s="24"/>
      <c r="S87" s="24"/>
      <c r="T87" s="24"/>
      <c r="U87" s="24"/>
      <c r="V87" s="24"/>
      <c r="W87" s="24"/>
      <c r="X87" s="24"/>
      <c r="Y87" s="24"/>
      <c r="Z87" s="24"/>
      <c r="AA87" s="24"/>
    </row>
    <row r="88" spans="4:27" ht="15" x14ac:dyDescent="0.25">
      <c r="D88" s="12"/>
      <c r="R88" s="24"/>
      <c r="S88" s="24"/>
      <c r="T88" s="24"/>
      <c r="U88" s="24"/>
      <c r="V88" s="24"/>
      <c r="W88" s="24"/>
      <c r="X88" s="24"/>
      <c r="Y88" s="24"/>
      <c r="Z88" s="24"/>
      <c r="AA88" s="24"/>
    </row>
    <row r="89" spans="4:27" ht="15" x14ac:dyDescent="0.25">
      <c r="D89" s="12"/>
      <c r="R89" s="24"/>
      <c r="S89" s="24"/>
      <c r="T89" s="24"/>
      <c r="U89" s="24"/>
      <c r="V89" s="24"/>
      <c r="W89" s="24"/>
      <c r="X89" s="24"/>
      <c r="Y89" s="24"/>
      <c r="Z89" s="24"/>
      <c r="AA89" s="24"/>
    </row>
    <row r="90" spans="4:27" ht="9.75" customHeight="1" x14ac:dyDescent="0.25">
      <c r="D90" s="12"/>
      <c r="R90" s="24"/>
      <c r="S90" s="24"/>
      <c r="T90" s="24"/>
      <c r="U90" s="24"/>
      <c r="V90" s="24"/>
      <c r="W90" s="24"/>
      <c r="X90" s="24"/>
      <c r="Y90" s="24"/>
      <c r="Z90" s="24"/>
      <c r="AA90" s="24"/>
    </row>
    <row r="91" spans="4:27" ht="9.75" customHeight="1" x14ac:dyDescent="0.25">
      <c r="D91" s="12"/>
      <c r="R91" s="24"/>
      <c r="S91" s="24"/>
      <c r="T91" s="24"/>
      <c r="U91" s="24"/>
      <c r="V91" s="24"/>
      <c r="W91" s="24"/>
      <c r="X91" s="24"/>
      <c r="Y91" s="24"/>
      <c r="Z91" s="24"/>
      <c r="AA91" s="24"/>
    </row>
    <row r="92" spans="4:27" ht="9.75" customHeight="1" x14ac:dyDescent="0.25">
      <c r="D92" s="12"/>
      <c r="R92" s="24"/>
      <c r="S92" s="24"/>
      <c r="T92" s="24"/>
      <c r="U92" s="24"/>
      <c r="V92" s="24"/>
      <c r="W92" s="24"/>
      <c r="X92" s="24"/>
      <c r="Y92" s="24"/>
      <c r="Z92" s="24"/>
      <c r="AA92" s="24"/>
    </row>
    <row r="93" spans="4:27" ht="9.75" customHeight="1" x14ac:dyDescent="0.25">
      <c r="D93" s="12"/>
      <c r="R93" s="24"/>
      <c r="S93" s="24"/>
      <c r="T93" s="24"/>
      <c r="U93" s="24"/>
      <c r="V93" s="24"/>
      <c r="W93" s="24"/>
      <c r="X93" s="24"/>
      <c r="Y93" s="24"/>
      <c r="Z93" s="24"/>
      <c r="AA93" s="24"/>
    </row>
    <row r="94" spans="4:27" ht="9.75" customHeight="1" x14ac:dyDescent="0.3">
      <c r="D94" s="12"/>
    </row>
    <row r="95" spans="4:27" ht="9.75" customHeight="1" x14ac:dyDescent="0.3">
      <c r="D95" s="12"/>
    </row>
    <row r="96" spans="4:27" ht="9.75" customHeight="1" x14ac:dyDescent="0.3">
      <c r="D96" s="12"/>
    </row>
    <row r="97" spans="4:42" ht="9.75" customHeight="1" x14ac:dyDescent="0.3">
      <c r="D97" s="12"/>
      <c r="AP97" s="22"/>
    </row>
    <row r="98" spans="4:42" ht="15.75" customHeight="1" x14ac:dyDescent="0.3">
      <c r="D98" s="12"/>
      <c r="AP98" s="2" t="s">
        <v>42</v>
      </c>
    </row>
    <row r="99" spans="4:42" ht="15.75" customHeight="1" x14ac:dyDescent="0.3">
      <c r="D99" s="12"/>
      <c r="AP99" s="2" t="s">
        <v>24</v>
      </c>
    </row>
    <row r="100" spans="4:42" ht="15.75" customHeight="1" x14ac:dyDescent="0.3">
      <c r="D100" s="12"/>
      <c r="AO100" s="2"/>
      <c r="AP100" s="2" t="s">
        <v>41</v>
      </c>
    </row>
    <row r="101" spans="4:42" ht="15.75" customHeight="1" x14ac:dyDescent="0.3">
      <c r="D101" s="12"/>
      <c r="AP101" s="2" t="s">
        <v>38</v>
      </c>
    </row>
    <row r="102" spans="4:42" ht="15.75" customHeight="1" x14ac:dyDescent="0.3">
      <c r="D102" s="12"/>
      <c r="AP102" s="2" t="s">
        <v>25</v>
      </c>
    </row>
    <row r="103" spans="4:42" ht="15.75" customHeight="1" x14ac:dyDescent="0.3">
      <c r="D103" s="12"/>
      <c r="AP103" s="2" t="s">
        <v>26</v>
      </c>
    </row>
    <row r="104" spans="4:42" ht="15.75" customHeight="1" x14ac:dyDescent="0.3">
      <c r="D104" s="12"/>
      <c r="AP104" s="2" t="s">
        <v>34</v>
      </c>
    </row>
    <row r="105" spans="4:42" ht="15.75" customHeight="1" x14ac:dyDescent="0.3">
      <c r="D105" s="12"/>
      <c r="AP105" s="2" t="s">
        <v>32</v>
      </c>
    </row>
    <row r="106" spans="4:42" ht="15.75" customHeight="1" x14ac:dyDescent="0.3">
      <c r="D106" s="12"/>
      <c r="AP106" s="2" t="s">
        <v>27</v>
      </c>
    </row>
    <row r="107" spans="4:42" ht="15.75" customHeight="1" x14ac:dyDescent="0.3">
      <c r="D107" s="12"/>
      <c r="AP107" s="2" t="s">
        <v>35</v>
      </c>
    </row>
    <row r="108" spans="4:42" ht="15.75" customHeight="1" x14ac:dyDescent="0.3">
      <c r="D108" s="12"/>
      <c r="AP108" s="2" t="s">
        <v>36</v>
      </c>
    </row>
    <row r="109" spans="4:42" x14ac:dyDescent="0.3">
      <c r="AP109" s="2" t="s">
        <v>28</v>
      </c>
    </row>
    <row r="110" spans="4:42" x14ac:dyDescent="0.3">
      <c r="AP110" s="2" t="s">
        <v>29</v>
      </c>
    </row>
    <row r="111" spans="4:42" x14ac:dyDescent="0.3">
      <c r="AP111" s="2" t="s">
        <v>30</v>
      </c>
    </row>
    <row r="112" spans="4:42" x14ac:dyDescent="0.3">
      <c r="AP112" s="2" t="s">
        <v>33</v>
      </c>
    </row>
    <row r="113" spans="42:42" x14ac:dyDescent="0.3">
      <c r="AP113" s="2" t="s">
        <v>31</v>
      </c>
    </row>
    <row r="114" spans="42:42" x14ac:dyDescent="0.3">
      <c r="AP114" s="2" t="s">
        <v>39</v>
      </c>
    </row>
    <row r="115" spans="42:42" x14ac:dyDescent="0.3">
      <c r="AP115" s="2" t="s">
        <v>37</v>
      </c>
    </row>
  </sheetData>
  <mergeCells count="166">
    <mergeCell ref="A71:C71"/>
    <mergeCell ref="D71:K71"/>
    <mergeCell ref="L72:L74"/>
    <mergeCell ref="M72:N72"/>
    <mergeCell ref="M73:O73"/>
    <mergeCell ref="M74:O74"/>
    <mergeCell ref="O67:O70"/>
    <mergeCell ref="P67:P70"/>
    <mergeCell ref="Q67:Q70"/>
    <mergeCell ref="A67:A70"/>
    <mergeCell ref="B67:B70"/>
    <mergeCell ref="C67:C70"/>
    <mergeCell ref="L67:L70"/>
    <mergeCell ref="M67:M70"/>
    <mergeCell ref="N67:N70"/>
    <mergeCell ref="A61:A66"/>
    <mergeCell ref="B61:B66"/>
    <mergeCell ref="C61:C66"/>
    <mergeCell ref="L61:L66"/>
    <mergeCell ref="M61:M66"/>
    <mergeCell ref="N61:N66"/>
    <mergeCell ref="O61:O66"/>
    <mergeCell ref="P61:P66"/>
    <mergeCell ref="Q61:Q66"/>
    <mergeCell ref="A58:A60"/>
    <mergeCell ref="B58:B60"/>
    <mergeCell ref="C58:C60"/>
    <mergeCell ref="L58:L60"/>
    <mergeCell ref="M58:M60"/>
    <mergeCell ref="N58:N60"/>
    <mergeCell ref="O58:O60"/>
    <mergeCell ref="P58:P60"/>
    <mergeCell ref="Q58:Q60"/>
    <mergeCell ref="P48:P52"/>
    <mergeCell ref="Q48:Q52"/>
    <mergeCell ref="A53:A57"/>
    <mergeCell ref="B53:B57"/>
    <mergeCell ref="C53:C57"/>
    <mergeCell ref="L53:L57"/>
    <mergeCell ref="M53:M57"/>
    <mergeCell ref="N53:N57"/>
    <mergeCell ref="O53:O57"/>
    <mergeCell ref="P53:P57"/>
    <mergeCell ref="Q53:Q57"/>
    <mergeCell ref="A47:C47"/>
    <mergeCell ref="D47:K47"/>
    <mergeCell ref="A48:A52"/>
    <mergeCell ref="B48:B52"/>
    <mergeCell ref="C48:C52"/>
    <mergeCell ref="L48:L52"/>
    <mergeCell ref="M48:M52"/>
    <mergeCell ref="N48:N52"/>
    <mergeCell ref="O48:O52"/>
    <mergeCell ref="O41:O42"/>
    <mergeCell ref="P41:P42"/>
    <mergeCell ref="Q41:Q42"/>
    <mergeCell ref="A43:A46"/>
    <mergeCell ref="B43:B46"/>
    <mergeCell ref="C43:C46"/>
    <mergeCell ref="L43:L46"/>
    <mergeCell ref="M43:M46"/>
    <mergeCell ref="N43:N46"/>
    <mergeCell ref="O43:O46"/>
    <mergeCell ref="A41:A42"/>
    <mergeCell ref="B41:B42"/>
    <mergeCell ref="C41:C42"/>
    <mergeCell ref="L41:L42"/>
    <mergeCell ref="M41:M42"/>
    <mergeCell ref="N41:N42"/>
    <mergeCell ref="P43:P46"/>
    <mergeCell ref="Q43:Q46"/>
    <mergeCell ref="A36:A40"/>
    <mergeCell ref="B36:B40"/>
    <mergeCell ref="C36:C40"/>
    <mergeCell ref="L36:L40"/>
    <mergeCell ref="M36:M40"/>
    <mergeCell ref="N36:N40"/>
    <mergeCell ref="O36:O40"/>
    <mergeCell ref="P36:P40"/>
    <mergeCell ref="Q36:Q40"/>
    <mergeCell ref="A33:A35"/>
    <mergeCell ref="B33:B35"/>
    <mergeCell ref="C33:C35"/>
    <mergeCell ref="L33:L35"/>
    <mergeCell ref="M33:M35"/>
    <mergeCell ref="N33:N35"/>
    <mergeCell ref="O33:O35"/>
    <mergeCell ref="P33:P35"/>
    <mergeCell ref="Q33:Q35"/>
    <mergeCell ref="O26:O29"/>
    <mergeCell ref="P26:P29"/>
    <mergeCell ref="Q26:Q29"/>
    <mergeCell ref="A30:A32"/>
    <mergeCell ref="B30:B32"/>
    <mergeCell ref="C30:C32"/>
    <mergeCell ref="L30:L32"/>
    <mergeCell ref="M30:M32"/>
    <mergeCell ref="N30:N32"/>
    <mergeCell ref="O30:O32"/>
    <mergeCell ref="A26:A29"/>
    <mergeCell ref="B26:B29"/>
    <mergeCell ref="C26:C29"/>
    <mergeCell ref="L26:L29"/>
    <mergeCell ref="M26:M29"/>
    <mergeCell ref="N26:N29"/>
    <mergeCell ref="P30:P32"/>
    <mergeCell ref="Q30:Q32"/>
    <mergeCell ref="A21:A25"/>
    <mergeCell ref="B21:B25"/>
    <mergeCell ref="C21:C25"/>
    <mergeCell ref="L21:L25"/>
    <mergeCell ref="M21:M25"/>
    <mergeCell ref="N21:N25"/>
    <mergeCell ref="O21:O25"/>
    <mergeCell ref="P21:P25"/>
    <mergeCell ref="Q21:Q25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O11:O14"/>
    <mergeCell ref="P11:P14"/>
    <mergeCell ref="Q11:Q14"/>
    <mergeCell ref="A15:A17"/>
    <mergeCell ref="B15:B17"/>
    <mergeCell ref="C15:C17"/>
    <mergeCell ref="L15:L17"/>
    <mergeCell ref="M15:M17"/>
    <mergeCell ref="N15:N17"/>
    <mergeCell ref="O15:O17"/>
    <mergeCell ref="A11:A14"/>
    <mergeCell ref="B11:B14"/>
    <mergeCell ref="C11:C14"/>
    <mergeCell ref="L11:L14"/>
    <mergeCell ref="M11:M14"/>
    <mergeCell ref="N11:N14"/>
    <mergeCell ref="P15:P17"/>
    <mergeCell ref="Q15:Q17"/>
    <mergeCell ref="L6:L10"/>
    <mergeCell ref="M6:M10"/>
    <mergeCell ref="N6:N10"/>
    <mergeCell ref="O6:O10"/>
    <mergeCell ref="P6:P10"/>
    <mergeCell ref="Q6:Q10"/>
    <mergeCell ref="D4:G4"/>
    <mergeCell ref="H4:K4"/>
    <mergeCell ref="A5:C5"/>
    <mergeCell ref="D5:K5"/>
    <mergeCell ref="A6:A10"/>
    <mergeCell ref="B6:B10"/>
    <mergeCell ref="C6:C10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71:K71">
    <cfRule type="duplicateValues" dxfId="330" priority="22"/>
    <cfRule type="duplicateValues" dxfId="329" priority="23"/>
    <cfRule type="duplicateValues" dxfId="328" priority="24"/>
  </conditionalFormatting>
  <conditionalFormatting sqref="D33:F33 D48:G70 D9:G32 D35:G46">
    <cfRule type="cellIs" dxfId="327" priority="21" operator="equal">
      <formula>0</formula>
    </cfRule>
  </conditionalFormatting>
  <conditionalFormatting sqref="J6:K8 H9:K46">
    <cfRule type="cellIs" dxfId="326" priority="20" operator="equal">
      <formula>0</formula>
    </cfRule>
  </conditionalFormatting>
  <conditionalFormatting sqref="H48:K70">
    <cfRule type="cellIs" dxfId="325" priority="18" operator="equal">
      <formula>0</formula>
    </cfRule>
  </conditionalFormatting>
  <conditionalFormatting sqref="H21">
    <cfRule type="cellIs" dxfId="324" priority="16" operator="equal">
      <formula>0</formula>
    </cfRule>
  </conditionalFormatting>
  <conditionalFormatting sqref="D34:F34">
    <cfRule type="cellIs" dxfId="323" priority="15" operator="equal">
      <formula>0</formula>
    </cfRule>
  </conditionalFormatting>
  <conditionalFormatting sqref="G33">
    <cfRule type="cellIs" dxfId="322" priority="13" operator="equal">
      <formula>0</formula>
    </cfRule>
  </conditionalFormatting>
  <conditionalFormatting sqref="G33">
    <cfRule type="duplicateValues" dxfId="321" priority="12"/>
  </conditionalFormatting>
  <conditionalFormatting sqref="G34">
    <cfRule type="cellIs" dxfId="320" priority="11" operator="equal">
      <formula>0</formula>
    </cfRule>
  </conditionalFormatting>
  <conditionalFormatting sqref="G34">
    <cfRule type="duplicateValues" dxfId="319" priority="10"/>
  </conditionalFormatting>
  <conditionalFormatting sqref="G8 D6:F6">
    <cfRule type="cellIs" dxfId="318" priority="9" operator="equal">
      <formula>0</formula>
    </cfRule>
  </conditionalFormatting>
  <conditionalFormatting sqref="H6:I8">
    <cfRule type="cellIs" dxfId="317" priority="8" operator="equal">
      <formula>0</formula>
    </cfRule>
  </conditionalFormatting>
  <conditionalFormatting sqref="G8:I8 D6:F6 H6:I7">
    <cfRule type="duplicateValues" dxfId="316" priority="7"/>
  </conditionalFormatting>
  <conditionalFormatting sqref="D7:F8">
    <cfRule type="cellIs" dxfId="315" priority="6" operator="equal">
      <formula>0</formula>
    </cfRule>
  </conditionalFormatting>
  <conditionalFormatting sqref="D7:F8">
    <cfRule type="duplicateValues" dxfId="314" priority="5"/>
  </conditionalFormatting>
  <conditionalFormatting sqref="G6">
    <cfRule type="cellIs" dxfId="313" priority="4" operator="equal">
      <formula>0</formula>
    </cfRule>
  </conditionalFormatting>
  <conditionalFormatting sqref="G6">
    <cfRule type="duplicateValues" dxfId="312" priority="3"/>
  </conditionalFormatting>
  <conditionalFormatting sqref="G7">
    <cfRule type="cellIs" dxfId="311" priority="2" operator="equal">
      <formula>0</formula>
    </cfRule>
  </conditionalFormatting>
  <conditionalFormatting sqref="G7">
    <cfRule type="duplicateValues" dxfId="310" priority="1"/>
  </conditionalFormatting>
  <conditionalFormatting sqref="D34:F34">
    <cfRule type="duplicateValues" dxfId="309" priority="89125"/>
  </conditionalFormatting>
  <conditionalFormatting sqref="D33:F33 H33:K34 D35:K70 D9:K32 J6:K8">
    <cfRule type="duplicateValues" dxfId="308" priority="89131"/>
  </conditionalFormatting>
  <dataValidations count="1">
    <dataValidation type="list" allowBlank="1" showInputMessage="1" showErrorMessage="1" sqref="B48 B50 B58:B70 B6:B46 B53:B55">
      <formula1>$AP$98:$AP$115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9"/>
  <sheetViews>
    <sheetView topLeftCell="A16" zoomScale="160" zoomScaleNormal="160" workbookViewId="0">
      <selection activeCell="E40" sqref="E40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42928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Q46+Q65</f>
        <v>167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42</v>
      </c>
      <c r="C6" s="229" t="s">
        <v>103</v>
      </c>
      <c r="D6" s="25" t="s">
        <v>5906</v>
      </c>
      <c r="E6" s="25" t="s">
        <v>5907</v>
      </c>
      <c r="F6" s="25" t="s">
        <v>5908</v>
      </c>
      <c r="G6" s="25" t="s">
        <v>5909</v>
      </c>
      <c r="H6" s="26" t="s">
        <v>5917</v>
      </c>
      <c r="I6" s="26" t="s">
        <v>5770</v>
      </c>
      <c r="J6" s="26" t="s">
        <v>5974</v>
      </c>
      <c r="K6" s="26" t="s">
        <v>5975</v>
      </c>
      <c r="L6" s="221"/>
      <c r="M6" s="221"/>
      <c r="N6" s="222">
        <f>Q6</f>
        <v>18</v>
      </c>
      <c r="O6" s="223">
        <f>COUNTIF(S6:V10,1)</f>
        <v>14</v>
      </c>
      <c r="P6" s="223">
        <f>COUNTIF(X6:AA10,1)</f>
        <v>4</v>
      </c>
      <c r="Q6" s="223">
        <f>O6+P6</f>
        <v>18</v>
      </c>
      <c r="R6" s="1"/>
      <c r="S6" s="10">
        <f t="shared" ref="S6:V21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2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8" ht="11.25" customHeight="1" x14ac:dyDescent="0.3">
      <c r="A7" s="227"/>
      <c r="B7" s="228"/>
      <c r="C7" s="229"/>
      <c r="D7" s="25" t="s">
        <v>5910</v>
      </c>
      <c r="E7" s="25" t="s">
        <v>5911</v>
      </c>
      <c r="F7" s="25" t="s">
        <v>5912</v>
      </c>
      <c r="G7" s="25" t="s">
        <v>5913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 t="s">
        <v>5914</v>
      </c>
      <c r="E8" s="25" t="s">
        <v>5915</v>
      </c>
      <c r="F8" s="25" t="s">
        <v>5916</v>
      </c>
      <c r="G8" s="25" t="s">
        <v>5918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25" t="s">
        <v>5957</v>
      </c>
      <c r="E9" s="35" t="s">
        <v>6040</v>
      </c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2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2"/>
    </row>
    <row r="11" spans="1:28" ht="11.25" customHeight="1" x14ac:dyDescent="0.3">
      <c r="A11" s="233">
        <v>2</v>
      </c>
      <c r="B11" s="236" t="s">
        <v>24</v>
      </c>
      <c r="C11" s="239" t="s">
        <v>5959</v>
      </c>
      <c r="D11" s="25" t="s">
        <v>5634</v>
      </c>
      <c r="E11" s="25" t="s">
        <v>5944</v>
      </c>
      <c r="F11" s="25" t="s">
        <v>5945</v>
      </c>
      <c r="G11" s="25" t="s">
        <v>5946</v>
      </c>
      <c r="H11" s="26"/>
      <c r="I11" s="26"/>
      <c r="J11" s="26"/>
      <c r="K11" s="26"/>
      <c r="L11" s="241"/>
      <c r="M11" s="241"/>
      <c r="N11" s="244">
        <f>Q11</f>
        <v>12</v>
      </c>
      <c r="O11" s="230">
        <f>COUNTIF(S11:V14,1)</f>
        <v>12</v>
      </c>
      <c r="P11" s="230">
        <f>COUNTIF(X11:AA14,1)</f>
        <v>0</v>
      </c>
      <c r="Q11" s="230">
        <f>O11+P11</f>
        <v>12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4"/>
      <c r="B12" s="237"/>
      <c r="C12" s="229"/>
      <c r="D12" s="25" t="s">
        <v>5815</v>
      </c>
      <c r="E12" s="25" t="s">
        <v>5816</v>
      </c>
      <c r="F12" s="25" t="s">
        <v>5806</v>
      </c>
      <c r="G12" s="25" t="s">
        <v>5807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8" ht="11.25" customHeight="1" x14ac:dyDescent="0.3">
      <c r="A13" s="234"/>
      <c r="B13" s="237"/>
      <c r="C13" s="229"/>
      <c r="D13" s="25" t="s">
        <v>5808</v>
      </c>
      <c r="E13" s="25" t="s">
        <v>5955</v>
      </c>
      <c r="F13" s="25" t="s">
        <v>5958</v>
      </c>
      <c r="G13" s="25" t="s">
        <v>5960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3</v>
      </c>
      <c r="B15" s="236" t="s">
        <v>41</v>
      </c>
      <c r="C15" s="239" t="s">
        <v>5932</v>
      </c>
      <c r="D15" s="25" t="s">
        <v>5933</v>
      </c>
      <c r="E15" s="25" t="s">
        <v>5934</v>
      </c>
      <c r="F15" s="25" t="s">
        <v>5935</v>
      </c>
      <c r="G15" s="25" t="s">
        <v>5936</v>
      </c>
      <c r="H15" s="26"/>
      <c r="I15" s="26"/>
      <c r="J15" s="26"/>
      <c r="K15" s="26"/>
      <c r="L15" s="241"/>
      <c r="M15" s="241"/>
      <c r="N15" s="244">
        <f>Q15</f>
        <v>9</v>
      </c>
      <c r="O15" s="230">
        <f>COUNTIF(S15:V18,1)</f>
        <v>9</v>
      </c>
      <c r="P15" s="230">
        <f>COUNTIF(X15:AA18,1)</f>
        <v>0</v>
      </c>
      <c r="Q15" s="230">
        <f>O15+P15</f>
        <v>9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8" ht="11.25" customHeight="1" x14ac:dyDescent="0.3">
      <c r="A16" s="234"/>
      <c r="B16" s="237"/>
      <c r="C16" s="229"/>
      <c r="D16" s="25" t="s">
        <v>5218</v>
      </c>
      <c r="E16" s="35" t="s">
        <v>5217</v>
      </c>
      <c r="F16" s="35" t="s">
        <v>6047</v>
      </c>
      <c r="G16" s="35" t="s">
        <v>6048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4"/>
      <c r="B17" s="237"/>
      <c r="C17" s="229"/>
      <c r="D17" s="35" t="s">
        <v>6049</v>
      </c>
      <c r="E17" s="25"/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3">
        <v>4</v>
      </c>
      <c r="B19" s="236" t="s">
        <v>25</v>
      </c>
      <c r="C19" s="239" t="s">
        <v>45</v>
      </c>
      <c r="D19" s="25" t="s">
        <v>5900</v>
      </c>
      <c r="E19" s="25" t="s">
        <v>5901</v>
      </c>
      <c r="F19" s="25" t="s">
        <v>5902</v>
      </c>
      <c r="G19" s="25" t="s">
        <v>5903</v>
      </c>
      <c r="H19" s="26"/>
      <c r="I19" s="26"/>
      <c r="J19" s="26"/>
      <c r="K19" s="26"/>
      <c r="L19" s="241"/>
      <c r="M19" s="241"/>
      <c r="N19" s="244">
        <f>Q19</f>
        <v>7</v>
      </c>
      <c r="O19" s="230">
        <f>COUNTIF(S19:V21,1)</f>
        <v>7</v>
      </c>
      <c r="P19" s="230">
        <f>COUNTIF(X19:AA21,1)</f>
        <v>0</v>
      </c>
      <c r="Q19" s="230">
        <f>O19+P19</f>
        <v>7</v>
      </c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4"/>
      <c r="B20" s="237"/>
      <c r="C20" s="229"/>
      <c r="D20" s="25" t="s">
        <v>5904</v>
      </c>
      <c r="E20" s="25" t="s">
        <v>5905</v>
      </c>
      <c r="F20" s="25" t="s">
        <v>6051</v>
      </c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0"/>
        <v>0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3">
        <v>5</v>
      </c>
      <c r="B22" s="236" t="s">
        <v>26</v>
      </c>
      <c r="C22" s="239" t="s">
        <v>5947</v>
      </c>
      <c r="D22" s="25" t="s">
        <v>5831</v>
      </c>
      <c r="E22" s="25" t="s">
        <v>5948</v>
      </c>
      <c r="F22" s="25" t="s">
        <v>5949</v>
      </c>
      <c r="G22" s="25" t="s">
        <v>5950</v>
      </c>
      <c r="H22" s="26" t="s">
        <v>5951</v>
      </c>
      <c r="I22" s="26"/>
      <c r="J22" s="26"/>
      <c r="K22" s="26"/>
      <c r="L22" s="241"/>
      <c r="M22" s="241"/>
      <c r="N22" s="244">
        <f>Q22</f>
        <v>5</v>
      </c>
      <c r="O22" s="230">
        <f>COUNTIF(S22:V24,1)</f>
        <v>4</v>
      </c>
      <c r="P22" s="230">
        <f>COUNTIF(X22:AA24,1)</f>
        <v>1</v>
      </c>
      <c r="Q22" s="230">
        <f>O22+P22</f>
        <v>5</v>
      </c>
      <c r="R22" s="1"/>
      <c r="S22" s="10">
        <f t="shared" ref="S22:V45" si="2">IF(D22=$V$1,0,1)</f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1"/>
        <v>1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30" ht="11.25" customHeight="1" x14ac:dyDescent="0.3">
      <c r="A23" s="234"/>
      <c r="B23" s="237"/>
      <c r="C23" s="229"/>
      <c r="D23" s="25"/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ref="X23:AA45" si="3">IF(H23=$V$1,0,1)</f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  <c r="AB23" s="11"/>
      <c r="AD23" s="12"/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3">
        <v>6</v>
      </c>
      <c r="B25" s="236" t="s">
        <v>34</v>
      </c>
      <c r="C25" s="239" t="s">
        <v>339</v>
      </c>
      <c r="D25" s="25" t="s">
        <v>5925</v>
      </c>
      <c r="E25" s="25" t="s">
        <v>5929</v>
      </c>
      <c r="F25" s="25" t="s">
        <v>5930</v>
      </c>
      <c r="G25" s="25" t="s">
        <v>5931</v>
      </c>
      <c r="H25" s="26" t="s">
        <v>5919</v>
      </c>
      <c r="I25" s="26" t="s">
        <v>5920</v>
      </c>
      <c r="J25" s="26" t="s">
        <v>5921</v>
      </c>
      <c r="K25" s="26" t="s">
        <v>5922</v>
      </c>
      <c r="L25" s="241"/>
      <c r="M25" s="241"/>
      <c r="N25" s="244">
        <f>Q25</f>
        <v>15</v>
      </c>
      <c r="O25" s="230">
        <f>COUNTIF(S25:V28,1)</f>
        <v>6</v>
      </c>
      <c r="P25" s="230">
        <f>COUNTIF(X25:AA28,1)</f>
        <v>9</v>
      </c>
      <c r="Q25" s="230">
        <f>O25+P25</f>
        <v>15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1</v>
      </c>
      <c r="Y25" s="10">
        <f t="shared" si="3"/>
        <v>1</v>
      </c>
      <c r="Z25" s="10">
        <f t="shared" si="3"/>
        <v>1</v>
      </c>
      <c r="AA25" s="10">
        <f t="shared" si="3"/>
        <v>1</v>
      </c>
    </row>
    <row r="26" spans="1:30" ht="11.25" customHeight="1" x14ac:dyDescent="0.3">
      <c r="A26" s="234"/>
      <c r="B26" s="237"/>
      <c r="C26" s="229"/>
      <c r="D26" s="25" t="s">
        <v>6052</v>
      </c>
      <c r="E26" s="25" t="s">
        <v>6053</v>
      </c>
      <c r="F26" s="25"/>
      <c r="G26" s="25"/>
      <c r="H26" s="26" t="s">
        <v>5923</v>
      </c>
      <c r="I26" s="26" t="s">
        <v>5924</v>
      </c>
      <c r="J26" s="26" t="s">
        <v>5926</v>
      </c>
      <c r="K26" s="26" t="s">
        <v>5927</v>
      </c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0</v>
      </c>
      <c r="V26" s="10">
        <f t="shared" si="2"/>
        <v>0</v>
      </c>
      <c r="W26" s="1"/>
      <c r="X26" s="10">
        <f t="shared" si="3"/>
        <v>1</v>
      </c>
      <c r="Y26" s="10">
        <f t="shared" si="3"/>
        <v>1</v>
      </c>
      <c r="Z26" s="10">
        <f t="shared" si="3"/>
        <v>1</v>
      </c>
      <c r="AA26" s="10">
        <f t="shared" si="3"/>
        <v>1</v>
      </c>
    </row>
    <row r="27" spans="1:30" ht="11.25" customHeight="1" x14ac:dyDescent="0.3">
      <c r="A27" s="234"/>
      <c r="B27" s="237"/>
      <c r="C27" s="229"/>
      <c r="D27" s="25"/>
      <c r="E27" s="25"/>
      <c r="F27" s="25"/>
      <c r="G27" s="25"/>
      <c r="H27" s="26" t="s">
        <v>5928</v>
      </c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1</v>
      </c>
      <c r="Y27" s="10">
        <f t="shared" si="3"/>
        <v>0</v>
      </c>
      <c r="Z27" s="10">
        <f t="shared" si="3"/>
        <v>0</v>
      </c>
      <c r="AA27" s="10">
        <f t="shared" si="3"/>
        <v>0</v>
      </c>
      <c r="AB27" s="11"/>
    </row>
    <row r="28" spans="1:30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3">
        <v>7</v>
      </c>
      <c r="B29" s="236" t="s">
        <v>35</v>
      </c>
      <c r="C29" s="239" t="s">
        <v>5956</v>
      </c>
      <c r="D29" s="25" t="s">
        <v>5937</v>
      </c>
      <c r="E29" s="25" t="s">
        <v>5938</v>
      </c>
      <c r="F29" s="25" t="s">
        <v>5939</v>
      </c>
      <c r="G29" s="25" t="s">
        <v>5940</v>
      </c>
      <c r="H29" s="26" t="s">
        <v>5739</v>
      </c>
      <c r="I29" s="26" t="s">
        <v>5971</v>
      </c>
      <c r="J29" s="26" t="s">
        <v>5972</v>
      </c>
      <c r="K29" s="26"/>
      <c r="L29" s="241"/>
      <c r="M29" s="241"/>
      <c r="N29" s="244">
        <f>Q29</f>
        <v>12</v>
      </c>
      <c r="O29" s="230">
        <f>COUNTIF(S29:V32,1)</f>
        <v>9</v>
      </c>
      <c r="P29" s="230">
        <f>COUNTIF(X29:AA32,1)</f>
        <v>3</v>
      </c>
      <c r="Q29" s="230">
        <f>O29+P29</f>
        <v>12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1</v>
      </c>
      <c r="Y29" s="10">
        <f t="shared" si="3"/>
        <v>1</v>
      </c>
      <c r="Z29" s="10">
        <f t="shared" si="3"/>
        <v>1</v>
      </c>
      <c r="AA29" s="10">
        <f t="shared" si="3"/>
        <v>0</v>
      </c>
    </row>
    <row r="30" spans="1:30" ht="11.25" customHeight="1" x14ac:dyDescent="0.3">
      <c r="A30" s="234"/>
      <c r="B30" s="237"/>
      <c r="C30" s="229"/>
      <c r="D30" s="25" t="s">
        <v>5941</v>
      </c>
      <c r="E30" s="25" t="s">
        <v>5942</v>
      </c>
      <c r="F30" s="25" t="s">
        <v>5943</v>
      </c>
      <c r="G30" s="25" t="s">
        <v>5969</v>
      </c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  <c r="AB30" s="11"/>
    </row>
    <row r="31" spans="1:30" ht="11.25" customHeight="1" x14ac:dyDescent="0.3">
      <c r="A31" s="234"/>
      <c r="B31" s="237"/>
      <c r="C31" s="229"/>
      <c r="D31" s="25" t="s">
        <v>5970</v>
      </c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30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30" ht="11.25" customHeight="1" x14ac:dyDescent="0.3">
      <c r="A33" s="233">
        <v>8</v>
      </c>
      <c r="B33" s="236" t="s">
        <v>36</v>
      </c>
      <c r="C33" s="239" t="s">
        <v>712</v>
      </c>
      <c r="D33" s="35" t="s">
        <v>6023</v>
      </c>
      <c r="E33" s="35" t="s">
        <v>6024</v>
      </c>
      <c r="F33" s="35" t="s">
        <v>6025</v>
      </c>
      <c r="G33" s="35" t="s">
        <v>6026</v>
      </c>
      <c r="H33" s="26"/>
      <c r="I33" s="26"/>
      <c r="J33" s="26"/>
      <c r="K33" s="26"/>
      <c r="L33" s="241"/>
      <c r="M33" s="241"/>
      <c r="N33" s="244">
        <f>Q33</f>
        <v>11</v>
      </c>
      <c r="O33" s="230">
        <f>COUNTIF(S33:V36,1)</f>
        <v>11</v>
      </c>
      <c r="P33" s="230">
        <f>COUNTIF(X33:AA36,1)</f>
        <v>0</v>
      </c>
      <c r="Q33" s="230">
        <f>O33+P33</f>
        <v>11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30" ht="11.25" customHeight="1" x14ac:dyDescent="0.3">
      <c r="A34" s="234"/>
      <c r="B34" s="237"/>
      <c r="C34" s="229"/>
      <c r="D34" s="35" t="s">
        <v>6027</v>
      </c>
      <c r="E34" s="35" t="s">
        <v>6028</v>
      </c>
      <c r="F34" s="35" t="s">
        <v>6029</v>
      </c>
      <c r="G34" s="35" t="s">
        <v>6030</v>
      </c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1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30" ht="11.25" customHeight="1" x14ac:dyDescent="0.3">
      <c r="A35" s="234"/>
      <c r="B35" s="237"/>
      <c r="C35" s="229"/>
      <c r="D35" s="35" t="s">
        <v>6031</v>
      </c>
      <c r="E35" s="25" t="s">
        <v>6054</v>
      </c>
      <c r="F35" s="25" t="s">
        <v>6055</v>
      </c>
      <c r="G35" s="25"/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1</v>
      </c>
      <c r="T35" s="10">
        <f t="shared" si="2"/>
        <v>1</v>
      </c>
      <c r="U35" s="10">
        <f t="shared" si="2"/>
        <v>1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</row>
    <row r="36" spans="1:30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30" ht="11.25" customHeight="1" x14ac:dyDescent="0.3">
      <c r="A37" s="233">
        <v>9</v>
      </c>
      <c r="B37" s="236" t="s">
        <v>28</v>
      </c>
      <c r="C37" s="239" t="s">
        <v>5961</v>
      </c>
      <c r="D37" s="25" t="s">
        <v>5952</v>
      </c>
      <c r="E37" s="25" t="s">
        <v>5953</v>
      </c>
      <c r="F37" s="25" t="s">
        <v>5954</v>
      </c>
      <c r="G37" s="25" t="s">
        <v>5962</v>
      </c>
      <c r="H37" s="26"/>
      <c r="I37" s="26"/>
      <c r="J37" s="26"/>
      <c r="K37" s="26"/>
      <c r="L37" s="241"/>
      <c r="M37" s="241"/>
      <c r="N37" s="244">
        <f>Q37</f>
        <v>7</v>
      </c>
      <c r="O37" s="230">
        <f>COUNTIF(S37:V39,1)</f>
        <v>7</v>
      </c>
      <c r="P37" s="230">
        <f>COUNTIF(X37:AA39,1)</f>
        <v>0</v>
      </c>
      <c r="Q37" s="230">
        <f>O37+P37</f>
        <v>7</v>
      </c>
      <c r="R37" s="1"/>
      <c r="S37" s="10">
        <f t="shared" si="2"/>
        <v>1</v>
      </c>
      <c r="T37" s="10">
        <f t="shared" si="2"/>
        <v>1</v>
      </c>
      <c r="U37" s="10">
        <f t="shared" si="2"/>
        <v>1</v>
      </c>
      <c r="V37" s="10">
        <f t="shared" si="2"/>
        <v>1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30" ht="11.25" customHeight="1" x14ac:dyDescent="0.3">
      <c r="A38" s="234"/>
      <c r="B38" s="237"/>
      <c r="C38" s="229"/>
      <c r="D38" s="35" t="s">
        <v>6044</v>
      </c>
      <c r="E38" s="35" t="s">
        <v>6045</v>
      </c>
      <c r="F38" s="35" t="s">
        <v>6046</v>
      </c>
      <c r="G38" s="25"/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1</v>
      </c>
      <c r="T38" s="10">
        <f t="shared" si="2"/>
        <v>1</v>
      </c>
      <c r="U38" s="10">
        <f t="shared" si="2"/>
        <v>1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30" ht="11.25" customHeight="1" x14ac:dyDescent="0.3">
      <c r="A39" s="235"/>
      <c r="B39" s="238"/>
      <c r="C39" s="240"/>
      <c r="D39" s="25"/>
      <c r="E39" s="25"/>
      <c r="F39" s="25"/>
      <c r="G39" s="25"/>
      <c r="H39" s="26"/>
      <c r="I39" s="26"/>
      <c r="J39" s="26"/>
      <c r="K39" s="26"/>
      <c r="L39" s="243"/>
      <c r="M39" s="243"/>
      <c r="N39" s="246"/>
      <c r="O39" s="232"/>
      <c r="P39" s="232"/>
      <c r="Q39" s="232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</row>
    <row r="40" spans="1:30" ht="11.25" customHeight="1" x14ac:dyDescent="0.3">
      <c r="A40" s="233">
        <v>10</v>
      </c>
      <c r="B40" s="236" t="s">
        <v>30</v>
      </c>
      <c r="C40" s="239" t="s">
        <v>708</v>
      </c>
      <c r="D40" s="25" t="s">
        <v>5963</v>
      </c>
      <c r="E40" s="25" t="s">
        <v>5968</v>
      </c>
      <c r="F40" s="25"/>
      <c r="G40" s="25"/>
      <c r="H40" s="26" t="s">
        <v>5964</v>
      </c>
      <c r="I40" s="26" t="s">
        <v>5965</v>
      </c>
      <c r="J40" s="26" t="s">
        <v>5966</v>
      </c>
      <c r="K40" s="26" t="s">
        <v>5967</v>
      </c>
      <c r="L40" s="241"/>
      <c r="M40" s="241"/>
      <c r="N40" s="244">
        <f>Q40</f>
        <v>6</v>
      </c>
      <c r="O40" s="230">
        <f>COUNTIF(S40:V42,1)</f>
        <v>2</v>
      </c>
      <c r="P40" s="230">
        <f>COUNTIF(X40:AA42,1)</f>
        <v>4</v>
      </c>
      <c r="Q40" s="230">
        <f>O40+P40</f>
        <v>6</v>
      </c>
      <c r="R40" s="1"/>
      <c r="S40" s="10">
        <f t="shared" si="2"/>
        <v>1</v>
      </c>
      <c r="T40" s="10">
        <f t="shared" si="2"/>
        <v>1</v>
      </c>
      <c r="U40" s="10">
        <f t="shared" si="2"/>
        <v>0</v>
      </c>
      <c r="V40" s="10">
        <f t="shared" si="2"/>
        <v>0</v>
      </c>
      <c r="W40" s="1"/>
      <c r="X40" s="10">
        <f t="shared" si="3"/>
        <v>1</v>
      </c>
      <c r="Y40" s="10">
        <f t="shared" si="3"/>
        <v>1</v>
      </c>
      <c r="Z40" s="10">
        <f t="shared" si="3"/>
        <v>1</v>
      </c>
      <c r="AA40" s="10">
        <f t="shared" si="3"/>
        <v>1</v>
      </c>
    </row>
    <row r="41" spans="1:30" ht="11.25" customHeight="1" x14ac:dyDescent="0.3">
      <c r="A41" s="234"/>
      <c r="B41" s="237"/>
      <c r="C41" s="229"/>
      <c r="D41" s="25"/>
      <c r="E41" s="25"/>
      <c r="F41" s="25"/>
      <c r="G41" s="25"/>
      <c r="H41" s="26"/>
      <c r="I41" s="26"/>
      <c r="J41" s="26"/>
      <c r="K41" s="26"/>
      <c r="L41" s="242"/>
      <c r="M41" s="242"/>
      <c r="N41" s="245"/>
      <c r="O41" s="231"/>
      <c r="P41" s="231"/>
      <c r="Q41" s="231"/>
      <c r="R41" s="1"/>
      <c r="S41" s="10">
        <f t="shared" si="2"/>
        <v>0</v>
      </c>
      <c r="T41" s="10">
        <f t="shared" si="2"/>
        <v>0</v>
      </c>
      <c r="U41" s="10">
        <f t="shared" si="2"/>
        <v>0</v>
      </c>
      <c r="V41" s="10">
        <f t="shared" si="2"/>
        <v>0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  <c r="AB41" s="11"/>
      <c r="AD41" s="12"/>
    </row>
    <row r="42" spans="1:30" ht="11.25" customHeight="1" x14ac:dyDescent="0.3">
      <c r="A42" s="235"/>
      <c r="B42" s="238"/>
      <c r="C42" s="240"/>
      <c r="D42" s="25"/>
      <c r="E42" s="25"/>
      <c r="F42" s="25"/>
      <c r="G42" s="25"/>
      <c r="H42" s="26"/>
      <c r="I42" s="26"/>
      <c r="J42" s="26"/>
      <c r="K42" s="26"/>
      <c r="L42" s="243"/>
      <c r="M42" s="243"/>
      <c r="N42" s="246"/>
      <c r="O42" s="232"/>
      <c r="P42" s="232"/>
      <c r="Q42" s="232"/>
      <c r="R42" s="1"/>
      <c r="S42" s="10">
        <f t="shared" si="2"/>
        <v>0</v>
      </c>
      <c r="T42" s="10">
        <f t="shared" si="2"/>
        <v>0</v>
      </c>
      <c r="U42" s="10">
        <f t="shared" si="2"/>
        <v>0</v>
      </c>
      <c r="V42" s="10">
        <f t="shared" si="2"/>
        <v>0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</row>
    <row r="43" spans="1:30" ht="11.25" customHeight="1" x14ac:dyDescent="0.3">
      <c r="A43" s="233">
        <v>11</v>
      </c>
      <c r="B43" s="236" t="s">
        <v>37</v>
      </c>
      <c r="C43" s="239" t="s">
        <v>711</v>
      </c>
      <c r="D43" s="35" t="s">
        <v>6032</v>
      </c>
      <c r="E43" s="35" t="s">
        <v>6033</v>
      </c>
      <c r="F43" s="35" t="s">
        <v>6034</v>
      </c>
      <c r="G43" s="35" t="s">
        <v>6035</v>
      </c>
      <c r="H43" s="26" t="s">
        <v>5973</v>
      </c>
      <c r="I43" s="26"/>
      <c r="J43" s="26"/>
      <c r="K43" s="26"/>
      <c r="L43" s="241"/>
      <c r="M43" s="241"/>
      <c r="N43" s="244">
        <f>Q43</f>
        <v>9</v>
      </c>
      <c r="O43" s="230">
        <f>COUNTIF(S43:V45,1)</f>
        <v>8</v>
      </c>
      <c r="P43" s="230">
        <f>COUNTIF(X43:AA45,1)</f>
        <v>1</v>
      </c>
      <c r="Q43" s="230">
        <f>O43+P43</f>
        <v>9</v>
      </c>
      <c r="R43" s="1"/>
      <c r="S43" s="10">
        <f t="shared" si="2"/>
        <v>1</v>
      </c>
      <c r="T43" s="10">
        <f t="shared" si="2"/>
        <v>1</v>
      </c>
      <c r="U43" s="10">
        <f t="shared" si="2"/>
        <v>1</v>
      </c>
      <c r="V43" s="10">
        <f t="shared" si="2"/>
        <v>1</v>
      </c>
      <c r="W43" s="1"/>
      <c r="X43" s="10">
        <f t="shared" si="3"/>
        <v>1</v>
      </c>
      <c r="Y43" s="10">
        <f t="shared" si="3"/>
        <v>0</v>
      </c>
      <c r="Z43" s="10">
        <f t="shared" si="3"/>
        <v>0</v>
      </c>
      <c r="AA43" s="10">
        <f t="shared" si="3"/>
        <v>0</v>
      </c>
    </row>
    <row r="44" spans="1:30" ht="11.25" customHeight="1" x14ac:dyDescent="0.3">
      <c r="A44" s="234"/>
      <c r="B44" s="237"/>
      <c r="C44" s="229"/>
      <c r="D44" s="35" t="s">
        <v>6036</v>
      </c>
      <c r="E44" s="35" t="s">
        <v>6037</v>
      </c>
      <c r="F44" s="35" t="s">
        <v>6038</v>
      </c>
      <c r="G44" s="35" t="s">
        <v>6039</v>
      </c>
      <c r="H44" s="26"/>
      <c r="I44" s="26"/>
      <c r="J44" s="26"/>
      <c r="K44" s="26"/>
      <c r="L44" s="242"/>
      <c r="M44" s="242"/>
      <c r="N44" s="245"/>
      <c r="O44" s="231"/>
      <c r="P44" s="231"/>
      <c r="Q44" s="231"/>
      <c r="R44" s="1"/>
      <c r="S44" s="10">
        <f t="shared" si="2"/>
        <v>1</v>
      </c>
      <c r="T44" s="10">
        <f t="shared" si="2"/>
        <v>1</v>
      </c>
      <c r="U44" s="10">
        <f t="shared" si="2"/>
        <v>1</v>
      </c>
      <c r="V44" s="10">
        <f t="shared" si="2"/>
        <v>1</v>
      </c>
      <c r="W44" s="1"/>
      <c r="X44" s="10">
        <f t="shared" si="3"/>
        <v>0</v>
      </c>
      <c r="Y44" s="10">
        <f t="shared" si="3"/>
        <v>0</v>
      </c>
      <c r="Z44" s="10">
        <f t="shared" si="3"/>
        <v>0</v>
      </c>
      <c r="AA44" s="10">
        <f t="shared" si="3"/>
        <v>0</v>
      </c>
      <c r="AB44" s="11"/>
    </row>
    <row r="45" spans="1:30" ht="11.25" customHeight="1" x14ac:dyDescent="0.3">
      <c r="A45" s="235"/>
      <c r="B45" s="238"/>
      <c r="C45" s="240"/>
      <c r="D45" s="25"/>
      <c r="E45" s="25"/>
      <c r="F45" s="25"/>
      <c r="G45" s="25"/>
      <c r="H45" s="26"/>
      <c r="I45" s="26"/>
      <c r="J45" s="26"/>
      <c r="K45" s="26"/>
      <c r="L45" s="243"/>
      <c r="M45" s="243"/>
      <c r="N45" s="246"/>
      <c r="O45" s="232"/>
      <c r="P45" s="232"/>
      <c r="Q45" s="232"/>
      <c r="R45" s="1"/>
      <c r="S45" s="10">
        <f t="shared" si="2"/>
        <v>0</v>
      </c>
      <c r="T45" s="10">
        <f t="shared" si="2"/>
        <v>0</v>
      </c>
      <c r="U45" s="10">
        <f t="shared" si="2"/>
        <v>0</v>
      </c>
      <c r="V45" s="10">
        <f t="shared" si="2"/>
        <v>0</v>
      </c>
      <c r="W45" s="1"/>
      <c r="X45" s="10">
        <f t="shared" si="3"/>
        <v>0</v>
      </c>
      <c r="Y45" s="10">
        <f t="shared" si="3"/>
        <v>0</v>
      </c>
      <c r="Z45" s="10">
        <f t="shared" si="3"/>
        <v>0</v>
      </c>
      <c r="AA45" s="10">
        <f t="shared" si="3"/>
        <v>0</v>
      </c>
    </row>
    <row r="46" spans="1:30" ht="10.5" customHeight="1" x14ac:dyDescent="0.3">
      <c r="A46" s="247"/>
      <c r="B46" s="225"/>
      <c r="C46" s="226"/>
      <c r="D46" s="224" t="s">
        <v>17</v>
      </c>
      <c r="E46" s="225"/>
      <c r="F46" s="225"/>
      <c r="G46" s="225"/>
      <c r="H46" s="225"/>
      <c r="I46" s="225"/>
      <c r="J46" s="225"/>
      <c r="K46" s="226"/>
      <c r="L46" s="13"/>
      <c r="M46" s="14"/>
      <c r="N46" s="14"/>
      <c r="O46" s="136">
        <f>SUM($O$6:$O$45)</f>
        <v>89</v>
      </c>
      <c r="P46" s="137">
        <f>SUM($P$6:$P$45)</f>
        <v>22</v>
      </c>
      <c r="Q46" s="15">
        <f>SUM(Q6:Q45)</f>
        <v>111</v>
      </c>
      <c r="R46" s="1"/>
      <c r="S46" s="10"/>
      <c r="T46" s="10"/>
      <c r="U46" s="10"/>
      <c r="V46" s="10"/>
      <c r="W46" s="1"/>
      <c r="X46" s="10"/>
      <c r="Y46" s="10"/>
      <c r="Z46" s="10"/>
      <c r="AA46" s="10"/>
    </row>
    <row r="47" spans="1:30" ht="11.25" customHeight="1" x14ac:dyDescent="0.3">
      <c r="A47" s="248">
        <v>1</v>
      </c>
      <c r="B47" s="249" t="s">
        <v>38</v>
      </c>
      <c r="C47" s="229" t="s">
        <v>103</v>
      </c>
      <c r="D47" s="25" t="s">
        <v>5988</v>
      </c>
      <c r="E47" s="25" t="s">
        <v>5989</v>
      </c>
      <c r="F47" s="25" t="s">
        <v>5990</v>
      </c>
      <c r="G47" s="25" t="s">
        <v>5991</v>
      </c>
      <c r="H47" s="26"/>
      <c r="I47" s="26"/>
      <c r="J47" s="26"/>
      <c r="K47" s="26"/>
      <c r="L47" s="221"/>
      <c r="M47" s="221"/>
      <c r="N47" s="222">
        <f>Q47</f>
        <v>23</v>
      </c>
      <c r="O47" s="223">
        <f>COUNTIF(S47:V52,1)</f>
        <v>23</v>
      </c>
      <c r="P47" s="223">
        <f>COUNTIF(X47:AA52,1)</f>
        <v>0</v>
      </c>
      <c r="Q47" s="223">
        <f>O47+P47</f>
        <v>23</v>
      </c>
      <c r="R47" s="1"/>
      <c r="S47" s="10">
        <f t="shared" ref="S47:V64" si="4">IF(D47=$V$1,0,1)</f>
        <v>1</v>
      </c>
      <c r="T47" s="10">
        <f t="shared" si="4"/>
        <v>1</v>
      </c>
      <c r="U47" s="10">
        <f t="shared" si="4"/>
        <v>1</v>
      </c>
      <c r="V47" s="10">
        <f t="shared" si="4"/>
        <v>1</v>
      </c>
      <c r="W47" s="1"/>
      <c r="X47" s="10">
        <f t="shared" ref="X47:AA64" si="5">IF(H47=$V$1,0,1)</f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30" ht="11.25" customHeight="1" x14ac:dyDescent="0.3">
      <c r="A48" s="248"/>
      <c r="B48" s="250"/>
      <c r="C48" s="229"/>
      <c r="D48" s="25" t="s">
        <v>5992</v>
      </c>
      <c r="E48" s="25" t="s">
        <v>5993</v>
      </c>
      <c r="F48" s="25" t="s">
        <v>5994</v>
      </c>
      <c r="G48" s="25" t="s">
        <v>5995</v>
      </c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0"/>
      <c r="C49" s="229"/>
      <c r="D49" s="25" t="s">
        <v>5996</v>
      </c>
      <c r="E49" s="25" t="s">
        <v>5997</v>
      </c>
      <c r="F49" s="25" t="s">
        <v>5998</v>
      </c>
      <c r="G49" s="25" t="s">
        <v>5999</v>
      </c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0"/>
      <c r="C50" s="229"/>
      <c r="D50" s="25" t="s">
        <v>6000</v>
      </c>
      <c r="E50" s="25" t="s">
        <v>6001</v>
      </c>
      <c r="F50" s="25" t="s">
        <v>6002</v>
      </c>
      <c r="G50" s="25" t="s">
        <v>6003</v>
      </c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0"/>
      <c r="C51" s="229"/>
      <c r="D51" s="25" t="s">
        <v>6004</v>
      </c>
      <c r="E51" s="25" t="s">
        <v>6005</v>
      </c>
      <c r="F51" s="25" t="s">
        <v>6006</v>
      </c>
      <c r="G51" s="25" t="s">
        <v>6007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0"/>
      <c r="C52" s="240"/>
      <c r="D52" s="25" t="s">
        <v>6008</v>
      </c>
      <c r="E52" s="25" t="s">
        <v>6009</v>
      </c>
      <c r="F52" s="25" t="s">
        <v>6010</v>
      </c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1</v>
      </c>
      <c r="T52" s="10">
        <f t="shared" si="4"/>
        <v>1</v>
      </c>
      <c r="U52" s="10">
        <f t="shared" si="4"/>
        <v>1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>
        <v>2</v>
      </c>
      <c r="B53" s="249" t="s">
        <v>27</v>
      </c>
      <c r="C53" s="229" t="s">
        <v>5726</v>
      </c>
      <c r="D53" s="25" t="s">
        <v>6011</v>
      </c>
      <c r="E53" s="25" t="s">
        <v>6012</v>
      </c>
      <c r="F53" s="25" t="s">
        <v>5853</v>
      </c>
      <c r="G53" s="25" t="s">
        <v>6013</v>
      </c>
      <c r="H53" s="26"/>
      <c r="I53" s="26"/>
      <c r="J53" s="26"/>
      <c r="K53" s="26"/>
      <c r="L53" s="221"/>
      <c r="M53" s="221"/>
      <c r="N53" s="222">
        <f>Q53</f>
        <v>11</v>
      </c>
      <c r="O53" s="223">
        <f>COUNTIF(S53:V56,1)</f>
        <v>11</v>
      </c>
      <c r="P53" s="223">
        <f>COUNTIF(X53:AA56,1)</f>
        <v>0</v>
      </c>
      <c r="Q53" s="223">
        <f>O53+P53</f>
        <v>11</v>
      </c>
      <c r="R53" s="1"/>
      <c r="S53" s="10">
        <f t="shared" si="4"/>
        <v>1</v>
      </c>
      <c r="T53" s="10">
        <f t="shared" si="4"/>
        <v>1</v>
      </c>
      <c r="U53" s="10">
        <f t="shared" si="4"/>
        <v>1</v>
      </c>
      <c r="V53" s="10">
        <f t="shared" si="4"/>
        <v>1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/>
      <c r="B54" s="250"/>
      <c r="C54" s="229"/>
      <c r="D54" s="25" t="s">
        <v>6020</v>
      </c>
      <c r="E54" s="25" t="s">
        <v>6014</v>
      </c>
      <c r="F54" s="25" t="s">
        <v>6015</v>
      </c>
      <c r="G54" s="25" t="s">
        <v>6016</v>
      </c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4"/>
        <v>1</v>
      </c>
      <c r="T54" s="10">
        <f t="shared" si="4"/>
        <v>1</v>
      </c>
      <c r="U54" s="10">
        <f t="shared" si="4"/>
        <v>1</v>
      </c>
      <c r="V54" s="10">
        <f t="shared" si="4"/>
        <v>1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/>
      <c r="B55" s="250"/>
      <c r="C55" s="229"/>
      <c r="D55" s="25" t="s">
        <v>6017</v>
      </c>
      <c r="E55" s="25" t="s">
        <v>6018</v>
      </c>
      <c r="F55" s="25" t="s">
        <v>6019</v>
      </c>
      <c r="G55" s="25"/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>IF(D55=$V$1,0,1)</f>
        <v>1</v>
      </c>
      <c r="T55" s="10">
        <f>IF(E55=$V$1,0,1)</f>
        <v>1</v>
      </c>
      <c r="U55" s="10">
        <f>IF(F55=$V$1,0,1)</f>
        <v>1</v>
      </c>
      <c r="V55" s="10">
        <f>IF(G55=$V$1,0,1)</f>
        <v>0</v>
      </c>
      <c r="W55" s="1"/>
      <c r="X55" s="10">
        <f>IF(H55=$V$1,0,1)</f>
        <v>0</v>
      </c>
      <c r="Y55" s="10">
        <f>IF(I55=$V$1,0,1)</f>
        <v>0</v>
      </c>
      <c r="Z55" s="10">
        <f>IF(J55=$V$1,0,1)</f>
        <v>0</v>
      </c>
      <c r="AA55" s="10">
        <f>IF(K55=$V$1,0,1)</f>
        <v>0</v>
      </c>
    </row>
    <row r="56" spans="1:27" ht="11.25" customHeight="1" x14ac:dyDescent="0.3">
      <c r="A56" s="248"/>
      <c r="B56" s="250"/>
      <c r="C56" s="240"/>
      <c r="D56" s="25"/>
      <c r="E56" s="25"/>
      <c r="F56" s="25"/>
      <c r="G56" s="25"/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 t="shared" si="4"/>
        <v>0</v>
      </c>
      <c r="T56" s="10">
        <f t="shared" si="4"/>
        <v>0</v>
      </c>
      <c r="U56" s="10">
        <f t="shared" si="4"/>
        <v>0</v>
      </c>
      <c r="V56" s="10">
        <f t="shared" si="4"/>
        <v>0</v>
      </c>
      <c r="W56" s="1"/>
      <c r="X56" s="10">
        <f t="shared" si="5"/>
        <v>0</v>
      </c>
      <c r="Y56" s="10">
        <f t="shared" si="5"/>
        <v>0</v>
      </c>
      <c r="Z56" s="10">
        <f t="shared" si="5"/>
        <v>0</v>
      </c>
      <c r="AA56" s="10">
        <f t="shared" si="5"/>
        <v>0</v>
      </c>
    </row>
    <row r="57" spans="1:27" ht="11.25" customHeight="1" x14ac:dyDescent="0.3">
      <c r="A57" s="248">
        <v>3</v>
      </c>
      <c r="B57" s="251" t="s">
        <v>33</v>
      </c>
      <c r="C57" s="239" t="s">
        <v>6041</v>
      </c>
      <c r="D57" s="25" t="s">
        <v>5976</v>
      </c>
      <c r="E57" s="25" t="s">
        <v>5977</v>
      </c>
      <c r="F57" s="25" t="s">
        <v>5978</v>
      </c>
      <c r="G57" s="25" t="s">
        <v>5979</v>
      </c>
      <c r="H57" s="26" t="s">
        <v>2665</v>
      </c>
      <c r="I57" s="26" t="s">
        <v>6042</v>
      </c>
      <c r="J57" s="26" t="s">
        <v>6043</v>
      </c>
      <c r="K57" s="26" t="s">
        <v>2662</v>
      </c>
      <c r="L57" s="221"/>
      <c r="M57" s="221"/>
      <c r="N57" s="222">
        <f>Q57</f>
        <v>18</v>
      </c>
      <c r="O57" s="223">
        <f>COUNTIF(S57:V61,1)</f>
        <v>13</v>
      </c>
      <c r="P57" s="223">
        <f>COUNTIF(X57:AA61,1)</f>
        <v>5</v>
      </c>
      <c r="Q57" s="223">
        <f>O57+P57</f>
        <v>18</v>
      </c>
      <c r="R57" s="1"/>
      <c r="S57" s="10">
        <f t="shared" si="4"/>
        <v>1</v>
      </c>
      <c r="T57" s="10">
        <f t="shared" si="4"/>
        <v>1</v>
      </c>
      <c r="U57" s="10">
        <f t="shared" si="4"/>
        <v>1</v>
      </c>
      <c r="V57" s="10">
        <f t="shared" si="4"/>
        <v>1</v>
      </c>
      <c r="W57" s="1"/>
      <c r="X57" s="10">
        <f t="shared" si="5"/>
        <v>1</v>
      </c>
      <c r="Y57" s="10">
        <f t="shared" si="5"/>
        <v>1</v>
      </c>
      <c r="Z57" s="10">
        <f t="shared" si="5"/>
        <v>1</v>
      </c>
      <c r="AA57" s="10">
        <f t="shared" si="5"/>
        <v>1</v>
      </c>
    </row>
    <row r="58" spans="1:27" ht="11.25" customHeight="1" x14ac:dyDescent="0.3">
      <c r="A58" s="248"/>
      <c r="B58" s="251"/>
      <c r="C58" s="229"/>
      <c r="D58" s="25" t="s">
        <v>5980</v>
      </c>
      <c r="E58" s="25" t="s">
        <v>5981</v>
      </c>
      <c r="F58" s="25" t="s">
        <v>5982</v>
      </c>
      <c r="G58" s="25" t="s">
        <v>5983</v>
      </c>
      <c r="H58" s="26" t="s">
        <v>2664</v>
      </c>
      <c r="I58" s="26"/>
      <c r="J58" s="26"/>
      <c r="K58" s="26"/>
      <c r="L58" s="221"/>
      <c r="M58" s="221"/>
      <c r="N58" s="222"/>
      <c r="O58" s="223"/>
      <c r="P58" s="223"/>
      <c r="Q58" s="223"/>
      <c r="R58" s="1"/>
      <c r="S58" s="10">
        <f t="shared" si="4"/>
        <v>1</v>
      </c>
      <c r="T58" s="10">
        <f t="shared" si="4"/>
        <v>1</v>
      </c>
      <c r="U58" s="10">
        <f t="shared" si="4"/>
        <v>1</v>
      </c>
      <c r="V58" s="10">
        <f t="shared" si="4"/>
        <v>1</v>
      </c>
      <c r="W58" s="1"/>
      <c r="X58" s="10">
        <f t="shared" si="5"/>
        <v>1</v>
      </c>
      <c r="Y58" s="10">
        <f t="shared" si="5"/>
        <v>0</v>
      </c>
      <c r="Z58" s="10">
        <f t="shared" si="5"/>
        <v>0</v>
      </c>
      <c r="AA58" s="10">
        <f t="shared" si="5"/>
        <v>0</v>
      </c>
    </row>
    <row r="59" spans="1:27" ht="11.25" customHeight="1" x14ac:dyDescent="0.3">
      <c r="A59" s="248"/>
      <c r="B59" s="251"/>
      <c r="C59" s="229"/>
      <c r="D59" s="25" t="s">
        <v>5984</v>
      </c>
      <c r="E59" s="25" t="s">
        <v>5985</v>
      </c>
      <c r="F59" s="25" t="s">
        <v>5986</v>
      </c>
      <c r="G59" s="25" t="s">
        <v>5987</v>
      </c>
      <c r="H59" s="26"/>
      <c r="I59" s="26"/>
      <c r="J59" s="26"/>
      <c r="K59" s="26"/>
      <c r="L59" s="221"/>
      <c r="M59" s="221"/>
      <c r="N59" s="222"/>
      <c r="O59" s="223"/>
      <c r="P59" s="223"/>
      <c r="Q59" s="223"/>
      <c r="R59" s="1"/>
      <c r="S59" s="10">
        <f t="shared" si="4"/>
        <v>1</v>
      </c>
      <c r="T59" s="10">
        <f t="shared" si="4"/>
        <v>1</v>
      </c>
      <c r="U59" s="10">
        <f t="shared" si="4"/>
        <v>1</v>
      </c>
      <c r="V59" s="10">
        <f t="shared" si="4"/>
        <v>1</v>
      </c>
      <c r="W59" s="1"/>
      <c r="X59" s="10">
        <f t="shared" si="5"/>
        <v>0</v>
      </c>
      <c r="Y59" s="10">
        <f t="shared" si="5"/>
        <v>0</v>
      </c>
      <c r="Z59" s="10">
        <f t="shared" si="5"/>
        <v>0</v>
      </c>
      <c r="AA59" s="10">
        <f t="shared" si="5"/>
        <v>0</v>
      </c>
    </row>
    <row r="60" spans="1:27" ht="11.25" customHeight="1" x14ac:dyDescent="0.3">
      <c r="A60" s="248"/>
      <c r="B60" s="251"/>
      <c r="C60" s="229"/>
      <c r="D60" s="25" t="s">
        <v>5826</v>
      </c>
      <c r="E60" s="25"/>
      <c r="F60" s="25"/>
      <c r="G60" s="25"/>
      <c r="H60" s="26"/>
      <c r="I60" s="26"/>
      <c r="J60" s="26"/>
      <c r="K60" s="26"/>
      <c r="L60" s="221"/>
      <c r="M60" s="221"/>
      <c r="N60" s="222"/>
      <c r="O60" s="223"/>
      <c r="P60" s="223"/>
      <c r="Q60" s="223"/>
      <c r="R60" s="1"/>
      <c r="S60" s="10">
        <f t="shared" si="4"/>
        <v>1</v>
      </c>
      <c r="T60" s="10">
        <f t="shared" si="4"/>
        <v>0</v>
      </c>
      <c r="U60" s="10">
        <f t="shared" si="4"/>
        <v>0</v>
      </c>
      <c r="V60" s="10">
        <f t="shared" si="4"/>
        <v>0</v>
      </c>
      <c r="W60" s="1"/>
      <c r="X60" s="10">
        <f t="shared" si="5"/>
        <v>0</v>
      </c>
      <c r="Y60" s="10">
        <f t="shared" si="5"/>
        <v>0</v>
      </c>
      <c r="Z60" s="10">
        <f t="shared" si="5"/>
        <v>0</v>
      </c>
      <c r="AA60" s="10">
        <f t="shared" si="5"/>
        <v>0</v>
      </c>
    </row>
    <row r="61" spans="1:27" ht="11.25" customHeight="1" x14ac:dyDescent="0.3">
      <c r="A61" s="248"/>
      <c r="B61" s="251"/>
      <c r="C61" s="240"/>
      <c r="D61" s="25"/>
      <c r="E61" s="25"/>
      <c r="F61" s="25"/>
      <c r="G61" s="25"/>
      <c r="H61" s="26"/>
      <c r="I61" s="26"/>
      <c r="J61" s="26"/>
      <c r="K61" s="26"/>
      <c r="L61" s="221"/>
      <c r="M61" s="221"/>
      <c r="N61" s="222"/>
      <c r="O61" s="223"/>
      <c r="P61" s="223"/>
      <c r="Q61" s="223"/>
      <c r="R61" s="1"/>
      <c r="S61" s="10">
        <f t="shared" si="4"/>
        <v>0</v>
      </c>
      <c r="T61" s="10">
        <f t="shared" si="4"/>
        <v>0</v>
      </c>
      <c r="U61" s="10">
        <f t="shared" si="4"/>
        <v>0</v>
      </c>
      <c r="V61" s="10">
        <f t="shared" si="4"/>
        <v>0</v>
      </c>
      <c r="W61" s="1"/>
      <c r="X61" s="10">
        <f t="shared" si="5"/>
        <v>0</v>
      </c>
      <c r="Y61" s="10">
        <f t="shared" si="5"/>
        <v>0</v>
      </c>
      <c r="Z61" s="10">
        <f t="shared" si="5"/>
        <v>0</v>
      </c>
      <c r="AA61" s="10">
        <f t="shared" si="5"/>
        <v>0</v>
      </c>
    </row>
    <row r="62" spans="1:27" ht="11.25" customHeight="1" x14ac:dyDescent="0.3">
      <c r="A62" s="248">
        <v>4</v>
      </c>
      <c r="B62" s="251" t="s">
        <v>31</v>
      </c>
      <c r="C62" s="229" t="s">
        <v>6056</v>
      </c>
      <c r="D62" s="25" t="s">
        <v>6021</v>
      </c>
      <c r="E62" s="25" t="s">
        <v>6022</v>
      </c>
      <c r="F62" s="25" t="s">
        <v>6050</v>
      </c>
      <c r="G62" s="25" t="s">
        <v>6057</v>
      </c>
      <c r="H62" s="26"/>
      <c r="I62" s="26"/>
      <c r="J62" s="26"/>
      <c r="K62" s="26"/>
      <c r="L62" s="221"/>
      <c r="M62" s="221"/>
      <c r="N62" s="222">
        <f>Q62</f>
        <v>4</v>
      </c>
      <c r="O62" s="223">
        <f>COUNTIF(S62:V64,1)</f>
        <v>4</v>
      </c>
      <c r="P62" s="223">
        <f>COUNTIF(X62:AA64,1)</f>
        <v>0</v>
      </c>
      <c r="Q62" s="223">
        <f>O62+P62</f>
        <v>4</v>
      </c>
      <c r="R62" s="1"/>
      <c r="S62" s="10">
        <f t="shared" si="4"/>
        <v>1</v>
      </c>
      <c r="T62" s="10">
        <f t="shared" si="4"/>
        <v>1</v>
      </c>
      <c r="U62" s="10">
        <f t="shared" si="4"/>
        <v>1</v>
      </c>
      <c r="V62" s="10">
        <f t="shared" si="4"/>
        <v>1</v>
      </c>
      <c r="W62" s="1"/>
      <c r="X62" s="10">
        <f t="shared" si="5"/>
        <v>0</v>
      </c>
      <c r="Y62" s="10">
        <f t="shared" si="5"/>
        <v>0</v>
      </c>
      <c r="Z62" s="10">
        <f t="shared" si="5"/>
        <v>0</v>
      </c>
      <c r="AA62" s="10">
        <f t="shared" si="5"/>
        <v>0</v>
      </c>
    </row>
    <row r="63" spans="1:27" ht="11.25" customHeight="1" x14ac:dyDescent="0.3">
      <c r="A63" s="248"/>
      <c r="B63" s="251"/>
      <c r="C63" s="229"/>
      <c r="D63" s="25"/>
      <c r="E63" s="25"/>
      <c r="F63" s="25"/>
      <c r="G63" s="25"/>
      <c r="H63" s="26"/>
      <c r="I63" s="26"/>
      <c r="J63" s="26"/>
      <c r="K63" s="26"/>
      <c r="L63" s="221"/>
      <c r="M63" s="221"/>
      <c r="N63" s="222"/>
      <c r="O63" s="223"/>
      <c r="P63" s="223"/>
      <c r="Q63" s="223"/>
      <c r="R63" s="1"/>
      <c r="S63" s="10">
        <f t="shared" si="4"/>
        <v>0</v>
      </c>
      <c r="T63" s="10">
        <f t="shared" si="4"/>
        <v>0</v>
      </c>
      <c r="U63" s="10">
        <f t="shared" si="4"/>
        <v>0</v>
      </c>
      <c r="V63" s="10">
        <f t="shared" si="4"/>
        <v>0</v>
      </c>
      <c r="W63" s="1"/>
      <c r="X63" s="10">
        <f t="shared" si="5"/>
        <v>0</v>
      </c>
      <c r="Y63" s="10">
        <f t="shared" si="5"/>
        <v>0</v>
      </c>
      <c r="Z63" s="10">
        <f t="shared" si="5"/>
        <v>0</v>
      </c>
      <c r="AA63" s="10">
        <f t="shared" si="5"/>
        <v>0</v>
      </c>
    </row>
    <row r="64" spans="1:27" ht="11.25" customHeight="1" x14ac:dyDescent="0.3">
      <c r="A64" s="248"/>
      <c r="B64" s="251"/>
      <c r="C64" s="240"/>
      <c r="D64" s="25"/>
      <c r="E64" s="25"/>
      <c r="F64" s="25"/>
      <c r="G64" s="25"/>
      <c r="H64" s="26"/>
      <c r="I64" s="26"/>
      <c r="J64" s="26"/>
      <c r="K64" s="26"/>
      <c r="L64" s="221"/>
      <c r="M64" s="221"/>
      <c r="N64" s="222"/>
      <c r="O64" s="223"/>
      <c r="P64" s="223"/>
      <c r="Q64" s="223"/>
      <c r="R64" s="1"/>
      <c r="S64" s="10">
        <f t="shared" si="4"/>
        <v>0</v>
      </c>
      <c r="T64" s="10">
        <f t="shared" si="4"/>
        <v>0</v>
      </c>
      <c r="U64" s="10">
        <f t="shared" si="4"/>
        <v>0</v>
      </c>
      <c r="V64" s="10">
        <f t="shared" si="4"/>
        <v>0</v>
      </c>
      <c r="W64" s="1"/>
      <c r="X64" s="10">
        <f t="shared" si="5"/>
        <v>0</v>
      </c>
      <c r="Y64" s="10">
        <f t="shared" si="5"/>
        <v>0</v>
      </c>
      <c r="Z64" s="10">
        <f t="shared" si="5"/>
        <v>0</v>
      </c>
      <c r="AA64" s="10">
        <f t="shared" si="5"/>
        <v>0</v>
      </c>
    </row>
    <row r="65" spans="1:27" ht="10.5" customHeight="1" x14ac:dyDescent="0.3">
      <c r="A65" s="224"/>
      <c r="B65" s="225"/>
      <c r="C65" s="226"/>
      <c r="D65" s="252"/>
      <c r="E65" s="253"/>
      <c r="F65" s="253"/>
      <c r="G65" s="253"/>
      <c r="H65" s="253"/>
      <c r="I65" s="253"/>
      <c r="J65" s="253"/>
      <c r="K65" s="254"/>
      <c r="L65" s="13"/>
      <c r="M65" s="16" t="s">
        <v>2</v>
      </c>
      <c r="N65" s="14"/>
      <c r="O65" s="136">
        <f>SUM($O$47:$O$64)</f>
        <v>51</v>
      </c>
      <c r="P65" s="137">
        <f>SUM($P$47:$P$64)</f>
        <v>5</v>
      </c>
      <c r="Q65" s="15">
        <f>SUM(Q47:Q64)</f>
        <v>56</v>
      </c>
      <c r="R65" s="1"/>
      <c r="S65" s="10"/>
      <c r="T65" s="10"/>
      <c r="U65" s="10"/>
      <c r="V65" s="10"/>
      <c r="W65" s="1"/>
      <c r="X65" s="10"/>
      <c r="Y65" s="10"/>
      <c r="Z65" s="10"/>
      <c r="AA65" s="10"/>
    </row>
    <row r="66" spans="1:27" x14ac:dyDescent="0.3">
      <c r="L66" s="255" t="s">
        <v>18</v>
      </c>
      <c r="M66" s="256" t="s">
        <v>19</v>
      </c>
      <c r="N66" s="256"/>
      <c r="O66" s="17">
        <f>SUM($O$46+$O$65)*3</f>
        <v>420</v>
      </c>
      <c r="P66" s="17">
        <f>SUM($P$46*2)</f>
        <v>44</v>
      </c>
    </row>
    <row r="67" spans="1:27" x14ac:dyDescent="0.3">
      <c r="L67" s="255"/>
      <c r="M67" s="256" t="s">
        <v>20</v>
      </c>
      <c r="N67" s="256"/>
      <c r="O67" s="256"/>
      <c r="P67" s="17">
        <f>SUM($P$65*1)</f>
        <v>5</v>
      </c>
    </row>
    <row r="68" spans="1:27" x14ac:dyDescent="0.3">
      <c r="L68" s="255"/>
      <c r="M68" s="257" t="s">
        <v>21</v>
      </c>
      <c r="N68" s="257"/>
      <c r="O68" s="257"/>
      <c r="P68" s="17">
        <f>SUM($O$66+$P$66+$P$67)</f>
        <v>469</v>
      </c>
    </row>
    <row r="69" spans="1:27" ht="9.75" customHeight="1" x14ac:dyDescent="0.3">
      <c r="D69" s="12"/>
    </row>
    <row r="70" spans="1:27" ht="9.75" customHeight="1" x14ac:dyDescent="0.3">
      <c r="D70" s="12"/>
    </row>
    <row r="71" spans="1:27" ht="9.75" customHeight="1" x14ac:dyDescent="0.3">
      <c r="D71" s="12"/>
    </row>
    <row r="72" spans="1:27" ht="9.75" customHeight="1" x14ac:dyDescent="0.3">
      <c r="D72" s="12"/>
    </row>
    <row r="73" spans="1:27" ht="9.75" customHeight="1" x14ac:dyDescent="0.3">
      <c r="D73" s="12"/>
    </row>
    <row r="74" spans="1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1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1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1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1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1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1:27" ht="9.75" customHeight="1" x14ac:dyDescent="0.25">
      <c r="D80" s="12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4:42" ht="9.75" customHeight="1" x14ac:dyDescent="0.25">
      <c r="D81" s="12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4:42" ht="9.75" customHeight="1" x14ac:dyDescent="0.25">
      <c r="D82" s="12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4:42" ht="9.75" customHeight="1" x14ac:dyDescent="0.25">
      <c r="D83" s="12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4:42" ht="9.75" customHeight="1" x14ac:dyDescent="0.25">
      <c r="D84" s="12"/>
      <c r="R84" s="24"/>
      <c r="S84" s="24"/>
      <c r="T84" s="24"/>
      <c r="U84" s="24"/>
      <c r="V84" s="24"/>
      <c r="W84" s="24"/>
      <c r="X84" s="24"/>
      <c r="Y84" s="24"/>
      <c r="Z84" s="24"/>
      <c r="AA84" s="24"/>
    </row>
    <row r="85" spans="4:42" ht="9.75" customHeight="1" x14ac:dyDescent="0.25">
      <c r="D85" s="12"/>
      <c r="R85" s="24"/>
      <c r="S85" s="24"/>
      <c r="T85" s="24"/>
      <c r="U85" s="24"/>
      <c r="V85" s="24"/>
      <c r="W85" s="24"/>
      <c r="X85" s="24"/>
      <c r="Y85" s="24"/>
      <c r="Z85" s="24"/>
      <c r="AA85" s="24"/>
    </row>
    <row r="86" spans="4:42" ht="9.75" customHeight="1" x14ac:dyDescent="0.25">
      <c r="D86" s="12"/>
      <c r="R86" s="24"/>
      <c r="S86" s="24"/>
      <c r="T86" s="24"/>
      <c r="U86" s="24"/>
      <c r="V86" s="24"/>
      <c r="W86" s="24"/>
      <c r="X86" s="24"/>
      <c r="Y86" s="24"/>
      <c r="Z86" s="24"/>
      <c r="AA86" s="24"/>
    </row>
    <row r="87" spans="4:42" ht="9.75" customHeight="1" x14ac:dyDescent="0.25">
      <c r="D87" s="12"/>
      <c r="R87" s="24"/>
      <c r="S87" s="24"/>
      <c r="T87" s="24"/>
      <c r="U87" s="24"/>
      <c r="V87" s="24"/>
      <c r="W87" s="24"/>
      <c r="X87" s="24"/>
      <c r="Y87" s="24"/>
      <c r="Z87" s="24"/>
      <c r="AA87" s="24"/>
    </row>
    <row r="88" spans="4:42" ht="9.75" customHeight="1" x14ac:dyDescent="0.3">
      <c r="D88" s="12"/>
    </row>
    <row r="89" spans="4:42" ht="9.75" customHeight="1" x14ac:dyDescent="0.3">
      <c r="D89" s="12"/>
    </row>
    <row r="90" spans="4:42" ht="9.75" customHeight="1" x14ac:dyDescent="0.3">
      <c r="D90" s="12"/>
    </row>
    <row r="91" spans="4:42" ht="9.75" customHeight="1" x14ac:dyDescent="0.3">
      <c r="D91" s="12"/>
      <c r="AP91" s="22"/>
    </row>
    <row r="92" spans="4:42" ht="15.75" customHeight="1" x14ac:dyDescent="0.3">
      <c r="D92" s="12"/>
      <c r="AP92" s="2" t="s">
        <v>42</v>
      </c>
    </row>
    <row r="93" spans="4:42" ht="15.75" customHeight="1" x14ac:dyDescent="0.3">
      <c r="D93" s="12"/>
      <c r="AP93" s="2" t="s">
        <v>24</v>
      </c>
    </row>
    <row r="94" spans="4:42" ht="15.75" customHeight="1" x14ac:dyDescent="0.3">
      <c r="D94" s="12"/>
      <c r="AO94" s="2"/>
      <c r="AP94" s="2" t="s">
        <v>41</v>
      </c>
    </row>
    <row r="95" spans="4:42" ht="15.75" customHeight="1" x14ac:dyDescent="0.3">
      <c r="D95" s="12"/>
      <c r="AP95" s="2" t="s">
        <v>38</v>
      </c>
    </row>
    <row r="96" spans="4:42" ht="15.75" customHeight="1" x14ac:dyDescent="0.3">
      <c r="D96" s="12"/>
      <c r="AP96" s="2" t="s">
        <v>25</v>
      </c>
    </row>
    <row r="97" spans="4:42" ht="15.75" customHeight="1" x14ac:dyDescent="0.3">
      <c r="D97" s="12"/>
      <c r="AP97" s="2" t="s">
        <v>26</v>
      </c>
    </row>
    <row r="98" spans="4:42" ht="15.75" customHeight="1" x14ac:dyDescent="0.3">
      <c r="D98" s="12"/>
      <c r="AP98" s="2" t="s">
        <v>34</v>
      </c>
    </row>
    <row r="99" spans="4:42" ht="15.75" customHeight="1" x14ac:dyDescent="0.3">
      <c r="D99" s="12"/>
      <c r="AP99" s="2" t="s">
        <v>32</v>
      </c>
    </row>
    <row r="100" spans="4:42" ht="15.75" customHeight="1" x14ac:dyDescent="0.3">
      <c r="D100" s="12"/>
      <c r="AP100" s="2" t="s">
        <v>27</v>
      </c>
    </row>
    <row r="101" spans="4:42" ht="15.75" customHeight="1" x14ac:dyDescent="0.3">
      <c r="D101" s="12"/>
      <c r="AP101" s="2" t="s">
        <v>35</v>
      </c>
    </row>
    <row r="102" spans="4:42" ht="15.75" customHeight="1" x14ac:dyDescent="0.3">
      <c r="D102" s="12"/>
      <c r="AP102" s="2" t="s">
        <v>36</v>
      </c>
    </row>
    <row r="103" spans="4:42" x14ac:dyDescent="0.3">
      <c r="AP103" s="2" t="s">
        <v>28</v>
      </c>
    </row>
    <row r="104" spans="4:42" x14ac:dyDescent="0.3">
      <c r="AP104" s="2" t="s">
        <v>29</v>
      </c>
    </row>
    <row r="105" spans="4:42" x14ac:dyDescent="0.3">
      <c r="AP105" s="2" t="s">
        <v>30</v>
      </c>
    </row>
    <row r="106" spans="4:42" x14ac:dyDescent="0.3">
      <c r="AP106" s="2" t="s">
        <v>33</v>
      </c>
    </row>
    <row r="107" spans="4:42" x14ac:dyDescent="0.3">
      <c r="AP107" s="2" t="s">
        <v>31</v>
      </c>
    </row>
    <row r="108" spans="4:42" x14ac:dyDescent="0.3">
      <c r="AP108" s="2" t="s">
        <v>39</v>
      </c>
    </row>
    <row r="109" spans="4:42" x14ac:dyDescent="0.3">
      <c r="AP109" s="2" t="s">
        <v>37</v>
      </c>
    </row>
  </sheetData>
  <mergeCells count="157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10"/>
    <mergeCell ref="M6:M10"/>
    <mergeCell ref="N6:N10"/>
    <mergeCell ref="O6:O10"/>
    <mergeCell ref="P6:P10"/>
    <mergeCell ref="Q6:Q10"/>
    <mergeCell ref="D4:G4"/>
    <mergeCell ref="H4:K4"/>
    <mergeCell ref="A5:C5"/>
    <mergeCell ref="D5:K5"/>
    <mergeCell ref="A6:A10"/>
    <mergeCell ref="B6:B10"/>
    <mergeCell ref="C6:C10"/>
    <mergeCell ref="O11:O14"/>
    <mergeCell ref="P11:P14"/>
    <mergeCell ref="Q11:Q14"/>
    <mergeCell ref="A15:A18"/>
    <mergeCell ref="B15:B18"/>
    <mergeCell ref="C15:C18"/>
    <mergeCell ref="L15:L18"/>
    <mergeCell ref="M15:M18"/>
    <mergeCell ref="N15:N18"/>
    <mergeCell ref="O15:O18"/>
    <mergeCell ref="A11:A14"/>
    <mergeCell ref="B11:B14"/>
    <mergeCell ref="C11:C14"/>
    <mergeCell ref="L11:L14"/>
    <mergeCell ref="M11:M14"/>
    <mergeCell ref="N11:N14"/>
    <mergeCell ref="P15:P18"/>
    <mergeCell ref="Q15:Q18"/>
    <mergeCell ref="A19:A21"/>
    <mergeCell ref="B19:B21"/>
    <mergeCell ref="C19:C21"/>
    <mergeCell ref="L19:L21"/>
    <mergeCell ref="M19:M21"/>
    <mergeCell ref="N19:N21"/>
    <mergeCell ref="O19:O21"/>
    <mergeCell ref="P19:P21"/>
    <mergeCell ref="Q19:Q21"/>
    <mergeCell ref="A22:A24"/>
    <mergeCell ref="B22:B24"/>
    <mergeCell ref="C22:C24"/>
    <mergeCell ref="L22:L24"/>
    <mergeCell ref="M22:M24"/>
    <mergeCell ref="N22:N24"/>
    <mergeCell ref="O22:O24"/>
    <mergeCell ref="P22:P24"/>
    <mergeCell ref="Q22:Q24"/>
    <mergeCell ref="O25:O28"/>
    <mergeCell ref="P25:P28"/>
    <mergeCell ref="Q25:Q28"/>
    <mergeCell ref="A29:A32"/>
    <mergeCell ref="B29:B32"/>
    <mergeCell ref="C29:C32"/>
    <mergeCell ref="L29:L32"/>
    <mergeCell ref="M29:M32"/>
    <mergeCell ref="N29:N32"/>
    <mergeCell ref="O29:O32"/>
    <mergeCell ref="A25:A28"/>
    <mergeCell ref="B25:B28"/>
    <mergeCell ref="C25:C28"/>
    <mergeCell ref="L25:L28"/>
    <mergeCell ref="M25:M28"/>
    <mergeCell ref="N25:N28"/>
    <mergeCell ref="P29:P32"/>
    <mergeCell ref="Q29:Q32"/>
    <mergeCell ref="A33:A36"/>
    <mergeCell ref="B33:B36"/>
    <mergeCell ref="C33:C36"/>
    <mergeCell ref="L33:L36"/>
    <mergeCell ref="M33:M36"/>
    <mergeCell ref="N33:N36"/>
    <mergeCell ref="O33:O36"/>
    <mergeCell ref="P33:P36"/>
    <mergeCell ref="Q33:Q36"/>
    <mergeCell ref="A37:A39"/>
    <mergeCell ref="B37:B39"/>
    <mergeCell ref="C37:C39"/>
    <mergeCell ref="L37:L39"/>
    <mergeCell ref="M37:M39"/>
    <mergeCell ref="N37:N39"/>
    <mergeCell ref="O37:O39"/>
    <mergeCell ref="P37:P39"/>
    <mergeCell ref="Q37:Q39"/>
    <mergeCell ref="O40:O42"/>
    <mergeCell ref="P40:P42"/>
    <mergeCell ref="Q40:Q42"/>
    <mergeCell ref="A43:A45"/>
    <mergeCell ref="B43:B45"/>
    <mergeCell ref="C43:C45"/>
    <mergeCell ref="L43:L45"/>
    <mergeCell ref="M43:M45"/>
    <mergeCell ref="N43:N45"/>
    <mergeCell ref="O43:O45"/>
    <mergeCell ref="A40:A42"/>
    <mergeCell ref="B40:B42"/>
    <mergeCell ref="C40:C42"/>
    <mergeCell ref="L40:L42"/>
    <mergeCell ref="M40:M42"/>
    <mergeCell ref="N40:N42"/>
    <mergeCell ref="P43:P45"/>
    <mergeCell ref="Q43:Q45"/>
    <mergeCell ref="A46:C46"/>
    <mergeCell ref="D46:K46"/>
    <mergeCell ref="A47:A52"/>
    <mergeCell ref="B47:B52"/>
    <mergeCell ref="C47:C52"/>
    <mergeCell ref="L47:L52"/>
    <mergeCell ref="M47:M52"/>
    <mergeCell ref="N47:N52"/>
    <mergeCell ref="O47:O52"/>
    <mergeCell ref="P47:P52"/>
    <mergeCell ref="Q47:Q52"/>
    <mergeCell ref="A53:A56"/>
    <mergeCell ref="B53:B56"/>
    <mergeCell ref="C53:C56"/>
    <mergeCell ref="L53:L56"/>
    <mergeCell ref="M53:M56"/>
    <mergeCell ref="N53:N56"/>
    <mergeCell ref="O53:O56"/>
    <mergeCell ref="P53:P56"/>
    <mergeCell ref="Q53:Q56"/>
    <mergeCell ref="L66:L68"/>
    <mergeCell ref="M66:N66"/>
    <mergeCell ref="M67:O67"/>
    <mergeCell ref="M68:O68"/>
    <mergeCell ref="Q57:Q61"/>
    <mergeCell ref="A62:A64"/>
    <mergeCell ref="B62:B64"/>
    <mergeCell ref="C62:C64"/>
    <mergeCell ref="L62:L64"/>
    <mergeCell ref="M62:M64"/>
    <mergeCell ref="N62:N64"/>
    <mergeCell ref="O62:O64"/>
    <mergeCell ref="P62:P64"/>
    <mergeCell ref="Q62:Q64"/>
    <mergeCell ref="A57:A61"/>
    <mergeCell ref="B57:B61"/>
    <mergeCell ref="C57:C61"/>
    <mergeCell ref="L57:L61"/>
    <mergeCell ref="M57:M61"/>
    <mergeCell ref="N57:N61"/>
    <mergeCell ref="O57:O61"/>
    <mergeCell ref="P57:P61"/>
    <mergeCell ref="A65:C65"/>
    <mergeCell ref="D65:K65"/>
  </mergeCells>
  <conditionalFormatting sqref="D65:K65">
    <cfRule type="duplicateValues" dxfId="307" priority="6"/>
    <cfRule type="duplicateValues" dxfId="306" priority="7"/>
    <cfRule type="duplicateValues" dxfId="305" priority="8"/>
  </conditionalFormatting>
  <conditionalFormatting sqref="D6:G45 D47:G64">
    <cfRule type="cellIs" dxfId="304" priority="5" operator="equal">
      <formula>0</formula>
    </cfRule>
  </conditionalFormatting>
  <conditionalFormatting sqref="H6:K45">
    <cfRule type="cellIs" dxfId="303" priority="4" operator="equal">
      <formula>0</formula>
    </cfRule>
  </conditionalFormatting>
  <conditionalFormatting sqref="H47:K64">
    <cfRule type="cellIs" dxfId="302" priority="2" operator="equal">
      <formula>0</formula>
    </cfRule>
  </conditionalFormatting>
  <conditionalFormatting sqref="D6:K64">
    <cfRule type="duplicateValues" dxfId="301" priority="89202"/>
  </conditionalFormatting>
  <dataValidations disablePrompts="1" count="1">
    <dataValidation type="list" allowBlank="1" showInputMessage="1" showErrorMessage="1" sqref="B47 B49 B57:B64 B6:B45 B53:B55">
      <formula1>$AP$92:$AP$109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3"/>
  <sheetViews>
    <sheetView topLeftCell="A7" zoomScale="130" zoomScaleNormal="130" workbookViewId="0">
      <selection activeCell="G7" sqref="G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42929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Q41+Q59</f>
        <v>147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24</v>
      </c>
      <c r="C6" s="229" t="s">
        <v>320</v>
      </c>
      <c r="D6" s="25" t="s">
        <v>6088</v>
      </c>
      <c r="E6" s="25" t="s">
        <v>6089</v>
      </c>
      <c r="F6" s="25" t="s">
        <v>6090</v>
      </c>
      <c r="G6" s="25" t="s">
        <v>6104</v>
      </c>
      <c r="H6" s="26"/>
      <c r="I6" s="26"/>
      <c r="J6" s="26"/>
      <c r="K6" s="26"/>
      <c r="L6" s="221"/>
      <c r="M6" s="221"/>
      <c r="N6" s="222">
        <f>Q6</f>
        <v>8</v>
      </c>
      <c r="O6" s="223">
        <f>COUNTIF(S6:V8,1)</f>
        <v>8</v>
      </c>
      <c r="P6" s="223">
        <f>COUNTIF(X6:AA8,1)</f>
        <v>0</v>
      </c>
      <c r="Q6" s="223">
        <f>O6+P6</f>
        <v>8</v>
      </c>
      <c r="R6" s="1"/>
      <c r="S6" s="10">
        <f t="shared" ref="S6:V19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1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6160</v>
      </c>
      <c r="E7" s="25" t="s">
        <v>6170</v>
      </c>
      <c r="F7" s="25" t="s">
        <v>6171</v>
      </c>
      <c r="G7" s="25" t="s">
        <v>6179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30" ht="11.25" customHeight="1" x14ac:dyDescent="0.3">
      <c r="A9" s="233">
        <v>2</v>
      </c>
      <c r="B9" s="236" t="s">
        <v>34</v>
      </c>
      <c r="C9" s="239" t="s">
        <v>6114</v>
      </c>
      <c r="D9" s="25" t="s">
        <v>6085</v>
      </c>
      <c r="E9" s="25" t="s">
        <v>6086</v>
      </c>
      <c r="F9" s="25" t="s">
        <v>6087</v>
      </c>
      <c r="G9" s="25" t="s">
        <v>6173</v>
      </c>
      <c r="H9" s="26" t="s">
        <v>6159</v>
      </c>
      <c r="I9" s="26"/>
      <c r="J9" s="26"/>
      <c r="K9" s="26"/>
      <c r="L9" s="241"/>
      <c r="M9" s="241"/>
      <c r="N9" s="244">
        <f>Q9</f>
        <v>13</v>
      </c>
      <c r="O9" s="230">
        <f>COUNTIF(S9:V12,1)</f>
        <v>12</v>
      </c>
      <c r="P9" s="230">
        <f>COUNTIF(X9:AA12,1)</f>
        <v>1</v>
      </c>
      <c r="Q9" s="230">
        <f>O9+P9</f>
        <v>13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30" ht="11.25" customHeight="1" x14ac:dyDescent="0.3">
      <c r="A10" s="234"/>
      <c r="B10" s="237"/>
      <c r="C10" s="229"/>
      <c r="D10" s="25" t="s">
        <v>6107</v>
      </c>
      <c r="E10" s="25" t="s">
        <v>6108</v>
      </c>
      <c r="F10" s="25" t="s">
        <v>6109</v>
      </c>
      <c r="G10" s="25" t="s">
        <v>6110</v>
      </c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1.25" customHeight="1" x14ac:dyDescent="0.3">
      <c r="A11" s="234"/>
      <c r="B11" s="237"/>
      <c r="C11" s="229"/>
      <c r="D11" s="25" t="s">
        <v>6115</v>
      </c>
      <c r="E11" s="35" t="s">
        <v>6193</v>
      </c>
      <c r="F11" s="35" t="s">
        <v>6188</v>
      </c>
      <c r="G11" s="35" t="s">
        <v>6192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30" ht="11.25" customHeight="1" x14ac:dyDescent="0.3">
      <c r="A12" s="234"/>
      <c r="B12" s="237"/>
      <c r="C12" s="229"/>
      <c r="D12" s="35"/>
      <c r="E12" s="25"/>
      <c r="F12" s="25"/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  <c r="AD12" s="12"/>
    </row>
    <row r="13" spans="1:30" ht="11.25" customHeight="1" x14ac:dyDescent="0.3">
      <c r="A13" s="233">
        <v>3</v>
      </c>
      <c r="B13" s="236" t="s">
        <v>41</v>
      </c>
      <c r="C13" s="239" t="s">
        <v>230</v>
      </c>
      <c r="D13" s="36" t="s">
        <v>6122</v>
      </c>
      <c r="E13" s="25" t="s">
        <v>6131</v>
      </c>
      <c r="F13" s="25" t="s">
        <v>6132</v>
      </c>
      <c r="G13" s="25" t="s">
        <v>6133</v>
      </c>
      <c r="H13" s="26"/>
      <c r="I13" s="26"/>
      <c r="J13" s="26"/>
      <c r="K13" s="26"/>
      <c r="L13" s="241"/>
      <c r="M13" s="241"/>
      <c r="N13" s="244">
        <f>Q13</f>
        <v>9</v>
      </c>
      <c r="O13" s="230">
        <f>COUNTIF(S13:V16,1)</f>
        <v>9</v>
      </c>
      <c r="P13" s="230">
        <f>COUNTIF(X13:AA16,1)</f>
        <v>0</v>
      </c>
      <c r="Q13" s="230">
        <f>O13+P13</f>
        <v>9</v>
      </c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30" ht="11.25" customHeight="1" x14ac:dyDescent="0.3">
      <c r="A14" s="234"/>
      <c r="B14" s="237"/>
      <c r="C14" s="229"/>
      <c r="D14" s="25" t="s">
        <v>6134</v>
      </c>
      <c r="E14" s="25" t="s">
        <v>6135</v>
      </c>
      <c r="F14" s="25" t="s">
        <v>6136</v>
      </c>
      <c r="G14" s="25" t="s">
        <v>5820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t="11.25" customHeight="1" x14ac:dyDescent="0.3">
      <c r="A15" s="234"/>
      <c r="B15" s="237"/>
      <c r="C15" s="229"/>
      <c r="D15" s="25" t="s">
        <v>6154</v>
      </c>
      <c r="E15" s="2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30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8" ht="11.25" customHeight="1" x14ac:dyDescent="0.3">
      <c r="A17" s="233">
        <v>4</v>
      </c>
      <c r="B17" s="236" t="s">
        <v>26</v>
      </c>
      <c r="C17" s="239" t="s">
        <v>230</v>
      </c>
      <c r="D17" s="25"/>
      <c r="E17" s="25"/>
      <c r="F17" s="25"/>
      <c r="G17" s="25"/>
      <c r="H17" s="26" t="s">
        <v>5644</v>
      </c>
      <c r="I17" s="26" t="s">
        <v>6092</v>
      </c>
      <c r="J17" s="26" t="s">
        <v>6126</v>
      </c>
      <c r="K17" s="26" t="s">
        <v>6127</v>
      </c>
      <c r="L17" s="241"/>
      <c r="M17" s="241"/>
      <c r="N17" s="244">
        <f>Q17</f>
        <v>7</v>
      </c>
      <c r="O17" s="230">
        <f>COUNTIF(S17:V19,1)</f>
        <v>0</v>
      </c>
      <c r="P17" s="230">
        <f>COUNTIF(X17:AA19,1)</f>
        <v>7</v>
      </c>
      <c r="Q17" s="230">
        <f>O17+P17</f>
        <v>7</v>
      </c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1</v>
      </c>
      <c r="Y17" s="10">
        <f t="shared" si="1"/>
        <v>1</v>
      </c>
      <c r="Z17" s="10">
        <f t="shared" si="1"/>
        <v>1</v>
      </c>
      <c r="AA17" s="10">
        <f t="shared" si="1"/>
        <v>1</v>
      </c>
    </row>
    <row r="18" spans="1:28" ht="11.25" customHeight="1" x14ac:dyDescent="0.3">
      <c r="A18" s="234"/>
      <c r="B18" s="237"/>
      <c r="C18" s="229"/>
      <c r="D18" s="25"/>
      <c r="E18" s="25"/>
      <c r="F18" s="25"/>
      <c r="G18" s="25"/>
      <c r="H18" s="26" t="s">
        <v>6128</v>
      </c>
      <c r="I18" s="26" t="s">
        <v>6129</v>
      </c>
      <c r="J18" s="26" t="s">
        <v>6130</v>
      </c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0</v>
      </c>
      <c r="AB18" s="11"/>
    </row>
    <row r="19" spans="1:28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8" ht="11.25" customHeight="1" x14ac:dyDescent="0.3">
      <c r="A20" s="233">
        <v>5</v>
      </c>
      <c r="B20" s="236" t="s">
        <v>35</v>
      </c>
      <c r="C20" s="239" t="s">
        <v>6111</v>
      </c>
      <c r="D20" s="35" t="s">
        <v>6189</v>
      </c>
      <c r="E20" s="35" t="s">
        <v>6190</v>
      </c>
      <c r="F20" s="35" t="s">
        <v>6191</v>
      </c>
      <c r="G20" s="25"/>
      <c r="H20" s="26" t="s">
        <v>6080</v>
      </c>
      <c r="I20" s="26" t="s">
        <v>6081</v>
      </c>
      <c r="J20" s="26" t="s">
        <v>6082</v>
      </c>
      <c r="K20" s="26" t="s">
        <v>6112</v>
      </c>
      <c r="L20" s="241"/>
      <c r="M20" s="241"/>
      <c r="N20" s="244">
        <f>Q20</f>
        <v>9</v>
      </c>
      <c r="O20" s="230">
        <f>COUNTIF(S20:V22,1)</f>
        <v>3</v>
      </c>
      <c r="P20" s="230">
        <f>COUNTIF(X20:AA22,1)</f>
        <v>6</v>
      </c>
      <c r="Q20" s="230">
        <f>O20+P20</f>
        <v>9</v>
      </c>
      <c r="R20" s="1"/>
      <c r="S20" s="10">
        <f t="shared" ref="S20:V40" si="2">IF(D20=$V$1,0,1)</f>
        <v>1</v>
      </c>
      <c r="T20" s="10">
        <f t="shared" si="2"/>
        <v>1</v>
      </c>
      <c r="U20" s="10">
        <f t="shared" si="2"/>
        <v>1</v>
      </c>
      <c r="V20" s="10">
        <f t="shared" si="2"/>
        <v>0</v>
      </c>
      <c r="W20" s="1"/>
      <c r="X20" s="10">
        <f t="shared" si="1"/>
        <v>1</v>
      </c>
      <c r="Y20" s="10">
        <f t="shared" si="1"/>
        <v>1</v>
      </c>
      <c r="Z20" s="10">
        <f t="shared" si="1"/>
        <v>1</v>
      </c>
      <c r="AA20" s="10">
        <f t="shared" si="1"/>
        <v>1</v>
      </c>
    </row>
    <row r="21" spans="1:28" ht="11.25" customHeight="1" x14ac:dyDescent="0.3">
      <c r="A21" s="234"/>
      <c r="B21" s="237"/>
      <c r="C21" s="229"/>
      <c r="D21" s="25"/>
      <c r="E21" s="25"/>
      <c r="F21" s="25"/>
      <c r="G21" s="25"/>
      <c r="H21" s="26" t="s">
        <v>6113</v>
      </c>
      <c r="I21" s="26" t="s">
        <v>6124</v>
      </c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1"/>
        <v>1</v>
      </c>
      <c r="Y21" s="10">
        <f t="shared" si="1"/>
        <v>1</v>
      </c>
      <c r="Z21" s="10">
        <f t="shared" si="1"/>
        <v>0</v>
      </c>
      <c r="AA21" s="10">
        <f t="shared" si="1"/>
        <v>0</v>
      </c>
      <c r="AB21" s="11"/>
    </row>
    <row r="22" spans="1:28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ref="X22:AA40" si="3">IF(H22=$V$1,0,1)</f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3">
        <v>6</v>
      </c>
      <c r="B23" s="236" t="s">
        <v>36</v>
      </c>
      <c r="C23" s="239" t="s">
        <v>6076</v>
      </c>
      <c r="D23" s="25" t="s">
        <v>6077</v>
      </c>
      <c r="E23" s="25" t="s">
        <v>6118</v>
      </c>
      <c r="F23" s="25" t="s">
        <v>6119</v>
      </c>
      <c r="G23" s="25" t="s">
        <v>6120</v>
      </c>
      <c r="H23" s="26"/>
      <c r="I23" s="26"/>
      <c r="J23" s="26"/>
      <c r="K23" s="26"/>
      <c r="L23" s="241"/>
      <c r="M23" s="241"/>
      <c r="N23" s="244">
        <f>Q23</f>
        <v>5</v>
      </c>
      <c r="O23" s="230">
        <f>COUNTIF(S23:V25,1)</f>
        <v>5</v>
      </c>
      <c r="P23" s="230">
        <f>COUNTIF(X23:AA25,1)</f>
        <v>0</v>
      </c>
      <c r="Q23" s="230">
        <f>O23+P23</f>
        <v>5</v>
      </c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8" ht="11.25" customHeight="1" x14ac:dyDescent="0.3">
      <c r="A24" s="234"/>
      <c r="B24" s="237"/>
      <c r="C24" s="229"/>
      <c r="D24" s="25" t="s">
        <v>6121</v>
      </c>
      <c r="E24" s="25"/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3">
        <v>7</v>
      </c>
      <c r="B26" s="236" t="s">
        <v>30</v>
      </c>
      <c r="C26" s="239" t="s">
        <v>6178</v>
      </c>
      <c r="D26" s="25" t="s">
        <v>6072</v>
      </c>
      <c r="E26" s="25" t="s">
        <v>6071</v>
      </c>
      <c r="F26" s="25" t="s">
        <v>6070</v>
      </c>
      <c r="G26" s="25" t="s">
        <v>6073</v>
      </c>
      <c r="H26" s="26"/>
      <c r="I26" s="26"/>
      <c r="J26" s="26"/>
      <c r="K26" s="26"/>
      <c r="L26" s="241"/>
      <c r="M26" s="241"/>
      <c r="N26" s="244">
        <f>Q26</f>
        <v>8</v>
      </c>
      <c r="O26" s="230">
        <f>COUNTIF(S26:V29,1)</f>
        <v>8</v>
      </c>
      <c r="P26" s="230">
        <f>COUNTIF(X26:AA29,1)</f>
        <v>0</v>
      </c>
      <c r="Q26" s="230">
        <f>O26+P26</f>
        <v>8</v>
      </c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4"/>
      <c r="B27" s="237"/>
      <c r="C27" s="229"/>
      <c r="D27" s="25" t="s">
        <v>6139</v>
      </c>
      <c r="E27" s="25" t="s">
        <v>6138</v>
      </c>
      <c r="F27" s="25" t="s">
        <v>6137</v>
      </c>
      <c r="G27" s="25" t="s">
        <v>5955</v>
      </c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  <c r="AB27" s="11"/>
    </row>
    <row r="28" spans="1:28" ht="11.25" customHeight="1" x14ac:dyDescent="0.3">
      <c r="A28" s="234"/>
      <c r="B28" s="237"/>
      <c r="C28" s="229"/>
      <c r="D28" s="25"/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  <c r="AB28" s="11"/>
    </row>
    <row r="29" spans="1:28" ht="11.25" customHeight="1" x14ac:dyDescent="0.3">
      <c r="A29" s="234"/>
      <c r="B29" s="237"/>
      <c r="C29" s="229"/>
      <c r="D29" s="25"/>
      <c r="E29" s="25"/>
      <c r="F29" s="25"/>
      <c r="G29" s="25"/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1.25" customHeight="1" x14ac:dyDescent="0.3">
      <c r="A30" s="233">
        <v>8</v>
      </c>
      <c r="B30" s="236" t="s">
        <v>37</v>
      </c>
      <c r="C30" s="239" t="s">
        <v>6176</v>
      </c>
      <c r="D30" s="25" t="s">
        <v>6075</v>
      </c>
      <c r="E30" s="25" t="s">
        <v>6175</v>
      </c>
      <c r="F30" s="35" t="s">
        <v>6181</v>
      </c>
      <c r="G30" s="35" t="s">
        <v>6186</v>
      </c>
      <c r="H30" s="26" t="s">
        <v>6123</v>
      </c>
      <c r="I30" s="26" t="s">
        <v>6172</v>
      </c>
      <c r="J30" s="25" t="s">
        <v>6084</v>
      </c>
      <c r="K30" s="26" t="s">
        <v>6116</v>
      </c>
      <c r="L30" s="241"/>
      <c r="M30" s="241"/>
      <c r="N30" s="244">
        <f>Q30</f>
        <v>14</v>
      </c>
      <c r="O30" s="230">
        <f>COUNTIF(S30:V32,1)</f>
        <v>6</v>
      </c>
      <c r="P30" s="230">
        <f>COUNTIF(X30:AA32,1)</f>
        <v>8</v>
      </c>
      <c r="Q30" s="230">
        <f>O30+P30</f>
        <v>14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1</v>
      </c>
      <c r="Y30" s="10">
        <f t="shared" si="3"/>
        <v>1</v>
      </c>
      <c r="Z30" s="10">
        <f t="shared" si="3"/>
        <v>1</v>
      </c>
      <c r="AA30" s="10">
        <f t="shared" si="3"/>
        <v>1</v>
      </c>
    </row>
    <row r="31" spans="1:28" ht="11.25" customHeight="1" x14ac:dyDescent="0.3">
      <c r="A31" s="234"/>
      <c r="B31" s="237"/>
      <c r="C31" s="229"/>
      <c r="D31" s="35" t="s">
        <v>6187</v>
      </c>
      <c r="E31" s="25" t="s">
        <v>43</v>
      </c>
      <c r="F31" s="25"/>
      <c r="G31" s="25"/>
      <c r="H31" s="25" t="s">
        <v>6083</v>
      </c>
      <c r="I31" s="26" t="s">
        <v>6194</v>
      </c>
      <c r="J31" s="26" t="s">
        <v>6195</v>
      </c>
      <c r="K31" s="26" t="s">
        <v>6196</v>
      </c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0</v>
      </c>
      <c r="V31" s="10">
        <f t="shared" si="2"/>
        <v>0</v>
      </c>
      <c r="W31" s="1"/>
      <c r="X31" s="10">
        <f t="shared" si="3"/>
        <v>1</v>
      </c>
      <c r="Y31" s="10">
        <f t="shared" si="3"/>
        <v>1</v>
      </c>
      <c r="Z31" s="10">
        <f t="shared" si="3"/>
        <v>1</v>
      </c>
      <c r="AA31" s="10">
        <f t="shared" si="3"/>
        <v>1</v>
      </c>
      <c r="AB31" s="11"/>
    </row>
    <row r="32" spans="1:28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3">
        <v>9</v>
      </c>
      <c r="B33" s="236" t="s">
        <v>42</v>
      </c>
      <c r="C33" s="239" t="s">
        <v>6177</v>
      </c>
      <c r="D33" s="25" t="s">
        <v>6094</v>
      </c>
      <c r="E33" s="25" t="s">
        <v>6068</v>
      </c>
      <c r="F33" s="25" t="s">
        <v>6105</v>
      </c>
      <c r="G33" s="25" t="s">
        <v>6106</v>
      </c>
      <c r="H33" s="26" t="s">
        <v>6069</v>
      </c>
      <c r="I33" s="26" t="s">
        <v>6091</v>
      </c>
      <c r="J33" s="26"/>
      <c r="K33" s="26"/>
      <c r="L33" s="241"/>
      <c r="M33" s="241"/>
      <c r="N33" s="244">
        <f>Q33</f>
        <v>14</v>
      </c>
      <c r="O33" s="230">
        <f>COUNTIF(S33:V36,1)</f>
        <v>12</v>
      </c>
      <c r="P33" s="230">
        <f>COUNTIF(X33:AA36,1)</f>
        <v>2</v>
      </c>
      <c r="Q33" s="230">
        <f>O33+P33</f>
        <v>14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1</v>
      </c>
      <c r="Y33" s="10">
        <f t="shared" si="3"/>
        <v>1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4"/>
      <c r="B34" s="237"/>
      <c r="C34" s="229"/>
      <c r="D34" s="25" t="s">
        <v>6125</v>
      </c>
      <c r="E34" s="25" t="s">
        <v>6158</v>
      </c>
      <c r="F34" s="25" t="s">
        <v>43</v>
      </c>
      <c r="G34" s="25" t="s">
        <v>43</v>
      </c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1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28" ht="11.25" customHeight="1" x14ac:dyDescent="0.3">
      <c r="A35" s="234"/>
      <c r="B35" s="237"/>
      <c r="C35" s="229"/>
      <c r="D35" s="35" t="s">
        <v>6182</v>
      </c>
      <c r="E35" s="35" t="s">
        <v>6183</v>
      </c>
      <c r="F35" s="35" t="s">
        <v>6184</v>
      </c>
      <c r="G35" s="35" t="s">
        <v>6185</v>
      </c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1</v>
      </c>
      <c r="T35" s="10">
        <f t="shared" si="2"/>
        <v>1</v>
      </c>
      <c r="U35" s="10">
        <f t="shared" si="2"/>
        <v>1</v>
      </c>
      <c r="V35" s="10">
        <f t="shared" si="2"/>
        <v>1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</row>
    <row r="36" spans="1:28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ht="11.25" customHeight="1" x14ac:dyDescent="0.3">
      <c r="A37" s="233">
        <v>10</v>
      </c>
      <c r="B37" s="236" t="s">
        <v>28</v>
      </c>
      <c r="C37" s="239" t="s">
        <v>6155</v>
      </c>
      <c r="D37" s="25" t="s">
        <v>6074</v>
      </c>
      <c r="E37" s="25" t="s">
        <v>6078</v>
      </c>
      <c r="F37" s="25" t="s">
        <v>6079</v>
      </c>
      <c r="G37" s="25" t="s">
        <v>6117</v>
      </c>
      <c r="H37" s="26" t="s">
        <v>6162</v>
      </c>
      <c r="I37" s="26" t="s">
        <v>6163</v>
      </c>
      <c r="J37" s="26" t="s">
        <v>6164</v>
      </c>
      <c r="K37" s="26" t="s">
        <v>6165</v>
      </c>
      <c r="L37" s="241"/>
      <c r="M37" s="241"/>
      <c r="N37" s="244">
        <f>Q37</f>
        <v>16</v>
      </c>
      <c r="O37" s="230">
        <f>COUNTIF(S37:V40,1)</f>
        <v>10</v>
      </c>
      <c r="P37" s="230">
        <f>COUNTIF(X37:AA40,1)</f>
        <v>6</v>
      </c>
      <c r="Q37" s="230">
        <f>O37+P37</f>
        <v>16</v>
      </c>
      <c r="R37" s="1"/>
      <c r="S37" s="10">
        <f t="shared" si="2"/>
        <v>1</v>
      </c>
      <c r="T37" s="10">
        <f t="shared" si="2"/>
        <v>1</v>
      </c>
      <c r="U37" s="10">
        <f t="shared" si="2"/>
        <v>1</v>
      </c>
      <c r="V37" s="10">
        <f t="shared" si="2"/>
        <v>1</v>
      </c>
      <c r="W37" s="1"/>
      <c r="X37" s="10">
        <f t="shared" si="3"/>
        <v>1</v>
      </c>
      <c r="Y37" s="10">
        <f t="shared" si="3"/>
        <v>1</v>
      </c>
      <c r="Z37" s="10">
        <f t="shared" si="3"/>
        <v>1</v>
      </c>
      <c r="AA37" s="10">
        <f t="shared" si="3"/>
        <v>1</v>
      </c>
    </row>
    <row r="38" spans="1:28" ht="11.25" customHeight="1" x14ac:dyDescent="0.3">
      <c r="A38" s="234"/>
      <c r="B38" s="237"/>
      <c r="C38" s="229"/>
      <c r="D38" s="25" t="s">
        <v>6156</v>
      </c>
      <c r="E38" s="25" t="s">
        <v>6157</v>
      </c>
      <c r="F38" s="25" t="s">
        <v>6161</v>
      </c>
      <c r="G38" s="25" t="s">
        <v>6167</v>
      </c>
      <c r="H38" s="26" t="s">
        <v>6166</v>
      </c>
      <c r="I38" s="26" t="s">
        <v>6169</v>
      </c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1</v>
      </c>
      <c r="T38" s="10">
        <f t="shared" si="2"/>
        <v>1</v>
      </c>
      <c r="U38" s="10">
        <f t="shared" si="2"/>
        <v>1</v>
      </c>
      <c r="V38" s="10">
        <f t="shared" si="2"/>
        <v>1</v>
      </c>
      <c r="W38" s="1"/>
      <c r="X38" s="10">
        <f t="shared" si="3"/>
        <v>1</v>
      </c>
      <c r="Y38" s="10">
        <f t="shared" si="3"/>
        <v>1</v>
      </c>
      <c r="Z38" s="10">
        <f t="shared" si="3"/>
        <v>0</v>
      </c>
      <c r="AA38" s="10">
        <f t="shared" si="3"/>
        <v>0</v>
      </c>
      <c r="AB38" s="11"/>
    </row>
    <row r="39" spans="1:28" ht="11.25" customHeight="1" x14ac:dyDescent="0.3">
      <c r="A39" s="234"/>
      <c r="B39" s="237"/>
      <c r="C39" s="229"/>
      <c r="D39" s="25" t="s">
        <v>6168</v>
      </c>
      <c r="E39" s="35" t="s">
        <v>6180</v>
      </c>
      <c r="F39" s="25"/>
      <c r="G39" s="25"/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2"/>
        <v>1</v>
      </c>
      <c r="T39" s="10">
        <f t="shared" si="2"/>
        <v>1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  <c r="AB39" s="11"/>
    </row>
    <row r="40" spans="1:28" ht="11.25" customHeight="1" x14ac:dyDescent="0.3">
      <c r="A40" s="235"/>
      <c r="B40" s="238"/>
      <c r="C40" s="240"/>
      <c r="D40" s="25"/>
      <c r="E40" s="25"/>
      <c r="F40" s="25"/>
      <c r="G40" s="25"/>
      <c r="H40" s="26"/>
      <c r="I40" s="26"/>
      <c r="J40" s="26"/>
      <c r="K40" s="26"/>
      <c r="L40" s="243"/>
      <c r="M40" s="243"/>
      <c r="N40" s="246"/>
      <c r="O40" s="232"/>
      <c r="P40" s="232"/>
      <c r="Q40" s="232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</row>
    <row r="41" spans="1:28" ht="10.5" customHeight="1" x14ac:dyDescent="0.3">
      <c r="A41" s="247"/>
      <c r="B41" s="225"/>
      <c r="C41" s="226"/>
      <c r="D41" s="224" t="s">
        <v>17</v>
      </c>
      <c r="E41" s="225"/>
      <c r="F41" s="225"/>
      <c r="G41" s="225"/>
      <c r="H41" s="225"/>
      <c r="I41" s="225"/>
      <c r="J41" s="225"/>
      <c r="K41" s="226"/>
      <c r="L41" s="13"/>
      <c r="M41" s="14"/>
      <c r="N41" s="14"/>
      <c r="O41" s="114">
        <f>SUM($O$6:$O$40)</f>
        <v>73</v>
      </c>
      <c r="P41" s="115">
        <f>SUM($P$6:$P$40)</f>
        <v>30</v>
      </c>
      <c r="Q41" s="15">
        <f>SUM(Q6:Q40)</f>
        <v>103</v>
      </c>
      <c r="R41" s="1"/>
      <c r="S41" s="10"/>
      <c r="T41" s="10"/>
      <c r="U41" s="10"/>
      <c r="V41" s="10"/>
      <c r="W41" s="1"/>
      <c r="X41" s="10"/>
      <c r="Y41" s="10"/>
      <c r="Z41" s="10"/>
      <c r="AA41" s="10"/>
    </row>
    <row r="42" spans="1:28" ht="11.25" customHeight="1" x14ac:dyDescent="0.3">
      <c r="A42" s="248">
        <v>1</v>
      </c>
      <c r="B42" s="249" t="s">
        <v>33</v>
      </c>
      <c r="C42" s="229" t="s">
        <v>6140</v>
      </c>
      <c r="D42" s="25" t="s">
        <v>6064</v>
      </c>
      <c r="E42" s="25" t="s">
        <v>6067</v>
      </c>
      <c r="F42" s="25" t="s">
        <v>6095</v>
      </c>
      <c r="G42" s="25" t="s">
        <v>6141</v>
      </c>
      <c r="H42" s="26"/>
      <c r="I42" s="26"/>
      <c r="J42" s="26"/>
      <c r="K42" s="26"/>
      <c r="L42" s="221"/>
      <c r="M42" s="221"/>
      <c r="N42" s="222">
        <f>Q42</f>
        <v>5</v>
      </c>
      <c r="O42" s="223">
        <f>COUNTIF(S42:V44,1)</f>
        <v>5</v>
      </c>
      <c r="P42" s="223">
        <f>COUNTIF(X42:AA44,1)</f>
        <v>0</v>
      </c>
      <c r="Q42" s="223">
        <f>O42+P42</f>
        <v>5</v>
      </c>
      <c r="R42" s="1"/>
      <c r="S42" s="10">
        <f t="shared" ref="S42:V58" si="4">IF(D42=$V$1,0,1)</f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ref="X42:AA58" si="5">IF(H42=$V$1,0,1)</f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/>
      <c r="B43" s="250"/>
      <c r="C43" s="229"/>
      <c r="D43" s="25" t="s">
        <v>6093</v>
      </c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ref="S43:S44" si="6">IF(D43=$V$1,0,1)</f>
        <v>1</v>
      </c>
      <c r="T43" s="10">
        <f t="shared" ref="T43:T44" si="7">IF(E43=$V$1,0,1)</f>
        <v>0</v>
      </c>
      <c r="U43" s="10">
        <f t="shared" ref="U43:U44" si="8">IF(F43=$V$1,0,1)</f>
        <v>0</v>
      </c>
      <c r="V43" s="10">
        <f t="shared" ref="V43:V44" si="9">IF(G43=$V$1,0,1)</f>
        <v>0</v>
      </c>
      <c r="W43" s="1"/>
      <c r="X43" s="10">
        <f t="shared" ref="X43:X44" si="10">IF(H43=$V$1,0,1)</f>
        <v>0</v>
      </c>
      <c r="Y43" s="10">
        <f t="shared" ref="Y43:Y44" si="11">IF(I43=$V$1,0,1)</f>
        <v>0</v>
      </c>
      <c r="Z43" s="10">
        <f t="shared" ref="Z43:Z44" si="12">IF(J43=$V$1,0,1)</f>
        <v>0</v>
      </c>
      <c r="AA43" s="10">
        <f t="shared" ref="AA43:AA44" si="13">IF(K43=$V$1,0,1)</f>
        <v>0</v>
      </c>
    </row>
    <row r="44" spans="1:28" ht="11.25" customHeight="1" x14ac:dyDescent="0.3">
      <c r="A44" s="248"/>
      <c r="B44" s="250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6"/>
        <v>0</v>
      </c>
      <c r="T44" s="10">
        <f t="shared" si="7"/>
        <v>0</v>
      </c>
      <c r="U44" s="10">
        <f t="shared" si="8"/>
        <v>0</v>
      </c>
      <c r="V44" s="10">
        <f t="shared" si="9"/>
        <v>0</v>
      </c>
      <c r="W44" s="1"/>
      <c r="X44" s="10">
        <f t="shared" si="10"/>
        <v>0</v>
      </c>
      <c r="Y44" s="10">
        <f t="shared" si="11"/>
        <v>0</v>
      </c>
      <c r="Z44" s="10">
        <f t="shared" si="12"/>
        <v>0</v>
      </c>
      <c r="AA44" s="10">
        <f t="shared" si="13"/>
        <v>0</v>
      </c>
    </row>
    <row r="45" spans="1:28" ht="11.25" customHeight="1" x14ac:dyDescent="0.3">
      <c r="A45" s="248">
        <v>2</v>
      </c>
      <c r="B45" s="249" t="s">
        <v>27</v>
      </c>
      <c r="C45" s="229" t="s">
        <v>6102</v>
      </c>
      <c r="D45" s="25" t="s">
        <v>6066</v>
      </c>
      <c r="E45" s="25" t="s">
        <v>6096</v>
      </c>
      <c r="F45" s="25" t="s">
        <v>6103</v>
      </c>
      <c r="G45" s="25" t="s">
        <v>6151</v>
      </c>
      <c r="H45" s="26" t="s">
        <v>6058</v>
      </c>
      <c r="I45" s="26" t="s">
        <v>6059</v>
      </c>
      <c r="J45" s="26" t="s">
        <v>6060</v>
      </c>
      <c r="K45" s="26" t="s">
        <v>6061</v>
      </c>
      <c r="L45" s="221"/>
      <c r="M45" s="221"/>
      <c r="N45" s="222">
        <f>Q45</f>
        <v>11</v>
      </c>
      <c r="O45" s="223">
        <f>COUNTIF(S45:V47,1)</f>
        <v>5</v>
      </c>
      <c r="P45" s="223">
        <f>COUNTIF(X45:AA47,1)</f>
        <v>6</v>
      </c>
      <c r="Q45" s="223">
        <f>O45+P45</f>
        <v>11</v>
      </c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si="5"/>
        <v>1</v>
      </c>
      <c r="Y45" s="10">
        <f t="shared" si="5"/>
        <v>1</v>
      </c>
      <c r="Z45" s="10">
        <f t="shared" si="5"/>
        <v>1</v>
      </c>
      <c r="AA45" s="10">
        <f t="shared" si="5"/>
        <v>1</v>
      </c>
    </row>
    <row r="46" spans="1:28" ht="11.25" customHeight="1" x14ac:dyDescent="0.3">
      <c r="A46" s="248"/>
      <c r="B46" s="250"/>
      <c r="C46" s="229"/>
      <c r="D46" s="25" t="s">
        <v>6152</v>
      </c>
      <c r="E46" s="25"/>
      <c r="F46" s="25"/>
      <c r="G46" s="25"/>
      <c r="H46" s="26" t="s">
        <v>6062</v>
      </c>
      <c r="I46" s="26" t="s">
        <v>6063</v>
      </c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1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1</v>
      </c>
      <c r="Y46" s="10">
        <f t="shared" si="5"/>
        <v>1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/>
      <c r="B47" s="250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>
        <v>3</v>
      </c>
      <c r="B48" s="251" t="s">
        <v>38</v>
      </c>
      <c r="C48" s="239" t="s">
        <v>6174</v>
      </c>
      <c r="D48" s="36" t="s">
        <v>6097</v>
      </c>
      <c r="E48" s="36" t="s">
        <v>6098</v>
      </c>
      <c r="F48" s="36" t="s">
        <v>6099</v>
      </c>
      <c r="G48" s="25" t="s">
        <v>5987</v>
      </c>
      <c r="H48" s="26"/>
      <c r="I48" s="26"/>
      <c r="J48" s="26"/>
      <c r="K48" s="26"/>
      <c r="L48" s="221"/>
      <c r="M48" s="221"/>
      <c r="N48" s="222">
        <f>Q48</f>
        <v>10</v>
      </c>
      <c r="O48" s="223">
        <f>COUNTIF(S48:V51,1)</f>
        <v>10</v>
      </c>
      <c r="P48" s="223">
        <f>COUNTIF(X48:AA51,1)</f>
        <v>0</v>
      </c>
      <c r="Q48" s="223">
        <f>O48+P48</f>
        <v>10</v>
      </c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1"/>
      <c r="C49" s="229"/>
      <c r="D49" s="36" t="s">
        <v>6101</v>
      </c>
      <c r="E49" s="25" t="s">
        <v>6148</v>
      </c>
      <c r="F49" s="25" t="s">
        <v>5988</v>
      </c>
      <c r="G49" s="25" t="s">
        <v>5989</v>
      </c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ref="S49:S51" si="14">IF(D49=$V$1,0,1)</f>
        <v>1</v>
      </c>
      <c r="T49" s="10">
        <f t="shared" ref="T49:T51" si="15">IF(E49=$V$1,0,1)</f>
        <v>1</v>
      </c>
      <c r="U49" s="10">
        <f t="shared" ref="U49:U51" si="16">IF(F49=$V$1,0,1)</f>
        <v>1</v>
      </c>
      <c r="V49" s="10">
        <f t="shared" ref="V49:V51" si="17">IF(G49=$V$1,0,1)</f>
        <v>1</v>
      </c>
      <c r="W49" s="1"/>
      <c r="X49" s="10">
        <f t="shared" ref="X49:X51" si="18">IF(H49=$V$1,0,1)</f>
        <v>0</v>
      </c>
      <c r="Y49" s="10">
        <f t="shared" ref="Y49:Y51" si="19">IF(I49=$V$1,0,1)</f>
        <v>0</v>
      </c>
      <c r="Z49" s="10">
        <f t="shared" ref="Z49:Z51" si="20">IF(J49=$V$1,0,1)</f>
        <v>0</v>
      </c>
      <c r="AA49" s="10">
        <f t="shared" ref="AA49:AA51" si="21">IF(K49=$V$1,0,1)</f>
        <v>0</v>
      </c>
    </row>
    <row r="50" spans="1:27" ht="11.25" customHeight="1" x14ac:dyDescent="0.3">
      <c r="A50" s="248"/>
      <c r="B50" s="251"/>
      <c r="C50" s="229"/>
      <c r="D50" s="140" t="s">
        <v>6197</v>
      </c>
      <c r="E50" s="45" t="s">
        <v>6198</v>
      </c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14"/>
        <v>1</v>
      </c>
      <c r="T50" s="10">
        <f t="shared" si="15"/>
        <v>1</v>
      </c>
      <c r="U50" s="10">
        <f t="shared" si="16"/>
        <v>0</v>
      </c>
      <c r="V50" s="10">
        <f t="shared" si="17"/>
        <v>0</v>
      </c>
      <c r="W50" s="1"/>
      <c r="X50" s="10">
        <f t="shared" si="18"/>
        <v>0</v>
      </c>
      <c r="Y50" s="10">
        <f t="shared" si="19"/>
        <v>0</v>
      </c>
      <c r="Z50" s="10">
        <f t="shared" si="20"/>
        <v>0</v>
      </c>
      <c r="AA50" s="10">
        <f t="shared" si="21"/>
        <v>0</v>
      </c>
    </row>
    <row r="51" spans="1:27" ht="11.25" customHeight="1" x14ac:dyDescent="0.3">
      <c r="A51" s="248"/>
      <c r="B51" s="251"/>
      <c r="C51" s="240"/>
      <c r="D51" s="25"/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14"/>
        <v>0</v>
      </c>
      <c r="T51" s="10">
        <f t="shared" si="15"/>
        <v>0</v>
      </c>
      <c r="U51" s="10">
        <f t="shared" si="16"/>
        <v>0</v>
      </c>
      <c r="V51" s="10">
        <f t="shared" si="17"/>
        <v>0</v>
      </c>
      <c r="W51" s="1"/>
      <c r="X51" s="10">
        <f t="shared" si="18"/>
        <v>0</v>
      </c>
      <c r="Y51" s="10">
        <f t="shared" si="19"/>
        <v>0</v>
      </c>
      <c r="Z51" s="10">
        <f t="shared" si="20"/>
        <v>0</v>
      </c>
      <c r="AA51" s="10">
        <f t="shared" si="21"/>
        <v>0</v>
      </c>
    </row>
    <row r="52" spans="1:27" ht="11.25" customHeight="1" x14ac:dyDescent="0.3">
      <c r="A52" s="248">
        <v>4</v>
      </c>
      <c r="B52" s="251" t="s">
        <v>39</v>
      </c>
      <c r="C52" s="229" t="s">
        <v>230</v>
      </c>
      <c r="D52" s="25" t="s">
        <v>6149</v>
      </c>
      <c r="E52" s="25" t="s">
        <v>5994</v>
      </c>
      <c r="F52" s="25" t="s">
        <v>5995</v>
      </c>
      <c r="G52" s="25" t="s">
        <v>6142</v>
      </c>
      <c r="H52" s="26"/>
      <c r="I52" s="26"/>
      <c r="J52" s="26"/>
      <c r="K52" s="26"/>
      <c r="L52" s="221"/>
      <c r="M52" s="221"/>
      <c r="N52" s="222">
        <f>Q52</f>
        <v>10</v>
      </c>
      <c r="O52" s="223">
        <f>COUNTIF(S52:V55,1)</f>
        <v>10</v>
      </c>
      <c r="P52" s="223">
        <f>COUNTIF(X52:AA55,1)</f>
        <v>0</v>
      </c>
      <c r="Q52" s="223">
        <f>O52+P52</f>
        <v>10</v>
      </c>
      <c r="R52" s="1"/>
      <c r="S52" s="10">
        <f t="shared" ref="S52:S55" si="22">IF(D52=$V$1,0,1)</f>
        <v>1</v>
      </c>
      <c r="T52" s="10">
        <f t="shared" ref="T52:T55" si="23">IF(E52=$V$1,0,1)</f>
        <v>1</v>
      </c>
      <c r="U52" s="10">
        <f t="shared" ref="U52:U55" si="24">IF(F52=$V$1,0,1)</f>
        <v>1</v>
      </c>
      <c r="V52" s="10">
        <f t="shared" ref="V52:V55" si="25">IF(G52=$V$1,0,1)</f>
        <v>1</v>
      </c>
      <c r="W52" s="1"/>
      <c r="X52" s="10">
        <f t="shared" ref="X52:X55" si="26">IF(H52=$V$1,0,1)</f>
        <v>0</v>
      </c>
      <c r="Y52" s="10">
        <f t="shared" ref="Y52:Y55" si="27">IF(I52=$V$1,0,1)</f>
        <v>0</v>
      </c>
      <c r="Z52" s="10">
        <f t="shared" ref="Z52:Z55" si="28">IF(J52=$V$1,0,1)</f>
        <v>0</v>
      </c>
      <c r="AA52" s="10">
        <f t="shared" ref="AA52:AA55" si="29">IF(K52=$V$1,0,1)</f>
        <v>0</v>
      </c>
    </row>
    <row r="53" spans="1:27" ht="11.25" customHeight="1" x14ac:dyDescent="0.3">
      <c r="A53" s="248"/>
      <c r="B53" s="251"/>
      <c r="C53" s="229"/>
      <c r="D53" s="25" t="s">
        <v>5781</v>
      </c>
      <c r="E53" s="25" t="s">
        <v>5782</v>
      </c>
      <c r="F53" s="25" t="s">
        <v>5319</v>
      </c>
      <c r="G53" s="25" t="s">
        <v>6100</v>
      </c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22"/>
        <v>1</v>
      </c>
      <c r="T53" s="10">
        <f t="shared" si="23"/>
        <v>1</v>
      </c>
      <c r="U53" s="10">
        <f t="shared" si="24"/>
        <v>1</v>
      </c>
      <c r="V53" s="10">
        <f t="shared" si="25"/>
        <v>1</v>
      </c>
      <c r="W53" s="1"/>
      <c r="X53" s="10">
        <f t="shared" si="26"/>
        <v>0</v>
      </c>
      <c r="Y53" s="10">
        <f t="shared" si="27"/>
        <v>0</v>
      </c>
      <c r="Z53" s="10">
        <f t="shared" si="28"/>
        <v>0</v>
      </c>
      <c r="AA53" s="10">
        <f t="shared" si="29"/>
        <v>0</v>
      </c>
    </row>
    <row r="54" spans="1:27" ht="11.25" customHeight="1" x14ac:dyDescent="0.3">
      <c r="A54" s="248"/>
      <c r="B54" s="251"/>
      <c r="C54" s="229"/>
      <c r="D54" s="25" t="s">
        <v>5440</v>
      </c>
      <c r="E54" s="25" t="s">
        <v>5439</v>
      </c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22"/>
        <v>1</v>
      </c>
      <c r="T54" s="10">
        <f t="shared" si="23"/>
        <v>1</v>
      </c>
      <c r="U54" s="10">
        <f t="shared" si="24"/>
        <v>0</v>
      </c>
      <c r="V54" s="10">
        <f t="shared" si="25"/>
        <v>0</v>
      </c>
      <c r="W54" s="1"/>
      <c r="X54" s="10">
        <f t="shared" si="26"/>
        <v>0</v>
      </c>
      <c r="Y54" s="10">
        <f t="shared" si="27"/>
        <v>0</v>
      </c>
      <c r="Z54" s="10">
        <f t="shared" si="28"/>
        <v>0</v>
      </c>
      <c r="AA54" s="10">
        <f t="shared" si="29"/>
        <v>0</v>
      </c>
    </row>
    <row r="55" spans="1:27" ht="11.25" customHeight="1" x14ac:dyDescent="0.3">
      <c r="A55" s="248"/>
      <c r="B55" s="251"/>
      <c r="C55" s="240"/>
      <c r="D55" s="25"/>
      <c r="E55" s="25"/>
      <c r="F55" s="25"/>
      <c r="G55" s="25"/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 t="shared" si="22"/>
        <v>0</v>
      </c>
      <c r="T55" s="10">
        <f t="shared" si="23"/>
        <v>0</v>
      </c>
      <c r="U55" s="10">
        <f t="shared" si="24"/>
        <v>0</v>
      </c>
      <c r="V55" s="10">
        <f t="shared" si="25"/>
        <v>0</v>
      </c>
      <c r="W55" s="1"/>
      <c r="X55" s="10">
        <f t="shared" si="26"/>
        <v>0</v>
      </c>
      <c r="Y55" s="10">
        <f t="shared" si="27"/>
        <v>0</v>
      </c>
      <c r="Z55" s="10">
        <f t="shared" si="28"/>
        <v>0</v>
      </c>
      <c r="AA55" s="10">
        <f t="shared" si="29"/>
        <v>0</v>
      </c>
    </row>
    <row r="56" spans="1:27" ht="11.25" customHeight="1" x14ac:dyDescent="0.3">
      <c r="A56" s="248">
        <v>4</v>
      </c>
      <c r="B56" s="251" t="s">
        <v>31</v>
      </c>
      <c r="C56" s="229" t="s">
        <v>6150</v>
      </c>
      <c r="D56" s="25" t="s">
        <v>6065</v>
      </c>
      <c r="E56" s="25" t="s">
        <v>6143</v>
      </c>
      <c r="F56" s="25" t="s">
        <v>6144</v>
      </c>
      <c r="G56" s="25" t="s">
        <v>6145</v>
      </c>
      <c r="H56" s="26"/>
      <c r="I56" s="26"/>
      <c r="J56" s="26"/>
      <c r="K56" s="26"/>
      <c r="L56" s="221"/>
      <c r="M56" s="221"/>
      <c r="N56" s="222">
        <f>Q56</f>
        <v>8</v>
      </c>
      <c r="O56" s="223">
        <f>COUNTIF(S56:V58,1)</f>
        <v>8</v>
      </c>
      <c r="P56" s="223">
        <f>COUNTIF(X56:AA58,1)</f>
        <v>0</v>
      </c>
      <c r="Q56" s="223">
        <f>O56+P56</f>
        <v>8</v>
      </c>
      <c r="R56" s="1"/>
      <c r="S56" s="10">
        <f t="shared" si="4"/>
        <v>1</v>
      </c>
      <c r="T56" s="10">
        <f t="shared" si="4"/>
        <v>1</v>
      </c>
      <c r="U56" s="10">
        <f t="shared" si="4"/>
        <v>1</v>
      </c>
      <c r="V56" s="10">
        <f t="shared" si="4"/>
        <v>1</v>
      </c>
      <c r="W56" s="1"/>
      <c r="X56" s="10">
        <f t="shared" si="5"/>
        <v>0</v>
      </c>
      <c r="Y56" s="10">
        <f t="shared" si="5"/>
        <v>0</v>
      </c>
      <c r="Z56" s="10">
        <f t="shared" si="5"/>
        <v>0</v>
      </c>
      <c r="AA56" s="10">
        <f t="shared" si="5"/>
        <v>0</v>
      </c>
    </row>
    <row r="57" spans="1:27" ht="11.25" customHeight="1" x14ac:dyDescent="0.3">
      <c r="A57" s="248"/>
      <c r="B57" s="251"/>
      <c r="C57" s="229"/>
      <c r="D57" s="25" t="s">
        <v>6146</v>
      </c>
      <c r="E57" s="25" t="s">
        <v>6147</v>
      </c>
      <c r="F57" s="25" t="s">
        <v>6022</v>
      </c>
      <c r="G57" s="25" t="s">
        <v>6153</v>
      </c>
      <c r="H57" s="26"/>
      <c r="I57" s="26"/>
      <c r="J57" s="26"/>
      <c r="K57" s="26"/>
      <c r="L57" s="221"/>
      <c r="M57" s="221"/>
      <c r="N57" s="222"/>
      <c r="O57" s="223"/>
      <c r="P57" s="223"/>
      <c r="Q57" s="223"/>
      <c r="R57" s="1"/>
      <c r="S57" s="10">
        <f t="shared" si="4"/>
        <v>1</v>
      </c>
      <c r="T57" s="10">
        <f t="shared" si="4"/>
        <v>1</v>
      </c>
      <c r="U57" s="10">
        <f t="shared" si="4"/>
        <v>1</v>
      </c>
      <c r="V57" s="10">
        <f t="shared" si="4"/>
        <v>1</v>
      </c>
      <c r="W57" s="1"/>
      <c r="X57" s="10">
        <f t="shared" si="5"/>
        <v>0</v>
      </c>
      <c r="Y57" s="10">
        <f t="shared" si="5"/>
        <v>0</v>
      </c>
      <c r="Z57" s="10">
        <f t="shared" si="5"/>
        <v>0</v>
      </c>
      <c r="AA57" s="10">
        <f t="shared" si="5"/>
        <v>0</v>
      </c>
    </row>
    <row r="58" spans="1:27" ht="11.25" customHeight="1" x14ac:dyDescent="0.3">
      <c r="A58" s="248"/>
      <c r="B58" s="251"/>
      <c r="C58" s="240"/>
      <c r="D58" s="25"/>
      <c r="E58" s="25"/>
      <c r="F58" s="25"/>
      <c r="G58" s="25"/>
      <c r="H58" s="26"/>
      <c r="I58" s="26"/>
      <c r="J58" s="26"/>
      <c r="K58" s="26"/>
      <c r="L58" s="221"/>
      <c r="M58" s="221"/>
      <c r="N58" s="222"/>
      <c r="O58" s="223"/>
      <c r="P58" s="223"/>
      <c r="Q58" s="223"/>
      <c r="R58" s="1"/>
      <c r="S58" s="10">
        <f t="shared" si="4"/>
        <v>0</v>
      </c>
      <c r="T58" s="10">
        <f t="shared" si="4"/>
        <v>0</v>
      </c>
      <c r="U58" s="10">
        <f t="shared" si="4"/>
        <v>0</v>
      </c>
      <c r="V58" s="10">
        <f t="shared" si="4"/>
        <v>0</v>
      </c>
      <c r="W58" s="1"/>
      <c r="X58" s="10">
        <f t="shared" si="5"/>
        <v>0</v>
      </c>
      <c r="Y58" s="10">
        <f t="shared" si="5"/>
        <v>0</v>
      </c>
      <c r="Z58" s="10">
        <f t="shared" si="5"/>
        <v>0</v>
      </c>
      <c r="AA58" s="10">
        <f t="shared" si="5"/>
        <v>0</v>
      </c>
    </row>
    <row r="59" spans="1:27" ht="10.5" customHeight="1" x14ac:dyDescent="0.3">
      <c r="A59" s="224"/>
      <c r="B59" s="225"/>
      <c r="C59" s="226"/>
      <c r="D59" s="252"/>
      <c r="E59" s="253"/>
      <c r="F59" s="253"/>
      <c r="G59" s="253"/>
      <c r="H59" s="253"/>
      <c r="I59" s="253"/>
      <c r="J59" s="253"/>
      <c r="K59" s="254"/>
      <c r="L59" s="13"/>
      <c r="M59" s="16" t="s">
        <v>2</v>
      </c>
      <c r="N59" s="14"/>
      <c r="O59" s="114">
        <f>SUM($O$42:$O$58)</f>
        <v>38</v>
      </c>
      <c r="P59" s="115">
        <f>SUM($P$42:$P$58)</f>
        <v>6</v>
      </c>
      <c r="Q59" s="15">
        <f>SUM(Q42:Q58)</f>
        <v>44</v>
      </c>
      <c r="R59" s="1"/>
      <c r="S59" s="10"/>
      <c r="T59" s="10"/>
      <c r="U59" s="10"/>
      <c r="V59" s="10"/>
      <c r="W59" s="1"/>
      <c r="X59" s="10"/>
      <c r="Y59" s="10"/>
      <c r="Z59" s="10"/>
      <c r="AA59" s="10"/>
    </row>
    <row r="60" spans="1:27" x14ac:dyDescent="0.3">
      <c r="L60" s="255" t="s">
        <v>18</v>
      </c>
      <c r="M60" s="256" t="s">
        <v>19</v>
      </c>
      <c r="N60" s="256"/>
      <c r="O60" s="17">
        <f>SUM($O$41+$O$59)*3</f>
        <v>333</v>
      </c>
      <c r="P60" s="17">
        <f>SUM($P$41*2)</f>
        <v>60</v>
      </c>
    </row>
    <row r="61" spans="1:27" x14ac:dyDescent="0.3">
      <c r="L61" s="255"/>
      <c r="M61" s="256" t="s">
        <v>20</v>
      </c>
      <c r="N61" s="256"/>
      <c r="O61" s="256"/>
      <c r="P61" s="17">
        <f>SUM($P$59*1)</f>
        <v>6</v>
      </c>
    </row>
    <row r="62" spans="1:27" x14ac:dyDescent="0.3">
      <c r="L62" s="255"/>
      <c r="M62" s="257" t="s">
        <v>21</v>
      </c>
      <c r="N62" s="257"/>
      <c r="O62" s="257"/>
      <c r="P62" s="17">
        <f>SUM($O$60+$P$60+$P$61)</f>
        <v>399</v>
      </c>
    </row>
    <row r="63" spans="1:27" ht="9.75" customHeight="1" x14ac:dyDescent="0.3">
      <c r="D63" s="12"/>
    </row>
    <row r="64" spans="1:27" ht="9.75" customHeight="1" x14ac:dyDescent="0.3">
      <c r="D64" s="12"/>
    </row>
    <row r="65" spans="4:27" ht="9.75" customHeight="1" x14ac:dyDescent="0.3">
      <c r="D65" s="12"/>
    </row>
    <row r="66" spans="4:27" ht="9.75" customHeight="1" x14ac:dyDescent="0.3">
      <c r="D66" s="12"/>
    </row>
    <row r="67" spans="4:27" ht="9.75" customHeight="1" x14ac:dyDescent="0.3">
      <c r="D67" s="12"/>
    </row>
    <row r="68" spans="4:27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27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4:27" ht="9.75" customHeight="1" x14ac:dyDescent="0.25">
      <c r="D80" s="12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4:42" ht="9.75" customHeight="1" x14ac:dyDescent="0.25">
      <c r="D81" s="12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4:42" ht="9.75" customHeight="1" x14ac:dyDescent="0.3">
      <c r="D82" s="12"/>
    </row>
    <row r="83" spans="4:42" ht="9.75" customHeight="1" x14ac:dyDescent="0.3">
      <c r="D83" s="12"/>
    </row>
    <row r="84" spans="4:42" ht="9.75" customHeight="1" x14ac:dyDescent="0.3">
      <c r="D84" s="12"/>
    </row>
    <row r="85" spans="4:42" ht="9.75" customHeight="1" x14ac:dyDescent="0.3">
      <c r="D85" s="12"/>
      <c r="AP85" s="22"/>
    </row>
    <row r="86" spans="4:42" ht="15.75" customHeight="1" x14ac:dyDescent="0.3">
      <c r="D86" s="12"/>
      <c r="AP86" s="2" t="s">
        <v>42</v>
      </c>
    </row>
    <row r="87" spans="4:42" ht="15.75" customHeight="1" x14ac:dyDescent="0.3">
      <c r="D87" s="12"/>
      <c r="AP87" s="2" t="s">
        <v>24</v>
      </c>
    </row>
    <row r="88" spans="4:42" ht="15.75" customHeight="1" x14ac:dyDescent="0.3">
      <c r="D88" s="12"/>
      <c r="AO88" s="2"/>
      <c r="AP88" s="2" t="s">
        <v>41</v>
      </c>
    </row>
    <row r="89" spans="4:42" ht="15.75" customHeight="1" x14ac:dyDescent="0.3">
      <c r="D89" s="12"/>
      <c r="AP89" s="2" t="s">
        <v>38</v>
      </c>
    </row>
    <row r="90" spans="4:42" ht="15.75" customHeight="1" x14ac:dyDescent="0.3">
      <c r="D90" s="12"/>
      <c r="AP90" s="2" t="s">
        <v>25</v>
      </c>
    </row>
    <row r="91" spans="4:42" ht="15.75" customHeight="1" x14ac:dyDescent="0.3">
      <c r="D91" s="12"/>
      <c r="AP91" s="2" t="s">
        <v>26</v>
      </c>
    </row>
    <row r="92" spans="4:42" ht="15.75" customHeight="1" x14ac:dyDescent="0.3">
      <c r="D92" s="12"/>
      <c r="AP92" s="2" t="s">
        <v>34</v>
      </c>
    </row>
    <row r="93" spans="4:42" ht="15.75" customHeight="1" x14ac:dyDescent="0.3">
      <c r="D93" s="12"/>
      <c r="AP93" s="2" t="s">
        <v>32</v>
      </c>
    </row>
    <row r="94" spans="4:42" ht="15.75" customHeight="1" x14ac:dyDescent="0.3">
      <c r="D94" s="12"/>
      <c r="AP94" s="2" t="s">
        <v>27</v>
      </c>
    </row>
    <row r="95" spans="4:42" ht="15.75" customHeight="1" x14ac:dyDescent="0.3">
      <c r="D95" s="12"/>
      <c r="AP95" s="2" t="s">
        <v>35</v>
      </c>
    </row>
    <row r="96" spans="4:42" ht="15.75" customHeight="1" x14ac:dyDescent="0.3">
      <c r="D96" s="12"/>
      <c r="AP96" s="2" t="s">
        <v>36</v>
      </c>
    </row>
    <row r="97" spans="42:42" x14ac:dyDescent="0.3">
      <c r="AP97" s="2" t="s">
        <v>28</v>
      </c>
    </row>
    <row r="98" spans="42:42" x14ac:dyDescent="0.3">
      <c r="AP98" s="2" t="s">
        <v>29</v>
      </c>
    </row>
    <row r="99" spans="42:42" x14ac:dyDescent="0.3">
      <c r="AP99" s="2" t="s">
        <v>30</v>
      </c>
    </row>
    <row r="100" spans="42:42" x14ac:dyDescent="0.3">
      <c r="AP100" s="2" t="s">
        <v>33</v>
      </c>
    </row>
    <row r="101" spans="42:42" x14ac:dyDescent="0.3">
      <c r="AP101" s="2" t="s">
        <v>31</v>
      </c>
    </row>
    <row r="102" spans="42:42" x14ac:dyDescent="0.3">
      <c r="AP102" s="2" t="s">
        <v>39</v>
      </c>
    </row>
    <row r="103" spans="42:42" x14ac:dyDescent="0.3">
      <c r="AP103" s="2" t="s">
        <v>37</v>
      </c>
    </row>
  </sheetData>
  <mergeCells count="157">
    <mergeCell ref="A59:C59"/>
    <mergeCell ref="D59:K59"/>
    <mergeCell ref="L60:L62"/>
    <mergeCell ref="M60:N60"/>
    <mergeCell ref="M61:O61"/>
    <mergeCell ref="M62:O62"/>
    <mergeCell ref="A56:A58"/>
    <mergeCell ref="B56:B58"/>
    <mergeCell ref="C56:C58"/>
    <mergeCell ref="L56:L58"/>
    <mergeCell ref="M56:M58"/>
    <mergeCell ref="N56:N58"/>
    <mergeCell ref="O56:O58"/>
    <mergeCell ref="P56:P58"/>
    <mergeCell ref="Q56:Q58"/>
    <mergeCell ref="A48:A51"/>
    <mergeCell ref="B48:B51"/>
    <mergeCell ref="C48:C51"/>
    <mergeCell ref="L48:L51"/>
    <mergeCell ref="M48:M51"/>
    <mergeCell ref="N48:N51"/>
    <mergeCell ref="O48:O51"/>
    <mergeCell ref="P48:P51"/>
    <mergeCell ref="Q48:Q51"/>
    <mergeCell ref="A52:A55"/>
    <mergeCell ref="B52:B55"/>
    <mergeCell ref="C52:C55"/>
    <mergeCell ref="L52:L55"/>
    <mergeCell ref="M52:M55"/>
    <mergeCell ref="N52:N55"/>
    <mergeCell ref="O52:O55"/>
    <mergeCell ref="P52:P55"/>
    <mergeCell ref="Q52:Q55"/>
    <mergeCell ref="P42:P44"/>
    <mergeCell ref="Q42:Q44"/>
    <mergeCell ref="A45:A47"/>
    <mergeCell ref="B45:B47"/>
    <mergeCell ref="C45:C47"/>
    <mergeCell ref="L45:L47"/>
    <mergeCell ref="M45:M47"/>
    <mergeCell ref="N45:N47"/>
    <mergeCell ref="O45:O47"/>
    <mergeCell ref="P45:P47"/>
    <mergeCell ref="Q45:Q47"/>
    <mergeCell ref="A41:C41"/>
    <mergeCell ref="D41:K41"/>
    <mergeCell ref="A42:A44"/>
    <mergeCell ref="B42:B44"/>
    <mergeCell ref="C42:C44"/>
    <mergeCell ref="L42:L44"/>
    <mergeCell ref="M42:M44"/>
    <mergeCell ref="N42:N44"/>
    <mergeCell ref="O42:O44"/>
    <mergeCell ref="O37:O40"/>
    <mergeCell ref="P37:P40"/>
    <mergeCell ref="Q37:Q40"/>
    <mergeCell ref="A37:A40"/>
    <mergeCell ref="B37:B40"/>
    <mergeCell ref="C37:C40"/>
    <mergeCell ref="L37:L40"/>
    <mergeCell ref="M37:M40"/>
    <mergeCell ref="N37:N40"/>
    <mergeCell ref="A33:A36"/>
    <mergeCell ref="B33:B36"/>
    <mergeCell ref="C33:C36"/>
    <mergeCell ref="L33:L36"/>
    <mergeCell ref="M33:M36"/>
    <mergeCell ref="N33:N36"/>
    <mergeCell ref="O33:O36"/>
    <mergeCell ref="P33:P36"/>
    <mergeCell ref="Q33:Q36"/>
    <mergeCell ref="A30:A32"/>
    <mergeCell ref="B30:B32"/>
    <mergeCell ref="C30:C32"/>
    <mergeCell ref="L30:L32"/>
    <mergeCell ref="M30:M32"/>
    <mergeCell ref="N30:N32"/>
    <mergeCell ref="O30:O32"/>
    <mergeCell ref="P30:P32"/>
    <mergeCell ref="Q30:Q32"/>
    <mergeCell ref="O23:O25"/>
    <mergeCell ref="P23:P25"/>
    <mergeCell ref="Q23:Q25"/>
    <mergeCell ref="A26:A29"/>
    <mergeCell ref="B26:B29"/>
    <mergeCell ref="C26:C29"/>
    <mergeCell ref="L26:L29"/>
    <mergeCell ref="M26:M29"/>
    <mergeCell ref="N26:N29"/>
    <mergeCell ref="O26:O29"/>
    <mergeCell ref="A23:A25"/>
    <mergeCell ref="B23:B25"/>
    <mergeCell ref="C23:C25"/>
    <mergeCell ref="L23:L25"/>
    <mergeCell ref="M23:M25"/>
    <mergeCell ref="N23:N25"/>
    <mergeCell ref="P26:P29"/>
    <mergeCell ref="Q26:Q29"/>
    <mergeCell ref="A20:A22"/>
    <mergeCell ref="B20:B22"/>
    <mergeCell ref="C20:C22"/>
    <mergeCell ref="L20:L22"/>
    <mergeCell ref="M20:M22"/>
    <mergeCell ref="N20:N22"/>
    <mergeCell ref="O20:O22"/>
    <mergeCell ref="P20:P22"/>
    <mergeCell ref="Q20:Q22"/>
    <mergeCell ref="A17:A19"/>
    <mergeCell ref="B17:B19"/>
    <mergeCell ref="C17:C19"/>
    <mergeCell ref="L17:L19"/>
    <mergeCell ref="M17:M19"/>
    <mergeCell ref="N17:N19"/>
    <mergeCell ref="O17:O19"/>
    <mergeCell ref="P17:P19"/>
    <mergeCell ref="Q17:Q19"/>
    <mergeCell ref="O9:O12"/>
    <mergeCell ref="P9:P12"/>
    <mergeCell ref="Q9:Q12"/>
    <mergeCell ref="A13:A16"/>
    <mergeCell ref="B13:B16"/>
    <mergeCell ref="C13:C16"/>
    <mergeCell ref="L13:L16"/>
    <mergeCell ref="M13:M16"/>
    <mergeCell ref="N13:N16"/>
    <mergeCell ref="O13:O16"/>
    <mergeCell ref="A9:A12"/>
    <mergeCell ref="B9:B12"/>
    <mergeCell ref="C9:C12"/>
    <mergeCell ref="L9:L12"/>
    <mergeCell ref="M9:M12"/>
    <mergeCell ref="N9:N12"/>
    <mergeCell ref="P13:P16"/>
    <mergeCell ref="Q13:Q16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9:K59">
    <cfRule type="duplicateValues" dxfId="300" priority="13"/>
    <cfRule type="duplicateValues" dxfId="299" priority="14"/>
    <cfRule type="duplicateValues" dxfId="298" priority="15"/>
  </conditionalFormatting>
  <conditionalFormatting sqref="D42:G58 D6:G40">
    <cfRule type="cellIs" dxfId="297" priority="12" operator="equal">
      <formula>0</formula>
    </cfRule>
  </conditionalFormatting>
  <conditionalFormatting sqref="H6:K40">
    <cfRule type="cellIs" dxfId="296" priority="11" operator="equal">
      <formula>0</formula>
    </cfRule>
  </conditionalFormatting>
  <conditionalFormatting sqref="H42:K58">
    <cfRule type="cellIs" dxfId="295" priority="9" operator="equal">
      <formula>0</formula>
    </cfRule>
  </conditionalFormatting>
  <conditionalFormatting sqref="H26:I26">
    <cfRule type="cellIs" dxfId="294" priority="7" operator="equal">
      <formula>0</formula>
    </cfRule>
  </conditionalFormatting>
  <conditionalFormatting sqref="J30">
    <cfRule type="cellIs" dxfId="293" priority="6" operator="equal">
      <formula>0</formula>
    </cfRule>
  </conditionalFormatting>
  <conditionalFormatting sqref="H31">
    <cfRule type="cellIs" dxfId="292" priority="5" operator="equal">
      <formula>0</formula>
    </cfRule>
  </conditionalFormatting>
  <conditionalFormatting sqref="D52:K55">
    <cfRule type="duplicateValues" dxfId="291" priority="89241"/>
  </conditionalFormatting>
  <conditionalFormatting sqref="C48:G55">
    <cfRule type="duplicateValues" dxfId="290" priority="89244"/>
  </conditionalFormatting>
  <conditionalFormatting sqref="D56:K58 D6:K51">
    <cfRule type="duplicateValues" dxfId="289" priority="89249"/>
  </conditionalFormatting>
  <dataValidations count="1">
    <dataValidation type="list" allowBlank="1" showInputMessage="1" showErrorMessage="1" sqref="B42:B43 B45:B46 B6:B40 B48:B58">
      <formula1>$AP$86:$AP$103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9"/>
  <sheetViews>
    <sheetView topLeftCell="A4" zoomScale="160" zoomScaleNormal="160" workbookViewId="0">
      <selection activeCell="C10" sqref="C10:C13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42930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Q33+Q45</f>
        <v>103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28</v>
      </c>
      <c r="C6" s="229" t="s">
        <v>6302</v>
      </c>
      <c r="D6" s="25" t="s">
        <v>6206</v>
      </c>
      <c r="E6" s="25" t="s">
        <v>6214</v>
      </c>
      <c r="F6" s="25" t="s">
        <v>6217</v>
      </c>
      <c r="G6" s="25" t="s">
        <v>6248</v>
      </c>
      <c r="H6" s="26"/>
      <c r="I6" s="26"/>
      <c r="J6" s="26"/>
      <c r="K6" s="26"/>
      <c r="L6" s="221"/>
      <c r="M6" s="221"/>
      <c r="N6" s="222">
        <f>Q6</f>
        <v>11</v>
      </c>
      <c r="O6" s="223">
        <f>COUNTIF(S6:V9,1)</f>
        <v>11</v>
      </c>
      <c r="P6" s="223">
        <f>COUNTIF(X6:AA9,1)</f>
        <v>0</v>
      </c>
      <c r="Q6" s="223">
        <f>O6+P6</f>
        <v>11</v>
      </c>
      <c r="R6" s="1"/>
      <c r="S6" s="10">
        <f t="shared" ref="S6:V18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0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6256</v>
      </c>
      <c r="E7" s="25" t="s">
        <v>6259</v>
      </c>
      <c r="F7" s="25" t="s">
        <v>6220</v>
      </c>
      <c r="G7" s="36" t="s">
        <v>6273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143" t="s">
        <v>6281</v>
      </c>
      <c r="E8" s="25" t="s">
        <v>6263</v>
      </c>
      <c r="F8" s="25" t="s">
        <v>6280</v>
      </c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1.25" customHeight="1" x14ac:dyDescent="0.3">
      <c r="A10" s="233">
        <v>2</v>
      </c>
      <c r="B10" s="236" t="s">
        <v>37</v>
      </c>
      <c r="C10" s="239" t="s">
        <v>6303</v>
      </c>
      <c r="D10" s="25" t="s">
        <v>6218</v>
      </c>
      <c r="E10" s="25" t="s">
        <v>6219</v>
      </c>
      <c r="F10" s="25" t="s">
        <v>6279</v>
      </c>
      <c r="G10" s="25" t="s">
        <v>6228</v>
      </c>
      <c r="H10" s="26"/>
      <c r="I10" s="26"/>
      <c r="J10" s="26"/>
      <c r="K10" s="26"/>
      <c r="L10" s="241"/>
      <c r="M10" s="241"/>
      <c r="N10" s="244">
        <f>Q10</f>
        <v>12</v>
      </c>
      <c r="O10" s="230">
        <f>COUNTIF(S10:V13,1)</f>
        <v>12</v>
      </c>
      <c r="P10" s="230">
        <f>COUNTIF(X10:AA13,1)</f>
        <v>0</v>
      </c>
      <c r="Q10" s="230">
        <f>O10+P10</f>
        <v>12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</row>
    <row r="11" spans="1:28" ht="11.25" customHeight="1" x14ac:dyDescent="0.3">
      <c r="A11" s="234"/>
      <c r="B11" s="237"/>
      <c r="C11" s="229"/>
      <c r="D11" s="25" t="s">
        <v>6229</v>
      </c>
      <c r="E11" s="25" t="s">
        <v>6230</v>
      </c>
      <c r="F11" s="25" t="s">
        <v>6231</v>
      </c>
      <c r="G11" s="25" t="s">
        <v>6232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28" ht="11.25" customHeight="1" x14ac:dyDescent="0.3">
      <c r="A12" s="234"/>
      <c r="B12" s="237"/>
      <c r="C12" s="229"/>
      <c r="D12" s="25" t="s">
        <v>6253</v>
      </c>
      <c r="E12" s="25" t="s">
        <v>6254</v>
      </c>
      <c r="F12" s="25" t="s">
        <v>6264</v>
      </c>
      <c r="G12" s="25" t="s">
        <v>6274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8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3">
        <v>3</v>
      </c>
      <c r="B14" s="236" t="s">
        <v>30</v>
      </c>
      <c r="C14" s="239" t="s">
        <v>6216</v>
      </c>
      <c r="D14" s="25" t="s">
        <v>6210</v>
      </c>
      <c r="E14" s="25" t="s">
        <v>6211</v>
      </c>
      <c r="F14" s="25" t="s">
        <v>6212</v>
      </c>
      <c r="G14" s="25" t="s">
        <v>6213</v>
      </c>
      <c r="H14" s="26" t="s">
        <v>6207</v>
      </c>
      <c r="I14" s="26" t="s">
        <v>6208</v>
      </c>
      <c r="J14" s="26" t="s">
        <v>6209</v>
      </c>
      <c r="K14" s="26" t="s">
        <v>6249</v>
      </c>
      <c r="L14" s="241"/>
      <c r="M14" s="241"/>
      <c r="N14" s="244">
        <f>Q14</f>
        <v>12</v>
      </c>
      <c r="O14" s="230">
        <f>COUNTIF(S14:V16,1)</f>
        <v>4</v>
      </c>
      <c r="P14" s="230">
        <f>COUNTIF(X14:AA16,1)</f>
        <v>8</v>
      </c>
      <c r="Q14" s="230">
        <f>O14+P14</f>
        <v>12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</row>
    <row r="15" spans="1:28" ht="11.25" customHeight="1" x14ac:dyDescent="0.3">
      <c r="A15" s="234"/>
      <c r="B15" s="237"/>
      <c r="C15" s="229"/>
      <c r="D15" s="25"/>
      <c r="E15" s="25"/>
      <c r="F15" s="25"/>
      <c r="G15" s="25"/>
      <c r="H15" s="26" t="s">
        <v>6081</v>
      </c>
      <c r="I15" s="26" t="s">
        <v>6260</v>
      </c>
      <c r="J15" s="26" t="s">
        <v>6261</v>
      </c>
      <c r="K15" s="26" t="s">
        <v>6262</v>
      </c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  <c r="AB15" s="11"/>
    </row>
    <row r="16" spans="1:28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8" ht="11.25" customHeight="1" x14ac:dyDescent="0.3">
      <c r="A17" s="233">
        <v>4</v>
      </c>
      <c r="B17" s="236" t="s">
        <v>36</v>
      </c>
      <c r="C17" s="239" t="s">
        <v>230</v>
      </c>
      <c r="D17" s="25" t="s">
        <v>6215</v>
      </c>
      <c r="E17" s="25" t="s">
        <v>6272</v>
      </c>
      <c r="F17" s="35" t="s">
        <v>43</v>
      </c>
      <c r="G17" s="25"/>
      <c r="H17" s="26" t="s">
        <v>6275</v>
      </c>
      <c r="I17" s="26" t="s">
        <v>6276</v>
      </c>
      <c r="J17" s="26" t="s">
        <v>6277</v>
      </c>
      <c r="K17" s="26" t="s">
        <v>6278</v>
      </c>
      <c r="L17" s="241"/>
      <c r="M17" s="241"/>
      <c r="N17" s="244">
        <f>Q17</f>
        <v>7</v>
      </c>
      <c r="O17" s="230">
        <f>COUNTIF(S17:V18,1)</f>
        <v>3</v>
      </c>
      <c r="P17" s="230">
        <f>COUNTIF(X17:AA18,1)</f>
        <v>4</v>
      </c>
      <c r="Q17" s="230">
        <f>O17+P17</f>
        <v>7</v>
      </c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0</v>
      </c>
      <c r="W17" s="1"/>
      <c r="X17" s="10">
        <f t="shared" si="1"/>
        <v>1</v>
      </c>
      <c r="Y17" s="10">
        <f t="shared" si="1"/>
        <v>1</v>
      </c>
      <c r="Z17" s="10">
        <f t="shared" si="1"/>
        <v>1</v>
      </c>
      <c r="AA17" s="10">
        <f t="shared" si="1"/>
        <v>1</v>
      </c>
    </row>
    <row r="18" spans="1:28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3">
        <v>5</v>
      </c>
      <c r="B19" s="236" t="s">
        <v>35</v>
      </c>
      <c r="C19" s="239" t="s">
        <v>6285</v>
      </c>
      <c r="D19" s="25" t="s">
        <v>6221</v>
      </c>
      <c r="E19" s="35" t="s">
        <v>6282</v>
      </c>
      <c r="F19" s="35" t="s">
        <v>6283</v>
      </c>
      <c r="G19" s="35" t="s">
        <v>6284</v>
      </c>
      <c r="H19" s="26"/>
      <c r="I19" s="26"/>
      <c r="J19" s="26"/>
      <c r="K19" s="26"/>
      <c r="L19" s="241"/>
      <c r="M19" s="241"/>
      <c r="N19" s="244">
        <f>Q19</f>
        <v>4</v>
      </c>
      <c r="O19" s="230">
        <f>COUNTIF(S19:V20,1)</f>
        <v>4</v>
      </c>
      <c r="P19" s="230">
        <f>COUNTIF(X19:AA20,1)</f>
        <v>0</v>
      </c>
      <c r="Q19" s="230">
        <f>O19+P19</f>
        <v>4</v>
      </c>
      <c r="R19" s="1"/>
      <c r="S19" s="10">
        <f t="shared" ref="S19:V32" si="2">IF(D19=$V$1,0,1)</f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8" ht="11.25" customHeight="1" x14ac:dyDescent="0.3">
      <c r="A20" s="234"/>
      <c r="B20" s="237"/>
      <c r="C20" s="229"/>
      <c r="D20" s="35"/>
      <c r="E20" s="35"/>
      <c r="F20" s="3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28" ht="11.25" customHeight="1" x14ac:dyDescent="0.3">
      <c r="A21" s="233">
        <v>6</v>
      </c>
      <c r="B21" s="236" t="s">
        <v>24</v>
      </c>
      <c r="C21" s="239" t="s">
        <v>6291</v>
      </c>
      <c r="D21" s="25" t="s">
        <v>6202</v>
      </c>
      <c r="E21" s="25" t="s">
        <v>6257</v>
      </c>
      <c r="F21" s="25" t="s">
        <v>6258</v>
      </c>
      <c r="G21" s="25" t="s">
        <v>6250</v>
      </c>
      <c r="H21" s="26" t="s">
        <v>6203</v>
      </c>
      <c r="I21" s="26"/>
      <c r="J21" s="26"/>
      <c r="K21" s="26"/>
      <c r="L21" s="241"/>
      <c r="M21" s="241"/>
      <c r="N21" s="244">
        <f>Q21</f>
        <v>13</v>
      </c>
      <c r="O21" s="230">
        <f>COUNTIF(S21:V24,1)</f>
        <v>12</v>
      </c>
      <c r="P21" s="230">
        <f>COUNTIF(X21:AA24,1)</f>
        <v>1</v>
      </c>
      <c r="Q21" s="230">
        <f>O21+P21</f>
        <v>13</v>
      </c>
      <c r="R21" s="1"/>
      <c r="S21" s="10">
        <f t="shared" si="2"/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ref="X21:AA32" si="3">IF(H21=$V$1,0,1)</f>
        <v>1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4"/>
      <c r="B22" s="237"/>
      <c r="C22" s="229"/>
      <c r="D22" s="25" t="s">
        <v>6251</v>
      </c>
      <c r="E22" s="25" t="s">
        <v>6252</v>
      </c>
      <c r="F22" s="25" t="s">
        <v>6222</v>
      </c>
      <c r="G22" s="35" t="s">
        <v>6289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4"/>
      <c r="B23" s="237"/>
      <c r="C23" s="229"/>
      <c r="D23" s="35" t="s">
        <v>6290</v>
      </c>
      <c r="E23" s="25" t="s">
        <v>6204</v>
      </c>
      <c r="F23" s="25" t="s">
        <v>6205</v>
      </c>
      <c r="G23" s="25" t="s">
        <v>6255</v>
      </c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  <c r="AB23" s="11"/>
    </row>
    <row r="24" spans="1:28" ht="11.25" customHeight="1" x14ac:dyDescent="0.3">
      <c r="A24" s="234"/>
      <c r="B24" s="237"/>
      <c r="C24" s="229"/>
      <c r="D24" s="25"/>
      <c r="E24" s="25"/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  <c r="AB24" s="11"/>
    </row>
    <row r="25" spans="1:28" ht="11.25" customHeight="1" x14ac:dyDescent="0.3">
      <c r="A25" s="233">
        <v>7</v>
      </c>
      <c r="B25" s="236" t="s">
        <v>34</v>
      </c>
      <c r="C25" s="239" t="s">
        <v>6178</v>
      </c>
      <c r="D25" s="25" t="s">
        <v>6199</v>
      </c>
      <c r="E25" s="25" t="s">
        <v>6200</v>
      </c>
      <c r="F25" s="25" t="s">
        <v>6201</v>
      </c>
      <c r="G25" s="25" t="s">
        <v>5955</v>
      </c>
      <c r="H25" s="26"/>
      <c r="I25" s="26"/>
      <c r="J25" s="26"/>
      <c r="K25" s="26"/>
      <c r="L25" s="241"/>
      <c r="M25" s="241"/>
      <c r="N25" s="244">
        <f>Q25</f>
        <v>15</v>
      </c>
      <c r="O25" s="230">
        <f>COUNTIF(S25:V29,1)</f>
        <v>15</v>
      </c>
      <c r="P25" s="230">
        <f>COUNTIF(X25:AA29,1)</f>
        <v>0</v>
      </c>
      <c r="Q25" s="230">
        <f>O25+P25</f>
        <v>15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4"/>
      <c r="B26" s="237"/>
      <c r="C26" s="229"/>
      <c r="D26" s="25" t="s">
        <v>6227</v>
      </c>
      <c r="E26" s="25" t="s">
        <v>6073</v>
      </c>
      <c r="F26" s="25" t="s">
        <v>6072</v>
      </c>
      <c r="G26" s="25" t="s">
        <v>6223</v>
      </c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ref="S26:S29" si="4">IF(D26=$V$1,0,1)</f>
        <v>1</v>
      </c>
      <c r="T26" s="10">
        <f t="shared" ref="T26:T29" si="5">IF(E26=$V$1,0,1)</f>
        <v>1</v>
      </c>
      <c r="U26" s="10">
        <f t="shared" ref="U26:U29" si="6">IF(F26=$V$1,0,1)</f>
        <v>1</v>
      </c>
      <c r="V26" s="10">
        <f t="shared" ref="V26:V29" si="7">IF(G26=$V$1,0,1)</f>
        <v>1</v>
      </c>
      <c r="W26" s="1"/>
      <c r="X26" s="10">
        <f t="shared" ref="X26:X29" si="8">IF(H26=$V$1,0,1)</f>
        <v>0</v>
      </c>
      <c r="Y26" s="10">
        <f t="shared" ref="Y26:Y29" si="9">IF(I26=$V$1,0,1)</f>
        <v>0</v>
      </c>
      <c r="Z26" s="10">
        <f t="shared" ref="Z26:Z29" si="10">IF(J26=$V$1,0,1)</f>
        <v>0</v>
      </c>
      <c r="AA26" s="10">
        <f t="shared" ref="AA26:AA29" si="11">IF(K26=$V$1,0,1)</f>
        <v>0</v>
      </c>
    </row>
    <row r="27" spans="1:28" ht="11.25" customHeight="1" x14ac:dyDescent="0.3">
      <c r="A27" s="234"/>
      <c r="B27" s="237"/>
      <c r="C27" s="229"/>
      <c r="D27" s="25" t="s">
        <v>6224</v>
      </c>
      <c r="E27" s="25" t="s">
        <v>6225</v>
      </c>
      <c r="F27" s="25" t="s">
        <v>6226</v>
      </c>
      <c r="G27" s="25" t="s">
        <v>6070</v>
      </c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4"/>
        <v>1</v>
      </c>
      <c r="T27" s="10">
        <f t="shared" si="5"/>
        <v>1</v>
      </c>
      <c r="U27" s="10">
        <f t="shared" si="6"/>
        <v>1</v>
      </c>
      <c r="V27" s="10">
        <f t="shared" si="7"/>
        <v>1</v>
      </c>
      <c r="W27" s="1"/>
      <c r="X27" s="10">
        <f t="shared" si="8"/>
        <v>0</v>
      </c>
      <c r="Y27" s="10">
        <f t="shared" si="9"/>
        <v>0</v>
      </c>
      <c r="Z27" s="10">
        <f t="shared" si="10"/>
        <v>0</v>
      </c>
      <c r="AA27" s="10">
        <f t="shared" si="11"/>
        <v>0</v>
      </c>
    </row>
    <row r="28" spans="1:28" ht="11.25" customHeight="1" x14ac:dyDescent="0.3">
      <c r="A28" s="234"/>
      <c r="B28" s="237"/>
      <c r="C28" s="229"/>
      <c r="D28" s="35" t="s">
        <v>6286</v>
      </c>
      <c r="E28" s="35" t="s">
        <v>6287</v>
      </c>
      <c r="F28" s="35" t="s">
        <v>6288</v>
      </c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4"/>
        <v>1</v>
      </c>
      <c r="T28" s="10">
        <f t="shared" si="5"/>
        <v>1</v>
      </c>
      <c r="U28" s="10">
        <f t="shared" si="6"/>
        <v>1</v>
      </c>
      <c r="V28" s="10">
        <f t="shared" si="7"/>
        <v>0</v>
      </c>
      <c r="W28" s="1"/>
      <c r="X28" s="10">
        <f t="shared" si="8"/>
        <v>0</v>
      </c>
      <c r="Y28" s="10">
        <f t="shared" si="9"/>
        <v>0</v>
      </c>
      <c r="Z28" s="10">
        <f t="shared" si="10"/>
        <v>0</v>
      </c>
      <c r="AA28" s="10">
        <f t="shared" si="11"/>
        <v>0</v>
      </c>
    </row>
    <row r="29" spans="1:28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4"/>
        <v>0</v>
      </c>
      <c r="T29" s="10">
        <f t="shared" si="5"/>
        <v>0</v>
      </c>
      <c r="U29" s="10">
        <f t="shared" si="6"/>
        <v>0</v>
      </c>
      <c r="V29" s="10">
        <f t="shared" si="7"/>
        <v>0</v>
      </c>
      <c r="W29" s="1"/>
      <c r="X29" s="10">
        <f t="shared" si="8"/>
        <v>0</v>
      </c>
      <c r="Y29" s="10">
        <f t="shared" si="9"/>
        <v>0</v>
      </c>
      <c r="Z29" s="10">
        <f t="shared" si="10"/>
        <v>0</v>
      </c>
      <c r="AA29" s="10">
        <f t="shared" si="11"/>
        <v>0</v>
      </c>
    </row>
    <row r="30" spans="1:28" ht="11.25" customHeight="1" x14ac:dyDescent="0.3">
      <c r="A30" s="233">
        <v>8</v>
      </c>
      <c r="B30" s="236" t="s">
        <v>26</v>
      </c>
      <c r="C30" s="239" t="s">
        <v>6292</v>
      </c>
      <c r="D30" s="35" t="s">
        <v>6293</v>
      </c>
      <c r="E30" s="35" t="s">
        <v>6294</v>
      </c>
      <c r="F30" s="35" t="s">
        <v>6295</v>
      </c>
      <c r="G30" s="35" t="s">
        <v>6296</v>
      </c>
      <c r="H30" s="26"/>
      <c r="I30" s="26"/>
      <c r="J30" s="26"/>
      <c r="K30" s="26"/>
      <c r="L30" s="241"/>
      <c r="M30" s="241"/>
      <c r="N30" s="244">
        <f>Q30</f>
        <v>8</v>
      </c>
      <c r="O30" s="230">
        <f>COUNTIF(S30:V32,1)</f>
        <v>8</v>
      </c>
      <c r="P30" s="230">
        <f>COUNTIF(X30:AA32,1)</f>
        <v>0</v>
      </c>
      <c r="Q30" s="230">
        <f>O30+P30</f>
        <v>8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28" ht="11.25" customHeight="1" x14ac:dyDescent="0.3">
      <c r="A31" s="234"/>
      <c r="B31" s="237"/>
      <c r="C31" s="229"/>
      <c r="D31" s="35" t="s">
        <v>6297</v>
      </c>
      <c r="E31" s="35" t="s">
        <v>6298</v>
      </c>
      <c r="F31" s="35" t="s">
        <v>6299</v>
      </c>
      <c r="G31" s="35" t="s">
        <v>6300</v>
      </c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28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7" ht="10.5" customHeight="1" x14ac:dyDescent="0.3">
      <c r="A33" s="247"/>
      <c r="B33" s="225"/>
      <c r="C33" s="226"/>
      <c r="D33" s="224" t="s">
        <v>17</v>
      </c>
      <c r="E33" s="225"/>
      <c r="F33" s="225"/>
      <c r="G33" s="225"/>
      <c r="H33" s="225"/>
      <c r="I33" s="225"/>
      <c r="J33" s="225"/>
      <c r="K33" s="226"/>
      <c r="L33" s="13"/>
      <c r="M33" s="14"/>
      <c r="N33" s="14"/>
      <c r="O33" s="138">
        <f>SUM($O$6:$O$32)</f>
        <v>69</v>
      </c>
      <c r="P33" s="139">
        <f>SUM($P$6:$P$32)</f>
        <v>13</v>
      </c>
      <c r="Q33" s="15">
        <f>SUM(Q6:Q32)</f>
        <v>82</v>
      </c>
      <c r="R33" s="1"/>
      <c r="S33" s="10"/>
      <c r="T33" s="10"/>
      <c r="U33" s="10"/>
      <c r="V33" s="10"/>
      <c r="W33" s="1"/>
      <c r="X33" s="10"/>
      <c r="Y33" s="10"/>
      <c r="Z33" s="10"/>
      <c r="AA33" s="10"/>
    </row>
    <row r="34" spans="1:27" ht="11.25" customHeight="1" x14ac:dyDescent="0.3">
      <c r="A34" s="248">
        <v>1</v>
      </c>
      <c r="B34" s="249" t="s">
        <v>38</v>
      </c>
      <c r="C34" s="229" t="s">
        <v>6233</v>
      </c>
      <c r="D34" s="25" t="s">
        <v>6234</v>
      </c>
      <c r="E34" s="25" t="s">
        <v>6235</v>
      </c>
      <c r="F34" s="25"/>
      <c r="G34" s="25"/>
      <c r="H34" s="26"/>
      <c r="I34" s="26"/>
      <c r="J34" s="26"/>
      <c r="K34" s="26"/>
      <c r="L34" s="221"/>
      <c r="M34" s="221"/>
      <c r="N34" s="222">
        <f>Q34</f>
        <v>2</v>
      </c>
      <c r="O34" s="223">
        <f>COUNTIF(S34:V35,1)</f>
        <v>2</v>
      </c>
      <c r="P34" s="223">
        <f>COUNTIF(X34:AA35,1)</f>
        <v>0</v>
      </c>
      <c r="Q34" s="223">
        <f>O34+P34</f>
        <v>2</v>
      </c>
      <c r="R34" s="1"/>
      <c r="S34" s="10">
        <f t="shared" ref="S34:V44" si="12">IF(D34=$V$1,0,1)</f>
        <v>1</v>
      </c>
      <c r="T34" s="10">
        <f t="shared" si="12"/>
        <v>1</v>
      </c>
      <c r="U34" s="10">
        <f t="shared" si="12"/>
        <v>0</v>
      </c>
      <c r="V34" s="10">
        <f t="shared" si="12"/>
        <v>0</v>
      </c>
      <c r="W34" s="1"/>
      <c r="X34" s="10">
        <f t="shared" ref="X34:AA44" si="13">IF(H34=$V$1,0,1)</f>
        <v>0</v>
      </c>
      <c r="Y34" s="10">
        <f t="shared" si="13"/>
        <v>0</v>
      </c>
      <c r="Z34" s="10">
        <f t="shared" si="13"/>
        <v>0</v>
      </c>
      <c r="AA34" s="10">
        <f t="shared" si="13"/>
        <v>0</v>
      </c>
    </row>
    <row r="35" spans="1:27" ht="11.25" customHeight="1" x14ac:dyDescent="0.3">
      <c r="A35" s="248"/>
      <c r="B35" s="250"/>
      <c r="C35" s="240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12"/>
        <v>0</v>
      </c>
      <c r="T35" s="10">
        <f t="shared" si="12"/>
        <v>0</v>
      </c>
      <c r="U35" s="10">
        <f t="shared" si="12"/>
        <v>0</v>
      </c>
      <c r="V35" s="10">
        <f t="shared" si="12"/>
        <v>0</v>
      </c>
      <c r="W35" s="1"/>
      <c r="X35" s="10">
        <f t="shared" si="13"/>
        <v>0</v>
      </c>
      <c r="Y35" s="10">
        <f t="shared" si="13"/>
        <v>0</v>
      </c>
      <c r="Z35" s="10">
        <f t="shared" si="13"/>
        <v>0</v>
      </c>
      <c r="AA35" s="10">
        <f t="shared" si="13"/>
        <v>0</v>
      </c>
    </row>
    <row r="36" spans="1:27" ht="11.25" customHeight="1" x14ac:dyDescent="0.3">
      <c r="A36" s="248">
        <v>2</v>
      </c>
      <c r="B36" s="249" t="s">
        <v>31</v>
      </c>
      <c r="C36" s="229" t="s">
        <v>6265</v>
      </c>
      <c r="D36" s="25" t="s">
        <v>6266</v>
      </c>
      <c r="E36" s="25" t="s">
        <v>6267</v>
      </c>
      <c r="F36" s="25"/>
      <c r="G36" s="25"/>
      <c r="H36" s="26"/>
      <c r="I36" s="26"/>
      <c r="J36" s="26"/>
      <c r="K36" s="26"/>
      <c r="L36" s="221"/>
      <c r="M36" s="221"/>
      <c r="N36" s="222">
        <f>Q36</f>
        <v>2</v>
      </c>
      <c r="O36" s="223">
        <f>COUNTIF(S36:V37,1)</f>
        <v>2</v>
      </c>
      <c r="P36" s="223">
        <f>COUNTIF(X36:AA37,1)</f>
        <v>0</v>
      </c>
      <c r="Q36" s="223">
        <f>O36+P36</f>
        <v>2</v>
      </c>
      <c r="R36" s="1"/>
      <c r="S36" s="10">
        <f t="shared" si="12"/>
        <v>1</v>
      </c>
      <c r="T36" s="10">
        <f t="shared" si="12"/>
        <v>1</v>
      </c>
      <c r="U36" s="10">
        <f t="shared" si="12"/>
        <v>0</v>
      </c>
      <c r="V36" s="10">
        <f t="shared" si="12"/>
        <v>0</v>
      </c>
      <c r="W36" s="1"/>
      <c r="X36" s="10">
        <f t="shared" si="13"/>
        <v>0</v>
      </c>
      <c r="Y36" s="10">
        <f t="shared" si="13"/>
        <v>0</v>
      </c>
      <c r="Z36" s="10">
        <f t="shared" si="13"/>
        <v>0</v>
      </c>
      <c r="AA36" s="10">
        <f t="shared" si="13"/>
        <v>0</v>
      </c>
    </row>
    <row r="37" spans="1:27" ht="11.25" customHeight="1" x14ac:dyDescent="0.3">
      <c r="A37" s="248"/>
      <c r="B37" s="250"/>
      <c r="C37" s="240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12"/>
        <v>0</v>
      </c>
      <c r="T37" s="10">
        <f t="shared" si="12"/>
        <v>0</v>
      </c>
      <c r="U37" s="10">
        <f t="shared" si="12"/>
        <v>0</v>
      </c>
      <c r="V37" s="10">
        <f t="shared" si="12"/>
        <v>0</v>
      </c>
      <c r="W37" s="1"/>
      <c r="X37" s="10">
        <f t="shared" si="13"/>
        <v>0</v>
      </c>
      <c r="Y37" s="10">
        <f t="shared" si="13"/>
        <v>0</v>
      </c>
      <c r="Z37" s="10">
        <f t="shared" si="13"/>
        <v>0</v>
      </c>
      <c r="AA37" s="10">
        <f t="shared" si="13"/>
        <v>0</v>
      </c>
    </row>
    <row r="38" spans="1:27" ht="11.25" customHeight="1" x14ac:dyDescent="0.3">
      <c r="A38" s="248">
        <v>3</v>
      </c>
      <c r="B38" s="251" t="s">
        <v>27</v>
      </c>
      <c r="C38" s="239" t="s">
        <v>230</v>
      </c>
      <c r="D38" s="25" t="s">
        <v>6236</v>
      </c>
      <c r="E38" s="25" t="s">
        <v>6237</v>
      </c>
      <c r="F38" s="25" t="s">
        <v>6238</v>
      </c>
      <c r="G38" s="25" t="s">
        <v>6239</v>
      </c>
      <c r="H38" s="26"/>
      <c r="I38" s="26"/>
      <c r="J38" s="26"/>
      <c r="K38" s="26"/>
      <c r="L38" s="221"/>
      <c r="M38" s="221"/>
      <c r="N38" s="222">
        <f>Q38</f>
        <v>10</v>
      </c>
      <c r="O38" s="223">
        <f>COUNTIF(S38:V41,1)</f>
        <v>10</v>
      </c>
      <c r="P38" s="223">
        <f>COUNTIF(X38:AA41,1)</f>
        <v>0</v>
      </c>
      <c r="Q38" s="223">
        <f>O38+P38</f>
        <v>10</v>
      </c>
      <c r="R38" s="1"/>
      <c r="S38" s="10">
        <f t="shared" si="12"/>
        <v>1</v>
      </c>
      <c r="T38" s="10">
        <f t="shared" si="12"/>
        <v>1</v>
      </c>
      <c r="U38" s="10">
        <f t="shared" si="12"/>
        <v>1</v>
      </c>
      <c r="V38" s="10">
        <f t="shared" si="12"/>
        <v>1</v>
      </c>
      <c r="W38" s="1"/>
      <c r="X38" s="10">
        <f t="shared" si="13"/>
        <v>0</v>
      </c>
      <c r="Y38" s="10">
        <f t="shared" si="13"/>
        <v>0</v>
      </c>
      <c r="Z38" s="10">
        <f t="shared" si="13"/>
        <v>0</v>
      </c>
      <c r="AA38" s="10">
        <f t="shared" si="13"/>
        <v>0</v>
      </c>
    </row>
    <row r="39" spans="1:27" ht="11.25" customHeight="1" x14ac:dyDescent="0.3">
      <c r="A39" s="248"/>
      <c r="B39" s="251"/>
      <c r="C39" s="229"/>
      <c r="D39" s="25" t="s">
        <v>6240</v>
      </c>
      <c r="E39" s="25" t="s">
        <v>6241</v>
      </c>
      <c r="F39" s="25" t="s">
        <v>6270</v>
      </c>
      <c r="G39" s="25" t="s">
        <v>6271</v>
      </c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12"/>
        <v>1</v>
      </c>
      <c r="T39" s="10">
        <f t="shared" si="12"/>
        <v>1</v>
      </c>
      <c r="U39" s="10">
        <f t="shared" si="12"/>
        <v>1</v>
      </c>
      <c r="V39" s="10">
        <f t="shared" si="12"/>
        <v>1</v>
      </c>
      <c r="W39" s="1"/>
      <c r="X39" s="10">
        <f t="shared" si="13"/>
        <v>0</v>
      </c>
      <c r="Y39" s="10">
        <f t="shared" si="13"/>
        <v>0</v>
      </c>
      <c r="Z39" s="10">
        <f t="shared" si="13"/>
        <v>0</v>
      </c>
      <c r="AA39" s="10">
        <f t="shared" si="13"/>
        <v>0</v>
      </c>
    </row>
    <row r="40" spans="1:27" ht="11.25" customHeight="1" x14ac:dyDescent="0.3">
      <c r="A40" s="248"/>
      <c r="B40" s="251"/>
      <c r="C40" s="229"/>
      <c r="D40" s="25" t="s">
        <v>5988</v>
      </c>
      <c r="E40" s="25" t="s">
        <v>6245</v>
      </c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12"/>
        <v>1</v>
      </c>
      <c r="T40" s="10">
        <f t="shared" si="12"/>
        <v>1</v>
      </c>
      <c r="U40" s="10">
        <f t="shared" si="12"/>
        <v>0</v>
      </c>
      <c r="V40" s="10">
        <f t="shared" si="12"/>
        <v>0</v>
      </c>
      <c r="W40" s="1"/>
      <c r="X40" s="10">
        <f t="shared" si="13"/>
        <v>0</v>
      </c>
      <c r="Y40" s="10">
        <f t="shared" si="13"/>
        <v>0</v>
      </c>
      <c r="Z40" s="10">
        <f t="shared" si="13"/>
        <v>0</v>
      </c>
      <c r="AA40" s="10">
        <f t="shared" si="13"/>
        <v>0</v>
      </c>
    </row>
    <row r="41" spans="1:27" ht="11.25" customHeight="1" x14ac:dyDescent="0.3">
      <c r="A41" s="248"/>
      <c r="B41" s="251"/>
      <c r="C41" s="240"/>
      <c r="D41" s="25"/>
      <c r="E41" s="25"/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12"/>
        <v>0</v>
      </c>
      <c r="T41" s="10">
        <f t="shared" si="12"/>
        <v>0</v>
      </c>
      <c r="U41" s="10">
        <f t="shared" si="12"/>
        <v>0</v>
      </c>
      <c r="V41" s="10">
        <f t="shared" si="12"/>
        <v>0</v>
      </c>
      <c r="W41" s="1"/>
      <c r="X41" s="10">
        <f t="shared" si="13"/>
        <v>0</v>
      </c>
      <c r="Y41" s="10">
        <f t="shared" si="13"/>
        <v>0</v>
      </c>
      <c r="Z41" s="10">
        <f t="shared" si="13"/>
        <v>0</v>
      </c>
      <c r="AA41" s="10">
        <f t="shared" si="13"/>
        <v>0</v>
      </c>
    </row>
    <row r="42" spans="1:27" ht="11.25" customHeight="1" x14ac:dyDescent="0.3">
      <c r="A42" s="248">
        <v>4</v>
      </c>
      <c r="B42" s="251" t="s">
        <v>39</v>
      </c>
      <c r="C42" s="229" t="s">
        <v>6301</v>
      </c>
      <c r="D42" s="25" t="s">
        <v>6246</v>
      </c>
      <c r="E42" s="25" t="s">
        <v>6247</v>
      </c>
      <c r="F42" s="25" t="s">
        <v>6268</v>
      </c>
      <c r="G42" s="25" t="s">
        <v>6269</v>
      </c>
      <c r="H42" s="26"/>
      <c r="I42" s="26"/>
      <c r="J42" s="26"/>
      <c r="K42" s="26"/>
      <c r="L42" s="221"/>
      <c r="M42" s="221"/>
      <c r="N42" s="222">
        <f>Q42</f>
        <v>7</v>
      </c>
      <c r="O42" s="223">
        <f>COUNTIF(S42:V44,1)</f>
        <v>7</v>
      </c>
      <c r="P42" s="223">
        <f>COUNTIF(X42:AA44,1)</f>
        <v>0</v>
      </c>
      <c r="Q42" s="223">
        <f>O42+P42</f>
        <v>7</v>
      </c>
      <c r="R42" s="1"/>
      <c r="S42" s="10">
        <f t="shared" si="12"/>
        <v>1</v>
      </c>
      <c r="T42" s="10">
        <f t="shared" si="12"/>
        <v>1</v>
      </c>
      <c r="U42" s="10">
        <f t="shared" si="12"/>
        <v>1</v>
      </c>
      <c r="V42" s="10">
        <f t="shared" si="12"/>
        <v>1</v>
      </c>
      <c r="W42" s="1"/>
      <c r="X42" s="10">
        <f t="shared" si="13"/>
        <v>0</v>
      </c>
      <c r="Y42" s="10">
        <f t="shared" si="13"/>
        <v>0</v>
      </c>
      <c r="Z42" s="10">
        <f t="shared" si="13"/>
        <v>0</v>
      </c>
      <c r="AA42" s="10">
        <f t="shared" si="13"/>
        <v>0</v>
      </c>
    </row>
    <row r="43" spans="1:27" ht="11.25" customHeight="1" x14ac:dyDescent="0.3">
      <c r="A43" s="248"/>
      <c r="B43" s="251"/>
      <c r="C43" s="229"/>
      <c r="D43" s="25" t="s">
        <v>6242</v>
      </c>
      <c r="E43" s="25" t="s">
        <v>6244</v>
      </c>
      <c r="F43" s="25" t="s">
        <v>6243</v>
      </c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12"/>
        <v>1</v>
      </c>
      <c r="T43" s="10">
        <f t="shared" si="12"/>
        <v>1</v>
      </c>
      <c r="U43" s="10">
        <f t="shared" si="12"/>
        <v>1</v>
      </c>
      <c r="V43" s="10">
        <f t="shared" si="12"/>
        <v>0</v>
      </c>
      <c r="W43" s="1"/>
      <c r="X43" s="10">
        <f t="shared" si="13"/>
        <v>0</v>
      </c>
      <c r="Y43" s="10">
        <f t="shared" si="13"/>
        <v>0</v>
      </c>
      <c r="Z43" s="10">
        <f t="shared" si="13"/>
        <v>0</v>
      </c>
      <c r="AA43" s="10">
        <f t="shared" si="13"/>
        <v>0</v>
      </c>
    </row>
    <row r="44" spans="1:27" ht="11.25" customHeight="1" x14ac:dyDescent="0.3">
      <c r="A44" s="248"/>
      <c r="B44" s="251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12"/>
        <v>0</v>
      </c>
      <c r="T44" s="10">
        <f t="shared" si="12"/>
        <v>0</v>
      </c>
      <c r="U44" s="10">
        <f t="shared" si="12"/>
        <v>0</v>
      </c>
      <c r="V44" s="10">
        <f t="shared" si="12"/>
        <v>0</v>
      </c>
      <c r="W44" s="1"/>
      <c r="X44" s="10">
        <f t="shared" si="13"/>
        <v>0</v>
      </c>
      <c r="Y44" s="10">
        <f t="shared" si="13"/>
        <v>0</v>
      </c>
      <c r="Z44" s="10">
        <f t="shared" si="13"/>
        <v>0</v>
      </c>
      <c r="AA44" s="10">
        <f t="shared" si="13"/>
        <v>0</v>
      </c>
    </row>
    <row r="45" spans="1:27" ht="10.5" customHeight="1" x14ac:dyDescent="0.3">
      <c r="A45" s="224"/>
      <c r="B45" s="225"/>
      <c r="C45" s="226"/>
      <c r="D45" s="252"/>
      <c r="E45" s="253"/>
      <c r="F45" s="253"/>
      <c r="G45" s="253"/>
      <c r="H45" s="253"/>
      <c r="I45" s="253"/>
      <c r="J45" s="253"/>
      <c r="K45" s="254"/>
      <c r="L45" s="13"/>
      <c r="M45" s="16" t="s">
        <v>2</v>
      </c>
      <c r="N45" s="14"/>
      <c r="O45" s="138">
        <f>SUM($O$34:$O$44)</f>
        <v>21</v>
      </c>
      <c r="P45" s="139">
        <f>SUM($P$34:$P$44)</f>
        <v>0</v>
      </c>
      <c r="Q45" s="15">
        <f>SUM(Q34:Q44)</f>
        <v>21</v>
      </c>
      <c r="R45" s="1"/>
      <c r="S45" s="10"/>
      <c r="T45" s="10"/>
      <c r="U45" s="10"/>
      <c r="V45" s="10"/>
      <c r="W45" s="1"/>
      <c r="X45" s="10"/>
      <c r="Y45" s="10"/>
      <c r="Z45" s="10"/>
      <c r="AA45" s="10"/>
    </row>
    <row r="46" spans="1:27" x14ac:dyDescent="0.3">
      <c r="L46" s="255" t="s">
        <v>18</v>
      </c>
      <c r="M46" s="256" t="s">
        <v>19</v>
      </c>
      <c r="N46" s="256"/>
      <c r="O46" s="17">
        <f>SUM($O$33+$O$45)*3</f>
        <v>270</v>
      </c>
      <c r="P46" s="17">
        <f>SUM($P$33*2)</f>
        <v>26</v>
      </c>
    </row>
    <row r="47" spans="1:27" x14ac:dyDescent="0.3">
      <c r="L47" s="255"/>
      <c r="M47" s="256" t="s">
        <v>20</v>
      </c>
      <c r="N47" s="256"/>
      <c r="O47" s="256"/>
      <c r="P47" s="17">
        <f>SUM($P$45*1)</f>
        <v>0</v>
      </c>
    </row>
    <row r="48" spans="1:27" x14ac:dyDescent="0.3">
      <c r="L48" s="255"/>
      <c r="M48" s="257" t="s">
        <v>21</v>
      </c>
      <c r="N48" s="257"/>
      <c r="O48" s="257"/>
      <c r="P48" s="17">
        <f>SUM($O$46+$P$46+$P$47)</f>
        <v>296</v>
      </c>
    </row>
    <row r="49" spans="4:27" ht="9.75" customHeight="1" x14ac:dyDescent="0.3">
      <c r="D49" s="12"/>
    </row>
    <row r="50" spans="4:27" ht="9.75" customHeight="1" x14ac:dyDescent="0.3">
      <c r="D50" s="12"/>
    </row>
    <row r="51" spans="4:27" ht="9.75" customHeight="1" x14ac:dyDescent="0.3">
      <c r="D51" s="12"/>
    </row>
    <row r="52" spans="4:27" ht="9.75" customHeight="1" x14ac:dyDescent="0.3">
      <c r="D52" s="12"/>
    </row>
    <row r="53" spans="4:27" ht="9.75" customHeight="1" x14ac:dyDescent="0.3">
      <c r="D53" s="12"/>
    </row>
    <row r="54" spans="4:27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27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27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4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4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3">
      <c r="D68" s="12"/>
    </row>
    <row r="69" spans="4:42" ht="9.75" customHeight="1" x14ac:dyDescent="0.3">
      <c r="D69" s="12"/>
    </row>
    <row r="70" spans="4:42" ht="9.75" customHeight="1" x14ac:dyDescent="0.3">
      <c r="D70" s="12"/>
    </row>
    <row r="71" spans="4:42" ht="9.75" customHeight="1" x14ac:dyDescent="0.3">
      <c r="D71" s="12"/>
      <c r="AP71" s="22"/>
    </row>
    <row r="72" spans="4:42" ht="15.75" customHeight="1" x14ac:dyDescent="0.3">
      <c r="D72" s="12"/>
      <c r="AP72" s="2" t="s">
        <v>42</v>
      </c>
    </row>
    <row r="73" spans="4:42" ht="15.75" customHeight="1" x14ac:dyDescent="0.3">
      <c r="D73" s="12"/>
      <c r="AP73" s="2" t="s">
        <v>24</v>
      </c>
    </row>
    <row r="74" spans="4:42" ht="15.75" customHeight="1" x14ac:dyDescent="0.3">
      <c r="D74" s="12"/>
      <c r="AO74" s="2"/>
      <c r="AP74" s="2" t="s">
        <v>41</v>
      </c>
    </row>
    <row r="75" spans="4:42" ht="15.75" customHeight="1" x14ac:dyDescent="0.3">
      <c r="D75" s="12"/>
      <c r="AP75" s="2" t="s">
        <v>38</v>
      </c>
    </row>
    <row r="76" spans="4:42" ht="15.75" customHeight="1" x14ac:dyDescent="0.3">
      <c r="D76" s="12"/>
      <c r="AP76" s="2" t="s">
        <v>25</v>
      </c>
    </row>
    <row r="77" spans="4:42" ht="15.75" customHeight="1" x14ac:dyDescent="0.3">
      <c r="D77" s="12"/>
      <c r="AP77" s="2" t="s">
        <v>26</v>
      </c>
    </row>
    <row r="78" spans="4:42" ht="15.75" customHeight="1" x14ac:dyDescent="0.3">
      <c r="D78" s="12"/>
      <c r="AP78" s="2" t="s">
        <v>34</v>
      </c>
    </row>
    <row r="79" spans="4:42" ht="15.75" customHeight="1" x14ac:dyDescent="0.3">
      <c r="D79" s="12"/>
      <c r="AP79" s="2" t="s">
        <v>32</v>
      </c>
    </row>
    <row r="80" spans="4:42" ht="15.75" customHeight="1" x14ac:dyDescent="0.3">
      <c r="D80" s="12"/>
      <c r="AP80" s="2" t="s">
        <v>27</v>
      </c>
    </row>
    <row r="81" spans="4:42" ht="15.75" customHeight="1" x14ac:dyDescent="0.3">
      <c r="D81" s="12"/>
      <c r="AP81" s="2" t="s">
        <v>35</v>
      </c>
    </row>
    <row r="82" spans="4:42" ht="15.75" customHeight="1" x14ac:dyDescent="0.3">
      <c r="D82" s="12"/>
      <c r="AP82" s="2" t="s">
        <v>36</v>
      </c>
    </row>
    <row r="83" spans="4:42" x14ac:dyDescent="0.3">
      <c r="AP83" s="2" t="s">
        <v>28</v>
      </c>
    </row>
    <row r="84" spans="4:42" x14ac:dyDescent="0.3">
      <c r="AP84" s="2" t="s">
        <v>29</v>
      </c>
    </row>
    <row r="85" spans="4:42" x14ac:dyDescent="0.3">
      <c r="AP85" s="2" t="s">
        <v>30</v>
      </c>
    </row>
    <row r="86" spans="4:42" x14ac:dyDescent="0.3">
      <c r="AP86" s="2" t="s">
        <v>33</v>
      </c>
    </row>
    <row r="87" spans="4:42" x14ac:dyDescent="0.3">
      <c r="AP87" s="2" t="s">
        <v>31</v>
      </c>
    </row>
    <row r="88" spans="4:42" x14ac:dyDescent="0.3">
      <c r="AP88" s="2" t="s">
        <v>39</v>
      </c>
    </row>
    <row r="89" spans="4:42" x14ac:dyDescent="0.3">
      <c r="AP89" s="2" t="s">
        <v>37</v>
      </c>
    </row>
  </sheetData>
  <mergeCells count="130">
    <mergeCell ref="A45:C45"/>
    <mergeCell ref="D45:K45"/>
    <mergeCell ref="L46:L48"/>
    <mergeCell ref="M46:N46"/>
    <mergeCell ref="M47:O47"/>
    <mergeCell ref="M48:O48"/>
    <mergeCell ref="A42:A44"/>
    <mergeCell ref="B42:B44"/>
    <mergeCell ref="C42:C44"/>
    <mergeCell ref="L42:L44"/>
    <mergeCell ref="M42:M44"/>
    <mergeCell ref="N42:N44"/>
    <mergeCell ref="O42:O44"/>
    <mergeCell ref="P42:P44"/>
    <mergeCell ref="Q42:Q44"/>
    <mergeCell ref="A38:A41"/>
    <mergeCell ref="B38:B41"/>
    <mergeCell ref="C38:C41"/>
    <mergeCell ref="L38:L41"/>
    <mergeCell ref="M38:M41"/>
    <mergeCell ref="N38:N41"/>
    <mergeCell ref="O38:O41"/>
    <mergeCell ref="P38:P41"/>
    <mergeCell ref="Q38:Q41"/>
    <mergeCell ref="P34:P35"/>
    <mergeCell ref="Q34:Q35"/>
    <mergeCell ref="A36:A37"/>
    <mergeCell ref="B36:B37"/>
    <mergeCell ref="C36:C37"/>
    <mergeCell ref="L36:L37"/>
    <mergeCell ref="M36:M37"/>
    <mergeCell ref="N36:N37"/>
    <mergeCell ref="O36:O37"/>
    <mergeCell ref="P36:P37"/>
    <mergeCell ref="Q36:Q37"/>
    <mergeCell ref="A33:C33"/>
    <mergeCell ref="D33:K33"/>
    <mergeCell ref="A34:A35"/>
    <mergeCell ref="B34:B35"/>
    <mergeCell ref="C34:C35"/>
    <mergeCell ref="L34:L35"/>
    <mergeCell ref="M34:M35"/>
    <mergeCell ref="N34:N35"/>
    <mergeCell ref="O34:O35"/>
    <mergeCell ref="A30:A32"/>
    <mergeCell ref="B30:B32"/>
    <mergeCell ref="C30:C32"/>
    <mergeCell ref="L30:L32"/>
    <mergeCell ref="M30:M32"/>
    <mergeCell ref="N30:N32"/>
    <mergeCell ref="O30:O32"/>
    <mergeCell ref="P30:P32"/>
    <mergeCell ref="Q30:Q32"/>
    <mergeCell ref="O21:O24"/>
    <mergeCell ref="P21:P24"/>
    <mergeCell ref="Q21:Q24"/>
    <mergeCell ref="A25:A29"/>
    <mergeCell ref="B25:B29"/>
    <mergeCell ref="C25:C29"/>
    <mergeCell ref="L25:L29"/>
    <mergeCell ref="M25:M29"/>
    <mergeCell ref="N25:N29"/>
    <mergeCell ref="O25:O29"/>
    <mergeCell ref="A21:A24"/>
    <mergeCell ref="B21:B24"/>
    <mergeCell ref="C21:C24"/>
    <mergeCell ref="L21:L24"/>
    <mergeCell ref="M21:M24"/>
    <mergeCell ref="N21:N24"/>
    <mergeCell ref="P25:P29"/>
    <mergeCell ref="Q25:Q29"/>
    <mergeCell ref="A19:A20"/>
    <mergeCell ref="B19:B20"/>
    <mergeCell ref="C19:C20"/>
    <mergeCell ref="L19:L20"/>
    <mergeCell ref="M19:M20"/>
    <mergeCell ref="N19:N20"/>
    <mergeCell ref="O19:O20"/>
    <mergeCell ref="P19:P20"/>
    <mergeCell ref="Q19:Q20"/>
    <mergeCell ref="A17:A18"/>
    <mergeCell ref="B17:B18"/>
    <mergeCell ref="C17:C18"/>
    <mergeCell ref="L17:L18"/>
    <mergeCell ref="M17:M18"/>
    <mergeCell ref="N17:N18"/>
    <mergeCell ref="O17:O18"/>
    <mergeCell ref="P17:P18"/>
    <mergeCell ref="Q17:Q18"/>
    <mergeCell ref="O10:O13"/>
    <mergeCell ref="P10:P13"/>
    <mergeCell ref="Q10:Q13"/>
    <mergeCell ref="A14:A16"/>
    <mergeCell ref="B14:B16"/>
    <mergeCell ref="C14:C16"/>
    <mergeCell ref="L14:L16"/>
    <mergeCell ref="M14:M16"/>
    <mergeCell ref="N14:N16"/>
    <mergeCell ref="O14:O16"/>
    <mergeCell ref="A10:A13"/>
    <mergeCell ref="B10:B13"/>
    <mergeCell ref="C10:C13"/>
    <mergeCell ref="L10:L13"/>
    <mergeCell ref="M10:M13"/>
    <mergeCell ref="N10:N13"/>
    <mergeCell ref="P14:P16"/>
    <mergeCell ref="Q14:Q16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45:K45">
    <cfRule type="duplicateValues" dxfId="288" priority="6"/>
    <cfRule type="duplicateValues" dxfId="287" priority="7"/>
    <cfRule type="duplicateValues" dxfId="286" priority="8"/>
  </conditionalFormatting>
  <conditionalFormatting sqref="D34:G44 D6:G32">
    <cfRule type="cellIs" dxfId="285" priority="5" operator="equal">
      <formula>0</formula>
    </cfRule>
  </conditionalFormatting>
  <conditionalFormatting sqref="H6:K32">
    <cfRule type="cellIs" dxfId="284" priority="4" operator="equal">
      <formula>0</formula>
    </cfRule>
  </conditionalFormatting>
  <conditionalFormatting sqref="H34:K44">
    <cfRule type="cellIs" dxfId="283" priority="2" operator="equal">
      <formula>0</formula>
    </cfRule>
  </conditionalFormatting>
  <conditionalFormatting sqref="D6:K44">
    <cfRule type="duplicateValues" dxfId="282" priority="89326"/>
  </conditionalFormatting>
  <dataValidations count="1">
    <dataValidation type="list" allowBlank="1" showInputMessage="1" showErrorMessage="1" sqref="B34 B36 B6:B32 B38:B44">
      <formula1>$AP$72:$AP$89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1"/>
  <sheetViews>
    <sheetView topLeftCell="A12" zoomScale="160" zoomScaleNormal="160" workbookViewId="0">
      <selection activeCell="H40" sqref="H40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 t="s">
        <v>6419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Q25+Q37</f>
        <v>79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36</v>
      </c>
      <c r="C6" s="229" t="s">
        <v>6356</v>
      </c>
      <c r="D6" s="25" t="s">
        <v>6307</v>
      </c>
      <c r="E6" s="25" t="s">
        <v>6309</v>
      </c>
      <c r="F6" s="25" t="s">
        <v>6326</v>
      </c>
      <c r="G6" s="25" t="s">
        <v>6327</v>
      </c>
      <c r="H6" s="26" t="s">
        <v>6308</v>
      </c>
      <c r="I6" s="26" t="s">
        <v>6159</v>
      </c>
      <c r="J6" s="26" t="s">
        <v>6321</v>
      </c>
      <c r="K6" s="25" t="s">
        <v>6348</v>
      </c>
      <c r="L6" s="221"/>
      <c r="M6" s="221"/>
      <c r="N6" s="222">
        <f>Q6</f>
        <v>22</v>
      </c>
      <c r="O6" s="223">
        <f>COUNTIF(S6:V11,1)</f>
        <v>17</v>
      </c>
      <c r="P6" s="223">
        <f>COUNTIF(X6:AA11,1)</f>
        <v>5</v>
      </c>
      <c r="Q6" s="223">
        <f>O6+P6</f>
        <v>22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0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30" ht="11.25" customHeight="1" x14ac:dyDescent="0.3">
      <c r="A7" s="227"/>
      <c r="B7" s="228"/>
      <c r="C7" s="229"/>
      <c r="D7" s="25" t="s">
        <v>6328</v>
      </c>
      <c r="E7" s="35" t="s">
        <v>6046</v>
      </c>
      <c r="F7" s="25" t="s">
        <v>6332</v>
      </c>
      <c r="G7" s="25" t="s">
        <v>6334</v>
      </c>
      <c r="H7" s="26" t="s">
        <v>6345</v>
      </c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1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25" t="s">
        <v>6337</v>
      </c>
      <c r="E8" s="25" t="s">
        <v>6333</v>
      </c>
      <c r="F8" s="25" t="s">
        <v>6340</v>
      </c>
      <c r="G8" s="25" t="s">
        <v>6350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27"/>
      <c r="B9" s="228"/>
      <c r="C9" s="229"/>
      <c r="D9" s="25" t="s">
        <v>6349</v>
      </c>
      <c r="E9" s="35" t="s">
        <v>6362</v>
      </c>
      <c r="F9" s="35" t="s">
        <v>6358</v>
      </c>
      <c r="G9" s="35" t="s">
        <v>6361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t="11.25" customHeight="1" x14ac:dyDescent="0.3">
      <c r="A10" s="227"/>
      <c r="B10" s="228"/>
      <c r="C10" s="229"/>
      <c r="D10" s="35" t="s">
        <v>6447</v>
      </c>
      <c r="E10" s="3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1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2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30" ht="11.25" customHeight="1" x14ac:dyDescent="0.3">
      <c r="A12" s="233">
        <v>2</v>
      </c>
      <c r="B12" s="236" t="s">
        <v>28</v>
      </c>
      <c r="C12" s="239" t="s">
        <v>6352</v>
      </c>
      <c r="D12" s="25" t="s">
        <v>6310</v>
      </c>
      <c r="E12" s="25" t="s">
        <v>6312</v>
      </c>
      <c r="F12" s="25" t="s">
        <v>6322</v>
      </c>
      <c r="G12" s="25" t="s">
        <v>6323</v>
      </c>
      <c r="H12" s="26" t="s">
        <v>6316</v>
      </c>
      <c r="I12" s="26" t="s">
        <v>6335</v>
      </c>
      <c r="J12" s="26"/>
      <c r="K12" s="26"/>
      <c r="L12" s="241"/>
      <c r="M12" s="241"/>
      <c r="N12" s="244">
        <f>Q12</f>
        <v>14</v>
      </c>
      <c r="O12" s="230">
        <f>COUNTIF(S12:V16,1)</f>
        <v>12</v>
      </c>
      <c r="P12" s="230">
        <f>COUNTIF(X12:AA16,1)</f>
        <v>2</v>
      </c>
      <c r="Q12" s="230">
        <f>O12+P12</f>
        <v>14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 t="s">
        <v>6324</v>
      </c>
      <c r="E13" s="25" t="s">
        <v>6386</v>
      </c>
      <c r="F13" s="25" t="s">
        <v>6070</v>
      </c>
      <c r="G13" s="25" t="s">
        <v>6223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4"/>
      <c r="B14" s="237"/>
      <c r="C14" s="229"/>
      <c r="D14" s="25" t="s">
        <v>6320</v>
      </c>
      <c r="E14" s="25" t="s">
        <v>6311</v>
      </c>
      <c r="F14" s="25" t="s">
        <v>6339</v>
      </c>
      <c r="G14" s="25" t="s">
        <v>6343</v>
      </c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t="11.25" customHeight="1" x14ac:dyDescent="0.3">
      <c r="A15" s="234"/>
      <c r="B15" s="237"/>
      <c r="C15" s="229"/>
      <c r="D15" s="25"/>
      <c r="E15" s="3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8" ht="11.25" customHeight="1" x14ac:dyDescent="0.3">
      <c r="A17" s="233">
        <v>3</v>
      </c>
      <c r="B17" s="236" t="s">
        <v>30</v>
      </c>
      <c r="C17" s="239" t="s">
        <v>6342</v>
      </c>
      <c r="D17" s="25" t="s">
        <v>6305</v>
      </c>
      <c r="E17" s="25" t="s">
        <v>6306</v>
      </c>
      <c r="F17" s="25" t="s">
        <v>6336</v>
      </c>
      <c r="G17" s="26" t="s">
        <v>6330</v>
      </c>
      <c r="H17" s="26" t="s">
        <v>6304</v>
      </c>
      <c r="I17" s="26" t="s">
        <v>5771</v>
      </c>
      <c r="J17" s="26" t="s">
        <v>6313</v>
      </c>
      <c r="K17" s="26" t="s">
        <v>6314</v>
      </c>
      <c r="L17" s="241"/>
      <c r="M17" s="241"/>
      <c r="N17" s="244">
        <f>Q17</f>
        <v>21</v>
      </c>
      <c r="O17" s="230">
        <f>COUNTIF(S17:V21,1)</f>
        <v>10</v>
      </c>
      <c r="P17" s="230">
        <f>COUNTIF(X17:AA21,1)</f>
        <v>11</v>
      </c>
      <c r="Q17" s="230">
        <f>O17+P17</f>
        <v>21</v>
      </c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1</v>
      </c>
      <c r="Y17" s="10">
        <f t="shared" si="1"/>
        <v>1</v>
      </c>
      <c r="Z17" s="10">
        <f t="shared" si="1"/>
        <v>1</v>
      </c>
      <c r="AA17" s="10">
        <f t="shared" si="1"/>
        <v>1</v>
      </c>
    </row>
    <row r="18" spans="1:28" ht="11.25" customHeight="1" x14ac:dyDescent="0.3">
      <c r="A18" s="234"/>
      <c r="B18" s="237"/>
      <c r="C18" s="229"/>
      <c r="D18" s="25" t="s">
        <v>6341</v>
      </c>
      <c r="E18" s="25" t="s">
        <v>6347</v>
      </c>
      <c r="F18" s="59" t="s">
        <v>6360</v>
      </c>
      <c r="G18" s="35" t="s">
        <v>6446</v>
      </c>
      <c r="H18" s="26" t="s">
        <v>6315</v>
      </c>
      <c r="I18" s="26" t="s">
        <v>6319</v>
      </c>
      <c r="J18" s="26" t="s">
        <v>6317</v>
      </c>
      <c r="K18" s="26" t="s">
        <v>6318</v>
      </c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1</v>
      </c>
      <c r="AB18" s="11"/>
    </row>
    <row r="19" spans="1:28" ht="11.25" customHeight="1" x14ac:dyDescent="0.3">
      <c r="A19" s="234"/>
      <c r="B19" s="237"/>
      <c r="C19" s="229"/>
      <c r="D19" s="25" t="s">
        <v>6378</v>
      </c>
      <c r="E19" s="35" t="s">
        <v>6448</v>
      </c>
      <c r="F19" s="25"/>
      <c r="G19" s="25"/>
      <c r="H19" s="26" t="s">
        <v>6325</v>
      </c>
      <c r="I19" s="26" t="s">
        <v>6331</v>
      </c>
      <c r="J19" s="26" t="s">
        <v>6346</v>
      </c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0</v>
      </c>
      <c r="V19" s="10">
        <f t="shared" si="0"/>
        <v>0</v>
      </c>
      <c r="W19" s="1"/>
      <c r="X19" s="10">
        <f t="shared" si="1"/>
        <v>1</v>
      </c>
      <c r="Y19" s="10">
        <f t="shared" si="1"/>
        <v>1</v>
      </c>
      <c r="Z19" s="10">
        <f t="shared" si="1"/>
        <v>1</v>
      </c>
      <c r="AA19" s="10">
        <f t="shared" si="1"/>
        <v>0</v>
      </c>
      <c r="AB19" s="11"/>
    </row>
    <row r="20" spans="1:28" ht="11.25" customHeight="1" x14ac:dyDescent="0.3">
      <c r="A20" s="234"/>
      <c r="B20" s="237"/>
      <c r="C20" s="229"/>
      <c r="D20" s="25"/>
      <c r="E20" s="25"/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28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ref="S21:V24" si="2">IF(D21=$V$1,0,1)</f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ref="X21:AA24" si="3">IF(H21=$V$1,0,1)</f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3">
        <v>4</v>
      </c>
      <c r="B22" s="236" t="s">
        <v>24</v>
      </c>
      <c r="C22" s="239" t="s">
        <v>45</v>
      </c>
      <c r="D22" s="25" t="s">
        <v>6417</v>
      </c>
      <c r="E22" s="25" t="s">
        <v>6418</v>
      </c>
      <c r="F22" s="25"/>
      <c r="G22" s="25"/>
      <c r="H22" s="26"/>
      <c r="I22" s="26"/>
      <c r="J22" s="26"/>
      <c r="K22" s="26"/>
      <c r="L22" s="241"/>
      <c r="M22" s="241"/>
      <c r="N22" s="244">
        <f>Q22</f>
        <v>2</v>
      </c>
      <c r="O22" s="230">
        <f>COUNTIF(S22:V24,1)</f>
        <v>2</v>
      </c>
      <c r="P22" s="230">
        <f>COUNTIF(X22:AA24,1)</f>
        <v>0</v>
      </c>
      <c r="Q22" s="230">
        <f>O22+P22</f>
        <v>2</v>
      </c>
      <c r="R22" s="1"/>
      <c r="S22" s="10">
        <f t="shared" si="2"/>
        <v>1</v>
      </c>
      <c r="T22" s="10">
        <f t="shared" si="2"/>
        <v>1</v>
      </c>
      <c r="U22" s="10">
        <f t="shared" si="2"/>
        <v>0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4"/>
      <c r="B23" s="237"/>
      <c r="C23" s="229"/>
      <c r="D23" s="25"/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  <c r="AB23" s="11"/>
    </row>
    <row r="24" spans="1:28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0.5" customHeight="1" x14ac:dyDescent="0.3">
      <c r="A25" s="247"/>
      <c r="B25" s="225"/>
      <c r="C25" s="226"/>
      <c r="D25" s="224" t="s">
        <v>17</v>
      </c>
      <c r="E25" s="225"/>
      <c r="F25" s="225"/>
      <c r="G25" s="225"/>
      <c r="H25" s="225"/>
      <c r="I25" s="225"/>
      <c r="J25" s="225"/>
      <c r="K25" s="226"/>
      <c r="L25" s="13"/>
      <c r="M25" s="14"/>
      <c r="N25" s="14"/>
      <c r="O25" s="141">
        <f>SUM($O$6:$O$24)</f>
        <v>41</v>
      </c>
      <c r="P25" s="142">
        <f>SUM($P$6:$P$24)</f>
        <v>18</v>
      </c>
      <c r="Q25" s="15">
        <f>SUM(Q6:Q24)</f>
        <v>59</v>
      </c>
      <c r="R25" s="1"/>
      <c r="S25" s="10"/>
      <c r="T25" s="10"/>
      <c r="U25" s="10"/>
      <c r="V25" s="10"/>
      <c r="W25" s="1"/>
      <c r="X25" s="10"/>
      <c r="Y25" s="10"/>
      <c r="Z25" s="10"/>
      <c r="AA25" s="10"/>
    </row>
    <row r="26" spans="1:28" ht="11.25" customHeight="1" x14ac:dyDescent="0.3">
      <c r="A26" s="248">
        <v>1</v>
      </c>
      <c r="B26" s="249" t="s">
        <v>38</v>
      </c>
      <c r="C26" s="229" t="s">
        <v>6366</v>
      </c>
      <c r="D26" s="25" t="s">
        <v>5988</v>
      </c>
      <c r="E26" s="25" t="s">
        <v>5989</v>
      </c>
      <c r="F26" s="25" t="s">
        <v>6363</v>
      </c>
      <c r="G26" s="25" t="s">
        <v>5994</v>
      </c>
      <c r="H26" s="26"/>
      <c r="I26" s="26"/>
      <c r="J26" s="26"/>
      <c r="K26" s="26"/>
      <c r="L26" s="221"/>
      <c r="M26" s="221"/>
      <c r="N26" s="222">
        <f>Q26</f>
        <v>11</v>
      </c>
      <c r="O26" s="223">
        <f>COUNTIF(S26:V31,1)</f>
        <v>11</v>
      </c>
      <c r="P26" s="223">
        <f>COUNTIF(X26:AA31,1)</f>
        <v>0</v>
      </c>
      <c r="Q26" s="223">
        <f>O26+P26</f>
        <v>11</v>
      </c>
      <c r="R26" s="1"/>
      <c r="S26" s="10">
        <f t="shared" ref="S26:V36" si="4">IF(D26=$V$1,0,1)</f>
        <v>1</v>
      </c>
      <c r="T26" s="10">
        <f t="shared" si="4"/>
        <v>1</v>
      </c>
      <c r="U26" s="10">
        <f t="shared" si="4"/>
        <v>1</v>
      </c>
      <c r="V26" s="10">
        <f t="shared" si="4"/>
        <v>1</v>
      </c>
      <c r="W26" s="1"/>
      <c r="X26" s="10">
        <f t="shared" ref="X26:AA36" si="5">IF(H26=$V$1,0,1)</f>
        <v>0</v>
      </c>
      <c r="Y26" s="10">
        <f t="shared" si="5"/>
        <v>0</v>
      </c>
      <c r="Z26" s="10">
        <f t="shared" si="5"/>
        <v>0</v>
      </c>
      <c r="AA26" s="10">
        <f t="shared" si="5"/>
        <v>0</v>
      </c>
    </row>
    <row r="27" spans="1:28" ht="11.25" customHeight="1" x14ac:dyDescent="0.3">
      <c r="A27" s="248"/>
      <c r="B27" s="250"/>
      <c r="C27" s="229"/>
      <c r="D27" s="25" t="s">
        <v>5995</v>
      </c>
      <c r="E27" s="25" t="s">
        <v>6364</v>
      </c>
      <c r="F27" s="25" t="s">
        <v>6338</v>
      </c>
      <c r="G27" s="25" t="s">
        <v>6365</v>
      </c>
      <c r="H27" s="26"/>
      <c r="I27" s="26"/>
      <c r="J27" s="26"/>
      <c r="K27" s="26"/>
      <c r="L27" s="221"/>
      <c r="M27" s="221"/>
      <c r="N27" s="222"/>
      <c r="O27" s="223"/>
      <c r="P27" s="223"/>
      <c r="Q27" s="223"/>
      <c r="R27" s="1"/>
      <c r="S27" s="10">
        <f t="shared" si="4"/>
        <v>1</v>
      </c>
      <c r="T27" s="10">
        <f t="shared" si="4"/>
        <v>1</v>
      </c>
      <c r="U27" s="10">
        <f t="shared" si="4"/>
        <v>1</v>
      </c>
      <c r="V27" s="10">
        <f t="shared" si="4"/>
        <v>1</v>
      </c>
      <c r="W27" s="1"/>
      <c r="X27" s="10">
        <f t="shared" si="5"/>
        <v>0</v>
      </c>
      <c r="Y27" s="10">
        <f t="shared" si="5"/>
        <v>0</v>
      </c>
      <c r="Z27" s="10">
        <f t="shared" si="5"/>
        <v>0</v>
      </c>
      <c r="AA27" s="10">
        <f t="shared" si="5"/>
        <v>0</v>
      </c>
    </row>
    <row r="28" spans="1:28" ht="11.25" customHeight="1" x14ac:dyDescent="0.3">
      <c r="A28" s="248"/>
      <c r="B28" s="250"/>
      <c r="C28" s="229"/>
      <c r="D28" s="25" t="s">
        <v>6377</v>
      </c>
      <c r="E28" s="25" t="s">
        <v>6412</v>
      </c>
      <c r="F28" s="25" t="s">
        <v>6416</v>
      </c>
      <c r="G28" s="25"/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4"/>
        <v>1</v>
      </c>
      <c r="T28" s="10">
        <f t="shared" si="4"/>
        <v>1</v>
      </c>
      <c r="U28" s="10">
        <f t="shared" si="4"/>
        <v>1</v>
      </c>
      <c r="V28" s="10">
        <f t="shared" si="4"/>
        <v>0</v>
      </c>
      <c r="W28" s="1"/>
      <c r="X28" s="10">
        <f t="shared" si="5"/>
        <v>0</v>
      </c>
      <c r="Y28" s="10">
        <f t="shared" si="5"/>
        <v>0</v>
      </c>
      <c r="Z28" s="10">
        <f t="shared" si="5"/>
        <v>0</v>
      </c>
      <c r="AA28" s="10">
        <f t="shared" si="5"/>
        <v>0</v>
      </c>
    </row>
    <row r="29" spans="1:28" ht="11.25" customHeight="1" x14ac:dyDescent="0.3">
      <c r="A29" s="248"/>
      <c r="B29" s="250"/>
      <c r="C29" s="229"/>
      <c r="D29" s="25"/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4"/>
        <v>0</v>
      </c>
      <c r="T29" s="10">
        <f t="shared" si="4"/>
        <v>0</v>
      </c>
      <c r="U29" s="10">
        <f t="shared" si="4"/>
        <v>0</v>
      </c>
      <c r="V29" s="10">
        <f t="shared" si="4"/>
        <v>0</v>
      </c>
      <c r="W29" s="1"/>
      <c r="X29" s="10">
        <f t="shared" si="5"/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28" ht="11.25" customHeight="1" x14ac:dyDescent="0.3">
      <c r="A30" s="248"/>
      <c r="B30" s="250"/>
      <c r="C30" s="229"/>
      <c r="D30" s="25"/>
      <c r="E30" s="25"/>
      <c r="F30" s="25"/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4"/>
        <v>0</v>
      </c>
      <c r="T30" s="10">
        <f t="shared" si="4"/>
        <v>0</v>
      </c>
      <c r="U30" s="10">
        <f t="shared" si="4"/>
        <v>0</v>
      </c>
      <c r="V30" s="10">
        <f t="shared" si="4"/>
        <v>0</v>
      </c>
      <c r="W30" s="1"/>
      <c r="X30" s="10">
        <f t="shared" si="5"/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28" ht="11.25" customHeight="1" x14ac:dyDescent="0.3">
      <c r="A31" s="248"/>
      <c r="B31" s="250"/>
      <c r="C31" s="240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4"/>
        <v>0</v>
      </c>
      <c r="T31" s="10">
        <f t="shared" si="4"/>
        <v>0</v>
      </c>
      <c r="U31" s="10">
        <f t="shared" si="4"/>
        <v>0</v>
      </c>
      <c r="V31" s="10">
        <f t="shared" si="4"/>
        <v>0</v>
      </c>
      <c r="W31" s="1"/>
      <c r="X31" s="10">
        <f t="shared" si="5"/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28" ht="11.25" customHeight="1" x14ac:dyDescent="0.3">
      <c r="A32" s="248">
        <v>2</v>
      </c>
      <c r="B32" s="249" t="s">
        <v>27</v>
      </c>
      <c r="C32" s="229" t="s">
        <v>6376</v>
      </c>
      <c r="D32" s="25" t="s">
        <v>6367</v>
      </c>
      <c r="E32" s="25" t="s">
        <v>6368</v>
      </c>
      <c r="F32" s="25" t="s">
        <v>6369</v>
      </c>
      <c r="G32" s="25" t="s">
        <v>6370</v>
      </c>
      <c r="H32" s="26"/>
      <c r="I32" s="26"/>
      <c r="J32" s="26"/>
      <c r="K32" s="26"/>
      <c r="L32" s="221"/>
      <c r="M32" s="221"/>
      <c r="N32" s="222">
        <f>Q32</f>
        <v>9</v>
      </c>
      <c r="O32" s="223">
        <f>COUNTIF(S32:V36,1)</f>
        <v>9</v>
      </c>
      <c r="P32" s="223">
        <f>COUNTIF(X32:AA36,1)</f>
        <v>0</v>
      </c>
      <c r="Q32" s="223">
        <f>O32+P32</f>
        <v>9</v>
      </c>
      <c r="R32" s="1"/>
      <c r="S32" s="10">
        <f t="shared" si="4"/>
        <v>1</v>
      </c>
      <c r="T32" s="10">
        <f t="shared" si="4"/>
        <v>1</v>
      </c>
      <c r="U32" s="10">
        <f t="shared" si="4"/>
        <v>1</v>
      </c>
      <c r="V32" s="10">
        <f t="shared" si="4"/>
        <v>1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0"/>
      <c r="C33" s="229"/>
      <c r="D33" s="25" t="s">
        <v>6371</v>
      </c>
      <c r="E33" s="25" t="s">
        <v>6372</v>
      </c>
      <c r="F33" s="25" t="s">
        <v>6373</v>
      </c>
      <c r="G33" s="25" t="s">
        <v>6374</v>
      </c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1</v>
      </c>
      <c r="T33" s="10">
        <f t="shared" si="4"/>
        <v>1</v>
      </c>
      <c r="U33" s="10">
        <f t="shared" si="4"/>
        <v>1</v>
      </c>
      <c r="V33" s="10">
        <f t="shared" si="4"/>
        <v>1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29"/>
      <c r="D34" s="25" t="s">
        <v>6375</v>
      </c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>IF(D34=$V$1,0,1)</f>
        <v>1</v>
      </c>
      <c r="T34" s="10">
        <f>IF(E34=$V$1,0,1)</f>
        <v>0</v>
      </c>
      <c r="U34" s="10">
        <f>IF(F34=$V$1,0,1)</f>
        <v>0</v>
      </c>
      <c r="V34" s="10">
        <f>IF(G34=$V$1,0,1)</f>
        <v>0</v>
      </c>
      <c r="W34" s="1"/>
      <c r="X34" s="10">
        <f>IF(H34=$V$1,0,1)</f>
        <v>0</v>
      </c>
      <c r="Y34" s="10">
        <f>IF(I34=$V$1,0,1)</f>
        <v>0</v>
      </c>
      <c r="Z34" s="10">
        <f>IF(J34=$V$1,0,1)</f>
        <v>0</v>
      </c>
      <c r="AA34" s="10">
        <f>IF(K34=$V$1,0,1)</f>
        <v>0</v>
      </c>
    </row>
    <row r="35" spans="1:27" ht="11.25" customHeight="1" x14ac:dyDescent="0.3">
      <c r="A35" s="248"/>
      <c r="B35" s="250"/>
      <c r="C35" s="229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0</v>
      </c>
      <c r="T35" s="10">
        <f t="shared" si="4"/>
        <v>0</v>
      </c>
      <c r="U35" s="10">
        <f t="shared" si="4"/>
        <v>0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40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0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0.5" customHeight="1" x14ac:dyDescent="0.3">
      <c r="A37" s="224"/>
      <c r="B37" s="225"/>
      <c r="C37" s="226"/>
      <c r="D37" s="252"/>
      <c r="E37" s="253"/>
      <c r="F37" s="253"/>
      <c r="G37" s="253"/>
      <c r="H37" s="253"/>
      <c r="I37" s="253"/>
      <c r="J37" s="253"/>
      <c r="K37" s="254"/>
      <c r="L37" s="13"/>
      <c r="M37" s="16" t="s">
        <v>2</v>
      </c>
      <c r="N37" s="14"/>
      <c r="O37" s="141">
        <f>SUM($O$26:$O$36)</f>
        <v>20</v>
      </c>
      <c r="P37" s="142">
        <f>SUM($P$26:$P$36)</f>
        <v>0</v>
      </c>
      <c r="Q37" s="15">
        <f>SUM(Q26:Q36)</f>
        <v>20</v>
      </c>
      <c r="R37" s="1"/>
      <c r="S37" s="10"/>
      <c r="T37" s="10"/>
      <c r="U37" s="10"/>
      <c r="V37" s="10"/>
      <c r="W37" s="1"/>
      <c r="X37" s="10"/>
      <c r="Y37" s="10"/>
      <c r="Z37" s="10"/>
      <c r="AA37" s="10"/>
    </row>
    <row r="38" spans="1:27" x14ac:dyDescent="0.3">
      <c r="L38" s="255" t="s">
        <v>18</v>
      </c>
      <c r="M38" s="256" t="s">
        <v>19</v>
      </c>
      <c r="N38" s="256"/>
      <c r="O38" s="17">
        <f>SUM($O$25+$O$37)*3</f>
        <v>183</v>
      </c>
      <c r="P38" s="17">
        <f>SUM($P$25*2)</f>
        <v>36</v>
      </c>
    </row>
    <row r="39" spans="1:27" x14ac:dyDescent="0.3">
      <c r="L39" s="255"/>
      <c r="M39" s="256" t="s">
        <v>20</v>
      </c>
      <c r="N39" s="256"/>
      <c r="O39" s="256"/>
      <c r="P39" s="17">
        <f>SUM($P$37*1)</f>
        <v>0</v>
      </c>
    </row>
    <row r="40" spans="1:27" x14ac:dyDescent="0.3">
      <c r="L40" s="255"/>
      <c r="M40" s="257" t="s">
        <v>21</v>
      </c>
      <c r="N40" s="257"/>
      <c r="O40" s="257"/>
      <c r="P40" s="17">
        <f>SUM($O$38+$P$38+$P$39)</f>
        <v>219</v>
      </c>
    </row>
    <row r="41" spans="1:27" ht="9.75" customHeight="1" x14ac:dyDescent="0.3">
      <c r="D41" s="12"/>
    </row>
    <row r="42" spans="1:27" ht="9.75" customHeight="1" x14ac:dyDescent="0.3">
      <c r="D42" s="12"/>
    </row>
    <row r="43" spans="1:27" ht="9.75" customHeight="1" x14ac:dyDescent="0.3">
      <c r="D43" s="12"/>
    </row>
    <row r="44" spans="1:27" ht="9.75" customHeight="1" x14ac:dyDescent="0.3">
      <c r="D44" s="12"/>
    </row>
    <row r="45" spans="1:27" ht="9.75" customHeight="1" x14ac:dyDescent="0.3">
      <c r="D45" s="12"/>
    </row>
    <row r="46" spans="1:27" ht="9.75" customHeight="1" x14ac:dyDescent="0.25"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42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42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42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42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42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42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42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42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42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42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42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42" ht="9.75" customHeight="1" x14ac:dyDescent="0.3">
      <c r="D60" s="12"/>
    </row>
    <row r="61" spans="4:42" ht="9.75" customHeight="1" x14ac:dyDescent="0.3">
      <c r="D61" s="12"/>
    </row>
    <row r="62" spans="4:42" ht="9.75" customHeight="1" x14ac:dyDescent="0.3">
      <c r="D62" s="12"/>
    </row>
    <row r="63" spans="4:42" ht="9.75" customHeight="1" x14ac:dyDescent="0.3">
      <c r="D63" s="12"/>
      <c r="AP63" s="22"/>
    </row>
    <row r="64" spans="4:42" ht="15.75" customHeight="1" x14ac:dyDescent="0.3">
      <c r="D64" s="12"/>
      <c r="AP64" s="2" t="s">
        <v>42</v>
      </c>
    </row>
    <row r="65" spans="4:42" ht="15.75" customHeight="1" x14ac:dyDescent="0.3">
      <c r="D65" s="12"/>
      <c r="AP65" s="2" t="s">
        <v>24</v>
      </c>
    </row>
    <row r="66" spans="4:42" ht="15.75" customHeight="1" x14ac:dyDescent="0.3">
      <c r="D66" s="12"/>
      <c r="AO66" s="2"/>
      <c r="AP66" s="2" t="s">
        <v>41</v>
      </c>
    </row>
    <row r="67" spans="4:42" ht="15.75" customHeight="1" x14ac:dyDescent="0.3">
      <c r="D67" s="12"/>
      <c r="AP67" s="2" t="s">
        <v>38</v>
      </c>
    </row>
    <row r="68" spans="4:42" ht="15.75" customHeight="1" x14ac:dyDescent="0.3">
      <c r="D68" s="12"/>
      <c r="AP68" s="2" t="s">
        <v>25</v>
      </c>
    </row>
    <row r="69" spans="4:42" ht="15.75" customHeight="1" x14ac:dyDescent="0.3">
      <c r="D69" s="12"/>
      <c r="AP69" s="2" t="s">
        <v>26</v>
      </c>
    </row>
    <row r="70" spans="4:42" ht="15.75" customHeight="1" x14ac:dyDescent="0.3">
      <c r="D70" s="12"/>
      <c r="AP70" s="2" t="s">
        <v>34</v>
      </c>
    </row>
    <row r="71" spans="4:42" ht="15.75" customHeight="1" x14ac:dyDescent="0.3">
      <c r="D71" s="12"/>
      <c r="AP71" s="2" t="s">
        <v>32</v>
      </c>
    </row>
    <row r="72" spans="4:42" ht="15.75" customHeight="1" x14ac:dyDescent="0.3">
      <c r="D72" s="12"/>
      <c r="AP72" s="2" t="s">
        <v>27</v>
      </c>
    </row>
    <row r="73" spans="4:42" ht="15.75" customHeight="1" x14ac:dyDescent="0.3">
      <c r="D73" s="12"/>
      <c r="AP73" s="2" t="s">
        <v>35</v>
      </c>
    </row>
    <row r="74" spans="4:42" ht="15.75" customHeight="1" x14ac:dyDescent="0.3">
      <c r="D74" s="12"/>
      <c r="AP74" s="2" t="s">
        <v>36</v>
      </c>
    </row>
    <row r="75" spans="4:42" x14ac:dyDescent="0.3">
      <c r="AP75" s="2" t="s">
        <v>28</v>
      </c>
    </row>
    <row r="76" spans="4:42" x14ac:dyDescent="0.3">
      <c r="AP76" s="2" t="s">
        <v>29</v>
      </c>
    </row>
    <row r="77" spans="4:42" x14ac:dyDescent="0.3">
      <c r="AP77" s="2" t="s">
        <v>30</v>
      </c>
    </row>
    <row r="78" spans="4:42" x14ac:dyDescent="0.3">
      <c r="AP78" s="2" t="s">
        <v>33</v>
      </c>
    </row>
    <row r="79" spans="4:42" x14ac:dyDescent="0.3">
      <c r="AP79" s="2" t="s">
        <v>31</v>
      </c>
    </row>
    <row r="80" spans="4:42" x14ac:dyDescent="0.3">
      <c r="AP80" s="2" t="s">
        <v>39</v>
      </c>
    </row>
    <row r="81" spans="42:42" x14ac:dyDescent="0.3">
      <c r="AP81" s="2" t="s">
        <v>37</v>
      </c>
    </row>
  </sheetData>
  <mergeCells count="76">
    <mergeCell ref="A37:C37"/>
    <mergeCell ref="D37:K37"/>
    <mergeCell ref="L38:L40"/>
    <mergeCell ref="M38:N38"/>
    <mergeCell ref="M39:O39"/>
    <mergeCell ref="M40:O40"/>
    <mergeCell ref="P32:P36"/>
    <mergeCell ref="Q32:Q36"/>
    <mergeCell ref="O26:O31"/>
    <mergeCell ref="P26:P31"/>
    <mergeCell ref="Q26:Q31"/>
    <mergeCell ref="N32:N36"/>
    <mergeCell ref="O32:O36"/>
    <mergeCell ref="A25:C25"/>
    <mergeCell ref="D25:K25"/>
    <mergeCell ref="A26:A31"/>
    <mergeCell ref="B26:B31"/>
    <mergeCell ref="C26:C31"/>
    <mergeCell ref="L26:L31"/>
    <mergeCell ref="M26:M31"/>
    <mergeCell ref="N26:N31"/>
    <mergeCell ref="A32:A36"/>
    <mergeCell ref="B32:B36"/>
    <mergeCell ref="C32:C36"/>
    <mergeCell ref="L32:L36"/>
    <mergeCell ref="M32:M36"/>
    <mergeCell ref="Q22:Q24"/>
    <mergeCell ref="P17:P21"/>
    <mergeCell ref="Q17:Q21"/>
    <mergeCell ref="A22:A24"/>
    <mergeCell ref="B22:B24"/>
    <mergeCell ref="C22:C24"/>
    <mergeCell ref="L22:L24"/>
    <mergeCell ref="M22:M24"/>
    <mergeCell ref="N22:N24"/>
    <mergeCell ref="O22:O24"/>
    <mergeCell ref="P22:P24"/>
    <mergeCell ref="O12:O16"/>
    <mergeCell ref="P12:P16"/>
    <mergeCell ref="Q12:Q16"/>
    <mergeCell ref="A17:A21"/>
    <mergeCell ref="B17:B21"/>
    <mergeCell ref="C17:C21"/>
    <mergeCell ref="L17:L21"/>
    <mergeCell ref="M17:M21"/>
    <mergeCell ref="N17:N21"/>
    <mergeCell ref="O17:O21"/>
    <mergeCell ref="A12:A16"/>
    <mergeCell ref="B12:B16"/>
    <mergeCell ref="C12:C16"/>
    <mergeCell ref="L12:L16"/>
    <mergeCell ref="M12:M16"/>
    <mergeCell ref="N12:N16"/>
    <mergeCell ref="Q6:Q11"/>
    <mergeCell ref="D4:G4"/>
    <mergeCell ref="H4:K4"/>
    <mergeCell ref="A5:C5"/>
    <mergeCell ref="D5:K5"/>
    <mergeCell ref="A6:A11"/>
    <mergeCell ref="B6:B11"/>
    <mergeCell ref="C6:C11"/>
    <mergeCell ref="L6:L11"/>
    <mergeCell ref="M6:M11"/>
    <mergeCell ref="N6:N11"/>
    <mergeCell ref="O6:O11"/>
    <mergeCell ref="P6:P11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37:K37">
    <cfRule type="duplicateValues" dxfId="281" priority="24"/>
    <cfRule type="duplicateValues" dxfId="280" priority="25"/>
    <cfRule type="duplicateValues" dxfId="279" priority="26"/>
  </conditionalFormatting>
  <conditionalFormatting sqref="D32:G36 D20:G24 D12:G16">
    <cfRule type="cellIs" dxfId="278" priority="23" operator="equal">
      <formula>0</formula>
    </cfRule>
  </conditionalFormatting>
  <conditionalFormatting sqref="H20:K24 H12:K16">
    <cfRule type="cellIs" dxfId="277" priority="22" operator="equal">
      <formula>0</formula>
    </cfRule>
  </conditionalFormatting>
  <conditionalFormatting sqref="D6:G11">
    <cfRule type="cellIs" dxfId="276" priority="18" operator="equal">
      <formula>0</formula>
    </cfRule>
  </conditionalFormatting>
  <conditionalFormatting sqref="H6:K11">
    <cfRule type="cellIs" dxfId="275" priority="17" operator="equal">
      <formula>0</formula>
    </cfRule>
  </conditionalFormatting>
  <conditionalFormatting sqref="K6">
    <cfRule type="cellIs" dxfId="274" priority="16" operator="equal">
      <formula>0</formula>
    </cfRule>
  </conditionalFormatting>
  <conditionalFormatting sqref="D6:K11">
    <cfRule type="duplicateValues" dxfId="273" priority="15"/>
  </conditionalFormatting>
  <conditionalFormatting sqref="D17:G19">
    <cfRule type="cellIs" dxfId="272" priority="11" operator="equal">
      <formula>0</formula>
    </cfRule>
  </conditionalFormatting>
  <conditionalFormatting sqref="H17:K19">
    <cfRule type="cellIs" dxfId="271" priority="10" operator="equal">
      <formula>0</formula>
    </cfRule>
  </conditionalFormatting>
  <conditionalFormatting sqref="F18">
    <cfRule type="cellIs" dxfId="270" priority="9" operator="equal">
      <formula>0</formula>
    </cfRule>
  </conditionalFormatting>
  <conditionalFormatting sqref="G17">
    <cfRule type="cellIs" dxfId="269" priority="8" operator="equal">
      <formula>0</formula>
    </cfRule>
  </conditionalFormatting>
  <conditionalFormatting sqref="D17:K19">
    <cfRule type="duplicateValues" dxfId="268" priority="7"/>
  </conditionalFormatting>
  <conditionalFormatting sqref="D26:G31">
    <cfRule type="cellIs" dxfId="267" priority="6" operator="equal">
      <formula>0</formula>
    </cfRule>
  </conditionalFormatting>
  <conditionalFormatting sqref="H26:K36">
    <cfRule type="cellIs" dxfId="266" priority="5" operator="equal">
      <formula>0</formula>
    </cfRule>
  </conditionalFormatting>
  <conditionalFormatting sqref="D26:K31">
    <cfRule type="duplicateValues" dxfId="265" priority="4"/>
  </conditionalFormatting>
  <conditionalFormatting sqref="D32:K36">
    <cfRule type="duplicateValues" dxfId="264" priority="89371"/>
  </conditionalFormatting>
  <conditionalFormatting sqref="D20:K25">
    <cfRule type="duplicateValues" dxfId="263" priority="89376"/>
  </conditionalFormatting>
  <conditionalFormatting sqref="D12:K16">
    <cfRule type="duplicateValues" dxfId="262" priority="89381"/>
  </conditionalFormatting>
  <dataValidations count="2">
    <dataValidation type="list" allowBlank="1" showInputMessage="1" showErrorMessage="1" sqref="B26 B6:B16 B28 B32:B34">
      <formula1>$AP$25:$AP$35</formula1>
    </dataValidation>
    <dataValidation type="list" allowBlank="1" showInputMessage="1" showErrorMessage="1" sqref="B17:B24">
      <formula1>$AP$64:$AP$81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6"/>
  <sheetViews>
    <sheetView zoomScale="160" zoomScaleNormal="160" workbookViewId="0">
      <selection activeCell="H19" sqref="H19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 t="s">
        <v>6380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 t="e">
        <f>Q12+#REF!</f>
        <v>#REF!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24</v>
      </c>
      <c r="C6" s="229" t="s">
        <v>533</v>
      </c>
      <c r="D6" s="25" t="s">
        <v>6379</v>
      </c>
      <c r="E6" s="25" t="s">
        <v>6420</v>
      </c>
      <c r="F6" s="25"/>
      <c r="G6" s="25"/>
      <c r="H6" s="26"/>
      <c r="I6" s="26"/>
      <c r="J6" s="26"/>
      <c r="K6" s="26"/>
      <c r="L6" s="221"/>
      <c r="M6" s="221"/>
      <c r="N6" s="222">
        <f>Q6</f>
        <v>2</v>
      </c>
      <c r="O6" s="223">
        <f>COUNTIF(S6:V11,1)</f>
        <v>2</v>
      </c>
      <c r="P6" s="223">
        <f>COUNTIF(X6:AA11,1)</f>
        <v>0</v>
      </c>
      <c r="Q6" s="223">
        <f>O6+P6</f>
        <v>2</v>
      </c>
      <c r="R6" s="1"/>
      <c r="S6" s="10">
        <f t="shared" ref="S6:V11" si="0">IF(D6=$V$1,0,1)</f>
        <v>1</v>
      </c>
      <c r="T6" s="10">
        <f t="shared" si="0"/>
        <v>1</v>
      </c>
      <c r="U6" s="10">
        <f t="shared" si="0"/>
        <v>0</v>
      </c>
      <c r="V6" s="10">
        <f t="shared" si="0"/>
        <v>0</v>
      </c>
      <c r="W6" s="1"/>
      <c r="X6" s="10">
        <f t="shared" ref="X6:AA11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1.25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2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28" ht="10.5" customHeight="1" x14ac:dyDescent="0.3">
      <c r="A12" s="247"/>
      <c r="B12" s="225"/>
      <c r="C12" s="226"/>
      <c r="D12" s="224" t="s">
        <v>17</v>
      </c>
      <c r="E12" s="225"/>
      <c r="F12" s="225"/>
      <c r="G12" s="225"/>
      <c r="H12" s="225"/>
      <c r="I12" s="225"/>
      <c r="J12" s="225"/>
      <c r="K12" s="226"/>
      <c r="L12" s="13"/>
      <c r="M12" s="14"/>
      <c r="N12" s="14"/>
      <c r="O12" s="141">
        <f>SUM($O$6:$O$11)</f>
        <v>2</v>
      </c>
      <c r="P12" s="142">
        <f>SUM($P$6:$P$11)</f>
        <v>0</v>
      </c>
      <c r="Q12" s="15">
        <f>SUM(Q6:Q11)</f>
        <v>2</v>
      </c>
      <c r="R12" s="1"/>
      <c r="S12" s="10"/>
      <c r="T12" s="10"/>
      <c r="U12" s="10"/>
      <c r="V12" s="10"/>
      <c r="W12" s="1"/>
      <c r="X12" s="10"/>
      <c r="Y12" s="10"/>
      <c r="Z12" s="10"/>
      <c r="AA12" s="10"/>
    </row>
    <row r="13" spans="1:28" x14ac:dyDescent="0.3">
      <c r="L13" s="255" t="s">
        <v>18</v>
      </c>
      <c r="M13" s="256" t="s">
        <v>19</v>
      </c>
      <c r="N13" s="256"/>
      <c r="O13" s="17">
        <f>($O$12)*3</f>
        <v>6</v>
      </c>
      <c r="P13" s="17">
        <f>SUM($P$12*2)</f>
        <v>0</v>
      </c>
    </row>
    <row r="14" spans="1:28" x14ac:dyDescent="0.3">
      <c r="L14" s="255"/>
      <c r="M14" s="256" t="s">
        <v>20</v>
      </c>
      <c r="N14" s="256"/>
      <c r="O14" s="256"/>
      <c r="P14" s="17"/>
    </row>
    <row r="15" spans="1:28" x14ac:dyDescent="0.3">
      <c r="L15" s="255"/>
      <c r="M15" s="257" t="s">
        <v>21</v>
      </c>
      <c r="N15" s="257"/>
      <c r="O15" s="257"/>
      <c r="P15" s="17">
        <f>SUM($O$13+$P$13+$P$14)</f>
        <v>6</v>
      </c>
    </row>
    <row r="16" spans="1:28" ht="9.75" customHeight="1" x14ac:dyDescent="0.3">
      <c r="D16" s="12"/>
    </row>
    <row r="17" spans="4:27" ht="9.75" customHeight="1" x14ac:dyDescent="0.3">
      <c r="D17" s="12"/>
    </row>
    <row r="18" spans="4:27" ht="9.75" customHeight="1" x14ac:dyDescent="0.3">
      <c r="D18" s="12"/>
    </row>
    <row r="19" spans="4:27" ht="9.75" customHeight="1" x14ac:dyDescent="0.3">
      <c r="D19" s="12"/>
    </row>
    <row r="20" spans="4:27" ht="9.75" customHeight="1" x14ac:dyDescent="0.3">
      <c r="D20" s="12"/>
    </row>
    <row r="21" spans="4:27" ht="9.75" customHeight="1" x14ac:dyDescent="0.25">
      <c r="D21" s="12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spans="4:27" ht="9.75" customHeight="1" x14ac:dyDescent="0.25">
      <c r="D22" s="12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spans="4:27" ht="9.75" customHeight="1" x14ac:dyDescent="0.25">
      <c r="D23" s="12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spans="4:27" ht="9.75" customHeight="1" x14ac:dyDescent="0.25">
      <c r="D24" s="12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4:27" ht="9.75" customHeight="1" x14ac:dyDescent="0.25">
      <c r="D25" s="12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spans="4:27" ht="9.75" customHeight="1" x14ac:dyDescent="0.25">
      <c r="D26" s="12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spans="4:27" ht="9.75" customHeight="1" x14ac:dyDescent="0.25">
      <c r="D27" s="12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spans="4:27" ht="9.75" customHeight="1" x14ac:dyDescent="0.25">
      <c r="D28" s="12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spans="4:27" ht="9.75" customHeight="1" x14ac:dyDescent="0.25">
      <c r="D29" s="12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spans="4:27" ht="9.75" customHeight="1" x14ac:dyDescent="0.25">
      <c r="D30" s="12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4:27" ht="9.75" customHeight="1" x14ac:dyDescent="0.25">
      <c r="D31" s="12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4:27" ht="9.75" customHeight="1" x14ac:dyDescent="0.25">
      <c r="D32" s="12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4:42" ht="9.75" customHeight="1" x14ac:dyDescent="0.25">
      <c r="D33" s="12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4:42" ht="9.75" customHeight="1" x14ac:dyDescent="0.25">
      <c r="D34" s="12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spans="4:42" ht="9.75" customHeight="1" x14ac:dyDescent="0.3">
      <c r="D35" s="12"/>
    </row>
    <row r="36" spans="4:42" ht="9.75" customHeight="1" x14ac:dyDescent="0.3">
      <c r="D36" s="12"/>
    </row>
    <row r="37" spans="4:42" ht="9.75" customHeight="1" x14ac:dyDescent="0.3">
      <c r="D37" s="12"/>
    </row>
    <row r="38" spans="4:42" ht="9.75" customHeight="1" x14ac:dyDescent="0.3">
      <c r="D38" s="12"/>
      <c r="AP38" s="22"/>
    </row>
    <row r="39" spans="4:42" ht="15.75" customHeight="1" x14ac:dyDescent="0.3">
      <c r="D39" s="12"/>
      <c r="AP39" s="2" t="s">
        <v>42</v>
      </c>
    </row>
    <row r="40" spans="4:42" ht="15.75" customHeight="1" x14ac:dyDescent="0.3">
      <c r="D40" s="12"/>
      <c r="AP40" s="2" t="s">
        <v>24</v>
      </c>
    </row>
    <row r="41" spans="4:42" ht="15.75" customHeight="1" x14ac:dyDescent="0.3">
      <c r="D41" s="12"/>
      <c r="AO41" s="2"/>
      <c r="AP41" s="2" t="s">
        <v>41</v>
      </c>
    </row>
    <row r="42" spans="4:42" ht="15.75" customHeight="1" x14ac:dyDescent="0.3">
      <c r="D42" s="12"/>
      <c r="AP42" s="2" t="s">
        <v>38</v>
      </c>
    </row>
    <row r="43" spans="4:42" ht="15.75" customHeight="1" x14ac:dyDescent="0.3">
      <c r="D43" s="12"/>
      <c r="AP43" s="2" t="s">
        <v>25</v>
      </c>
    </row>
    <row r="44" spans="4:42" ht="15.75" customHeight="1" x14ac:dyDescent="0.3">
      <c r="D44" s="12"/>
      <c r="AP44" s="2" t="s">
        <v>26</v>
      </c>
    </row>
    <row r="45" spans="4:42" ht="15.75" customHeight="1" x14ac:dyDescent="0.3">
      <c r="D45" s="12"/>
      <c r="AP45" s="2" t="s">
        <v>34</v>
      </c>
    </row>
    <row r="46" spans="4:42" ht="15.75" customHeight="1" x14ac:dyDescent="0.3">
      <c r="D46" s="12"/>
      <c r="AP46" s="2" t="s">
        <v>32</v>
      </c>
    </row>
    <row r="47" spans="4:42" ht="15.75" customHeight="1" x14ac:dyDescent="0.3">
      <c r="D47" s="12"/>
      <c r="AP47" s="2" t="s">
        <v>27</v>
      </c>
    </row>
    <row r="48" spans="4:42" ht="15.75" customHeight="1" x14ac:dyDescent="0.3">
      <c r="D48" s="12"/>
      <c r="AP48" s="2" t="s">
        <v>35</v>
      </c>
    </row>
    <row r="49" spans="4:42" ht="15.75" customHeight="1" x14ac:dyDescent="0.3">
      <c r="D49" s="12"/>
      <c r="AP49" s="2" t="s">
        <v>36</v>
      </c>
    </row>
    <row r="50" spans="4:42" x14ac:dyDescent="0.3">
      <c r="AP50" s="2" t="s">
        <v>28</v>
      </c>
    </row>
    <row r="51" spans="4:42" x14ac:dyDescent="0.3">
      <c r="AP51" s="2" t="s">
        <v>29</v>
      </c>
    </row>
    <row r="52" spans="4:42" x14ac:dyDescent="0.3">
      <c r="AP52" s="2" t="s">
        <v>30</v>
      </c>
    </row>
    <row r="53" spans="4:42" x14ac:dyDescent="0.3">
      <c r="AP53" s="2" t="s">
        <v>33</v>
      </c>
    </row>
    <row r="54" spans="4:42" x14ac:dyDescent="0.3">
      <c r="AP54" s="2" t="s">
        <v>31</v>
      </c>
    </row>
    <row r="55" spans="4:42" x14ac:dyDescent="0.3">
      <c r="AP55" s="2" t="s">
        <v>39</v>
      </c>
    </row>
    <row r="56" spans="4:42" x14ac:dyDescent="0.3">
      <c r="AP56" s="2" t="s">
        <v>37</v>
      </c>
    </row>
  </sheetData>
  <mergeCells count="29">
    <mergeCell ref="A12:C12"/>
    <mergeCell ref="D12:K12"/>
    <mergeCell ref="L13:L15"/>
    <mergeCell ref="M13:N13"/>
    <mergeCell ref="M14:O14"/>
    <mergeCell ref="M15:O15"/>
    <mergeCell ref="Q6:Q11"/>
    <mergeCell ref="D4:G4"/>
    <mergeCell ref="H4:K4"/>
    <mergeCell ref="A5:C5"/>
    <mergeCell ref="D5:K5"/>
    <mergeCell ref="A6:A11"/>
    <mergeCell ref="B6:B11"/>
    <mergeCell ref="C6:C11"/>
    <mergeCell ref="L6:L11"/>
    <mergeCell ref="M6:M11"/>
    <mergeCell ref="N6:N11"/>
    <mergeCell ref="O6:O11"/>
    <mergeCell ref="P6:P11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6:G11">
    <cfRule type="cellIs" dxfId="261" priority="3" operator="equal">
      <formula>0</formula>
    </cfRule>
  </conditionalFormatting>
  <conditionalFormatting sqref="H6:K11">
    <cfRule type="cellIs" dxfId="260" priority="2" operator="equal">
      <formula>0</formula>
    </cfRule>
  </conditionalFormatting>
  <conditionalFormatting sqref="D6:K12">
    <cfRule type="duplicateValues" dxfId="259" priority="1"/>
  </conditionalFormatting>
  <dataValidations count="1">
    <dataValidation type="list" allowBlank="1" showInputMessage="1" showErrorMessage="1" sqref="B6:B11">
      <formula1>$AP$39:$AP$56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4"/>
  <sheetViews>
    <sheetView zoomScale="160" zoomScaleNormal="160" workbookViewId="0">
      <selection activeCell="E23" sqref="E23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 t="s">
        <v>6445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Q32+Q50</f>
        <v>59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33">
        <v>1</v>
      </c>
      <c r="B6" s="236" t="s">
        <v>24</v>
      </c>
      <c r="C6" s="239" t="s">
        <v>103</v>
      </c>
      <c r="D6" s="35" t="s">
        <v>6354</v>
      </c>
      <c r="E6" s="35" t="s">
        <v>6355</v>
      </c>
      <c r="F6" s="25"/>
      <c r="G6" s="25"/>
      <c r="H6" s="26" t="s">
        <v>6387</v>
      </c>
      <c r="I6" s="26" t="s">
        <v>6388</v>
      </c>
      <c r="J6" s="26" t="s">
        <v>6389</v>
      </c>
      <c r="K6" s="26" t="s">
        <v>6390</v>
      </c>
      <c r="L6" s="241"/>
      <c r="M6" s="241"/>
      <c r="N6" s="244">
        <f>Q6</f>
        <v>8</v>
      </c>
      <c r="O6" s="230">
        <f>COUNTIF(S6:V8,1)</f>
        <v>2</v>
      </c>
      <c r="P6" s="230">
        <f>COUNTIF(X6:AA8,1)</f>
        <v>6</v>
      </c>
      <c r="Q6" s="230">
        <f>O6+P6</f>
        <v>8</v>
      </c>
      <c r="R6" s="1"/>
      <c r="S6" s="10">
        <f t="shared" ref="S6:V14" si="0">IF(D6=$V$1,0,1)</f>
        <v>1</v>
      </c>
      <c r="T6" s="10">
        <f t="shared" si="0"/>
        <v>1</v>
      </c>
      <c r="U6" s="10">
        <f t="shared" si="0"/>
        <v>0</v>
      </c>
      <c r="V6" s="10">
        <f t="shared" si="0"/>
        <v>0</v>
      </c>
      <c r="W6" s="1"/>
      <c r="X6" s="10">
        <f t="shared" ref="X6:AA17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</row>
    <row r="7" spans="1:28" ht="11.25" customHeight="1" x14ac:dyDescent="0.3">
      <c r="A7" s="234"/>
      <c r="B7" s="237"/>
      <c r="C7" s="229"/>
      <c r="D7" s="25"/>
      <c r="E7" s="25"/>
      <c r="F7" s="25"/>
      <c r="G7" s="25"/>
      <c r="H7" s="26" t="s">
        <v>6391</v>
      </c>
      <c r="I7" s="26" t="s">
        <v>6392</v>
      </c>
      <c r="J7" s="26"/>
      <c r="K7" s="26"/>
      <c r="L7" s="242"/>
      <c r="M7" s="242"/>
      <c r="N7" s="245"/>
      <c r="O7" s="231"/>
      <c r="P7" s="231"/>
      <c r="Q7" s="231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1</v>
      </c>
      <c r="Y7" s="10">
        <f t="shared" si="1"/>
        <v>1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35"/>
      <c r="B8" s="238"/>
      <c r="C8" s="240"/>
      <c r="D8" s="25"/>
      <c r="E8" s="25"/>
      <c r="F8" s="25"/>
      <c r="G8" s="25"/>
      <c r="H8" s="26"/>
      <c r="I8" s="26"/>
      <c r="J8" s="26"/>
      <c r="K8" s="26"/>
      <c r="L8" s="243"/>
      <c r="M8" s="243"/>
      <c r="N8" s="246"/>
      <c r="O8" s="232"/>
      <c r="P8" s="232"/>
      <c r="Q8" s="232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</row>
    <row r="9" spans="1:28" ht="11.25" customHeight="1" x14ac:dyDescent="0.3">
      <c r="A9" s="233">
        <v>2</v>
      </c>
      <c r="B9" s="236" t="s">
        <v>41</v>
      </c>
      <c r="C9" s="239" t="s">
        <v>1989</v>
      </c>
      <c r="D9" s="25" t="s">
        <v>6396</v>
      </c>
      <c r="E9" s="25" t="s">
        <v>6344</v>
      </c>
      <c r="F9" s="25" t="s">
        <v>6421</v>
      </c>
      <c r="G9" s="25" t="s">
        <v>6430</v>
      </c>
      <c r="H9" s="26"/>
      <c r="I9" s="26"/>
      <c r="J9" s="26"/>
      <c r="K9" s="26"/>
      <c r="L9" s="241"/>
      <c r="M9" s="241"/>
      <c r="N9" s="244">
        <f>Q9</f>
        <v>4</v>
      </c>
      <c r="O9" s="230">
        <f>COUNTIF(S9:V11,1)</f>
        <v>4</v>
      </c>
      <c r="P9" s="230">
        <f>COUNTIF(X9:AA11,1)</f>
        <v>0</v>
      </c>
      <c r="Q9" s="230">
        <f>O9+P9</f>
        <v>4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8" ht="11.25" customHeight="1" x14ac:dyDescent="0.3">
      <c r="A10" s="234"/>
      <c r="B10" s="237"/>
      <c r="C10" s="229"/>
      <c r="D10" s="25"/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3">
        <v>3</v>
      </c>
      <c r="B12" s="236" t="s">
        <v>25</v>
      </c>
      <c r="C12" s="239" t="s">
        <v>6393</v>
      </c>
      <c r="D12" s="25" t="s">
        <v>6427</v>
      </c>
      <c r="E12" s="25" t="s">
        <v>6434</v>
      </c>
      <c r="F12" s="35" t="s">
        <v>6357</v>
      </c>
      <c r="G12" s="25"/>
      <c r="H12" s="26" t="s">
        <v>6394</v>
      </c>
      <c r="I12" s="26" t="s">
        <v>6395</v>
      </c>
      <c r="J12" s="26"/>
      <c r="K12" s="26"/>
      <c r="L12" s="241"/>
      <c r="M12" s="241"/>
      <c r="N12" s="244">
        <f>Q12</f>
        <v>5</v>
      </c>
      <c r="O12" s="230">
        <f>COUNTIF(S12:V14,1)</f>
        <v>3</v>
      </c>
      <c r="P12" s="230">
        <f>COUNTIF(X12:AA14,1)</f>
        <v>2</v>
      </c>
      <c r="Q12" s="230">
        <f>O12+P12</f>
        <v>5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0</v>
      </c>
      <c r="W12" s="1"/>
      <c r="X12" s="10">
        <f t="shared" si="1"/>
        <v>1</v>
      </c>
      <c r="Y12" s="10">
        <f t="shared" si="1"/>
        <v>1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4</v>
      </c>
      <c r="B15" s="236" t="s">
        <v>26</v>
      </c>
      <c r="C15" s="239" t="s">
        <v>6436</v>
      </c>
      <c r="D15" s="25" t="s">
        <v>6398</v>
      </c>
      <c r="E15" s="35" t="s">
        <v>6440</v>
      </c>
      <c r="F15" s="35" t="s">
        <v>6441</v>
      </c>
      <c r="G15" s="35" t="s">
        <v>6442</v>
      </c>
      <c r="H15" s="26"/>
      <c r="I15" s="26"/>
      <c r="J15" s="26"/>
      <c r="K15" s="26"/>
      <c r="L15" s="241"/>
      <c r="M15" s="241"/>
      <c r="N15" s="244">
        <f>Q15</f>
        <v>6</v>
      </c>
      <c r="O15" s="230">
        <f>COUNTIF(S15:V18,1)</f>
        <v>6</v>
      </c>
      <c r="P15" s="230">
        <f>COUNTIF(X15:AA18,1)</f>
        <v>0</v>
      </c>
      <c r="Q15" s="230">
        <f>O15+P15</f>
        <v>6</v>
      </c>
      <c r="R15" s="1"/>
      <c r="S15" s="10">
        <f t="shared" ref="S15:V31" si="2">IF(D15=$V$1,0,1)</f>
        <v>1</v>
      </c>
      <c r="T15" s="10">
        <f t="shared" si="2"/>
        <v>1</v>
      </c>
      <c r="U15" s="10">
        <f t="shared" si="2"/>
        <v>1</v>
      </c>
      <c r="V15" s="10">
        <f t="shared" si="2"/>
        <v>1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8" ht="11.25" customHeight="1" x14ac:dyDescent="0.3">
      <c r="A16" s="234"/>
      <c r="B16" s="237"/>
      <c r="C16" s="229"/>
      <c r="D16" s="35" t="s">
        <v>6353</v>
      </c>
      <c r="E16" s="25" t="s">
        <v>6443</v>
      </c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2"/>
        <v>1</v>
      </c>
      <c r="T16" s="10">
        <f t="shared" si="2"/>
        <v>1</v>
      </c>
      <c r="U16" s="10">
        <f t="shared" si="2"/>
        <v>0</v>
      </c>
      <c r="V16" s="10">
        <f t="shared" si="2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28" ht="11.25" customHeight="1" x14ac:dyDescent="0.3">
      <c r="A17" s="234"/>
      <c r="B17" s="237"/>
      <c r="C17" s="229"/>
      <c r="D17" s="25"/>
      <c r="E17" s="25"/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2"/>
        <v>0</v>
      </c>
      <c r="T17" s="10">
        <f t="shared" si="2"/>
        <v>0</v>
      </c>
      <c r="U17" s="10">
        <f t="shared" si="2"/>
        <v>0</v>
      </c>
      <c r="V17" s="10">
        <f t="shared" si="2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28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2"/>
        <v>0</v>
      </c>
      <c r="T18" s="10">
        <f t="shared" si="2"/>
        <v>0</v>
      </c>
      <c r="U18" s="10">
        <f t="shared" si="2"/>
        <v>0</v>
      </c>
      <c r="V18" s="10">
        <f t="shared" si="2"/>
        <v>0</v>
      </c>
      <c r="W18" s="1"/>
      <c r="X18" s="10">
        <f t="shared" ref="X18:AA31" si="3">IF(H18=$V$1,0,1)</f>
        <v>0</v>
      </c>
      <c r="Y18" s="10">
        <f t="shared" si="3"/>
        <v>0</v>
      </c>
      <c r="Z18" s="10">
        <f t="shared" si="3"/>
        <v>0</v>
      </c>
      <c r="AA18" s="10">
        <f t="shared" si="3"/>
        <v>0</v>
      </c>
    </row>
    <row r="19" spans="1:28" ht="11.25" customHeight="1" x14ac:dyDescent="0.3">
      <c r="A19" s="233">
        <v>5</v>
      </c>
      <c r="B19" s="236" t="s">
        <v>34</v>
      </c>
      <c r="C19" s="239" t="s">
        <v>6439</v>
      </c>
      <c r="D19" s="25" t="s">
        <v>6399</v>
      </c>
      <c r="E19" s="25" t="s">
        <v>6431</v>
      </c>
      <c r="F19" s="25" t="s">
        <v>6432</v>
      </c>
      <c r="G19" s="25" t="s">
        <v>6433</v>
      </c>
      <c r="H19" s="26"/>
      <c r="I19" s="26"/>
      <c r="J19" s="26"/>
      <c r="K19" s="26"/>
      <c r="L19" s="241"/>
      <c r="M19" s="241"/>
      <c r="N19" s="244">
        <f>Q19</f>
        <v>7</v>
      </c>
      <c r="O19" s="230">
        <f>COUNTIF(S19:V22,1)</f>
        <v>7</v>
      </c>
      <c r="P19" s="230">
        <f>COUNTIF(X19:AA22,1)</f>
        <v>0</v>
      </c>
      <c r="Q19" s="230">
        <f>O19+P19</f>
        <v>7</v>
      </c>
      <c r="R19" s="1"/>
      <c r="S19" s="10">
        <f t="shared" si="2"/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3"/>
        <v>0</v>
      </c>
      <c r="Y19" s="10">
        <f t="shared" si="3"/>
        <v>0</v>
      </c>
      <c r="Z19" s="10">
        <f t="shared" si="3"/>
        <v>0</v>
      </c>
      <c r="AA19" s="10">
        <f t="shared" si="3"/>
        <v>0</v>
      </c>
    </row>
    <row r="20" spans="1:28" ht="11.25" customHeight="1" x14ac:dyDescent="0.3">
      <c r="A20" s="234"/>
      <c r="B20" s="237"/>
      <c r="C20" s="229"/>
      <c r="D20" s="25" t="s">
        <v>6415</v>
      </c>
      <c r="E20" s="35" t="s">
        <v>6359</v>
      </c>
      <c r="F20" s="35" t="s">
        <v>6351</v>
      </c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0</v>
      </c>
      <c r="W20" s="1"/>
      <c r="X20" s="10">
        <f t="shared" si="3"/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28" ht="11.25" customHeight="1" x14ac:dyDescent="0.3">
      <c r="A21" s="234"/>
      <c r="B21" s="237"/>
      <c r="C21" s="229"/>
      <c r="D21" s="25"/>
      <c r="E21" s="25"/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  <c r="AB21" s="11"/>
    </row>
    <row r="22" spans="1:28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3">
        <v>6</v>
      </c>
      <c r="B23" s="236" t="s">
        <v>30</v>
      </c>
      <c r="C23" s="239" t="s">
        <v>6400</v>
      </c>
      <c r="D23" s="25" t="s">
        <v>6401</v>
      </c>
      <c r="E23" s="25" t="s">
        <v>6437</v>
      </c>
      <c r="F23" s="25"/>
      <c r="G23" s="25"/>
      <c r="H23" s="26"/>
      <c r="I23" s="26"/>
      <c r="J23" s="26"/>
      <c r="K23" s="26"/>
      <c r="L23" s="241"/>
      <c r="M23" s="241"/>
      <c r="N23" s="244">
        <f>Q23</f>
        <v>2</v>
      </c>
      <c r="O23" s="230">
        <f>COUNTIF(S23:V25,1)</f>
        <v>2</v>
      </c>
      <c r="P23" s="230">
        <f>COUNTIF(X23:AA25,1)</f>
        <v>0</v>
      </c>
      <c r="Q23" s="230">
        <f>O23+P23</f>
        <v>2</v>
      </c>
      <c r="R23" s="1"/>
      <c r="S23" s="10">
        <f t="shared" si="2"/>
        <v>1</v>
      </c>
      <c r="T23" s="10">
        <f t="shared" si="2"/>
        <v>1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8" ht="11.25" customHeight="1" x14ac:dyDescent="0.3">
      <c r="A24" s="234"/>
      <c r="B24" s="237"/>
      <c r="C24" s="229"/>
      <c r="D24" s="25"/>
      <c r="E24" s="25"/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  <c r="AB24" s="11"/>
    </row>
    <row r="25" spans="1:28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3">
        <v>7</v>
      </c>
      <c r="B26" s="236" t="s">
        <v>37</v>
      </c>
      <c r="C26" s="239" t="s">
        <v>5896</v>
      </c>
      <c r="D26" s="25"/>
      <c r="E26" s="25"/>
      <c r="F26" s="25"/>
      <c r="G26" s="25"/>
      <c r="H26" s="26" t="s">
        <v>6422</v>
      </c>
      <c r="I26" s="26" t="s">
        <v>6423</v>
      </c>
      <c r="J26" s="26"/>
      <c r="K26" s="26"/>
      <c r="L26" s="241"/>
      <c r="M26" s="241"/>
      <c r="N26" s="244">
        <f>Q26</f>
        <v>2</v>
      </c>
      <c r="O26" s="230">
        <f>COUNTIF(S26:V28,1)</f>
        <v>0</v>
      </c>
      <c r="P26" s="230">
        <f>COUNTIF(X26:AA28,1)</f>
        <v>2</v>
      </c>
      <c r="Q26" s="230">
        <f>O26+P26</f>
        <v>2</v>
      </c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1</v>
      </c>
      <c r="Y26" s="10">
        <f t="shared" si="3"/>
        <v>1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4"/>
      <c r="B27" s="237"/>
      <c r="C27" s="229"/>
      <c r="D27" s="25"/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  <c r="AB27" s="11"/>
    </row>
    <row r="28" spans="1:28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8" ht="11.25" customHeight="1" x14ac:dyDescent="0.3">
      <c r="A29" s="233">
        <v>8</v>
      </c>
      <c r="B29" s="236" t="s">
        <v>35</v>
      </c>
      <c r="C29" s="239" t="s">
        <v>6435</v>
      </c>
      <c r="D29" s="25" t="s">
        <v>6329</v>
      </c>
      <c r="E29" s="25" t="s">
        <v>6426</v>
      </c>
      <c r="F29" s="25" t="s">
        <v>6438</v>
      </c>
      <c r="G29" s="25"/>
      <c r="H29" s="26" t="s">
        <v>6381</v>
      </c>
      <c r="I29" s="26"/>
      <c r="J29" s="26"/>
      <c r="K29" s="26"/>
      <c r="L29" s="241"/>
      <c r="M29" s="241"/>
      <c r="N29" s="244">
        <f>Q29</f>
        <v>4</v>
      </c>
      <c r="O29" s="230">
        <f>COUNTIF(S29:V31,1)</f>
        <v>3</v>
      </c>
      <c r="P29" s="230">
        <f>COUNTIF(X29:AA31,1)</f>
        <v>1</v>
      </c>
      <c r="Q29" s="230">
        <f>O29+P29</f>
        <v>4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0</v>
      </c>
      <c r="W29" s="1"/>
      <c r="X29" s="10">
        <f t="shared" si="3"/>
        <v>1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1.25" customHeight="1" x14ac:dyDescent="0.3">
      <c r="A30" s="234"/>
      <c r="B30" s="237"/>
      <c r="C30" s="229"/>
      <c r="D30" s="25"/>
      <c r="E30" s="25"/>
      <c r="F30" s="25"/>
      <c r="G30" s="25"/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  <c r="AB30" s="11"/>
    </row>
    <row r="31" spans="1:28" ht="11.25" customHeight="1" x14ac:dyDescent="0.3">
      <c r="A31" s="235"/>
      <c r="B31" s="238"/>
      <c r="C31" s="240"/>
      <c r="D31" s="25"/>
      <c r="E31" s="25"/>
      <c r="F31" s="25"/>
      <c r="G31" s="25"/>
      <c r="H31" s="26"/>
      <c r="I31" s="26"/>
      <c r="J31" s="26"/>
      <c r="K31" s="26"/>
      <c r="L31" s="243"/>
      <c r="M31" s="243"/>
      <c r="N31" s="246"/>
      <c r="O31" s="232"/>
      <c r="P31" s="232"/>
      <c r="Q31" s="232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28" ht="10.5" customHeight="1" x14ac:dyDescent="0.3">
      <c r="A32" s="247"/>
      <c r="B32" s="225"/>
      <c r="C32" s="226"/>
      <c r="D32" s="224" t="s">
        <v>17</v>
      </c>
      <c r="E32" s="225"/>
      <c r="F32" s="225"/>
      <c r="G32" s="225"/>
      <c r="H32" s="225"/>
      <c r="I32" s="225"/>
      <c r="J32" s="225"/>
      <c r="K32" s="226"/>
      <c r="L32" s="13"/>
      <c r="M32" s="14"/>
      <c r="N32" s="14"/>
      <c r="O32" s="141">
        <f>SUM($O$6:$O$31)</f>
        <v>27</v>
      </c>
      <c r="P32" s="142">
        <f>SUM($P$6:$P$31)</f>
        <v>11</v>
      </c>
      <c r="Q32" s="15">
        <f>SUM(Q6:Q31)</f>
        <v>38</v>
      </c>
      <c r="R32" s="1"/>
      <c r="S32" s="10"/>
      <c r="T32" s="10"/>
      <c r="U32" s="10"/>
      <c r="V32" s="10"/>
      <c r="W32" s="1"/>
      <c r="X32" s="10"/>
      <c r="Y32" s="10"/>
      <c r="Z32" s="10"/>
      <c r="AA32" s="10"/>
    </row>
    <row r="33" spans="1:27" ht="11.25" customHeight="1" x14ac:dyDescent="0.3">
      <c r="A33" s="248">
        <v>1</v>
      </c>
      <c r="B33" s="249" t="s">
        <v>38</v>
      </c>
      <c r="C33" s="229" t="s">
        <v>6444</v>
      </c>
      <c r="D33" s="25" t="s">
        <v>6425</v>
      </c>
      <c r="E33" s="25" t="s">
        <v>6397</v>
      </c>
      <c r="F33" s="25" t="s">
        <v>6424</v>
      </c>
      <c r="G33" s="25"/>
      <c r="H33" s="26"/>
      <c r="I33" s="26"/>
      <c r="J33" s="26"/>
      <c r="K33" s="26"/>
      <c r="L33" s="221"/>
      <c r="M33" s="221"/>
      <c r="N33" s="222">
        <f>Q33</f>
        <v>3</v>
      </c>
      <c r="O33" s="223">
        <f>COUNTIF(S33:V35,1)</f>
        <v>3</v>
      </c>
      <c r="P33" s="223">
        <f>COUNTIF(X33:AA35,1)</f>
        <v>0</v>
      </c>
      <c r="Q33" s="223">
        <f>O33+P33</f>
        <v>3</v>
      </c>
      <c r="R33" s="1"/>
      <c r="S33" s="10">
        <f t="shared" ref="S33:V48" si="4">IF(D33=$V$1,0,1)</f>
        <v>1</v>
      </c>
      <c r="T33" s="10">
        <f t="shared" si="4"/>
        <v>1</v>
      </c>
      <c r="U33" s="10">
        <f t="shared" si="4"/>
        <v>1</v>
      </c>
      <c r="V33" s="10">
        <f t="shared" si="4"/>
        <v>0</v>
      </c>
      <c r="W33" s="1"/>
      <c r="X33" s="10">
        <f t="shared" ref="X33:AA48" si="5">IF(H33=$V$1,0,1)</f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29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0</v>
      </c>
      <c r="T34" s="10">
        <f t="shared" si="4"/>
        <v>0</v>
      </c>
      <c r="U34" s="10">
        <f t="shared" si="4"/>
        <v>0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0"/>
      <c r="C35" s="240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0</v>
      </c>
      <c r="T35" s="10">
        <f t="shared" si="4"/>
        <v>0</v>
      </c>
      <c r="U35" s="10">
        <f t="shared" si="4"/>
        <v>0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>
        <v>2</v>
      </c>
      <c r="B36" s="249" t="s">
        <v>27</v>
      </c>
      <c r="C36" s="229" t="s">
        <v>2957</v>
      </c>
      <c r="D36" s="26" t="s">
        <v>6385</v>
      </c>
      <c r="E36" s="25"/>
      <c r="F36" s="25"/>
      <c r="G36" s="25"/>
      <c r="H36" s="26"/>
      <c r="I36" s="26"/>
      <c r="J36" s="26"/>
      <c r="K36" s="26"/>
      <c r="L36" s="221"/>
      <c r="M36" s="221"/>
      <c r="N36" s="222">
        <f>Q36</f>
        <v>1</v>
      </c>
      <c r="O36" s="223">
        <f>COUNTIF(S36:V38,1)</f>
        <v>1</v>
      </c>
      <c r="P36" s="223">
        <f>COUNTIF(X36:AA38,1)</f>
        <v>0</v>
      </c>
      <c r="Q36" s="223">
        <f>O36+P36</f>
        <v>1</v>
      </c>
      <c r="R36" s="1"/>
      <c r="S36" s="10">
        <f t="shared" si="4"/>
        <v>1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0"/>
      <c r="C37" s="229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0</v>
      </c>
      <c r="T37" s="10">
        <f t="shared" si="4"/>
        <v>0</v>
      </c>
      <c r="U37" s="10">
        <f t="shared" si="4"/>
        <v>0</v>
      </c>
      <c r="V37" s="10">
        <f t="shared" si="4"/>
        <v>0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0"/>
      <c r="C38" s="240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0</v>
      </c>
      <c r="T38" s="10">
        <f t="shared" si="4"/>
        <v>0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>
        <v>3</v>
      </c>
      <c r="B39" s="251" t="s">
        <v>33</v>
      </c>
      <c r="C39" s="239" t="s">
        <v>100</v>
      </c>
      <c r="D39" s="25" t="s">
        <v>6409</v>
      </c>
      <c r="E39" s="25" t="s">
        <v>6410</v>
      </c>
      <c r="F39" s="25" t="s">
        <v>6411</v>
      </c>
      <c r="G39" s="25" t="s">
        <v>6413</v>
      </c>
      <c r="H39" s="26"/>
      <c r="I39" s="26"/>
      <c r="J39" s="26"/>
      <c r="K39" s="26"/>
      <c r="L39" s="221"/>
      <c r="M39" s="221"/>
      <c r="N39" s="222">
        <f>Q39</f>
        <v>6</v>
      </c>
      <c r="O39" s="223">
        <f>COUNTIF(S39:V42,1)</f>
        <v>6</v>
      </c>
      <c r="P39" s="223">
        <f>COUNTIF(X39:AA42,1)</f>
        <v>0</v>
      </c>
      <c r="Q39" s="223">
        <f>O39+P39</f>
        <v>6</v>
      </c>
      <c r="R39" s="1"/>
      <c r="S39" s="10">
        <f t="shared" si="4"/>
        <v>1</v>
      </c>
      <c r="T39" s="10">
        <f t="shared" si="4"/>
        <v>1</v>
      </c>
      <c r="U39" s="10">
        <f t="shared" si="4"/>
        <v>1</v>
      </c>
      <c r="V39" s="10">
        <f t="shared" si="4"/>
        <v>1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/>
      <c r="B40" s="251"/>
      <c r="C40" s="229"/>
      <c r="D40" s="25" t="s">
        <v>6414</v>
      </c>
      <c r="E40" s="25" t="s">
        <v>6408</v>
      </c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1</v>
      </c>
      <c r="T40" s="10">
        <f t="shared" si="4"/>
        <v>1</v>
      </c>
      <c r="U40" s="10">
        <f t="shared" si="4"/>
        <v>0</v>
      </c>
      <c r="V40" s="10">
        <f t="shared" si="4"/>
        <v>0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/>
      <c r="B41" s="251"/>
      <c r="C41" s="229"/>
      <c r="D41" s="25"/>
      <c r="E41" s="25"/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0</v>
      </c>
      <c r="T41" s="10">
        <f t="shared" si="4"/>
        <v>0</v>
      </c>
      <c r="U41" s="10">
        <f t="shared" si="4"/>
        <v>0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/>
      <c r="B42" s="251"/>
      <c r="C42" s="240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0</v>
      </c>
      <c r="T42" s="10">
        <f t="shared" si="4"/>
        <v>0</v>
      </c>
      <c r="U42" s="10">
        <f t="shared" si="4"/>
        <v>0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7" ht="11.25" customHeight="1" x14ac:dyDescent="0.3">
      <c r="A43" s="248">
        <v>4</v>
      </c>
      <c r="B43" s="251" t="s">
        <v>39</v>
      </c>
      <c r="C43" s="229" t="s">
        <v>100</v>
      </c>
      <c r="D43" s="25" t="s">
        <v>6377</v>
      </c>
      <c r="E43" s="25" t="s">
        <v>6402</v>
      </c>
      <c r="F43" s="25" t="s">
        <v>6403</v>
      </c>
      <c r="G43" s="25" t="s">
        <v>6404</v>
      </c>
      <c r="H43" s="26"/>
      <c r="I43" s="26"/>
      <c r="J43" s="26"/>
      <c r="K43" s="26"/>
      <c r="L43" s="221"/>
      <c r="M43" s="221"/>
      <c r="N43" s="222">
        <f>Q43</f>
        <v>7</v>
      </c>
      <c r="O43" s="223">
        <f>COUNTIF(S43:V46,1)</f>
        <v>7</v>
      </c>
      <c r="P43" s="223">
        <f>COUNTIF(X43:AA46,1)</f>
        <v>0</v>
      </c>
      <c r="Q43" s="223">
        <f>O43+P43</f>
        <v>7</v>
      </c>
      <c r="R43" s="1"/>
      <c r="S43" s="10">
        <f t="shared" si="4"/>
        <v>1</v>
      </c>
      <c r="T43" s="10">
        <f t="shared" si="4"/>
        <v>1</v>
      </c>
      <c r="U43" s="10">
        <f t="shared" si="4"/>
        <v>1</v>
      </c>
      <c r="V43" s="10">
        <f t="shared" si="4"/>
        <v>1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7" ht="11.25" customHeight="1" x14ac:dyDescent="0.3">
      <c r="A44" s="248"/>
      <c r="B44" s="251"/>
      <c r="C44" s="229"/>
      <c r="D44" s="25" t="s">
        <v>6405</v>
      </c>
      <c r="E44" s="25" t="s">
        <v>6406</v>
      </c>
      <c r="F44" s="25" t="s">
        <v>6407</v>
      </c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7" ht="11.25" customHeight="1" x14ac:dyDescent="0.3">
      <c r="A45" s="248"/>
      <c r="B45" s="251"/>
      <c r="C45" s="229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0</v>
      </c>
      <c r="T45" s="10">
        <f t="shared" si="4"/>
        <v>0</v>
      </c>
      <c r="U45" s="10">
        <f t="shared" si="4"/>
        <v>0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7" ht="11.25" customHeight="1" x14ac:dyDescent="0.3">
      <c r="A46" s="248"/>
      <c r="B46" s="251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7" ht="11.25" customHeight="1" x14ac:dyDescent="0.3">
      <c r="A47" s="248">
        <v>5</v>
      </c>
      <c r="B47" s="251" t="s">
        <v>31</v>
      </c>
      <c r="C47" s="229" t="s">
        <v>6382</v>
      </c>
      <c r="D47" s="25" t="s">
        <v>6383</v>
      </c>
      <c r="E47" s="25" t="s">
        <v>6384</v>
      </c>
      <c r="F47" s="25" t="s">
        <v>6428</v>
      </c>
      <c r="G47" s="25" t="s">
        <v>6429</v>
      </c>
      <c r="H47" s="26"/>
      <c r="I47" s="26"/>
      <c r="J47" s="26"/>
      <c r="K47" s="26"/>
      <c r="L47" s="221"/>
      <c r="M47" s="221"/>
      <c r="N47" s="222">
        <f>Q47</f>
        <v>4</v>
      </c>
      <c r="O47" s="223">
        <f>COUNTIF(S47:V49,1)</f>
        <v>4</v>
      </c>
      <c r="P47" s="223">
        <f>COUNTIF(X47:AA49,1)</f>
        <v>0</v>
      </c>
      <c r="Q47" s="223">
        <f>O47+P47</f>
        <v>4</v>
      </c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1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7" ht="11.25" customHeight="1" x14ac:dyDescent="0.3">
      <c r="A48" s="248"/>
      <c r="B48" s="251"/>
      <c r="C48" s="229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0</v>
      </c>
      <c r="T48" s="10">
        <f t="shared" si="4"/>
        <v>0</v>
      </c>
      <c r="U48" s="10">
        <f t="shared" si="4"/>
        <v>0</v>
      </c>
      <c r="V48" s="10">
        <f t="shared" si="4"/>
        <v>0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1"/>
      <c r="C49" s="240"/>
      <c r="D49" s="25"/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ref="S49:V49" si="6">IF(D49=$V$1,0,1)</f>
        <v>0</v>
      </c>
      <c r="T49" s="10">
        <f t="shared" si="6"/>
        <v>0</v>
      </c>
      <c r="U49" s="10">
        <f t="shared" si="6"/>
        <v>0</v>
      </c>
      <c r="V49" s="10">
        <f t="shared" si="6"/>
        <v>0</v>
      </c>
      <c r="W49" s="1"/>
      <c r="X49" s="10">
        <f t="shared" ref="X49:AA49" si="7">IF(H49=$V$1,0,1)</f>
        <v>0</v>
      </c>
      <c r="Y49" s="10">
        <f t="shared" si="7"/>
        <v>0</v>
      </c>
      <c r="Z49" s="10">
        <f t="shared" si="7"/>
        <v>0</v>
      </c>
      <c r="AA49" s="10">
        <f t="shared" si="7"/>
        <v>0</v>
      </c>
    </row>
    <row r="50" spans="1:27" ht="10.5" customHeight="1" x14ac:dyDescent="0.3">
      <c r="A50" s="224"/>
      <c r="B50" s="225"/>
      <c r="C50" s="226"/>
      <c r="D50" s="252"/>
      <c r="E50" s="253"/>
      <c r="F50" s="253"/>
      <c r="G50" s="253"/>
      <c r="H50" s="253"/>
      <c r="I50" s="253"/>
      <c r="J50" s="253"/>
      <c r="K50" s="254"/>
      <c r="L50" s="13"/>
      <c r="M50" s="16" t="s">
        <v>2</v>
      </c>
      <c r="N50" s="14"/>
      <c r="O50" s="141">
        <f>SUM($O$33:$O$49)</f>
        <v>21</v>
      </c>
      <c r="P50" s="142">
        <f>SUM($P$33:$P$49)</f>
        <v>0</v>
      </c>
      <c r="Q50" s="15">
        <f>SUM(Q33:Q49)</f>
        <v>21</v>
      </c>
      <c r="R50" s="1"/>
      <c r="S50" s="10"/>
      <c r="T50" s="10"/>
      <c r="U50" s="10"/>
      <c r="V50" s="10"/>
      <c r="W50" s="1"/>
      <c r="X50" s="10"/>
      <c r="Y50" s="10"/>
      <c r="Z50" s="10"/>
      <c r="AA50" s="10"/>
    </row>
    <row r="51" spans="1:27" x14ac:dyDescent="0.3">
      <c r="L51" s="255" t="s">
        <v>18</v>
      </c>
      <c r="M51" s="256" t="s">
        <v>19</v>
      </c>
      <c r="N51" s="256"/>
      <c r="O51" s="17">
        <f>SUM($O$32+$O$50)*3</f>
        <v>144</v>
      </c>
      <c r="P51" s="17">
        <f>SUM($P$32*2)</f>
        <v>22</v>
      </c>
    </row>
    <row r="52" spans="1:27" x14ac:dyDescent="0.3">
      <c r="L52" s="255"/>
      <c r="M52" s="256" t="s">
        <v>20</v>
      </c>
      <c r="N52" s="256"/>
      <c r="O52" s="256"/>
      <c r="P52" s="17">
        <f>SUM($P$50*1)</f>
        <v>0</v>
      </c>
    </row>
    <row r="53" spans="1:27" x14ac:dyDescent="0.3">
      <c r="L53" s="255"/>
      <c r="M53" s="257" t="s">
        <v>21</v>
      </c>
      <c r="N53" s="257"/>
      <c r="O53" s="257"/>
      <c r="P53" s="17">
        <f>SUM($O$51+$P$51+$P$52)</f>
        <v>166</v>
      </c>
    </row>
    <row r="54" spans="1:27" ht="9.75" customHeight="1" x14ac:dyDescent="0.3">
      <c r="D54" s="12"/>
    </row>
    <row r="55" spans="1:27" ht="9.75" customHeight="1" x14ac:dyDescent="0.3">
      <c r="D55" s="12"/>
    </row>
    <row r="56" spans="1:27" ht="9.75" customHeight="1" x14ac:dyDescent="0.3">
      <c r="D56" s="12"/>
    </row>
    <row r="57" spans="1:27" ht="9.75" customHeight="1" x14ac:dyDescent="0.3">
      <c r="D57" s="12"/>
    </row>
    <row r="58" spans="1:27" ht="9.75" customHeight="1" x14ac:dyDescent="0.3">
      <c r="D58" s="12"/>
    </row>
    <row r="59" spans="1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1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1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42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42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42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42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42" ht="9.75" customHeight="1" x14ac:dyDescent="0.3">
      <c r="D73" s="12"/>
    </row>
    <row r="74" spans="4:42" ht="9.75" customHeight="1" x14ac:dyDescent="0.3">
      <c r="D74" s="12"/>
    </row>
    <row r="75" spans="4:42" ht="9.75" customHeight="1" x14ac:dyDescent="0.3">
      <c r="D75" s="12"/>
    </row>
    <row r="76" spans="4:42" ht="9.75" customHeight="1" x14ac:dyDescent="0.3">
      <c r="D76" s="12"/>
      <c r="AP76" s="22"/>
    </row>
    <row r="77" spans="4:42" ht="15.75" customHeight="1" x14ac:dyDescent="0.3">
      <c r="D77" s="12"/>
      <c r="AP77" s="2" t="s">
        <v>42</v>
      </c>
    </row>
    <row r="78" spans="4:42" ht="15.75" customHeight="1" x14ac:dyDescent="0.3">
      <c r="D78" s="12"/>
      <c r="AP78" s="2" t="s">
        <v>24</v>
      </c>
    </row>
    <row r="79" spans="4:42" ht="15.75" customHeight="1" x14ac:dyDescent="0.3">
      <c r="D79" s="12"/>
      <c r="AO79" s="2"/>
      <c r="AP79" s="2" t="s">
        <v>41</v>
      </c>
    </row>
    <row r="80" spans="4:42" ht="15.75" customHeight="1" x14ac:dyDescent="0.3">
      <c r="D80" s="12"/>
      <c r="AP80" s="2" t="s">
        <v>38</v>
      </c>
    </row>
    <row r="81" spans="4:42" ht="15.75" customHeight="1" x14ac:dyDescent="0.3">
      <c r="D81" s="12"/>
      <c r="AP81" s="2" t="s">
        <v>25</v>
      </c>
    </row>
    <row r="82" spans="4:42" ht="15.75" customHeight="1" x14ac:dyDescent="0.3">
      <c r="D82" s="12"/>
      <c r="AP82" s="2" t="s">
        <v>26</v>
      </c>
    </row>
    <row r="83" spans="4:42" ht="15.75" customHeight="1" x14ac:dyDescent="0.3">
      <c r="D83" s="12"/>
      <c r="AP83" s="2" t="s">
        <v>34</v>
      </c>
    </row>
    <row r="84" spans="4:42" ht="15.75" customHeight="1" x14ac:dyDescent="0.3">
      <c r="D84" s="12"/>
      <c r="AP84" s="2" t="s">
        <v>32</v>
      </c>
    </row>
    <row r="85" spans="4:42" ht="15.75" customHeight="1" x14ac:dyDescent="0.3">
      <c r="D85" s="12"/>
      <c r="AP85" s="2" t="s">
        <v>27</v>
      </c>
    </row>
    <row r="86" spans="4:42" ht="15.75" customHeight="1" x14ac:dyDescent="0.3">
      <c r="D86" s="12"/>
      <c r="AP86" s="2" t="s">
        <v>35</v>
      </c>
    </row>
    <row r="87" spans="4:42" ht="15.75" customHeight="1" x14ac:dyDescent="0.3">
      <c r="D87" s="12"/>
      <c r="AP87" s="2" t="s">
        <v>36</v>
      </c>
    </row>
    <row r="88" spans="4:42" x14ac:dyDescent="0.3">
      <c r="AP88" s="2" t="s">
        <v>28</v>
      </c>
    </row>
    <row r="89" spans="4:42" x14ac:dyDescent="0.3">
      <c r="AP89" s="2" t="s">
        <v>29</v>
      </c>
    </row>
    <row r="90" spans="4:42" x14ac:dyDescent="0.3">
      <c r="AP90" s="2" t="s">
        <v>30</v>
      </c>
    </row>
    <row r="91" spans="4:42" x14ac:dyDescent="0.3">
      <c r="AP91" s="2" t="s">
        <v>33</v>
      </c>
    </row>
    <row r="92" spans="4:42" x14ac:dyDescent="0.3">
      <c r="AP92" s="2" t="s">
        <v>31</v>
      </c>
    </row>
    <row r="93" spans="4:42" x14ac:dyDescent="0.3">
      <c r="AP93" s="2" t="s">
        <v>39</v>
      </c>
    </row>
    <row r="94" spans="4:42" x14ac:dyDescent="0.3">
      <c r="AP94" s="2" t="s">
        <v>37</v>
      </c>
    </row>
  </sheetData>
  <mergeCells count="139">
    <mergeCell ref="A50:C50"/>
    <mergeCell ref="D50:K50"/>
    <mergeCell ref="L51:L53"/>
    <mergeCell ref="M51:N51"/>
    <mergeCell ref="M52:O52"/>
    <mergeCell ref="M53:O53"/>
    <mergeCell ref="O47:O49"/>
    <mergeCell ref="P47:P49"/>
    <mergeCell ref="Q47:Q49"/>
    <mergeCell ref="A47:A49"/>
    <mergeCell ref="B47:B49"/>
    <mergeCell ref="C47:C49"/>
    <mergeCell ref="L47:L49"/>
    <mergeCell ref="M47:M49"/>
    <mergeCell ref="N47:N49"/>
    <mergeCell ref="A43:A46"/>
    <mergeCell ref="B43:B46"/>
    <mergeCell ref="C43:C46"/>
    <mergeCell ref="L43:L46"/>
    <mergeCell ref="M43:M46"/>
    <mergeCell ref="N43:N46"/>
    <mergeCell ref="O43:O46"/>
    <mergeCell ref="P43:P46"/>
    <mergeCell ref="Q43:Q46"/>
    <mergeCell ref="A39:A42"/>
    <mergeCell ref="B39:B42"/>
    <mergeCell ref="C39:C42"/>
    <mergeCell ref="L39:L42"/>
    <mergeCell ref="M39:M42"/>
    <mergeCell ref="N39:N42"/>
    <mergeCell ref="O39:O42"/>
    <mergeCell ref="P39:P42"/>
    <mergeCell ref="Q39:Q42"/>
    <mergeCell ref="A36:A38"/>
    <mergeCell ref="B36:B38"/>
    <mergeCell ref="C36:C38"/>
    <mergeCell ref="L36:L38"/>
    <mergeCell ref="M36:M38"/>
    <mergeCell ref="N36:N38"/>
    <mergeCell ref="O36:O38"/>
    <mergeCell ref="P36:P38"/>
    <mergeCell ref="Q36:Q38"/>
    <mergeCell ref="A33:A35"/>
    <mergeCell ref="B33:B35"/>
    <mergeCell ref="C33:C35"/>
    <mergeCell ref="L33:L35"/>
    <mergeCell ref="M33:M35"/>
    <mergeCell ref="N33:N35"/>
    <mergeCell ref="Q26:Q28"/>
    <mergeCell ref="A29:A31"/>
    <mergeCell ref="B29:B31"/>
    <mergeCell ref="C29:C31"/>
    <mergeCell ref="L29:L31"/>
    <mergeCell ref="M29:M31"/>
    <mergeCell ref="N29:N31"/>
    <mergeCell ref="O29:O31"/>
    <mergeCell ref="P29:P31"/>
    <mergeCell ref="Q29:Q31"/>
    <mergeCell ref="O33:O35"/>
    <mergeCell ref="P33:P35"/>
    <mergeCell ref="Q33:Q35"/>
    <mergeCell ref="A26:A28"/>
    <mergeCell ref="B26:B28"/>
    <mergeCell ref="C26:C28"/>
    <mergeCell ref="L26:L28"/>
    <mergeCell ref="M26:M28"/>
    <mergeCell ref="N26:N28"/>
    <mergeCell ref="O26:O28"/>
    <mergeCell ref="P26:P28"/>
    <mergeCell ref="A32:C32"/>
    <mergeCell ref="D32:K32"/>
    <mergeCell ref="O19:O22"/>
    <mergeCell ref="P19:P22"/>
    <mergeCell ref="Q19:Q22"/>
    <mergeCell ref="A23:A25"/>
    <mergeCell ref="B23:B25"/>
    <mergeCell ref="C23:C25"/>
    <mergeCell ref="L23:L25"/>
    <mergeCell ref="M23:M25"/>
    <mergeCell ref="N23:N25"/>
    <mergeCell ref="O23:O25"/>
    <mergeCell ref="A19:A22"/>
    <mergeCell ref="B19:B22"/>
    <mergeCell ref="C19:C22"/>
    <mergeCell ref="L19:L22"/>
    <mergeCell ref="M19:M22"/>
    <mergeCell ref="N19:N22"/>
    <mergeCell ref="P23:P25"/>
    <mergeCell ref="Q23:Q25"/>
    <mergeCell ref="A15:A18"/>
    <mergeCell ref="B15:B18"/>
    <mergeCell ref="C15:C18"/>
    <mergeCell ref="L15:L18"/>
    <mergeCell ref="M15:M18"/>
    <mergeCell ref="N15:N18"/>
    <mergeCell ref="O15:O18"/>
    <mergeCell ref="P15:P18"/>
    <mergeCell ref="Q15:Q18"/>
    <mergeCell ref="A12:A14"/>
    <mergeCell ref="B12:B14"/>
    <mergeCell ref="C12:C14"/>
    <mergeCell ref="L12:L14"/>
    <mergeCell ref="M12:M14"/>
    <mergeCell ref="N12:N14"/>
    <mergeCell ref="O12:O14"/>
    <mergeCell ref="P12:P14"/>
    <mergeCell ref="Q12:Q14"/>
    <mergeCell ref="O6:O8"/>
    <mergeCell ref="P6:P8"/>
    <mergeCell ref="Q6:Q8"/>
    <mergeCell ref="A9:A11"/>
    <mergeCell ref="B9:B11"/>
    <mergeCell ref="C9:C11"/>
    <mergeCell ref="L9:L11"/>
    <mergeCell ref="M9:M11"/>
    <mergeCell ref="N9:N11"/>
    <mergeCell ref="O9:O11"/>
    <mergeCell ref="A6:A8"/>
    <mergeCell ref="B6:B8"/>
    <mergeCell ref="C6:C8"/>
    <mergeCell ref="L6:L8"/>
    <mergeCell ref="M6:M8"/>
    <mergeCell ref="N6:N8"/>
    <mergeCell ref="P9:P11"/>
    <mergeCell ref="Q9:Q11"/>
    <mergeCell ref="D4:G4"/>
    <mergeCell ref="H4:K4"/>
    <mergeCell ref="A5:C5"/>
    <mergeCell ref="D5:K5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0:K50">
    <cfRule type="duplicateValues" dxfId="258" priority="7"/>
    <cfRule type="duplicateValues" dxfId="257" priority="8"/>
    <cfRule type="duplicateValues" dxfId="256" priority="9"/>
  </conditionalFormatting>
  <conditionalFormatting sqref="D6:G31 D33:G49">
    <cfRule type="cellIs" dxfId="255" priority="6" operator="equal">
      <formula>0</formula>
    </cfRule>
  </conditionalFormatting>
  <conditionalFormatting sqref="H6:K31">
    <cfRule type="cellIs" dxfId="254" priority="5" operator="equal">
      <formula>0</formula>
    </cfRule>
  </conditionalFormatting>
  <conditionalFormatting sqref="H33:K49">
    <cfRule type="cellIs" dxfId="253" priority="3" operator="equal">
      <formula>0</formula>
    </cfRule>
  </conditionalFormatting>
  <conditionalFormatting sqref="D36">
    <cfRule type="cellIs" dxfId="252" priority="1" operator="equal">
      <formula>0</formula>
    </cfRule>
  </conditionalFormatting>
  <conditionalFormatting sqref="D6:K49">
    <cfRule type="duplicateValues" dxfId="251" priority="89446"/>
  </conditionalFormatting>
  <dataValidations count="1">
    <dataValidation type="list" allowBlank="1" showInputMessage="1" showErrorMessage="1" sqref="B33 B36:B37 B6:B31 B39:B49">
      <formula1>$AP$77:$AP$94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0"/>
  <sheetViews>
    <sheetView topLeftCell="A4" zoomScale="160" zoomScaleNormal="160" workbookViewId="0">
      <selection activeCell="G24" sqref="G24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42934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Q26+Q36</f>
        <v>58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34</v>
      </c>
      <c r="C6" s="229" t="s">
        <v>6449</v>
      </c>
      <c r="D6" s="25" t="s">
        <v>6450</v>
      </c>
      <c r="E6" s="25" t="s">
        <v>6451</v>
      </c>
      <c r="F6" s="36" t="s">
        <v>6464</v>
      </c>
      <c r="G6" s="25" t="s">
        <v>6476</v>
      </c>
      <c r="H6" s="26"/>
      <c r="I6" s="26"/>
      <c r="J6" s="26"/>
      <c r="K6" s="26"/>
      <c r="L6" s="221"/>
      <c r="M6" s="221"/>
      <c r="N6" s="222">
        <f>Q6</f>
        <v>6</v>
      </c>
      <c r="O6" s="223">
        <f>COUNTIF(S6:V8,1)</f>
        <v>6</v>
      </c>
      <c r="P6" s="223">
        <f>COUNTIF(X6:AA8,1)</f>
        <v>0</v>
      </c>
      <c r="Q6" s="223">
        <f>O6+P6</f>
        <v>6</v>
      </c>
      <c r="R6" s="1"/>
      <c r="S6" s="10">
        <f t="shared" ref="S6:V14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6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6488</v>
      </c>
      <c r="E7" s="25" t="s">
        <v>6495</v>
      </c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8" ht="11.25" customHeight="1" x14ac:dyDescent="0.3">
      <c r="A9" s="233">
        <v>2</v>
      </c>
      <c r="B9" s="236" t="s">
        <v>41</v>
      </c>
      <c r="C9" s="239" t="s">
        <v>6455</v>
      </c>
      <c r="D9" s="25" t="s">
        <v>6456</v>
      </c>
      <c r="E9" s="25" t="s">
        <v>6473</v>
      </c>
      <c r="F9" s="25" t="s">
        <v>6474</v>
      </c>
      <c r="G9" s="25" t="s">
        <v>6475</v>
      </c>
      <c r="H9" s="26"/>
      <c r="I9" s="26"/>
      <c r="J9" s="26"/>
      <c r="K9" s="26"/>
      <c r="L9" s="241"/>
      <c r="M9" s="241"/>
      <c r="N9" s="244">
        <f>Q9</f>
        <v>6</v>
      </c>
      <c r="O9" s="230">
        <f>COUNTIF(S9:V11,1)</f>
        <v>6</v>
      </c>
      <c r="P9" s="230">
        <f>COUNTIF(X9:AA11,1)</f>
        <v>0</v>
      </c>
      <c r="Q9" s="230">
        <f>O9+P9</f>
        <v>6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8" ht="11.25" customHeight="1" x14ac:dyDescent="0.3">
      <c r="A10" s="234"/>
      <c r="B10" s="237"/>
      <c r="C10" s="229"/>
      <c r="D10" s="25" t="s">
        <v>6493</v>
      </c>
      <c r="E10" s="35" t="s">
        <v>6500</v>
      </c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3">
        <v>3</v>
      </c>
      <c r="B12" s="236" t="s">
        <v>42</v>
      </c>
      <c r="C12" s="239" t="s">
        <v>6486</v>
      </c>
      <c r="D12" s="25" t="s">
        <v>6477</v>
      </c>
      <c r="E12" s="25"/>
      <c r="F12" s="25"/>
      <c r="G12" s="25"/>
      <c r="H12" s="26" t="s">
        <v>6487</v>
      </c>
      <c r="I12" s="26"/>
      <c r="J12" s="26"/>
      <c r="K12" s="26"/>
      <c r="L12" s="241"/>
      <c r="M12" s="241"/>
      <c r="N12" s="244">
        <f>Q12</f>
        <v>2</v>
      </c>
      <c r="O12" s="230">
        <f>COUNTIF(S12:V13,1)</f>
        <v>1</v>
      </c>
      <c r="P12" s="230">
        <f>COUNTIF(X12:AA13,1)</f>
        <v>1</v>
      </c>
      <c r="Q12" s="230">
        <f>O12+P12</f>
        <v>2</v>
      </c>
      <c r="R12" s="1"/>
      <c r="S12" s="10">
        <f t="shared" si="0"/>
        <v>1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1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3">
        <v>4</v>
      </c>
      <c r="B14" s="236" t="s">
        <v>25</v>
      </c>
      <c r="C14" s="239" t="s">
        <v>230</v>
      </c>
      <c r="D14" s="25" t="s">
        <v>6471</v>
      </c>
      <c r="E14" s="25" t="s">
        <v>6484</v>
      </c>
      <c r="F14" s="35" t="s">
        <v>6354</v>
      </c>
      <c r="G14" s="35" t="s">
        <v>6355</v>
      </c>
      <c r="H14" s="26" t="s">
        <v>6457</v>
      </c>
      <c r="I14" s="26" t="s">
        <v>6472</v>
      </c>
      <c r="J14" s="26"/>
      <c r="K14" s="26"/>
      <c r="L14" s="241"/>
      <c r="M14" s="241"/>
      <c r="N14" s="244">
        <f>Q14</f>
        <v>6</v>
      </c>
      <c r="O14" s="230">
        <f>COUNTIF(S14:V15,1)</f>
        <v>4</v>
      </c>
      <c r="P14" s="230">
        <f>COUNTIF(X14:AA15,1)</f>
        <v>2</v>
      </c>
      <c r="Q14" s="230">
        <f>O14+P14</f>
        <v>6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5"/>
      <c r="B15" s="238"/>
      <c r="C15" s="240"/>
      <c r="D15" s="35"/>
      <c r="E15" s="3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ref="S15" si="2">IF(D15=$V$1,0,1)</f>
        <v>0</v>
      </c>
      <c r="T15" s="10">
        <f t="shared" ref="T15" si="3">IF(E15=$V$1,0,1)</f>
        <v>0</v>
      </c>
      <c r="U15" s="10">
        <f t="shared" ref="U15" si="4">IF(F15=$V$1,0,1)</f>
        <v>0</v>
      </c>
      <c r="V15" s="10">
        <f t="shared" ref="V15" si="5">IF(G15=$V$1,0,1)</f>
        <v>0</v>
      </c>
      <c r="W15" s="1"/>
      <c r="X15" s="10">
        <f t="shared" ref="X15" si="6">IF(H15=$V$1,0,1)</f>
        <v>0</v>
      </c>
      <c r="Y15" s="10">
        <f t="shared" ref="Y15" si="7">IF(I15=$V$1,0,1)</f>
        <v>0</v>
      </c>
      <c r="Z15" s="10">
        <f t="shared" ref="Z15" si="8">IF(J15=$V$1,0,1)</f>
        <v>0</v>
      </c>
      <c r="AA15" s="10">
        <f t="shared" ref="AA15" si="9">IF(K15=$V$1,0,1)</f>
        <v>0</v>
      </c>
    </row>
    <row r="16" spans="1:28" ht="11.25" customHeight="1" x14ac:dyDescent="0.3">
      <c r="A16" s="233">
        <v>5</v>
      </c>
      <c r="B16" s="236" t="s">
        <v>26</v>
      </c>
      <c r="C16" s="239" t="s">
        <v>6452</v>
      </c>
      <c r="D16" s="25" t="s">
        <v>6489</v>
      </c>
      <c r="E16" s="35" t="s">
        <v>6501</v>
      </c>
      <c r="F16" s="35" t="s">
        <v>6502</v>
      </c>
      <c r="G16" s="25"/>
      <c r="H16" s="26" t="s">
        <v>6458</v>
      </c>
      <c r="I16" s="26"/>
      <c r="J16" s="26"/>
      <c r="K16" s="26"/>
      <c r="L16" s="241"/>
      <c r="M16" s="241"/>
      <c r="N16" s="244">
        <f>Q16</f>
        <v>4</v>
      </c>
      <c r="O16" s="230">
        <f>COUNTIF(S16:V17,1)</f>
        <v>3</v>
      </c>
      <c r="P16" s="230">
        <f>COUNTIF(X16:AA17,1)</f>
        <v>1</v>
      </c>
      <c r="Q16" s="230">
        <f>O16+P16</f>
        <v>4</v>
      </c>
      <c r="R16" s="1"/>
      <c r="S16" s="10">
        <f t="shared" ref="S16:V25" si="10">IF(D16=$V$1,0,1)</f>
        <v>1</v>
      </c>
      <c r="T16" s="10">
        <f t="shared" si="10"/>
        <v>1</v>
      </c>
      <c r="U16" s="10">
        <f t="shared" si="10"/>
        <v>1</v>
      </c>
      <c r="V16" s="10">
        <f t="shared" si="10"/>
        <v>0</v>
      </c>
      <c r="W16" s="1"/>
      <c r="X16" s="10">
        <f t="shared" si="1"/>
        <v>1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8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10"/>
        <v>0</v>
      </c>
      <c r="T17" s="10">
        <f t="shared" si="10"/>
        <v>0</v>
      </c>
      <c r="U17" s="10">
        <f t="shared" si="10"/>
        <v>0</v>
      </c>
      <c r="V17" s="10">
        <f t="shared" si="10"/>
        <v>0</v>
      </c>
      <c r="W17" s="1"/>
      <c r="X17" s="10">
        <f t="shared" ref="X17:AA25" si="11">IF(H17=$V$1,0,1)</f>
        <v>0</v>
      </c>
      <c r="Y17" s="10">
        <f t="shared" si="11"/>
        <v>0</v>
      </c>
      <c r="Z17" s="10">
        <f t="shared" si="11"/>
        <v>0</v>
      </c>
      <c r="AA17" s="10">
        <f t="shared" si="11"/>
        <v>0</v>
      </c>
    </row>
    <row r="18" spans="1:28" ht="11.25" customHeight="1" x14ac:dyDescent="0.3">
      <c r="A18" s="233">
        <v>6</v>
      </c>
      <c r="B18" s="236" t="s">
        <v>36</v>
      </c>
      <c r="C18" s="239" t="s">
        <v>6503</v>
      </c>
      <c r="D18" s="25" t="s">
        <v>6492</v>
      </c>
      <c r="E18" s="25" t="s">
        <v>6498</v>
      </c>
      <c r="F18" s="35" t="s">
        <v>6504</v>
      </c>
      <c r="G18" s="35" t="s">
        <v>6505</v>
      </c>
      <c r="H18" s="26"/>
      <c r="I18" s="26"/>
      <c r="J18" s="26"/>
      <c r="K18" s="26"/>
      <c r="L18" s="241"/>
      <c r="M18" s="241"/>
      <c r="N18" s="244">
        <f>Q18</f>
        <v>5</v>
      </c>
      <c r="O18" s="230">
        <f>COUNTIF(S18:V20,1)</f>
        <v>5</v>
      </c>
      <c r="P18" s="230">
        <f>COUNTIF(X18:AA20,1)</f>
        <v>0</v>
      </c>
      <c r="Q18" s="230">
        <f>O18+P18</f>
        <v>5</v>
      </c>
      <c r="R18" s="1"/>
      <c r="S18" s="10">
        <f t="shared" si="10"/>
        <v>1</v>
      </c>
      <c r="T18" s="10">
        <f t="shared" si="10"/>
        <v>1</v>
      </c>
      <c r="U18" s="10">
        <f t="shared" si="10"/>
        <v>1</v>
      </c>
      <c r="V18" s="10">
        <f t="shared" si="10"/>
        <v>1</v>
      </c>
      <c r="W18" s="1"/>
      <c r="X18" s="10">
        <f t="shared" si="11"/>
        <v>0</v>
      </c>
      <c r="Y18" s="10">
        <f t="shared" si="11"/>
        <v>0</v>
      </c>
      <c r="Z18" s="10">
        <f t="shared" si="11"/>
        <v>0</v>
      </c>
      <c r="AA18" s="10">
        <f t="shared" si="11"/>
        <v>0</v>
      </c>
    </row>
    <row r="19" spans="1:28" ht="11.25" customHeight="1" x14ac:dyDescent="0.3">
      <c r="A19" s="234"/>
      <c r="B19" s="237"/>
      <c r="C19" s="229"/>
      <c r="D19" s="35" t="s">
        <v>6506</v>
      </c>
      <c r="E19" s="25"/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10"/>
        <v>1</v>
      </c>
      <c r="T19" s="10">
        <f t="shared" si="10"/>
        <v>0</v>
      </c>
      <c r="U19" s="10">
        <f t="shared" si="10"/>
        <v>0</v>
      </c>
      <c r="V19" s="10">
        <f t="shared" si="10"/>
        <v>0</v>
      </c>
      <c r="W19" s="1"/>
      <c r="X19" s="10">
        <f t="shared" si="11"/>
        <v>0</v>
      </c>
      <c r="Y19" s="10">
        <f t="shared" si="11"/>
        <v>0</v>
      </c>
      <c r="Z19" s="10">
        <f t="shared" si="11"/>
        <v>0</v>
      </c>
      <c r="AA19" s="10">
        <f t="shared" si="11"/>
        <v>0</v>
      </c>
      <c r="AB19" s="11"/>
    </row>
    <row r="20" spans="1:28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10"/>
        <v>0</v>
      </c>
      <c r="T20" s="10">
        <f t="shared" si="10"/>
        <v>0</v>
      </c>
      <c r="U20" s="10">
        <f t="shared" si="10"/>
        <v>0</v>
      </c>
      <c r="V20" s="10">
        <f t="shared" si="10"/>
        <v>0</v>
      </c>
      <c r="W20" s="1"/>
      <c r="X20" s="10">
        <f t="shared" si="11"/>
        <v>0</v>
      </c>
      <c r="Y20" s="10">
        <f t="shared" si="11"/>
        <v>0</v>
      </c>
      <c r="Z20" s="10">
        <f t="shared" si="11"/>
        <v>0</v>
      </c>
      <c r="AA20" s="10">
        <f t="shared" si="11"/>
        <v>0</v>
      </c>
    </row>
    <row r="21" spans="1:28" ht="11.25" customHeight="1" x14ac:dyDescent="0.3">
      <c r="A21" s="233">
        <v>7</v>
      </c>
      <c r="B21" s="236" t="s">
        <v>30</v>
      </c>
      <c r="C21" s="239" t="s">
        <v>6508</v>
      </c>
      <c r="D21" s="25" t="s">
        <v>6462</v>
      </c>
      <c r="E21" s="36" t="s">
        <v>6485</v>
      </c>
      <c r="F21" s="25"/>
      <c r="G21" s="25"/>
      <c r="H21" s="26" t="s">
        <v>6499</v>
      </c>
      <c r="I21" s="26"/>
      <c r="J21" s="26"/>
      <c r="K21" s="26"/>
      <c r="L21" s="241"/>
      <c r="M21" s="241"/>
      <c r="N21" s="244">
        <f>Q21</f>
        <v>3</v>
      </c>
      <c r="O21" s="230">
        <f>COUNTIF(S21:V22,1)</f>
        <v>2</v>
      </c>
      <c r="P21" s="230">
        <f>COUNTIF(X21:AA22,1)</f>
        <v>1</v>
      </c>
      <c r="Q21" s="230">
        <f>O21+P21</f>
        <v>3</v>
      </c>
      <c r="R21" s="1"/>
      <c r="S21" s="10">
        <f t="shared" si="10"/>
        <v>1</v>
      </c>
      <c r="T21" s="10">
        <f t="shared" si="10"/>
        <v>1</v>
      </c>
      <c r="U21" s="10">
        <f t="shared" si="10"/>
        <v>0</v>
      </c>
      <c r="V21" s="10">
        <f t="shared" si="10"/>
        <v>0</v>
      </c>
      <c r="W21" s="1"/>
      <c r="X21" s="10">
        <f t="shared" si="11"/>
        <v>1</v>
      </c>
      <c r="Y21" s="10">
        <f t="shared" si="11"/>
        <v>0</v>
      </c>
      <c r="Z21" s="10">
        <f t="shared" si="11"/>
        <v>0</v>
      </c>
      <c r="AA21" s="10">
        <f t="shared" si="11"/>
        <v>0</v>
      </c>
    </row>
    <row r="22" spans="1:28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10"/>
        <v>0</v>
      </c>
      <c r="T22" s="10">
        <f t="shared" si="10"/>
        <v>0</v>
      </c>
      <c r="U22" s="10">
        <f t="shared" si="10"/>
        <v>0</v>
      </c>
      <c r="V22" s="10">
        <f t="shared" si="10"/>
        <v>0</v>
      </c>
      <c r="W22" s="1"/>
      <c r="X22" s="10">
        <f t="shared" si="11"/>
        <v>0</v>
      </c>
      <c r="Y22" s="10">
        <f t="shared" si="11"/>
        <v>0</v>
      </c>
      <c r="Z22" s="10">
        <f t="shared" si="11"/>
        <v>0</v>
      </c>
      <c r="AA22" s="10">
        <f t="shared" si="11"/>
        <v>0</v>
      </c>
    </row>
    <row r="23" spans="1:28" ht="11.25" customHeight="1" x14ac:dyDescent="0.3">
      <c r="A23" s="233">
        <v>8</v>
      </c>
      <c r="B23" s="236" t="s">
        <v>35</v>
      </c>
      <c r="C23" s="239" t="s">
        <v>604</v>
      </c>
      <c r="D23" s="25" t="s">
        <v>6461</v>
      </c>
      <c r="E23" s="25" t="s">
        <v>6463</v>
      </c>
      <c r="F23" s="25" t="s">
        <v>6483</v>
      </c>
      <c r="G23" s="25" t="s">
        <v>6443</v>
      </c>
      <c r="H23" s="26"/>
      <c r="I23" s="26"/>
      <c r="J23" s="26"/>
      <c r="K23" s="26"/>
      <c r="L23" s="241"/>
      <c r="M23" s="241"/>
      <c r="N23" s="244">
        <f>Q23</f>
        <v>6</v>
      </c>
      <c r="O23" s="230">
        <f>COUNTIF(S23:V25,1)</f>
        <v>6</v>
      </c>
      <c r="P23" s="230">
        <f>COUNTIF(X23:AA25,1)</f>
        <v>0</v>
      </c>
      <c r="Q23" s="230">
        <f>O23+P23</f>
        <v>6</v>
      </c>
      <c r="R23" s="1"/>
      <c r="S23" s="10">
        <f t="shared" si="10"/>
        <v>1</v>
      </c>
      <c r="T23" s="10">
        <f t="shared" si="10"/>
        <v>1</v>
      </c>
      <c r="U23" s="10">
        <f t="shared" si="10"/>
        <v>1</v>
      </c>
      <c r="V23" s="10">
        <f t="shared" si="10"/>
        <v>1</v>
      </c>
      <c r="W23" s="1"/>
      <c r="X23" s="10">
        <f t="shared" si="11"/>
        <v>0</v>
      </c>
      <c r="Y23" s="10">
        <f t="shared" si="11"/>
        <v>0</v>
      </c>
      <c r="Z23" s="10">
        <f t="shared" si="11"/>
        <v>0</v>
      </c>
      <c r="AA23" s="10">
        <f t="shared" si="11"/>
        <v>0</v>
      </c>
    </row>
    <row r="24" spans="1:28" ht="11.25" customHeight="1" x14ac:dyDescent="0.3">
      <c r="A24" s="234"/>
      <c r="B24" s="237"/>
      <c r="C24" s="229"/>
      <c r="D24" s="25" t="s">
        <v>6494</v>
      </c>
      <c r="E24" s="35" t="s">
        <v>6353</v>
      </c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10"/>
        <v>1</v>
      </c>
      <c r="T24" s="10">
        <f t="shared" si="10"/>
        <v>1</v>
      </c>
      <c r="U24" s="10">
        <f t="shared" si="10"/>
        <v>0</v>
      </c>
      <c r="V24" s="10">
        <f t="shared" si="10"/>
        <v>0</v>
      </c>
      <c r="W24" s="1"/>
      <c r="X24" s="10">
        <f t="shared" si="11"/>
        <v>0</v>
      </c>
      <c r="Y24" s="10">
        <f t="shared" si="11"/>
        <v>0</v>
      </c>
      <c r="Z24" s="10">
        <f t="shared" si="11"/>
        <v>0</v>
      </c>
      <c r="AA24" s="10">
        <f t="shared" si="11"/>
        <v>0</v>
      </c>
      <c r="AB24" s="11"/>
    </row>
    <row r="25" spans="1:28" ht="11.25" customHeight="1" x14ac:dyDescent="0.3">
      <c r="A25" s="235"/>
      <c r="B25" s="238"/>
      <c r="C25" s="240"/>
      <c r="D25" s="25"/>
      <c r="E25" s="25"/>
      <c r="F25" s="25"/>
      <c r="G25" s="3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10"/>
        <v>0</v>
      </c>
      <c r="T25" s="10">
        <f t="shared" si="10"/>
        <v>0</v>
      </c>
      <c r="U25" s="10">
        <f t="shared" si="10"/>
        <v>0</v>
      </c>
      <c r="V25" s="10">
        <f t="shared" si="10"/>
        <v>0</v>
      </c>
      <c r="W25" s="1"/>
      <c r="X25" s="10">
        <f t="shared" si="11"/>
        <v>0</v>
      </c>
      <c r="Y25" s="10">
        <f t="shared" si="11"/>
        <v>0</v>
      </c>
      <c r="Z25" s="10">
        <f t="shared" si="11"/>
        <v>0</v>
      </c>
      <c r="AA25" s="10">
        <f t="shared" si="11"/>
        <v>0</v>
      </c>
    </row>
    <row r="26" spans="1:28" ht="10.5" customHeight="1" x14ac:dyDescent="0.3">
      <c r="A26" s="247"/>
      <c r="B26" s="225"/>
      <c r="C26" s="226"/>
      <c r="D26" s="224" t="s">
        <v>17</v>
      </c>
      <c r="E26" s="225"/>
      <c r="F26" s="225"/>
      <c r="G26" s="225"/>
      <c r="H26" s="225"/>
      <c r="I26" s="225"/>
      <c r="J26" s="225"/>
      <c r="K26" s="226"/>
      <c r="L26" s="13"/>
      <c r="M26" s="14"/>
      <c r="N26" s="14"/>
      <c r="O26" s="144">
        <f>SUM($O$6:$O$25)</f>
        <v>33</v>
      </c>
      <c r="P26" s="145">
        <f>SUM($P$6:$P$25)</f>
        <v>5</v>
      </c>
      <c r="Q26" s="15">
        <f>SUM(Q6:Q25)</f>
        <v>38</v>
      </c>
      <c r="R26" s="1"/>
      <c r="S26" s="10"/>
      <c r="T26" s="10"/>
      <c r="U26" s="10"/>
      <c r="V26" s="10"/>
      <c r="W26" s="1"/>
      <c r="X26" s="10"/>
      <c r="Y26" s="10"/>
      <c r="Z26" s="10"/>
      <c r="AA26" s="10"/>
    </row>
    <row r="27" spans="1:28" ht="11.25" customHeight="1" x14ac:dyDescent="0.3">
      <c r="A27" s="248">
        <v>1</v>
      </c>
      <c r="B27" s="249" t="s">
        <v>27</v>
      </c>
      <c r="C27" s="229" t="s">
        <v>6481</v>
      </c>
      <c r="D27" s="25" t="s">
        <v>6470</v>
      </c>
      <c r="E27" s="25" t="s">
        <v>6480</v>
      </c>
      <c r="F27" s="25" t="s">
        <v>6482</v>
      </c>
      <c r="G27" s="25" t="s">
        <v>6496</v>
      </c>
      <c r="H27" s="26"/>
      <c r="I27" s="26"/>
      <c r="J27" s="26"/>
      <c r="K27" s="26"/>
      <c r="L27" s="221"/>
      <c r="M27" s="221"/>
      <c r="N27" s="222">
        <f>Q27</f>
        <v>5</v>
      </c>
      <c r="O27" s="223">
        <f>COUNTIF(S27:V29,1)</f>
        <v>5</v>
      </c>
      <c r="P27" s="223">
        <f>COUNTIF(X27:AA29,1)</f>
        <v>0</v>
      </c>
      <c r="Q27" s="223">
        <f>O27+P27</f>
        <v>5</v>
      </c>
      <c r="R27" s="1"/>
      <c r="S27" s="10">
        <f t="shared" ref="S27:V35" si="12">IF(D27=$V$1,0,1)</f>
        <v>1</v>
      </c>
      <c r="T27" s="10">
        <f t="shared" si="12"/>
        <v>1</v>
      </c>
      <c r="U27" s="10">
        <f t="shared" si="12"/>
        <v>1</v>
      </c>
      <c r="V27" s="10">
        <f t="shared" si="12"/>
        <v>1</v>
      </c>
      <c r="W27" s="1"/>
      <c r="X27" s="10">
        <f t="shared" ref="X27:AA35" si="13">IF(H27=$V$1,0,1)</f>
        <v>0</v>
      </c>
      <c r="Y27" s="10">
        <f t="shared" si="13"/>
        <v>0</v>
      </c>
      <c r="Z27" s="10">
        <f t="shared" si="13"/>
        <v>0</v>
      </c>
      <c r="AA27" s="10">
        <f t="shared" si="13"/>
        <v>0</v>
      </c>
    </row>
    <row r="28" spans="1:28" ht="11.25" customHeight="1" x14ac:dyDescent="0.3">
      <c r="A28" s="248"/>
      <c r="B28" s="250"/>
      <c r="C28" s="229"/>
      <c r="D28" s="25" t="s">
        <v>6507</v>
      </c>
      <c r="E28" s="25"/>
      <c r="F28" s="25"/>
      <c r="G28" s="25"/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ref="S28:S29" si="14">IF(D28=$V$1,0,1)</f>
        <v>1</v>
      </c>
      <c r="T28" s="10">
        <f t="shared" ref="T28:T29" si="15">IF(E28=$V$1,0,1)</f>
        <v>0</v>
      </c>
      <c r="U28" s="10">
        <f t="shared" ref="U28:U29" si="16">IF(F28=$V$1,0,1)</f>
        <v>0</v>
      </c>
      <c r="V28" s="10">
        <f t="shared" ref="V28:V29" si="17">IF(G28=$V$1,0,1)</f>
        <v>0</v>
      </c>
      <c r="W28" s="1"/>
      <c r="X28" s="10">
        <f t="shared" ref="X28:X29" si="18">IF(H28=$V$1,0,1)</f>
        <v>0</v>
      </c>
      <c r="Y28" s="10">
        <f t="shared" ref="Y28:Y29" si="19">IF(I28=$V$1,0,1)</f>
        <v>0</v>
      </c>
      <c r="Z28" s="10">
        <f t="shared" ref="Z28:Z29" si="20">IF(J28=$V$1,0,1)</f>
        <v>0</v>
      </c>
      <c r="AA28" s="10">
        <f t="shared" ref="AA28:AA29" si="21">IF(K28=$V$1,0,1)</f>
        <v>0</v>
      </c>
    </row>
    <row r="29" spans="1:28" ht="11.25" customHeight="1" x14ac:dyDescent="0.3">
      <c r="A29" s="248"/>
      <c r="B29" s="250"/>
      <c r="C29" s="240"/>
      <c r="D29" s="25"/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14"/>
        <v>0</v>
      </c>
      <c r="T29" s="10">
        <f t="shared" si="15"/>
        <v>0</v>
      </c>
      <c r="U29" s="10">
        <f t="shared" si="16"/>
        <v>0</v>
      </c>
      <c r="V29" s="10">
        <f t="shared" si="17"/>
        <v>0</v>
      </c>
      <c r="W29" s="1"/>
      <c r="X29" s="10">
        <f t="shared" si="18"/>
        <v>0</v>
      </c>
      <c r="Y29" s="10">
        <f t="shared" si="19"/>
        <v>0</v>
      </c>
      <c r="Z29" s="10">
        <f t="shared" si="20"/>
        <v>0</v>
      </c>
      <c r="AA29" s="10">
        <f t="shared" si="21"/>
        <v>0</v>
      </c>
    </row>
    <row r="30" spans="1:28" ht="11.25" customHeight="1" x14ac:dyDescent="0.3">
      <c r="A30" s="248">
        <v>2</v>
      </c>
      <c r="B30" s="249" t="s">
        <v>39</v>
      </c>
      <c r="C30" s="229" t="s">
        <v>6174</v>
      </c>
      <c r="D30" s="25" t="s">
        <v>6453</v>
      </c>
      <c r="E30" s="25" t="s">
        <v>6454</v>
      </c>
      <c r="F30" s="25" t="s">
        <v>6459</v>
      </c>
      <c r="G30" s="25" t="s">
        <v>6460</v>
      </c>
      <c r="H30" s="26"/>
      <c r="I30" s="26"/>
      <c r="J30" s="26"/>
      <c r="K30" s="26"/>
      <c r="L30" s="221"/>
      <c r="M30" s="221"/>
      <c r="N30" s="222">
        <f>Q30</f>
        <v>8</v>
      </c>
      <c r="O30" s="223">
        <f>COUNTIF(S30:V32,1)</f>
        <v>8</v>
      </c>
      <c r="P30" s="223">
        <f>COUNTIF(X30:AA32,1)</f>
        <v>0</v>
      </c>
      <c r="Q30" s="223">
        <f>O30+P30</f>
        <v>8</v>
      </c>
      <c r="R30" s="1"/>
      <c r="S30" s="10">
        <f t="shared" si="12"/>
        <v>1</v>
      </c>
      <c r="T30" s="10">
        <f t="shared" si="12"/>
        <v>1</v>
      </c>
      <c r="U30" s="10">
        <f t="shared" si="12"/>
        <v>1</v>
      </c>
      <c r="V30" s="10">
        <f t="shared" si="12"/>
        <v>1</v>
      </c>
      <c r="W30" s="1"/>
      <c r="X30" s="10">
        <f t="shared" si="13"/>
        <v>0</v>
      </c>
      <c r="Y30" s="10">
        <f t="shared" si="13"/>
        <v>0</v>
      </c>
      <c r="Z30" s="10">
        <f t="shared" si="13"/>
        <v>0</v>
      </c>
      <c r="AA30" s="10">
        <f t="shared" si="13"/>
        <v>0</v>
      </c>
    </row>
    <row r="31" spans="1:28" ht="11.25" customHeight="1" x14ac:dyDescent="0.3">
      <c r="A31" s="248"/>
      <c r="B31" s="250"/>
      <c r="C31" s="229"/>
      <c r="D31" s="25" t="s">
        <v>6478</v>
      </c>
      <c r="E31" s="25" t="s">
        <v>6479</v>
      </c>
      <c r="F31" s="25" t="s">
        <v>6497</v>
      </c>
      <c r="G31" s="25" t="s">
        <v>6269</v>
      </c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12"/>
        <v>1</v>
      </c>
      <c r="T31" s="10">
        <f t="shared" si="12"/>
        <v>1</v>
      </c>
      <c r="U31" s="10">
        <f t="shared" si="12"/>
        <v>1</v>
      </c>
      <c r="V31" s="10">
        <f t="shared" si="12"/>
        <v>1</v>
      </c>
      <c r="W31" s="1"/>
      <c r="X31" s="10">
        <f t="shared" si="13"/>
        <v>0</v>
      </c>
      <c r="Y31" s="10">
        <f t="shared" si="13"/>
        <v>0</v>
      </c>
      <c r="Z31" s="10">
        <f t="shared" si="13"/>
        <v>0</v>
      </c>
      <c r="AA31" s="10">
        <f t="shared" si="13"/>
        <v>0</v>
      </c>
    </row>
    <row r="32" spans="1:28" ht="11.25" customHeight="1" x14ac:dyDescent="0.3">
      <c r="A32" s="248"/>
      <c r="B32" s="250"/>
      <c r="C32" s="240"/>
      <c r="D32" s="25"/>
      <c r="E32" s="25"/>
      <c r="F32" s="25"/>
      <c r="G32" s="25"/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12"/>
        <v>0</v>
      </c>
      <c r="T32" s="10">
        <f t="shared" si="12"/>
        <v>0</v>
      </c>
      <c r="U32" s="10">
        <f t="shared" si="12"/>
        <v>0</v>
      </c>
      <c r="V32" s="10">
        <f t="shared" si="12"/>
        <v>0</v>
      </c>
      <c r="W32" s="1"/>
      <c r="X32" s="10">
        <f t="shared" si="13"/>
        <v>0</v>
      </c>
      <c r="Y32" s="10">
        <f t="shared" si="13"/>
        <v>0</v>
      </c>
      <c r="Z32" s="10">
        <f t="shared" si="13"/>
        <v>0</v>
      </c>
      <c r="AA32" s="10">
        <f t="shared" si="13"/>
        <v>0</v>
      </c>
    </row>
    <row r="33" spans="1:27" ht="11.25" customHeight="1" x14ac:dyDescent="0.3">
      <c r="A33" s="248">
        <v>4</v>
      </c>
      <c r="B33" s="251" t="s">
        <v>33</v>
      </c>
      <c r="C33" s="229" t="s">
        <v>6509</v>
      </c>
      <c r="D33" s="25" t="s">
        <v>6465</v>
      </c>
      <c r="E33" s="25" t="s">
        <v>6466</v>
      </c>
      <c r="F33" s="25" t="s">
        <v>6467</v>
      </c>
      <c r="G33" s="25" t="s">
        <v>6468</v>
      </c>
      <c r="H33" s="26"/>
      <c r="I33" s="26"/>
      <c r="J33" s="26"/>
      <c r="K33" s="26"/>
      <c r="L33" s="221"/>
      <c r="M33" s="221"/>
      <c r="N33" s="222">
        <f>Q33</f>
        <v>7</v>
      </c>
      <c r="O33" s="223">
        <f>COUNTIF(S33:V35,1)</f>
        <v>7</v>
      </c>
      <c r="P33" s="223">
        <f>COUNTIF(X33:AA35,1)</f>
        <v>0</v>
      </c>
      <c r="Q33" s="223">
        <f>O33+P33</f>
        <v>7</v>
      </c>
      <c r="R33" s="1"/>
      <c r="S33" s="10">
        <f t="shared" si="12"/>
        <v>1</v>
      </c>
      <c r="T33" s="10">
        <f t="shared" si="12"/>
        <v>1</v>
      </c>
      <c r="U33" s="10">
        <f t="shared" si="12"/>
        <v>1</v>
      </c>
      <c r="V33" s="10">
        <f t="shared" si="12"/>
        <v>1</v>
      </c>
      <c r="W33" s="1"/>
      <c r="X33" s="10">
        <f t="shared" si="13"/>
        <v>0</v>
      </c>
      <c r="Y33" s="10">
        <f t="shared" si="13"/>
        <v>0</v>
      </c>
      <c r="Z33" s="10">
        <f t="shared" si="13"/>
        <v>0</v>
      </c>
      <c r="AA33" s="10">
        <f t="shared" si="13"/>
        <v>0</v>
      </c>
    </row>
    <row r="34" spans="1:27" ht="11.25" customHeight="1" x14ac:dyDescent="0.3">
      <c r="A34" s="248"/>
      <c r="B34" s="251"/>
      <c r="C34" s="229"/>
      <c r="D34" s="25" t="s">
        <v>6469</v>
      </c>
      <c r="E34" s="25" t="s">
        <v>6490</v>
      </c>
      <c r="F34" s="25" t="s">
        <v>6491</v>
      </c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12"/>
        <v>1</v>
      </c>
      <c r="T34" s="10">
        <f t="shared" si="12"/>
        <v>1</v>
      </c>
      <c r="U34" s="10">
        <f t="shared" si="12"/>
        <v>1</v>
      </c>
      <c r="V34" s="10">
        <f t="shared" si="12"/>
        <v>0</v>
      </c>
      <c r="W34" s="1"/>
      <c r="X34" s="10">
        <f t="shared" si="13"/>
        <v>0</v>
      </c>
      <c r="Y34" s="10">
        <f t="shared" si="13"/>
        <v>0</v>
      </c>
      <c r="Z34" s="10">
        <f t="shared" si="13"/>
        <v>0</v>
      </c>
      <c r="AA34" s="10">
        <f t="shared" si="13"/>
        <v>0</v>
      </c>
    </row>
    <row r="35" spans="1:27" ht="11.25" customHeight="1" x14ac:dyDescent="0.3">
      <c r="A35" s="248"/>
      <c r="B35" s="251"/>
      <c r="C35" s="240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12"/>
        <v>0</v>
      </c>
      <c r="T35" s="10">
        <f t="shared" si="12"/>
        <v>0</v>
      </c>
      <c r="U35" s="10">
        <f t="shared" si="12"/>
        <v>0</v>
      </c>
      <c r="V35" s="10">
        <f t="shared" si="12"/>
        <v>0</v>
      </c>
      <c r="W35" s="1"/>
      <c r="X35" s="10">
        <f t="shared" si="13"/>
        <v>0</v>
      </c>
      <c r="Y35" s="10">
        <f t="shared" si="13"/>
        <v>0</v>
      </c>
      <c r="Z35" s="10">
        <f t="shared" si="13"/>
        <v>0</v>
      </c>
      <c r="AA35" s="10">
        <f t="shared" si="13"/>
        <v>0</v>
      </c>
    </row>
    <row r="36" spans="1:27" ht="10.5" customHeight="1" x14ac:dyDescent="0.3">
      <c r="A36" s="224"/>
      <c r="B36" s="225"/>
      <c r="C36" s="226"/>
      <c r="D36" s="252"/>
      <c r="E36" s="253"/>
      <c r="F36" s="253"/>
      <c r="G36" s="253"/>
      <c r="H36" s="253"/>
      <c r="I36" s="253"/>
      <c r="J36" s="253"/>
      <c r="K36" s="254"/>
      <c r="L36" s="13"/>
      <c r="M36" s="16" t="s">
        <v>2</v>
      </c>
      <c r="N36" s="14"/>
      <c r="O36" s="144">
        <f>SUM($O$27:$O$35)</f>
        <v>20</v>
      </c>
      <c r="P36" s="145">
        <f>SUM($P$27:$P$35)</f>
        <v>0</v>
      </c>
      <c r="Q36" s="15">
        <f>SUM(Q27:Q35)</f>
        <v>20</v>
      </c>
      <c r="R36" s="1"/>
      <c r="S36" s="10"/>
      <c r="T36" s="10"/>
      <c r="U36" s="10"/>
      <c r="V36" s="10"/>
      <c r="W36" s="1"/>
      <c r="X36" s="10"/>
      <c r="Y36" s="10"/>
      <c r="Z36" s="10"/>
      <c r="AA36" s="10"/>
    </row>
    <row r="37" spans="1:27" x14ac:dyDescent="0.3">
      <c r="L37" s="255" t="s">
        <v>18</v>
      </c>
      <c r="M37" s="256" t="s">
        <v>19</v>
      </c>
      <c r="N37" s="256"/>
      <c r="O37" s="17">
        <f>SUM($O$26+$O$36)*3</f>
        <v>159</v>
      </c>
      <c r="P37" s="17">
        <f>SUM($P$26*2)</f>
        <v>10</v>
      </c>
    </row>
    <row r="38" spans="1:27" x14ac:dyDescent="0.3">
      <c r="L38" s="255"/>
      <c r="M38" s="256" t="s">
        <v>20</v>
      </c>
      <c r="N38" s="256"/>
      <c r="O38" s="256"/>
      <c r="P38" s="17">
        <f>SUM($P$36*1)</f>
        <v>0</v>
      </c>
    </row>
    <row r="39" spans="1:27" x14ac:dyDescent="0.3">
      <c r="L39" s="255"/>
      <c r="M39" s="257" t="s">
        <v>21</v>
      </c>
      <c r="N39" s="257"/>
      <c r="O39" s="257"/>
      <c r="P39" s="17">
        <f>SUM($O$37+$P$37+$P$38)</f>
        <v>169</v>
      </c>
    </row>
    <row r="40" spans="1:27" ht="9.75" customHeight="1" x14ac:dyDescent="0.3">
      <c r="D40" s="12"/>
    </row>
    <row r="41" spans="1:27" ht="9.75" customHeight="1" x14ac:dyDescent="0.3">
      <c r="D41" s="12"/>
    </row>
    <row r="42" spans="1:27" ht="9.75" customHeight="1" x14ac:dyDescent="0.3">
      <c r="D42" s="12"/>
    </row>
    <row r="43" spans="1:27" ht="9.75" customHeight="1" x14ac:dyDescent="0.3">
      <c r="D43" s="12"/>
    </row>
    <row r="44" spans="1:27" ht="9.75" customHeight="1" x14ac:dyDescent="0.3">
      <c r="D44" s="12"/>
    </row>
    <row r="45" spans="1:27" ht="9.75" customHeight="1" x14ac:dyDescent="0.25"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9.75" customHeight="1" x14ac:dyDescent="0.25"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42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42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42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42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42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42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42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42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42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42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42" ht="9.75" customHeight="1" x14ac:dyDescent="0.3">
      <c r="D59" s="12"/>
    </row>
    <row r="60" spans="4:42" ht="9.75" customHeight="1" x14ac:dyDescent="0.3">
      <c r="D60" s="12"/>
    </row>
    <row r="61" spans="4:42" ht="9.75" customHeight="1" x14ac:dyDescent="0.3">
      <c r="D61" s="12"/>
    </row>
    <row r="62" spans="4:42" ht="9.75" customHeight="1" x14ac:dyDescent="0.3">
      <c r="D62" s="12"/>
      <c r="AP62" s="22"/>
    </row>
    <row r="63" spans="4:42" ht="15.75" customHeight="1" x14ac:dyDescent="0.3">
      <c r="D63" s="12"/>
      <c r="AP63" s="2" t="s">
        <v>42</v>
      </c>
    </row>
    <row r="64" spans="4:42" ht="15.75" customHeight="1" x14ac:dyDescent="0.3">
      <c r="D64" s="12"/>
      <c r="AP64" s="2" t="s">
        <v>24</v>
      </c>
    </row>
    <row r="65" spans="4:42" ht="15.75" customHeight="1" x14ac:dyDescent="0.3">
      <c r="D65" s="12"/>
      <c r="AO65" s="2"/>
      <c r="AP65" s="2" t="s">
        <v>41</v>
      </c>
    </row>
    <row r="66" spans="4:42" ht="15.75" customHeight="1" x14ac:dyDescent="0.3">
      <c r="D66" s="12"/>
      <c r="AP66" s="2" t="s">
        <v>38</v>
      </c>
    </row>
    <row r="67" spans="4:42" ht="15.75" customHeight="1" x14ac:dyDescent="0.3">
      <c r="D67" s="12"/>
      <c r="AP67" s="2" t="s">
        <v>25</v>
      </c>
    </row>
    <row r="68" spans="4:42" ht="15.75" customHeight="1" x14ac:dyDescent="0.3">
      <c r="D68" s="12"/>
      <c r="AP68" s="2" t="s">
        <v>26</v>
      </c>
    </row>
    <row r="69" spans="4:42" ht="15.75" customHeight="1" x14ac:dyDescent="0.3">
      <c r="D69" s="12"/>
      <c r="AP69" s="2" t="s">
        <v>34</v>
      </c>
    </row>
    <row r="70" spans="4:42" ht="15.75" customHeight="1" x14ac:dyDescent="0.3">
      <c r="D70" s="12"/>
      <c r="AP70" s="2" t="s">
        <v>32</v>
      </c>
    </row>
    <row r="71" spans="4:42" ht="15.75" customHeight="1" x14ac:dyDescent="0.3">
      <c r="D71" s="12"/>
      <c r="AP71" s="2" t="s">
        <v>27</v>
      </c>
    </row>
    <row r="72" spans="4:42" ht="15.75" customHeight="1" x14ac:dyDescent="0.3">
      <c r="D72" s="12"/>
      <c r="AP72" s="2" t="s">
        <v>35</v>
      </c>
    </row>
    <row r="73" spans="4:42" ht="15.75" customHeight="1" x14ac:dyDescent="0.3">
      <c r="D73" s="12"/>
      <c r="AP73" s="2" t="s">
        <v>36</v>
      </c>
    </row>
    <row r="74" spans="4:42" x14ac:dyDescent="0.3">
      <c r="AP74" s="2" t="s">
        <v>28</v>
      </c>
    </row>
    <row r="75" spans="4:42" x14ac:dyDescent="0.3">
      <c r="AP75" s="2" t="s">
        <v>29</v>
      </c>
    </row>
    <row r="76" spans="4:42" x14ac:dyDescent="0.3">
      <c r="AP76" s="2" t="s">
        <v>30</v>
      </c>
    </row>
    <row r="77" spans="4:42" x14ac:dyDescent="0.3">
      <c r="AP77" s="2" t="s">
        <v>33</v>
      </c>
    </row>
    <row r="78" spans="4:42" x14ac:dyDescent="0.3">
      <c r="AP78" s="2" t="s">
        <v>31</v>
      </c>
    </row>
    <row r="79" spans="4:42" x14ac:dyDescent="0.3">
      <c r="AP79" s="2" t="s">
        <v>39</v>
      </c>
    </row>
    <row r="80" spans="4:42" x14ac:dyDescent="0.3">
      <c r="AP80" s="2" t="s">
        <v>37</v>
      </c>
    </row>
  </sheetData>
  <mergeCells count="121">
    <mergeCell ref="A36:C36"/>
    <mergeCell ref="D36:K36"/>
    <mergeCell ref="L37:L39"/>
    <mergeCell ref="M37:N37"/>
    <mergeCell ref="M38:O38"/>
    <mergeCell ref="M39:O39"/>
    <mergeCell ref="A33:A35"/>
    <mergeCell ref="B33:B35"/>
    <mergeCell ref="C33:C35"/>
    <mergeCell ref="L33:L35"/>
    <mergeCell ref="M33:M35"/>
    <mergeCell ref="N33:N35"/>
    <mergeCell ref="O33:O35"/>
    <mergeCell ref="P33:P35"/>
    <mergeCell ref="Q33:Q35"/>
    <mergeCell ref="P27:P29"/>
    <mergeCell ref="Q27:Q29"/>
    <mergeCell ref="A30:A32"/>
    <mergeCell ref="B30:B32"/>
    <mergeCell ref="C30:C32"/>
    <mergeCell ref="L30:L32"/>
    <mergeCell ref="M30:M32"/>
    <mergeCell ref="N30:N32"/>
    <mergeCell ref="O30:O32"/>
    <mergeCell ref="P30:P32"/>
    <mergeCell ref="Q30:Q32"/>
    <mergeCell ref="A26:C26"/>
    <mergeCell ref="D26:K26"/>
    <mergeCell ref="A27:A29"/>
    <mergeCell ref="B27:B29"/>
    <mergeCell ref="C27:C29"/>
    <mergeCell ref="L27:L29"/>
    <mergeCell ref="M27:M29"/>
    <mergeCell ref="N27:N29"/>
    <mergeCell ref="O27:O29"/>
    <mergeCell ref="O23:O25"/>
    <mergeCell ref="P23:P25"/>
    <mergeCell ref="Q23:Q25"/>
    <mergeCell ref="A23:A25"/>
    <mergeCell ref="B23:B25"/>
    <mergeCell ref="C23:C25"/>
    <mergeCell ref="L23:L25"/>
    <mergeCell ref="M23:M25"/>
    <mergeCell ref="N23:N25"/>
    <mergeCell ref="A21:A22"/>
    <mergeCell ref="B21:B22"/>
    <mergeCell ref="C21:C22"/>
    <mergeCell ref="L21:L22"/>
    <mergeCell ref="M21:M22"/>
    <mergeCell ref="N21:N22"/>
    <mergeCell ref="O21:O22"/>
    <mergeCell ref="P21:P22"/>
    <mergeCell ref="Q21:Q22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A16:A17"/>
    <mergeCell ref="B16:B17"/>
    <mergeCell ref="C16:C17"/>
    <mergeCell ref="L16:L17"/>
    <mergeCell ref="M16:M17"/>
    <mergeCell ref="N16:N17"/>
    <mergeCell ref="O16:O17"/>
    <mergeCell ref="P16:P17"/>
    <mergeCell ref="Q16:Q17"/>
    <mergeCell ref="A14:A15"/>
    <mergeCell ref="B14:B15"/>
    <mergeCell ref="C14:C15"/>
    <mergeCell ref="L14:L15"/>
    <mergeCell ref="M14:M15"/>
    <mergeCell ref="N14:N15"/>
    <mergeCell ref="O14:O15"/>
    <mergeCell ref="P14:P15"/>
    <mergeCell ref="Q14:Q15"/>
    <mergeCell ref="O9:O11"/>
    <mergeCell ref="P9:P11"/>
    <mergeCell ref="Q9:Q11"/>
    <mergeCell ref="A12:A13"/>
    <mergeCell ref="B12:B13"/>
    <mergeCell ref="C12:C13"/>
    <mergeCell ref="L12:L13"/>
    <mergeCell ref="M12:M13"/>
    <mergeCell ref="N12:N13"/>
    <mergeCell ref="O12:O13"/>
    <mergeCell ref="A9:A11"/>
    <mergeCell ref="B9:B11"/>
    <mergeCell ref="C9:C11"/>
    <mergeCell ref="L9:L11"/>
    <mergeCell ref="M9:M11"/>
    <mergeCell ref="N9:N11"/>
    <mergeCell ref="P12:P13"/>
    <mergeCell ref="Q12:Q13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36:K36">
    <cfRule type="duplicateValues" dxfId="250" priority="7"/>
    <cfRule type="duplicateValues" dxfId="249" priority="8"/>
    <cfRule type="duplicateValues" dxfId="248" priority="9"/>
  </conditionalFormatting>
  <conditionalFormatting sqref="D6:G25 D27:G35">
    <cfRule type="cellIs" dxfId="247" priority="6" operator="equal">
      <formula>0</formula>
    </cfRule>
  </conditionalFormatting>
  <conditionalFormatting sqref="H6:K25">
    <cfRule type="cellIs" dxfId="246" priority="5" operator="equal">
      <formula>0</formula>
    </cfRule>
  </conditionalFormatting>
  <conditionalFormatting sqref="H27:K35">
    <cfRule type="cellIs" dxfId="245" priority="3" operator="equal">
      <formula>0</formula>
    </cfRule>
  </conditionalFormatting>
  <conditionalFormatting sqref="F23">
    <cfRule type="cellIs" dxfId="244" priority="1" operator="equal">
      <formula>0</formula>
    </cfRule>
  </conditionalFormatting>
  <conditionalFormatting sqref="D6:K35">
    <cfRule type="duplicateValues" dxfId="243" priority="89529"/>
  </conditionalFormatting>
  <dataValidations count="1">
    <dataValidation type="list" allowBlank="1" showInputMessage="1" showErrorMessage="1" sqref="B27:B28 B33:B35 B6:B25 B30:B31">
      <formula1>$AP$63:$AP$80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8"/>
  <sheetViews>
    <sheetView topLeftCell="A4" zoomScale="160" zoomScaleNormal="160" workbookViewId="0">
      <selection activeCell="F48" sqref="F48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42935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Q37+Q54</f>
        <v>121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33">
        <v>1</v>
      </c>
      <c r="B6" s="236" t="s">
        <v>24</v>
      </c>
      <c r="C6" s="239" t="s">
        <v>6609</v>
      </c>
      <c r="D6" s="25" t="s">
        <v>6513</v>
      </c>
      <c r="E6" s="25" t="s">
        <v>6514</v>
      </c>
      <c r="F6" s="25" t="s">
        <v>6515</v>
      </c>
      <c r="G6" s="25" t="s">
        <v>6546</v>
      </c>
      <c r="H6" s="26" t="s">
        <v>6560</v>
      </c>
      <c r="I6" s="26"/>
      <c r="J6" s="26"/>
      <c r="K6" s="26"/>
      <c r="L6" s="241"/>
      <c r="M6" s="241"/>
      <c r="N6" s="244">
        <f>Q6</f>
        <v>7</v>
      </c>
      <c r="O6" s="230">
        <f>COUNTIF(S6:V8,1)</f>
        <v>6</v>
      </c>
      <c r="P6" s="230">
        <f>COUNTIF(X6:AA8,1)</f>
        <v>1</v>
      </c>
      <c r="Q6" s="230">
        <f>O6+P6</f>
        <v>7</v>
      </c>
      <c r="R6" s="1"/>
      <c r="S6" s="10">
        <f t="shared" ref="S6:V13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5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</row>
    <row r="7" spans="1:28" ht="11.25" customHeight="1" x14ac:dyDescent="0.3">
      <c r="A7" s="234"/>
      <c r="B7" s="237"/>
      <c r="C7" s="229"/>
      <c r="D7" s="25" t="s">
        <v>6547</v>
      </c>
      <c r="E7" s="35" t="s">
        <v>6615</v>
      </c>
      <c r="F7" s="25"/>
      <c r="G7" s="25"/>
      <c r="H7" s="26"/>
      <c r="I7" s="26"/>
      <c r="J7" s="26"/>
      <c r="K7" s="26"/>
      <c r="L7" s="242"/>
      <c r="M7" s="242"/>
      <c r="N7" s="245"/>
      <c r="O7" s="231"/>
      <c r="P7" s="231"/>
      <c r="Q7" s="231"/>
      <c r="R7" s="1"/>
      <c r="S7" s="10">
        <f t="shared" si="0"/>
        <v>1</v>
      </c>
      <c r="T7" s="10">
        <f t="shared" si="0"/>
        <v>1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35"/>
      <c r="B8" s="238"/>
      <c r="C8" s="240"/>
      <c r="D8" s="25"/>
      <c r="E8" s="25"/>
      <c r="F8" s="25"/>
      <c r="G8" s="25"/>
      <c r="H8" s="26"/>
      <c r="I8" s="26"/>
      <c r="J8" s="26"/>
      <c r="K8" s="26"/>
      <c r="L8" s="243"/>
      <c r="M8" s="243"/>
      <c r="N8" s="246"/>
      <c r="O8" s="232"/>
      <c r="P8" s="232"/>
      <c r="Q8" s="232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</row>
    <row r="9" spans="1:28" ht="11.25" customHeight="1" x14ac:dyDescent="0.3">
      <c r="A9" s="233">
        <v>2</v>
      </c>
      <c r="B9" s="236" t="s">
        <v>42</v>
      </c>
      <c r="C9" s="239" t="s">
        <v>6616</v>
      </c>
      <c r="D9" s="25" t="s">
        <v>6510</v>
      </c>
      <c r="E9" s="25" t="s">
        <v>6540</v>
      </c>
      <c r="F9" s="25" t="s">
        <v>6545</v>
      </c>
      <c r="G9" s="35" t="s">
        <v>6612</v>
      </c>
      <c r="H9" s="26"/>
      <c r="I9" s="26"/>
      <c r="J9" s="26"/>
      <c r="K9" s="26"/>
      <c r="L9" s="241"/>
      <c r="M9" s="241"/>
      <c r="N9" s="244">
        <f>Q9</f>
        <v>7</v>
      </c>
      <c r="O9" s="230">
        <f>COUNTIF(S9:V11,1)</f>
        <v>7</v>
      </c>
      <c r="P9" s="230">
        <f>COUNTIF(X9:AA11,1)</f>
        <v>0</v>
      </c>
      <c r="Q9" s="230">
        <f>O9+P9</f>
        <v>7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8" ht="11.25" customHeight="1" x14ac:dyDescent="0.3">
      <c r="A10" s="234"/>
      <c r="B10" s="237"/>
      <c r="C10" s="229"/>
      <c r="D10" s="35" t="s">
        <v>6617</v>
      </c>
      <c r="E10" s="35" t="s">
        <v>6618</v>
      </c>
      <c r="F10" s="35" t="s">
        <v>6619</v>
      </c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3">
        <v>3</v>
      </c>
      <c r="B12" s="236" t="s">
        <v>41</v>
      </c>
      <c r="C12" s="239" t="s">
        <v>6516</v>
      </c>
      <c r="D12" s="25" t="s">
        <v>6264</v>
      </c>
      <c r="E12" s="25"/>
      <c r="F12" s="25"/>
      <c r="G12" s="25"/>
      <c r="H12" s="26" t="s">
        <v>6557</v>
      </c>
      <c r="I12" s="26" t="s">
        <v>6558</v>
      </c>
      <c r="J12" s="26"/>
      <c r="K12" s="26"/>
      <c r="L12" s="241"/>
      <c r="M12" s="241"/>
      <c r="N12" s="244">
        <f>Q12</f>
        <v>3</v>
      </c>
      <c r="O12" s="230">
        <f>COUNTIF(S12:V13,1)</f>
        <v>1</v>
      </c>
      <c r="P12" s="230">
        <f>COUNTIF(X12:AA13,1)</f>
        <v>2</v>
      </c>
      <c r="Q12" s="230">
        <f>O12+P12</f>
        <v>3</v>
      </c>
      <c r="R12" s="1"/>
      <c r="S12" s="10">
        <f t="shared" si="0"/>
        <v>1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1</v>
      </c>
      <c r="Y12" s="10">
        <f t="shared" si="1"/>
        <v>1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3">
        <v>4</v>
      </c>
      <c r="B14" s="236" t="s">
        <v>25</v>
      </c>
      <c r="C14" s="239" t="s">
        <v>223</v>
      </c>
      <c r="D14" s="25" t="s">
        <v>6556</v>
      </c>
      <c r="E14" s="35" t="s">
        <v>6613</v>
      </c>
      <c r="F14" s="25"/>
      <c r="G14" s="25"/>
      <c r="H14" s="26" t="s">
        <v>6519</v>
      </c>
      <c r="I14" s="26" t="s">
        <v>6520</v>
      </c>
      <c r="J14" s="26" t="s">
        <v>6521</v>
      </c>
      <c r="K14" s="26" t="s">
        <v>6564</v>
      </c>
      <c r="L14" s="241"/>
      <c r="M14" s="241"/>
      <c r="N14" s="244">
        <f>Q14</f>
        <v>7</v>
      </c>
      <c r="O14" s="230">
        <f>COUNTIF(S14:V16,1)</f>
        <v>2</v>
      </c>
      <c r="P14" s="230">
        <f>COUNTIF(X14:AA16,1)</f>
        <v>5</v>
      </c>
      <c r="Q14" s="230">
        <f>O14+P14</f>
        <v>7</v>
      </c>
      <c r="R14" s="1"/>
      <c r="S14" s="10">
        <f t="shared" ref="S14:V36" si="2">IF(D14=$V$1,0,1)</f>
        <v>1</v>
      </c>
      <c r="T14" s="10">
        <f t="shared" si="2"/>
        <v>1</v>
      </c>
      <c r="U14" s="10">
        <f t="shared" si="2"/>
        <v>0</v>
      </c>
      <c r="V14" s="10">
        <f t="shared" si="2"/>
        <v>0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</row>
    <row r="15" spans="1:28" ht="11.25" customHeight="1" x14ac:dyDescent="0.3">
      <c r="A15" s="234"/>
      <c r="B15" s="237"/>
      <c r="C15" s="229"/>
      <c r="D15" s="25"/>
      <c r="E15" s="25"/>
      <c r="F15" s="25"/>
      <c r="G15" s="25"/>
      <c r="H15" s="26" t="s">
        <v>6565</v>
      </c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2"/>
        <v>0</v>
      </c>
      <c r="T15" s="10">
        <f t="shared" si="2"/>
        <v>0</v>
      </c>
      <c r="U15" s="10">
        <f t="shared" si="2"/>
        <v>0</v>
      </c>
      <c r="V15" s="10">
        <f t="shared" si="2"/>
        <v>0</v>
      </c>
      <c r="W15" s="1"/>
      <c r="X15" s="10">
        <f t="shared" si="1"/>
        <v>1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28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2"/>
        <v>0</v>
      </c>
      <c r="T16" s="10">
        <f t="shared" si="2"/>
        <v>0</v>
      </c>
      <c r="U16" s="10">
        <f t="shared" si="2"/>
        <v>0</v>
      </c>
      <c r="V16" s="10">
        <f t="shared" si="2"/>
        <v>0</v>
      </c>
      <c r="W16" s="1"/>
      <c r="X16" s="10">
        <f t="shared" ref="X16:AA36" si="3">IF(H16=$V$1,0,1)</f>
        <v>0</v>
      </c>
      <c r="Y16" s="10">
        <f t="shared" si="3"/>
        <v>0</v>
      </c>
      <c r="Z16" s="10">
        <f t="shared" si="3"/>
        <v>0</v>
      </c>
      <c r="AA16" s="10">
        <f t="shared" si="3"/>
        <v>0</v>
      </c>
    </row>
    <row r="17" spans="1:28" ht="11.25" customHeight="1" x14ac:dyDescent="0.3">
      <c r="A17" s="233">
        <v>5</v>
      </c>
      <c r="B17" s="236" t="s">
        <v>26</v>
      </c>
      <c r="C17" s="239" t="s">
        <v>6569</v>
      </c>
      <c r="D17" s="25" t="s">
        <v>6525</v>
      </c>
      <c r="E17" s="25" t="s">
        <v>6526</v>
      </c>
      <c r="F17" s="25" t="s">
        <v>6537</v>
      </c>
      <c r="G17" s="25" t="s">
        <v>6538</v>
      </c>
      <c r="H17" s="26" t="s">
        <v>6536</v>
      </c>
      <c r="I17" s="26" t="s">
        <v>6572</v>
      </c>
      <c r="J17" s="26" t="s">
        <v>6574</v>
      </c>
      <c r="K17" s="26"/>
      <c r="L17" s="241"/>
      <c r="M17" s="241"/>
      <c r="N17" s="244">
        <f>Q17</f>
        <v>11</v>
      </c>
      <c r="O17" s="230">
        <f>COUNTIF(S17:V19,1)</f>
        <v>8</v>
      </c>
      <c r="P17" s="230">
        <f>COUNTIF(X17:AA19,1)</f>
        <v>3</v>
      </c>
      <c r="Q17" s="230">
        <f>O17+P17</f>
        <v>11</v>
      </c>
      <c r="R17" s="1"/>
      <c r="S17" s="10">
        <f t="shared" si="2"/>
        <v>1</v>
      </c>
      <c r="T17" s="10">
        <f t="shared" si="2"/>
        <v>1</v>
      </c>
      <c r="U17" s="10">
        <f t="shared" si="2"/>
        <v>1</v>
      </c>
      <c r="V17" s="10">
        <f t="shared" si="2"/>
        <v>1</v>
      </c>
      <c r="W17" s="1"/>
      <c r="X17" s="10">
        <f t="shared" si="3"/>
        <v>1</v>
      </c>
      <c r="Y17" s="10">
        <f t="shared" si="3"/>
        <v>1</v>
      </c>
      <c r="Z17" s="10">
        <f t="shared" si="3"/>
        <v>1</v>
      </c>
      <c r="AA17" s="10">
        <f t="shared" si="3"/>
        <v>0</v>
      </c>
    </row>
    <row r="18" spans="1:28" ht="11.25" customHeight="1" x14ac:dyDescent="0.3">
      <c r="A18" s="234"/>
      <c r="B18" s="237"/>
      <c r="C18" s="229"/>
      <c r="D18" s="25" t="s">
        <v>4404</v>
      </c>
      <c r="E18" s="25" t="s">
        <v>6570</v>
      </c>
      <c r="F18" s="25" t="s">
        <v>6571</v>
      </c>
      <c r="G18" s="25" t="s">
        <v>6573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2"/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si="3"/>
        <v>0</v>
      </c>
      <c r="Y18" s="10">
        <f t="shared" si="3"/>
        <v>0</v>
      </c>
      <c r="Z18" s="10">
        <f t="shared" si="3"/>
        <v>0</v>
      </c>
      <c r="AA18" s="10">
        <f t="shared" si="3"/>
        <v>0</v>
      </c>
    </row>
    <row r="19" spans="1:28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2"/>
        <v>0</v>
      </c>
      <c r="T19" s="10">
        <f t="shared" si="2"/>
        <v>0</v>
      </c>
      <c r="U19" s="10">
        <f t="shared" si="2"/>
        <v>0</v>
      </c>
      <c r="V19" s="10">
        <f t="shared" si="2"/>
        <v>0</v>
      </c>
      <c r="W19" s="1"/>
      <c r="X19" s="10">
        <f t="shared" si="3"/>
        <v>0</v>
      </c>
      <c r="Y19" s="10">
        <f t="shared" si="3"/>
        <v>0</v>
      </c>
      <c r="Z19" s="10">
        <f t="shared" si="3"/>
        <v>0</v>
      </c>
      <c r="AA19" s="10">
        <f t="shared" si="3"/>
        <v>0</v>
      </c>
    </row>
    <row r="20" spans="1:28" ht="11.25" customHeight="1" x14ac:dyDescent="0.3">
      <c r="A20" s="233">
        <v>6</v>
      </c>
      <c r="B20" s="236" t="s">
        <v>36</v>
      </c>
      <c r="C20" s="239" t="s">
        <v>6176</v>
      </c>
      <c r="D20" s="25" t="s">
        <v>6522</v>
      </c>
      <c r="E20" s="25" t="s">
        <v>6523</v>
      </c>
      <c r="F20" s="25" t="s">
        <v>6555</v>
      </c>
      <c r="G20" s="25" t="s">
        <v>6567</v>
      </c>
      <c r="H20" s="26" t="s">
        <v>6566</v>
      </c>
      <c r="I20" s="26" t="s">
        <v>6568</v>
      </c>
      <c r="J20" s="26" t="s">
        <v>6528</v>
      </c>
      <c r="K20" s="26" t="s">
        <v>6527</v>
      </c>
      <c r="L20" s="241"/>
      <c r="M20" s="241"/>
      <c r="N20" s="244">
        <f>Q20</f>
        <v>8</v>
      </c>
      <c r="O20" s="230">
        <f>COUNTIF(S20:V21,1)</f>
        <v>4</v>
      </c>
      <c r="P20" s="230">
        <f>COUNTIF(X20:AA21,1)</f>
        <v>4</v>
      </c>
      <c r="Q20" s="230">
        <f>O20+P20</f>
        <v>8</v>
      </c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3"/>
        <v>1</v>
      </c>
      <c r="Y20" s="10">
        <f t="shared" si="3"/>
        <v>1</v>
      </c>
      <c r="Z20" s="10">
        <f t="shared" si="3"/>
        <v>1</v>
      </c>
      <c r="AA20" s="10">
        <f t="shared" si="3"/>
        <v>1</v>
      </c>
    </row>
    <row r="21" spans="1:28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3">
        <v>7</v>
      </c>
      <c r="B22" s="236" t="s">
        <v>35</v>
      </c>
      <c r="C22" s="239" t="s">
        <v>6620</v>
      </c>
      <c r="D22" s="35" t="s">
        <v>6621</v>
      </c>
      <c r="E22" s="35" t="s">
        <v>6622</v>
      </c>
      <c r="F22" s="35" t="s">
        <v>6623</v>
      </c>
      <c r="G22" s="35" t="s">
        <v>6624</v>
      </c>
      <c r="H22" s="26"/>
      <c r="I22" s="26"/>
      <c r="J22" s="26"/>
      <c r="K22" s="26"/>
      <c r="L22" s="241"/>
      <c r="M22" s="241"/>
      <c r="N22" s="244">
        <f>Q22</f>
        <v>13</v>
      </c>
      <c r="O22" s="230">
        <f>COUNTIF(S22:V26,1)</f>
        <v>13</v>
      </c>
      <c r="P22" s="230">
        <f>COUNTIF(X22:AA26,1)</f>
        <v>0</v>
      </c>
      <c r="Q22" s="230">
        <f>O22+P22</f>
        <v>13</v>
      </c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4"/>
      <c r="B23" s="237"/>
      <c r="C23" s="229"/>
      <c r="D23" s="35" t="s">
        <v>6625</v>
      </c>
      <c r="E23" s="35" t="s">
        <v>6626</v>
      </c>
      <c r="F23" s="35" t="s">
        <v>6627</v>
      </c>
      <c r="G23" s="35" t="s">
        <v>6628</v>
      </c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  <c r="AB23" s="11"/>
    </row>
    <row r="24" spans="1:28" ht="11.25" customHeight="1" x14ac:dyDescent="0.3">
      <c r="A24" s="234"/>
      <c r="B24" s="237"/>
      <c r="C24" s="229"/>
      <c r="D24" s="35" t="s">
        <v>6629</v>
      </c>
      <c r="E24" s="35" t="s">
        <v>6630</v>
      </c>
      <c r="F24" s="35" t="s">
        <v>6631</v>
      </c>
      <c r="G24" s="35" t="s">
        <v>6632</v>
      </c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  <c r="AB24" s="11"/>
    </row>
    <row r="25" spans="1:28" ht="11.25" customHeight="1" x14ac:dyDescent="0.3">
      <c r="A25" s="234"/>
      <c r="B25" s="237"/>
      <c r="C25" s="229"/>
      <c r="D25" s="35" t="s">
        <v>6633</v>
      </c>
      <c r="E25" s="25"/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3">
        <v>8</v>
      </c>
      <c r="B27" s="236" t="s">
        <v>34</v>
      </c>
      <c r="C27" s="239" t="s">
        <v>6634</v>
      </c>
      <c r="D27" s="25" t="s">
        <v>6517</v>
      </c>
      <c r="E27" s="25" t="s">
        <v>6518</v>
      </c>
      <c r="F27" s="25" t="s">
        <v>6535</v>
      </c>
      <c r="G27" s="35" t="s">
        <v>6614</v>
      </c>
      <c r="H27" s="26"/>
      <c r="I27" s="26"/>
      <c r="J27" s="26"/>
      <c r="K27" s="26"/>
      <c r="L27" s="241"/>
      <c r="M27" s="241"/>
      <c r="N27" s="244">
        <f>Q27</f>
        <v>5</v>
      </c>
      <c r="O27" s="230">
        <f>COUNTIF(S27:V29,1)</f>
        <v>5</v>
      </c>
      <c r="P27" s="230">
        <f>COUNTIF(X27:AA29,1)</f>
        <v>0</v>
      </c>
      <c r="Q27" s="230">
        <f>O27+P27</f>
        <v>5</v>
      </c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8" ht="11.25" customHeight="1" x14ac:dyDescent="0.3">
      <c r="A28" s="234"/>
      <c r="B28" s="237"/>
      <c r="C28" s="229"/>
      <c r="D28" s="25" t="s">
        <v>6559</v>
      </c>
      <c r="E28" s="25"/>
      <c r="F28" s="25"/>
      <c r="G28" s="3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1</v>
      </c>
      <c r="T28" s="10"/>
      <c r="U28" s="10"/>
      <c r="V28" s="10"/>
      <c r="W28" s="1"/>
      <c r="X28" s="10"/>
      <c r="Y28" s="10"/>
      <c r="Z28" s="10"/>
      <c r="AA28" s="10"/>
    </row>
    <row r="29" spans="1:28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1.25" customHeight="1" x14ac:dyDescent="0.3">
      <c r="A30" s="233">
        <v>9</v>
      </c>
      <c r="B30" s="236" t="s">
        <v>28</v>
      </c>
      <c r="C30" s="239" t="s">
        <v>6635</v>
      </c>
      <c r="D30" s="25" t="s">
        <v>6541</v>
      </c>
      <c r="E30" s="25" t="s">
        <v>6542</v>
      </c>
      <c r="F30" s="25" t="s">
        <v>6543</v>
      </c>
      <c r="G30" s="25" t="s">
        <v>6544</v>
      </c>
      <c r="H30" s="26" t="s">
        <v>6578</v>
      </c>
      <c r="I30" s="26" t="s">
        <v>6579</v>
      </c>
      <c r="J30" s="26"/>
      <c r="K30" s="26"/>
      <c r="L30" s="241"/>
      <c r="M30" s="241"/>
      <c r="N30" s="244">
        <f>Q30</f>
        <v>11</v>
      </c>
      <c r="O30" s="230">
        <f>COUNTIF(S30:V33,1)</f>
        <v>9</v>
      </c>
      <c r="P30" s="230">
        <f>COUNTIF(X30:AA33,1)</f>
        <v>2</v>
      </c>
      <c r="Q30" s="230">
        <f>O30+P30</f>
        <v>11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1</v>
      </c>
      <c r="Y30" s="10">
        <f t="shared" si="3"/>
        <v>1</v>
      </c>
      <c r="Z30" s="10">
        <f t="shared" si="3"/>
        <v>0</v>
      </c>
      <c r="AA30" s="10">
        <f t="shared" si="3"/>
        <v>0</v>
      </c>
    </row>
    <row r="31" spans="1:28" ht="11.25" customHeight="1" x14ac:dyDescent="0.3">
      <c r="A31" s="234"/>
      <c r="B31" s="237"/>
      <c r="C31" s="229"/>
      <c r="D31" s="25" t="s">
        <v>6583</v>
      </c>
      <c r="E31" s="25" t="s">
        <v>6577</v>
      </c>
      <c r="F31" s="25" t="s">
        <v>6580</v>
      </c>
      <c r="G31" s="25" t="s">
        <v>6581</v>
      </c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28" ht="11.25" customHeight="1" x14ac:dyDescent="0.3">
      <c r="A32" s="234"/>
      <c r="B32" s="237"/>
      <c r="C32" s="229"/>
      <c r="D32" s="25" t="s">
        <v>6582</v>
      </c>
      <c r="E32" s="25"/>
      <c r="F32" s="3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1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  <c r="AB32" s="11"/>
    </row>
    <row r="33" spans="1:28" ht="11.25" customHeight="1" x14ac:dyDescent="0.3">
      <c r="A33" s="235"/>
      <c r="B33" s="238"/>
      <c r="C33" s="240"/>
      <c r="D33" s="25"/>
      <c r="E33" s="25"/>
      <c r="F33" s="25"/>
      <c r="G33" s="25"/>
      <c r="H33" s="26"/>
      <c r="I33" s="26"/>
      <c r="J33" s="26"/>
      <c r="K33" s="26"/>
      <c r="L33" s="243"/>
      <c r="M33" s="243"/>
      <c r="N33" s="246"/>
      <c r="O33" s="232"/>
      <c r="P33" s="232"/>
      <c r="Q33" s="232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3">
        <v>10</v>
      </c>
      <c r="B34" s="236" t="s">
        <v>30</v>
      </c>
      <c r="C34" s="239" t="s">
        <v>604</v>
      </c>
      <c r="D34" s="25" t="s">
        <v>6511</v>
      </c>
      <c r="E34" s="25" t="s">
        <v>6512</v>
      </c>
      <c r="F34" s="25" t="s">
        <v>6524</v>
      </c>
      <c r="G34" s="25" t="s">
        <v>6539</v>
      </c>
      <c r="H34" s="26" t="s">
        <v>6575</v>
      </c>
      <c r="I34" s="26"/>
      <c r="J34" s="26"/>
      <c r="K34" s="26"/>
      <c r="L34" s="241"/>
      <c r="M34" s="241"/>
      <c r="N34" s="244">
        <f>Q34</f>
        <v>7</v>
      </c>
      <c r="O34" s="230">
        <f>COUNTIF(S34:V36,1)</f>
        <v>6</v>
      </c>
      <c r="P34" s="230">
        <f>COUNTIF(X34:AA36,1)</f>
        <v>1</v>
      </c>
      <c r="Q34" s="230">
        <f>O34+P34</f>
        <v>7</v>
      </c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1</v>
      </c>
      <c r="W34" s="1"/>
      <c r="X34" s="10">
        <f t="shared" si="3"/>
        <v>1</v>
      </c>
      <c r="Y34" s="10">
        <f t="shared" si="3"/>
        <v>0</v>
      </c>
      <c r="Z34" s="10">
        <f t="shared" si="3"/>
        <v>0</v>
      </c>
      <c r="AA34" s="10">
        <f t="shared" si="3"/>
        <v>0</v>
      </c>
    </row>
    <row r="35" spans="1:28" ht="11.25" customHeight="1" x14ac:dyDescent="0.3">
      <c r="A35" s="234"/>
      <c r="B35" s="237"/>
      <c r="C35" s="229"/>
      <c r="D35" s="36" t="s">
        <v>6494</v>
      </c>
      <c r="E35" s="25" t="s">
        <v>6576</v>
      </c>
      <c r="F35" s="25"/>
      <c r="G35" s="25"/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1</v>
      </c>
      <c r="T35" s="10">
        <f t="shared" si="2"/>
        <v>1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</row>
    <row r="36" spans="1:28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ht="10.5" customHeight="1" x14ac:dyDescent="0.3">
      <c r="A37" s="247"/>
      <c r="B37" s="225"/>
      <c r="C37" s="226"/>
      <c r="D37" s="224" t="s">
        <v>17</v>
      </c>
      <c r="E37" s="225"/>
      <c r="F37" s="225"/>
      <c r="G37" s="225"/>
      <c r="H37" s="225"/>
      <c r="I37" s="225"/>
      <c r="J37" s="225"/>
      <c r="K37" s="226"/>
      <c r="L37" s="13"/>
      <c r="M37" s="14"/>
      <c r="N37" s="14"/>
      <c r="O37" s="144">
        <f>SUM($O$6:$O$36)</f>
        <v>61</v>
      </c>
      <c r="P37" s="145">
        <f>SUM($P$6:$P$36)</f>
        <v>18</v>
      </c>
      <c r="Q37" s="15">
        <f>SUM(Q6:Q36)</f>
        <v>79</v>
      </c>
      <c r="R37" s="1"/>
      <c r="S37" s="10"/>
      <c r="T37" s="10"/>
      <c r="U37" s="10"/>
      <c r="V37" s="10"/>
      <c r="W37" s="1"/>
      <c r="X37" s="10"/>
      <c r="Y37" s="10"/>
      <c r="Z37" s="10"/>
      <c r="AA37" s="10"/>
    </row>
    <row r="38" spans="1:28" ht="11.25" customHeight="1" x14ac:dyDescent="0.3">
      <c r="A38" s="248">
        <v>1</v>
      </c>
      <c r="B38" s="249" t="s">
        <v>39</v>
      </c>
      <c r="C38" s="229" t="s">
        <v>6610</v>
      </c>
      <c r="D38" s="25" t="s">
        <v>6529</v>
      </c>
      <c r="E38" s="25" t="s">
        <v>6605</v>
      </c>
      <c r="F38" s="25" t="s">
        <v>6554</v>
      </c>
      <c r="G38" s="25" t="s">
        <v>6561</v>
      </c>
      <c r="H38" s="26"/>
      <c r="I38" s="26"/>
      <c r="J38" s="26"/>
      <c r="K38" s="26"/>
      <c r="L38" s="221"/>
      <c r="M38" s="221"/>
      <c r="N38" s="222">
        <f>Q38</f>
        <v>14</v>
      </c>
      <c r="O38" s="223">
        <f>COUNTIF(S38:V42,1)</f>
        <v>14</v>
      </c>
      <c r="P38" s="223">
        <f>COUNTIF(X38:AA42,1)</f>
        <v>0</v>
      </c>
      <c r="Q38" s="223">
        <f>O38+P38</f>
        <v>14</v>
      </c>
      <c r="R38" s="1"/>
      <c r="S38" s="10">
        <f t="shared" ref="S38:V53" si="4">IF(D38=$V$1,0,1)</f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ref="X38:AA53" si="5">IF(H38=$V$1,0,1)</f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8" ht="11.25" customHeight="1" x14ac:dyDescent="0.3">
      <c r="A39" s="248"/>
      <c r="B39" s="250"/>
      <c r="C39" s="229"/>
      <c r="D39" s="36" t="s">
        <v>6601</v>
      </c>
      <c r="E39" s="25" t="s">
        <v>6602</v>
      </c>
      <c r="F39" s="25" t="s">
        <v>6603</v>
      </c>
      <c r="G39" s="25" t="s">
        <v>6595</v>
      </c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1</v>
      </c>
      <c r="T39" s="10">
        <f t="shared" si="4"/>
        <v>1</v>
      </c>
      <c r="U39" s="10">
        <f t="shared" si="4"/>
        <v>1</v>
      </c>
      <c r="V39" s="10">
        <f t="shared" si="4"/>
        <v>1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8" ht="11.25" customHeight="1" x14ac:dyDescent="0.3">
      <c r="A40" s="248"/>
      <c r="B40" s="250"/>
      <c r="C40" s="229"/>
      <c r="D40" s="25" t="s">
        <v>6596</v>
      </c>
      <c r="E40" s="25" t="s">
        <v>6597</v>
      </c>
      <c r="F40" s="25" t="s">
        <v>6598</v>
      </c>
      <c r="G40" s="25" t="s">
        <v>6599</v>
      </c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8" ht="11.25" customHeight="1" x14ac:dyDescent="0.3">
      <c r="A41" s="248"/>
      <c r="B41" s="250"/>
      <c r="C41" s="229"/>
      <c r="D41" s="25" t="s">
        <v>6600</v>
      </c>
      <c r="E41" s="25" t="s">
        <v>6604</v>
      </c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1</v>
      </c>
      <c r="U41" s="10">
        <f t="shared" si="4"/>
        <v>0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8" ht="11.25" customHeight="1" x14ac:dyDescent="0.3">
      <c r="A42" s="248"/>
      <c r="B42" s="250"/>
      <c r="C42" s="240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0</v>
      </c>
      <c r="T42" s="10">
        <f t="shared" si="4"/>
        <v>0</v>
      </c>
      <c r="U42" s="10">
        <f t="shared" si="4"/>
        <v>0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>
        <v>2</v>
      </c>
      <c r="B43" s="249" t="s">
        <v>27</v>
      </c>
      <c r="C43" s="229" t="s">
        <v>317</v>
      </c>
      <c r="D43" s="25" t="s">
        <v>6550</v>
      </c>
      <c r="E43" s="36" t="s">
        <v>6562</v>
      </c>
      <c r="F43" s="25" t="s">
        <v>6563</v>
      </c>
      <c r="G43" s="25" t="s">
        <v>6606</v>
      </c>
      <c r="H43" s="26"/>
      <c r="I43" s="26"/>
      <c r="J43" s="26"/>
      <c r="K43" s="26"/>
      <c r="L43" s="221"/>
      <c r="M43" s="221"/>
      <c r="N43" s="222">
        <f>Q43</f>
        <v>9</v>
      </c>
      <c r="O43" s="223">
        <f>COUNTIF(S43:V46,1)</f>
        <v>9</v>
      </c>
      <c r="P43" s="223">
        <f>COUNTIF(X43:AA46,1)</f>
        <v>0</v>
      </c>
      <c r="Q43" s="223">
        <f>O43+P43</f>
        <v>9</v>
      </c>
      <c r="R43" s="1"/>
      <c r="S43" s="10">
        <f t="shared" si="4"/>
        <v>1</v>
      </c>
      <c r="T43" s="10">
        <f t="shared" si="4"/>
        <v>1</v>
      </c>
      <c r="U43" s="10">
        <f t="shared" si="4"/>
        <v>1</v>
      </c>
      <c r="V43" s="10">
        <f t="shared" si="4"/>
        <v>1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/>
      <c r="B44" s="250"/>
      <c r="C44" s="229"/>
      <c r="D44" s="25" t="s">
        <v>6587</v>
      </c>
      <c r="E44" s="25" t="s">
        <v>6585</v>
      </c>
      <c r="F44" s="25" t="s">
        <v>6586</v>
      </c>
      <c r="G44" s="25" t="s">
        <v>6553</v>
      </c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1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/>
      <c r="B45" s="250"/>
      <c r="C45" s="229"/>
      <c r="D45" s="25" t="s">
        <v>6611</v>
      </c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>IF(D45=$V$1,0,1)</f>
        <v>1</v>
      </c>
      <c r="T45" s="10">
        <f>IF(E45=$V$1,0,1)</f>
        <v>0</v>
      </c>
      <c r="U45" s="10">
        <f>IF(F45=$V$1,0,1)</f>
        <v>0</v>
      </c>
      <c r="V45" s="10">
        <f>IF(G45=$V$1,0,1)</f>
        <v>0</v>
      </c>
      <c r="W45" s="1"/>
      <c r="X45" s="10">
        <f>IF(H45=$V$1,0,1)</f>
        <v>0</v>
      </c>
      <c r="Y45" s="10">
        <f>IF(I45=$V$1,0,1)</f>
        <v>0</v>
      </c>
      <c r="Z45" s="10">
        <f>IF(J45=$V$1,0,1)</f>
        <v>0</v>
      </c>
      <c r="AA45" s="10">
        <f>IF(K45=$V$1,0,1)</f>
        <v>0</v>
      </c>
    </row>
    <row r="46" spans="1:28" ht="11.25" customHeight="1" x14ac:dyDescent="0.3">
      <c r="A46" s="248"/>
      <c r="B46" s="250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>
        <v>3</v>
      </c>
      <c r="B47" s="251" t="s">
        <v>33</v>
      </c>
      <c r="C47" s="239" t="s">
        <v>6592</v>
      </c>
      <c r="D47" s="25" t="s">
        <v>6530</v>
      </c>
      <c r="E47" s="25" t="s">
        <v>6531</v>
      </c>
      <c r="F47" s="25" t="s">
        <v>6532</v>
      </c>
      <c r="G47" s="25" t="s">
        <v>6588</v>
      </c>
      <c r="H47" s="26"/>
      <c r="I47" s="26"/>
      <c r="J47" s="26"/>
      <c r="K47" s="26"/>
      <c r="L47" s="221"/>
      <c r="M47" s="221"/>
      <c r="N47" s="222">
        <f>Q47</f>
        <v>12</v>
      </c>
      <c r="O47" s="223">
        <f>COUNTIF(S47:V50,1)</f>
        <v>12</v>
      </c>
      <c r="P47" s="223">
        <f>COUNTIF(X47:AA50,1)</f>
        <v>0</v>
      </c>
      <c r="Q47" s="223">
        <f>O47+P47</f>
        <v>12</v>
      </c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1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1"/>
      <c r="C48" s="229"/>
      <c r="D48" s="25" t="s">
        <v>6589</v>
      </c>
      <c r="E48" s="25" t="s">
        <v>6533</v>
      </c>
      <c r="F48" s="25" t="s">
        <v>6584</v>
      </c>
      <c r="G48" s="25" t="s">
        <v>6548</v>
      </c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1"/>
      <c r="C49" s="229"/>
      <c r="D49" s="25" t="s">
        <v>6549</v>
      </c>
      <c r="E49" s="25" t="s">
        <v>6534</v>
      </c>
      <c r="F49" s="25" t="s">
        <v>6593</v>
      </c>
      <c r="G49" s="25" t="s">
        <v>6594</v>
      </c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1"/>
      <c r="C50" s="240"/>
      <c r="D50" s="25"/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0</v>
      </c>
      <c r="T50" s="10">
        <f t="shared" si="4"/>
        <v>0</v>
      </c>
      <c r="U50" s="10">
        <f t="shared" si="4"/>
        <v>0</v>
      </c>
      <c r="V50" s="10">
        <f t="shared" si="4"/>
        <v>0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>
        <v>4</v>
      </c>
      <c r="B51" s="251" t="s">
        <v>31</v>
      </c>
      <c r="C51" s="229" t="s">
        <v>6607</v>
      </c>
      <c r="D51" s="25" t="s">
        <v>6590</v>
      </c>
      <c r="E51" s="25" t="s">
        <v>6608</v>
      </c>
      <c r="F51" s="25" t="s">
        <v>6551</v>
      </c>
      <c r="G51" s="25" t="s">
        <v>6552</v>
      </c>
      <c r="H51" s="26"/>
      <c r="I51" s="26"/>
      <c r="J51" s="26"/>
      <c r="K51" s="26"/>
      <c r="L51" s="221"/>
      <c r="M51" s="221"/>
      <c r="N51" s="222">
        <f>Q51</f>
        <v>7</v>
      </c>
      <c r="O51" s="223">
        <f>COUNTIF(S51:V53,1)</f>
        <v>7</v>
      </c>
      <c r="P51" s="223">
        <f>COUNTIF(X51:AA53,1)</f>
        <v>0</v>
      </c>
      <c r="Q51" s="223">
        <f>O51+P51</f>
        <v>7</v>
      </c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29"/>
      <c r="D52" s="36" t="s">
        <v>6591</v>
      </c>
      <c r="E52" s="25" t="s">
        <v>6491</v>
      </c>
      <c r="F52" s="25" t="s">
        <v>6490</v>
      </c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1</v>
      </c>
      <c r="T52" s="10">
        <f t="shared" si="4"/>
        <v>1</v>
      </c>
      <c r="U52" s="10">
        <f t="shared" si="4"/>
        <v>1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40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0</v>
      </c>
      <c r="T53" s="10">
        <f t="shared" si="4"/>
        <v>0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0.5" customHeight="1" x14ac:dyDescent="0.3">
      <c r="A54" s="224"/>
      <c r="B54" s="225"/>
      <c r="C54" s="226"/>
      <c r="D54" s="252"/>
      <c r="E54" s="253"/>
      <c r="F54" s="253"/>
      <c r="G54" s="253"/>
      <c r="H54" s="253"/>
      <c r="I54" s="253"/>
      <c r="J54" s="253"/>
      <c r="K54" s="254"/>
      <c r="L54" s="13"/>
      <c r="M54" s="16" t="s">
        <v>2</v>
      </c>
      <c r="N54" s="14"/>
      <c r="O54" s="144">
        <f>SUM($O$38:$O$53)</f>
        <v>42</v>
      </c>
      <c r="P54" s="145">
        <f>SUM($P$38:$P$53)</f>
        <v>0</v>
      </c>
      <c r="Q54" s="15">
        <f>SUM(Q38:Q53)</f>
        <v>42</v>
      </c>
      <c r="R54" s="1"/>
      <c r="S54" s="10"/>
      <c r="T54" s="10"/>
      <c r="U54" s="10"/>
      <c r="V54" s="10"/>
      <c r="W54" s="1"/>
      <c r="X54" s="10"/>
      <c r="Y54" s="10"/>
      <c r="Z54" s="10"/>
      <c r="AA54" s="10"/>
    </row>
    <row r="55" spans="1:27" x14ac:dyDescent="0.3">
      <c r="L55" s="255" t="s">
        <v>18</v>
      </c>
      <c r="M55" s="256" t="s">
        <v>19</v>
      </c>
      <c r="N55" s="256"/>
      <c r="O55" s="17">
        <f>SUM($O$37+$O$54)*3</f>
        <v>309</v>
      </c>
      <c r="P55" s="17">
        <f>SUM($P$37*2)</f>
        <v>36</v>
      </c>
    </row>
    <row r="56" spans="1:27" x14ac:dyDescent="0.3">
      <c r="L56" s="255"/>
      <c r="M56" s="256" t="s">
        <v>20</v>
      </c>
      <c r="N56" s="256"/>
      <c r="O56" s="256"/>
      <c r="P56" s="17">
        <f>SUM($P$54*1)</f>
        <v>0</v>
      </c>
    </row>
    <row r="57" spans="1:27" x14ac:dyDescent="0.3">
      <c r="L57" s="255"/>
      <c r="M57" s="257" t="s">
        <v>21</v>
      </c>
      <c r="N57" s="257"/>
      <c r="O57" s="257"/>
      <c r="P57" s="17">
        <f>SUM($O$55+$P$55+$P$56)</f>
        <v>345</v>
      </c>
    </row>
    <row r="58" spans="1:27" ht="9.75" customHeight="1" x14ac:dyDescent="0.3">
      <c r="D58" s="12"/>
    </row>
    <row r="59" spans="1:27" ht="9.75" customHeight="1" x14ac:dyDescent="0.3">
      <c r="D59" s="12"/>
    </row>
    <row r="60" spans="1:27" ht="9.75" customHeight="1" x14ac:dyDescent="0.3">
      <c r="D60" s="12"/>
    </row>
    <row r="61" spans="1:27" ht="9.75" customHeight="1" x14ac:dyDescent="0.3">
      <c r="D61" s="12"/>
    </row>
    <row r="62" spans="1:27" ht="9.75" customHeight="1" x14ac:dyDescent="0.3">
      <c r="D62" s="12"/>
    </row>
    <row r="63" spans="1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42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42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42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42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42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42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42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42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42" ht="9.75" customHeight="1" x14ac:dyDescent="0.3">
      <c r="D77" s="12"/>
    </row>
    <row r="78" spans="4:42" ht="9.75" customHeight="1" x14ac:dyDescent="0.3">
      <c r="D78" s="12"/>
    </row>
    <row r="79" spans="4:42" ht="9.75" customHeight="1" x14ac:dyDescent="0.3">
      <c r="D79" s="12"/>
    </row>
    <row r="80" spans="4:42" ht="9.75" customHeight="1" x14ac:dyDescent="0.3">
      <c r="D80" s="12"/>
      <c r="AP80" s="22"/>
    </row>
    <row r="81" spans="4:42" ht="15.75" customHeight="1" x14ac:dyDescent="0.3">
      <c r="D81" s="12"/>
      <c r="AP81" s="2" t="s">
        <v>42</v>
      </c>
    </row>
    <row r="82" spans="4:42" ht="15.75" customHeight="1" x14ac:dyDescent="0.3">
      <c r="D82" s="12"/>
      <c r="AP82" s="2" t="s">
        <v>24</v>
      </c>
    </row>
    <row r="83" spans="4:42" ht="15.75" customHeight="1" x14ac:dyDescent="0.3">
      <c r="D83" s="12"/>
      <c r="AO83" s="2"/>
      <c r="AP83" s="2" t="s">
        <v>41</v>
      </c>
    </row>
    <row r="84" spans="4:42" ht="15.75" customHeight="1" x14ac:dyDescent="0.3">
      <c r="D84" s="12"/>
      <c r="AP84" s="2" t="s">
        <v>38</v>
      </c>
    </row>
    <row r="85" spans="4:42" ht="15.75" customHeight="1" x14ac:dyDescent="0.3">
      <c r="D85" s="12"/>
      <c r="AP85" s="2" t="s">
        <v>25</v>
      </c>
    </row>
    <row r="86" spans="4:42" ht="15.75" customHeight="1" x14ac:dyDescent="0.3">
      <c r="D86" s="12"/>
      <c r="AP86" s="2" t="s">
        <v>26</v>
      </c>
    </row>
    <row r="87" spans="4:42" ht="15.75" customHeight="1" x14ac:dyDescent="0.3">
      <c r="D87" s="12"/>
      <c r="AP87" s="2" t="s">
        <v>34</v>
      </c>
    </row>
    <row r="88" spans="4:42" ht="15.75" customHeight="1" x14ac:dyDescent="0.3">
      <c r="D88" s="12"/>
      <c r="AP88" s="2" t="s">
        <v>32</v>
      </c>
    </row>
    <row r="89" spans="4:42" ht="15.75" customHeight="1" x14ac:dyDescent="0.3">
      <c r="D89" s="12"/>
      <c r="AP89" s="2" t="s">
        <v>27</v>
      </c>
    </row>
    <row r="90" spans="4:42" ht="15.75" customHeight="1" x14ac:dyDescent="0.3">
      <c r="D90" s="12"/>
      <c r="AP90" s="2" t="s">
        <v>35</v>
      </c>
    </row>
    <row r="91" spans="4:42" ht="15.75" customHeight="1" x14ac:dyDescent="0.3">
      <c r="D91" s="12"/>
      <c r="AP91" s="2" t="s">
        <v>36</v>
      </c>
    </row>
    <row r="92" spans="4:42" x14ac:dyDescent="0.3">
      <c r="AP92" s="2" t="s">
        <v>28</v>
      </c>
    </row>
    <row r="93" spans="4:42" x14ac:dyDescent="0.3">
      <c r="AP93" s="2" t="s">
        <v>29</v>
      </c>
    </row>
    <row r="94" spans="4:42" x14ac:dyDescent="0.3">
      <c r="AP94" s="2" t="s">
        <v>30</v>
      </c>
    </row>
    <row r="95" spans="4:42" x14ac:dyDescent="0.3">
      <c r="AP95" s="2" t="s">
        <v>33</v>
      </c>
    </row>
    <row r="96" spans="4:42" x14ac:dyDescent="0.3">
      <c r="AP96" s="2" t="s">
        <v>31</v>
      </c>
    </row>
    <row r="97" spans="42:42" x14ac:dyDescent="0.3">
      <c r="AP97" s="2" t="s">
        <v>39</v>
      </c>
    </row>
    <row r="98" spans="42:42" x14ac:dyDescent="0.3">
      <c r="AP98" s="2" t="s">
        <v>37</v>
      </c>
    </row>
  </sheetData>
  <mergeCells count="148">
    <mergeCell ref="A54:C54"/>
    <mergeCell ref="D54:K54"/>
    <mergeCell ref="L55:L57"/>
    <mergeCell ref="M55:N55"/>
    <mergeCell ref="M56:O56"/>
    <mergeCell ref="M57:O57"/>
    <mergeCell ref="A51:A53"/>
    <mergeCell ref="B51:B53"/>
    <mergeCell ref="C51:C53"/>
    <mergeCell ref="L51:L53"/>
    <mergeCell ref="M51:M53"/>
    <mergeCell ref="N51:N53"/>
    <mergeCell ref="O51:O53"/>
    <mergeCell ref="P51:P53"/>
    <mergeCell ref="Q51:Q53"/>
    <mergeCell ref="A47:A50"/>
    <mergeCell ref="B47:B50"/>
    <mergeCell ref="C47:C50"/>
    <mergeCell ref="L47:L50"/>
    <mergeCell ref="M47:M50"/>
    <mergeCell ref="N47:N50"/>
    <mergeCell ref="O47:O50"/>
    <mergeCell ref="P47:P50"/>
    <mergeCell ref="Q47:Q50"/>
    <mergeCell ref="P38:P42"/>
    <mergeCell ref="Q38:Q42"/>
    <mergeCell ref="A43:A46"/>
    <mergeCell ref="B43:B46"/>
    <mergeCell ref="C43:C46"/>
    <mergeCell ref="L43:L46"/>
    <mergeCell ref="M43:M46"/>
    <mergeCell ref="N43:N46"/>
    <mergeCell ref="O43:O46"/>
    <mergeCell ref="P43:P46"/>
    <mergeCell ref="Q43:Q46"/>
    <mergeCell ref="A37:C37"/>
    <mergeCell ref="D37:K37"/>
    <mergeCell ref="A38:A42"/>
    <mergeCell ref="B38:B42"/>
    <mergeCell ref="C38:C42"/>
    <mergeCell ref="L38:L42"/>
    <mergeCell ref="M38:M42"/>
    <mergeCell ref="N38:N42"/>
    <mergeCell ref="O38:O42"/>
    <mergeCell ref="O30:O33"/>
    <mergeCell ref="P30:P33"/>
    <mergeCell ref="Q30:Q33"/>
    <mergeCell ref="A34:A36"/>
    <mergeCell ref="B34:B36"/>
    <mergeCell ref="C34:C36"/>
    <mergeCell ref="L34:L36"/>
    <mergeCell ref="M34:M36"/>
    <mergeCell ref="N34:N36"/>
    <mergeCell ref="O34:O36"/>
    <mergeCell ref="A30:A33"/>
    <mergeCell ref="B30:B33"/>
    <mergeCell ref="C30:C33"/>
    <mergeCell ref="L30:L33"/>
    <mergeCell ref="M30:M33"/>
    <mergeCell ref="N30:N33"/>
    <mergeCell ref="P34:P36"/>
    <mergeCell ref="Q34:Q36"/>
    <mergeCell ref="A27:A29"/>
    <mergeCell ref="B27:B29"/>
    <mergeCell ref="C27:C29"/>
    <mergeCell ref="L27:L29"/>
    <mergeCell ref="M27:M29"/>
    <mergeCell ref="N27:N29"/>
    <mergeCell ref="O27:O29"/>
    <mergeCell ref="P27:P29"/>
    <mergeCell ref="Q27:Q29"/>
    <mergeCell ref="A22:A26"/>
    <mergeCell ref="B22:B26"/>
    <mergeCell ref="C22:C26"/>
    <mergeCell ref="L22:L26"/>
    <mergeCell ref="M22:M26"/>
    <mergeCell ref="N22:N26"/>
    <mergeCell ref="O22:O26"/>
    <mergeCell ref="P22:P26"/>
    <mergeCell ref="Q22:Q26"/>
    <mergeCell ref="O17:O19"/>
    <mergeCell ref="P17:P19"/>
    <mergeCell ref="Q17:Q19"/>
    <mergeCell ref="A20:A21"/>
    <mergeCell ref="B20:B21"/>
    <mergeCell ref="C20:C21"/>
    <mergeCell ref="L20:L21"/>
    <mergeCell ref="M20:M21"/>
    <mergeCell ref="N20:N21"/>
    <mergeCell ref="O20:O21"/>
    <mergeCell ref="A17:A19"/>
    <mergeCell ref="B17:B19"/>
    <mergeCell ref="C17:C19"/>
    <mergeCell ref="L17:L19"/>
    <mergeCell ref="M17:M19"/>
    <mergeCell ref="N17:N19"/>
    <mergeCell ref="P20:P21"/>
    <mergeCell ref="Q20:Q21"/>
    <mergeCell ref="A14:A16"/>
    <mergeCell ref="B14:B16"/>
    <mergeCell ref="C14:C16"/>
    <mergeCell ref="L14:L16"/>
    <mergeCell ref="M14:M16"/>
    <mergeCell ref="N14:N16"/>
    <mergeCell ref="O14:O16"/>
    <mergeCell ref="P14:P16"/>
    <mergeCell ref="Q14:Q16"/>
    <mergeCell ref="A12:A13"/>
    <mergeCell ref="B12:B13"/>
    <mergeCell ref="C12:C13"/>
    <mergeCell ref="L12:L13"/>
    <mergeCell ref="M12:M13"/>
    <mergeCell ref="N12:N13"/>
    <mergeCell ref="O12:O13"/>
    <mergeCell ref="P12:P13"/>
    <mergeCell ref="Q12:Q13"/>
    <mergeCell ref="O6:O8"/>
    <mergeCell ref="P6:P8"/>
    <mergeCell ref="Q6:Q8"/>
    <mergeCell ref="A9:A11"/>
    <mergeCell ref="B9:B11"/>
    <mergeCell ref="C9:C11"/>
    <mergeCell ref="L9:L11"/>
    <mergeCell ref="M9:M11"/>
    <mergeCell ref="N9:N11"/>
    <mergeCell ref="O9:O11"/>
    <mergeCell ref="A6:A8"/>
    <mergeCell ref="B6:B8"/>
    <mergeCell ref="C6:C8"/>
    <mergeCell ref="L6:L8"/>
    <mergeCell ref="M6:M8"/>
    <mergeCell ref="N6:N8"/>
    <mergeCell ref="P9:P11"/>
    <mergeCell ref="Q9:Q11"/>
    <mergeCell ref="D4:G4"/>
    <mergeCell ref="H4:K4"/>
    <mergeCell ref="A5:C5"/>
    <mergeCell ref="D5:K5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4:K54">
    <cfRule type="duplicateValues" dxfId="242" priority="6"/>
    <cfRule type="duplicateValues" dxfId="241" priority="7"/>
    <cfRule type="duplicateValues" dxfId="240" priority="8"/>
  </conditionalFormatting>
  <conditionalFormatting sqref="D38:G53 D6:G36">
    <cfRule type="cellIs" dxfId="239" priority="5" operator="equal">
      <formula>0</formula>
    </cfRule>
  </conditionalFormatting>
  <conditionalFormatting sqref="H6:K36">
    <cfRule type="cellIs" dxfId="238" priority="4" operator="equal">
      <formula>0</formula>
    </cfRule>
  </conditionalFormatting>
  <conditionalFormatting sqref="H38:K53">
    <cfRule type="cellIs" dxfId="237" priority="2" operator="equal">
      <formula>0</formula>
    </cfRule>
  </conditionalFormatting>
  <conditionalFormatting sqref="D6:K53">
    <cfRule type="duplicateValues" dxfId="236" priority="89603"/>
  </conditionalFormatting>
  <dataValidations count="1">
    <dataValidation type="list" allowBlank="1" showInputMessage="1" showErrorMessage="1" sqref="B38 B40 B47:B53 B6:B36 B43:B45">
      <formula1>$AP$81:$AP$98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9"/>
  <sheetViews>
    <sheetView topLeftCell="A10" zoomScale="160" zoomScaleNormal="160" workbookViewId="0">
      <selection activeCell="K27" sqref="K2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42936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Q42+Q55</f>
        <v>120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34</v>
      </c>
      <c r="C6" s="229" t="s">
        <v>320</v>
      </c>
      <c r="D6" s="25" t="s">
        <v>6644</v>
      </c>
      <c r="E6" s="25" t="s">
        <v>6683</v>
      </c>
      <c r="F6" s="25" t="s">
        <v>6684</v>
      </c>
      <c r="G6" s="25" t="s">
        <v>6685</v>
      </c>
      <c r="H6" s="26" t="s">
        <v>6666</v>
      </c>
      <c r="I6" s="26"/>
      <c r="J6" s="26"/>
      <c r="K6" s="26"/>
      <c r="L6" s="221"/>
      <c r="M6" s="221"/>
      <c r="N6" s="222">
        <f>Q6</f>
        <v>10</v>
      </c>
      <c r="O6" s="223">
        <f>COUNTIF(S6:V9,1)</f>
        <v>9</v>
      </c>
      <c r="P6" s="223">
        <f>COUNTIF(X6:AA9,1)</f>
        <v>1</v>
      </c>
      <c r="Q6" s="223">
        <f>O6+P6</f>
        <v>10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7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6686</v>
      </c>
      <c r="E7" s="35" t="s">
        <v>6738</v>
      </c>
      <c r="F7" s="35" t="s">
        <v>6739</v>
      </c>
      <c r="G7" s="25" t="s">
        <v>6752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ref="S7:S9" si="2">IF(D7=$V$1,0,1)</f>
        <v>1</v>
      </c>
      <c r="T7" s="10">
        <f t="shared" ref="T7:T9" si="3">IF(E7=$V$1,0,1)</f>
        <v>1</v>
      </c>
      <c r="U7" s="10">
        <f t="shared" ref="U7:U9" si="4">IF(F7=$V$1,0,1)</f>
        <v>1</v>
      </c>
      <c r="V7" s="10">
        <f t="shared" ref="V7:V9" si="5">IF(G7=$V$1,0,1)</f>
        <v>1</v>
      </c>
      <c r="W7" s="1"/>
      <c r="X7" s="10">
        <f t="shared" ref="X7:X9" si="6">IF(H7=$V$1,0,1)</f>
        <v>0</v>
      </c>
      <c r="Y7" s="10">
        <f t="shared" ref="Y7:Y9" si="7">IF(I7=$V$1,0,1)</f>
        <v>0</v>
      </c>
      <c r="Z7" s="10">
        <f t="shared" ref="Z7:Z9" si="8">IF(J7=$V$1,0,1)</f>
        <v>0</v>
      </c>
      <c r="AA7" s="10">
        <f t="shared" ref="AA7:AA9" si="9">IF(K7=$V$1,0,1)</f>
        <v>0</v>
      </c>
      <c r="AB7" s="11"/>
    </row>
    <row r="8" spans="1:28" ht="11.25" customHeight="1" x14ac:dyDescent="0.3">
      <c r="A8" s="227"/>
      <c r="B8" s="228"/>
      <c r="C8" s="229"/>
      <c r="D8" s="25" t="s">
        <v>6757</v>
      </c>
      <c r="E8" s="35"/>
      <c r="F8" s="3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2"/>
        <v>1</v>
      </c>
      <c r="T8" s="10">
        <f t="shared" si="3"/>
        <v>0</v>
      </c>
      <c r="U8" s="10">
        <f t="shared" si="4"/>
        <v>0</v>
      </c>
      <c r="V8" s="10">
        <f t="shared" si="5"/>
        <v>0</v>
      </c>
      <c r="W8" s="1"/>
      <c r="X8" s="10">
        <f t="shared" si="6"/>
        <v>0</v>
      </c>
      <c r="Y8" s="10">
        <f t="shared" si="7"/>
        <v>0</v>
      </c>
      <c r="Z8" s="10">
        <f t="shared" si="8"/>
        <v>0</v>
      </c>
      <c r="AA8" s="10">
        <f t="shared" si="9"/>
        <v>0</v>
      </c>
      <c r="AB8" s="11"/>
    </row>
    <row r="9" spans="1:28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2"/>
        <v>0</v>
      </c>
      <c r="T9" s="10">
        <f t="shared" si="3"/>
        <v>0</v>
      </c>
      <c r="U9" s="10">
        <f t="shared" si="4"/>
        <v>0</v>
      </c>
      <c r="V9" s="10">
        <f t="shared" si="5"/>
        <v>0</v>
      </c>
      <c r="W9" s="1"/>
      <c r="X9" s="10">
        <f t="shared" si="6"/>
        <v>0</v>
      </c>
      <c r="Y9" s="10">
        <f t="shared" si="7"/>
        <v>0</v>
      </c>
      <c r="Z9" s="10">
        <f t="shared" si="8"/>
        <v>0</v>
      </c>
      <c r="AA9" s="10">
        <f t="shared" si="9"/>
        <v>0</v>
      </c>
      <c r="AB9" s="11"/>
    </row>
    <row r="10" spans="1:28" ht="11.25" customHeight="1" x14ac:dyDescent="0.3">
      <c r="A10" s="233">
        <v>2</v>
      </c>
      <c r="B10" s="236" t="s">
        <v>26</v>
      </c>
      <c r="C10" s="239" t="s">
        <v>6750</v>
      </c>
      <c r="D10" s="25" t="s">
        <v>6645</v>
      </c>
      <c r="E10" s="25" t="s">
        <v>6646</v>
      </c>
      <c r="F10" s="25" t="s">
        <v>6647</v>
      </c>
      <c r="G10" s="25" t="s">
        <v>6699</v>
      </c>
      <c r="H10" s="26" t="s">
        <v>6753</v>
      </c>
      <c r="I10" s="26"/>
      <c r="J10" s="26"/>
      <c r="K10" s="26"/>
      <c r="L10" s="241"/>
      <c r="M10" s="241"/>
      <c r="N10" s="244">
        <f>Q10</f>
        <v>8</v>
      </c>
      <c r="O10" s="230">
        <f>COUNTIF(S10:V12,1)</f>
        <v>7</v>
      </c>
      <c r="P10" s="230">
        <f>COUNTIF(X10:AA12,1)</f>
        <v>1</v>
      </c>
      <c r="Q10" s="230">
        <f>O10+P10</f>
        <v>8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0</v>
      </c>
      <c r="Z10" s="10">
        <f t="shared" si="1"/>
        <v>0</v>
      </c>
      <c r="AA10" s="10">
        <f t="shared" si="1"/>
        <v>0</v>
      </c>
    </row>
    <row r="11" spans="1:28" ht="11.25" customHeight="1" x14ac:dyDescent="0.3">
      <c r="A11" s="234"/>
      <c r="B11" s="237"/>
      <c r="C11" s="229"/>
      <c r="D11" s="35" t="s">
        <v>6735</v>
      </c>
      <c r="E11" s="35" t="s">
        <v>6736</v>
      </c>
      <c r="F11" s="35" t="s">
        <v>6737</v>
      </c>
      <c r="G11" s="35"/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28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3">
        <v>3</v>
      </c>
      <c r="B13" s="236" t="s">
        <v>28</v>
      </c>
      <c r="C13" s="239" t="s">
        <v>6216</v>
      </c>
      <c r="D13" s="25"/>
      <c r="E13" s="25"/>
      <c r="F13" s="25"/>
      <c r="G13" s="25"/>
      <c r="H13" s="26" t="s">
        <v>6638</v>
      </c>
      <c r="I13" s="26" t="s">
        <v>6709</v>
      </c>
      <c r="J13" s="26" t="s">
        <v>6639</v>
      </c>
      <c r="K13" s="26" t="s">
        <v>6688</v>
      </c>
      <c r="L13" s="241"/>
      <c r="M13" s="241"/>
      <c r="N13" s="244">
        <f>Q13</f>
        <v>4</v>
      </c>
      <c r="O13" s="230">
        <f>COUNTIF(S13:V15,1)</f>
        <v>0</v>
      </c>
      <c r="P13" s="230">
        <f>COUNTIF(X13:AA15,1)</f>
        <v>4</v>
      </c>
      <c r="Q13" s="230">
        <f>O13+P13</f>
        <v>4</v>
      </c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1</v>
      </c>
    </row>
    <row r="14" spans="1:28" ht="11.25" customHeight="1" x14ac:dyDescent="0.3">
      <c r="A14" s="234"/>
      <c r="B14" s="237"/>
      <c r="C14" s="229"/>
      <c r="D14" s="25"/>
      <c r="E14" s="25"/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28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8" ht="11.25" customHeight="1" x14ac:dyDescent="0.3">
      <c r="A16" s="233">
        <v>4</v>
      </c>
      <c r="B16" s="236" t="s">
        <v>42</v>
      </c>
      <c r="C16" s="239" t="s">
        <v>6640</v>
      </c>
      <c r="D16" s="25" t="s">
        <v>6431</v>
      </c>
      <c r="E16" s="25" t="s">
        <v>6432</v>
      </c>
      <c r="F16" s="25" t="s">
        <v>6723</v>
      </c>
      <c r="G16" s="25"/>
      <c r="H16" s="26" t="s">
        <v>6641</v>
      </c>
      <c r="I16" s="26" t="s">
        <v>6642</v>
      </c>
      <c r="J16" s="26"/>
      <c r="K16" s="26"/>
      <c r="L16" s="241"/>
      <c r="M16" s="241"/>
      <c r="N16" s="244">
        <f>Q16</f>
        <v>5</v>
      </c>
      <c r="O16" s="230">
        <f>COUNTIF(S16:V17,1)</f>
        <v>3</v>
      </c>
      <c r="P16" s="230">
        <f>COUNTIF(X16:AA17,1)</f>
        <v>2</v>
      </c>
      <c r="Q16" s="230">
        <f>O16+P16</f>
        <v>5</v>
      </c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0</v>
      </c>
      <c r="W16" s="1"/>
      <c r="X16" s="10">
        <f t="shared" si="1"/>
        <v>1</v>
      </c>
      <c r="Y16" s="10">
        <f t="shared" si="1"/>
        <v>1</v>
      </c>
      <c r="Z16" s="10">
        <f t="shared" si="1"/>
        <v>0</v>
      </c>
      <c r="AA16" s="10">
        <f t="shared" si="1"/>
        <v>0</v>
      </c>
    </row>
    <row r="17" spans="1:28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3">
        <v>5</v>
      </c>
      <c r="B18" s="236" t="s">
        <v>41</v>
      </c>
      <c r="C18" s="239" t="s">
        <v>6725</v>
      </c>
      <c r="D18" s="25" t="s">
        <v>6706</v>
      </c>
      <c r="E18" s="25" t="s">
        <v>6707</v>
      </c>
      <c r="F18" s="25" t="s">
        <v>6708</v>
      </c>
      <c r="G18" s="25" t="s">
        <v>6724</v>
      </c>
      <c r="H18" s="26" t="s">
        <v>6721</v>
      </c>
      <c r="I18" s="26" t="s">
        <v>6659</v>
      </c>
      <c r="J18" s="26"/>
      <c r="K18" s="26"/>
      <c r="L18" s="241"/>
      <c r="M18" s="241"/>
      <c r="N18" s="244">
        <f>Q18</f>
        <v>15</v>
      </c>
      <c r="O18" s="230">
        <f>COUNTIF(S18:V22,1)</f>
        <v>13</v>
      </c>
      <c r="P18" s="230">
        <f>COUNTIF(X18:AA22,1)</f>
        <v>2</v>
      </c>
      <c r="Q18" s="230">
        <f>O18+P18</f>
        <v>15</v>
      </c>
      <c r="R18" s="1"/>
      <c r="S18" s="10">
        <f t="shared" ref="S18:V41" si="10">IF(D18=$V$1,0,1)</f>
        <v>1</v>
      </c>
      <c r="T18" s="10">
        <f t="shared" si="10"/>
        <v>1</v>
      </c>
      <c r="U18" s="10">
        <f t="shared" si="10"/>
        <v>1</v>
      </c>
      <c r="V18" s="10">
        <f t="shared" si="10"/>
        <v>1</v>
      </c>
      <c r="W18" s="1"/>
      <c r="X18" s="10">
        <f t="shared" ref="X18:AA41" si="11">IF(H18=$V$1,0,1)</f>
        <v>1</v>
      </c>
      <c r="Y18" s="10">
        <f t="shared" si="11"/>
        <v>1</v>
      </c>
      <c r="Z18" s="10">
        <f t="shared" si="11"/>
        <v>0</v>
      </c>
      <c r="AA18" s="10">
        <f t="shared" si="11"/>
        <v>0</v>
      </c>
    </row>
    <row r="19" spans="1:28" ht="11.25" customHeight="1" x14ac:dyDescent="0.3">
      <c r="A19" s="234"/>
      <c r="B19" s="237"/>
      <c r="C19" s="229"/>
      <c r="D19" s="25" t="s">
        <v>6657</v>
      </c>
      <c r="E19" s="25" t="s">
        <v>6722</v>
      </c>
      <c r="F19" s="25" t="s">
        <v>6690</v>
      </c>
      <c r="G19" s="25" t="s">
        <v>6689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10"/>
        <v>1</v>
      </c>
      <c r="T19" s="10">
        <f t="shared" si="10"/>
        <v>1</v>
      </c>
      <c r="U19" s="10">
        <f t="shared" si="10"/>
        <v>1</v>
      </c>
      <c r="V19" s="10">
        <f t="shared" si="10"/>
        <v>1</v>
      </c>
      <c r="W19" s="1"/>
      <c r="X19" s="10">
        <f t="shared" si="11"/>
        <v>0</v>
      </c>
      <c r="Y19" s="10">
        <f t="shared" si="11"/>
        <v>0</v>
      </c>
      <c r="Z19" s="10">
        <f t="shared" si="11"/>
        <v>0</v>
      </c>
      <c r="AA19" s="10">
        <f t="shared" si="11"/>
        <v>0</v>
      </c>
    </row>
    <row r="20" spans="1:28" ht="11.25" customHeight="1" x14ac:dyDescent="0.3">
      <c r="A20" s="234"/>
      <c r="B20" s="237"/>
      <c r="C20" s="229"/>
      <c r="D20" s="25" t="s">
        <v>6669</v>
      </c>
      <c r="E20" s="25" t="s">
        <v>6656</v>
      </c>
      <c r="F20" s="35" t="s">
        <v>6745</v>
      </c>
      <c r="G20" s="35" t="s">
        <v>6746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10"/>
        <v>1</v>
      </c>
      <c r="T20" s="10">
        <f t="shared" si="10"/>
        <v>1</v>
      </c>
      <c r="U20" s="10">
        <f t="shared" si="10"/>
        <v>1</v>
      </c>
      <c r="V20" s="10">
        <f t="shared" si="10"/>
        <v>1</v>
      </c>
      <c r="W20" s="1"/>
      <c r="X20" s="10">
        <f t="shared" si="11"/>
        <v>0</v>
      </c>
      <c r="Y20" s="10">
        <f t="shared" si="11"/>
        <v>0</v>
      </c>
      <c r="Z20" s="10">
        <f t="shared" si="11"/>
        <v>0</v>
      </c>
      <c r="AA20" s="10">
        <f t="shared" si="11"/>
        <v>0</v>
      </c>
      <c r="AB20" s="11"/>
    </row>
    <row r="21" spans="1:28" ht="11.25" customHeight="1" x14ac:dyDescent="0.3">
      <c r="A21" s="234"/>
      <c r="B21" s="237"/>
      <c r="C21" s="229"/>
      <c r="D21" s="35" t="s">
        <v>6747</v>
      </c>
      <c r="E21" s="25"/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10"/>
        <v>1</v>
      </c>
      <c r="T21" s="10">
        <f t="shared" si="10"/>
        <v>0</v>
      </c>
      <c r="U21" s="10">
        <f t="shared" si="10"/>
        <v>0</v>
      </c>
      <c r="V21" s="10">
        <f t="shared" si="10"/>
        <v>0</v>
      </c>
      <c r="W21" s="1"/>
      <c r="X21" s="10">
        <f t="shared" si="11"/>
        <v>0</v>
      </c>
      <c r="Y21" s="10">
        <f t="shared" si="11"/>
        <v>0</v>
      </c>
      <c r="Z21" s="10">
        <f t="shared" si="11"/>
        <v>0</v>
      </c>
      <c r="AA21" s="10">
        <f t="shared" si="11"/>
        <v>0</v>
      </c>
      <c r="AB21" s="11"/>
    </row>
    <row r="22" spans="1:28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10"/>
        <v>0</v>
      </c>
      <c r="T22" s="10">
        <f t="shared" si="10"/>
        <v>0</v>
      </c>
      <c r="U22" s="10">
        <f t="shared" si="10"/>
        <v>0</v>
      </c>
      <c r="V22" s="10">
        <f t="shared" si="10"/>
        <v>0</v>
      </c>
      <c r="W22" s="1"/>
      <c r="X22" s="10">
        <f t="shared" si="11"/>
        <v>0</v>
      </c>
      <c r="Y22" s="10">
        <f t="shared" si="11"/>
        <v>0</v>
      </c>
      <c r="Z22" s="10">
        <f t="shared" si="11"/>
        <v>0</v>
      </c>
      <c r="AA22" s="10">
        <f t="shared" si="11"/>
        <v>0</v>
      </c>
    </row>
    <row r="23" spans="1:28" ht="11.25" customHeight="1" x14ac:dyDescent="0.3">
      <c r="A23" s="233">
        <v>6</v>
      </c>
      <c r="B23" s="236" t="s">
        <v>25</v>
      </c>
      <c r="C23" s="239" t="s">
        <v>6592</v>
      </c>
      <c r="D23" s="25" t="s">
        <v>6658</v>
      </c>
      <c r="E23" s="25" t="s">
        <v>6636</v>
      </c>
      <c r="F23" s="25" t="s">
        <v>6637</v>
      </c>
      <c r="G23" s="25" t="s">
        <v>6668</v>
      </c>
      <c r="H23" s="26" t="s">
        <v>6682</v>
      </c>
      <c r="I23" s="26"/>
      <c r="J23" s="26"/>
      <c r="K23" s="26"/>
      <c r="L23" s="241"/>
      <c r="M23" s="241"/>
      <c r="N23" s="244">
        <f>Q23</f>
        <v>13</v>
      </c>
      <c r="O23" s="230">
        <f>COUNTIF(S23:V27,1)</f>
        <v>12</v>
      </c>
      <c r="P23" s="230">
        <f>COUNTIF(X23:AA27,1)</f>
        <v>1</v>
      </c>
      <c r="Q23" s="230">
        <f>O23+P23</f>
        <v>13</v>
      </c>
      <c r="R23" s="1"/>
      <c r="S23" s="10">
        <f t="shared" si="10"/>
        <v>1</v>
      </c>
      <c r="T23" s="10">
        <f t="shared" si="10"/>
        <v>1</v>
      </c>
      <c r="U23" s="10">
        <f t="shared" si="10"/>
        <v>1</v>
      </c>
      <c r="V23" s="10">
        <f t="shared" si="10"/>
        <v>1</v>
      </c>
      <c r="W23" s="1"/>
      <c r="X23" s="10">
        <f t="shared" si="11"/>
        <v>1</v>
      </c>
      <c r="Y23" s="10">
        <f t="shared" si="11"/>
        <v>0</v>
      </c>
      <c r="Z23" s="10">
        <f t="shared" si="11"/>
        <v>0</v>
      </c>
      <c r="AA23" s="10">
        <f t="shared" si="11"/>
        <v>0</v>
      </c>
    </row>
    <row r="24" spans="1:28" ht="11.25" customHeight="1" x14ac:dyDescent="0.3">
      <c r="A24" s="234"/>
      <c r="B24" s="237"/>
      <c r="C24" s="229"/>
      <c r="D24" s="35" t="s">
        <v>6354</v>
      </c>
      <c r="E24" s="35" t="s">
        <v>6355</v>
      </c>
      <c r="F24" s="35" t="s">
        <v>6743</v>
      </c>
      <c r="G24" s="35" t="s">
        <v>6742</v>
      </c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ref="S24:S27" si="12">IF(D24=$V$1,0,1)</f>
        <v>1</v>
      </c>
      <c r="T24" s="10">
        <f t="shared" ref="T24:T27" si="13">IF(E24=$V$1,0,1)</f>
        <v>1</v>
      </c>
      <c r="U24" s="10">
        <f t="shared" ref="U24:U27" si="14">IF(F24=$V$1,0,1)</f>
        <v>1</v>
      </c>
      <c r="V24" s="10">
        <f t="shared" ref="V24:V27" si="15">IF(G24=$V$1,0,1)</f>
        <v>1</v>
      </c>
      <c r="W24" s="1"/>
      <c r="X24" s="10">
        <f t="shared" ref="X24:X27" si="16">IF(H24=$V$1,0,1)</f>
        <v>0</v>
      </c>
      <c r="Y24" s="10">
        <f t="shared" ref="Y24:Y27" si="17">IF(I24=$V$1,0,1)</f>
        <v>0</v>
      </c>
      <c r="Z24" s="10">
        <f t="shared" ref="Z24:Z27" si="18">IF(J24=$V$1,0,1)</f>
        <v>0</v>
      </c>
      <c r="AA24" s="10">
        <f t="shared" ref="AA24:AA27" si="19">IF(K24=$V$1,0,1)</f>
        <v>0</v>
      </c>
    </row>
    <row r="25" spans="1:28" ht="11.25" customHeight="1" x14ac:dyDescent="0.3">
      <c r="A25" s="234"/>
      <c r="B25" s="237"/>
      <c r="C25" s="229"/>
      <c r="D25" s="35" t="s">
        <v>6741</v>
      </c>
      <c r="E25" s="35" t="s">
        <v>6740</v>
      </c>
      <c r="F25" s="35" t="s">
        <v>6501</v>
      </c>
      <c r="G25" s="35" t="s">
        <v>6502</v>
      </c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12"/>
        <v>1</v>
      </c>
      <c r="T25" s="10">
        <f t="shared" si="13"/>
        <v>1</v>
      </c>
      <c r="U25" s="10">
        <f t="shared" si="14"/>
        <v>1</v>
      </c>
      <c r="V25" s="10">
        <f t="shared" si="15"/>
        <v>1</v>
      </c>
      <c r="W25" s="1"/>
      <c r="X25" s="10">
        <f t="shared" si="16"/>
        <v>0</v>
      </c>
      <c r="Y25" s="10">
        <f t="shared" si="17"/>
        <v>0</v>
      </c>
      <c r="Z25" s="10">
        <f t="shared" si="18"/>
        <v>0</v>
      </c>
      <c r="AA25" s="10">
        <f t="shared" si="19"/>
        <v>0</v>
      </c>
    </row>
    <row r="26" spans="1:28" ht="11.25" customHeight="1" x14ac:dyDescent="0.3">
      <c r="A26" s="234"/>
      <c r="B26" s="237"/>
      <c r="C26" s="229"/>
      <c r="D26" s="35"/>
      <c r="E26" s="3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12"/>
        <v>0</v>
      </c>
      <c r="T26" s="10">
        <f t="shared" si="13"/>
        <v>0</v>
      </c>
      <c r="U26" s="10">
        <f t="shared" si="14"/>
        <v>0</v>
      </c>
      <c r="V26" s="10">
        <f t="shared" si="15"/>
        <v>0</v>
      </c>
      <c r="W26" s="1"/>
      <c r="X26" s="10">
        <f t="shared" si="16"/>
        <v>0</v>
      </c>
      <c r="Y26" s="10">
        <f t="shared" si="17"/>
        <v>0</v>
      </c>
      <c r="Z26" s="10">
        <f t="shared" si="18"/>
        <v>0</v>
      </c>
      <c r="AA26" s="10">
        <f t="shared" si="19"/>
        <v>0</v>
      </c>
    </row>
    <row r="27" spans="1:28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12"/>
        <v>0</v>
      </c>
      <c r="T27" s="10">
        <f t="shared" si="13"/>
        <v>0</v>
      </c>
      <c r="U27" s="10">
        <f t="shared" si="14"/>
        <v>0</v>
      </c>
      <c r="V27" s="10">
        <f t="shared" si="15"/>
        <v>0</v>
      </c>
      <c r="W27" s="1"/>
      <c r="X27" s="10">
        <f t="shared" si="16"/>
        <v>0</v>
      </c>
      <c r="Y27" s="10">
        <f t="shared" si="17"/>
        <v>0</v>
      </c>
      <c r="Z27" s="10">
        <f t="shared" si="18"/>
        <v>0</v>
      </c>
      <c r="AA27" s="10">
        <f t="shared" si="19"/>
        <v>0</v>
      </c>
    </row>
    <row r="28" spans="1:28" ht="11.25" customHeight="1" x14ac:dyDescent="0.3">
      <c r="A28" s="233">
        <v>7</v>
      </c>
      <c r="B28" s="236" t="s">
        <v>24</v>
      </c>
      <c r="C28" s="239" t="s">
        <v>6452</v>
      </c>
      <c r="D28" s="25" t="s">
        <v>6648</v>
      </c>
      <c r="E28" s="25" t="s">
        <v>6649</v>
      </c>
      <c r="F28" s="25" t="s">
        <v>6651</v>
      </c>
      <c r="G28" s="25" t="s">
        <v>6650</v>
      </c>
      <c r="H28" s="26" t="s">
        <v>6696</v>
      </c>
      <c r="I28" s="26" t="s">
        <v>6697</v>
      </c>
      <c r="J28" s="26"/>
      <c r="K28" s="26"/>
      <c r="L28" s="241"/>
      <c r="M28" s="241"/>
      <c r="N28" s="244">
        <f>Q28</f>
        <v>14</v>
      </c>
      <c r="O28" s="230">
        <f>COUNTIF(S28:V31,1)</f>
        <v>12</v>
      </c>
      <c r="P28" s="230">
        <f>COUNTIF(X28:AA31,1)</f>
        <v>2</v>
      </c>
      <c r="Q28" s="230">
        <f>O28+P28</f>
        <v>14</v>
      </c>
      <c r="R28" s="1"/>
      <c r="S28" s="10">
        <f t="shared" si="10"/>
        <v>1</v>
      </c>
      <c r="T28" s="10">
        <f t="shared" si="10"/>
        <v>1</v>
      </c>
      <c r="U28" s="10">
        <f t="shared" si="10"/>
        <v>1</v>
      </c>
      <c r="V28" s="10">
        <f t="shared" si="10"/>
        <v>1</v>
      </c>
      <c r="W28" s="1"/>
      <c r="X28" s="10">
        <f t="shared" si="11"/>
        <v>1</v>
      </c>
      <c r="Y28" s="10">
        <f t="shared" si="11"/>
        <v>1</v>
      </c>
      <c r="Z28" s="10">
        <f t="shared" si="11"/>
        <v>0</v>
      </c>
      <c r="AA28" s="10">
        <f t="shared" si="11"/>
        <v>0</v>
      </c>
    </row>
    <row r="29" spans="1:28" ht="11.25" customHeight="1" x14ac:dyDescent="0.3">
      <c r="A29" s="234"/>
      <c r="B29" s="237"/>
      <c r="C29" s="229"/>
      <c r="D29" s="25" t="s">
        <v>6652</v>
      </c>
      <c r="E29" s="25" t="s">
        <v>6653</v>
      </c>
      <c r="F29" s="25" t="s">
        <v>6654</v>
      </c>
      <c r="G29" s="25" t="s">
        <v>6655</v>
      </c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10"/>
        <v>1</v>
      </c>
      <c r="T29" s="10">
        <f t="shared" si="10"/>
        <v>1</v>
      </c>
      <c r="U29" s="10">
        <f t="shared" si="10"/>
        <v>1</v>
      </c>
      <c r="V29" s="10">
        <f t="shared" si="10"/>
        <v>1</v>
      </c>
      <c r="W29" s="1"/>
      <c r="X29" s="10">
        <f t="shared" si="11"/>
        <v>0</v>
      </c>
      <c r="Y29" s="10">
        <f t="shared" si="11"/>
        <v>0</v>
      </c>
      <c r="Z29" s="10">
        <f t="shared" si="11"/>
        <v>0</v>
      </c>
      <c r="AA29" s="10">
        <f t="shared" si="11"/>
        <v>0</v>
      </c>
      <c r="AB29" s="11"/>
    </row>
    <row r="30" spans="1:28" ht="11.25" customHeight="1" x14ac:dyDescent="0.3">
      <c r="A30" s="234"/>
      <c r="B30" s="237"/>
      <c r="C30" s="229"/>
      <c r="D30" s="25" t="s">
        <v>6698</v>
      </c>
      <c r="E30" s="25" t="s">
        <v>6489</v>
      </c>
      <c r="F30" s="25" t="s">
        <v>6754</v>
      </c>
      <c r="G30" s="25" t="s">
        <v>6755</v>
      </c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10"/>
        <v>1</v>
      </c>
      <c r="T30" s="10">
        <f t="shared" si="10"/>
        <v>1</v>
      </c>
      <c r="U30" s="10">
        <f t="shared" si="10"/>
        <v>1</v>
      </c>
      <c r="V30" s="10">
        <f t="shared" si="10"/>
        <v>1</v>
      </c>
      <c r="W30" s="1"/>
      <c r="X30" s="10">
        <f t="shared" si="11"/>
        <v>0</v>
      </c>
      <c r="Y30" s="10">
        <f t="shared" si="11"/>
        <v>0</v>
      </c>
      <c r="Z30" s="10">
        <f t="shared" si="11"/>
        <v>0</v>
      </c>
      <c r="AA30" s="10">
        <f t="shared" si="11"/>
        <v>0</v>
      </c>
      <c r="AB30" s="11"/>
    </row>
    <row r="31" spans="1:28" ht="11.25" customHeight="1" x14ac:dyDescent="0.3">
      <c r="A31" s="235"/>
      <c r="B31" s="238"/>
      <c r="C31" s="240"/>
      <c r="D31" s="35"/>
      <c r="E31" s="35"/>
      <c r="F31" s="25"/>
      <c r="G31" s="25"/>
      <c r="H31" s="26"/>
      <c r="I31" s="26"/>
      <c r="J31" s="26"/>
      <c r="K31" s="26"/>
      <c r="L31" s="243"/>
      <c r="M31" s="243"/>
      <c r="N31" s="246"/>
      <c r="O31" s="232"/>
      <c r="P31" s="232"/>
      <c r="Q31" s="232"/>
      <c r="R31" s="1"/>
      <c r="S31" s="10">
        <f t="shared" si="10"/>
        <v>0</v>
      </c>
      <c r="T31" s="10">
        <f t="shared" si="10"/>
        <v>0</v>
      </c>
      <c r="U31" s="10">
        <f t="shared" si="10"/>
        <v>0</v>
      </c>
      <c r="V31" s="10">
        <f t="shared" si="10"/>
        <v>0</v>
      </c>
      <c r="W31" s="1"/>
      <c r="X31" s="10">
        <f t="shared" si="11"/>
        <v>0</v>
      </c>
      <c r="Y31" s="10">
        <f t="shared" si="11"/>
        <v>0</v>
      </c>
      <c r="Z31" s="10">
        <f t="shared" si="11"/>
        <v>0</v>
      </c>
      <c r="AA31" s="10">
        <f t="shared" si="11"/>
        <v>0</v>
      </c>
    </row>
    <row r="32" spans="1:28" ht="11.25" customHeight="1" x14ac:dyDescent="0.3">
      <c r="A32" s="233">
        <v>8</v>
      </c>
      <c r="B32" s="236" t="s">
        <v>35</v>
      </c>
      <c r="C32" s="239" t="s">
        <v>6748</v>
      </c>
      <c r="D32" s="25" t="s">
        <v>6701</v>
      </c>
      <c r="E32" s="25" t="s">
        <v>6700</v>
      </c>
      <c r="F32" s="25" t="s">
        <v>6710</v>
      </c>
      <c r="G32" s="25" t="s">
        <v>6711</v>
      </c>
      <c r="H32" s="26" t="s">
        <v>6643</v>
      </c>
      <c r="I32" s="26" t="s">
        <v>6720</v>
      </c>
      <c r="J32" s="26"/>
      <c r="K32" s="26"/>
      <c r="L32" s="241"/>
      <c r="M32" s="241"/>
      <c r="N32" s="244">
        <f>Q32</f>
        <v>9</v>
      </c>
      <c r="O32" s="230">
        <f>COUNTIF(S32:V34,1)</f>
        <v>7</v>
      </c>
      <c r="P32" s="230">
        <f>COUNTIF(X32:AA34,1)</f>
        <v>2</v>
      </c>
      <c r="Q32" s="230">
        <f>O32+P32</f>
        <v>9</v>
      </c>
      <c r="R32" s="1"/>
      <c r="S32" s="10">
        <f t="shared" si="10"/>
        <v>1</v>
      </c>
      <c r="T32" s="10">
        <f t="shared" si="10"/>
        <v>1</v>
      </c>
      <c r="U32" s="10">
        <f t="shared" si="10"/>
        <v>1</v>
      </c>
      <c r="V32" s="10">
        <f t="shared" si="10"/>
        <v>1</v>
      </c>
      <c r="W32" s="1"/>
      <c r="X32" s="10">
        <f t="shared" si="11"/>
        <v>1</v>
      </c>
      <c r="Y32" s="10">
        <f t="shared" si="11"/>
        <v>1</v>
      </c>
      <c r="Z32" s="10">
        <f t="shared" si="11"/>
        <v>0</v>
      </c>
      <c r="AA32" s="10">
        <f t="shared" si="11"/>
        <v>0</v>
      </c>
    </row>
    <row r="33" spans="1:28" ht="11.25" customHeight="1" x14ac:dyDescent="0.3">
      <c r="A33" s="234"/>
      <c r="B33" s="237"/>
      <c r="C33" s="229"/>
      <c r="D33" s="35" t="s">
        <v>6744</v>
      </c>
      <c r="E33" s="25" t="s">
        <v>6751</v>
      </c>
      <c r="F33" s="25" t="s">
        <v>6687</v>
      </c>
      <c r="G33" s="25"/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10"/>
        <v>1</v>
      </c>
      <c r="T33" s="10">
        <f t="shared" si="10"/>
        <v>1</v>
      </c>
      <c r="U33" s="10">
        <f t="shared" si="10"/>
        <v>1</v>
      </c>
      <c r="V33" s="10">
        <f t="shared" si="10"/>
        <v>0</v>
      </c>
      <c r="W33" s="1"/>
      <c r="X33" s="10">
        <f t="shared" si="11"/>
        <v>0</v>
      </c>
      <c r="Y33" s="10">
        <f t="shared" si="11"/>
        <v>0</v>
      </c>
      <c r="Z33" s="10">
        <f t="shared" si="11"/>
        <v>0</v>
      </c>
      <c r="AA33" s="10">
        <f t="shared" si="11"/>
        <v>0</v>
      </c>
      <c r="AB33" s="11"/>
    </row>
    <row r="34" spans="1:28" ht="11.25" customHeight="1" x14ac:dyDescent="0.3">
      <c r="A34" s="235"/>
      <c r="B34" s="238"/>
      <c r="C34" s="240"/>
      <c r="D34" s="25"/>
      <c r="E34" s="25"/>
      <c r="F34" s="25"/>
      <c r="G34" s="25"/>
      <c r="H34" s="26"/>
      <c r="I34" s="26"/>
      <c r="J34" s="26"/>
      <c r="K34" s="26"/>
      <c r="L34" s="243"/>
      <c r="M34" s="243"/>
      <c r="N34" s="246"/>
      <c r="O34" s="232"/>
      <c r="P34" s="232"/>
      <c r="Q34" s="232"/>
      <c r="R34" s="1"/>
      <c r="S34" s="10">
        <f t="shared" si="10"/>
        <v>0</v>
      </c>
      <c r="T34" s="10">
        <f t="shared" si="10"/>
        <v>0</v>
      </c>
      <c r="U34" s="10">
        <f t="shared" si="10"/>
        <v>0</v>
      </c>
      <c r="V34" s="10">
        <f t="shared" si="10"/>
        <v>0</v>
      </c>
      <c r="W34" s="1"/>
      <c r="X34" s="10">
        <f t="shared" si="11"/>
        <v>0</v>
      </c>
      <c r="Y34" s="10">
        <f t="shared" si="11"/>
        <v>0</v>
      </c>
      <c r="Z34" s="10">
        <f t="shared" si="11"/>
        <v>0</v>
      </c>
      <c r="AA34" s="10">
        <f t="shared" si="11"/>
        <v>0</v>
      </c>
    </row>
    <row r="35" spans="1:28" ht="11.25" customHeight="1" x14ac:dyDescent="0.3">
      <c r="A35" s="233">
        <v>9</v>
      </c>
      <c r="B35" s="236" t="s">
        <v>36</v>
      </c>
      <c r="C35" s="239" t="s">
        <v>6726</v>
      </c>
      <c r="D35" s="25" t="s">
        <v>6693</v>
      </c>
      <c r="E35" s="25" t="s">
        <v>6694</v>
      </c>
      <c r="F35" s="25" t="s">
        <v>6695</v>
      </c>
      <c r="G35" s="25" t="s">
        <v>6680</v>
      </c>
      <c r="H35" s="26" t="s">
        <v>6691</v>
      </c>
      <c r="I35" s="26"/>
      <c r="J35" s="26"/>
      <c r="K35" s="26"/>
      <c r="L35" s="241"/>
      <c r="M35" s="241"/>
      <c r="N35" s="244">
        <f>Q35</f>
        <v>8</v>
      </c>
      <c r="O35" s="230">
        <f>COUNTIF(S35:V37,1)</f>
        <v>7</v>
      </c>
      <c r="P35" s="230">
        <f>COUNTIF(X35:AA37,1)</f>
        <v>1</v>
      </c>
      <c r="Q35" s="230">
        <f>O35+P35</f>
        <v>8</v>
      </c>
      <c r="R35" s="1"/>
      <c r="S35" s="10">
        <f t="shared" si="10"/>
        <v>1</v>
      </c>
      <c r="T35" s="10">
        <f t="shared" si="10"/>
        <v>1</v>
      </c>
      <c r="U35" s="10">
        <f t="shared" si="10"/>
        <v>1</v>
      </c>
      <c r="V35" s="10">
        <f t="shared" si="10"/>
        <v>1</v>
      </c>
      <c r="W35" s="1"/>
      <c r="X35" s="10">
        <f t="shared" si="11"/>
        <v>1</v>
      </c>
      <c r="Y35" s="10">
        <f t="shared" si="11"/>
        <v>0</v>
      </c>
      <c r="Z35" s="10">
        <f t="shared" si="11"/>
        <v>0</v>
      </c>
      <c r="AA35" s="10">
        <f t="shared" si="11"/>
        <v>0</v>
      </c>
    </row>
    <row r="36" spans="1:28" ht="11.25" customHeight="1" x14ac:dyDescent="0.3">
      <c r="A36" s="234"/>
      <c r="B36" s="237"/>
      <c r="C36" s="229"/>
      <c r="D36" s="25" t="s">
        <v>6681</v>
      </c>
      <c r="E36" s="25" t="s">
        <v>6718</v>
      </c>
      <c r="F36" s="25" t="s">
        <v>6692</v>
      </c>
      <c r="G36" s="35"/>
      <c r="H36" s="26"/>
      <c r="I36" s="26"/>
      <c r="J36" s="26"/>
      <c r="K36" s="26"/>
      <c r="L36" s="242"/>
      <c r="M36" s="242"/>
      <c r="N36" s="245"/>
      <c r="O36" s="231"/>
      <c r="P36" s="231"/>
      <c r="Q36" s="231"/>
      <c r="R36" s="1"/>
      <c r="S36" s="10">
        <f t="shared" si="10"/>
        <v>1</v>
      </c>
      <c r="T36" s="10">
        <f t="shared" si="10"/>
        <v>1</v>
      </c>
      <c r="U36" s="10">
        <f t="shared" si="10"/>
        <v>1</v>
      </c>
      <c r="V36" s="10">
        <f t="shared" si="10"/>
        <v>0</v>
      </c>
      <c r="W36" s="1"/>
      <c r="X36" s="10">
        <f t="shared" si="11"/>
        <v>0</v>
      </c>
      <c r="Y36" s="10">
        <f t="shared" si="11"/>
        <v>0</v>
      </c>
      <c r="Z36" s="10">
        <f t="shared" si="11"/>
        <v>0</v>
      </c>
      <c r="AA36" s="10">
        <f t="shared" si="11"/>
        <v>0</v>
      </c>
      <c r="AB36" s="11"/>
    </row>
    <row r="37" spans="1:28" ht="11.25" customHeight="1" x14ac:dyDescent="0.3">
      <c r="A37" s="235"/>
      <c r="B37" s="238"/>
      <c r="C37" s="240"/>
      <c r="D37" s="25"/>
      <c r="E37" s="25"/>
      <c r="F37" s="25"/>
      <c r="G37" s="25"/>
      <c r="H37" s="26"/>
      <c r="I37" s="26"/>
      <c r="J37" s="26"/>
      <c r="K37" s="26"/>
      <c r="L37" s="243"/>
      <c r="M37" s="243"/>
      <c r="N37" s="246"/>
      <c r="O37" s="232"/>
      <c r="P37" s="232"/>
      <c r="Q37" s="232"/>
      <c r="R37" s="1"/>
      <c r="S37" s="10">
        <f t="shared" si="10"/>
        <v>0</v>
      </c>
      <c r="T37" s="10">
        <f t="shared" si="10"/>
        <v>0</v>
      </c>
      <c r="U37" s="10">
        <f t="shared" si="10"/>
        <v>0</v>
      </c>
      <c r="V37" s="10">
        <f t="shared" si="10"/>
        <v>0</v>
      </c>
      <c r="W37" s="1"/>
      <c r="X37" s="10">
        <f t="shared" si="11"/>
        <v>0</v>
      </c>
      <c r="Y37" s="10">
        <f t="shared" si="11"/>
        <v>0</v>
      </c>
      <c r="Z37" s="10">
        <f t="shared" si="11"/>
        <v>0</v>
      </c>
      <c r="AA37" s="10">
        <f t="shared" si="11"/>
        <v>0</v>
      </c>
    </row>
    <row r="38" spans="1:28" ht="11.25" customHeight="1" x14ac:dyDescent="0.3">
      <c r="A38" s="233">
        <v>10</v>
      </c>
      <c r="B38" s="236" t="s">
        <v>30</v>
      </c>
      <c r="C38" s="239" t="s">
        <v>6749</v>
      </c>
      <c r="D38" s="25" t="s">
        <v>6667</v>
      </c>
      <c r="E38" s="35" t="s">
        <v>6734</v>
      </c>
      <c r="F38" s="35" t="s">
        <v>6733</v>
      </c>
      <c r="G38" s="35" t="s">
        <v>6732</v>
      </c>
      <c r="H38" s="26"/>
      <c r="I38" s="26"/>
      <c r="J38" s="26"/>
      <c r="K38" s="26"/>
      <c r="L38" s="241"/>
      <c r="M38" s="241"/>
      <c r="N38" s="244">
        <f>Q38</f>
        <v>9</v>
      </c>
      <c r="O38" s="230">
        <f>COUNTIF(S38:V41,1)</f>
        <v>9</v>
      </c>
      <c r="P38" s="230">
        <f>COUNTIF(X38:AA41,1)</f>
        <v>0</v>
      </c>
      <c r="Q38" s="230">
        <f>O38+P38</f>
        <v>9</v>
      </c>
      <c r="R38" s="1"/>
      <c r="S38" s="10">
        <f t="shared" si="10"/>
        <v>1</v>
      </c>
      <c r="T38" s="10">
        <f t="shared" si="10"/>
        <v>1</v>
      </c>
      <c r="U38" s="10">
        <f t="shared" si="10"/>
        <v>1</v>
      </c>
      <c r="V38" s="10">
        <f t="shared" si="10"/>
        <v>1</v>
      </c>
      <c r="W38" s="1"/>
      <c r="X38" s="10">
        <f t="shared" si="11"/>
        <v>0</v>
      </c>
      <c r="Y38" s="10">
        <f t="shared" si="11"/>
        <v>0</v>
      </c>
      <c r="Z38" s="10">
        <f t="shared" si="11"/>
        <v>0</v>
      </c>
      <c r="AA38" s="10">
        <f t="shared" si="11"/>
        <v>0</v>
      </c>
    </row>
    <row r="39" spans="1:28" ht="11.25" customHeight="1" x14ac:dyDescent="0.3">
      <c r="A39" s="234"/>
      <c r="B39" s="237"/>
      <c r="C39" s="229"/>
      <c r="D39" s="35" t="s">
        <v>6731</v>
      </c>
      <c r="E39" s="35" t="s">
        <v>6730</v>
      </c>
      <c r="F39" s="35" t="s">
        <v>6729</v>
      </c>
      <c r="G39" s="35" t="s">
        <v>6728</v>
      </c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10"/>
        <v>1</v>
      </c>
      <c r="T39" s="10">
        <f t="shared" si="10"/>
        <v>1</v>
      </c>
      <c r="U39" s="10">
        <f t="shared" si="10"/>
        <v>1</v>
      </c>
      <c r="V39" s="10">
        <f t="shared" si="10"/>
        <v>1</v>
      </c>
      <c r="W39" s="1"/>
      <c r="X39" s="10">
        <f t="shared" si="11"/>
        <v>0</v>
      </c>
      <c r="Y39" s="10">
        <f t="shared" si="11"/>
        <v>0</v>
      </c>
      <c r="Z39" s="10">
        <f t="shared" si="11"/>
        <v>0</v>
      </c>
      <c r="AA39" s="10">
        <f t="shared" si="11"/>
        <v>0</v>
      </c>
      <c r="AB39" s="11"/>
    </row>
    <row r="40" spans="1:28" ht="11.25" customHeight="1" x14ac:dyDescent="0.3">
      <c r="A40" s="234"/>
      <c r="B40" s="237"/>
      <c r="C40" s="229"/>
      <c r="D40" s="35" t="s">
        <v>6727</v>
      </c>
      <c r="E40" s="25"/>
      <c r="F40" s="25"/>
      <c r="G40" s="25"/>
      <c r="H40" s="26"/>
      <c r="I40" s="26"/>
      <c r="J40" s="26"/>
      <c r="K40" s="26"/>
      <c r="L40" s="242"/>
      <c r="M40" s="242"/>
      <c r="N40" s="245"/>
      <c r="O40" s="231"/>
      <c r="P40" s="231"/>
      <c r="Q40" s="231"/>
      <c r="R40" s="1"/>
      <c r="S40" s="10">
        <f t="shared" si="10"/>
        <v>1</v>
      </c>
      <c r="T40" s="10">
        <f t="shared" si="10"/>
        <v>0</v>
      </c>
      <c r="U40" s="10">
        <f t="shared" si="10"/>
        <v>0</v>
      </c>
      <c r="V40" s="10">
        <f t="shared" si="10"/>
        <v>0</v>
      </c>
      <c r="W40" s="1"/>
      <c r="X40" s="10">
        <f t="shared" si="11"/>
        <v>0</v>
      </c>
      <c r="Y40" s="10">
        <f t="shared" si="11"/>
        <v>0</v>
      </c>
      <c r="Z40" s="10">
        <f t="shared" si="11"/>
        <v>0</v>
      </c>
      <c r="AA40" s="10">
        <f t="shared" si="11"/>
        <v>0</v>
      </c>
      <c r="AB40" s="11"/>
    </row>
    <row r="41" spans="1:28" ht="11.25" customHeight="1" x14ac:dyDescent="0.3">
      <c r="A41" s="235"/>
      <c r="B41" s="238"/>
      <c r="C41" s="240"/>
      <c r="D41" s="25"/>
      <c r="E41" s="25"/>
      <c r="F41" s="25"/>
      <c r="G41" s="25"/>
      <c r="H41" s="26"/>
      <c r="I41" s="26"/>
      <c r="J41" s="26"/>
      <c r="K41" s="26"/>
      <c r="L41" s="243"/>
      <c r="M41" s="243"/>
      <c r="N41" s="246"/>
      <c r="O41" s="232"/>
      <c r="P41" s="232"/>
      <c r="Q41" s="232"/>
      <c r="R41" s="1"/>
      <c r="S41" s="10">
        <f t="shared" si="10"/>
        <v>0</v>
      </c>
      <c r="T41" s="10">
        <f t="shared" si="10"/>
        <v>0</v>
      </c>
      <c r="U41" s="10">
        <f t="shared" si="10"/>
        <v>0</v>
      </c>
      <c r="V41" s="10">
        <f t="shared" si="10"/>
        <v>0</v>
      </c>
      <c r="W41" s="1"/>
      <c r="X41" s="10">
        <f t="shared" si="11"/>
        <v>0</v>
      </c>
      <c r="Y41" s="10">
        <f t="shared" si="11"/>
        <v>0</v>
      </c>
      <c r="Z41" s="10">
        <f t="shared" si="11"/>
        <v>0</v>
      </c>
      <c r="AA41" s="10">
        <f t="shared" si="11"/>
        <v>0</v>
      </c>
    </row>
    <row r="42" spans="1:28" ht="10.5" customHeight="1" x14ac:dyDescent="0.3">
      <c r="A42" s="247"/>
      <c r="B42" s="225"/>
      <c r="C42" s="226"/>
      <c r="D42" s="224" t="s">
        <v>17</v>
      </c>
      <c r="E42" s="225"/>
      <c r="F42" s="225"/>
      <c r="G42" s="225"/>
      <c r="H42" s="225"/>
      <c r="I42" s="225"/>
      <c r="J42" s="225"/>
      <c r="K42" s="226"/>
      <c r="L42" s="13"/>
      <c r="M42" s="14"/>
      <c r="N42" s="14"/>
      <c r="O42" s="146">
        <f>SUM($O$6:$O$41)</f>
        <v>79</v>
      </c>
      <c r="P42" s="147">
        <f>SUM($P$6:$P$41)</f>
        <v>16</v>
      </c>
      <c r="Q42" s="15">
        <f>SUM(Q6:Q41)</f>
        <v>95</v>
      </c>
      <c r="R42" s="1"/>
      <c r="S42" s="10"/>
      <c r="T42" s="10"/>
      <c r="U42" s="10"/>
      <c r="V42" s="10"/>
      <c r="W42" s="1"/>
      <c r="X42" s="10"/>
      <c r="Y42" s="10"/>
      <c r="Z42" s="10"/>
      <c r="AA42" s="10"/>
    </row>
    <row r="43" spans="1:28" ht="11.25" customHeight="1" x14ac:dyDescent="0.3">
      <c r="A43" s="248">
        <v>1</v>
      </c>
      <c r="B43" s="249" t="s">
        <v>33</v>
      </c>
      <c r="C43" s="229" t="s">
        <v>6663</v>
      </c>
      <c r="D43" s="25" t="s">
        <v>6665</v>
      </c>
      <c r="E43" s="25" t="s">
        <v>6660</v>
      </c>
      <c r="F43" s="25" t="s">
        <v>6661</v>
      </c>
      <c r="G43" s="25" t="s">
        <v>6664</v>
      </c>
      <c r="H43" s="26"/>
      <c r="I43" s="26"/>
      <c r="J43" s="26"/>
      <c r="K43" s="26"/>
      <c r="L43" s="221"/>
      <c r="M43" s="221"/>
      <c r="N43" s="222">
        <f>Q43</f>
        <v>6</v>
      </c>
      <c r="O43" s="223">
        <f>COUNTIF(S43:V45,1)</f>
        <v>6</v>
      </c>
      <c r="P43" s="223">
        <f>COUNTIF(X43:AA45,1)</f>
        <v>0</v>
      </c>
      <c r="Q43" s="223">
        <f>O43+P43</f>
        <v>6</v>
      </c>
      <c r="R43" s="1"/>
      <c r="S43" s="10">
        <f t="shared" ref="S43:V54" si="20">IF(D43=$V$1,0,1)</f>
        <v>1</v>
      </c>
      <c r="T43" s="10">
        <f t="shared" si="20"/>
        <v>1</v>
      </c>
      <c r="U43" s="10">
        <f t="shared" si="20"/>
        <v>1</v>
      </c>
      <c r="V43" s="10">
        <f t="shared" si="20"/>
        <v>1</v>
      </c>
      <c r="W43" s="1"/>
      <c r="X43" s="10">
        <f t="shared" ref="X43:AA54" si="21">IF(H43=$V$1,0,1)</f>
        <v>0</v>
      </c>
      <c r="Y43" s="10">
        <f t="shared" si="21"/>
        <v>0</v>
      </c>
      <c r="Z43" s="10">
        <f t="shared" si="21"/>
        <v>0</v>
      </c>
      <c r="AA43" s="10">
        <f t="shared" si="21"/>
        <v>0</v>
      </c>
    </row>
    <row r="44" spans="1:28" ht="11.25" customHeight="1" x14ac:dyDescent="0.3">
      <c r="A44" s="248"/>
      <c r="B44" s="250"/>
      <c r="C44" s="229"/>
      <c r="D44" s="25" t="s">
        <v>6702</v>
      </c>
      <c r="E44" s="25" t="s">
        <v>6704</v>
      </c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20"/>
        <v>1</v>
      </c>
      <c r="T44" s="10">
        <f t="shared" si="20"/>
        <v>1</v>
      </c>
      <c r="U44" s="10">
        <f t="shared" si="20"/>
        <v>0</v>
      </c>
      <c r="V44" s="10">
        <f t="shared" si="20"/>
        <v>0</v>
      </c>
      <c r="W44" s="1"/>
      <c r="X44" s="10">
        <f t="shared" si="21"/>
        <v>0</v>
      </c>
      <c r="Y44" s="10">
        <f t="shared" si="21"/>
        <v>0</v>
      </c>
      <c r="Z44" s="10">
        <f t="shared" si="21"/>
        <v>0</v>
      </c>
      <c r="AA44" s="10">
        <f t="shared" si="21"/>
        <v>0</v>
      </c>
    </row>
    <row r="45" spans="1:28" ht="11.25" customHeight="1" x14ac:dyDescent="0.3">
      <c r="A45" s="248"/>
      <c r="B45" s="250"/>
      <c r="C45" s="240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20"/>
        <v>0</v>
      </c>
      <c r="T45" s="10">
        <f t="shared" si="20"/>
        <v>0</v>
      </c>
      <c r="U45" s="10">
        <f t="shared" si="20"/>
        <v>0</v>
      </c>
      <c r="V45" s="10">
        <f t="shared" si="20"/>
        <v>0</v>
      </c>
      <c r="W45" s="1"/>
      <c r="X45" s="10">
        <f t="shared" si="21"/>
        <v>0</v>
      </c>
      <c r="Y45" s="10">
        <f t="shared" si="21"/>
        <v>0</v>
      </c>
      <c r="Z45" s="10">
        <f t="shared" si="21"/>
        <v>0</v>
      </c>
      <c r="AA45" s="10">
        <f t="shared" si="21"/>
        <v>0</v>
      </c>
    </row>
    <row r="46" spans="1:28" ht="11.25" customHeight="1" x14ac:dyDescent="0.3">
      <c r="A46" s="248">
        <v>2</v>
      </c>
      <c r="B46" s="249" t="s">
        <v>39</v>
      </c>
      <c r="C46" s="229" t="s">
        <v>6678</v>
      </c>
      <c r="D46" s="25" t="s">
        <v>6662</v>
      </c>
      <c r="E46" s="25" t="s">
        <v>6679</v>
      </c>
      <c r="F46" s="25" t="s">
        <v>6716</v>
      </c>
      <c r="G46" s="25" t="s">
        <v>6717</v>
      </c>
      <c r="H46" s="26"/>
      <c r="I46" s="26"/>
      <c r="J46" s="26"/>
      <c r="K46" s="26"/>
      <c r="L46" s="221"/>
      <c r="M46" s="221"/>
      <c r="N46" s="222">
        <f>Q46</f>
        <v>4</v>
      </c>
      <c r="O46" s="223">
        <f>COUNTIF(S46:V47,1)</f>
        <v>4</v>
      </c>
      <c r="P46" s="223">
        <f>COUNTIF(X46:AA47,1)</f>
        <v>0</v>
      </c>
      <c r="Q46" s="223">
        <f>O46+P46</f>
        <v>4</v>
      </c>
      <c r="R46" s="1"/>
      <c r="S46" s="10">
        <f t="shared" si="20"/>
        <v>1</v>
      </c>
      <c r="T46" s="10">
        <f t="shared" si="20"/>
        <v>1</v>
      </c>
      <c r="U46" s="10">
        <f t="shared" si="20"/>
        <v>1</v>
      </c>
      <c r="V46" s="10">
        <f t="shared" si="20"/>
        <v>1</v>
      </c>
      <c r="W46" s="1"/>
      <c r="X46" s="10">
        <f t="shared" si="21"/>
        <v>0</v>
      </c>
      <c r="Y46" s="10">
        <f t="shared" si="21"/>
        <v>0</v>
      </c>
      <c r="Z46" s="10">
        <f t="shared" si="21"/>
        <v>0</v>
      </c>
      <c r="AA46" s="10">
        <f t="shared" si="21"/>
        <v>0</v>
      </c>
    </row>
    <row r="47" spans="1:28" ht="11.25" customHeight="1" x14ac:dyDescent="0.3">
      <c r="A47" s="248"/>
      <c r="B47" s="250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20"/>
        <v>0</v>
      </c>
      <c r="T47" s="10">
        <f t="shared" si="20"/>
        <v>0</v>
      </c>
      <c r="U47" s="10">
        <f t="shared" si="20"/>
        <v>0</v>
      </c>
      <c r="V47" s="10">
        <f t="shared" si="20"/>
        <v>0</v>
      </c>
      <c r="W47" s="1"/>
      <c r="X47" s="10">
        <f t="shared" si="21"/>
        <v>0</v>
      </c>
      <c r="Y47" s="10">
        <f t="shared" si="21"/>
        <v>0</v>
      </c>
      <c r="Z47" s="10">
        <f t="shared" si="21"/>
        <v>0</v>
      </c>
      <c r="AA47" s="10">
        <f t="shared" si="21"/>
        <v>0</v>
      </c>
    </row>
    <row r="48" spans="1:28" ht="11.25" customHeight="1" x14ac:dyDescent="0.3">
      <c r="A48" s="248">
        <v>3</v>
      </c>
      <c r="B48" s="251" t="s">
        <v>38</v>
      </c>
      <c r="C48" s="239" t="s">
        <v>230</v>
      </c>
      <c r="D48" s="25" t="s">
        <v>6703</v>
      </c>
      <c r="E48" s="25" t="s">
        <v>6712</v>
      </c>
      <c r="F48" s="25" t="s">
        <v>6713</v>
      </c>
      <c r="G48" s="25" t="s">
        <v>6714</v>
      </c>
      <c r="H48" s="26"/>
      <c r="I48" s="26"/>
      <c r="J48" s="26"/>
      <c r="K48" s="26"/>
      <c r="L48" s="221"/>
      <c r="M48" s="221"/>
      <c r="N48" s="222">
        <f>Q48</f>
        <v>5</v>
      </c>
      <c r="O48" s="223">
        <f>COUNTIF(S48:V50,1)</f>
        <v>5</v>
      </c>
      <c r="P48" s="223">
        <f>COUNTIF(X48:AA50,1)</f>
        <v>0</v>
      </c>
      <c r="Q48" s="223">
        <f>O48+P48</f>
        <v>5</v>
      </c>
      <c r="R48" s="1"/>
      <c r="S48" s="10">
        <f t="shared" si="20"/>
        <v>1</v>
      </c>
      <c r="T48" s="10">
        <f t="shared" si="20"/>
        <v>1</v>
      </c>
      <c r="U48" s="10">
        <f t="shared" si="20"/>
        <v>1</v>
      </c>
      <c r="V48" s="10">
        <f t="shared" si="20"/>
        <v>1</v>
      </c>
      <c r="W48" s="1"/>
      <c r="X48" s="10">
        <f t="shared" si="21"/>
        <v>0</v>
      </c>
      <c r="Y48" s="10">
        <f t="shared" si="21"/>
        <v>0</v>
      </c>
      <c r="Z48" s="10">
        <f t="shared" si="21"/>
        <v>0</v>
      </c>
      <c r="AA48" s="10">
        <f t="shared" si="21"/>
        <v>0</v>
      </c>
    </row>
    <row r="49" spans="1:27" ht="11.25" customHeight="1" x14ac:dyDescent="0.3">
      <c r="A49" s="248"/>
      <c r="B49" s="251"/>
      <c r="C49" s="229"/>
      <c r="D49" s="25" t="s">
        <v>6715</v>
      </c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20"/>
        <v>1</v>
      </c>
      <c r="T49" s="10">
        <f t="shared" si="20"/>
        <v>0</v>
      </c>
      <c r="U49" s="10">
        <f t="shared" si="20"/>
        <v>0</v>
      </c>
      <c r="V49" s="10">
        <f t="shared" si="20"/>
        <v>0</v>
      </c>
      <c r="W49" s="1"/>
      <c r="X49" s="10">
        <f t="shared" si="21"/>
        <v>0</v>
      </c>
      <c r="Y49" s="10">
        <f t="shared" si="21"/>
        <v>0</v>
      </c>
      <c r="Z49" s="10">
        <f t="shared" si="21"/>
        <v>0</v>
      </c>
      <c r="AA49" s="10">
        <f t="shared" si="21"/>
        <v>0</v>
      </c>
    </row>
    <row r="50" spans="1:27" ht="11.25" customHeight="1" x14ac:dyDescent="0.3">
      <c r="A50" s="248"/>
      <c r="B50" s="251"/>
      <c r="C50" s="240"/>
      <c r="D50" s="25"/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20"/>
        <v>0</v>
      </c>
      <c r="T50" s="10">
        <f t="shared" si="20"/>
        <v>0</v>
      </c>
      <c r="U50" s="10">
        <f t="shared" si="20"/>
        <v>0</v>
      </c>
      <c r="V50" s="10">
        <f t="shared" si="20"/>
        <v>0</v>
      </c>
      <c r="W50" s="1"/>
      <c r="X50" s="10">
        <f t="shared" si="21"/>
        <v>0</v>
      </c>
      <c r="Y50" s="10">
        <f t="shared" si="21"/>
        <v>0</v>
      </c>
      <c r="Z50" s="10">
        <f t="shared" si="21"/>
        <v>0</v>
      </c>
      <c r="AA50" s="10">
        <f t="shared" si="21"/>
        <v>0</v>
      </c>
    </row>
    <row r="51" spans="1:27" ht="11.25" customHeight="1" x14ac:dyDescent="0.3">
      <c r="A51" s="248">
        <v>4</v>
      </c>
      <c r="B51" s="251" t="s">
        <v>31</v>
      </c>
      <c r="C51" s="229" t="s">
        <v>6756</v>
      </c>
      <c r="D51" s="25" t="s">
        <v>6705</v>
      </c>
      <c r="E51" s="25" t="s">
        <v>6719</v>
      </c>
      <c r="F51" s="25" t="s">
        <v>6677</v>
      </c>
      <c r="G51" s="25" t="s">
        <v>6676</v>
      </c>
      <c r="H51" s="26"/>
      <c r="I51" s="26"/>
      <c r="J51" s="26"/>
      <c r="K51" s="26"/>
      <c r="L51" s="221"/>
      <c r="M51" s="221"/>
      <c r="N51" s="222">
        <f>Q51</f>
        <v>10</v>
      </c>
      <c r="O51" s="223">
        <f>COUNTIF(S51:V54,1)</f>
        <v>10</v>
      </c>
      <c r="P51" s="223">
        <f>COUNTIF(X51:AA54,1)</f>
        <v>0</v>
      </c>
      <c r="Q51" s="223">
        <f>O51+P51</f>
        <v>10</v>
      </c>
      <c r="R51" s="1"/>
      <c r="S51" s="10">
        <f t="shared" si="20"/>
        <v>1</v>
      </c>
      <c r="T51" s="10">
        <f t="shared" si="20"/>
        <v>1</v>
      </c>
      <c r="U51" s="10">
        <f t="shared" si="20"/>
        <v>1</v>
      </c>
      <c r="V51" s="10">
        <f t="shared" si="20"/>
        <v>1</v>
      </c>
      <c r="W51" s="1"/>
      <c r="X51" s="10">
        <f t="shared" si="21"/>
        <v>0</v>
      </c>
      <c r="Y51" s="10">
        <f t="shared" si="21"/>
        <v>0</v>
      </c>
      <c r="Z51" s="10">
        <f t="shared" si="21"/>
        <v>0</v>
      </c>
      <c r="AA51" s="10">
        <f t="shared" si="21"/>
        <v>0</v>
      </c>
    </row>
    <row r="52" spans="1:27" ht="11.25" customHeight="1" x14ac:dyDescent="0.3">
      <c r="A52" s="248"/>
      <c r="B52" s="251"/>
      <c r="C52" s="229"/>
      <c r="D52" s="25" t="s">
        <v>6675</v>
      </c>
      <c r="E52" s="25" t="s">
        <v>6674</v>
      </c>
      <c r="F52" s="25" t="s">
        <v>6673</v>
      </c>
      <c r="G52" s="25" t="s">
        <v>6672</v>
      </c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20"/>
        <v>1</v>
      </c>
      <c r="T52" s="10">
        <f t="shared" si="20"/>
        <v>1</v>
      </c>
      <c r="U52" s="10">
        <f t="shared" si="20"/>
        <v>1</v>
      </c>
      <c r="V52" s="10">
        <f t="shared" si="20"/>
        <v>1</v>
      </c>
      <c r="W52" s="1"/>
      <c r="X52" s="10">
        <f t="shared" si="21"/>
        <v>0</v>
      </c>
      <c r="Y52" s="10">
        <f t="shared" si="21"/>
        <v>0</v>
      </c>
      <c r="Z52" s="10">
        <f t="shared" si="21"/>
        <v>0</v>
      </c>
      <c r="AA52" s="10">
        <f t="shared" si="21"/>
        <v>0</v>
      </c>
    </row>
    <row r="53" spans="1:27" ht="11.25" customHeight="1" x14ac:dyDescent="0.3">
      <c r="A53" s="248"/>
      <c r="B53" s="251"/>
      <c r="C53" s="229"/>
      <c r="D53" s="25" t="s">
        <v>6671</v>
      </c>
      <c r="E53" s="25" t="s">
        <v>6670</v>
      </c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20"/>
        <v>1</v>
      </c>
      <c r="T53" s="10">
        <f t="shared" si="20"/>
        <v>1</v>
      </c>
      <c r="U53" s="10">
        <f t="shared" si="20"/>
        <v>0</v>
      </c>
      <c r="V53" s="10">
        <f t="shared" si="20"/>
        <v>0</v>
      </c>
      <c r="W53" s="1"/>
      <c r="X53" s="10">
        <f t="shared" si="21"/>
        <v>0</v>
      </c>
      <c r="Y53" s="10">
        <f t="shared" si="21"/>
        <v>0</v>
      </c>
      <c r="Z53" s="10">
        <f t="shared" si="21"/>
        <v>0</v>
      </c>
      <c r="AA53" s="10">
        <f t="shared" si="21"/>
        <v>0</v>
      </c>
    </row>
    <row r="54" spans="1:27" ht="11.25" customHeight="1" x14ac:dyDescent="0.3">
      <c r="A54" s="248"/>
      <c r="B54" s="251"/>
      <c r="C54" s="240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20"/>
        <v>0</v>
      </c>
      <c r="T54" s="10">
        <f t="shared" si="20"/>
        <v>0</v>
      </c>
      <c r="U54" s="10">
        <f t="shared" si="20"/>
        <v>0</v>
      </c>
      <c r="V54" s="10">
        <f t="shared" si="20"/>
        <v>0</v>
      </c>
      <c r="W54" s="1"/>
      <c r="X54" s="10">
        <f t="shared" si="21"/>
        <v>0</v>
      </c>
      <c r="Y54" s="10">
        <f t="shared" si="21"/>
        <v>0</v>
      </c>
      <c r="Z54" s="10">
        <f t="shared" si="21"/>
        <v>0</v>
      </c>
      <c r="AA54" s="10">
        <f t="shared" si="21"/>
        <v>0</v>
      </c>
    </row>
    <row r="55" spans="1:27" ht="10.5" customHeight="1" x14ac:dyDescent="0.3">
      <c r="A55" s="224"/>
      <c r="B55" s="225"/>
      <c r="C55" s="226"/>
      <c r="D55" s="252"/>
      <c r="E55" s="253"/>
      <c r="F55" s="253"/>
      <c r="G55" s="253"/>
      <c r="H55" s="253"/>
      <c r="I55" s="253"/>
      <c r="J55" s="253"/>
      <c r="K55" s="254"/>
      <c r="L55" s="13"/>
      <c r="M55" s="16" t="s">
        <v>2</v>
      </c>
      <c r="N55" s="14"/>
      <c r="O55" s="146">
        <f>SUM($O$43:$O$54)</f>
        <v>25</v>
      </c>
      <c r="P55" s="147">
        <f>SUM($P$43:$P$54)</f>
        <v>0</v>
      </c>
      <c r="Q55" s="15">
        <f>SUM(Q43:Q54)</f>
        <v>25</v>
      </c>
      <c r="R55" s="1"/>
      <c r="S55" s="10"/>
      <c r="T55" s="10"/>
      <c r="U55" s="10"/>
      <c r="V55" s="10"/>
      <c r="W55" s="1"/>
      <c r="X55" s="10"/>
      <c r="Y55" s="10"/>
      <c r="Z55" s="10"/>
      <c r="AA55" s="10"/>
    </row>
    <row r="56" spans="1:27" x14ac:dyDescent="0.3">
      <c r="L56" s="255" t="s">
        <v>18</v>
      </c>
      <c r="M56" s="256" t="s">
        <v>19</v>
      </c>
      <c r="N56" s="256"/>
      <c r="O56" s="17">
        <f>SUM($O$42+$O$55)*3</f>
        <v>312</v>
      </c>
      <c r="P56" s="17">
        <f>SUM($P$42*2)</f>
        <v>32</v>
      </c>
    </row>
    <row r="57" spans="1:27" x14ac:dyDescent="0.3">
      <c r="L57" s="255"/>
      <c r="M57" s="256" t="s">
        <v>20</v>
      </c>
      <c r="N57" s="256"/>
      <c r="O57" s="256"/>
      <c r="P57" s="17">
        <f>SUM($P$55*1)</f>
        <v>0</v>
      </c>
    </row>
    <row r="58" spans="1:27" x14ac:dyDescent="0.3">
      <c r="L58" s="255"/>
      <c r="M58" s="257" t="s">
        <v>21</v>
      </c>
      <c r="N58" s="257"/>
      <c r="O58" s="257"/>
      <c r="P58" s="17">
        <f>SUM($O$56+$P$56+$P$57)</f>
        <v>344</v>
      </c>
    </row>
    <row r="59" spans="1:27" ht="9.75" customHeight="1" x14ac:dyDescent="0.3">
      <c r="D59" s="12"/>
    </row>
    <row r="60" spans="1:27" ht="9.75" customHeight="1" x14ac:dyDescent="0.3">
      <c r="D60" s="12"/>
    </row>
    <row r="61" spans="1:27" ht="9.75" customHeight="1" x14ac:dyDescent="0.3">
      <c r="D61" s="12"/>
    </row>
    <row r="62" spans="1:27" ht="9.75" customHeight="1" x14ac:dyDescent="0.3">
      <c r="D62" s="12"/>
    </row>
    <row r="63" spans="1:27" ht="9.75" customHeight="1" x14ac:dyDescent="0.3">
      <c r="D63" s="12"/>
    </row>
    <row r="64" spans="1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27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27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27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27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27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3">
      <c r="D78" s="12"/>
    </row>
    <row r="79" spans="4:27" ht="9.75" customHeight="1" x14ac:dyDescent="0.3">
      <c r="D79" s="12"/>
    </row>
    <row r="80" spans="4:27" ht="9.75" customHeight="1" x14ac:dyDescent="0.3">
      <c r="D80" s="12"/>
    </row>
    <row r="81" spans="4:42" ht="9.75" customHeight="1" x14ac:dyDescent="0.3">
      <c r="D81" s="12"/>
      <c r="AP81" s="22"/>
    </row>
    <row r="82" spans="4:42" ht="15.75" customHeight="1" x14ac:dyDescent="0.3">
      <c r="D82" s="12"/>
      <c r="AP82" s="2" t="s">
        <v>42</v>
      </c>
    </row>
    <row r="83" spans="4:42" ht="15.75" customHeight="1" x14ac:dyDescent="0.3">
      <c r="D83" s="12"/>
      <c r="AP83" s="2" t="s">
        <v>24</v>
      </c>
    </row>
    <row r="84" spans="4:42" ht="15.75" customHeight="1" x14ac:dyDescent="0.3">
      <c r="D84" s="12"/>
      <c r="AO84" s="2"/>
      <c r="AP84" s="2" t="s">
        <v>41</v>
      </c>
    </row>
    <row r="85" spans="4:42" ht="15.75" customHeight="1" x14ac:dyDescent="0.3">
      <c r="D85" s="12"/>
      <c r="AP85" s="2" t="s">
        <v>38</v>
      </c>
    </row>
    <row r="86" spans="4:42" ht="15.75" customHeight="1" x14ac:dyDescent="0.3">
      <c r="D86" s="12"/>
      <c r="AP86" s="2" t="s">
        <v>25</v>
      </c>
    </row>
    <row r="87" spans="4:42" ht="15.75" customHeight="1" x14ac:dyDescent="0.3">
      <c r="D87" s="12"/>
      <c r="AP87" s="2" t="s">
        <v>26</v>
      </c>
    </row>
    <row r="88" spans="4:42" ht="15.75" customHeight="1" x14ac:dyDescent="0.3">
      <c r="D88" s="12"/>
      <c r="AP88" s="2" t="s">
        <v>34</v>
      </c>
    </row>
    <row r="89" spans="4:42" ht="15.75" customHeight="1" x14ac:dyDescent="0.3">
      <c r="D89" s="12"/>
      <c r="AP89" s="2" t="s">
        <v>32</v>
      </c>
    </row>
    <row r="90" spans="4:42" ht="15.75" customHeight="1" x14ac:dyDescent="0.3">
      <c r="D90" s="12"/>
      <c r="AP90" s="2" t="s">
        <v>27</v>
      </c>
    </row>
    <row r="91" spans="4:42" ht="15.75" customHeight="1" x14ac:dyDescent="0.3">
      <c r="D91" s="12"/>
      <c r="AP91" s="2" t="s">
        <v>35</v>
      </c>
    </row>
    <row r="92" spans="4:42" ht="15.75" customHeight="1" x14ac:dyDescent="0.3">
      <c r="D92" s="12"/>
      <c r="AP92" s="2" t="s">
        <v>36</v>
      </c>
    </row>
    <row r="93" spans="4:42" x14ac:dyDescent="0.3">
      <c r="AP93" s="2" t="s">
        <v>28</v>
      </c>
    </row>
    <row r="94" spans="4:42" x14ac:dyDescent="0.3">
      <c r="AP94" s="2" t="s">
        <v>29</v>
      </c>
    </row>
    <row r="95" spans="4:42" x14ac:dyDescent="0.3">
      <c r="AP95" s="2" t="s">
        <v>30</v>
      </c>
    </row>
    <row r="96" spans="4:42" x14ac:dyDescent="0.3">
      <c r="AP96" s="2" t="s">
        <v>33</v>
      </c>
    </row>
    <row r="97" spans="42:42" x14ac:dyDescent="0.3">
      <c r="AP97" s="2" t="s">
        <v>31</v>
      </c>
    </row>
    <row r="98" spans="42:42" x14ac:dyDescent="0.3">
      <c r="AP98" s="2" t="s">
        <v>39</v>
      </c>
    </row>
    <row r="99" spans="42:42" x14ac:dyDescent="0.3">
      <c r="AP99" s="2" t="s">
        <v>37</v>
      </c>
    </row>
  </sheetData>
  <mergeCells count="148">
    <mergeCell ref="A55:C55"/>
    <mergeCell ref="D55:K55"/>
    <mergeCell ref="L56:L58"/>
    <mergeCell ref="M56:N56"/>
    <mergeCell ref="M57:O57"/>
    <mergeCell ref="M58:O58"/>
    <mergeCell ref="A51:A54"/>
    <mergeCell ref="B51:B54"/>
    <mergeCell ref="C51:C54"/>
    <mergeCell ref="L51:L54"/>
    <mergeCell ref="M51:M54"/>
    <mergeCell ref="N51:N54"/>
    <mergeCell ref="O51:O54"/>
    <mergeCell ref="P51:P54"/>
    <mergeCell ref="Q51:Q54"/>
    <mergeCell ref="A48:A50"/>
    <mergeCell ref="B48:B50"/>
    <mergeCell ref="C48:C50"/>
    <mergeCell ref="L48:L50"/>
    <mergeCell ref="M48:M50"/>
    <mergeCell ref="N48:N50"/>
    <mergeCell ref="O48:O50"/>
    <mergeCell ref="P48:P50"/>
    <mergeCell ref="Q48:Q50"/>
    <mergeCell ref="P43:P45"/>
    <mergeCell ref="Q43:Q45"/>
    <mergeCell ref="A46:A47"/>
    <mergeCell ref="B46:B47"/>
    <mergeCell ref="C46:C47"/>
    <mergeCell ref="L46:L47"/>
    <mergeCell ref="M46:M47"/>
    <mergeCell ref="N46:N47"/>
    <mergeCell ref="O46:O47"/>
    <mergeCell ref="P46:P47"/>
    <mergeCell ref="Q46:Q47"/>
    <mergeCell ref="A42:C42"/>
    <mergeCell ref="D42:K42"/>
    <mergeCell ref="A43:A45"/>
    <mergeCell ref="B43:B45"/>
    <mergeCell ref="C43:C45"/>
    <mergeCell ref="L43:L45"/>
    <mergeCell ref="M43:M45"/>
    <mergeCell ref="N43:N45"/>
    <mergeCell ref="O43:O45"/>
    <mergeCell ref="O35:O37"/>
    <mergeCell ref="P35:P37"/>
    <mergeCell ref="Q35:Q37"/>
    <mergeCell ref="A38:A41"/>
    <mergeCell ref="B38:B41"/>
    <mergeCell ref="C38:C41"/>
    <mergeCell ref="L38:L41"/>
    <mergeCell ref="M38:M41"/>
    <mergeCell ref="N38:N41"/>
    <mergeCell ref="O38:O41"/>
    <mergeCell ref="A35:A37"/>
    <mergeCell ref="B35:B37"/>
    <mergeCell ref="C35:C37"/>
    <mergeCell ref="L35:L37"/>
    <mergeCell ref="M35:M37"/>
    <mergeCell ref="N35:N37"/>
    <mergeCell ref="P38:P41"/>
    <mergeCell ref="Q38:Q41"/>
    <mergeCell ref="A32:A34"/>
    <mergeCell ref="B32:B34"/>
    <mergeCell ref="C32:C34"/>
    <mergeCell ref="L32:L34"/>
    <mergeCell ref="M32:M34"/>
    <mergeCell ref="N32:N34"/>
    <mergeCell ref="O32:O34"/>
    <mergeCell ref="P32:P34"/>
    <mergeCell ref="Q32:Q34"/>
    <mergeCell ref="A28:A31"/>
    <mergeCell ref="B28:B31"/>
    <mergeCell ref="C28:C31"/>
    <mergeCell ref="L28:L31"/>
    <mergeCell ref="M28:M31"/>
    <mergeCell ref="N28:N31"/>
    <mergeCell ref="O28:O31"/>
    <mergeCell ref="P28:P31"/>
    <mergeCell ref="Q28:Q31"/>
    <mergeCell ref="O18:O22"/>
    <mergeCell ref="P18:P22"/>
    <mergeCell ref="Q18:Q22"/>
    <mergeCell ref="A23:A27"/>
    <mergeCell ref="B23:B27"/>
    <mergeCell ref="C23:C27"/>
    <mergeCell ref="L23:L27"/>
    <mergeCell ref="M23:M27"/>
    <mergeCell ref="N23:N27"/>
    <mergeCell ref="O23:O27"/>
    <mergeCell ref="A18:A22"/>
    <mergeCell ref="B18:B22"/>
    <mergeCell ref="C18:C22"/>
    <mergeCell ref="L18:L22"/>
    <mergeCell ref="M18:M22"/>
    <mergeCell ref="N18:N22"/>
    <mergeCell ref="P23:P27"/>
    <mergeCell ref="Q23:Q27"/>
    <mergeCell ref="A16:A17"/>
    <mergeCell ref="B16:B17"/>
    <mergeCell ref="C16:C17"/>
    <mergeCell ref="L16:L17"/>
    <mergeCell ref="M16:M17"/>
    <mergeCell ref="N16:N17"/>
    <mergeCell ref="O16:O17"/>
    <mergeCell ref="P16:P17"/>
    <mergeCell ref="Q16:Q17"/>
    <mergeCell ref="O10:O12"/>
    <mergeCell ref="P10:P12"/>
    <mergeCell ref="Q10:Q12"/>
    <mergeCell ref="A13:A15"/>
    <mergeCell ref="B13:B15"/>
    <mergeCell ref="C13:C15"/>
    <mergeCell ref="L13:L15"/>
    <mergeCell ref="M13:M15"/>
    <mergeCell ref="N13:N15"/>
    <mergeCell ref="O13:O15"/>
    <mergeCell ref="A10:A12"/>
    <mergeCell ref="B10:B12"/>
    <mergeCell ref="C10:C12"/>
    <mergeCell ref="L10:L12"/>
    <mergeCell ref="M10:M12"/>
    <mergeCell ref="N10:N12"/>
    <mergeCell ref="P13:P15"/>
    <mergeCell ref="Q13:Q15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5:K55">
    <cfRule type="duplicateValues" dxfId="235" priority="6"/>
    <cfRule type="duplicateValues" dxfId="234" priority="7"/>
    <cfRule type="duplicateValues" dxfId="233" priority="8"/>
  </conditionalFormatting>
  <conditionalFormatting sqref="D43:G54 D6:G41">
    <cfRule type="cellIs" dxfId="232" priority="5" operator="equal">
      <formula>0</formula>
    </cfRule>
  </conditionalFormatting>
  <conditionalFormatting sqref="H6:K41">
    <cfRule type="cellIs" dxfId="231" priority="4" operator="equal">
      <formula>0</formula>
    </cfRule>
  </conditionalFormatting>
  <conditionalFormatting sqref="H43:K54">
    <cfRule type="cellIs" dxfId="230" priority="2" operator="equal">
      <formula>0</formula>
    </cfRule>
  </conditionalFormatting>
  <conditionalFormatting sqref="D6:K54">
    <cfRule type="duplicateValues" dxfId="229" priority="89694"/>
  </conditionalFormatting>
  <dataValidations count="1">
    <dataValidation type="list" allowBlank="1" showInputMessage="1" showErrorMessage="1" sqref="B43 B46 B6:B41 B48:B54">
      <formula1>$AP$82:$AP$99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9"/>
  <sheetViews>
    <sheetView topLeftCell="A28" zoomScale="160" zoomScaleNormal="160" workbookViewId="0">
      <selection activeCell="D16" sqref="D16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42937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Q39+Q55</f>
        <v>134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41</v>
      </c>
      <c r="C6" s="229" t="s">
        <v>6869</v>
      </c>
      <c r="D6" s="25" t="s">
        <v>6758</v>
      </c>
      <c r="E6" s="25" t="s">
        <v>6836</v>
      </c>
      <c r="F6" s="25" t="s">
        <v>6837</v>
      </c>
      <c r="G6" s="25" t="s">
        <v>6790</v>
      </c>
      <c r="H6" s="26"/>
      <c r="I6" s="26"/>
      <c r="J6" s="26"/>
      <c r="K6" s="26"/>
      <c r="L6" s="221"/>
      <c r="M6" s="221"/>
      <c r="N6" s="222">
        <f>Q6</f>
        <v>11</v>
      </c>
      <c r="O6" s="223">
        <f>COUNTIF(S6:V9,1)</f>
        <v>11</v>
      </c>
      <c r="P6" s="223">
        <f>COUNTIF(X6:AA9,1)</f>
        <v>0</v>
      </c>
      <c r="Q6" s="223">
        <f>O6+P6</f>
        <v>11</v>
      </c>
      <c r="R6" s="1"/>
      <c r="S6" s="10">
        <f t="shared" ref="S6:V19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2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6824</v>
      </c>
      <c r="E7" s="25" t="s">
        <v>6844</v>
      </c>
      <c r="F7" s="25" t="s">
        <v>6835</v>
      </c>
      <c r="G7" s="25" t="s">
        <v>6804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35" t="s">
        <v>6870</v>
      </c>
      <c r="E8" s="35" t="s">
        <v>6871</v>
      </c>
      <c r="F8" s="35" t="s">
        <v>6872</v>
      </c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8" ht="11.25" customHeight="1" x14ac:dyDescent="0.3">
      <c r="A10" s="233">
        <v>2</v>
      </c>
      <c r="B10" s="236" t="s">
        <v>30</v>
      </c>
      <c r="C10" s="239" t="s">
        <v>6868</v>
      </c>
      <c r="D10" s="25" t="s">
        <v>6828</v>
      </c>
      <c r="E10" s="25" t="s">
        <v>6796</v>
      </c>
      <c r="F10" s="25" t="s">
        <v>6797</v>
      </c>
      <c r="G10" s="25" t="s">
        <v>6798</v>
      </c>
      <c r="H10" s="26" t="s">
        <v>6851</v>
      </c>
      <c r="I10" s="26" t="s">
        <v>6852</v>
      </c>
      <c r="J10" s="26" t="s">
        <v>6781</v>
      </c>
      <c r="K10" s="26" t="s">
        <v>6720</v>
      </c>
      <c r="L10" s="241"/>
      <c r="M10" s="241"/>
      <c r="N10" s="244">
        <f>Q10</f>
        <v>15</v>
      </c>
      <c r="O10" s="230">
        <f>COUNTIF(S10:V13,1)</f>
        <v>9</v>
      </c>
      <c r="P10" s="230">
        <f>COUNTIF(X10:AA13,1)</f>
        <v>6</v>
      </c>
      <c r="Q10" s="230">
        <f>O10+P10</f>
        <v>15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</row>
    <row r="11" spans="1:28" ht="11.25" customHeight="1" x14ac:dyDescent="0.3">
      <c r="A11" s="234"/>
      <c r="B11" s="237"/>
      <c r="C11" s="229"/>
      <c r="D11" s="25" t="s">
        <v>6787</v>
      </c>
      <c r="E11" s="25" t="s">
        <v>6788</v>
      </c>
      <c r="F11" s="25" t="s">
        <v>6812</v>
      </c>
      <c r="G11" s="25" t="s">
        <v>6842</v>
      </c>
      <c r="H11" s="26" t="s">
        <v>6780</v>
      </c>
      <c r="I11" s="26" t="s">
        <v>6879</v>
      </c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ref="S11:S13" si="2">IF(D11=$V$1,0,1)</f>
        <v>1</v>
      </c>
      <c r="T11" s="10">
        <f t="shared" ref="T11:T13" si="3">IF(E11=$V$1,0,1)</f>
        <v>1</v>
      </c>
      <c r="U11" s="10">
        <f t="shared" ref="U11:U13" si="4">IF(F11=$V$1,0,1)</f>
        <v>1</v>
      </c>
      <c r="V11" s="10">
        <f t="shared" ref="V11:V13" si="5">IF(G11=$V$1,0,1)</f>
        <v>1</v>
      </c>
      <c r="W11" s="1"/>
      <c r="X11" s="10">
        <f t="shared" ref="X11:X13" si="6">IF(H11=$V$1,0,1)</f>
        <v>1</v>
      </c>
      <c r="Y11" s="10">
        <f t="shared" ref="Y11:Y13" si="7">IF(I11=$V$1,0,1)</f>
        <v>1</v>
      </c>
      <c r="Z11" s="10">
        <f t="shared" ref="Z11:Z13" si="8">IF(J11=$V$1,0,1)</f>
        <v>0</v>
      </c>
      <c r="AA11" s="10">
        <f t="shared" ref="AA11:AA13" si="9">IF(K11=$V$1,0,1)</f>
        <v>0</v>
      </c>
    </row>
    <row r="12" spans="1:28" ht="11.25" customHeight="1" x14ac:dyDescent="0.3">
      <c r="A12" s="234"/>
      <c r="B12" s="237"/>
      <c r="C12" s="229"/>
      <c r="D12" s="25" t="s">
        <v>6878</v>
      </c>
      <c r="E12" s="25"/>
      <c r="F12" s="25"/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2"/>
        <v>1</v>
      </c>
      <c r="T12" s="10">
        <f t="shared" si="3"/>
        <v>0</v>
      </c>
      <c r="U12" s="10">
        <f t="shared" si="4"/>
        <v>0</v>
      </c>
      <c r="V12" s="10">
        <f t="shared" si="5"/>
        <v>0</v>
      </c>
      <c r="W12" s="1"/>
      <c r="X12" s="10">
        <f t="shared" si="6"/>
        <v>0</v>
      </c>
      <c r="Y12" s="10">
        <f t="shared" si="7"/>
        <v>0</v>
      </c>
      <c r="Z12" s="10">
        <f t="shared" si="8"/>
        <v>0</v>
      </c>
      <c r="AA12" s="10">
        <f t="shared" si="9"/>
        <v>0</v>
      </c>
    </row>
    <row r="13" spans="1:28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2"/>
        <v>0</v>
      </c>
      <c r="T13" s="10">
        <f t="shared" si="3"/>
        <v>0</v>
      </c>
      <c r="U13" s="10">
        <f t="shared" si="4"/>
        <v>0</v>
      </c>
      <c r="V13" s="10">
        <f t="shared" si="5"/>
        <v>0</v>
      </c>
      <c r="W13" s="1"/>
      <c r="X13" s="10">
        <f t="shared" si="6"/>
        <v>0</v>
      </c>
      <c r="Y13" s="10">
        <f t="shared" si="7"/>
        <v>0</v>
      </c>
      <c r="Z13" s="10">
        <f t="shared" si="8"/>
        <v>0</v>
      </c>
      <c r="AA13" s="10">
        <f t="shared" si="9"/>
        <v>0</v>
      </c>
    </row>
    <row r="14" spans="1:28" ht="11.25" customHeight="1" x14ac:dyDescent="0.3">
      <c r="A14" s="233">
        <v>3</v>
      </c>
      <c r="B14" s="236" t="s">
        <v>25</v>
      </c>
      <c r="C14" s="239" t="s">
        <v>6640</v>
      </c>
      <c r="D14" s="25" t="s">
        <v>6776</v>
      </c>
      <c r="E14" s="25" t="s">
        <v>6433</v>
      </c>
      <c r="F14" s="25" t="s">
        <v>6777</v>
      </c>
      <c r="G14" s="25"/>
      <c r="H14" s="26" t="s">
        <v>6778</v>
      </c>
      <c r="I14" s="26" t="s">
        <v>6779</v>
      </c>
      <c r="J14" s="26"/>
      <c r="K14" s="26"/>
      <c r="L14" s="241"/>
      <c r="M14" s="241"/>
      <c r="N14" s="244">
        <f>Q14</f>
        <v>5</v>
      </c>
      <c r="O14" s="230">
        <f>COUNTIF(S14:V15,1)</f>
        <v>3</v>
      </c>
      <c r="P14" s="230">
        <f>COUNTIF(X14:AA15,1)</f>
        <v>2</v>
      </c>
      <c r="Q14" s="230">
        <f>O14+P14</f>
        <v>5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0</v>
      </c>
      <c r="W14" s="1"/>
      <c r="X14" s="10">
        <f t="shared" si="1"/>
        <v>1</v>
      </c>
      <c r="Y14" s="10">
        <f t="shared" si="1"/>
        <v>1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8" ht="11.25" customHeight="1" x14ac:dyDescent="0.3">
      <c r="A16" s="233">
        <v>4</v>
      </c>
      <c r="B16" s="236" t="s">
        <v>26</v>
      </c>
      <c r="C16" s="239" t="s">
        <v>223</v>
      </c>
      <c r="D16" s="25" t="s">
        <v>6769</v>
      </c>
      <c r="E16" s="25" t="s">
        <v>6770</v>
      </c>
      <c r="F16" s="25"/>
      <c r="G16" s="25"/>
      <c r="H16" s="26" t="s">
        <v>6771</v>
      </c>
      <c r="I16" s="26" t="s">
        <v>6772</v>
      </c>
      <c r="J16" s="26" t="s">
        <v>6773</v>
      </c>
      <c r="K16" s="26" t="s">
        <v>6774</v>
      </c>
      <c r="L16" s="241"/>
      <c r="M16" s="241"/>
      <c r="N16" s="244">
        <f>Q16</f>
        <v>13</v>
      </c>
      <c r="O16" s="230">
        <f>COUNTIF(S16:V19,1)</f>
        <v>2</v>
      </c>
      <c r="P16" s="230">
        <f>COUNTIF(X16:AA19,1)</f>
        <v>11</v>
      </c>
      <c r="Q16" s="230">
        <f>O16+P16</f>
        <v>13</v>
      </c>
      <c r="R16" s="1"/>
      <c r="S16" s="10">
        <f t="shared" si="0"/>
        <v>1</v>
      </c>
      <c r="T16" s="10">
        <f t="shared" si="0"/>
        <v>1</v>
      </c>
      <c r="U16" s="10">
        <f t="shared" si="0"/>
        <v>0</v>
      </c>
      <c r="V16" s="10">
        <f t="shared" si="0"/>
        <v>0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1</v>
      </c>
    </row>
    <row r="17" spans="1:28" ht="11.25" customHeight="1" x14ac:dyDescent="0.3">
      <c r="A17" s="234"/>
      <c r="B17" s="237"/>
      <c r="C17" s="229"/>
      <c r="D17" s="25"/>
      <c r="E17" s="25"/>
      <c r="F17" s="25"/>
      <c r="G17" s="25"/>
      <c r="H17" s="26" t="s">
        <v>6775</v>
      </c>
      <c r="I17" s="26" t="s">
        <v>6560</v>
      </c>
      <c r="J17" s="26" t="s">
        <v>6800</v>
      </c>
      <c r="K17" s="26" t="s">
        <v>6801</v>
      </c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1</v>
      </c>
      <c r="Y17" s="10">
        <f t="shared" si="1"/>
        <v>1</v>
      </c>
      <c r="Z17" s="10">
        <f t="shared" si="1"/>
        <v>1</v>
      </c>
      <c r="AA17" s="10">
        <f t="shared" si="1"/>
        <v>1</v>
      </c>
      <c r="AB17" s="11"/>
    </row>
    <row r="18" spans="1:28" ht="11.25" customHeight="1" x14ac:dyDescent="0.3">
      <c r="A18" s="234"/>
      <c r="B18" s="237"/>
      <c r="C18" s="229"/>
      <c r="D18" s="25"/>
      <c r="E18" s="25"/>
      <c r="F18" s="25"/>
      <c r="G18" s="25"/>
      <c r="H18" s="26" t="s">
        <v>6814</v>
      </c>
      <c r="I18" s="26" t="s">
        <v>6815</v>
      </c>
      <c r="J18" s="26" t="s">
        <v>6639</v>
      </c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0</v>
      </c>
      <c r="AB18" s="11"/>
    </row>
    <row r="19" spans="1:28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8" ht="11.25" customHeight="1" x14ac:dyDescent="0.3">
      <c r="A20" s="233">
        <v>5</v>
      </c>
      <c r="B20" s="236" t="s">
        <v>35</v>
      </c>
      <c r="C20" s="239" t="s">
        <v>6569</v>
      </c>
      <c r="D20" s="25" t="s">
        <v>6843</v>
      </c>
      <c r="E20" s="25" t="s">
        <v>6853</v>
      </c>
      <c r="F20" s="25" t="s">
        <v>6854</v>
      </c>
      <c r="G20" s="25" t="s">
        <v>6855</v>
      </c>
      <c r="H20" s="26"/>
      <c r="I20" s="26"/>
      <c r="J20" s="26"/>
      <c r="K20" s="26"/>
      <c r="L20" s="241"/>
      <c r="M20" s="241"/>
      <c r="N20" s="244">
        <f>Q20</f>
        <v>10</v>
      </c>
      <c r="O20" s="230">
        <f>COUNTIF(S20:V23,1)</f>
        <v>10</v>
      </c>
      <c r="P20" s="230">
        <f>COUNTIF(X20:AA23,1)</f>
        <v>0</v>
      </c>
      <c r="Q20" s="230">
        <f>O20+P20</f>
        <v>10</v>
      </c>
      <c r="R20" s="1"/>
      <c r="S20" s="10">
        <f t="shared" ref="S20:V38" si="10">IF(D20=$V$1,0,1)</f>
        <v>1</v>
      </c>
      <c r="T20" s="10">
        <f t="shared" si="10"/>
        <v>1</v>
      </c>
      <c r="U20" s="10">
        <f t="shared" si="10"/>
        <v>1</v>
      </c>
      <c r="V20" s="10">
        <f t="shared" si="10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28" ht="11.25" customHeight="1" x14ac:dyDescent="0.3">
      <c r="A21" s="234"/>
      <c r="B21" s="237"/>
      <c r="C21" s="229"/>
      <c r="D21" s="25" t="s">
        <v>6856</v>
      </c>
      <c r="E21" s="25" t="s">
        <v>6789</v>
      </c>
      <c r="F21" s="25" t="s">
        <v>6401</v>
      </c>
      <c r="G21" s="25" t="s">
        <v>6834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10"/>
        <v>1</v>
      </c>
      <c r="T21" s="10">
        <f t="shared" si="10"/>
        <v>1</v>
      </c>
      <c r="U21" s="10">
        <f t="shared" si="10"/>
        <v>1</v>
      </c>
      <c r="V21" s="10">
        <f t="shared" si="10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  <c r="AB21" s="11"/>
    </row>
    <row r="22" spans="1:28" ht="11.25" customHeight="1" x14ac:dyDescent="0.3">
      <c r="A22" s="234"/>
      <c r="B22" s="237"/>
      <c r="C22" s="229"/>
      <c r="D22" s="35" t="s">
        <v>6874</v>
      </c>
      <c r="E22" s="35" t="s">
        <v>6875</v>
      </c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10"/>
        <v>1</v>
      </c>
      <c r="T22" s="10">
        <f t="shared" si="10"/>
        <v>1</v>
      </c>
      <c r="U22" s="10">
        <f t="shared" si="10"/>
        <v>0</v>
      </c>
      <c r="V22" s="10">
        <f t="shared" si="10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</row>
    <row r="23" spans="1:28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10"/>
        <v>0</v>
      </c>
      <c r="T23" s="10">
        <f t="shared" si="10"/>
        <v>0</v>
      </c>
      <c r="U23" s="10">
        <f t="shared" si="10"/>
        <v>0</v>
      </c>
      <c r="V23" s="10">
        <f t="shared" si="10"/>
        <v>0</v>
      </c>
      <c r="W23" s="1"/>
      <c r="X23" s="10">
        <f t="shared" ref="X23:AA38" si="11">IF(H23=$V$1,0,1)</f>
        <v>0</v>
      </c>
      <c r="Y23" s="10">
        <f t="shared" si="11"/>
        <v>0</v>
      </c>
      <c r="Z23" s="10">
        <f t="shared" si="11"/>
        <v>0</v>
      </c>
      <c r="AA23" s="10">
        <f t="shared" si="11"/>
        <v>0</v>
      </c>
    </row>
    <row r="24" spans="1:28" ht="11.25" customHeight="1" x14ac:dyDescent="0.3">
      <c r="A24" s="233">
        <v>6</v>
      </c>
      <c r="B24" s="236" t="s">
        <v>28</v>
      </c>
      <c r="C24" s="239" t="s">
        <v>6176</v>
      </c>
      <c r="D24" s="25" t="s">
        <v>6759</v>
      </c>
      <c r="E24" s="25" t="s">
        <v>6827</v>
      </c>
      <c r="F24" s="25" t="s">
        <v>6825</v>
      </c>
      <c r="G24" s="25" t="s">
        <v>6826</v>
      </c>
      <c r="H24" s="26" t="s">
        <v>6802</v>
      </c>
      <c r="I24" s="26" t="s">
        <v>6803</v>
      </c>
      <c r="J24" s="26"/>
      <c r="K24" s="26"/>
      <c r="L24" s="241"/>
      <c r="M24" s="241"/>
      <c r="N24" s="244">
        <f>Q24</f>
        <v>9</v>
      </c>
      <c r="O24" s="230">
        <f>COUNTIF(S24:V26,1)</f>
        <v>7</v>
      </c>
      <c r="P24" s="230">
        <f>COUNTIF(X24:AA26,1)</f>
        <v>2</v>
      </c>
      <c r="Q24" s="230">
        <f>O24+P24</f>
        <v>9</v>
      </c>
      <c r="R24" s="1"/>
      <c r="S24" s="10">
        <f t="shared" si="10"/>
        <v>1</v>
      </c>
      <c r="T24" s="10">
        <f t="shared" si="10"/>
        <v>1</v>
      </c>
      <c r="U24" s="10">
        <f t="shared" si="10"/>
        <v>1</v>
      </c>
      <c r="V24" s="10">
        <f t="shared" si="10"/>
        <v>1</v>
      </c>
      <c r="W24" s="1"/>
      <c r="X24" s="10">
        <f t="shared" si="11"/>
        <v>1</v>
      </c>
      <c r="Y24" s="10">
        <f t="shared" si="11"/>
        <v>1</v>
      </c>
      <c r="Z24" s="10">
        <f t="shared" si="11"/>
        <v>0</v>
      </c>
      <c r="AA24" s="10">
        <f t="shared" si="11"/>
        <v>0</v>
      </c>
    </row>
    <row r="25" spans="1:28" ht="11.25" customHeight="1" x14ac:dyDescent="0.3">
      <c r="A25" s="234"/>
      <c r="B25" s="237"/>
      <c r="C25" s="229"/>
      <c r="D25" s="35" t="s">
        <v>6740</v>
      </c>
      <c r="E25" s="35" t="s">
        <v>6873</v>
      </c>
      <c r="F25" s="35" t="s">
        <v>6876</v>
      </c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10"/>
        <v>1</v>
      </c>
      <c r="T25" s="10">
        <f t="shared" si="10"/>
        <v>1</v>
      </c>
      <c r="U25" s="10">
        <f t="shared" si="10"/>
        <v>1</v>
      </c>
      <c r="V25" s="10">
        <f t="shared" si="10"/>
        <v>0</v>
      </c>
      <c r="W25" s="1"/>
      <c r="X25" s="10">
        <f t="shared" si="11"/>
        <v>0</v>
      </c>
      <c r="Y25" s="10">
        <f t="shared" si="11"/>
        <v>0</v>
      </c>
      <c r="Z25" s="10">
        <f t="shared" si="11"/>
        <v>0</v>
      </c>
      <c r="AA25" s="10">
        <f t="shared" si="11"/>
        <v>0</v>
      </c>
    </row>
    <row r="26" spans="1:28" ht="11.25" customHeight="1" x14ac:dyDescent="0.3">
      <c r="A26" s="235"/>
      <c r="B26" s="238"/>
      <c r="C26" s="240"/>
      <c r="D26" s="25"/>
      <c r="E26" s="3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10"/>
        <v>0</v>
      </c>
      <c r="T26" s="10">
        <f t="shared" si="10"/>
        <v>0</v>
      </c>
      <c r="U26" s="10">
        <f t="shared" si="10"/>
        <v>0</v>
      </c>
      <c r="V26" s="10">
        <f t="shared" si="10"/>
        <v>0</v>
      </c>
      <c r="W26" s="1"/>
      <c r="X26" s="10">
        <f t="shared" si="11"/>
        <v>0</v>
      </c>
      <c r="Y26" s="10">
        <f t="shared" si="11"/>
        <v>0</v>
      </c>
      <c r="Z26" s="10">
        <f t="shared" si="11"/>
        <v>0</v>
      </c>
      <c r="AA26" s="10">
        <f t="shared" si="11"/>
        <v>0</v>
      </c>
    </row>
    <row r="27" spans="1:28" ht="11.25" customHeight="1" x14ac:dyDescent="0.3">
      <c r="A27" s="233">
        <v>7</v>
      </c>
      <c r="B27" s="236" t="s">
        <v>42</v>
      </c>
      <c r="C27" s="239" t="s">
        <v>230</v>
      </c>
      <c r="D27" s="25"/>
      <c r="E27" s="25"/>
      <c r="F27" s="25"/>
      <c r="G27" s="25"/>
      <c r="H27" s="26" t="s">
        <v>6760</v>
      </c>
      <c r="I27" s="26" t="s">
        <v>6761</v>
      </c>
      <c r="J27" s="26" t="s">
        <v>6762</v>
      </c>
      <c r="K27" s="26" t="s">
        <v>6763</v>
      </c>
      <c r="L27" s="241"/>
      <c r="M27" s="241"/>
      <c r="N27" s="244">
        <f>Q27</f>
        <v>15</v>
      </c>
      <c r="O27" s="230">
        <f>COUNTIF(S27:V31,1)</f>
        <v>0</v>
      </c>
      <c r="P27" s="230">
        <f>COUNTIF(X27:AA31,1)</f>
        <v>15</v>
      </c>
      <c r="Q27" s="230">
        <f>O27+P27</f>
        <v>15</v>
      </c>
      <c r="R27" s="1"/>
      <c r="S27" s="10">
        <f t="shared" si="10"/>
        <v>0</v>
      </c>
      <c r="T27" s="10">
        <f t="shared" si="10"/>
        <v>0</v>
      </c>
      <c r="U27" s="10">
        <f t="shared" si="10"/>
        <v>0</v>
      </c>
      <c r="V27" s="10">
        <f t="shared" si="10"/>
        <v>0</v>
      </c>
      <c r="W27" s="1"/>
      <c r="X27" s="10">
        <f t="shared" si="11"/>
        <v>1</v>
      </c>
      <c r="Y27" s="10">
        <f t="shared" si="11"/>
        <v>1</v>
      </c>
      <c r="Z27" s="10">
        <f t="shared" si="11"/>
        <v>1</v>
      </c>
      <c r="AA27" s="10">
        <f t="shared" si="11"/>
        <v>1</v>
      </c>
    </row>
    <row r="28" spans="1:28" ht="11.25" customHeight="1" x14ac:dyDescent="0.3">
      <c r="A28" s="234"/>
      <c r="B28" s="237"/>
      <c r="C28" s="229"/>
      <c r="D28" s="25"/>
      <c r="E28" s="25"/>
      <c r="F28" s="25"/>
      <c r="G28" s="25"/>
      <c r="H28" s="26" t="s">
        <v>6764</v>
      </c>
      <c r="I28" s="26" t="s">
        <v>6765</v>
      </c>
      <c r="J28" s="26" t="s">
        <v>6766</v>
      </c>
      <c r="K28" s="26" t="s">
        <v>6767</v>
      </c>
      <c r="L28" s="242"/>
      <c r="M28" s="242"/>
      <c r="N28" s="245"/>
      <c r="O28" s="231"/>
      <c r="P28" s="231"/>
      <c r="Q28" s="231"/>
      <c r="R28" s="1"/>
      <c r="S28" s="10">
        <f t="shared" si="10"/>
        <v>0</v>
      </c>
      <c r="T28" s="10">
        <f t="shared" si="10"/>
        <v>0</v>
      </c>
      <c r="U28" s="10">
        <f t="shared" si="10"/>
        <v>0</v>
      </c>
      <c r="V28" s="10">
        <f t="shared" si="10"/>
        <v>0</v>
      </c>
      <c r="W28" s="1"/>
      <c r="X28" s="10">
        <f t="shared" si="11"/>
        <v>1</v>
      </c>
      <c r="Y28" s="10">
        <f t="shared" si="11"/>
        <v>1</v>
      </c>
      <c r="Z28" s="10">
        <f t="shared" si="11"/>
        <v>1</v>
      </c>
      <c r="AA28" s="10">
        <f t="shared" si="11"/>
        <v>1</v>
      </c>
      <c r="AB28" s="11"/>
    </row>
    <row r="29" spans="1:28" ht="11.25" customHeight="1" x14ac:dyDescent="0.3">
      <c r="A29" s="234"/>
      <c r="B29" s="237"/>
      <c r="C29" s="229"/>
      <c r="D29" s="25"/>
      <c r="E29" s="25"/>
      <c r="F29" s="25"/>
      <c r="G29" s="25"/>
      <c r="H29" s="26" t="s">
        <v>6768</v>
      </c>
      <c r="I29" s="26" t="s">
        <v>6799</v>
      </c>
      <c r="J29" s="26" t="s">
        <v>6829</v>
      </c>
      <c r="K29" s="26" t="s">
        <v>6830</v>
      </c>
      <c r="L29" s="242"/>
      <c r="M29" s="242"/>
      <c r="N29" s="245"/>
      <c r="O29" s="231"/>
      <c r="P29" s="231"/>
      <c r="Q29" s="231"/>
      <c r="R29" s="1"/>
      <c r="S29" s="10">
        <f t="shared" si="10"/>
        <v>0</v>
      </c>
      <c r="T29" s="10">
        <f t="shared" si="10"/>
        <v>0</v>
      </c>
      <c r="U29" s="10">
        <f t="shared" si="10"/>
        <v>0</v>
      </c>
      <c r="V29" s="10">
        <f t="shared" si="10"/>
        <v>0</v>
      </c>
      <c r="W29" s="1"/>
      <c r="X29" s="10">
        <f t="shared" si="11"/>
        <v>1</v>
      </c>
      <c r="Y29" s="10">
        <f t="shared" si="11"/>
        <v>1</v>
      </c>
      <c r="Z29" s="10">
        <f t="shared" si="11"/>
        <v>1</v>
      </c>
      <c r="AA29" s="10">
        <f t="shared" si="11"/>
        <v>1</v>
      </c>
      <c r="AB29" s="11"/>
    </row>
    <row r="30" spans="1:28" ht="11.25" customHeight="1" x14ac:dyDescent="0.3">
      <c r="A30" s="234"/>
      <c r="B30" s="237"/>
      <c r="C30" s="229"/>
      <c r="D30" s="25"/>
      <c r="E30" s="25"/>
      <c r="F30" s="25"/>
      <c r="G30" s="25"/>
      <c r="H30" s="26" t="s">
        <v>6831</v>
      </c>
      <c r="I30" s="26" t="s">
        <v>6832</v>
      </c>
      <c r="J30" s="26" t="s">
        <v>6833</v>
      </c>
      <c r="K30" s="26"/>
      <c r="L30" s="242"/>
      <c r="M30" s="242"/>
      <c r="N30" s="245"/>
      <c r="O30" s="231"/>
      <c r="P30" s="231"/>
      <c r="Q30" s="231"/>
      <c r="R30" s="1"/>
      <c r="S30" s="10">
        <f t="shared" si="10"/>
        <v>0</v>
      </c>
      <c r="T30" s="10">
        <f t="shared" si="10"/>
        <v>0</v>
      </c>
      <c r="U30" s="10">
        <f t="shared" si="10"/>
        <v>0</v>
      </c>
      <c r="V30" s="10">
        <f t="shared" si="10"/>
        <v>0</v>
      </c>
      <c r="W30" s="1"/>
      <c r="X30" s="10">
        <f t="shared" si="11"/>
        <v>1</v>
      </c>
      <c r="Y30" s="10">
        <f t="shared" si="11"/>
        <v>1</v>
      </c>
      <c r="Z30" s="10">
        <f t="shared" si="11"/>
        <v>1</v>
      </c>
      <c r="AA30" s="10">
        <f t="shared" si="11"/>
        <v>0</v>
      </c>
    </row>
    <row r="31" spans="1:28" ht="11.25" customHeight="1" x14ac:dyDescent="0.3">
      <c r="A31" s="235"/>
      <c r="B31" s="238"/>
      <c r="C31" s="240"/>
      <c r="D31" s="25"/>
      <c r="E31" s="25"/>
      <c r="F31" s="25"/>
      <c r="G31" s="25"/>
      <c r="H31" s="26"/>
      <c r="I31" s="26"/>
      <c r="J31" s="26"/>
      <c r="K31" s="26"/>
      <c r="L31" s="243"/>
      <c r="M31" s="243"/>
      <c r="N31" s="246"/>
      <c r="O31" s="232"/>
      <c r="P31" s="232"/>
      <c r="Q31" s="232"/>
      <c r="R31" s="1"/>
      <c r="S31" s="10">
        <f t="shared" si="10"/>
        <v>0</v>
      </c>
      <c r="T31" s="10">
        <f t="shared" si="10"/>
        <v>0</v>
      </c>
      <c r="U31" s="10">
        <f t="shared" si="10"/>
        <v>0</v>
      </c>
      <c r="V31" s="10">
        <f t="shared" si="10"/>
        <v>0</v>
      </c>
      <c r="W31" s="1"/>
      <c r="X31" s="10">
        <f t="shared" si="11"/>
        <v>0</v>
      </c>
      <c r="Y31" s="10">
        <f t="shared" si="11"/>
        <v>0</v>
      </c>
      <c r="Z31" s="10">
        <f t="shared" si="11"/>
        <v>0</v>
      </c>
      <c r="AA31" s="10">
        <f t="shared" si="11"/>
        <v>0</v>
      </c>
    </row>
    <row r="32" spans="1:28" ht="11.25" customHeight="1" x14ac:dyDescent="0.3">
      <c r="A32" s="233">
        <v>8</v>
      </c>
      <c r="B32" s="236" t="s">
        <v>34</v>
      </c>
      <c r="C32" s="239" t="s">
        <v>6847</v>
      </c>
      <c r="D32" s="25" t="s">
        <v>6580</v>
      </c>
      <c r="E32" s="25" t="s">
        <v>6811</v>
      </c>
      <c r="F32" s="25" t="s">
        <v>6813</v>
      </c>
      <c r="G32" s="25" t="s">
        <v>6848</v>
      </c>
      <c r="H32" s="26" t="s">
        <v>6841</v>
      </c>
      <c r="I32" s="26"/>
      <c r="J32" s="26"/>
      <c r="K32" s="26"/>
      <c r="L32" s="241"/>
      <c r="M32" s="241"/>
      <c r="N32" s="244">
        <f>Q32</f>
        <v>7</v>
      </c>
      <c r="O32" s="230">
        <f>COUNTIF(S32:V34,1)</f>
        <v>6</v>
      </c>
      <c r="P32" s="230">
        <f>COUNTIF(X32:AA34,1)</f>
        <v>1</v>
      </c>
      <c r="Q32" s="230">
        <f>O32+P32</f>
        <v>7</v>
      </c>
      <c r="R32" s="1"/>
      <c r="S32" s="10">
        <f t="shared" si="10"/>
        <v>1</v>
      </c>
      <c r="T32" s="10">
        <f t="shared" si="10"/>
        <v>1</v>
      </c>
      <c r="U32" s="10">
        <f t="shared" si="10"/>
        <v>1</v>
      </c>
      <c r="V32" s="10">
        <f t="shared" si="10"/>
        <v>1</v>
      </c>
      <c r="W32" s="1"/>
      <c r="X32" s="10">
        <f t="shared" si="11"/>
        <v>1</v>
      </c>
      <c r="Y32" s="10">
        <f t="shared" si="11"/>
        <v>0</v>
      </c>
      <c r="Z32" s="10">
        <f t="shared" si="11"/>
        <v>0</v>
      </c>
      <c r="AA32" s="10">
        <f t="shared" si="11"/>
        <v>0</v>
      </c>
    </row>
    <row r="33" spans="1:28" ht="11.25" customHeight="1" x14ac:dyDescent="0.3">
      <c r="A33" s="234"/>
      <c r="B33" s="237"/>
      <c r="C33" s="229"/>
      <c r="D33" s="25" t="s">
        <v>6707</v>
      </c>
      <c r="E33" s="25" t="s">
        <v>6708</v>
      </c>
      <c r="F33" s="25"/>
      <c r="G33" s="25"/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10"/>
        <v>1</v>
      </c>
      <c r="T33" s="10">
        <f t="shared" si="10"/>
        <v>1</v>
      </c>
      <c r="U33" s="10">
        <f t="shared" si="10"/>
        <v>0</v>
      </c>
      <c r="V33" s="10">
        <f t="shared" si="10"/>
        <v>0</v>
      </c>
      <c r="W33" s="1"/>
      <c r="X33" s="10">
        <f t="shared" si="11"/>
        <v>0</v>
      </c>
      <c r="Y33" s="10">
        <f t="shared" si="11"/>
        <v>0</v>
      </c>
      <c r="Z33" s="10">
        <f t="shared" si="11"/>
        <v>0</v>
      </c>
      <c r="AA33" s="10">
        <f t="shared" si="11"/>
        <v>0</v>
      </c>
      <c r="AB33" s="11"/>
    </row>
    <row r="34" spans="1:28" ht="11.25" customHeight="1" x14ac:dyDescent="0.3">
      <c r="A34" s="235"/>
      <c r="B34" s="238"/>
      <c r="C34" s="240"/>
      <c r="D34" s="25"/>
      <c r="E34" s="25"/>
      <c r="F34" s="25"/>
      <c r="G34" s="25"/>
      <c r="H34" s="26"/>
      <c r="I34" s="26"/>
      <c r="J34" s="26"/>
      <c r="K34" s="26"/>
      <c r="L34" s="243"/>
      <c r="M34" s="243"/>
      <c r="N34" s="246"/>
      <c r="O34" s="232"/>
      <c r="P34" s="232"/>
      <c r="Q34" s="232"/>
      <c r="R34" s="1"/>
      <c r="S34" s="10">
        <f t="shared" si="10"/>
        <v>0</v>
      </c>
      <c r="T34" s="10">
        <f t="shared" si="10"/>
        <v>0</v>
      </c>
      <c r="U34" s="10">
        <f t="shared" si="10"/>
        <v>0</v>
      </c>
      <c r="V34" s="10">
        <f t="shared" si="10"/>
        <v>0</v>
      </c>
      <c r="W34" s="1"/>
      <c r="X34" s="10">
        <f t="shared" si="11"/>
        <v>0</v>
      </c>
      <c r="Y34" s="10">
        <f t="shared" si="11"/>
        <v>0</v>
      </c>
      <c r="Z34" s="10">
        <f t="shared" si="11"/>
        <v>0</v>
      </c>
      <c r="AA34" s="10">
        <f t="shared" si="11"/>
        <v>0</v>
      </c>
    </row>
    <row r="35" spans="1:28" ht="11.25" customHeight="1" x14ac:dyDescent="0.3">
      <c r="A35" s="233">
        <v>9</v>
      </c>
      <c r="B35" s="236" t="s">
        <v>24</v>
      </c>
      <c r="C35" s="239" t="s">
        <v>604</v>
      </c>
      <c r="D35" s="25" t="s">
        <v>6782</v>
      </c>
      <c r="E35" s="25" t="s">
        <v>6783</v>
      </c>
      <c r="F35" s="25" t="s">
        <v>6784</v>
      </c>
      <c r="G35" s="25" t="s">
        <v>6667</v>
      </c>
      <c r="H35" s="26" t="s">
        <v>6849</v>
      </c>
      <c r="I35" s="26" t="s">
        <v>6850</v>
      </c>
      <c r="J35" s="26"/>
      <c r="K35" s="26"/>
      <c r="L35" s="241"/>
      <c r="M35" s="241"/>
      <c r="N35" s="244">
        <f>Q35</f>
        <v>11</v>
      </c>
      <c r="O35" s="230">
        <f>COUNTIF(S35:V38,1)</f>
        <v>9</v>
      </c>
      <c r="P35" s="230">
        <f>COUNTIF(X35:AA38,1)</f>
        <v>2</v>
      </c>
      <c r="Q35" s="230">
        <f>O35+P35</f>
        <v>11</v>
      </c>
      <c r="R35" s="1"/>
      <c r="S35" s="10">
        <f t="shared" si="10"/>
        <v>1</v>
      </c>
      <c r="T35" s="10">
        <f t="shared" si="10"/>
        <v>1</v>
      </c>
      <c r="U35" s="10">
        <f t="shared" si="10"/>
        <v>1</v>
      </c>
      <c r="V35" s="10">
        <f t="shared" si="10"/>
        <v>1</v>
      </c>
      <c r="W35" s="1"/>
      <c r="X35" s="10">
        <f t="shared" si="11"/>
        <v>1</v>
      </c>
      <c r="Y35" s="10">
        <f t="shared" si="11"/>
        <v>1</v>
      </c>
      <c r="Z35" s="10">
        <f t="shared" si="11"/>
        <v>0</v>
      </c>
      <c r="AA35" s="10">
        <f t="shared" si="11"/>
        <v>0</v>
      </c>
    </row>
    <row r="36" spans="1:28" ht="11.25" customHeight="1" x14ac:dyDescent="0.3">
      <c r="A36" s="234"/>
      <c r="B36" s="237"/>
      <c r="C36" s="229"/>
      <c r="D36" s="25" t="s">
        <v>6785</v>
      </c>
      <c r="E36" s="25" t="s">
        <v>6786</v>
      </c>
      <c r="F36" s="25" t="s">
        <v>6805</v>
      </c>
      <c r="G36" s="25" t="s">
        <v>6845</v>
      </c>
      <c r="H36" s="26"/>
      <c r="I36" s="26"/>
      <c r="J36" s="26"/>
      <c r="K36" s="26"/>
      <c r="L36" s="242"/>
      <c r="M36" s="242"/>
      <c r="N36" s="245"/>
      <c r="O36" s="231"/>
      <c r="P36" s="231"/>
      <c r="Q36" s="231"/>
      <c r="R36" s="1"/>
      <c r="S36" s="10">
        <f t="shared" si="10"/>
        <v>1</v>
      </c>
      <c r="T36" s="10">
        <f t="shared" si="10"/>
        <v>1</v>
      </c>
      <c r="U36" s="10">
        <f t="shared" si="10"/>
        <v>1</v>
      </c>
      <c r="V36" s="10">
        <f t="shared" si="10"/>
        <v>1</v>
      </c>
      <c r="W36" s="1"/>
      <c r="X36" s="10">
        <f t="shared" si="11"/>
        <v>0</v>
      </c>
      <c r="Y36" s="10">
        <f t="shared" si="11"/>
        <v>0</v>
      </c>
      <c r="Z36" s="10">
        <f t="shared" si="11"/>
        <v>0</v>
      </c>
      <c r="AA36" s="10">
        <f t="shared" si="11"/>
        <v>0</v>
      </c>
      <c r="AB36" s="11"/>
    </row>
    <row r="37" spans="1:28" ht="11.25" customHeight="1" x14ac:dyDescent="0.3">
      <c r="A37" s="234"/>
      <c r="B37" s="237"/>
      <c r="C37" s="229"/>
      <c r="D37" s="25" t="s">
        <v>6846</v>
      </c>
      <c r="E37" s="25"/>
      <c r="F37" s="25"/>
      <c r="G37" s="25"/>
      <c r="H37" s="26"/>
      <c r="I37" s="26"/>
      <c r="J37" s="26"/>
      <c r="K37" s="26"/>
      <c r="L37" s="242"/>
      <c r="M37" s="242"/>
      <c r="N37" s="245"/>
      <c r="O37" s="231"/>
      <c r="P37" s="231"/>
      <c r="Q37" s="231"/>
      <c r="R37" s="1"/>
      <c r="S37" s="10">
        <f t="shared" si="10"/>
        <v>1</v>
      </c>
      <c r="T37" s="10">
        <f t="shared" si="10"/>
        <v>0</v>
      </c>
      <c r="U37" s="10">
        <f t="shared" si="10"/>
        <v>0</v>
      </c>
      <c r="V37" s="10">
        <f t="shared" si="10"/>
        <v>0</v>
      </c>
      <c r="W37" s="1"/>
      <c r="X37" s="10">
        <f t="shared" si="11"/>
        <v>0</v>
      </c>
      <c r="Y37" s="10">
        <f t="shared" si="11"/>
        <v>0</v>
      </c>
      <c r="Z37" s="10">
        <f t="shared" si="11"/>
        <v>0</v>
      </c>
      <c r="AA37" s="10">
        <f t="shared" si="11"/>
        <v>0</v>
      </c>
      <c r="AB37" s="11"/>
    </row>
    <row r="38" spans="1:28" ht="11.25" customHeight="1" x14ac:dyDescent="0.3">
      <c r="A38" s="235"/>
      <c r="B38" s="238"/>
      <c r="C38" s="240"/>
      <c r="D38" s="25"/>
      <c r="E38" s="25"/>
      <c r="F38" s="25"/>
      <c r="G38" s="25"/>
      <c r="H38" s="26"/>
      <c r="I38" s="26"/>
      <c r="J38" s="26"/>
      <c r="K38" s="26"/>
      <c r="L38" s="243"/>
      <c r="M38" s="243"/>
      <c r="N38" s="246"/>
      <c r="O38" s="232"/>
      <c r="P38" s="232"/>
      <c r="Q38" s="232"/>
      <c r="R38" s="1"/>
      <c r="S38" s="10">
        <f t="shared" si="10"/>
        <v>0</v>
      </c>
      <c r="T38" s="10">
        <f t="shared" si="10"/>
        <v>0</v>
      </c>
      <c r="U38" s="10">
        <f t="shared" si="10"/>
        <v>0</v>
      </c>
      <c r="V38" s="10">
        <f t="shared" si="10"/>
        <v>0</v>
      </c>
      <c r="W38" s="1"/>
      <c r="X38" s="10">
        <f t="shared" si="11"/>
        <v>0</v>
      </c>
      <c r="Y38" s="10">
        <f t="shared" si="11"/>
        <v>0</v>
      </c>
      <c r="Z38" s="10">
        <f t="shared" si="11"/>
        <v>0</v>
      </c>
      <c r="AA38" s="10">
        <f t="shared" si="11"/>
        <v>0</v>
      </c>
    </row>
    <row r="39" spans="1:28" ht="10.5" customHeight="1" x14ac:dyDescent="0.3">
      <c r="A39" s="247"/>
      <c r="B39" s="225"/>
      <c r="C39" s="226"/>
      <c r="D39" s="224" t="s">
        <v>17</v>
      </c>
      <c r="E39" s="225"/>
      <c r="F39" s="225"/>
      <c r="G39" s="225"/>
      <c r="H39" s="225"/>
      <c r="I39" s="225"/>
      <c r="J39" s="225"/>
      <c r="K39" s="226"/>
      <c r="L39" s="13"/>
      <c r="M39" s="14"/>
      <c r="N39" s="14"/>
      <c r="O39" s="148">
        <f>SUM($O$6:$O$38)</f>
        <v>57</v>
      </c>
      <c r="P39" s="149">
        <f>SUM($P$6:$P$38)</f>
        <v>39</v>
      </c>
      <c r="Q39" s="15">
        <f>SUM(Q6:Q38)</f>
        <v>96</v>
      </c>
      <c r="R39" s="1"/>
      <c r="S39" s="10"/>
      <c r="T39" s="10"/>
      <c r="U39" s="10"/>
      <c r="V39" s="10"/>
      <c r="W39" s="1"/>
      <c r="X39" s="10"/>
      <c r="Y39" s="10"/>
      <c r="Z39" s="10"/>
      <c r="AA39" s="10"/>
    </row>
    <row r="40" spans="1:28" ht="11.25" customHeight="1" x14ac:dyDescent="0.3">
      <c r="A40" s="248">
        <v>1</v>
      </c>
      <c r="B40" s="249" t="s">
        <v>39</v>
      </c>
      <c r="C40" s="229" t="s">
        <v>6858</v>
      </c>
      <c r="D40" s="25" t="s">
        <v>6795</v>
      </c>
      <c r="E40" s="25" t="s">
        <v>6807</v>
      </c>
      <c r="F40" s="25" t="s">
        <v>6808</v>
      </c>
      <c r="G40" s="25" t="s">
        <v>6838</v>
      </c>
      <c r="H40" s="26"/>
      <c r="I40" s="26"/>
      <c r="J40" s="26"/>
      <c r="K40" s="26"/>
      <c r="L40" s="221"/>
      <c r="M40" s="221"/>
      <c r="N40" s="222">
        <f>Q40</f>
        <v>16</v>
      </c>
      <c r="O40" s="223">
        <f>COUNTIF(S40:V44,1)</f>
        <v>16</v>
      </c>
      <c r="P40" s="223">
        <f>COUNTIF(X40:AA44,1)</f>
        <v>0</v>
      </c>
      <c r="Q40" s="223">
        <f>O40+P40</f>
        <v>16</v>
      </c>
      <c r="R40" s="1"/>
      <c r="S40" s="10">
        <f t="shared" ref="S40:V54" si="12">IF(D40=$V$1,0,1)</f>
        <v>1</v>
      </c>
      <c r="T40" s="10">
        <f t="shared" si="12"/>
        <v>1</v>
      </c>
      <c r="U40" s="10">
        <f t="shared" si="12"/>
        <v>1</v>
      </c>
      <c r="V40" s="10">
        <f t="shared" si="12"/>
        <v>1</v>
      </c>
      <c r="W40" s="1"/>
      <c r="X40" s="10">
        <f t="shared" ref="X40:AA54" si="13">IF(H40=$V$1,0,1)</f>
        <v>0</v>
      </c>
      <c r="Y40" s="10">
        <f t="shared" si="13"/>
        <v>0</v>
      </c>
      <c r="Z40" s="10">
        <f t="shared" si="13"/>
        <v>0</v>
      </c>
      <c r="AA40" s="10">
        <f t="shared" si="13"/>
        <v>0</v>
      </c>
    </row>
    <row r="41" spans="1:28" ht="11.25" customHeight="1" x14ac:dyDescent="0.3">
      <c r="A41" s="248"/>
      <c r="B41" s="250"/>
      <c r="C41" s="229"/>
      <c r="D41" s="25" t="s">
        <v>6839</v>
      </c>
      <c r="E41" s="25" t="s">
        <v>6857</v>
      </c>
      <c r="F41" s="36" t="s">
        <v>6859</v>
      </c>
      <c r="G41" s="25" t="s">
        <v>6861</v>
      </c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12"/>
        <v>1</v>
      </c>
      <c r="T41" s="10">
        <f t="shared" si="12"/>
        <v>1</v>
      </c>
      <c r="U41" s="10">
        <f t="shared" si="12"/>
        <v>1</v>
      </c>
      <c r="V41" s="10">
        <f t="shared" si="12"/>
        <v>1</v>
      </c>
      <c r="W41" s="1"/>
      <c r="X41" s="10">
        <f t="shared" si="13"/>
        <v>0</v>
      </c>
      <c r="Y41" s="10">
        <f t="shared" si="13"/>
        <v>0</v>
      </c>
      <c r="Z41" s="10">
        <f t="shared" si="13"/>
        <v>0</v>
      </c>
      <c r="AA41" s="10">
        <f t="shared" si="13"/>
        <v>0</v>
      </c>
    </row>
    <row r="42" spans="1:28" ht="11.25" customHeight="1" x14ac:dyDescent="0.3">
      <c r="A42" s="248"/>
      <c r="B42" s="250"/>
      <c r="C42" s="229"/>
      <c r="D42" s="25" t="s">
        <v>6862</v>
      </c>
      <c r="E42" s="25" t="s">
        <v>6863</v>
      </c>
      <c r="F42" s="25" t="s">
        <v>6864</v>
      </c>
      <c r="G42" s="25" t="s">
        <v>6865</v>
      </c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12"/>
        <v>1</v>
      </c>
      <c r="T42" s="10">
        <f t="shared" si="12"/>
        <v>1</v>
      </c>
      <c r="U42" s="10">
        <f t="shared" si="12"/>
        <v>1</v>
      </c>
      <c r="V42" s="10">
        <f t="shared" si="12"/>
        <v>1</v>
      </c>
      <c r="W42" s="1"/>
      <c r="X42" s="10">
        <f t="shared" si="13"/>
        <v>0</v>
      </c>
      <c r="Y42" s="10">
        <f t="shared" si="13"/>
        <v>0</v>
      </c>
      <c r="Z42" s="10">
        <f t="shared" si="13"/>
        <v>0</v>
      </c>
      <c r="AA42" s="10">
        <f t="shared" si="13"/>
        <v>0</v>
      </c>
    </row>
    <row r="43" spans="1:28" ht="11.25" customHeight="1" x14ac:dyDescent="0.3">
      <c r="A43" s="248"/>
      <c r="B43" s="250"/>
      <c r="C43" s="229"/>
      <c r="D43" s="25" t="s">
        <v>6866</v>
      </c>
      <c r="E43" s="25" t="s">
        <v>6867</v>
      </c>
      <c r="F43" s="25" t="s">
        <v>6925</v>
      </c>
      <c r="G43" s="25" t="s">
        <v>6926</v>
      </c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12"/>
        <v>1</v>
      </c>
      <c r="T43" s="10">
        <f t="shared" si="12"/>
        <v>1</v>
      </c>
      <c r="U43" s="10">
        <f t="shared" si="12"/>
        <v>1</v>
      </c>
      <c r="V43" s="10">
        <f t="shared" si="12"/>
        <v>1</v>
      </c>
      <c r="W43" s="1"/>
      <c r="X43" s="10">
        <f t="shared" si="13"/>
        <v>0</v>
      </c>
      <c r="Y43" s="10">
        <f t="shared" si="13"/>
        <v>0</v>
      </c>
      <c r="Z43" s="10">
        <f t="shared" si="13"/>
        <v>0</v>
      </c>
      <c r="AA43" s="10">
        <f t="shared" si="13"/>
        <v>0</v>
      </c>
    </row>
    <row r="44" spans="1:28" ht="11.25" customHeight="1" x14ac:dyDescent="0.3">
      <c r="A44" s="248"/>
      <c r="B44" s="250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12"/>
        <v>0</v>
      </c>
      <c r="T44" s="10">
        <f t="shared" si="12"/>
        <v>0</v>
      </c>
      <c r="U44" s="10">
        <f t="shared" si="12"/>
        <v>0</v>
      </c>
      <c r="V44" s="10">
        <f t="shared" si="12"/>
        <v>0</v>
      </c>
      <c r="W44" s="1"/>
      <c r="X44" s="10">
        <f t="shared" si="13"/>
        <v>0</v>
      </c>
      <c r="Y44" s="10">
        <f t="shared" si="13"/>
        <v>0</v>
      </c>
      <c r="Z44" s="10">
        <f t="shared" si="13"/>
        <v>0</v>
      </c>
      <c r="AA44" s="10">
        <f t="shared" si="13"/>
        <v>0</v>
      </c>
    </row>
    <row r="45" spans="1:28" ht="11.25" customHeight="1" x14ac:dyDescent="0.3">
      <c r="A45" s="248">
        <v>2</v>
      </c>
      <c r="B45" s="249" t="s">
        <v>31</v>
      </c>
      <c r="C45" s="229" t="s">
        <v>6816</v>
      </c>
      <c r="D45" s="25" t="s">
        <v>6794</v>
      </c>
      <c r="E45" s="25" t="s">
        <v>6817</v>
      </c>
      <c r="F45" s="25"/>
      <c r="G45" s="25"/>
      <c r="H45" s="26"/>
      <c r="I45" s="26"/>
      <c r="J45" s="26"/>
      <c r="K45" s="26"/>
      <c r="L45" s="221"/>
      <c r="M45" s="221"/>
      <c r="N45" s="222">
        <f>Q45</f>
        <v>2</v>
      </c>
      <c r="O45" s="223">
        <f>COUNTIF(S45:V46,1)</f>
        <v>2</v>
      </c>
      <c r="P45" s="223">
        <f>COUNTIF(X45:AA46,1)</f>
        <v>0</v>
      </c>
      <c r="Q45" s="223">
        <f>O45+P45</f>
        <v>2</v>
      </c>
      <c r="R45" s="1"/>
      <c r="S45" s="10">
        <f t="shared" si="12"/>
        <v>1</v>
      </c>
      <c r="T45" s="10">
        <f t="shared" si="12"/>
        <v>1</v>
      </c>
      <c r="U45" s="10">
        <f t="shared" si="12"/>
        <v>0</v>
      </c>
      <c r="V45" s="10">
        <f t="shared" si="12"/>
        <v>0</v>
      </c>
      <c r="W45" s="1"/>
      <c r="X45" s="10">
        <f t="shared" si="13"/>
        <v>0</v>
      </c>
      <c r="Y45" s="10">
        <f t="shared" si="13"/>
        <v>0</v>
      </c>
      <c r="Z45" s="10">
        <f t="shared" si="13"/>
        <v>0</v>
      </c>
      <c r="AA45" s="10">
        <f t="shared" si="13"/>
        <v>0</v>
      </c>
    </row>
    <row r="46" spans="1:28" ht="11.25" customHeight="1" x14ac:dyDescent="0.3">
      <c r="A46" s="248"/>
      <c r="B46" s="250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12"/>
        <v>0</v>
      </c>
      <c r="T46" s="10">
        <f t="shared" si="12"/>
        <v>0</v>
      </c>
      <c r="U46" s="10">
        <f t="shared" si="12"/>
        <v>0</v>
      </c>
      <c r="V46" s="10">
        <f t="shared" si="12"/>
        <v>0</v>
      </c>
      <c r="W46" s="1"/>
      <c r="X46" s="10">
        <f t="shared" si="13"/>
        <v>0</v>
      </c>
      <c r="Y46" s="10">
        <f t="shared" si="13"/>
        <v>0</v>
      </c>
      <c r="Z46" s="10">
        <f t="shared" si="13"/>
        <v>0</v>
      </c>
      <c r="AA46" s="10">
        <f t="shared" si="13"/>
        <v>0</v>
      </c>
    </row>
    <row r="47" spans="1:28" ht="11.25" customHeight="1" x14ac:dyDescent="0.3">
      <c r="A47" s="248">
        <v>3</v>
      </c>
      <c r="B47" s="251" t="s">
        <v>33</v>
      </c>
      <c r="C47" s="239" t="s">
        <v>6174</v>
      </c>
      <c r="D47" s="25" t="s">
        <v>6791</v>
      </c>
      <c r="E47" s="25" t="s">
        <v>6792</v>
      </c>
      <c r="F47" s="25" t="s">
        <v>6793</v>
      </c>
      <c r="G47" s="25" t="s">
        <v>6806</v>
      </c>
      <c r="H47" s="26"/>
      <c r="I47" s="26"/>
      <c r="J47" s="26"/>
      <c r="K47" s="26"/>
      <c r="L47" s="221"/>
      <c r="M47" s="221"/>
      <c r="N47" s="222">
        <f>Q47</f>
        <v>14</v>
      </c>
      <c r="O47" s="223">
        <f>COUNTIF(S47:V51,1)</f>
        <v>14</v>
      </c>
      <c r="P47" s="223">
        <f>COUNTIF(X47:AA51,1)</f>
        <v>0</v>
      </c>
      <c r="Q47" s="223">
        <f>O47+P47</f>
        <v>14</v>
      </c>
      <c r="R47" s="1"/>
      <c r="S47" s="10">
        <f t="shared" si="12"/>
        <v>1</v>
      </c>
      <c r="T47" s="10">
        <f t="shared" si="12"/>
        <v>1</v>
      </c>
      <c r="U47" s="10">
        <f t="shared" si="12"/>
        <v>1</v>
      </c>
      <c r="V47" s="10">
        <f t="shared" si="12"/>
        <v>1</v>
      </c>
      <c r="W47" s="1"/>
      <c r="X47" s="10">
        <f t="shared" si="13"/>
        <v>0</v>
      </c>
      <c r="Y47" s="10">
        <f t="shared" si="13"/>
        <v>0</v>
      </c>
      <c r="Z47" s="10">
        <f t="shared" si="13"/>
        <v>0</v>
      </c>
      <c r="AA47" s="10">
        <f t="shared" si="13"/>
        <v>0</v>
      </c>
    </row>
    <row r="48" spans="1:28" ht="11.25" customHeight="1" x14ac:dyDescent="0.3">
      <c r="A48" s="248"/>
      <c r="B48" s="251"/>
      <c r="C48" s="229"/>
      <c r="D48" s="25" t="s">
        <v>6809</v>
      </c>
      <c r="E48" s="25" t="s">
        <v>6810</v>
      </c>
      <c r="F48" s="25" t="s">
        <v>6818</v>
      </c>
      <c r="G48" s="25" t="s">
        <v>6819</v>
      </c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12"/>
        <v>1</v>
      </c>
      <c r="T48" s="10">
        <f t="shared" si="12"/>
        <v>1</v>
      </c>
      <c r="U48" s="10">
        <f t="shared" si="12"/>
        <v>1</v>
      </c>
      <c r="V48" s="10">
        <f t="shared" si="12"/>
        <v>1</v>
      </c>
      <c r="W48" s="1"/>
      <c r="X48" s="10">
        <f t="shared" si="13"/>
        <v>0</v>
      </c>
      <c r="Y48" s="10">
        <f t="shared" si="13"/>
        <v>0</v>
      </c>
      <c r="Z48" s="10">
        <f t="shared" si="13"/>
        <v>0</v>
      </c>
      <c r="AA48" s="10">
        <f t="shared" si="13"/>
        <v>0</v>
      </c>
    </row>
    <row r="49" spans="1:27" ht="11.25" customHeight="1" x14ac:dyDescent="0.3">
      <c r="A49" s="248"/>
      <c r="B49" s="251"/>
      <c r="C49" s="229"/>
      <c r="D49" s="25" t="s">
        <v>6820</v>
      </c>
      <c r="E49" s="25" t="s">
        <v>6821</v>
      </c>
      <c r="F49" s="25" t="s">
        <v>6822</v>
      </c>
      <c r="G49" s="25" t="s">
        <v>6823</v>
      </c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12"/>
        <v>1</v>
      </c>
      <c r="T49" s="10">
        <f t="shared" si="12"/>
        <v>1</v>
      </c>
      <c r="U49" s="10">
        <f t="shared" si="12"/>
        <v>1</v>
      </c>
      <c r="V49" s="10">
        <f t="shared" si="12"/>
        <v>1</v>
      </c>
      <c r="W49" s="1"/>
      <c r="X49" s="10">
        <f t="shared" si="13"/>
        <v>0</v>
      </c>
      <c r="Y49" s="10">
        <f t="shared" si="13"/>
        <v>0</v>
      </c>
      <c r="Z49" s="10">
        <f t="shared" si="13"/>
        <v>0</v>
      </c>
      <c r="AA49" s="10">
        <f t="shared" si="13"/>
        <v>0</v>
      </c>
    </row>
    <row r="50" spans="1:27" ht="11.25" customHeight="1" x14ac:dyDescent="0.3">
      <c r="A50" s="248"/>
      <c r="B50" s="251"/>
      <c r="C50" s="229"/>
      <c r="D50" s="25" t="s">
        <v>6840</v>
      </c>
      <c r="E50" s="25" t="s">
        <v>6877</v>
      </c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12"/>
        <v>1</v>
      </c>
      <c r="T50" s="10">
        <f t="shared" si="12"/>
        <v>1</v>
      </c>
      <c r="U50" s="10">
        <f t="shared" si="12"/>
        <v>0</v>
      </c>
      <c r="V50" s="10">
        <f t="shared" si="12"/>
        <v>0</v>
      </c>
      <c r="W50" s="1"/>
      <c r="X50" s="10">
        <f t="shared" si="13"/>
        <v>0</v>
      </c>
      <c r="Y50" s="10">
        <f t="shared" si="13"/>
        <v>0</v>
      </c>
      <c r="Z50" s="10">
        <f t="shared" si="13"/>
        <v>0</v>
      </c>
      <c r="AA50" s="10">
        <f t="shared" si="13"/>
        <v>0</v>
      </c>
    </row>
    <row r="51" spans="1:27" ht="11.25" customHeight="1" x14ac:dyDescent="0.3">
      <c r="A51" s="248"/>
      <c r="B51" s="251"/>
      <c r="C51" s="240"/>
      <c r="D51" s="25"/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12"/>
        <v>0</v>
      </c>
      <c r="T51" s="10">
        <f t="shared" si="12"/>
        <v>0</v>
      </c>
      <c r="U51" s="10">
        <f t="shared" si="12"/>
        <v>0</v>
      </c>
      <c r="V51" s="10">
        <f t="shared" si="12"/>
        <v>0</v>
      </c>
      <c r="W51" s="1"/>
      <c r="X51" s="10">
        <f t="shared" si="13"/>
        <v>0</v>
      </c>
      <c r="Y51" s="10">
        <f t="shared" si="13"/>
        <v>0</v>
      </c>
      <c r="Z51" s="10">
        <f t="shared" si="13"/>
        <v>0</v>
      </c>
      <c r="AA51" s="10">
        <f t="shared" si="13"/>
        <v>0</v>
      </c>
    </row>
    <row r="52" spans="1:27" ht="11.25" customHeight="1" x14ac:dyDescent="0.3">
      <c r="A52" s="248">
        <v>4</v>
      </c>
      <c r="B52" s="251" t="s">
        <v>38</v>
      </c>
      <c r="C52" s="229" t="s">
        <v>234</v>
      </c>
      <c r="D52" s="25" t="s">
        <v>6466</v>
      </c>
      <c r="E52" s="25" t="s">
        <v>6467</v>
      </c>
      <c r="F52" s="25" t="s">
        <v>6468</v>
      </c>
      <c r="G52" s="25" t="s">
        <v>6469</v>
      </c>
      <c r="H52" s="26"/>
      <c r="I52" s="26"/>
      <c r="J52" s="26"/>
      <c r="K52" s="26"/>
      <c r="L52" s="221"/>
      <c r="M52" s="221"/>
      <c r="N52" s="222">
        <f>Q52</f>
        <v>6</v>
      </c>
      <c r="O52" s="223">
        <f>COUNTIF(S52:V54,1)</f>
        <v>6</v>
      </c>
      <c r="P52" s="223">
        <f>COUNTIF(X52:AA54,1)</f>
        <v>0</v>
      </c>
      <c r="Q52" s="223">
        <f>O52+P52</f>
        <v>6</v>
      </c>
      <c r="R52" s="1"/>
      <c r="S52" s="10">
        <f t="shared" si="12"/>
        <v>1</v>
      </c>
      <c r="T52" s="10">
        <f t="shared" si="12"/>
        <v>1</v>
      </c>
      <c r="U52" s="10">
        <f t="shared" si="12"/>
        <v>1</v>
      </c>
      <c r="V52" s="10">
        <f t="shared" si="12"/>
        <v>1</v>
      </c>
      <c r="W52" s="1"/>
      <c r="X52" s="10">
        <f t="shared" si="13"/>
        <v>0</v>
      </c>
      <c r="Y52" s="10">
        <f t="shared" si="13"/>
        <v>0</v>
      </c>
      <c r="Z52" s="10">
        <f t="shared" si="13"/>
        <v>0</v>
      </c>
      <c r="AA52" s="10">
        <f t="shared" si="13"/>
        <v>0</v>
      </c>
    </row>
    <row r="53" spans="1:27" ht="11.25" customHeight="1" x14ac:dyDescent="0.3">
      <c r="A53" s="248"/>
      <c r="B53" s="251"/>
      <c r="C53" s="229"/>
      <c r="D53" s="25" t="s">
        <v>6465</v>
      </c>
      <c r="E53" s="25" t="s">
        <v>6860</v>
      </c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12"/>
        <v>1</v>
      </c>
      <c r="T53" s="10">
        <f t="shared" si="12"/>
        <v>1</v>
      </c>
      <c r="U53" s="10">
        <f t="shared" si="12"/>
        <v>0</v>
      </c>
      <c r="V53" s="10">
        <f t="shared" si="12"/>
        <v>0</v>
      </c>
      <c r="W53" s="1"/>
      <c r="X53" s="10">
        <f t="shared" si="13"/>
        <v>0</v>
      </c>
      <c r="Y53" s="10">
        <f t="shared" si="13"/>
        <v>0</v>
      </c>
      <c r="Z53" s="10">
        <f t="shared" si="13"/>
        <v>0</v>
      </c>
      <c r="AA53" s="10">
        <f t="shared" si="13"/>
        <v>0</v>
      </c>
    </row>
    <row r="54" spans="1:27" ht="11.25" customHeight="1" x14ac:dyDescent="0.3">
      <c r="A54" s="248"/>
      <c r="B54" s="251"/>
      <c r="C54" s="240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12"/>
        <v>0</v>
      </c>
      <c r="T54" s="10">
        <f t="shared" si="12"/>
        <v>0</v>
      </c>
      <c r="U54" s="10">
        <f t="shared" si="12"/>
        <v>0</v>
      </c>
      <c r="V54" s="10">
        <f t="shared" si="12"/>
        <v>0</v>
      </c>
      <c r="W54" s="1"/>
      <c r="X54" s="10">
        <f t="shared" si="13"/>
        <v>0</v>
      </c>
      <c r="Y54" s="10">
        <f t="shared" si="13"/>
        <v>0</v>
      </c>
      <c r="Z54" s="10">
        <f t="shared" si="13"/>
        <v>0</v>
      </c>
      <c r="AA54" s="10">
        <f t="shared" si="13"/>
        <v>0</v>
      </c>
    </row>
    <row r="55" spans="1:27" ht="10.5" customHeight="1" x14ac:dyDescent="0.3">
      <c r="A55" s="224"/>
      <c r="B55" s="225"/>
      <c r="C55" s="226"/>
      <c r="D55" s="252"/>
      <c r="E55" s="253"/>
      <c r="F55" s="253"/>
      <c r="G55" s="253"/>
      <c r="H55" s="253"/>
      <c r="I55" s="253"/>
      <c r="J55" s="253"/>
      <c r="K55" s="254"/>
      <c r="L55" s="13"/>
      <c r="M55" s="16" t="s">
        <v>2</v>
      </c>
      <c r="N55" s="14"/>
      <c r="O55" s="148">
        <f>SUM($O$40:$O$54)</f>
        <v>38</v>
      </c>
      <c r="P55" s="149">
        <f>SUM($P$40:$P$54)</f>
        <v>0</v>
      </c>
      <c r="Q55" s="15">
        <f>SUM(Q40:Q54)</f>
        <v>38</v>
      </c>
      <c r="R55" s="1"/>
      <c r="S55" s="10"/>
      <c r="T55" s="10"/>
      <c r="U55" s="10"/>
      <c r="V55" s="10"/>
      <c r="W55" s="1"/>
      <c r="X55" s="10"/>
      <c r="Y55" s="10"/>
      <c r="Z55" s="10"/>
      <c r="AA55" s="10"/>
    </row>
    <row r="56" spans="1:27" x14ac:dyDescent="0.3">
      <c r="L56" s="255" t="s">
        <v>18</v>
      </c>
      <c r="M56" s="256" t="s">
        <v>19</v>
      </c>
      <c r="N56" s="256"/>
      <c r="O56" s="17">
        <f>SUM($O$39+$O$55)*3</f>
        <v>285</v>
      </c>
      <c r="P56" s="17">
        <f>SUM($P$39*2)</f>
        <v>78</v>
      </c>
    </row>
    <row r="57" spans="1:27" x14ac:dyDescent="0.3">
      <c r="L57" s="255"/>
      <c r="M57" s="256" t="s">
        <v>20</v>
      </c>
      <c r="N57" s="256"/>
      <c r="O57" s="256"/>
      <c r="P57" s="17">
        <f>SUM($P$55*1)</f>
        <v>0</v>
      </c>
    </row>
    <row r="58" spans="1:27" x14ac:dyDescent="0.3">
      <c r="L58" s="255"/>
      <c r="M58" s="257" t="s">
        <v>21</v>
      </c>
      <c r="N58" s="257"/>
      <c r="O58" s="257"/>
      <c r="P58" s="17">
        <f>SUM($O$56+$P$56+$P$57)</f>
        <v>363</v>
      </c>
    </row>
    <row r="59" spans="1:27" ht="9.75" customHeight="1" x14ac:dyDescent="0.3">
      <c r="D59" s="12"/>
    </row>
    <row r="60" spans="1:27" ht="9.75" customHeight="1" x14ac:dyDescent="0.3">
      <c r="D60" s="12"/>
    </row>
    <row r="61" spans="1:27" ht="9.75" customHeight="1" x14ac:dyDescent="0.3">
      <c r="D61" s="12"/>
    </row>
    <row r="62" spans="1:27" ht="9.75" customHeight="1" x14ac:dyDescent="0.3">
      <c r="D62" s="12"/>
    </row>
    <row r="63" spans="1:27" ht="9.75" customHeight="1" x14ac:dyDescent="0.3">
      <c r="D63" s="12"/>
    </row>
    <row r="64" spans="1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27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27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27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27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27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3">
      <c r="D78" s="12"/>
    </row>
    <row r="79" spans="4:27" ht="9.75" customHeight="1" x14ac:dyDescent="0.3">
      <c r="D79" s="12"/>
    </row>
    <row r="80" spans="4:27" ht="9.75" customHeight="1" x14ac:dyDescent="0.3">
      <c r="D80" s="12"/>
    </row>
    <row r="81" spans="4:42" ht="9.75" customHeight="1" x14ac:dyDescent="0.3">
      <c r="D81" s="12"/>
      <c r="AP81" s="22"/>
    </row>
    <row r="82" spans="4:42" ht="15.75" customHeight="1" x14ac:dyDescent="0.3">
      <c r="D82" s="12"/>
      <c r="AP82" s="2" t="s">
        <v>42</v>
      </c>
    </row>
    <row r="83" spans="4:42" ht="15.75" customHeight="1" x14ac:dyDescent="0.3">
      <c r="D83" s="12"/>
      <c r="AP83" s="2" t="s">
        <v>24</v>
      </c>
    </row>
    <row r="84" spans="4:42" ht="15.75" customHeight="1" x14ac:dyDescent="0.3">
      <c r="D84" s="12"/>
      <c r="AO84" s="2"/>
      <c r="AP84" s="2" t="s">
        <v>41</v>
      </c>
    </row>
    <row r="85" spans="4:42" ht="15.75" customHeight="1" x14ac:dyDescent="0.3">
      <c r="D85" s="12"/>
      <c r="AP85" s="2" t="s">
        <v>38</v>
      </c>
    </row>
    <row r="86" spans="4:42" ht="15.75" customHeight="1" x14ac:dyDescent="0.3">
      <c r="D86" s="12"/>
      <c r="AP86" s="2" t="s">
        <v>25</v>
      </c>
    </row>
    <row r="87" spans="4:42" ht="15.75" customHeight="1" x14ac:dyDescent="0.3">
      <c r="D87" s="12"/>
      <c r="AP87" s="2" t="s">
        <v>26</v>
      </c>
    </row>
    <row r="88" spans="4:42" ht="15.75" customHeight="1" x14ac:dyDescent="0.3">
      <c r="D88" s="12"/>
      <c r="AP88" s="2" t="s">
        <v>34</v>
      </c>
    </row>
    <row r="89" spans="4:42" ht="15.75" customHeight="1" x14ac:dyDescent="0.3">
      <c r="D89" s="12"/>
      <c r="AP89" s="2" t="s">
        <v>32</v>
      </c>
    </row>
    <row r="90" spans="4:42" ht="15.75" customHeight="1" x14ac:dyDescent="0.3">
      <c r="D90" s="12"/>
      <c r="AP90" s="2" t="s">
        <v>27</v>
      </c>
    </row>
    <row r="91" spans="4:42" ht="15.75" customHeight="1" x14ac:dyDescent="0.3">
      <c r="D91" s="12"/>
      <c r="AP91" s="2" t="s">
        <v>35</v>
      </c>
    </row>
    <row r="92" spans="4:42" ht="15.75" customHeight="1" x14ac:dyDescent="0.3">
      <c r="D92" s="12"/>
      <c r="AP92" s="2" t="s">
        <v>36</v>
      </c>
    </row>
    <row r="93" spans="4:42" x14ac:dyDescent="0.3">
      <c r="AP93" s="2" t="s">
        <v>28</v>
      </c>
    </row>
    <row r="94" spans="4:42" x14ac:dyDescent="0.3">
      <c r="AP94" s="2" t="s">
        <v>29</v>
      </c>
    </row>
    <row r="95" spans="4:42" x14ac:dyDescent="0.3">
      <c r="AP95" s="2" t="s">
        <v>30</v>
      </c>
    </row>
    <row r="96" spans="4:42" x14ac:dyDescent="0.3">
      <c r="AP96" s="2" t="s">
        <v>33</v>
      </c>
    </row>
    <row r="97" spans="42:42" x14ac:dyDescent="0.3">
      <c r="AP97" s="2" t="s">
        <v>31</v>
      </c>
    </row>
    <row r="98" spans="42:42" x14ac:dyDescent="0.3">
      <c r="AP98" s="2" t="s">
        <v>39</v>
      </c>
    </row>
    <row r="99" spans="42:42" x14ac:dyDescent="0.3">
      <c r="AP99" s="2" t="s">
        <v>37</v>
      </c>
    </row>
  </sheetData>
  <mergeCells count="139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O10:O13"/>
    <mergeCell ref="P10:P13"/>
    <mergeCell ref="Q10:Q13"/>
    <mergeCell ref="A14:A15"/>
    <mergeCell ref="B14:B15"/>
    <mergeCell ref="C14:C15"/>
    <mergeCell ref="L14:L15"/>
    <mergeCell ref="M14:M15"/>
    <mergeCell ref="N14:N15"/>
    <mergeCell ref="O14:O15"/>
    <mergeCell ref="A10:A13"/>
    <mergeCell ref="B10:B13"/>
    <mergeCell ref="C10:C13"/>
    <mergeCell ref="L10:L13"/>
    <mergeCell ref="M10:M13"/>
    <mergeCell ref="N10:N13"/>
    <mergeCell ref="P14:P15"/>
    <mergeCell ref="Q14:Q15"/>
    <mergeCell ref="A16:A19"/>
    <mergeCell ref="B16:B19"/>
    <mergeCell ref="C16:C19"/>
    <mergeCell ref="L16:L19"/>
    <mergeCell ref="M16:M19"/>
    <mergeCell ref="N16:N19"/>
    <mergeCell ref="O16:O19"/>
    <mergeCell ref="P16:P19"/>
    <mergeCell ref="Q16:Q19"/>
    <mergeCell ref="A20:A23"/>
    <mergeCell ref="B20:B23"/>
    <mergeCell ref="C20:C23"/>
    <mergeCell ref="L20:L23"/>
    <mergeCell ref="M20:M23"/>
    <mergeCell ref="N20:N23"/>
    <mergeCell ref="O20:O23"/>
    <mergeCell ref="P20:P23"/>
    <mergeCell ref="Q20:Q23"/>
    <mergeCell ref="O24:O26"/>
    <mergeCell ref="P24:P26"/>
    <mergeCell ref="Q24:Q26"/>
    <mergeCell ref="A24:A26"/>
    <mergeCell ref="B24:B26"/>
    <mergeCell ref="C24:C26"/>
    <mergeCell ref="L24:L26"/>
    <mergeCell ref="M24:M26"/>
    <mergeCell ref="N24:N26"/>
    <mergeCell ref="A27:A31"/>
    <mergeCell ref="B27:B31"/>
    <mergeCell ref="C27:C31"/>
    <mergeCell ref="L27:L31"/>
    <mergeCell ref="M27:M31"/>
    <mergeCell ref="N27:N31"/>
    <mergeCell ref="O27:O31"/>
    <mergeCell ref="P27:P31"/>
    <mergeCell ref="Q27:Q31"/>
    <mergeCell ref="A32:A34"/>
    <mergeCell ref="B32:B34"/>
    <mergeCell ref="C32:C34"/>
    <mergeCell ref="L32:L34"/>
    <mergeCell ref="M32:M34"/>
    <mergeCell ref="N32:N34"/>
    <mergeCell ref="O32:O34"/>
    <mergeCell ref="P32:P34"/>
    <mergeCell ref="Q32:Q34"/>
    <mergeCell ref="O35:O38"/>
    <mergeCell ref="P35:P38"/>
    <mergeCell ref="Q35:Q38"/>
    <mergeCell ref="A35:A38"/>
    <mergeCell ref="B35:B38"/>
    <mergeCell ref="C35:C38"/>
    <mergeCell ref="L35:L38"/>
    <mergeCell ref="M35:M38"/>
    <mergeCell ref="N35:N38"/>
    <mergeCell ref="A39:C39"/>
    <mergeCell ref="D39:K39"/>
    <mergeCell ref="A40:A44"/>
    <mergeCell ref="B40:B44"/>
    <mergeCell ref="C40:C44"/>
    <mergeCell ref="L40:L44"/>
    <mergeCell ref="M40:M44"/>
    <mergeCell ref="N40:N44"/>
    <mergeCell ref="O40:O44"/>
    <mergeCell ref="P40:P44"/>
    <mergeCell ref="Q40:Q44"/>
    <mergeCell ref="A45:A46"/>
    <mergeCell ref="B45:B46"/>
    <mergeCell ref="C45:C46"/>
    <mergeCell ref="L45:L46"/>
    <mergeCell ref="M45:M46"/>
    <mergeCell ref="N45:N46"/>
    <mergeCell ref="O45:O46"/>
    <mergeCell ref="P45:P46"/>
    <mergeCell ref="Q45:Q46"/>
    <mergeCell ref="P52:P54"/>
    <mergeCell ref="Q52:Q54"/>
    <mergeCell ref="A47:A51"/>
    <mergeCell ref="B47:B51"/>
    <mergeCell ref="C47:C51"/>
    <mergeCell ref="L47:L51"/>
    <mergeCell ref="M47:M51"/>
    <mergeCell ref="N47:N51"/>
    <mergeCell ref="O47:O51"/>
    <mergeCell ref="P47:P51"/>
    <mergeCell ref="Q47:Q51"/>
    <mergeCell ref="A55:C55"/>
    <mergeCell ref="D55:K55"/>
    <mergeCell ref="L56:L58"/>
    <mergeCell ref="M56:N56"/>
    <mergeCell ref="M57:O57"/>
    <mergeCell ref="M58:O58"/>
    <mergeCell ref="A52:A54"/>
    <mergeCell ref="B52:B54"/>
    <mergeCell ref="C52:C54"/>
    <mergeCell ref="L52:L54"/>
    <mergeCell ref="M52:M54"/>
    <mergeCell ref="N52:N54"/>
    <mergeCell ref="O52:O54"/>
  </mergeCells>
  <conditionalFormatting sqref="D55:K55">
    <cfRule type="duplicateValues" dxfId="228" priority="6"/>
    <cfRule type="duplicateValues" dxfId="227" priority="7"/>
    <cfRule type="duplicateValues" dxfId="226" priority="8"/>
  </conditionalFormatting>
  <conditionalFormatting sqref="D40:G54 D6:G38">
    <cfRule type="cellIs" dxfId="225" priority="5" operator="equal">
      <formula>0</formula>
    </cfRule>
  </conditionalFormatting>
  <conditionalFormatting sqref="H6:K38">
    <cfRule type="cellIs" dxfId="224" priority="4" operator="equal">
      <formula>0</formula>
    </cfRule>
  </conditionalFormatting>
  <conditionalFormatting sqref="H40:K54">
    <cfRule type="cellIs" dxfId="223" priority="2" operator="equal">
      <formula>0</formula>
    </cfRule>
  </conditionalFormatting>
  <conditionalFormatting sqref="D6:K54">
    <cfRule type="duplicateValues" dxfId="222" priority="89766"/>
  </conditionalFormatting>
  <dataValidations count="1">
    <dataValidation type="list" allowBlank="1" showInputMessage="1" showErrorMessage="1" sqref="B40 B42 B47:B54 B6:B38 B45">
      <formula1>$AP$82:$AP$99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7"/>
  <sheetViews>
    <sheetView zoomScale="160" zoomScaleNormal="160" workbookViewId="0">
      <selection activeCell="I16" sqref="I16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42938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Q22+Q33</f>
        <v>86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24</v>
      </c>
      <c r="C6" s="229" t="s">
        <v>6966</v>
      </c>
      <c r="D6" s="25" t="s">
        <v>6887</v>
      </c>
      <c r="E6" s="25" t="s">
        <v>6888</v>
      </c>
      <c r="F6" s="25" t="s">
        <v>6891</v>
      </c>
      <c r="G6" s="25" t="s">
        <v>6892</v>
      </c>
      <c r="H6" s="26" t="s">
        <v>6882</v>
      </c>
      <c r="I6" s="26" t="s">
        <v>6903</v>
      </c>
      <c r="J6" s="26"/>
      <c r="K6" s="26"/>
      <c r="L6" s="221"/>
      <c r="M6" s="221"/>
      <c r="N6" s="222">
        <f>Q6</f>
        <v>16</v>
      </c>
      <c r="O6" s="223">
        <f>COUNTIF(S6:V10,1)</f>
        <v>14</v>
      </c>
      <c r="P6" s="223">
        <f>COUNTIF(X6:AA10,1)</f>
        <v>2</v>
      </c>
      <c r="Q6" s="223">
        <f>O6+P6</f>
        <v>16</v>
      </c>
      <c r="R6" s="1"/>
      <c r="S6" s="10">
        <f t="shared" ref="S6:V21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1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6929</v>
      </c>
      <c r="E7" s="25" t="s">
        <v>6930</v>
      </c>
      <c r="F7" s="25" t="s">
        <v>6953</v>
      </c>
      <c r="G7" s="25" t="s">
        <v>6967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 t="s">
        <v>6988</v>
      </c>
      <c r="E8" s="35" t="s">
        <v>6982</v>
      </c>
      <c r="F8" s="35" t="s">
        <v>6983</v>
      </c>
      <c r="G8" s="35" t="s">
        <v>6984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35" t="s">
        <v>6985</v>
      </c>
      <c r="E9" s="35" t="s">
        <v>6981</v>
      </c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2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2"/>
    </row>
    <row r="11" spans="1:28" ht="11.25" customHeight="1" x14ac:dyDescent="0.3">
      <c r="A11" s="233">
        <v>2</v>
      </c>
      <c r="B11" s="236" t="s">
        <v>37</v>
      </c>
      <c r="C11" s="239" t="s">
        <v>6900</v>
      </c>
      <c r="D11" s="25" t="s">
        <v>6881</v>
      </c>
      <c r="E11" s="25" t="s">
        <v>6886</v>
      </c>
      <c r="F11" s="25" t="s">
        <v>6923</v>
      </c>
      <c r="G11" s="25" t="s">
        <v>6924</v>
      </c>
      <c r="H11" s="26" t="s">
        <v>6884</v>
      </c>
      <c r="I11" s="26" t="s">
        <v>6885</v>
      </c>
      <c r="J11" s="26" t="s">
        <v>6893</v>
      </c>
      <c r="K11" s="26" t="s">
        <v>6901</v>
      </c>
      <c r="L11" s="241"/>
      <c r="M11" s="241"/>
      <c r="N11" s="244">
        <f>Q11</f>
        <v>21</v>
      </c>
      <c r="O11" s="230">
        <f>COUNTIF(S11:V14,1)</f>
        <v>9</v>
      </c>
      <c r="P11" s="230">
        <f>COUNTIF(X11:AA14,1)</f>
        <v>12</v>
      </c>
      <c r="Q11" s="230">
        <f>O11+P11</f>
        <v>21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1</v>
      </c>
    </row>
    <row r="12" spans="1:28" ht="11.25" customHeight="1" x14ac:dyDescent="0.3">
      <c r="A12" s="234"/>
      <c r="B12" s="237"/>
      <c r="C12" s="229"/>
      <c r="D12" s="25" t="s">
        <v>6932</v>
      </c>
      <c r="E12" s="25" t="s">
        <v>6934</v>
      </c>
      <c r="F12" s="25" t="s">
        <v>6935</v>
      </c>
      <c r="G12" s="25" t="s">
        <v>6968</v>
      </c>
      <c r="H12" s="26" t="s">
        <v>6902</v>
      </c>
      <c r="I12" s="26" t="s">
        <v>7162</v>
      </c>
      <c r="J12" s="26" t="s">
        <v>6801</v>
      </c>
      <c r="K12" s="25" t="s">
        <v>6800</v>
      </c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1</v>
      </c>
      <c r="AB12" s="11"/>
    </row>
    <row r="13" spans="1:28" ht="11.25" customHeight="1" x14ac:dyDescent="0.3">
      <c r="A13" s="234"/>
      <c r="B13" s="237"/>
      <c r="C13" s="229"/>
      <c r="D13" s="35" t="s">
        <v>6986</v>
      </c>
      <c r="E13" s="25"/>
      <c r="F13" s="25"/>
      <c r="G13" s="25"/>
      <c r="H13" s="26" t="s">
        <v>6936</v>
      </c>
      <c r="I13" s="26" t="s">
        <v>6951</v>
      </c>
      <c r="J13" s="26" t="s">
        <v>6952</v>
      </c>
      <c r="K13" s="26" t="s">
        <v>6803</v>
      </c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1</v>
      </c>
      <c r="AB13" s="11"/>
    </row>
    <row r="14" spans="1:28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3</v>
      </c>
      <c r="B15" s="236" t="s">
        <v>42</v>
      </c>
      <c r="C15" s="239" t="s">
        <v>6972</v>
      </c>
      <c r="D15" s="25" t="s">
        <v>6883</v>
      </c>
      <c r="E15" s="25" t="s">
        <v>6904</v>
      </c>
      <c r="F15" s="25" t="s">
        <v>6905</v>
      </c>
      <c r="G15" s="25" t="s">
        <v>6906</v>
      </c>
      <c r="H15" s="26" t="s">
        <v>6889</v>
      </c>
      <c r="I15" s="26" t="s">
        <v>6890</v>
      </c>
      <c r="J15" s="26"/>
      <c r="K15" s="26"/>
      <c r="L15" s="241"/>
      <c r="M15" s="241"/>
      <c r="N15" s="244">
        <f>Q15</f>
        <v>18</v>
      </c>
      <c r="O15" s="230">
        <f>COUNTIF(S15:V19,1)</f>
        <v>16</v>
      </c>
      <c r="P15" s="230">
        <f>COUNTIF(X15:AA19,1)</f>
        <v>2</v>
      </c>
      <c r="Q15" s="230">
        <f>O15+P15</f>
        <v>18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0</v>
      </c>
      <c r="AA15" s="10">
        <f t="shared" si="1"/>
        <v>0</v>
      </c>
    </row>
    <row r="16" spans="1:28" ht="11.25" customHeight="1" x14ac:dyDescent="0.3">
      <c r="A16" s="234"/>
      <c r="B16" s="237"/>
      <c r="C16" s="229"/>
      <c r="D16" s="25" t="s">
        <v>6989</v>
      </c>
      <c r="E16" s="25" t="s">
        <v>6928</v>
      </c>
      <c r="F16" s="25" t="s">
        <v>6937</v>
      </c>
      <c r="G16" s="25" t="s">
        <v>6938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ref="S16:S19" si="2">IF(D16=$V$1,0,1)</f>
        <v>1</v>
      </c>
      <c r="T16" s="10">
        <f t="shared" ref="T16:T19" si="3">IF(E16=$V$1,0,1)</f>
        <v>1</v>
      </c>
      <c r="U16" s="10">
        <f t="shared" ref="U16:U19" si="4">IF(F16=$V$1,0,1)</f>
        <v>1</v>
      </c>
      <c r="V16" s="10">
        <f t="shared" ref="V16:V19" si="5">IF(G16=$V$1,0,1)</f>
        <v>1</v>
      </c>
      <c r="W16" s="1"/>
      <c r="X16" s="10">
        <f t="shared" ref="X16:X19" si="6">IF(H16=$V$1,0,1)</f>
        <v>0</v>
      </c>
      <c r="Y16" s="10">
        <f t="shared" ref="Y16:Y19" si="7">IF(I16=$V$1,0,1)</f>
        <v>0</v>
      </c>
      <c r="Z16" s="10">
        <f t="shared" ref="Z16:Z19" si="8">IF(J16=$V$1,0,1)</f>
        <v>0</v>
      </c>
      <c r="AA16" s="10">
        <f t="shared" ref="AA16:AA19" si="9">IF(K16=$V$1,0,1)</f>
        <v>0</v>
      </c>
    </row>
    <row r="17" spans="1:27" ht="11.25" customHeight="1" x14ac:dyDescent="0.3">
      <c r="A17" s="234"/>
      <c r="B17" s="237"/>
      <c r="C17" s="229"/>
      <c r="D17" s="35" t="s">
        <v>6973</v>
      </c>
      <c r="E17" s="35" t="s">
        <v>6974</v>
      </c>
      <c r="F17" s="35" t="s">
        <v>6975</v>
      </c>
      <c r="G17" s="35" t="s">
        <v>6976</v>
      </c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2"/>
        <v>1</v>
      </c>
      <c r="T17" s="10">
        <f t="shared" si="3"/>
        <v>1</v>
      </c>
      <c r="U17" s="10">
        <f t="shared" si="4"/>
        <v>1</v>
      </c>
      <c r="V17" s="10">
        <f t="shared" si="5"/>
        <v>1</v>
      </c>
      <c r="W17" s="1"/>
      <c r="X17" s="10">
        <f t="shared" si="6"/>
        <v>0</v>
      </c>
      <c r="Y17" s="10">
        <f t="shared" si="7"/>
        <v>0</v>
      </c>
      <c r="Z17" s="10">
        <f t="shared" si="8"/>
        <v>0</v>
      </c>
      <c r="AA17" s="10">
        <f t="shared" si="9"/>
        <v>0</v>
      </c>
    </row>
    <row r="18" spans="1:27" ht="11.25" customHeight="1" x14ac:dyDescent="0.3">
      <c r="A18" s="234"/>
      <c r="B18" s="237"/>
      <c r="C18" s="229"/>
      <c r="D18" s="35" t="s">
        <v>6977</v>
      </c>
      <c r="E18" s="35" t="s">
        <v>6978</v>
      </c>
      <c r="F18" s="35" t="s">
        <v>6979</v>
      </c>
      <c r="G18" s="35" t="s">
        <v>6980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2"/>
        <v>1</v>
      </c>
      <c r="T18" s="10">
        <f t="shared" si="3"/>
        <v>1</v>
      </c>
      <c r="U18" s="10">
        <f t="shared" si="4"/>
        <v>1</v>
      </c>
      <c r="V18" s="10">
        <f t="shared" si="5"/>
        <v>1</v>
      </c>
      <c r="W18" s="1"/>
      <c r="X18" s="10">
        <f t="shared" si="6"/>
        <v>0</v>
      </c>
      <c r="Y18" s="10">
        <f t="shared" si="7"/>
        <v>0</v>
      </c>
      <c r="Z18" s="10">
        <f t="shared" si="8"/>
        <v>0</v>
      </c>
      <c r="AA18" s="10">
        <f t="shared" si="9"/>
        <v>0</v>
      </c>
    </row>
    <row r="19" spans="1:27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2"/>
        <v>0</v>
      </c>
      <c r="T19" s="10">
        <f t="shared" si="3"/>
        <v>0</v>
      </c>
      <c r="U19" s="10">
        <f t="shared" si="4"/>
        <v>0</v>
      </c>
      <c r="V19" s="10">
        <f t="shared" si="5"/>
        <v>0</v>
      </c>
      <c r="W19" s="1"/>
      <c r="X19" s="10">
        <f t="shared" si="6"/>
        <v>0</v>
      </c>
      <c r="Y19" s="10">
        <f t="shared" si="7"/>
        <v>0</v>
      </c>
      <c r="Z19" s="10">
        <f t="shared" si="8"/>
        <v>0</v>
      </c>
      <c r="AA19" s="10">
        <f t="shared" si="9"/>
        <v>0</v>
      </c>
    </row>
    <row r="20" spans="1:27" ht="11.25" customHeight="1" x14ac:dyDescent="0.3">
      <c r="A20" s="233">
        <v>4</v>
      </c>
      <c r="B20" s="236" t="s">
        <v>34</v>
      </c>
      <c r="C20" s="239" t="s">
        <v>533</v>
      </c>
      <c r="D20" s="25" t="s">
        <v>6880</v>
      </c>
      <c r="E20" s="25" t="s">
        <v>6927</v>
      </c>
      <c r="F20" s="25"/>
      <c r="G20" s="25"/>
      <c r="H20" s="26"/>
      <c r="I20" s="26"/>
      <c r="J20" s="26"/>
      <c r="K20" s="26"/>
      <c r="L20" s="241"/>
      <c r="M20" s="241"/>
      <c r="N20" s="244">
        <f>Q20</f>
        <v>2</v>
      </c>
      <c r="O20" s="230">
        <f>COUNTIF(S20:V21,1)</f>
        <v>2</v>
      </c>
      <c r="P20" s="230">
        <f>COUNTIF(X20:AA21,1)</f>
        <v>0</v>
      </c>
      <c r="Q20" s="230">
        <f>O20+P20</f>
        <v>2</v>
      </c>
      <c r="R20" s="1"/>
      <c r="S20" s="10">
        <f t="shared" si="0"/>
        <v>1</v>
      </c>
      <c r="T20" s="10">
        <f t="shared" si="0"/>
        <v>1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27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0"/>
        <v>0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27" ht="10.5" customHeight="1" x14ac:dyDescent="0.3">
      <c r="A22" s="247"/>
      <c r="B22" s="225"/>
      <c r="C22" s="226"/>
      <c r="D22" s="224" t="s">
        <v>17</v>
      </c>
      <c r="E22" s="225"/>
      <c r="F22" s="225"/>
      <c r="G22" s="225"/>
      <c r="H22" s="225"/>
      <c r="I22" s="225"/>
      <c r="J22" s="225"/>
      <c r="K22" s="226"/>
      <c r="L22" s="13"/>
      <c r="M22" s="14"/>
      <c r="N22" s="14"/>
      <c r="O22" s="150">
        <f>SUM($O$6:$O$21)</f>
        <v>41</v>
      </c>
      <c r="P22" s="151">
        <f>SUM($P$6:$P$21)</f>
        <v>16</v>
      </c>
      <c r="Q22" s="15">
        <f>SUM(Q6:Q21)</f>
        <v>57</v>
      </c>
      <c r="R22" s="1"/>
      <c r="S22" s="10"/>
      <c r="T22" s="10"/>
      <c r="U22" s="10"/>
      <c r="V22" s="10"/>
      <c r="W22" s="1"/>
      <c r="X22" s="10"/>
      <c r="Y22" s="10"/>
      <c r="Z22" s="10"/>
      <c r="AA22" s="10"/>
    </row>
    <row r="23" spans="1:27" ht="11.25" customHeight="1" x14ac:dyDescent="0.3">
      <c r="A23" s="248">
        <v>1</v>
      </c>
      <c r="B23" s="249" t="s">
        <v>33</v>
      </c>
      <c r="C23" s="229" t="s">
        <v>6987</v>
      </c>
      <c r="D23" s="25" t="s">
        <v>6898</v>
      </c>
      <c r="E23" s="25" t="s">
        <v>6922</v>
      </c>
      <c r="F23" s="25" t="s">
        <v>6907</v>
      </c>
      <c r="G23" s="25" t="s">
        <v>6940</v>
      </c>
      <c r="H23" s="26"/>
      <c r="I23" s="26"/>
      <c r="J23" s="26"/>
      <c r="K23" s="26"/>
      <c r="L23" s="221"/>
      <c r="M23" s="221"/>
      <c r="N23" s="222">
        <f>Q23</f>
        <v>11</v>
      </c>
      <c r="O23" s="223">
        <f>COUNTIF(S23:V26,1)</f>
        <v>11</v>
      </c>
      <c r="P23" s="223">
        <f>COUNTIF(X23:AA26,1)</f>
        <v>0</v>
      </c>
      <c r="Q23" s="223">
        <f>O23+P23</f>
        <v>11</v>
      </c>
      <c r="R23" s="1"/>
      <c r="S23" s="10">
        <f t="shared" ref="S23:V27" si="10">IF(D23=$V$1,0,1)</f>
        <v>1</v>
      </c>
      <c r="T23" s="10">
        <f t="shared" si="10"/>
        <v>1</v>
      </c>
      <c r="U23" s="10">
        <f t="shared" si="10"/>
        <v>1</v>
      </c>
      <c r="V23" s="10">
        <f t="shared" si="10"/>
        <v>1</v>
      </c>
      <c r="W23" s="1"/>
      <c r="X23" s="10">
        <f t="shared" ref="X23:AA27" si="11">IF(H23=$V$1,0,1)</f>
        <v>0</v>
      </c>
      <c r="Y23" s="10">
        <f t="shared" si="11"/>
        <v>0</v>
      </c>
      <c r="Z23" s="10">
        <f t="shared" si="11"/>
        <v>0</v>
      </c>
      <c r="AA23" s="10">
        <f t="shared" si="11"/>
        <v>0</v>
      </c>
    </row>
    <row r="24" spans="1:27" ht="11.25" customHeight="1" x14ac:dyDescent="0.3">
      <c r="A24" s="248"/>
      <c r="B24" s="250"/>
      <c r="C24" s="229"/>
      <c r="D24" s="25" t="s">
        <v>6941</v>
      </c>
      <c r="E24" s="25" t="s">
        <v>6942</v>
      </c>
      <c r="F24" s="25" t="s">
        <v>6945</v>
      </c>
      <c r="G24" s="25" t="s">
        <v>6895</v>
      </c>
      <c r="H24" s="26"/>
      <c r="I24" s="26"/>
      <c r="J24" s="26"/>
      <c r="K24" s="26"/>
      <c r="L24" s="221"/>
      <c r="M24" s="221"/>
      <c r="N24" s="222"/>
      <c r="O24" s="223"/>
      <c r="P24" s="223"/>
      <c r="Q24" s="223"/>
      <c r="R24" s="1"/>
      <c r="S24" s="10">
        <f t="shared" ref="S24:S26" si="12">IF(D24=$V$1,0,1)</f>
        <v>1</v>
      </c>
      <c r="T24" s="10">
        <f t="shared" ref="T24:T26" si="13">IF(E24=$V$1,0,1)</f>
        <v>1</v>
      </c>
      <c r="U24" s="10">
        <f t="shared" ref="U24:U26" si="14">IF(F24=$V$1,0,1)</f>
        <v>1</v>
      </c>
      <c r="V24" s="10">
        <f t="shared" ref="V24:V26" si="15">IF(G24=$V$1,0,1)</f>
        <v>1</v>
      </c>
      <c r="W24" s="1"/>
      <c r="X24" s="10">
        <f t="shared" ref="X24:X26" si="16">IF(H24=$V$1,0,1)</f>
        <v>0</v>
      </c>
      <c r="Y24" s="10">
        <f t="shared" ref="Y24:Y26" si="17">IF(I24=$V$1,0,1)</f>
        <v>0</v>
      </c>
      <c r="Z24" s="10">
        <f t="shared" ref="Z24:Z26" si="18">IF(J24=$V$1,0,1)</f>
        <v>0</v>
      </c>
      <c r="AA24" s="10">
        <f t="shared" ref="AA24:AA26" si="19">IF(K24=$V$1,0,1)</f>
        <v>0</v>
      </c>
    </row>
    <row r="25" spans="1:27" ht="11.25" customHeight="1" x14ac:dyDescent="0.3">
      <c r="A25" s="248"/>
      <c r="B25" s="250"/>
      <c r="C25" s="229"/>
      <c r="D25" s="25" t="s">
        <v>6894</v>
      </c>
      <c r="E25" s="25" t="s">
        <v>6896</v>
      </c>
      <c r="F25" s="25" t="s">
        <v>6969</v>
      </c>
      <c r="G25" s="25"/>
      <c r="H25" s="26"/>
      <c r="I25" s="26"/>
      <c r="J25" s="26"/>
      <c r="K25" s="26"/>
      <c r="L25" s="221"/>
      <c r="M25" s="221"/>
      <c r="N25" s="222"/>
      <c r="O25" s="223"/>
      <c r="P25" s="223"/>
      <c r="Q25" s="223"/>
      <c r="R25" s="1"/>
      <c r="S25" s="10">
        <f t="shared" si="12"/>
        <v>1</v>
      </c>
      <c r="T25" s="10">
        <f t="shared" si="13"/>
        <v>1</v>
      </c>
      <c r="U25" s="10">
        <f t="shared" si="14"/>
        <v>1</v>
      </c>
      <c r="V25" s="10">
        <f t="shared" si="15"/>
        <v>0</v>
      </c>
      <c r="W25" s="1"/>
      <c r="X25" s="10">
        <f t="shared" si="16"/>
        <v>0</v>
      </c>
      <c r="Y25" s="10">
        <f t="shared" si="17"/>
        <v>0</v>
      </c>
      <c r="Z25" s="10">
        <f t="shared" si="18"/>
        <v>0</v>
      </c>
      <c r="AA25" s="10">
        <f t="shared" si="19"/>
        <v>0</v>
      </c>
    </row>
    <row r="26" spans="1:27" ht="11.25" customHeight="1" x14ac:dyDescent="0.3">
      <c r="A26" s="248"/>
      <c r="B26" s="250"/>
      <c r="C26" s="240"/>
      <c r="D26" s="25"/>
      <c r="E26" s="25"/>
      <c r="F26" s="25"/>
      <c r="G26" s="25"/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12"/>
        <v>0</v>
      </c>
      <c r="T26" s="10">
        <f t="shared" si="13"/>
        <v>0</v>
      </c>
      <c r="U26" s="10">
        <f t="shared" si="14"/>
        <v>0</v>
      </c>
      <c r="V26" s="10">
        <f t="shared" si="15"/>
        <v>0</v>
      </c>
      <c r="W26" s="1"/>
      <c r="X26" s="10">
        <f t="shared" si="16"/>
        <v>0</v>
      </c>
      <c r="Y26" s="10">
        <f t="shared" si="17"/>
        <v>0</v>
      </c>
      <c r="Z26" s="10">
        <f t="shared" si="18"/>
        <v>0</v>
      </c>
      <c r="AA26" s="10">
        <f t="shared" si="19"/>
        <v>0</v>
      </c>
    </row>
    <row r="27" spans="1:27" ht="11.25" customHeight="1" x14ac:dyDescent="0.3">
      <c r="A27" s="248">
        <v>2</v>
      </c>
      <c r="B27" s="249" t="s">
        <v>39</v>
      </c>
      <c r="C27" s="229" t="s">
        <v>6943</v>
      </c>
      <c r="D27" s="25" t="s">
        <v>6962</v>
      </c>
      <c r="E27" s="25" t="s">
        <v>6963</v>
      </c>
      <c r="F27" s="25" t="s">
        <v>6964</v>
      </c>
      <c r="G27" s="25" t="s">
        <v>6897</v>
      </c>
      <c r="H27" s="26"/>
      <c r="I27" s="26"/>
      <c r="J27" s="26"/>
      <c r="K27" s="26"/>
      <c r="L27" s="221"/>
      <c r="M27" s="221"/>
      <c r="N27" s="222">
        <f>Q27</f>
        <v>18</v>
      </c>
      <c r="O27" s="223">
        <f>COUNTIF(S27:V32,1)</f>
        <v>18</v>
      </c>
      <c r="P27" s="223">
        <f>COUNTIF(X27:AA32,1)</f>
        <v>0</v>
      </c>
      <c r="Q27" s="223">
        <f>O27+P27</f>
        <v>18</v>
      </c>
      <c r="R27" s="1"/>
      <c r="S27" s="10">
        <f t="shared" si="10"/>
        <v>1</v>
      </c>
      <c r="T27" s="10">
        <f t="shared" si="10"/>
        <v>1</v>
      </c>
      <c r="U27" s="10">
        <f t="shared" si="10"/>
        <v>1</v>
      </c>
      <c r="V27" s="10">
        <f t="shared" si="10"/>
        <v>1</v>
      </c>
      <c r="W27" s="1"/>
      <c r="X27" s="10">
        <f t="shared" si="11"/>
        <v>0</v>
      </c>
      <c r="Y27" s="10">
        <f t="shared" si="11"/>
        <v>0</v>
      </c>
      <c r="Z27" s="10">
        <f t="shared" si="11"/>
        <v>0</v>
      </c>
      <c r="AA27" s="10">
        <f t="shared" si="11"/>
        <v>0</v>
      </c>
    </row>
    <row r="28" spans="1:27" ht="11.25" customHeight="1" x14ac:dyDescent="0.3">
      <c r="A28" s="248"/>
      <c r="B28" s="250"/>
      <c r="C28" s="229"/>
      <c r="D28" s="25" t="s">
        <v>6899</v>
      </c>
      <c r="E28" s="25" t="s">
        <v>6970</v>
      </c>
      <c r="F28" s="25" t="s">
        <v>6971</v>
      </c>
      <c r="G28" s="25" t="s">
        <v>6944</v>
      </c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ref="S28:S32" si="20">IF(D28=$V$1,0,1)</f>
        <v>1</v>
      </c>
      <c r="T28" s="10">
        <f t="shared" ref="T28:T32" si="21">IF(E28=$V$1,0,1)</f>
        <v>1</v>
      </c>
      <c r="U28" s="10">
        <f t="shared" ref="U28:U32" si="22">IF(F28=$V$1,0,1)</f>
        <v>1</v>
      </c>
      <c r="V28" s="10">
        <f t="shared" ref="V28:V32" si="23">IF(G28=$V$1,0,1)</f>
        <v>1</v>
      </c>
      <c r="W28" s="1"/>
      <c r="X28" s="10">
        <f t="shared" ref="X28:X32" si="24">IF(H28=$V$1,0,1)</f>
        <v>0</v>
      </c>
      <c r="Y28" s="10">
        <f t="shared" ref="Y28:Y32" si="25">IF(I28=$V$1,0,1)</f>
        <v>0</v>
      </c>
      <c r="Z28" s="10">
        <f t="shared" ref="Z28:Z32" si="26">IF(J28=$V$1,0,1)</f>
        <v>0</v>
      </c>
      <c r="AA28" s="10">
        <f t="shared" ref="AA28:AA32" si="27">IF(K28=$V$1,0,1)</f>
        <v>0</v>
      </c>
    </row>
    <row r="29" spans="1:27" ht="11.25" customHeight="1" x14ac:dyDescent="0.3">
      <c r="A29" s="248"/>
      <c r="B29" s="250"/>
      <c r="C29" s="229"/>
      <c r="D29" s="25" t="s">
        <v>6954</v>
      </c>
      <c r="E29" s="25" t="s">
        <v>6955</v>
      </c>
      <c r="F29" s="25" t="s">
        <v>6956</v>
      </c>
      <c r="G29" s="25" t="s">
        <v>6957</v>
      </c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20"/>
        <v>1</v>
      </c>
      <c r="T29" s="10">
        <f t="shared" si="21"/>
        <v>1</v>
      </c>
      <c r="U29" s="10">
        <f t="shared" si="22"/>
        <v>1</v>
      </c>
      <c r="V29" s="10">
        <f t="shared" si="23"/>
        <v>1</v>
      </c>
      <c r="W29" s="1"/>
      <c r="X29" s="10">
        <f t="shared" si="24"/>
        <v>0</v>
      </c>
      <c r="Y29" s="10">
        <f t="shared" si="25"/>
        <v>0</v>
      </c>
      <c r="Z29" s="10">
        <f t="shared" si="26"/>
        <v>0</v>
      </c>
      <c r="AA29" s="10">
        <f t="shared" si="27"/>
        <v>0</v>
      </c>
    </row>
    <row r="30" spans="1:27" ht="11.25" customHeight="1" x14ac:dyDescent="0.3">
      <c r="A30" s="248"/>
      <c r="B30" s="250"/>
      <c r="C30" s="229"/>
      <c r="D30" s="25" t="s">
        <v>6958</v>
      </c>
      <c r="E30" s="25" t="s">
        <v>6959</v>
      </c>
      <c r="F30" s="25" t="s">
        <v>6960</v>
      </c>
      <c r="G30" s="25" t="s">
        <v>6961</v>
      </c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20"/>
        <v>1</v>
      </c>
      <c r="T30" s="10">
        <f t="shared" si="21"/>
        <v>1</v>
      </c>
      <c r="U30" s="10">
        <f t="shared" si="22"/>
        <v>1</v>
      </c>
      <c r="V30" s="10">
        <f t="shared" si="23"/>
        <v>1</v>
      </c>
      <c r="W30" s="1"/>
      <c r="X30" s="10">
        <f t="shared" si="24"/>
        <v>0</v>
      </c>
      <c r="Y30" s="10">
        <f t="shared" si="25"/>
        <v>0</v>
      </c>
      <c r="Z30" s="10">
        <f t="shared" si="26"/>
        <v>0</v>
      </c>
      <c r="AA30" s="10">
        <f t="shared" si="27"/>
        <v>0</v>
      </c>
    </row>
    <row r="31" spans="1:27" ht="11.25" customHeight="1" x14ac:dyDescent="0.3">
      <c r="A31" s="248"/>
      <c r="B31" s="250"/>
      <c r="C31" s="229"/>
      <c r="D31" s="25" t="s">
        <v>6939</v>
      </c>
      <c r="E31" s="25" t="s">
        <v>6950</v>
      </c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20"/>
        <v>1</v>
      </c>
      <c r="T31" s="10">
        <f t="shared" si="21"/>
        <v>1</v>
      </c>
      <c r="U31" s="10">
        <f t="shared" si="22"/>
        <v>0</v>
      </c>
      <c r="V31" s="10">
        <f t="shared" si="23"/>
        <v>0</v>
      </c>
      <c r="W31" s="1"/>
      <c r="X31" s="10">
        <f t="shared" si="24"/>
        <v>0</v>
      </c>
      <c r="Y31" s="10">
        <f t="shared" si="25"/>
        <v>0</v>
      </c>
      <c r="Z31" s="10">
        <f t="shared" si="26"/>
        <v>0</v>
      </c>
      <c r="AA31" s="10">
        <f t="shared" si="27"/>
        <v>0</v>
      </c>
    </row>
    <row r="32" spans="1:27" ht="11.25" customHeight="1" x14ac:dyDescent="0.3">
      <c r="A32" s="248"/>
      <c r="B32" s="250"/>
      <c r="C32" s="240"/>
      <c r="D32" s="25"/>
      <c r="E32" s="25"/>
      <c r="F32" s="25"/>
      <c r="G32" s="25"/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20"/>
        <v>0</v>
      </c>
      <c r="T32" s="10">
        <f t="shared" si="21"/>
        <v>0</v>
      </c>
      <c r="U32" s="10">
        <f t="shared" si="22"/>
        <v>0</v>
      </c>
      <c r="V32" s="10">
        <f t="shared" si="23"/>
        <v>0</v>
      </c>
      <c r="W32" s="1"/>
      <c r="X32" s="10">
        <f t="shared" si="24"/>
        <v>0</v>
      </c>
      <c r="Y32" s="10">
        <f t="shared" si="25"/>
        <v>0</v>
      </c>
      <c r="Z32" s="10">
        <f t="shared" si="26"/>
        <v>0</v>
      </c>
      <c r="AA32" s="10">
        <f t="shared" si="27"/>
        <v>0</v>
      </c>
    </row>
    <row r="33" spans="1:27" ht="10.5" customHeight="1" x14ac:dyDescent="0.3">
      <c r="A33" s="224"/>
      <c r="B33" s="225"/>
      <c r="C33" s="226"/>
      <c r="D33" s="252"/>
      <c r="E33" s="253"/>
      <c r="F33" s="253"/>
      <c r="G33" s="253"/>
      <c r="H33" s="253"/>
      <c r="I33" s="253"/>
      <c r="J33" s="253"/>
      <c r="K33" s="254"/>
      <c r="L33" s="13"/>
      <c r="M33" s="16" t="s">
        <v>2</v>
      </c>
      <c r="N33" s="14"/>
      <c r="O33" s="150">
        <f>SUM($O$23:$O$32)</f>
        <v>29</v>
      </c>
      <c r="P33" s="151">
        <f>SUM($P$23:$P$32)</f>
        <v>0</v>
      </c>
      <c r="Q33" s="15">
        <f>SUM(Q23:Q32)</f>
        <v>29</v>
      </c>
      <c r="R33" s="1"/>
      <c r="S33" s="10"/>
      <c r="T33" s="10"/>
      <c r="U33" s="10"/>
      <c r="V33" s="10"/>
      <c r="W33" s="1"/>
      <c r="X33" s="10"/>
      <c r="Y33" s="10"/>
      <c r="Z33" s="10"/>
      <c r="AA33" s="10"/>
    </row>
    <row r="34" spans="1:27" x14ac:dyDescent="0.3">
      <c r="L34" s="255" t="s">
        <v>18</v>
      </c>
      <c r="M34" s="256" t="s">
        <v>19</v>
      </c>
      <c r="N34" s="256"/>
      <c r="O34" s="17">
        <f>SUM($O$22+$O$33)*3</f>
        <v>210</v>
      </c>
      <c r="P34" s="17">
        <f>SUM($P$22*2)</f>
        <v>32</v>
      </c>
    </row>
    <row r="35" spans="1:27" x14ac:dyDescent="0.3">
      <c r="L35" s="255"/>
      <c r="M35" s="256" t="s">
        <v>20</v>
      </c>
      <c r="N35" s="256"/>
      <c r="O35" s="256"/>
      <c r="P35" s="17">
        <f>SUM($P$33*1)</f>
        <v>0</v>
      </c>
    </row>
    <row r="36" spans="1:27" x14ac:dyDescent="0.3">
      <c r="L36" s="255"/>
      <c r="M36" s="257" t="s">
        <v>21</v>
      </c>
      <c r="N36" s="257"/>
      <c r="O36" s="257"/>
      <c r="P36" s="17">
        <f>SUM($O$34+$P$34+$P$35)</f>
        <v>242</v>
      </c>
    </row>
    <row r="37" spans="1:27" ht="9.75" customHeight="1" x14ac:dyDescent="0.3">
      <c r="D37" s="12"/>
    </row>
    <row r="38" spans="1:27" ht="9.75" customHeight="1" x14ac:dyDescent="0.3">
      <c r="D38" s="12"/>
    </row>
    <row r="39" spans="1:27" ht="9.75" customHeight="1" x14ac:dyDescent="0.3">
      <c r="D39" s="12"/>
    </row>
    <row r="40" spans="1:27" ht="9.75" customHeight="1" x14ac:dyDescent="0.3">
      <c r="D40" s="12"/>
    </row>
    <row r="41" spans="1:27" ht="9.75" customHeight="1" x14ac:dyDescent="0.3">
      <c r="D41" s="12"/>
    </row>
    <row r="42" spans="1:27" ht="9.75" customHeight="1" x14ac:dyDescent="0.25"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1:27" ht="9.75" customHeight="1" x14ac:dyDescent="0.25"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1:27" ht="9.75" customHeight="1" x14ac:dyDescent="0.25"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 ht="9.75" customHeight="1" x14ac:dyDescent="0.25"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9.75" customHeight="1" x14ac:dyDescent="0.25"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42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42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42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42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42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42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42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42" ht="9.75" customHeight="1" x14ac:dyDescent="0.3">
      <c r="D56" s="12"/>
    </row>
    <row r="57" spans="4:42" ht="9.75" customHeight="1" x14ac:dyDescent="0.3">
      <c r="D57" s="12"/>
    </row>
    <row r="58" spans="4:42" ht="9.75" customHeight="1" x14ac:dyDescent="0.3">
      <c r="D58" s="12"/>
    </row>
    <row r="59" spans="4:42" ht="9.75" customHeight="1" x14ac:dyDescent="0.3">
      <c r="D59" s="12"/>
      <c r="AP59" s="22"/>
    </row>
    <row r="60" spans="4:42" ht="15.75" customHeight="1" x14ac:dyDescent="0.3">
      <c r="D60" s="12"/>
      <c r="AP60" s="2" t="s">
        <v>42</v>
      </c>
    </row>
    <row r="61" spans="4:42" ht="15.75" customHeight="1" x14ac:dyDescent="0.3">
      <c r="D61" s="12"/>
      <c r="AP61" s="2" t="s">
        <v>24</v>
      </c>
    </row>
    <row r="62" spans="4:42" ht="15.75" customHeight="1" x14ac:dyDescent="0.3">
      <c r="D62" s="12"/>
      <c r="AO62" s="2"/>
      <c r="AP62" s="2" t="s">
        <v>41</v>
      </c>
    </row>
    <row r="63" spans="4:42" ht="15.75" customHeight="1" x14ac:dyDescent="0.3">
      <c r="D63" s="12"/>
      <c r="AP63" s="2" t="s">
        <v>38</v>
      </c>
    </row>
    <row r="64" spans="4:42" ht="15.75" customHeight="1" x14ac:dyDescent="0.3">
      <c r="D64" s="12"/>
      <c r="AP64" s="2" t="s">
        <v>25</v>
      </c>
    </row>
    <row r="65" spans="4:42" ht="15.75" customHeight="1" x14ac:dyDescent="0.3">
      <c r="D65" s="12"/>
      <c r="AP65" s="2" t="s">
        <v>26</v>
      </c>
    </row>
    <row r="66" spans="4:42" ht="15.75" customHeight="1" x14ac:dyDescent="0.3">
      <c r="D66" s="12"/>
      <c r="AP66" s="2" t="s">
        <v>34</v>
      </c>
    </row>
    <row r="67" spans="4:42" ht="15.75" customHeight="1" x14ac:dyDescent="0.3">
      <c r="D67" s="12"/>
      <c r="AP67" s="2" t="s">
        <v>32</v>
      </c>
    </row>
    <row r="68" spans="4:42" ht="15.75" customHeight="1" x14ac:dyDescent="0.3">
      <c r="D68" s="12"/>
      <c r="AP68" s="2" t="s">
        <v>27</v>
      </c>
    </row>
    <row r="69" spans="4:42" ht="15.75" customHeight="1" x14ac:dyDescent="0.3">
      <c r="D69" s="12"/>
      <c r="AP69" s="2" t="s">
        <v>35</v>
      </c>
    </row>
    <row r="70" spans="4:42" ht="15.75" customHeight="1" x14ac:dyDescent="0.3">
      <c r="D70" s="12"/>
      <c r="AP70" s="2" t="s">
        <v>36</v>
      </c>
    </row>
    <row r="71" spans="4:42" x14ac:dyDescent="0.3">
      <c r="AP71" s="2" t="s">
        <v>28</v>
      </c>
    </row>
    <row r="72" spans="4:42" x14ac:dyDescent="0.3">
      <c r="AP72" s="2" t="s">
        <v>29</v>
      </c>
    </row>
    <row r="73" spans="4:42" x14ac:dyDescent="0.3">
      <c r="AP73" s="2" t="s">
        <v>30</v>
      </c>
    </row>
    <row r="74" spans="4:42" x14ac:dyDescent="0.3">
      <c r="AP74" s="2" t="s">
        <v>33</v>
      </c>
    </row>
    <row r="75" spans="4:42" x14ac:dyDescent="0.3">
      <c r="AP75" s="2" t="s">
        <v>31</v>
      </c>
    </row>
    <row r="76" spans="4:42" x14ac:dyDescent="0.3">
      <c r="AP76" s="2" t="s">
        <v>39</v>
      </c>
    </row>
    <row r="77" spans="4:42" x14ac:dyDescent="0.3">
      <c r="AP77" s="2" t="s">
        <v>37</v>
      </c>
    </row>
  </sheetData>
  <mergeCells count="76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10"/>
    <mergeCell ref="D4:G4"/>
    <mergeCell ref="H4:K4"/>
    <mergeCell ref="A5:C5"/>
    <mergeCell ref="D5:K5"/>
    <mergeCell ref="A6:A10"/>
    <mergeCell ref="B6:B10"/>
    <mergeCell ref="C6:C10"/>
    <mergeCell ref="L6:L10"/>
    <mergeCell ref="M6:M10"/>
    <mergeCell ref="N6:N10"/>
    <mergeCell ref="O6:O10"/>
    <mergeCell ref="P6:P10"/>
    <mergeCell ref="A11:A14"/>
    <mergeCell ref="B11:B14"/>
    <mergeCell ref="C11:C14"/>
    <mergeCell ref="L11:L14"/>
    <mergeCell ref="M11:M14"/>
    <mergeCell ref="A15:A19"/>
    <mergeCell ref="B15:B19"/>
    <mergeCell ref="C15:C19"/>
    <mergeCell ref="L15:L19"/>
    <mergeCell ref="M15:M19"/>
    <mergeCell ref="N20:N21"/>
    <mergeCell ref="O20:O21"/>
    <mergeCell ref="P20:P21"/>
    <mergeCell ref="Q20:Q21"/>
    <mergeCell ref="O11:O14"/>
    <mergeCell ref="P11:P14"/>
    <mergeCell ref="Q11:Q14"/>
    <mergeCell ref="N15:N19"/>
    <mergeCell ref="O15:O19"/>
    <mergeCell ref="N11:N14"/>
    <mergeCell ref="P15:P19"/>
    <mergeCell ref="Q15:Q19"/>
    <mergeCell ref="A20:A21"/>
    <mergeCell ref="B20:B21"/>
    <mergeCell ref="C20:C21"/>
    <mergeCell ref="L20:L21"/>
    <mergeCell ref="M20:M21"/>
    <mergeCell ref="A22:C22"/>
    <mergeCell ref="D22:K22"/>
    <mergeCell ref="A23:A26"/>
    <mergeCell ref="B23:B26"/>
    <mergeCell ref="C23:C26"/>
    <mergeCell ref="P23:P26"/>
    <mergeCell ref="Q23:Q26"/>
    <mergeCell ref="A27:A32"/>
    <mergeCell ref="B27:B32"/>
    <mergeCell ref="C27:C32"/>
    <mergeCell ref="L27:L32"/>
    <mergeCell ref="M27:M32"/>
    <mergeCell ref="N27:N32"/>
    <mergeCell ref="O27:O32"/>
    <mergeCell ref="P27:P32"/>
    <mergeCell ref="Q27:Q32"/>
    <mergeCell ref="L23:L26"/>
    <mergeCell ref="M23:M26"/>
    <mergeCell ref="N23:N26"/>
    <mergeCell ref="O23:O26"/>
    <mergeCell ref="A33:C33"/>
    <mergeCell ref="D33:K33"/>
    <mergeCell ref="L34:L36"/>
    <mergeCell ref="M34:N34"/>
    <mergeCell ref="M35:O35"/>
    <mergeCell ref="M36:O36"/>
  </mergeCells>
  <conditionalFormatting sqref="D33:K33">
    <cfRule type="duplicateValues" dxfId="221" priority="7"/>
    <cfRule type="duplicateValues" dxfId="220" priority="8"/>
    <cfRule type="duplicateValues" dxfId="219" priority="9"/>
  </conditionalFormatting>
  <conditionalFormatting sqref="D6:G21 D23:G32">
    <cfRule type="cellIs" dxfId="218" priority="6" operator="equal">
      <formula>0</formula>
    </cfRule>
  </conditionalFormatting>
  <conditionalFormatting sqref="H6:K21">
    <cfRule type="cellIs" dxfId="217" priority="5" operator="equal">
      <formula>0</formula>
    </cfRule>
  </conditionalFormatting>
  <conditionalFormatting sqref="H23:K32">
    <cfRule type="cellIs" dxfId="216" priority="3" operator="equal">
      <formula>0</formula>
    </cfRule>
  </conditionalFormatting>
  <conditionalFormatting sqref="K12">
    <cfRule type="cellIs" dxfId="215" priority="1" operator="equal">
      <formula>0</formula>
    </cfRule>
  </conditionalFormatting>
  <conditionalFormatting sqref="D6:K32">
    <cfRule type="duplicateValues" dxfId="214" priority="89812"/>
  </conditionalFormatting>
  <dataValidations count="1">
    <dataValidation type="list" allowBlank="1" showInputMessage="1" showErrorMessage="1" sqref="B23 B27:B29 B6:B21">
      <formula1>$AP$60:$AP$77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4"/>
  <sheetViews>
    <sheetView zoomScale="160" zoomScaleNormal="160" workbookViewId="0">
      <selection activeCell="I16" sqref="I16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217" t="s">
        <v>0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82">
        <v>42939</v>
      </c>
      <c r="D2" s="282"/>
      <c r="E2" s="282"/>
      <c r="F2" s="282"/>
      <c r="G2" s="282"/>
      <c r="H2" s="3"/>
      <c r="I2" s="3"/>
      <c r="J2" s="283"/>
      <c r="K2" s="283"/>
      <c r="L2" s="196"/>
      <c r="M2" s="197"/>
      <c r="N2" s="198"/>
      <c r="O2" s="211" t="e">
        <f>Q9+Q10</f>
        <v>#REF!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7"/>
      <c r="B4" s="217"/>
      <c r="C4" s="219"/>
      <c r="D4" s="217" t="s">
        <v>7</v>
      </c>
      <c r="E4" s="217"/>
      <c r="F4" s="217"/>
      <c r="G4" s="217"/>
      <c r="H4" s="217" t="s">
        <v>8</v>
      </c>
      <c r="I4" s="217"/>
      <c r="J4" s="217"/>
      <c r="K4" s="217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84"/>
      <c r="B5" s="284"/>
      <c r="C5" s="284"/>
      <c r="D5" s="284" t="s">
        <v>9</v>
      </c>
      <c r="E5" s="284"/>
      <c r="F5" s="284"/>
      <c r="G5" s="284"/>
      <c r="H5" s="284"/>
      <c r="I5" s="284"/>
      <c r="J5" s="284"/>
      <c r="K5" s="284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42</v>
      </c>
      <c r="C6" s="263" t="s">
        <v>533</v>
      </c>
      <c r="D6" s="25" t="s">
        <v>6933</v>
      </c>
      <c r="E6" s="25" t="s">
        <v>7024</v>
      </c>
      <c r="F6" s="25" t="s">
        <v>7025</v>
      </c>
      <c r="G6" s="25"/>
      <c r="H6" s="26"/>
      <c r="I6" s="26"/>
      <c r="J6" s="26"/>
      <c r="K6" s="26"/>
      <c r="L6" s="221"/>
      <c r="M6" s="221"/>
      <c r="N6" s="222">
        <f>Q6</f>
        <v>3</v>
      </c>
      <c r="O6" s="223">
        <f>COUNTIF(S6:V8,1)</f>
        <v>3</v>
      </c>
      <c r="P6" s="223">
        <f>COUNTIF(X6:AA8,1)</f>
        <v>0</v>
      </c>
      <c r="Q6" s="223">
        <f>O6+P6</f>
        <v>3</v>
      </c>
      <c r="R6" s="1"/>
      <c r="S6" s="10">
        <f t="shared" ref="S6:V8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0</v>
      </c>
      <c r="W6" s="1"/>
      <c r="X6" s="10">
        <f t="shared" ref="X6:AA8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63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63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0.5" customHeight="1" x14ac:dyDescent="0.3">
      <c r="A9" s="247"/>
      <c r="B9" s="225"/>
      <c r="C9" s="226"/>
      <c r="D9" s="224" t="s">
        <v>17</v>
      </c>
      <c r="E9" s="225"/>
      <c r="F9" s="225"/>
      <c r="G9" s="225"/>
      <c r="H9" s="225"/>
      <c r="I9" s="225"/>
      <c r="J9" s="225"/>
      <c r="K9" s="226"/>
      <c r="L9" s="13"/>
      <c r="M9" s="14"/>
      <c r="N9" s="14"/>
      <c r="O9" s="152">
        <f>SUM($O$6:$O$8)</f>
        <v>3</v>
      </c>
      <c r="P9" s="153">
        <f>SUM($P$6:$P$8)</f>
        <v>0</v>
      </c>
      <c r="Q9" s="15">
        <f>SUM(Q6:Q8)</f>
        <v>3</v>
      </c>
      <c r="R9" s="1"/>
      <c r="S9" s="10"/>
      <c r="T9" s="10"/>
      <c r="U9" s="10"/>
      <c r="V9" s="10"/>
      <c r="W9" s="1"/>
      <c r="X9" s="10"/>
      <c r="Y9" s="10"/>
      <c r="Z9" s="10"/>
      <c r="AA9" s="10"/>
    </row>
    <row r="10" spans="1:28" ht="10.5" customHeight="1" x14ac:dyDescent="0.3">
      <c r="A10" s="224"/>
      <c r="B10" s="225"/>
      <c r="C10" s="226"/>
      <c r="D10" s="252"/>
      <c r="E10" s="253"/>
      <c r="F10" s="253"/>
      <c r="G10" s="253"/>
      <c r="H10" s="253"/>
      <c r="I10" s="253"/>
      <c r="J10" s="253"/>
      <c r="K10" s="254"/>
      <c r="L10" s="13"/>
      <c r="M10" s="16" t="s">
        <v>2</v>
      </c>
      <c r="N10" s="14"/>
      <c r="O10" s="152" t="e">
        <f>SUM(#REF!)</f>
        <v>#REF!</v>
      </c>
      <c r="P10" s="153" t="e">
        <f>SUM(#REF!)</f>
        <v>#REF!</v>
      </c>
      <c r="Q10" s="15" t="e">
        <f>SUM(#REF!)</f>
        <v>#REF!</v>
      </c>
      <c r="R10" s="1"/>
      <c r="S10" s="10"/>
      <c r="T10" s="10"/>
      <c r="U10" s="10"/>
      <c r="V10" s="10"/>
      <c r="W10" s="1"/>
      <c r="X10" s="10"/>
      <c r="Y10" s="10"/>
      <c r="Z10" s="10"/>
      <c r="AA10" s="10"/>
    </row>
    <row r="11" spans="1:28" x14ac:dyDescent="0.3">
      <c r="L11" s="255" t="s">
        <v>18</v>
      </c>
      <c r="M11" s="256" t="s">
        <v>19</v>
      </c>
      <c r="N11" s="256"/>
      <c r="O11" s="17" t="e">
        <f>SUM($O$9+$O$10)*3</f>
        <v>#REF!</v>
      </c>
      <c r="P11" s="17">
        <f>SUM($P$9*2)</f>
        <v>0</v>
      </c>
    </row>
    <row r="12" spans="1:28" x14ac:dyDescent="0.3">
      <c r="L12" s="255"/>
      <c r="M12" s="256" t="s">
        <v>20</v>
      </c>
      <c r="N12" s="256"/>
      <c r="O12" s="256"/>
      <c r="P12" s="17" t="e">
        <f>SUM($P$10*1)</f>
        <v>#REF!</v>
      </c>
    </row>
    <row r="13" spans="1:28" x14ac:dyDescent="0.3">
      <c r="L13" s="255"/>
      <c r="M13" s="257" t="s">
        <v>21</v>
      </c>
      <c r="N13" s="257"/>
      <c r="O13" s="257"/>
      <c r="P13" s="17" t="e">
        <f>SUM($O$11+$P$11+$P$12)</f>
        <v>#REF!</v>
      </c>
    </row>
    <row r="14" spans="1:28" ht="9.75" customHeight="1" x14ac:dyDescent="0.3">
      <c r="D14" s="12"/>
    </row>
    <row r="15" spans="1:28" ht="9.75" customHeight="1" x14ac:dyDescent="0.3">
      <c r="D15" s="12"/>
    </row>
    <row r="16" spans="1:28" ht="9.75" customHeight="1" x14ac:dyDescent="0.3">
      <c r="D16" s="12"/>
    </row>
    <row r="17" spans="4:27" ht="9.75" customHeight="1" x14ac:dyDescent="0.3">
      <c r="D17" s="12"/>
    </row>
    <row r="18" spans="4:27" ht="9.75" customHeight="1" x14ac:dyDescent="0.3">
      <c r="D18" s="12"/>
    </row>
    <row r="19" spans="4:27" ht="9.75" customHeight="1" x14ac:dyDescent="0.25">
      <c r="D19" s="12"/>
      <c r="R19" s="24"/>
      <c r="S19" s="24"/>
      <c r="T19" s="24"/>
      <c r="U19" s="24"/>
      <c r="V19" s="24"/>
      <c r="W19" s="24"/>
      <c r="X19" s="24"/>
      <c r="Y19" s="24"/>
      <c r="Z19" s="24"/>
      <c r="AA19" s="24"/>
    </row>
    <row r="20" spans="4:27" ht="9.75" customHeight="1" x14ac:dyDescent="0.25">
      <c r="D20" s="12"/>
      <c r="R20" s="24"/>
      <c r="S20" s="24"/>
      <c r="T20" s="24"/>
      <c r="U20" s="24"/>
      <c r="V20" s="24"/>
      <c r="W20" s="24"/>
      <c r="X20" s="24"/>
      <c r="Y20" s="24"/>
      <c r="Z20" s="24"/>
      <c r="AA20" s="24"/>
    </row>
    <row r="21" spans="4:27" ht="9.75" customHeight="1" x14ac:dyDescent="0.25">
      <c r="D21" s="12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spans="4:27" ht="9.75" customHeight="1" x14ac:dyDescent="0.25">
      <c r="D22" s="12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spans="4:27" ht="9.75" customHeight="1" x14ac:dyDescent="0.25">
      <c r="D23" s="12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spans="4:27" ht="9.75" customHeight="1" x14ac:dyDescent="0.25">
      <c r="D24" s="12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4:27" ht="9.75" customHeight="1" x14ac:dyDescent="0.25">
      <c r="D25" s="12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spans="4:27" ht="9.75" customHeight="1" x14ac:dyDescent="0.25">
      <c r="D26" s="12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spans="4:27" ht="9.75" customHeight="1" x14ac:dyDescent="0.25">
      <c r="D27" s="12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spans="4:27" ht="9.75" customHeight="1" x14ac:dyDescent="0.25">
      <c r="D28" s="12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spans="4:27" ht="9.75" customHeight="1" x14ac:dyDescent="0.25">
      <c r="D29" s="12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spans="4:27" ht="9.75" customHeight="1" x14ac:dyDescent="0.25">
      <c r="D30" s="12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4:27" ht="9.75" customHeight="1" x14ac:dyDescent="0.25">
      <c r="D31" s="12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4:27" ht="9.75" customHeight="1" x14ac:dyDescent="0.25">
      <c r="D32" s="12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4:42" ht="9.75" customHeight="1" x14ac:dyDescent="0.3">
      <c r="D33" s="12"/>
    </row>
    <row r="34" spans="4:42" ht="9.75" customHeight="1" x14ac:dyDescent="0.3">
      <c r="D34" s="12"/>
    </row>
    <row r="35" spans="4:42" ht="9.75" customHeight="1" x14ac:dyDescent="0.3">
      <c r="D35" s="12"/>
    </row>
    <row r="36" spans="4:42" ht="9.75" customHeight="1" x14ac:dyDescent="0.3">
      <c r="D36" s="12"/>
      <c r="AP36" s="22"/>
    </row>
    <row r="37" spans="4:42" ht="15.75" customHeight="1" x14ac:dyDescent="0.3">
      <c r="D37" s="12"/>
      <c r="AP37" s="2" t="s">
        <v>42</v>
      </c>
    </row>
    <row r="38" spans="4:42" ht="15.75" customHeight="1" x14ac:dyDescent="0.3">
      <c r="D38" s="12"/>
      <c r="AP38" s="2" t="s">
        <v>24</v>
      </c>
    </row>
    <row r="39" spans="4:42" ht="15.75" customHeight="1" x14ac:dyDescent="0.3">
      <c r="D39" s="12"/>
      <c r="AO39" s="2"/>
      <c r="AP39" s="2" t="s">
        <v>41</v>
      </c>
    </row>
    <row r="40" spans="4:42" ht="15.75" customHeight="1" x14ac:dyDescent="0.3">
      <c r="D40" s="12"/>
      <c r="AP40" s="2" t="s">
        <v>38</v>
      </c>
    </row>
    <row r="41" spans="4:42" ht="15.75" customHeight="1" x14ac:dyDescent="0.3">
      <c r="D41" s="12"/>
      <c r="AP41" s="2" t="s">
        <v>25</v>
      </c>
    </row>
    <row r="42" spans="4:42" ht="15.75" customHeight="1" x14ac:dyDescent="0.3">
      <c r="D42" s="12"/>
      <c r="AP42" s="2" t="s">
        <v>26</v>
      </c>
    </row>
    <row r="43" spans="4:42" ht="15.75" customHeight="1" x14ac:dyDescent="0.3">
      <c r="D43" s="12"/>
      <c r="AP43" s="2" t="s">
        <v>34</v>
      </c>
    </row>
    <row r="44" spans="4:42" ht="15.75" customHeight="1" x14ac:dyDescent="0.3">
      <c r="D44" s="12"/>
      <c r="AP44" s="2" t="s">
        <v>32</v>
      </c>
    </row>
    <row r="45" spans="4:42" ht="15.75" customHeight="1" x14ac:dyDescent="0.3">
      <c r="D45" s="12"/>
      <c r="AP45" s="2" t="s">
        <v>27</v>
      </c>
    </row>
    <row r="46" spans="4:42" ht="15.75" customHeight="1" x14ac:dyDescent="0.3">
      <c r="D46" s="12"/>
      <c r="AP46" s="2" t="s">
        <v>35</v>
      </c>
    </row>
    <row r="47" spans="4:42" ht="15.75" customHeight="1" x14ac:dyDescent="0.3">
      <c r="D47" s="12"/>
      <c r="AP47" s="2" t="s">
        <v>36</v>
      </c>
    </row>
    <row r="48" spans="4:42" x14ac:dyDescent="0.3">
      <c r="AP48" s="2" t="s">
        <v>28</v>
      </c>
    </row>
    <row r="49" spans="42:42" x14ac:dyDescent="0.3">
      <c r="AP49" s="2" t="s">
        <v>29</v>
      </c>
    </row>
    <row r="50" spans="42:42" x14ac:dyDescent="0.3">
      <c r="AP50" s="2" t="s">
        <v>30</v>
      </c>
    </row>
    <row r="51" spans="42:42" x14ac:dyDescent="0.3">
      <c r="AP51" s="2" t="s">
        <v>33</v>
      </c>
    </row>
    <row r="52" spans="42:42" x14ac:dyDescent="0.3">
      <c r="AP52" s="2" t="s">
        <v>31</v>
      </c>
    </row>
    <row r="53" spans="42:42" x14ac:dyDescent="0.3">
      <c r="AP53" s="2" t="s">
        <v>39</v>
      </c>
    </row>
    <row r="54" spans="42:42" x14ac:dyDescent="0.3">
      <c r="AP54" s="2" t="s">
        <v>37</v>
      </c>
    </row>
  </sheetData>
  <mergeCells count="31">
    <mergeCell ref="M11:N11"/>
    <mergeCell ref="M12:O12"/>
    <mergeCell ref="M13:O13"/>
    <mergeCell ref="A9:C9"/>
    <mergeCell ref="D9:K9"/>
    <mergeCell ref="A10:C10"/>
    <mergeCell ref="D10:K10"/>
    <mergeCell ref="L11:L13"/>
    <mergeCell ref="Q6:Q8"/>
    <mergeCell ref="D4:G4"/>
    <mergeCell ref="H4:K4"/>
    <mergeCell ref="A5:C5"/>
    <mergeCell ref="D5:K5"/>
    <mergeCell ref="A6:A8"/>
    <mergeCell ref="B6:B8"/>
    <mergeCell ref="C6:C8"/>
    <mergeCell ref="L6:L8"/>
    <mergeCell ref="M6:M8"/>
    <mergeCell ref="N6:N8"/>
    <mergeCell ref="O6:O8"/>
    <mergeCell ref="P6:P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10:K10">
    <cfRule type="duplicateValues" dxfId="213" priority="6"/>
    <cfRule type="duplicateValues" dxfId="212" priority="7"/>
    <cfRule type="duplicateValues" dxfId="211" priority="8"/>
  </conditionalFormatting>
  <conditionalFormatting sqref="D6:G8">
    <cfRule type="cellIs" dxfId="210" priority="5" operator="equal">
      <formula>0</formula>
    </cfRule>
  </conditionalFormatting>
  <conditionalFormatting sqref="H6:K8">
    <cfRule type="cellIs" dxfId="209" priority="4" operator="equal">
      <formula>0</formula>
    </cfRule>
  </conditionalFormatting>
  <conditionalFormatting sqref="D6:K9">
    <cfRule type="duplicateValues" dxfId="208" priority="89772"/>
  </conditionalFormatting>
  <dataValidations count="1">
    <dataValidation type="list" allowBlank="1" showInputMessage="1" showErrorMessage="1" sqref="B6:B8">
      <formula1>$AP$37:$AP$54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4"/>
  <sheetViews>
    <sheetView topLeftCell="A9" zoomScale="160" zoomScaleNormal="160" workbookViewId="0">
      <selection activeCell="AB21" sqref="AB21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42940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Q27+Q40</f>
        <v>66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25</v>
      </c>
      <c r="C6" s="229" t="s">
        <v>7033</v>
      </c>
      <c r="D6" s="36" t="s">
        <v>6914</v>
      </c>
      <c r="E6" s="25" t="s">
        <v>7013</v>
      </c>
      <c r="F6" s="25" t="s">
        <v>6910</v>
      </c>
      <c r="G6" s="25" t="s">
        <v>6711</v>
      </c>
      <c r="H6" s="26"/>
      <c r="I6" s="26"/>
      <c r="J6" s="26"/>
      <c r="K6" s="26"/>
      <c r="L6" s="221"/>
      <c r="M6" s="221"/>
      <c r="N6" s="222">
        <f>Q6</f>
        <v>12</v>
      </c>
      <c r="O6" s="223">
        <f>COUNTIF(S6:V9,1)</f>
        <v>12</v>
      </c>
      <c r="P6" s="223">
        <f>COUNTIF(X6:AA9,1)</f>
        <v>0</v>
      </c>
      <c r="Q6" s="223">
        <f>O6+P6</f>
        <v>12</v>
      </c>
      <c r="R6" s="1"/>
      <c r="S6" s="10">
        <f t="shared" ref="S6:V16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8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35" t="s">
        <v>6996</v>
      </c>
      <c r="E7" s="35" t="s">
        <v>6997</v>
      </c>
      <c r="F7" s="35" t="s">
        <v>6998</v>
      </c>
      <c r="G7" s="35" t="s">
        <v>6999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35" t="s">
        <v>7002</v>
      </c>
      <c r="E8" s="35" t="s">
        <v>7003</v>
      </c>
      <c r="F8" s="35" t="s">
        <v>7000</v>
      </c>
      <c r="G8" s="35" t="s">
        <v>7001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2" customHeight="1" x14ac:dyDescent="0.3">
      <c r="A9" s="227"/>
      <c r="B9" s="228"/>
      <c r="C9" s="229"/>
      <c r="D9" s="35"/>
      <c r="E9" s="35"/>
      <c r="F9" s="35"/>
      <c r="G9" s="3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8" ht="11.25" customHeight="1" x14ac:dyDescent="0.3">
      <c r="A10" s="233">
        <v>2</v>
      </c>
      <c r="B10" s="236" t="s">
        <v>26</v>
      </c>
      <c r="C10" s="239" t="s">
        <v>533</v>
      </c>
      <c r="D10" s="25" t="s">
        <v>7018</v>
      </c>
      <c r="E10" s="25" t="s">
        <v>7019</v>
      </c>
      <c r="F10" s="25" t="s">
        <v>7020</v>
      </c>
      <c r="G10" s="25" t="s">
        <v>7021</v>
      </c>
      <c r="H10" s="26"/>
      <c r="I10" s="26"/>
      <c r="J10" s="26"/>
      <c r="K10" s="26"/>
      <c r="L10" s="241"/>
      <c r="M10" s="241"/>
      <c r="N10" s="244">
        <f>Q10</f>
        <v>4</v>
      </c>
      <c r="O10" s="230">
        <f>COUNTIF(S10:V11,1)</f>
        <v>4</v>
      </c>
      <c r="P10" s="230">
        <f>COUNTIF(X10:AA11,1)</f>
        <v>0</v>
      </c>
      <c r="Q10" s="230">
        <f>O10+P10</f>
        <v>4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</row>
    <row r="11" spans="1:28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3">
        <v>3</v>
      </c>
      <c r="B12" s="236" t="s">
        <v>30</v>
      </c>
      <c r="C12" s="239" t="s">
        <v>6640</v>
      </c>
      <c r="D12" s="25" t="s">
        <v>6947</v>
      </c>
      <c r="E12" s="25" t="s">
        <v>6948</v>
      </c>
      <c r="F12" s="25" t="s">
        <v>6776</v>
      </c>
      <c r="G12" s="25"/>
      <c r="H12" s="26" t="s">
        <v>6909</v>
      </c>
      <c r="I12" s="26"/>
      <c r="J12" s="26"/>
      <c r="K12" s="26"/>
      <c r="L12" s="241"/>
      <c r="M12" s="241"/>
      <c r="N12" s="244">
        <f>Q12</f>
        <v>4</v>
      </c>
      <c r="O12" s="230">
        <f>COUNTIF(S12:V13,1)</f>
        <v>3</v>
      </c>
      <c r="P12" s="230">
        <f>COUNTIF(X12:AA13,1)</f>
        <v>1</v>
      </c>
      <c r="Q12" s="230">
        <f>O12+P12</f>
        <v>4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0</v>
      </c>
      <c r="W12" s="1"/>
      <c r="X12" s="10">
        <f t="shared" si="1"/>
        <v>1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3">
        <v>4</v>
      </c>
      <c r="B14" s="236" t="s">
        <v>34</v>
      </c>
      <c r="C14" s="239" t="s">
        <v>6216</v>
      </c>
      <c r="D14" s="25" t="s">
        <v>6911</v>
      </c>
      <c r="E14" s="36" t="s">
        <v>6916</v>
      </c>
      <c r="F14" s="25" t="s">
        <v>7009</v>
      </c>
      <c r="G14" s="25" t="s">
        <v>7010</v>
      </c>
      <c r="H14" s="26" t="s">
        <v>6931</v>
      </c>
      <c r="I14" s="26"/>
      <c r="J14" s="26"/>
      <c r="K14" s="26"/>
      <c r="L14" s="241"/>
      <c r="M14" s="241"/>
      <c r="N14" s="244">
        <f>Q14</f>
        <v>8</v>
      </c>
      <c r="O14" s="230">
        <f>COUNTIF(S14:V16,1)</f>
        <v>7</v>
      </c>
      <c r="P14" s="230">
        <f>COUNTIF(X14:AA16,1)</f>
        <v>1</v>
      </c>
      <c r="Q14" s="230">
        <f>O14+P14</f>
        <v>8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4"/>
      <c r="B15" s="237"/>
      <c r="C15" s="229"/>
      <c r="D15" s="25" t="s">
        <v>7011</v>
      </c>
      <c r="E15" s="25" t="s">
        <v>7016</v>
      </c>
      <c r="F15" s="25" t="s">
        <v>7028</v>
      </c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28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8" ht="11.25" customHeight="1" x14ac:dyDescent="0.3">
      <c r="A17" s="233">
        <v>5</v>
      </c>
      <c r="B17" s="236" t="s">
        <v>41</v>
      </c>
      <c r="C17" s="239" t="s">
        <v>230</v>
      </c>
      <c r="D17" s="36" t="s">
        <v>6946</v>
      </c>
      <c r="E17" s="35" t="s">
        <v>7017</v>
      </c>
      <c r="F17" s="25"/>
      <c r="G17" s="25"/>
      <c r="H17" s="26" t="s">
        <v>6915</v>
      </c>
      <c r="I17" s="26" t="s">
        <v>6965</v>
      </c>
      <c r="J17" s="26" t="s">
        <v>6994</v>
      </c>
      <c r="K17" s="26" t="s">
        <v>7026</v>
      </c>
      <c r="L17" s="241"/>
      <c r="M17" s="241"/>
      <c r="N17" s="244">
        <f>Q17</f>
        <v>7</v>
      </c>
      <c r="O17" s="230">
        <f>COUNTIF(S17:V19,1)</f>
        <v>2</v>
      </c>
      <c r="P17" s="230">
        <f>COUNTIF(X17:AA19,1)</f>
        <v>5</v>
      </c>
      <c r="Q17" s="230">
        <f>O17+P17</f>
        <v>7</v>
      </c>
      <c r="R17" s="1"/>
      <c r="S17" s="10">
        <f t="shared" ref="S17:V26" si="2">IF(D17=$V$1,0,1)</f>
        <v>1</v>
      </c>
      <c r="T17" s="10">
        <f t="shared" si="2"/>
        <v>1</v>
      </c>
      <c r="U17" s="10">
        <f t="shared" si="2"/>
        <v>0</v>
      </c>
      <c r="V17" s="10">
        <f t="shared" si="2"/>
        <v>0</v>
      </c>
      <c r="W17" s="1"/>
      <c r="X17" s="10">
        <f t="shared" si="1"/>
        <v>1</v>
      </c>
      <c r="Y17" s="10">
        <f t="shared" si="1"/>
        <v>1</v>
      </c>
      <c r="Z17" s="10">
        <f t="shared" si="1"/>
        <v>1</v>
      </c>
      <c r="AA17" s="10">
        <f t="shared" si="1"/>
        <v>1</v>
      </c>
    </row>
    <row r="18" spans="1:28" ht="11.25" customHeight="1" x14ac:dyDescent="0.3">
      <c r="A18" s="234"/>
      <c r="B18" s="237"/>
      <c r="C18" s="229"/>
      <c r="D18" s="25"/>
      <c r="E18" s="25"/>
      <c r="F18" s="25"/>
      <c r="G18" s="25"/>
      <c r="H18" s="26" t="s">
        <v>7027</v>
      </c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2"/>
        <v>0</v>
      </c>
      <c r="T18" s="10">
        <f t="shared" si="2"/>
        <v>0</v>
      </c>
      <c r="U18" s="10">
        <f t="shared" si="2"/>
        <v>0</v>
      </c>
      <c r="V18" s="10">
        <f t="shared" si="2"/>
        <v>0</v>
      </c>
      <c r="W18" s="1"/>
      <c r="X18" s="10">
        <f t="shared" si="1"/>
        <v>1</v>
      </c>
      <c r="Y18" s="10">
        <f t="shared" si="1"/>
        <v>0</v>
      </c>
      <c r="Z18" s="10">
        <f t="shared" si="1"/>
        <v>0</v>
      </c>
      <c r="AA18" s="10">
        <f t="shared" si="1"/>
        <v>0</v>
      </c>
      <c r="AB18" s="11"/>
    </row>
    <row r="19" spans="1:28" ht="11.25" customHeight="1" x14ac:dyDescent="0.3">
      <c r="A19" s="235"/>
      <c r="B19" s="238"/>
      <c r="C19" s="240"/>
      <c r="D19" s="3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2"/>
        <v>0</v>
      </c>
      <c r="T19" s="10">
        <f t="shared" si="2"/>
        <v>0</v>
      </c>
      <c r="U19" s="10">
        <f t="shared" si="2"/>
        <v>0</v>
      </c>
      <c r="V19" s="10">
        <f t="shared" si="2"/>
        <v>0</v>
      </c>
      <c r="W19" s="1"/>
      <c r="X19" s="10">
        <f t="shared" ref="X19:AA26" si="3">IF(H19=$V$1,0,1)</f>
        <v>0</v>
      </c>
      <c r="Y19" s="10">
        <f t="shared" si="3"/>
        <v>0</v>
      </c>
      <c r="Z19" s="10">
        <f t="shared" si="3"/>
        <v>0</v>
      </c>
      <c r="AA19" s="10">
        <f t="shared" si="3"/>
        <v>0</v>
      </c>
    </row>
    <row r="20" spans="1:28" ht="11.25" customHeight="1" x14ac:dyDescent="0.3">
      <c r="A20" s="233">
        <v>6</v>
      </c>
      <c r="B20" s="236" t="s">
        <v>36</v>
      </c>
      <c r="C20" s="239" t="s">
        <v>6176</v>
      </c>
      <c r="D20" s="35" t="s">
        <v>43</v>
      </c>
      <c r="E20" s="25" t="s">
        <v>7007</v>
      </c>
      <c r="F20" s="25"/>
      <c r="G20" s="25"/>
      <c r="H20" s="26" t="s">
        <v>7008</v>
      </c>
      <c r="I20" s="26"/>
      <c r="J20" s="26"/>
      <c r="K20" s="26"/>
      <c r="L20" s="241"/>
      <c r="M20" s="241"/>
      <c r="N20" s="244">
        <f>Q20</f>
        <v>3</v>
      </c>
      <c r="O20" s="230">
        <f>COUNTIF(S20:V21,1)</f>
        <v>2</v>
      </c>
      <c r="P20" s="230">
        <f>COUNTIF(X20:AA21,1)</f>
        <v>1</v>
      </c>
      <c r="Q20" s="230">
        <f>O20+P20</f>
        <v>3</v>
      </c>
      <c r="R20" s="1"/>
      <c r="S20" s="10">
        <f t="shared" si="2"/>
        <v>1</v>
      </c>
      <c r="T20" s="10">
        <f t="shared" si="2"/>
        <v>1</v>
      </c>
      <c r="U20" s="10">
        <f t="shared" si="2"/>
        <v>0</v>
      </c>
      <c r="V20" s="10">
        <f t="shared" si="2"/>
        <v>0</v>
      </c>
      <c r="W20" s="1"/>
      <c r="X20" s="10">
        <f t="shared" si="3"/>
        <v>1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28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3">
        <v>7</v>
      </c>
      <c r="B22" s="236" t="s">
        <v>28</v>
      </c>
      <c r="C22" s="239" t="s">
        <v>6634</v>
      </c>
      <c r="D22" s="25" t="s">
        <v>6908</v>
      </c>
      <c r="E22" s="25" t="s">
        <v>7012</v>
      </c>
      <c r="F22" s="25" t="s">
        <v>6707</v>
      </c>
      <c r="G22" s="25" t="s">
        <v>7029</v>
      </c>
      <c r="H22" s="26" t="s">
        <v>7030</v>
      </c>
      <c r="I22" s="26"/>
      <c r="J22" s="26"/>
      <c r="K22" s="26"/>
      <c r="L22" s="241"/>
      <c r="M22" s="241"/>
      <c r="N22" s="244">
        <f>Q22</f>
        <v>8</v>
      </c>
      <c r="O22" s="230">
        <f>COUNTIF(S22:V24,1)</f>
        <v>7</v>
      </c>
      <c r="P22" s="230">
        <f>COUNTIF(X22:AA24,1)</f>
        <v>1</v>
      </c>
      <c r="Q22" s="230">
        <f>O22+P22</f>
        <v>8</v>
      </c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1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4"/>
      <c r="B23" s="237"/>
      <c r="C23" s="229"/>
      <c r="D23" s="35" t="s">
        <v>7004</v>
      </c>
      <c r="E23" s="35" t="s">
        <v>7005</v>
      </c>
      <c r="F23" s="35" t="s">
        <v>7006</v>
      </c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  <c r="AB23" s="11"/>
    </row>
    <row r="24" spans="1:28" ht="11.25" customHeight="1" x14ac:dyDescent="0.3">
      <c r="A24" s="235"/>
      <c r="B24" s="238"/>
      <c r="C24" s="240"/>
      <c r="D24" s="35"/>
      <c r="E24" s="35"/>
      <c r="F24" s="3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3">
        <v>8</v>
      </c>
      <c r="B25" s="236" t="s">
        <v>35</v>
      </c>
      <c r="C25" s="239" t="s">
        <v>234</v>
      </c>
      <c r="D25" s="25" t="s">
        <v>6917</v>
      </c>
      <c r="E25" s="25" t="s">
        <v>6949</v>
      </c>
      <c r="F25" s="25" t="s">
        <v>6992</v>
      </c>
      <c r="G25" s="25" t="s">
        <v>7031</v>
      </c>
      <c r="H25" s="26" t="s">
        <v>6990</v>
      </c>
      <c r="I25" s="26" t="s">
        <v>6991</v>
      </c>
      <c r="J25" s="26" t="s">
        <v>6993</v>
      </c>
      <c r="K25" s="26"/>
      <c r="L25" s="241"/>
      <c r="M25" s="241"/>
      <c r="N25" s="244">
        <f>Q25</f>
        <v>7</v>
      </c>
      <c r="O25" s="230">
        <f>COUNTIF(S25:V26,1)</f>
        <v>4</v>
      </c>
      <c r="P25" s="230">
        <f>COUNTIF(X25:AA26,1)</f>
        <v>3</v>
      </c>
      <c r="Q25" s="230">
        <f>O25+P25</f>
        <v>7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1</v>
      </c>
      <c r="Y25" s="10">
        <f t="shared" si="3"/>
        <v>1</v>
      </c>
      <c r="Z25" s="10">
        <f t="shared" si="3"/>
        <v>1</v>
      </c>
      <c r="AA25" s="10">
        <f t="shared" si="3"/>
        <v>0</v>
      </c>
    </row>
    <row r="26" spans="1:28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ht="10.5" customHeight="1" x14ac:dyDescent="0.3">
      <c r="A27" s="247"/>
      <c r="B27" s="225"/>
      <c r="C27" s="226"/>
      <c r="D27" s="224" t="s">
        <v>17</v>
      </c>
      <c r="E27" s="225"/>
      <c r="F27" s="225"/>
      <c r="G27" s="225"/>
      <c r="H27" s="225"/>
      <c r="I27" s="225"/>
      <c r="J27" s="225"/>
      <c r="K27" s="226"/>
      <c r="L27" s="13"/>
      <c r="M27" s="14"/>
      <c r="N27" s="14"/>
      <c r="O27" s="152">
        <f>SUM($O$6:$O$26)</f>
        <v>41</v>
      </c>
      <c r="P27" s="153">
        <f>SUM($P$6:$P$26)</f>
        <v>12</v>
      </c>
      <c r="Q27" s="15">
        <f>SUM(Q6:Q26)</f>
        <v>53</v>
      </c>
      <c r="R27" s="1"/>
      <c r="S27" s="10"/>
      <c r="T27" s="10"/>
      <c r="U27" s="10"/>
      <c r="V27" s="10"/>
      <c r="W27" s="1"/>
      <c r="X27" s="10"/>
      <c r="Y27" s="10"/>
      <c r="Z27" s="10"/>
      <c r="AA27" s="10"/>
    </row>
    <row r="28" spans="1:28" ht="11.25" customHeight="1" x14ac:dyDescent="0.3">
      <c r="A28" s="248">
        <v>1</v>
      </c>
      <c r="B28" s="249" t="s">
        <v>33</v>
      </c>
      <c r="C28" s="229" t="s">
        <v>234</v>
      </c>
      <c r="D28" s="25" t="s">
        <v>6950</v>
      </c>
      <c r="E28" s="25" t="s">
        <v>6939</v>
      </c>
      <c r="F28" s="25" t="s">
        <v>7015</v>
      </c>
      <c r="G28" s="25"/>
      <c r="H28" s="26"/>
      <c r="I28" s="26"/>
      <c r="J28" s="26"/>
      <c r="K28" s="26"/>
      <c r="L28" s="221"/>
      <c r="M28" s="221"/>
      <c r="N28" s="222">
        <f>Q28</f>
        <v>3</v>
      </c>
      <c r="O28" s="223">
        <f>COUNTIF(S28:V29,1)</f>
        <v>3</v>
      </c>
      <c r="P28" s="223">
        <f>COUNTIF(X28:AA29,1)</f>
        <v>0</v>
      </c>
      <c r="Q28" s="223">
        <f>O28+P28</f>
        <v>3</v>
      </c>
      <c r="R28" s="1"/>
      <c r="S28" s="10">
        <f t="shared" ref="S28:V36" si="4">IF(D28=$V$1,0,1)</f>
        <v>1</v>
      </c>
      <c r="T28" s="10">
        <f t="shared" si="4"/>
        <v>1</v>
      </c>
      <c r="U28" s="10">
        <f t="shared" si="4"/>
        <v>1</v>
      </c>
      <c r="V28" s="10">
        <f t="shared" si="4"/>
        <v>0</v>
      </c>
      <c r="W28" s="1"/>
      <c r="X28" s="10">
        <f t="shared" ref="X28:AA36" si="5">IF(H28=$V$1,0,1)</f>
        <v>0</v>
      </c>
      <c r="Y28" s="10">
        <f t="shared" si="5"/>
        <v>0</v>
      </c>
      <c r="Z28" s="10">
        <f t="shared" si="5"/>
        <v>0</v>
      </c>
      <c r="AA28" s="10">
        <f t="shared" si="5"/>
        <v>0</v>
      </c>
    </row>
    <row r="29" spans="1:28" ht="11.25" customHeight="1" x14ac:dyDescent="0.3">
      <c r="A29" s="248"/>
      <c r="B29" s="250"/>
      <c r="C29" s="240"/>
      <c r="D29" s="25"/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4"/>
        <v>0</v>
      </c>
      <c r="T29" s="10">
        <f t="shared" si="4"/>
        <v>0</v>
      </c>
      <c r="U29" s="10">
        <f t="shared" si="4"/>
        <v>0</v>
      </c>
      <c r="V29" s="10">
        <f t="shared" si="4"/>
        <v>0</v>
      </c>
      <c r="W29" s="1"/>
      <c r="X29" s="10">
        <f t="shared" si="5"/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28" ht="11.25" customHeight="1" x14ac:dyDescent="0.3">
      <c r="A30" s="248">
        <v>2</v>
      </c>
      <c r="B30" s="251" t="s">
        <v>38</v>
      </c>
      <c r="C30" s="239" t="s">
        <v>223</v>
      </c>
      <c r="D30" s="36" t="s">
        <v>6913</v>
      </c>
      <c r="E30" s="25" t="s">
        <v>6921</v>
      </c>
      <c r="F30" s="25" t="s">
        <v>7023</v>
      </c>
      <c r="G30" s="25"/>
      <c r="H30" s="26"/>
      <c r="I30" s="26"/>
      <c r="J30" s="26"/>
      <c r="K30" s="26"/>
      <c r="L30" s="221"/>
      <c r="M30" s="221"/>
      <c r="N30" s="222">
        <f>Q30</f>
        <v>3</v>
      </c>
      <c r="O30" s="223">
        <f>COUNTIF(S30:V32,1)</f>
        <v>3</v>
      </c>
      <c r="P30" s="223">
        <f>COUNTIF(X30:AA32,1)</f>
        <v>0</v>
      </c>
      <c r="Q30" s="223">
        <f>O30+P30</f>
        <v>3</v>
      </c>
      <c r="R30" s="1"/>
      <c r="S30" s="10">
        <f t="shared" si="4"/>
        <v>1</v>
      </c>
      <c r="T30" s="10">
        <f t="shared" si="4"/>
        <v>1</v>
      </c>
      <c r="U30" s="10">
        <f t="shared" si="4"/>
        <v>1</v>
      </c>
      <c r="V30" s="10">
        <f t="shared" si="4"/>
        <v>0</v>
      </c>
      <c r="W30" s="1"/>
      <c r="X30" s="10">
        <f t="shared" si="5"/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28" ht="11.25" customHeight="1" x14ac:dyDescent="0.3">
      <c r="A31" s="248"/>
      <c r="B31" s="251"/>
      <c r="C31" s="229"/>
      <c r="D31" s="25" t="s">
        <v>6912</v>
      </c>
      <c r="E31" s="36" t="s">
        <v>7032</v>
      </c>
      <c r="F31" s="36" t="s">
        <v>6859</v>
      </c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/>
      <c r="T31" s="10"/>
      <c r="U31" s="10"/>
      <c r="V31" s="10"/>
      <c r="W31" s="1"/>
      <c r="X31" s="10"/>
      <c r="Y31" s="10"/>
      <c r="Z31" s="10"/>
      <c r="AA31" s="10"/>
    </row>
    <row r="32" spans="1:28" ht="11.25" customHeight="1" x14ac:dyDescent="0.3">
      <c r="A32" s="248"/>
      <c r="B32" s="251"/>
      <c r="C32" s="240"/>
      <c r="D32" s="25"/>
      <c r="E32" s="25"/>
      <c r="F32" s="25"/>
      <c r="G32" s="25"/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4"/>
        <v>0</v>
      </c>
      <c r="T32" s="10">
        <f t="shared" si="4"/>
        <v>0</v>
      </c>
      <c r="U32" s="10">
        <f t="shared" si="4"/>
        <v>0</v>
      </c>
      <c r="V32" s="10">
        <f t="shared" si="4"/>
        <v>0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>
        <v>3</v>
      </c>
      <c r="B33" s="251" t="s">
        <v>27</v>
      </c>
      <c r="C33" s="229" t="s">
        <v>230</v>
      </c>
      <c r="D33" s="25" t="s">
        <v>6918</v>
      </c>
      <c r="E33" s="25" t="s">
        <v>6919</v>
      </c>
      <c r="F33" s="25" t="s">
        <v>6920</v>
      </c>
      <c r="G33" s="25" t="s">
        <v>7034</v>
      </c>
      <c r="H33" s="26"/>
      <c r="I33" s="26"/>
      <c r="J33" s="26"/>
      <c r="K33" s="26"/>
      <c r="L33" s="221"/>
      <c r="M33" s="221"/>
      <c r="N33" s="222">
        <f>Q33</f>
        <v>6</v>
      </c>
      <c r="O33" s="223">
        <f>COUNTIF(S33:V35,1)</f>
        <v>6</v>
      </c>
      <c r="P33" s="223">
        <f>COUNTIF(X33:AA35,1)</f>
        <v>0</v>
      </c>
      <c r="Q33" s="223">
        <f>O33+P33</f>
        <v>6</v>
      </c>
      <c r="R33" s="1"/>
      <c r="S33" s="10">
        <f t="shared" si="4"/>
        <v>1</v>
      </c>
      <c r="T33" s="10">
        <f t="shared" si="4"/>
        <v>1</v>
      </c>
      <c r="U33" s="10">
        <f t="shared" si="4"/>
        <v>1</v>
      </c>
      <c r="V33" s="10">
        <f t="shared" si="4"/>
        <v>1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1"/>
      <c r="C34" s="229"/>
      <c r="D34" s="25" t="s">
        <v>7014</v>
      </c>
      <c r="E34" s="25" t="s">
        <v>7022</v>
      </c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1</v>
      </c>
      <c r="T34" s="10">
        <f t="shared" si="4"/>
        <v>1</v>
      </c>
      <c r="U34" s="10">
        <f t="shared" si="4"/>
        <v>0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1"/>
      <c r="C35" s="240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0</v>
      </c>
      <c r="T35" s="10">
        <f t="shared" si="4"/>
        <v>0</v>
      </c>
      <c r="U35" s="10">
        <f t="shared" si="4"/>
        <v>0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>
        <v>4</v>
      </c>
      <c r="B36" s="251" t="s">
        <v>39</v>
      </c>
      <c r="C36" s="229" t="s">
        <v>6452</v>
      </c>
      <c r="D36" s="25" t="s">
        <v>6584</v>
      </c>
      <c r="E36" s="25"/>
      <c r="F36" s="25"/>
      <c r="G36" s="25"/>
      <c r="H36" s="26"/>
      <c r="I36" s="26"/>
      <c r="J36" s="26"/>
      <c r="K36" s="26"/>
      <c r="L36" s="221"/>
      <c r="M36" s="221"/>
      <c r="N36" s="222">
        <f>Q36</f>
        <v>1</v>
      </c>
      <c r="O36" s="223">
        <f>COUNTIF(S36:V37,1)</f>
        <v>1</v>
      </c>
      <c r="P36" s="223">
        <f>COUNTIF(X36:AA37,1)</f>
        <v>0</v>
      </c>
      <c r="Q36" s="223">
        <f>O36+P36</f>
        <v>1</v>
      </c>
      <c r="R36" s="1"/>
      <c r="S36" s="10">
        <f t="shared" si="4"/>
        <v>1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1"/>
      <c r="C37" s="240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ref="S37:V39" si="6">IF(D37=$V$1,0,1)</f>
        <v>0</v>
      </c>
      <c r="T37" s="10">
        <f t="shared" si="6"/>
        <v>0</v>
      </c>
      <c r="U37" s="10">
        <f t="shared" si="6"/>
        <v>0</v>
      </c>
      <c r="V37" s="10">
        <f t="shared" si="6"/>
        <v>0</v>
      </c>
      <c r="W37" s="1"/>
      <c r="X37" s="10">
        <f t="shared" ref="X37:AA39" si="7">IF(H37=$V$1,0,1)</f>
        <v>0</v>
      </c>
      <c r="Y37" s="10">
        <f t="shared" si="7"/>
        <v>0</v>
      </c>
      <c r="Z37" s="10">
        <f t="shared" si="7"/>
        <v>0</v>
      </c>
      <c r="AA37" s="10">
        <f t="shared" si="7"/>
        <v>0</v>
      </c>
    </row>
    <row r="38" spans="1:27" ht="11.25" customHeight="1" x14ac:dyDescent="0.3">
      <c r="A38" s="248">
        <v>5</v>
      </c>
      <c r="B38" s="251" t="s">
        <v>31</v>
      </c>
      <c r="C38" s="229" t="s">
        <v>220</v>
      </c>
      <c r="D38" s="25" t="s">
        <v>6995</v>
      </c>
      <c r="E38" s="25"/>
      <c r="F38" s="25"/>
      <c r="G38" s="25"/>
      <c r="H38" s="26"/>
      <c r="I38" s="26"/>
      <c r="J38" s="26"/>
      <c r="K38" s="26"/>
      <c r="L38" s="221"/>
      <c r="M38" s="221"/>
      <c r="N38" s="222">
        <f>Q38</f>
        <v>1</v>
      </c>
      <c r="O38" s="223">
        <f>COUNTIF(S38:V39,1)</f>
        <v>1</v>
      </c>
      <c r="P38" s="223">
        <f>COUNTIF(X38:AA39,1)</f>
        <v>0</v>
      </c>
      <c r="Q38" s="223">
        <f>O38+P38</f>
        <v>1</v>
      </c>
      <c r="R38" s="1"/>
      <c r="S38" s="10">
        <f t="shared" si="6"/>
        <v>1</v>
      </c>
      <c r="T38" s="10">
        <f t="shared" si="6"/>
        <v>0</v>
      </c>
      <c r="U38" s="10">
        <f t="shared" si="6"/>
        <v>0</v>
      </c>
      <c r="V38" s="10">
        <f t="shared" si="6"/>
        <v>0</v>
      </c>
      <c r="W38" s="1"/>
      <c r="X38" s="10">
        <f t="shared" si="7"/>
        <v>0</v>
      </c>
      <c r="Y38" s="10">
        <f t="shared" si="7"/>
        <v>0</v>
      </c>
      <c r="Z38" s="10">
        <f t="shared" si="7"/>
        <v>0</v>
      </c>
      <c r="AA38" s="10">
        <f t="shared" si="7"/>
        <v>0</v>
      </c>
    </row>
    <row r="39" spans="1:27" ht="11.25" customHeight="1" x14ac:dyDescent="0.3">
      <c r="A39" s="248"/>
      <c r="B39" s="251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6"/>
        <v>0</v>
      </c>
      <c r="T39" s="10">
        <f t="shared" si="6"/>
        <v>0</v>
      </c>
      <c r="U39" s="10">
        <f t="shared" si="6"/>
        <v>0</v>
      </c>
      <c r="V39" s="10">
        <f t="shared" si="6"/>
        <v>0</v>
      </c>
      <c r="W39" s="1"/>
      <c r="X39" s="10">
        <f t="shared" si="7"/>
        <v>0</v>
      </c>
      <c r="Y39" s="10">
        <f t="shared" si="7"/>
        <v>0</v>
      </c>
      <c r="Z39" s="10">
        <f t="shared" si="7"/>
        <v>0</v>
      </c>
      <c r="AA39" s="10">
        <f t="shared" si="7"/>
        <v>0</v>
      </c>
    </row>
    <row r="40" spans="1:27" ht="10.5" customHeight="1" x14ac:dyDescent="0.3">
      <c r="A40" s="224"/>
      <c r="B40" s="225"/>
      <c r="C40" s="226"/>
      <c r="D40" s="252"/>
      <c r="E40" s="253"/>
      <c r="F40" s="253"/>
      <c r="G40" s="253"/>
      <c r="H40" s="253"/>
      <c r="I40" s="253"/>
      <c r="J40" s="253"/>
      <c r="K40" s="254"/>
      <c r="L40" s="13"/>
      <c r="M40" s="16" t="s">
        <v>2</v>
      </c>
      <c r="N40" s="14"/>
      <c r="O40" s="152">
        <f>SUM($O$28:$O$37)</f>
        <v>13</v>
      </c>
      <c r="P40" s="153">
        <f>SUM($P$28:$P$37)</f>
        <v>0</v>
      </c>
      <c r="Q40" s="15">
        <f>SUM(Q28:Q37)</f>
        <v>13</v>
      </c>
      <c r="R40" s="1"/>
      <c r="S40" s="10"/>
      <c r="T40" s="10"/>
      <c r="U40" s="10"/>
      <c r="V40" s="10"/>
      <c r="W40" s="1"/>
      <c r="X40" s="10"/>
      <c r="Y40" s="10"/>
      <c r="Z40" s="10"/>
      <c r="AA40" s="10"/>
    </row>
    <row r="41" spans="1:27" x14ac:dyDescent="0.3">
      <c r="L41" s="255" t="s">
        <v>18</v>
      </c>
      <c r="M41" s="256" t="s">
        <v>19</v>
      </c>
      <c r="N41" s="256"/>
      <c r="O41" s="17">
        <f>SUM($O$27+$O$40)*3</f>
        <v>162</v>
      </c>
      <c r="P41" s="17">
        <f>SUM($P$27*2)</f>
        <v>24</v>
      </c>
    </row>
    <row r="42" spans="1:27" x14ac:dyDescent="0.3">
      <c r="L42" s="255"/>
      <c r="M42" s="256" t="s">
        <v>20</v>
      </c>
      <c r="N42" s="256"/>
      <c r="O42" s="256"/>
      <c r="P42" s="17">
        <f>SUM($P$40*1)</f>
        <v>0</v>
      </c>
    </row>
    <row r="43" spans="1:27" x14ac:dyDescent="0.3">
      <c r="L43" s="255"/>
      <c r="M43" s="257" t="s">
        <v>21</v>
      </c>
      <c r="N43" s="257"/>
      <c r="O43" s="257"/>
      <c r="P43" s="17">
        <f>SUM($O$41+$P$41+$P$42)</f>
        <v>186</v>
      </c>
    </row>
    <row r="44" spans="1:27" ht="9.75" customHeight="1" x14ac:dyDescent="0.3">
      <c r="D44" s="12"/>
    </row>
    <row r="45" spans="1:27" ht="9.75" customHeight="1" x14ac:dyDescent="0.3">
      <c r="D45" s="12"/>
    </row>
    <row r="46" spans="1:27" ht="9.75" customHeight="1" x14ac:dyDescent="0.3">
      <c r="D46" s="12"/>
    </row>
    <row r="47" spans="1:27" ht="9.75" customHeight="1" x14ac:dyDescent="0.3">
      <c r="D47" s="12"/>
    </row>
    <row r="48" spans="1:27" ht="9.75" customHeight="1" x14ac:dyDescent="0.3">
      <c r="D48" s="12"/>
    </row>
    <row r="49" spans="4:27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27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27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27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27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27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27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27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4:27" ht="9.75" customHeight="1" x14ac:dyDescent="0.3">
      <c r="D63" s="12"/>
    </row>
    <row r="64" spans="4:27" ht="9.75" customHeight="1" x14ac:dyDescent="0.3">
      <c r="D64" s="12"/>
    </row>
    <row r="65" spans="4:42" ht="9.75" customHeight="1" x14ac:dyDescent="0.3">
      <c r="D65" s="12"/>
    </row>
    <row r="66" spans="4:42" ht="9.75" customHeight="1" x14ac:dyDescent="0.3">
      <c r="D66" s="12"/>
      <c r="AP66" s="22"/>
    </row>
    <row r="67" spans="4:42" ht="15.75" customHeight="1" x14ac:dyDescent="0.3">
      <c r="D67" s="12"/>
      <c r="AP67" s="2" t="s">
        <v>42</v>
      </c>
    </row>
    <row r="68" spans="4:42" ht="15.75" customHeight="1" x14ac:dyDescent="0.3">
      <c r="D68" s="12"/>
      <c r="AP68" s="2" t="s">
        <v>24</v>
      </c>
    </row>
    <row r="69" spans="4:42" ht="15.75" customHeight="1" x14ac:dyDescent="0.3">
      <c r="D69" s="12"/>
      <c r="AO69" s="2"/>
      <c r="AP69" s="2" t="s">
        <v>41</v>
      </c>
    </row>
    <row r="70" spans="4:42" ht="15.75" customHeight="1" x14ac:dyDescent="0.3">
      <c r="D70" s="12"/>
      <c r="AP70" s="2" t="s">
        <v>38</v>
      </c>
    </row>
    <row r="71" spans="4:42" ht="15.75" customHeight="1" x14ac:dyDescent="0.3">
      <c r="D71" s="12"/>
      <c r="AP71" s="2" t="s">
        <v>25</v>
      </c>
    </row>
    <row r="72" spans="4:42" ht="15.75" customHeight="1" x14ac:dyDescent="0.3">
      <c r="D72" s="12"/>
      <c r="AP72" s="2" t="s">
        <v>26</v>
      </c>
    </row>
    <row r="73" spans="4:42" ht="15.75" customHeight="1" x14ac:dyDescent="0.3">
      <c r="D73" s="12"/>
      <c r="AP73" s="2" t="s">
        <v>34</v>
      </c>
    </row>
    <row r="74" spans="4:42" ht="15.75" customHeight="1" x14ac:dyDescent="0.3">
      <c r="D74" s="12"/>
      <c r="AP74" s="2" t="s">
        <v>32</v>
      </c>
    </row>
    <row r="75" spans="4:42" ht="15.75" customHeight="1" x14ac:dyDescent="0.3">
      <c r="D75" s="12"/>
      <c r="AP75" s="2" t="s">
        <v>27</v>
      </c>
    </row>
    <row r="76" spans="4:42" ht="15.75" customHeight="1" x14ac:dyDescent="0.3">
      <c r="D76" s="12"/>
      <c r="AP76" s="2" t="s">
        <v>35</v>
      </c>
    </row>
    <row r="77" spans="4:42" ht="15.75" customHeight="1" x14ac:dyDescent="0.3">
      <c r="D77" s="12"/>
      <c r="AP77" s="2" t="s">
        <v>36</v>
      </c>
    </row>
    <row r="78" spans="4:42" x14ac:dyDescent="0.3">
      <c r="AP78" s="2" t="s">
        <v>28</v>
      </c>
    </row>
    <row r="79" spans="4:42" x14ac:dyDescent="0.3">
      <c r="AP79" s="2" t="s">
        <v>29</v>
      </c>
    </row>
    <row r="80" spans="4:42" x14ac:dyDescent="0.3">
      <c r="AP80" s="2" t="s">
        <v>30</v>
      </c>
    </row>
    <row r="81" spans="42:42" x14ac:dyDescent="0.3">
      <c r="AP81" s="2" t="s">
        <v>33</v>
      </c>
    </row>
    <row r="82" spans="42:42" x14ac:dyDescent="0.3">
      <c r="AP82" s="2" t="s">
        <v>31</v>
      </c>
    </row>
    <row r="83" spans="42:42" x14ac:dyDescent="0.3">
      <c r="AP83" s="2" t="s">
        <v>39</v>
      </c>
    </row>
    <row r="84" spans="42:42" x14ac:dyDescent="0.3">
      <c r="AP84" s="2" t="s">
        <v>37</v>
      </c>
    </row>
  </sheetData>
  <mergeCells count="139">
    <mergeCell ref="P38:P39"/>
    <mergeCell ref="Q38:Q39"/>
    <mergeCell ref="A40:C40"/>
    <mergeCell ref="D40:K40"/>
    <mergeCell ref="L41:L43"/>
    <mergeCell ref="M41:N41"/>
    <mergeCell ref="M42:O42"/>
    <mergeCell ref="M43:O43"/>
    <mergeCell ref="O36:O37"/>
    <mergeCell ref="P36:P37"/>
    <mergeCell ref="Q36:Q37"/>
    <mergeCell ref="A38:A39"/>
    <mergeCell ref="B38:B39"/>
    <mergeCell ref="C38:C39"/>
    <mergeCell ref="L38:L39"/>
    <mergeCell ref="M38:M39"/>
    <mergeCell ref="N38:N39"/>
    <mergeCell ref="O38:O39"/>
    <mergeCell ref="A36:A37"/>
    <mergeCell ref="B36:B37"/>
    <mergeCell ref="C36:C37"/>
    <mergeCell ref="L36:L37"/>
    <mergeCell ref="M36:M37"/>
    <mergeCell ref="N36:N37"/>
    <mergeCell ref="A33:A35"/>
    <mergeCell ref="B33:B35"/>
    <mergeCell ref="C33:C35"/>
    <mergeCell ref="L33:L35"/>
    <mergeCell ref="M33:M35"/>
    <mergeCell ref="N33:N35"/>
    <mergeCell ref="O33:O35"/>
    <mergeCell ref="P33:P35"/>
    <mergeCell ref="Q33:Q35"/>
    <mergeCell ref="A30:A32"/>
    <mergeCell ref="B30:B32"/>
    <mergeCell ref="C30:C32"/>
    <mergeCell ref="L30:L32"/>
    <mergeCell ref="M30:M32"/>
    <mergeCell ref="N30:N32"/>
    <mergeCell ref="O30:O32"/>
    <mergeCell ref="P30:P32"/>
    <mergeCell ref="Q30:Q32"/>
    <mergeCell ref="A28:A29"/>
    <mergeCell ref="B28:B29"/>
    <mergeCell ref="C28:C29"/>
    <mergeCell ref="L28:L29"/>
    <mergeCell ref="M28:M29"/>
    <mergeCell ref="N28:N29"/>
    <mergeCell ref="O28:O29"/>
    <mergeCell ref="P28:P29"/>
    <mergeCell ref="Q28:Q29"/>
    <mergeCell ref="A27:C27"/>
    <mergeCell ref="D27:K27"/>
    <mergeCell ref="A25:A26"/>
    <mergeCell ref="B25:B26"/>
    <mergeCell ref="C25:C26"/>
    <mergeCell ref="L25:L26"/>
    <mergeCell ref="M25:M26"/>
    <mergeCell ref="N25:N26"/>
    <mergeCell ref="O25:O26"/>
    <mergeCell ref="P25:P26"/>
    <mergeCell ref="Q25:Q26"/>
    <mergeCell ref="O20:O21"/>
    <mergeCell ref="P20:P21"/>
    <mergeCell ref="Q20:Q21"/>
    <mergeCell ref="A22:A24"/>
    <mergeCell ref="B22:B24"/>
    <mergeCell ref="C22:C24"/>
    <mergeCell ref="L22:L24"/>
    <mergeCell ref="M22:M24"/>
    <mergeCell ref="N22:N24"/>
    <mergeCell ref="O22:O24"/>
    <mergeCell ref="A20:A21"/>
    <mergeCell ref="B20:B21"/>
    <mergeCell ref="C20:C21"/>
    <mergeCell ref="L20:L21"/>
    <mergeCell ref="M20:M21"/>
    <mergeCell ref="N20:N21"/>
    <mergeCell ref="P22:P24"/>
    <mergeCell ref="Q22:Q24"/>
    <mergeCell ref="A17:A19"/>
    <mergeCell ref="B17:B19"/>
    <mergeCell ref="C17:C19"/>
    <mergeCell ref="L17:L19"/>
    <mergeCell ref="M17:M19"/>
    <mergeCell ref="N17:N19"/>
    <mergeCell ref="O17:O19"/>
    <mergeCell ref="P17:P19"/>
    <mergeCell ref="Q17:Q19"/>
    <mergeCell ref="A14:A16"/>
    <mergeCell ref="B14:B16"/>
    <mergeCell ref="C14:C16"/>
    <mergeCell ref="L14:L16"/>
    <mergeCell ref="M14:M16"/>
    <mergeCell ref="N14:N16"/>
    <mergeCell ref="O14:O16"/>
    <mergeCell ref="P14:P16"/>
    <mergeCell ref="Q14:Q16"/>
    <mergeCell ref="O10:O11"/>
    <mergeCell ref="P10:P11"/>
    <mergeCell ref="Q10:Q11"/>
    <mergeCell ref="A12:A13"/>
    <mergeCell ref="B12:B13"/>
    <mergeCell ref="C12:C13"/>
    <mergeCell ref="L12:L13"/>
    <mergeCell ref="M12:M13"/>
    <mergeCell ref="N12:N13"/>
    <mergeCell ref="O12:O13"/>
    <mergeCell ref="A10:A11"/>
    <mergeCell ref="B10:B11"/>
    <mergeCell ref="C10:C11"/>
    <mergeCell ref="L10:L11"/>
    <mergeCell ref="M10:M11"/>
    <mergeCell ref="N10:N11"/>
    <mergeCell ref="P12:P13"/>
    <mergeCell ref="Q12:Q13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40:K40">
    <cfRule type="duplicateValues" dxfId="207" priority="7"/>
    <cfRule type="duplicateValues" dxfId="206" priority="8"/>
    <cfRule type="duplicateValues" dxfId="205" priority="9"/>
  </conditionalFormatting>
  <conditionalFormatting sqref="D6:G26 D28:G39">
    <cfRule type="cellIs" dxfId="204" priority="6" operator="equal">
      <formula>0</formula>
    </cfRule>
  </conditionalFormatting>
  <conditionalFormatting sqref="H6:K26">
    <cfRule type="cellIs" dxfId="203" priority="5" operator="equal">
      <formula>0</formula>
    </cfRule>
  </conditionalFormatting>
  <conditionalFormatting sqref="H28:K39">
    <cfRule type="cellIs" dxfId="202" priority="3" operator="equal">
      <formula>0</formula>
    </cfRule>
  </conditionalFormatting>
  <conditionalFormatting sqref="D10:G10">
    <cfRule type="cellIs" dxfId="201" priority="1" operator="equal">
      <formula>0</formula>
    </cfRule>
  </conditionalFormatting>
  <conditionalFormatting sqref="D6:K39">
    <cfRule type="duplicateValues" dxfId="200" priority="89885"/>
  </conditionalFormatting>
  <dataValidations count="1">
    <dataValidation type="list" allowBlank="1" showInputMessage="1" showErrorMessage="1" sqref="B28 B30:B39 B6:B26">
      <formula1>$AP$67:$AP$84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1"/>
  <sheetViews>
    <sheetView topLeftCell="A6" zoomScale="160" zoomScaleNormal="160" workbookViewId="0">
      <selection activeCell="G6" sqref="G6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42941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Q36+Q57</f>
        <v>130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28</v>
      </c>
      <c r="C6" s="229" t="s">
        <v>7163</v>
      </c>
      <c r="D6" s="25" t="s">
        <v>6757</v>
      </c>
      <c r="E6" s="25" t="s">
        <v>7087</v>
      </c>
      <c r="F6" s="25" t="s">
        <v>6752</v>
      </c>
      <c r="G6" s="25" t="s">
        <v>7130</v>
      </c>
      <c r="H6" s="26" t="s">
        <v>7089</v>
      </c>
      <c r="I6" s="26"/>
      <c r="J6" s="26"/>
      <c r="K6" s="26"/>
      <c r="L6" s="221"/>
      <c r="M6" s="221"/>
      <c r="N6" s="222">
        <f>Q6</f>
        <v>7</v>
      </c>
      <c r="O6" s="223">
        <f>COUNTIF(S6:V8,1)</f>
        <v>6</v>
      </c>
      <c r="P6" s="223">
        <f>COUNTIF(X6:AA8,1)</f>
        <v>1</v>
      </c>
      <c r="Q6" s="223">
        <f>O6+P6</f>
        <v>7</v>
      </c>
      <c r="R6" s="1"/>
      <c r="S6" s="10">
        <f t="shared" ref="S6:V15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6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7120</v>
      </c>
      <c r="E7" s="25" t="s">
        <v>7036</v>
      </c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ref="S7:S8" si="2">IF(D7=$V$1,0,1)</f>
        <v>1</v>
      </c>
      <c r="T7" s="10">
        <f t="shared" ref="T7:T8" si="3">IF(E7=$V$1,0,1)</f>
        <v>1</v>
      </c>
      <c r="U7" s="10">
        <f t="shared" ref="U7:U8" si="4">IF(F7=$V$1,0,1)</f>
        <v>0</v>
      </c>
      <c r="V7" s="10">
        <f t="shared" ref="V7:V8" si="5">IF(G7=$V$1,0,1)</f>
        <v>0</v>
      </c>
      <c r="W7" s="1"/>
      <c r="X7" s="10">
        <f t="shared" ref="X7:X8" si="6">IF(H7=$V$1,0,1)</f>
        <v>0</v>
      </c>
      <c r="Y7" s="10">
        <f t="shared" ref="Y7:Y8" si="7">IF(I7=$V$1,0,1)</f>
        <v>0</v>
      </c>
      <c r="Z7" s="10">
        <f t="shared" ref="Z7:Z8" si="8">IF(J7=$V$1,0,1)</f>
        <v>0</v>
      </c>
      <c r="AA7" s="10">
        <f t="shared" ref="AA7:AA8" si="9">IF(K7=$V$1,0,1)</f>
        <v>0</v>
      </c>
      <c r="AB7" s="11"/>
    </row>
    <row r="8" spans="1:28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2"/>
        <v>0</v>
      </c>
      <c r="T8" s="10">
        <f t="shared" si="3"/>
        <v>0</v>
      </c>
      <c r="U8" s="10">
        <f t="shared" si="4"/>
        <v>0</v>
      </c>
      <c r="V8" s="10">
        <f t="shared" si="5"/>
        <v>0</v>
      </c>
      <c r="W8" s="1"/>
      <c r="X8" s="10">
        <f t="shared" si="6"/>
        <v>0</v>
      </c>
      <c r="Y8" s="10">
        <f t="shared" si="7"/>
        <v>0</v>
      </c>
      <c r="Z8" s="10">
        <f t="shared" si="8"/>
        <v>0</v>
      </c>
      <c r="AA8" s="10">
        <f t="shared" si="9"/>
        <v>0</v>
      </c>
      <c r="AB8" s="11"/>
    </row>
    <row r="9" spans="1:28" ht="11.25" customHeight="1" x14ac:dyDescent="0.3">
      <c r="A9" s="233">
        <v>2</v>
      </c>
      <c r="B9" s="236" t="s">
        <v>41</v>
      </c>
      <c r="C9" s="239" t="s">
        <v>6292</v>
      </c>
      <c r="D9" s="25" t="s">
        <v>6892</v>
      </c>
      <c r="E9" s="25" t="s">
        <v>6891</v>
      </c>
      <c r="F9" s="25" t="s">
        <v>7106</v>
      </c>
      <c r="G9" s="25" t="s">
        <v>7107</v>
      </c>
      <c r="H9" s="26" t="s">
        <v>7121</v>
      </c>
      <c r="I9" s="26"/>
      <c r="J9" s="26"/>
      <c r="K9" s="26"/>
      <c r="L9" s="241"/>
      <c r="M9" s="241"/>
      <c r="N9" s="244">
        <f>Q9</f>
        <v>9</v>
      </c>
      <c r="O9" s="230">
        <f>COUNTIF(S9:V12,1)</f>
        <v>8</v>
      </c>
      <c r="P9" s="230">
        <f>COUNTIF(X9:AA12,1)</f>
        <v>1</v>
      </c>
      <c r="Q9" s="230">
        <f>O9+P9</f>
        <v>9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8" ht="11.25" customHeight="1" x14ac:dyDescent="0.3">
      <c r="A10" s="234"/>
      <c r="B10" s="237"/>
      <c r="C10" s="229"/>
      <c r="D10" s="25" t="s">
        <v>7108</v>
      </c>
      <c r="E10" s="25" t="s">
        <v>7129</v>
      </c>
      <c r="F10" s="35" t="s">
        <v>7139</v>
      </c>
      <c r="G10" s="35" t="s">
        <v>7140</v>
      </c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ref="S10:S12" si="10">IF(D10=$V$1,0,1)</f>
        <v>1</v>
      </c>
      <c r="T10" s="10">
        <f t="shared" ref="T10:T12" si="11">IF(E10=$V$1,0,1)</f>
        <v>1</v>
      </c>
      <c r="U10" s="10">
        <f t="shared" ref="U10:U12" si="12">IF(F10=$V$1,0,1)</f>
        <v>1</v>
      </c>
      <c r="V10" s="10">
        <f t="shared" ref="V10:V12" si="13">IF(G10=$V$1,0,1)</f>
        <v>1</v>
      </c>
      <c r="W10" s="1"/>
      <c r="X10" s="10">
        <f t="shared" ref="X10:X12" si="14">IF(H10=$V$1,0,1)</f>
        <v>0</v>
      </c>
      <c r="Y10" s="10">
        <f t="shared" ref="Y10:Y12" si="15">IF(I10=$V$1,0,1)</f>
        <v>0</v>
      </c>
      <c r="Z10" s="10">
        <f t="shared" ref="Z10:Z12" si="16">IF(J10=$V$1,0,1)</f>
        <v>0</v>
      </c>
      <c r="AA10" s="10">
        <f t="shared" ref="AA10:AA12" si="17">IF(K10=$V$1,0,1)</f>
        <v>0</v>
      </c>
    </row>
    <row r="11" spans="1:28" ht="11.25" customHeight="1" x14ac:dyDescent="0.3">
      <c r="A11" s="234"/>
      <c r="B11" s="237"/>
      <c r="C11" s="229"/>
      <c r="D11" s="35"/>
      <c r="E11" s="25"/>
      <c r="F11" s="25"/>
      <c r="G11" s="25"/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10"/>
        <v>0</v>
      </c>
      <c r="T11" s="10">
        <f t="shared" si="11"/>
        <v>0</v>
      </c>
      <c r="U11" s="10">
        <f t="shared" si="12"/>
        <v>0</v>
      </c>
      <c r="V11" s="10">
        <f t="shared" si="13"/>
        <v>0</v>
      </c>
      <c r="W11" s="1"/>
      <c r="X11" s="10">
        <f t="shared" si="14"/>
        <v>0</v>
      </c>
      <c r="Y11" s="10">
        <f t="shared" si="15"/>
        <v>0</v>
      </c>
      <c r="Z11" s="10">
        <f t="shared" si="16"/>
        <v>0</v>
      </c>
      <c r="AA11" s="10">
        <f t="shared" si="17"/>
        <v>0</v>
      </c>
    </row>
    <row r="12" spans="1:28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10"/>
        <v>0</v>
      </c>
      <c r="T12" s="10">
        <f t="shared" si="11"/>
        <v>0</v>
      </c>
      <c r="U12" s="10">
        <f t="shared" si="12"/>
        <v>0</v>
      </c>
      <c r="V12" s="10">
        <f t="shared" si="13"/>
        <v>0</v>
      </c>
      <c r="W12" s="1"/>
      <c r="X12" s="10">
        <f t="shared" si="14"/>
        <v>0</v>
      </c>
      <c r="Y12" s="10">
        <f t="shared" si="15"/>
        <v>0</v>
      </c>
      <c r="Z12" s="10">
        <f t="shared" si="16"/>
        <v>0</v>
      </c>
      <c r="AA12" s="10">
        <f t="shared" si="17"/>
        <v>0</v>
      </c>
    </row>
    <row r="13" spans="1:28" ht="11.25" customHeight="1" x14ac:dyDescent="0.3">
      <c r="A13" s="233">
        <v>3</v>
      </c>
      <c r="B13" s="236" t="s">
        <v>30</v>
      </c>
      <c r="C13" s="239" t="s">
        <v>6816</v>
      </c>
      <c r="D13" s="25" t="s">
        <v>7053</v>
      </c>
      <c r="E13" s="25" t="s">
        <v>7117</v>
      </c>
      <c r="F13" s="25"/>
      <c r="G13" s="25"/>
      <c r="H13" s="26" t="s">
        <v>7118</v>
      </c>
      <c r="I13" s="26" t="s">
        <v>7099</v>
      </c>
      <c r="J13" s="26" t="s">
        <v>7100</v>
      </c>
      <c r="K13" s="26" t="s">
        <v>7101</v>
      </c>
      <c r="L13" s="241"/>
      <c r="M13" s="241"/>
      <c r="N13" s="244">
        <f>Q13</f>
        <v>8</v>
      </c>
      <c r="O13" s="230">
        <f>COUNTIF(S13:V15,1)</f>
        <v>2</v>
      </c>
      <c r="P13" s="230">
        <f>COUNTIF(X13:AA15,1)</f>
        <v>6</v>
      </c>
      <c r="Q13" s="230">
        <f>O13+P13</f>
        <v>8</v>
      </c>
      <c r="R13" s="1"/>
      <c r="S13" s="10">
        <f t="shared" si="0"/>
        <v>1</v>
      </c>
      <c r="T13" s="10">
        <f t="shared" si="0"/>
        <v>1</v>
      </c>
      <c r="U13" s="10">
        <f t="shared" si="0"/>
        <v>0</v>
      </c>
      <c r="V13" s="10">
        <f t="shared" si="0"/>
        <v>0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1</v>
      </c>
    </row>
    <row r="14" spans="1:28" ht="11.25" customHeight="1" x14ac:dyDescent="0.3">
      <c r="A14" s="234"/>
      <c r="B14" s="237"/>
      <c r="C14" s="229"/>
      <c r="D14" s="25"/>
      <c r="E14" s="25"/>
      <c r="F14" s="25"/>
      <c r="G14" s="25"/>
      <c r="H14" s="26" t="s">
        <v>7102</v>
      </c>
      <c r="I14" s="26" t="s">
        <v>7103</v>
      </c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1</v>
      </c>
      <c r="Y14" s="10">
        <f t="shared" si="1"/>
        <v>1</v>
      </c>
      <c r="Z14" s="10">
        <f t="shared" si="1"/>
        <v>0</v>
      </c>
      <c r="AA14" s="10">
        <f t="shared" si="1"/>
        <v>0</v>
      </c>
      <c r="AB14" s="11"/>
    </row>
    <row r="15" spans="1:28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8" ht="11.25" customHeight="1" x14ac:dyDescent="0.3">
      <c r="A16" s="233">
        <v>4</v>
      </c>
      <c r="B16" s="236" t="s">
        <v>36</v>
      </c>
      <c r="C16" s="239" t="s">
        <v>230</v>
      </c>
      <c r="D16" s="25" t="s">
        <v>7084</v>
      </c>
      <c r="E16" s="25" t="s">
        <v>7097</v>
      </c>
      <c r="F16" s="25" t="s">
        <v>6853</v>
      </c>
      <c r="G16" s="35" t="s">
        <v>7138</v>
      </c>
      <c r="H16" s="26" t="s">
        <v>7037</v>
      </c>
      <c r="I16" s="26" t="s">
        <v>7038</v>
      </c>
      <c r="J16" s="26" t="s">
        <v>7116</v>
      </c>
      <c r="K16" s="26"/>
      <c r="L16" s="241"/>
      <c r="M16" s="241"/>
      <c r="N16" s="244">
        <f>Q16</f>
        <v>7</v>
      </c>
      <c r="O16" s="230">
        <f>COUNTIF(S16:V17,1)</f>
        <v>4</v>
      </c>
      <c r="P16" s="230">
        <f>COUNTIF(X16:AA17,1)</f>
        <v>3</v>
      </c>
      <c r="Q16" s="230">
        <f>O16+P16</f>
        <v>7</v>
      </c>
      <c r="R16" s="1"/>
      <c r="S16" s="10">
        <f t="shared" ref="S16:V35" si="18">IF(D16=$V$1,0,1)</f>
        <v>1</v>
      </c>
      <c r="T16" s="10">
        <f t="shared" si="18"/>
        <v>1</v>
      </c>
      <c r="U16" s="10">
        <f t="shared" si="18"/>
        <v>1</v>
      </c>
      <c r="V16" s="10">
        <f t="shared" si="18"/>
        <v>1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0</v>
      </c>
    </row>
    <row r="17" spans="1:28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18"/>
        <v>0</v>
      </c>
      <c r="T17" s="10">
        <f t="shared" si="18"/>
        <v>0</v>
      </c>
      <c r="U17" s="10">
        <f t="shared" si="18"/>
        <v>0</v>
      </c>
      <c r="V17" s="10">
        <f t="shared" si="18"/>
        <v>0</v>
      </c>
      <c r="W17" s="1"/>
      <c r="X17" s="10">
        <f t="shared" ref="X17:AA35" si="19">IF(H17=$V$1,0,1)</f>
        <v>0</v>
      </c>
      <c r="Y17" s="10">
        <f t="shared" si="19"/>
        <v>0</v>
      </c>
      <c r="Z17" s="10">
        <f t="shared" si="19"/>
        <v>0</v>
      </c>
      <c r="AA17" s="10">
        <f t="shared" si="19"/>
        <v>0</v>
      </c>
    </row>
    <row r="18" spans="1:28" ht="11.25" customHeight="1" x14ac:dyDescent="0.3">
      <c r="A18" s="233">
        <v>5</v>
      </c>
      <c r="B18" s="236" t="s">
        <v>35</v>
      </c>
      <c r="C18" s="239" t="s">
        <v>6176</v>
      </c>
      <c r="D18" s="25" t="s">
        <v>6759</v>
      </c>
      <c r="E18" s="25" t="s">
        <v>7063</v>
      </c>
      <c r="F18" s="25" t="s">
        <v>7086</v>
      </c>
      <c r="G18" s="25" t="s">
        <v>6968</v>
      </c>
      <c r="H18" s="26" t="s">
        <v>7098</v>
      </c>
      <c r="I18" s="26" t="s">
        <v>6803</v>
      </c>
      <c r="J18" s="26" t="s">
        <v>7061</v>
      </c>
      <c r="K18" s="26" t="s">
        <v>7085</v>
      </c>
      <c r="L18" s="241"/>
      <c r="M18" s="241"/>
      <c r="N18" s="244">
        <f>Q18</f>
        <v>14</v>
      </c>
      <c r="O18" s="230">
        <f>COUNTIF(S18:V21,1)</f>
        <v>10</v>
      </c>
      <c r="P18" s="230">
        <f>COUNTIF(X18:AA21,1)</f>
        <v>4</v>
      </c>
      <c r="Q18" s="230">
        <f>O18+P18</f>
        <v>14</v>
      </c>
      <c r="R18" s="1"/>
      <c r="S18" s="10">
        <f t="shared" si="18"/>
        <v>1</v>
      </c>
      <c r="T18" s="10">
        <f t="shared" si="18"/>
        <v>1</v>
      </c>
      <c r="U18" s="10">
        <f t="shared" si="18"/>
        <v>1</v>
      </c>
      <c r="V18" s="10">
        <f t="shared" si="18"/>
        <v>1</v>
      </c>
      <c r="W18" s="1"/>
      <c r="X18" s="10">
        <f t="shared" si="19"/>
        <v>1</v>
      </c>
      <c r="Y18" s="10">
        <f t="shared" si="19"/>
        <v>1</v>
      </c>
      <c r="Z18" s="10">
        <f t="shared" si="19"/>
        <v>1</v>
      </c>
      <c r="AA18" s="10">
        <f t="shared" si="19"/>
        <v>1</v>
      </c>
    </row>
    <row r="19" spans="1:28" ht="11.25" customHeight="1" x14ac:dyDescent="0.3">
      <c r="A19" s="234"/>
      <c r="B19" s="237"/>
      <c r="C19" s="229"/>
      <c r="D19" s="35" t="s">
        <v>7133</v>
      </c>
      <c r="E19" s="35" t="s">
        <v>7142</v>
      </c>
      <c r="F19" s="35" t="s">
        <v>7143</v>
      </c>
      <c r="G19" s="35" t="s">
        <v>7144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18"/>
        <v>1</v>
      </c>
      <c r="T19" s="10">
        <f t="shared" si="18"/>
        <v>1</v>
      </c>
      <c r="U19" s="10">
        <f t="shared" si="18"/>
        <v>1</v>
      </c>
      <c r="V19" s="10">
        <f t="shared" si="18"/>
        <v>1</v>
      </c>
      <c r="W19" s="1"/>
      <c r="X19" s="10">
        <f t="shared" si="19"/>
        <v>0</v>
      </c>
      <c r="Y19" s="10">
        <f t="shared" si="19"/>
        <v>0</v>
      </c>
      <c r="Z19" s="10">
        <f t="shared" si="19"/>
        <v>0</v>
      </c>
      <c r="AA19" s="10">
        <f t="shared" si="19"/>
        <v>0</v>
      </c>
    </row>
    <row r="20" spans="1:28" ht="11.25" customHeight="1" x14ac:dyDescent="0.3">
      <c r="A20" s="234"/>
      <c r="B20" s="237"/>
      <c r="C20" s="229"/>
      <c r="D20" s="35" t="s">
        <v>7145</v>
      </c>
      <c r="E20" s="35" t="s">
        <v>7166</v>
      </c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18"/>
        <v>1</v>
      </c>
      <c r="T20" s="10">
        <f t="shared" si="18"/>
        <v>1</v>
      </c>
      <c r="U20" s="10">
        <f t="shared" si="18"/>
        <v>0</v>
      </c>
      <c r="V20" s="10">
        <f t="shared" si="18"/>
        <v>0</v>
      </c>
      <c r="W20" s="1"/>
      <c r="X20" s="10">
        <f t="shared" si="19"/>
        <v>0</v>
      </c>
      <c r="Y20" s="10">
        <f t="shared" si="19"/>
        <v>0</v>
      </c>
      <c r="Z20" s="10">
        <f t="shared" si="19"/>
        <v>0</v>
      </c>
      <c r="AA20" s="10">
        <f t="shared" si="19"/>
        <v>0</v>
      </c>
      <c r="AB20" s="11"/>
    </row>
    <row r="21" spans="1:28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18"/>
        <v>0</v>
      </c>
      <c r="T21" s="10">
        <f t="shared" si="18"/>
        <v>0</v>
      </c>
      <c r="U21" s="10">
        <f t="shared" si="18"/>
        <v>0</v>
      </c>
      <c r="V21" s="10">
        <f t="shared" si="18"/>
        <v>0</v>
      </c>
      <c r="W21" s="1"/>
      <c r="X21" s="10">
        <f t="shared" si="19"/>
        <v>0</v>
      </c>
      <c r="Y21" s="10">
        <f t="shared" si="19"/>
        <v>0</v>
      </c>
      <c r="Z21" s="10">
        <f t="shared" si="19"/>
        <v>0</v>
      </c>
      <c r="AA21" s="10">
        <f t="shared" si="19"/>
        <v>0</v>
      </c>
    </row>
    <row r="22" spans="1:28" ht="11.25" customHeight="1" x14ac:dyDescent="0.3">
      <c r="A22" s="233">
        <v>6</v>
      </c>
      <c r="B22" s="236" t="s">
        <v>26</v>
      </c>
      <c r="C22" s="239" t="s">
        <v>7132</v>
      </c>
      <c r="D22" s="35" t="s">
        <v>7146</v>
      </c>
      <c r="E22" s="35" t="s">
        <v>7147</v>
      </c>
      <c r="F22" s="35" t="s">
        <v>7148</v>
      </c>
      <c r="G22" s="35" t="s">
        <v>7149</v>
      </c>
      <c r="H22" s="26"/>
      <c r="I22" s="26"/>
      <c r="J22" s="26"/>
      <c r="K22" s="26"/>
      <c r="L22" s="241"/>
      <c r="M22" s="241"/>
      <c r="N22" s="244">
        <f>Q22</f>
        <v>14</v>
      </c>
      <c r="O22" s="230">
        <f>COUNTIF(S22:V26,1)</f>
        <v>14</v>
      </c>
      <c r="P22" s="230">
        <f>COUNTIF(X22:AA26,1)</f>
        <v>0</v>
      </c>
      <c r="Q22" s="230">
        <f>O22+P22</f>
        <v>14</v>
      </c>
      <c r="R22" s="1"/>
      <c r="S22" s="10">
        <f t="shared" si="18"/>
        <v>1</v>
      </c>
      <c r="T22" s="10">
        <f t="shared" si="18"/>
        <v>1</v>
      </c>
      <c r="U22" s="10">
        <f t="shared" si="18"/>
        <v>1</v>
      </c>
      <c r="V22" s="10">
        <f t="shared" si="18"/>
        <v>1</v>
      </c>
      <c r="W22" s="1"/>
      <c r="X22" s="10">
        <f t="shared" si="19"/>
        <v>0</v>
      </c>
      <c r="Y22" s="10">
        <f t="shared" si="19"/>
        <v>0</v>
      </c>
      <c r="Z22" s="10">
        <f t="shared" si="19"/>
        <v>0</v>
      </c>
      <c r="AA22" s="10">
        <f t="shared" si="19"/>
        <v>0</v>
      </c>
    </row>
    <row r="23" spans="1:28" ht="11.25" customHeight="1" x14ac:dyDescent="0.3">
      <c r="A23" s="234"/>
      <c r="B23" s="237"/>
      <c r="C23" s="229"/>
      <c r="D23" s="35" t="s">
        <v>7150</v>
      </c>
      <c r="E23" s="35" t="s">
        <v>7151</v>
      </c>
      <c r="F23" s="35" t="s">
        <v>7152</v>
      </c>
      <c r="G23" s="35" t="s">
        <v>7153</v>
      </c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18"/>
        <v>1</v>
      </c>
      <c r="T23" s="10">
        <f t="shared" si="18"/>
        <v>1</v>
      </c>
      <c r="U23" s="10">
        <f t="shared" si="18"/>
        <v>1</v>
      </c>
      <c r="V23" s="10">
        <f t="shared" si="18"/>
        <v>1</v>
      </c>
      <c r="W23" s="1"/>
      <c r="X23" s="10">
        <f t="shared" si="19"/>
        <v>0</v>
      </c>
      <c r="Y23" s="10">
        <f t="shared" si="19"/>
        <v>0</v>
      </c>
      <c r="Z23" s="10">
        <f t="shared" si="19"/>
        <v>0</v>
      </c>
      <c r="AA23" s="10">
        <f t="shared" si="19"/>
        <v>0</v>
      </c>
      <c r="AB23" s="11"/>
    </row>
    <row r="24" spans="1:28" ht="11.25" customHeight="1" x14ac:dyDescent="0.3">
      <c r="A24" s="234"/>
      <c r="B24" s="237"/>
      <c r="C24" s="229"/>
      <c r="D24" s="35" t="s">
        <v>7154</v>
      </c>
      <c r="E24" s="35" t="s">
        <v>7155</v>
      </c>
      <c r="F24" s="35" t="s">
        <v>7156</v>
      </c>
      <c r="G24" s="35" t="s">
        <v>7157</v>
      </c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18"/>
        <v>1</v>
      </c>
      <c r="T24" s="10">
        <f t="shared" si="18"/>
        <v>1</v>
      </c>
      <c r="U24" s="10">
        <f t="shared" si="18"/>
        <v>1</v>
      </c>
      <c r="V24" s="10">
        <f t="shared" si="18"/>
        <v>1</v>
      </c>
      <c r="W24" s="1"/>
      <c r="X24" s="10">
        <f t="shared" si="19"/>
        <v>0</v>
      </c>
      <c r="Y24" s="10">
        <f t="shared" si="19"/>
        <v>0</v>
      </c>
      <c r="Z24" s="10">
        <f t="shared" si="19"/>
        <v>0</v>
      </c>
      <c r="AA24" s="10">
        <f t="shared" si="19"/>
        <v>0</v>
      </c>
      <c r="AB24" s="11"/>
    </row>
    <row r="25" spans="1:28" ht="11.25" customHeight="1" x14ac:dyDescent="0.3">
      <c r="A25" s="234"/>
      <c r="B25" s="237"/>
      <c r="C25" s="229"/>
      <c r="D25" s="35" t="s">
        <v>7158</v>
      </c>
      <c r="E25" s="35" t="s">
        <v>7159</v>
      </c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18"/>
        <v>1</v>
      </c>
      <c r="T25" s="10">
        <f t="shared" si="18"/>
        <v>1</v>
      </c>
      <c r="U25" s="10">
        <f t="shared" si="18"/>
        <v>0</v>
      </c>
      <c r="V25" s="10">
        <f t="shared" si="18"/>
        <v>0</v>
      </c>
      <c r="W25" s="1"/>
      <c r="X25" s="10">
        <f t="shared" si="19"/>
        <v>0</v>
      </c>
      <c r="Y25" s="10">
        <f t="shared" si="19"/>
        <v>0</v>
      </c>
      <c r="Z25" s="10">
        <f t="shared" si="19"/>
        <v>0</v>
      </c>
      <c r="AA25" s="10">
        <f t="shared" si="19"/>
        <v>0</v>
      </c>
    </row>
    <row r="26" spans="1:28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18"/>
        <v>0</v>
      </c>
      <c r="T26" s="10">
        <f t="shared" si="18"/>
        <v>0</v>
      </c>
      <c r="U26" s="10">
        <f t="shared" si="18"/>
        <v>0</v>
      </c>
      <c r="V26" s="10">
        <f t="shared" si="18"/>
        <v>0</v>
      </c>
      <c r="W26" s="1"/>
      <c r="X26" s="10">
        <f t="shared" si="19"/>
        <v>0</v>
      </c>
      <c r="Y26" s="10">
        <f t="shared" si="19"/>
        <v>0</v>
      </c>
      <c r="Z26" s="10">
        <f t="shared" si="19"/>
        <v>0</v>
      </c>
      <c r="AA26" s="10">
        <f t="shared" si="19"/>
        <v>0</v>
      </c>
    </row>
    <row r="27" spans="1:28" ht="11.25" customHeight="1" x14ac:dyDescent="0.3">
      <c r="A27" s="233">
        <v>7</v>
      </c>
      <c r="B27" s="236" t="s">
        <v>24</v>
      </c>
      <c r="C27" s="239" t="s">
        <v>7082</v>
      </c>
      <c r="D27" s="25" t="s">
        <v>7035</v>
      </c>
      <c r="E27" s="25" t="s">
        <v>7042</v>
      </c>
      <c r="F27" s="25" t="s">
        <v>7062</v>
      </c>
      <c r="G27" s="25" t="s">
        <v>6707</v>
      </c>
      <c r="H27" s="26"/>
      <c r="I27" s="26"/>
      <c r="J27" s="26"/>
      <c r="K27" s="26"/>
      <c r="L27" s="241"/>
      <c r="M27" s="241"/>
      <c r="N27" s="244">
        <f>Q27</f>
        <v>10</v>
      </c>
      <c r="O27" s="230">
        <f>COUNTIF(S27:V30,1)</f>
        <v>10</v>
      </c>
      <c r="P27" s="230">
        <f>COUNTIF(X27:AA30,1)</f>
        <v>0</v>
      </c>
      <c r="Q27" s="230">
        <f>O27+P27</f>
        <v>10</v>
      </c>
      <c r="R27" s="1"/>
      <c r="S27" s="10">
        <f t="shared" si="18"/>
        <v>1</v>
      </c>
      <c r="T27" s="10">
        <f t="shared" si="18"/>
        <v>1</v>
      </c>
      <c r="U27" s="10">
        <f t="shared" si="18"/>
        <v>1</v>
      </c>
      <c r="V27" s="10">
        <f t="shared" si="18"/>
        <v>1</v>
      </c>
      <c r="W27" s="1"/>
      <c r="X27" s="10">
        <f t="shared" si="19"/>
        <v>0</v>
      </c>
      <c r="Y27" s="10">
        <f t="shared" si="19"/>
        <v>0</v>
      </c>
      <c r="Z27" s="10">
        <f t="shared" si="19"/>
        <v>0</v>
      </c>
      <c r="AA27" s="10">
        <f t="shared" si="19"/>
        <v>0</v>
      </c>
    </row>
    <row r="28" spans="1:28" ht="11.25" customHeight="1" x14ac:dyDescent="0.3">
      <c r="A28" s="234"/>
      <c r="B28" s="237"/>
      <c r="C28" s="229"/>
      <c r="D28" s="25" t="s">
        <v>7083</v>
      </c>
      <c r="E28" s="25" t="s">
        <v>7104</v>
      </c>
      <c r="F28" s="25" t="s">
        <v>7105</v>
      </c>
      <c r="G28" s="35" t="s">
        <v>7160</v>
      </c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18"/>
        <v>1</v>
      </c>
      <c r="T28" s="10">
        <f t="shared" si="18"/>
        <v>1</v>
      </c>
      <c r="U28" s="10">
        <f t="shared" si="18"/>
        <v>1</v>
      </c>
      <c r="V28" s="10">
        <f t="shared" si="18"/>
        <v>1</v>
      </c>
      <c r="W28" s="1"/>
      <c r="X28" s="10">
        <f t="shared" si="19"/>
        <v>0</v>
      </c>
      <c r="Y28" s="10">
        <f t="shared" si="19"/>
        <v>0</v>
      </c>
      <c r="Z28" s="10">
        <f t="shared" si="19"/>
        <v>0</v>
      </c>
      <c r="AA28" s="10">
        <f t="shared" si="19"/>
        <v>0</v>
      </c>
      <c r="AB28" s="11"/>
    </row>
    <row r="29" spans="1:28" ht="11.25" customHeight="1" x14ac:dyDescent="0.3">
      <c r="A29" s="234"/>
      <c r="B29" s="237"/>
      <c r="C29" s="229"/>
      <c r="D29" s="35" t="s">
        <v>7161</v>
      </c>
      <c r="E29" s="35" t="s">
        <v>7164</v>
      </c>
      <c r="F29" s="25"/>
      <c r="G29" s="25"/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18"/>
        <v>1</v>
      </c>
      <c r="T29" s="10">
        <f t="shared" si="18"/>
        <v>1</v>
      </c>
      <c r="U29" s="10">
        <f t="shared" si="18"/>
        <v>0</v>
      </c>
      <c r="V29" s="10">
        <f t="shared" si="18"/>
        <v>0</v>
      </c>
      <c r="W29" s="1"/>
      <c r="X29" s="10">
        <f t="shared" si="19"/>
        <v>0</v>
      </c>
      <c r="Y29" s="10">
        <f t="shared" si="19"/>
        <v>0</v>
      </c>
      <c r="Z29" s="10">
        <f t="shared" si="19"/>
        <v>0</v>
      </c>
      <c r="AA29" s="10">
        <f t="shared" si="19"/>
        <v>0</v>
      </c>
      <c r="AB29" s="11"/>
    </row>
    <row r="30" spans="1:28" ht="11.25" customHeight="1" x14ac:dyDescent="0.3">
      <c r="A30" s="235"/>
      <c r="B30" s="238"/>
      <c r="C30" s="240"/>
      <c r="D30" s="25"/>
      <c r="E30" s="25"/>
      <c r="F30" s="25"/>
      <c r="G30" s="25"/>
      <c r="H30" s="26"/>
      <c r="I30" s="26"/>
      <c r="J30" s="26"/>
      <c r="K30" s="26"/>
      <c r="L30" s="243"/>
      <c r="M30" s="243"/>
      <c r="N30" s="246"/>
      <c r="O30" s="232"/>
      <c r="P30" s="232"/>
      <c r="Q30" s="232"/>
      <c r="R30" s="1"/>
      <c r="S30" s="10">
        <f t="shared" si="18"/>
        <v>0</v>
      </c>
      <c r="T30" s="10">
        <f t="shared" si="18"/>
        <v>0</v>
      </c>
      <c r="U30" s="10">
        <f t="shared" si="18"/>
        <v>0</v>
      </c>
      <c r="V30" s="10">
        <f t="shared" si="18"/>
        <v>0</v>
      </c>
      <c r="W30" s="1"/>
      <c r="X30" s="10">
        <f t="shared" si="19"/>
        <v>0</v>
      </c>
      <c r="Y30" s="10">
        <f t="shared" si="19"/>
        <v>0</v>
      </c>
      <c r="Z30" s="10">
        <f t="shared" si="19"/>
        <v>0</v>
      </c>
      <c r="AA30" s="10">
        <f t="shared" si="19"/>
        <v>0</v>
      </c>
    </row>
    <row r="31" spans="1:28" ht="11.25" customHeight="1" x14ac:dyDescent="0.3">
      <c r="A31" s="233">
        <v>8</v>
      </c>
      <c r="B31" s="236" t="s">
        <v>25</v>
      </c>
      <c r="C31" s="239" t="s">
        <v>604</v>
      </c>
      <c r="D31" s="25" t="s">
        <v>7052</v>
      </c>
      <c r="E31" s="25" t="s">
        <v>7064</v>
      </c>
      <c r="F31" s="35" t="s">
        <v>7134</v>
      </c>
      <c r="G31" s="35" t="s">
        <v>7135</v>
      </c>
      <c r="H31" s="26" t="s">
        <v>7088</v>
      </c>
      <c r="I31" s="26"/>
      <c r="J31" s="26"/>
      <c r="K31" s="26"/>
      <c r="L31" s="241"/>
      <c r="M31" s="241"/>
      <c r="N31" s="244">
        <f>Q31</f>
        <v>8</v>
      </c>
      <c r="O31" s="230">
        <f>COUNTIF(S31:V33,1)</f>
        <v>7</v>
      </c>
      <c r="P31" s="230">
        <f>COUNTIF(X31:AA33,1)</f>
        <v>1</v>
      </c>
      <c r="Q31" s="230">
        <f>O31+P31</f>
        <v>8</v>
      </c>
      <c r="R31" s="1"/>
      <c r="S31" s="10">
        <f t="shared" si="18"/>
        <v>1</v>
      </c>
      <c r="T31" s="10">
        <f t="shared" si="18"/>
        <v>1</v>
      </c>
      <c r="U31" s="10">
        <f t="shared" si="18"/>
        <v>1</v>
      </c>
      <c r="V31" s="10">
        <f t="shared" si="18"/>
        <v>1</v>
      </c>
      <c r="W31" s="1"/>
      <c r="X31" s="10">
        <f t="shared" si="19"/>
        <v>1</v>
      </c>
      <c r="Y31" s="10">
        <f t="shared" si="19"/>
        <v>0</v>
      </c>
      <c r="Z31" s="10">
        <f t="shared" si="19"/>
        <v>0</v>
      </c>
      <c r="AA31" s="10">
        <f t="shared" si="19"/>
        <v>0</v>
      </c>
    </row>
    <row r="32" spans="1:28" ht="11.25" customHeight="1" x14ac:dyDescent="0.3">
      <c r="A32" s="234"/>
      <c r="B32" s="237"/>
      <c r="C32" s="229"/>
      <c r="D32" s="35" t="s">
        <v>7136</v>
      </c>
      <c r="E32" s="35" t="s">
        <v>7137</v>
      </c>
      <c r="F32" s="35" t="s">
        <v>7141</v>
      </c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18"/>
        <v>1</v>
      </c>
      <c r="T32" s="10">
        <f t="shared" si="18"/>
        <v>1</v>
      </c>
      <c r="U32" s="10">
        <f t="shared" si="18"/>
        <v>1</v>
      </c>
      <c r="V32" s="10">
        <f t="shared" si="18"/>
        <v>0</v>
      </c>
      <c r="W32" s="1"/>
      <c r="X32" s="10">
        <f t="shared" si="19"/>
        <v>0</v>
      </c>
      <c r="Y32" s="10">
        <f t="shared" si="19"/>
        <v>0</v>
      </c>
      <c r="Z32" s="10">
        <f t="shared" si="19"/>
        <v>0</v>
      </c>
      <c r="AA32" s="10">
        <f t="shared" si="19"/>
        <v>0</v>
      </c>
      <c r="AB32" s="11"/>
    </row>
    <row r="33" spans="1:27" ht="11.25" customHeight="1" x14ac:dyDescent="0.3">
      <c r="A33" s="235"/>
      <c r="B33" s="238"/>
      <c r="C33" s="240"/>
      <c r="D33" s="25"/>
      <c r="E33" s="25"/>
      <c r="F33" s="25"/>
      <c r="G33" s="25"/>
      <c r="H33" s="26"/>
      <c r="I33" s="26"/>
      <c r="J33" s="26"/>
      <c r="K33" s="26"/>
      <c r="L33" s="243"/>
      <c r="M33" s="243"/>
      <c r="N33" s="246"/>
      <c r="O33" s="232"/>
      <c r="P33" s="232"/>
      <c r="Q33" s="232"/>
      <c r="R33" s="1"/>
      <c r="S33" s="10">
        <f t="shared" si="18"/>
        <v>0</v>
      </c>
      <c r="T33" s="10">
        <f t="shared" si="18"/>
        <v>0</v>
      </c>
      <c r="U33" s="10">
        <f t="shared" si="18"/>
        <v>0</v>
      </c>
      <c r="V33" s="10">
        <f t="shared" si="18"/>
        <v>0</v>
      </c>
      <c r="W33" s="1"/>
      <c r="X33" s="10">
        <f t="shared" si="19"/>
        <v>0</v>
      </c>
      <c r="Y33" s="10">
        <f t="shared" si="19"/>
        <v>0</v>
      </c>
      <c r="Z33" s="10">
        <f t="shared" si="19"/>
        <v>0</v>
      </c>
      <c r="AA33" s="10">
        <f t="shared" si="19"/>
        <v>0</v>
      </c>
    </row>
    <row r="34" spans="1:27" ht="11.25" customHeight="1" x14ac:dyDescent="0.3">
      <c r="A34" s="233">
        <v>9</v>
      </c>
      <c r="B34" s="236" t="s">
        <v>34</v>
      </c>
      <c r="C34" s="239" t="s">
        <v>533</v>
      </c>
      <c r="D34" s="25" t="s">
        <v>7039</v>
      </c>
      <c r="E34" s="25" t="s">
        <v>7040</v>
      </c>
      <c r="F34" s="25" t="s">
        <v>7119</v>
      </c>
      <c r="G34" s="25" t="s">
        <v>7224</v>
      </c>
      <c r="H34" s="26"/>
      <c r="I34" s="26"/>
      <c r="J34" s="26"/>
      <c r="K34" s="26"/>
      <c r="L34" s="241"/>
      <c r="M34" s="241"/>
      <c r="N34" s="244">
        <f>Q34</f>
        <v>4</v>
      </c>
      <c r="O34" s="230">
        <f>COUNTIF(S34:V35,1)</f>
        <v>4</v>
      </c>
      <c r="P34" s="230">
        <f>COUNTIF(X34:AA35,1)</f>
        <v>0</v>
      </c>
      <c r="Q34" s="230">
        <f>O34+P34</f>
        <v>4</v>
      </c>
      <c r="R34" s="1"/>
      <c r="S34" s="10">
        <f t="shared" si="18"/>
        <v>1</v>
      </c>
      <c r="T34" s="10">
        <f t="shared" si="18"/>
        <v>1</v>
      </c>
      <c r="U34" s="10">
        <f t="shared" si="18"/>
        <v>1</v>
      </c>
      <c r="V34" s="10">
        <f t="shared" si="18"/>
        <v>1</v>
      </c>
      <c r="W34" s="1"/>
      <c r="X34" s="10">
        <f t="shared" si="19"/>
        <v>0</v>
      </c>
      <c r="Y34" s="10">
        <f t="shared" si="19"/>
        <v>0</v>
      </c>
      <c r="Z34" s="10">
        <f t="shared" si="19"/>
        <v>0</v>
      </c>
      <c r="AA34" s="10">
        <f t="shared" si="19"/>
        <v>0</v>
      </c>
    </row>
    <row r="35" spans="1:27" ht="11.25" customHeight="1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18"/>
        <v>0</v>
      </c>
      <c r="T35" s="10">
        <f t="shared" si="18"/>
        <v>0</v>
      </c>
      <c r="U35" s="10">
        <f t="shared" si="18"/>
        <v>0</v>
      </c>
      <c r="V35" s="10">
        <f t="shared" si="18"/>
        <v>0</v>
      </c>
      <c r="W35" s="1"/>
      <c r="X35" s="10">
        <f t="shared" si="19"/>
        <v>0</v>
      </c>
      <c r="Y35" s="10">
        <f t="shared" si="19"/>
        <v>0</v>
      </c>
      <c r="Z35" s="10">
        <f t="shared" si="19"/>
        <v>0</v>
      </c>
      <c r="AA35" s="10">
        <f t="shared" si="19"/>
        <v>0</v>
      </c>
    </row>
    <row r="36" spans="1:27" ht="10.5" customHeight="1" x14ac:dyDescent="0.3">
      <c r="A36" s="247"/>
      <c r="B36" s="225"/>
      <c r="C36" s="226"/>
      <c r="D36" s="224" t="s">
        <v>17</v>
      </c>
      <c r="E36" s="225"/>
      <c r="F36" s="225"/>
      <c r="G36" s="225"/>
      <c r="H36" s="225"/>
      <c r="I36" s="225"/>
      <c r="J36" s="225"/>
      <c r="K36" s="226"/>
      <c r="L36" s="13"/>
      <c r="M36" s="14"/>
      <c r="N36" s="14"/>
      <c r="O36" s="152">
        <f>SUM($O$6:$O$35)</f>
        <v>65</v>
      </c>
      <c r="P36" s="153">
        <f>SUM($P$6:$P$35)</f>
        <v>16</v>
      </c>
      <c r="Q36" s="15">
        <f>SUM(Q6:Q35)</f>
        <v>81</v>
      </c>
      <c r="R36" s="1"/>
      <c r="S36" s="10"/>
      <c r="T36" s="10"/>
      <c r="U36" s="10"/>
      <c r="V36" s="10"/>
      <c r="W36" s="1"/>
      <c r="X36" s="10"/>
      <c r="Y36" s="10"/>
      <c r="Z36" s="10"/>
      <c r="AA36" s="10"/>
    </row>
    <row r="37" spans="1:27" ht="11.25" customHeight="1" x14ac:dyDescent="0.3">
      <c r="A37" s="248">
        <v>1</v>
      </c>
      <c r="B37" s="249" t="s">
        <v>38</v>
      </c>
      <c r="C37" s="229" t="s">
        <v>7168</v>
      </c>
      <c r="D37" s="25" t="s">
        <v>7049</v>
      </c>
      <c r="E37" s="25" t="s">
        <v>7050</v>
      </c>
      <c r="F37" s="25" t="s">
        <v>7122</v>
      </c>
      <c r="G37" s="25" t="s">
        <v>7131</v>
      </c>
      <c r="H37" s="26"/>
      <c r="I37" s="26"/>
      <c r="J37" s="26"/>
      <c r="K37" s="26"/>
      <c r="L37" s="221"/>
      <c r="M37" s="221"/>
      <c r="N37" s="222">
        <f>Q37</f>
        <v>7</v>
      </c>
      <c r="O37" s="223">
        <f>COUNTIF(S37:V39,1)</f>
        <v>7</v>
      </c>
      <c r="P37" s="223">
        <f>COUNTIF(X37:AA39,1)</f>
        <v>0</v>
      </c>
      <c r="Q37" s="223">
        <f>O37+P37</f>
        <v>7</v>
      </c>
      <c r="R37" s="1"/>
      <c r="S37" s="10">
        <f t="shared" ref="S37:V51" si="20">IF(D37=$V$1,0,1)</f>
        <v>1</v>
      </c>
      <c r="T37" s="10">
        <f t="shared" si="20"/>
        <v>1</v>
      </c>
      <c r="U37" s="10">
        <f t="shared" si="20"/>
        <v>1</v>
      </c>
      <c r="V37" s="10">
        <f t="shared" si="20"/>
        <v>1</v>
      </c>
      <c r="W37" s="1"/>
      <c r="X37" s="10">
        <f t="shared" ref="X37:AA51" si="21">IF(H37=$V$1,0,1)</f>
        <v>0</v>
      </c>
      <c r="Y37" s="10">
        <f t="shared" si="21"/>
        <v>0</v>
      </c>
      <c r="Z37" s="10">
        <f t="shared" si="21"/>
        <v>0</v>
      </c>
      <c r="AA37" s="10">
        <f t="shared" si="21"/>
        <v>0</v>
      </c>
    </row>
    <row r="38" spans="1:27" ht="11.25" customHeight="1" x14ac:dyDescent="0.3">
      <c r="A38" s="248"/>
      <c r="B38" s="250"/>
      <c r="C38" s="229"/>
      <c r="D38" s="25" t="s">
        <v>7055</v>
      </c>
      <c r="E38" s="25" t="s">
        <v>7109</v>
      </c>
      <c r="F38" s="25" t="s">
        <v>7054</v>
      </c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20"/>
        <v>1</v>
      </c>
      <c r="T38" s="10">
        <f t="shared" si="20"/>
        <v>1</v>
      </c>
      <c r="U38" s="10">
        <f t="shared" si="20"/>
        <v>1</v>
      </c>
      <c r="V38" s="10">
        <f t="shared" si="20"/>
        <v>0</v>
      </c>
      <c r="W38" s="1"/>
      <c r="X38" s="10">
        <f t="shared" si="21"/>
        <v>0</v>
      </c>
      <c r="Y38" s="10">
        <f t="shared" si="21"/>
        <v>0</v>
      </c>
      <c r="Z38" s="10">
        <f t="shared" si="21"/>
        <v>0</v>
      </c>
      <c r="AA38" s="10">
        <f t="shared" si="21"/>
        <v>0</v>
      </c>
    </row>
    <row r="39" spans="1:27" ht="11.25" customHeight="1" x14ac:dyDescent="0.3">
      <c r="A39" s="248"/>
      <c r="B39" s="250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20"/>
        <v>0</v>
      </c>
      <c r="T39" s="10">
        <f t="shared" si="20"/>
        <v>0</v>
      </c>
      <c r="U39" s="10">
        <f t="shared" si="20"/>
        <v>0</v>
      </c>
      <c r="V39" s="10">
        <f t="shared" si="20"/>
        <v>0</v>
      </c>
      <c r="W39" s="1"/>
      <c r="X39" s="10">
        <f t="shared" si="21"/>
        <v>0</v>
      </c>
      <c r="Y39" s="10">
        <f t="shared" si="21"/>
        <v>0</v>
      </c>
      <c r="Z39" s="10">
        <f t="shared" si="21"/>
        <v>0</v>
      </c>
      <c r="AA39" s="10">
        <f t="shared" si="21"/>
        <v>0</v>
      </c>
    </row>
    <row r="40" spans="1:27" ht="11.25" customHeight="1" x14ac:dyDescent="0.3">
      <c r="A40" s="248">
        <v>2</v>
      </c>
      <c r="B40" s="249" t="s">
        <v>31</v>
      </c>
      <c r="C40" s="229" t="s">
        <v>7167</v>
      </c>
      <c r="D40" s="25" t="s">
        <v>7041</v>
      </c>
      <c r="E40" s="25" t="s">
        <v>7090</v>
      </c>
      <c r="F40" s="25" t="s">
        <v>7091</v>
      </c>
      <c r="G40" s="25" t="s">
        <v>7092</v>
      </c>
      <c r="H40" s="26"/>
      <c r="I40" s="26"/>
      <c r="J40" s="26"/>
      <c r="K40" s="26"/>
      <c r="L40" s="221"/>
      <c r="M40" s="221"/>
      <c r="N40" s="222">
        <f>Q40</f>
        <v>4</v>
      </c>
      <c r="O40" s="223">
        <f>COUNTIF(S40:V44,1)</f>
        <v>4</v>
      </c>
      <c r="P40" s="223">
        <f>COUNTIF(X40:AA44,1)</f>
        <v>0</v>
      </c>
      <c r="Q40" s="223">
        <f>O40+P40</f>
        <v>4</v>
      </c>
      <c r="R40" s="1"/>
      <c r="S40" s="10">
        <f t="shared" si="20"/>
        <v>1</v>
      </c>
      <c r="T40" s="10">
        <f t="shared" si="20"/>
        <v>1</v>
      </c>
      <c r="U40" s="10">
        <f t="shared" si="20"/>
        <v>1</v>
      </c>
      <c r="V40" s="10">
        <f t="shared" si="20"/>
        <v>1</v>
      </c>
      <c r="W40" s="1"/>
      <c r="X40" s="10">
        <f t="shared" si="21"/>
        <v>0</v>
      </c>
      <c r="Y40" s="10">
        <f t="shared" si="21"/>
        <v>0</v>
      </c>
      <c r="Z40" s="10">
        <f t="shared" si="21"/>
        <v>0</v>
      </c>
      <c r="AA40" s="10">
        <f t="shared" si="21"/>
        <v>0</v>
      </c>
    </row>
    <row r="41" spans="1:27" ht="11.25" customHeight="1" x14ac:dyDescent="0.3">
      <c r="A41" s="248"/>
      <c r="B41" s="250"/>
      <c r="C41" s="229"/>
      <c r="D41" s="25" t="s">
        <v>7065</v>
      </c>
      <c r="E41" s="25" t="s">
        <v>7066</v>
      </c>
      <c r="F41" s="25" t="s">
        <v>7067</v>
      </c>
      <c r="G41" s="25" t="s">
        <v>7068</v>
      </c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/>
      <c r="T41" s="10"/>
      <c r="U41" s="10"/>
      <c r="V41" s="10"/>
      <c r="W41" s="1"/>
      <c r="X41" s="10"/>
      <c r="Y41" s="10"/>
      <c r="Z41" s="10"/>
      <c r="AA41" s="10"/>
    </row>
    <row r="42" spans="1:27" ht="11.25" customHeight="1" x14ac:dyDescent="0.3">
      <c r="A42" s="248"/>
      <c r="B42" s="250"/>
      <c r="C42" s="229"/>
      <c r="D42" s="25" t="s">
        <v>7060</v>
      </c>
      <c r="E42" s="25" t="s">
        <v>7096</v>
      </c>
      <c r="F42" s="25" t="s">
        <v>6913</v>
      </c>
      <c r="G42" s="25" t="s">
        <v>7059</v>
      </c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/>
      <c r="T42" s="10"/>
      <c r="U42" s="10"/>
      <c r="V42" s="10"/>
      <c r="W42" s="1"/>
      <c r="X42" s="10"/>
      <c r="Y42" s="10"/>
      <c r="Z42" s="10"/>
      <c r="AA42" s="10"/>
    </row>
    <row r="43" spans="1:27" ht="11.25" customHeight="1" x14ac:dyDescent="0.3">
      <c r="A43" s="248"/>
      <c r="B43" s="250"/>
      <c r="C43" s="229"/>
      <c r="D43" s="25" t="s">
        <v>5095</v>
      </c>
      <c r="E43" s="25" t="s">
        <v>5094</v>
      </c>
      <c r="F43" s="25" t="s">
        <v>7169</v>
      </c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/>
      <c r="T43" s="10"/>
      <c r="U43" s="10"/>
      <c r="V43" s="10"/>
      <c r="W43" s="1"/>
      <c r="X43" s="10"/>
      <c r="Y43" s="10"/>
      <c r="Z43" s="10"/>
      <c r="AA43" s="10"/>
    </row>
    <row r="44" spans="1:27" ht="11.25" customHeight="1" x14ac:dyDescent="0.3">
      <c r="A44" s="248"/>
      <c r="B44" s="250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20"/>
        <v>0</v>
      </c>
      <c r="T44" s="10">
        <f t="shared" si="20"/>
        <v>0</v>
      </c>
      <c r="U44" s="10">
        <f t="shared" si="20"/>
        <v>0</v>
      </c>
      <c r="V44" s="10">
        <f t="shared" si="20"/>
        <v>0</v>
      </c>
      <c r="W44" s="1"/>
      <c r="X44" s="10">
        <f t="shared" si="21"/>
        <v>0</v>
      </c>
      <c r="Y44" s="10">
        <f t="shared" si="21"/>
        <v>0</v>
      </c>
      <c r="Z44" s="10">
        <f t="shared" si="21"/>
        <v>0</v>
      </c>
      <c r="AA44" s="10">
        <f t="shared" si="21"/>
        <v>0</v>
      </c>
    </row>
    <row r="45" spans="1:27" ht="11.25" customHeight="1" x14ac:dyDescent="0.3">
      <c r="A45" s="248">
        <v>3</v>
      </c>
      <c r="B45" s="251" t="s">
        <v>27</v>
      </c>
      <c r="C45" s="239" t="s">
        <v>7165</v>
      </c>
      <c r="D45" s="25" t="s">
        <v>7071</v>
      </c>
      <c r="E45" s="25" t="s">
        <v>7070</v>
      </c>
      <c r="F45" s="25" t="s">
        <v>7069</v>
      </c>
      <c r="G45" s="25" t="s">
        <v>7095</v>
      </c>
      <c r="H45" s="26"/>
      <c r="I45" s="26"/>
      <c r="J45" s="26"/>
      <c r="K45" s="26"/>
      <c r="L45" s="221"/>
      <c r="M45" s="221"/>
      <c r="N45" s="222">
        <f>Q45</f>
        <v>18</v>
      </c>
      <c r="O45" s="223">
        <f>COUNTIF(S45:V50,1)</f>
        <v>18</v>
      </c>
      <c r="P45" s="223">
        <f>COUNTIF(X45:AA50,1)</f>
        <v>0</v>
      </c>
      <c r="Q45" s="223">
        <f>O45+P45</f>
        <v>18</v>
      </c>
      <c r="R45" s="1"/>
      <c r="S45" s="10">
        <f t="shared" si="20"/>
        <v>1</v>
      </c>
      <c r="T45" s="10">
        <f t="shared" si="20"/>
        <v>1</v>
      </c>
      <c r="U45" s="10">
        <f t="shared" si="20"/>
        <v>1</v>
      </c>
      <c r="V45" s="10">
        <f t="shared" si="20"/>
        <v>1</v>
      </c>
      <c r="W45" s="1"/>
      <c r="X45" s="10">
        <f t="shared" si="21"/>
        <v>0</v>
      </c>
      <c r="Y45" s="10">
        <f t="shared" si="21"/>
        <v>0</v>
      </c>
      <c r="Z45" s="10">
        <f t="shared" si="21"/>
        <v>0</v>
      </c>
      <c r="AA45" s="10">
        <f t="shared" si="21"/>
        <v>0</v>
      </c>
    </row>
    <row r="46" spans="1:27" ht="11.25" customHeight="1" x14ac:dyDescent="0.3">
      <c r="A46" s="248"/>
      <c r="B46" s="251"/>
      <c r="C46" s="229"/>
      <c r="D46" s="25" t="s">
        <v>7094</v>
      </c>
      <c r="E46" s="25" t="s">
        <v>7093</v>
      </c>
      <c r="F46" s="25" t="s">
        <v>7115</v>
      </c>
      <c r="G46" s="25" t="s">
        <v>7114</v>
      </c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20"/>
        <v>1</v>
      </c>
      <c r="T46" s="10">
        <f t="shared" si="20"/>
        <v>1</v>
      </c>
      <c r="U46" s="10">
        <f t="shared" si="20"/>
        <v>1</v>
      </c>
      <c r="V46" s="10">
        <f t="shared" si="20"/>
        <v>1</v>
      </c>
      <c r="W46" s="1"/>
      <c r="X46" s="10">
        <f t="shared" si="21"/>
        <v>0</v>
      </c>
      <c r="Y46" s="10">
        <f t="shared" si="21"/>
        <v>0</v>
      </c>
      <c r="Z46" s="10">
        <f t="shared" si="21"/>
        <v>0</v>
      </c>
      <c r="AA46" s="10">
        <f t="shared" si="21"/>
        <v>0</v>
      </c>
    </row>
    <row r="47" spans="1:27" ht="11.25" customHeight="1" x14ac:dyDescent="0.3">
      <c r="A47" s="248"/>
      <c r="B47" s="251"/>
      <c r="C47" s="229"/>
      <c r="D47" s="25" t="s">
        <v>7113</v>
      </c>
      <c r="E47" s="25" t="s">
        <v>7112</v>
      </c>
      <c r="F47" s="25" t="s">
        <v>7111</v>
      </c>
      <c r="G47" s="25" t="s">
        <v>7110</v>
      </c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20"/>
        <v>1</v>
      </c>
      <c r="T47" s="10">
        <f t="shared" si="20"/>
        <v>1</v>
      </c>
      <c r="U47" s="10">
        <f t="shared" si="20"/>
        <v>1</v>
      </c>
      <c r="V47" s="10">
        <f t="shared" si="20"/>
        <v>1</v>
      </c>
      <c r="W47" s="1"/>
      <c r="X47" s="10">
        <f t="shared" si="21"/>
        <v>0</v>
      </c>
      <c r="Y47" s="10">
        <f t="shared" si="21"/>
        <v>0</v>
      </c>
      <c r="Z47" s="10">
        <f t="shared" si="21"/>
        <v>0</v>
      </c>
      <c r="AA47" s="10">
        <f t="shared" si="21"/>
        <v>0</v>
      </c>
    </row>
    <row r="48" spans="1:27" ht="11.25" customHeight="1" x14ac:dyDescent="0.3">
      <c r="A48" s="248"/>
      <c r="B48" s="251"/>
      <c r="C48" s="229"/>
      <c r="D48" s="25" t="s">
        <v>7123</v>
      </c>
      <c r="E48" s="25" t="s">
        <v>7128</v>
      </c>
      <c r="F48" s="25" t="s">
        <v>7127</v>
      </c>
      <c r="G48" s="25" t="s">
        <v>7126</v>
      </c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20"/>
        <v>1</v>
      </c>
      <c r="T48" s="10">
        <f t="shared" si="20"/>
        <v>1</v>
      </c>
      <c r="U48" s="10">
        <f t="shared" si="20"/>
        <v>1</v>
      </c>
      <c r="V48" s="10">
        <f t="shared" si="20"/>
        <v>1</v>
      </c>
      <c r="W48" s="1"/>
      <c r="X48" s="10">
        <f t="shared" si="21"/>
        <v>0</v>
      </c>
      <c r="Y48" s="10">
        <f t="shared" si="21"/>
        <v>0</v>
      </c>
      <c r="Z48" s="10">
        <f t="shared" si="21"/>
        <v>0</v>
      </c>
      <c r="AA48" s="10">
        <f t="shared" si="21"/>
        <v>0</v>
      </c>
    </row>
    <row r="49" spans="1:27" ht="11.25" customHeight="1" x14ac:dyDescent="0.3">
      <c r="A49" s="248"/>
      <c r="B49" s="251"/>
      <c r="C49" s="229"/>
      <c r="D49" s="25" t="s">
        <v>7125</v>
      </c>
      <c r="E49" s="25" t="s">
        <v>7124</v>
      </c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20"/>
        <v>1</v>
      </c>
      <c r="T49" s="10">
        <f t="shared" si="20"/>
        <v>1</v>
      </c>
      <c r="U49" s="10">
        <f t="shared" si="20"/>
        <v>0</v>
      </c>
      <c r="V49" s="10">
        <f t="shared" si="20"/>
        <v>0</v>
      </c>
      <c r="W49" s="1"/>
      <c r="X49" s="10">
        <f t="shared" si="21"/>
        <v>0</v>
      </c>
      <c r="Y49" s="10">
        <f t="shared" si="21"/>
        <v>0</v>
      </c>
      <c r="Z49" s="10">
        <f t="shared" si="21"/>
        <v>0</v>
      </c>
      <c r="AA49" s="10">
        <f t="shared" si="21"/>
        <v>0</v>
      </c>
    </row>
    <row r="50" spans="1:27" ht="11.25" customHeight="1" x14ac:dyDescent="0.3">
      <c r="A50" s="248"/>
      <c r="B50" s="251"/>
      <c r="C50" s="240"/>
      <c r="D50" s="25"/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20"/>
        <v>0</v>
      </c>
      <c r="T50" s="10">
        <f t="shared" si="20"/>
        <v>0</v>
      </c>
      <c r="U50" s="10">
        <f t="shared" si="20"/>
        <v>0</v>
      </c>
      <c r="V50" s="10">
        <f t="shared" si="20"/>
        <v>0</v>
      </c>
      <c r="W50" s="1"/>
      <c r="X50" s="10">
        <f t="shared" si="21"/>
        <v>0</v>
      </c>
      <c r="Y50" s="10">
        <f t="shared" si="21"/>
        <v>0</v>
      </c>
      <c r="Z50" s="10">
        <f t="shared" si="21"/>
        <v>0</v>
      </c>
      <c r="AA50" s="10">
        <f t="shared" si="21"/>
        <v>0</v>
      </c>
    </row>
    <row r="51" spans="1:27" ht="11.25" customHeight="1" x14ac:dyDescent="0.3">
      <c r="A51" s="248">
        <v>4</v>
      </c>
      <c r="B51" s="251" t="s">
        <v>33</v>
      </c>
      <c r="C51" s="229" t="s">
        <v>230</v>
      </c>
      <c r="D51" s="25" t="s">
        <v>7043</v>
      </c>
      <c r="E51" s="25" t="s">
        <v>7044</v>
      </c>
      <c r="F51" s="25" t="s">
        <v>7045</v>
      </c>
      <c r="G51" s="25" t="s">
        <v>7046</v>
      </c>
      <c r="H51" s="26"/>
      <c r="I51" s="26"/>
      <c r="J51" s="26"/>
      <c r="K51" s="26"/>
      <c r="L51" s="221"/>
      <c r="M51" s="221"/>
      <c r="N51" s="222">
        <f>Q51</f>
        <v>20</v>
      </c>
      <c r="O51" s="223">
        <f>COUNTIF(S51:V56,1)</f>
        <v>20</v>
      </c>
      <c r="P51" s="223">
        <f>COUNTIF(X51:AA56,1)</f>
        <v>0</v>
      </c>
      <c r="Q51" s="223">
        <f>O51+P51</f>
        <v>20</v>
      </c>
      <c r="R51" s="1"/>
      <c r="S51" s="10">
        <f t="shared" si="20"/>
        <v>1</v>
      </c>
      <c r="T51" s="10">
        <f t="shared" si="20"/>
        <v>1</v>
      </c>
      <c r="U51" s="10">
        <f t="shared" si="20"/>
        <v>1</v>
      </c>
      <c r="V51" s="10">
        <f t="shared" si="20"/>
        <v>1</v>
      </c>
      <c r="W51" s="1"/>
      <c r="X51" s="10">
        <f t="shared" si="21"/>
        <v>0</v>
      </c>
      <c r="Y51" s="10">
        <f t="shared" si="21"/>
        <v>0</v>
      </c>
      <c r="Z51" s="10">
        <f t="shared" si="21"/>
        <v>0</v>
      </c>
      <c r="AA51" s="10">
        <f t="shared" si="21"/>
        <v>0</v>
      </c>
    </row>
    <row r="52" spans="1:27" ht="11.25" customHeight="1" x14ac:dyDescent="0.3">
      <c r="A52" s="248"/>
      <c r="B52" s="251"/>
      <c r="C52" s="229"/>
      <c r="D52" s="25" t="s">
        <v>7047</v>
      </c>
      <c r="E52" s="25" t="s">
        <v>7048</v>
      </c>
      <c r="F52" s="25" t="s">
        <v>7051</v>
      </c>
      <c r="G52" s="25" t="s">
        <v>7056</v>
      </c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ref="S52:S56" si="22">IF(D52=$V$1,0,1)</f>
        <v>1</v>
      </c>
      <c r="T52" s="10">
        <f t="shared" ref="T52:T56" si="23">IF(E52=$V$1,0,1)</f>
        <v>1</v>
      </c>
      <c r="U52" s="10">
        <f t="shared" ref="U52:U56" si="24">IF(F52=$V$1,0,1)</f>
        <v>1</v>
      </c>
      <c r="V52" s="10">
        <f t="shared" ref="V52:V56" si="25">IF(G52=$V$1,0,1)</f>
        <v>1</v>
      </c>
      <c r="W52" s="1"/>
      <c r="X52" s="10">
        <f t="shared" ref="X52:X56" si="26">IF(H52=$V$1,0,1)</f>
        <v>0</v>
      </c>
      <c r="Y52" s="10">
        <f t="shared" ref="Y52:Y56" si="27">IF(I52=$V$1,0,1)</f>
        <v>0</v>
      </c>
      <c r="Z52" s="10">
        <f t="shared" ref="Z52:Z56" si="28">IF(J52=$V$1,0,1)</f>
        <v>0</v>
      </c>
      <c r="AA52" s="10">
        <f t="shared" ref="AA52:AA56" si="29">IF(K52=$V$1,0,1)</f>
        <v>0</v>
      </c>
    </row>
    <row r="53" spans="1:27" ht="11.25" customHeight="1" x14ac:dyDescent="0.3">
      <c r="A53" s="248"/>
      <c r="B53" s="251"/>
      <c r="C53" s="229"/>
      <c r="D53" s="25" t="s">
        <v>7057</v>
      </c>
      <c r="E53" s="25" t="s">
        <v>7058</v>
      </c>
      <c r="F53" s="25" t="s">
        <v>7080</v>
      </c>
      <c r="G53" s="25" t="s">
        <v>7081</v>
      </c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22"/>
        <v>1</v>
      </c>
      <c r="T53" s="10">
        <f t="shared" si="23"/>
        <v>1</v>
      </c>
      <c r="U53" s="10">
        <f t="shared" si="24"/>
        <v>1</v>
      </c>
      <c r="V53" s="10">
        <f t="shared" si="25"/>
        <v>1</v>
      </c>
      <c r="W53" s="1"/>
      <c r="X53" s="10">
        <f t="shared" si="26"/>
        <v>0</v>
      </c>
      <c r="Y53" s="10">
        <f t="shared" si="27"/>
        <v>0</v>
      </c>
      <c r="Z53" s="10">
        <f t="shared" si="28"/>
        <v>0</v>
      </c>
      <c r="AA53" s="10">
        <f t="shared" si="29"/>
        <v>0</v>
      </c>
    </row>
    <row r="54" spans="1:27" ht="11.25" customHeight="1" x14ac:dyDescent="0.3">
      <c r="A54" s="248"/>
      <c r="B54" s="251"/>
      <c r="C54" s="229"/>
      <c r="D54" s="25" t="s">
        <v>7079</v>
      </c>
      <c r="E54" s="25" t="s">
        <v>7072</v>
      </c>
      <c r="F54" s="25" t="s">
        <v>7073</v>
      </c>
      <c r="G54" s="25" t="s">
        <v>7074</v>
      </c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22"/>
        <v>1</v>
      </c>
      <c r="T54" s="10">
        <f t="shared" si="23"/>
        <v>1</v>
      </c>
      <c r="U54" s="10">
        <f t="shared" si="24"/>
        <v>1</v>
      </c>
      <c r="V54" s="10">
        <f t="shared" si="25"/>
        <v>1</v>
      </c>
      <c r="W54" s="1"/>
      <c r="X54" s="10">
        <f t="shared" si="26"/>
        <v>0</v>
      </c>
      <c r="Y54" s="10">
        <f t="shared" si="27"/>
        <v>0</v>
      </c>
      <c r="Z54" s="10">
        <f t="shared" si="28"/>
        <v>0</v>
      </c>
      <c r="AA54" s="10">
        <f t="shared" si="29"/>
        <v>0</v>
      </c>
    </row>
    <row r="55" spans="1:27" ht="11.25" customHeight="1" x14ac:dyDescent="0.3">
      <c r="A55" s="248"/>
      <c r="B55" s="251"/>
      <c r="C55" s="229"/>
      <c r="D55" s="25" t="s">
        <v>7075</v>
      </c>
      <c r="E55" s="25" t="s">
        <v>7076</v>
      </c>
      <c r="F55" s="25" t="s">
        <v>7077</v>
      </c>
      <c r="G55" s="25" t="s">
        <v>7078</v>
      </c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 t="shared" si="22"/>
        <v>1</v>
      </c>
      <c r="T55" s="10">
        <f t="shared" si="23"/>
        <v>1</v>
      </c>
      <c r="U55" s="10">
        <f t="shared" si="24"/>
        <v>1</v>
      </c>
      <c r="V55" s="10">
        <f t="shared" si="25"/>
        <v>1</v>
      </c>
      <c r="W55" s="1"/>
      <c r="X55" s="10">
        <f t="shared" si="26"/>
        <v>0</v>
      </c>
      <c r="Y55" s="10">
        <f t="shared" si="27"/>
        <v>0</v>
      </c>
      <c r="Z55" s="10">
        <f t="shared" si="28"/>
        <v>0</v>
      </c>
      <c r="AA55" s="10">
        <f t="shared" si="29"/>
        <v>0</v>
      </c>
    </row>
    <row r="56" spans="1:27" ht="11.25" customHeight="1" x14ac:dyDescent="0.3">
      <c r="A56" s="248"/>
      <c r="B56" s="251"/>
      <c r="C56" s="240"/>
      <c r="D56" s="25"/>
      <c r="E56" s="25"/>
      <c r="F56" s="25"/>
      <c r="G56" s="25"/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 t="shared" si="22"/>
        <v>0</v>
      </c>
      <c r="T56" s="10">
        <f t="shared" si="23"/>
        <v>0</v>
      </c>
      <c r="U56" s="10">
        <f t="shared" si="24"/>
        <v>0</v>
      </c>
      <c r="V56" s="10">
        <f t="shared" si="25"/>
        <v>0</v>
      </c>
      <c r="W56" s="1"/>
      <c r="X56" s="10">
        <f t="shared" si="26"/>
        <v>0</v>
      </c>
      <c r="Y56" s="10">
        <f t="shared" si="27"/>
        <v>0</v>
      </c>
      <c r="Z56" s="10">
        <f t="shared" si="28"/>
        <v>0</v>
      </c>
      <c r="AA56" s="10">
        <f t="shared" si="29"/>
        <v>0</v>
      </c>
    </row>
    <row r="57" spans="1:27" ht="10.5" customHeight="1" x14ac:dyDescent="0.3">
      <c r="A57" s="224"/>
      <c r="B57" s="225"/>
      <c r="C57" s="226"/>
      <c r="D57" s="252"/>
      <c r="E57" s="253"/>
      <c r="F57" s="253"/>
      <c r="G57" s="253"/>
      <c r="H57" s="253"/>
      <c r="I57" s="253"/>
      <c r="J57" s="253"/>
      <c r="K57" s="254"/>
      <c r="L57" s="13"/>
      <c r="M57" s="16" t="s">
        <v>2</v>
      </c>
      <c r="N57" s="14"/>
      <c r="O57" s="152">
        <f>SUM($O$37:$O$56)</f>
        <v>49</v>
      </c>
      <c r="P57" s="153">
        <f>SUM($P$37:$P$56)</f>
        <v>0</v>
      </c>
      <c r="Q57" s="15">
        <f>SUM(Q37:Q56)</f>
        <v>49</v>
      </c>
      <c r="R57" s="1"/>
      <c r="S57" s="10"/>
      <c r="T57" s="10"/>
      <c r="U57" s="10"/>
      <c r="V57" s="10"/>
      <c r="W57" s="1"/>
      <c r="X57" s="10"/>
      <c r="Y57" s="10"/>
      <c r="Z57" s="10"/>
      <c r="AA57" s="10"/>
    </row>
    <row r="58" spans="1:27" x14ac:dyDescent="0.3">
      <c r="L58" s="255" t="s">
        <v>18</v>
      </c>
      <c r="M58" s="256" t="s">
        <v>19</v>
      </c>
      <c r="N58" s="256"/>
      <c r="O58" s="17">
        <f>SUM($O$36+$O$57)*3</f>
        <v>342</v>
      </c>
      <c r="P58" s="17">
        <f>SUM($P$36*2)</f>
        <v>32</v>
      </c>
    </row>
    <row r="59" spans="1:27" x14ac:dyDescent="0.3">
      <c r="L59" s="255"/>
      <c r="M59" s="256" t="s">
        <v>20</v>
      </c>
      <c r="N59" s="256"/>
      <c r="O59" s="256"/>
      <c r="P59" s="17">
        <f>SUM($P$57*1)</f>
        <v>0</v>
      </c>
    </row>
    <row r="60" spans="1:27" x14ac:dyDescent="0.3">
      <c r="L60" s="255"/>
      <c r="M60" s="257" t="s">
        <v>21</v>
      </c>
      <c r="N60" s="257"/>
      <c r="O60" s="257"/>
      <c r="P60" s="17">
        <f>SUM($O$58+$P$58+$P$59)</f>
        <v>374</v>
      </c>
    </row>
    <row r="61" spans="1:27" ht="9.75" customHeight="1" x14ac:dyDescent="0.3">
      <c r="D61" s="12"/>
    </row>
    <row r="62" spans="1:27" ht="9.75" customHeight="1" x14ac:dyDescent="0.3">
      <c r="D62" s="12"/>
    </row>
    <row r="63" spans="1:27" ht="9.75" customHeight="1" x14ac:dyDescent="0.3">
      <c r="D63" s="12"/>
    </row>
    <row r="64" spans="1:27" ht="9.75" customHeight="1" x14ac:dyDescent="0.3">
      <c r="D64" s="12"/>
    </row>
    <row r="65" spans="4:27" ht="9.75" customHeight="1" x14ac:dyDescent="0.3">
      <c r="D65" s="12"/>
    </row>
    <row r="66" spans="4:27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27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27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27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4:27" ht="9.75" customHeight="1" x14ac:dyDescent="0.3">
      <c r="D80" s="12"/>
    </row>
    <row r="81" spans="4:42" ht="9.75" customHeight="1" x14ac:dyDescent="0.3">
      <c r="D81" s="12"/>
    </row>
    <row r="82" spans="4:42" ht="9.75" customHeight="1" x14ac:dyDescent="0.3">
      <c r="D82" s="12"/>
    </row>
    <row r="83" spans="4:42" ht="9.75" customHeight="1" x14ac:dyDescent="0.3">
      <c r="D83" s="12"/>
      <c r="AP83" s="22"/>
    </row>
    <row r="84" spans="4:42" ht="15.75" customHeight="1" x14ac:dyDescent="0.3">
      <c r="D84" s="12"/>
      <c r="AP84" s="2" t="s">
        <v>42</v>
      </c>
    </row>
    <row r="85" spans="4:42" ht="15.75" customHeight="1" x14ac:dyDescent="0.3">
      <c r="D85" s="12"/>
      <c r="AP85" s="2" t="s">
        <v>24</v>
      </c>
    </row>
    <row r="86" spans="4:42" ht="15.75" customHeight="1" x14ac:dyDescent="0.3">
      <c r="D86" s="12"/>
      <c r="AO86" s="2"/>
      <c r="AP86" s="2" t="s">
        <v>41</v>
      </c>
    </row>
    <row r="87" spans="4:42" ht="15.75" customHeight="1" x14ac:dyDescent="0.3">
      <c r="D87" s="12"/>
      <c r="AP87" s="2" t="s">
        <v>38</v>
      </c>
    </row>
    <row r="88" spans="4:42" ht="15.75" customHeight="1" x14ac:dyDescent="0.3">
      <c r="D88" s="12"/>
      <c r="AP88" s="2" t="s">
        <v>25</v>
      </c>
    </row>
    <row r="89" spans="4:42" ht="15.75" customHeight="1" x14ac:dyDescent="0.3">
      <c r="D89" s="12"/>
      <c r="AP89" s="2" t="s">
        <v>26</v>
      </c>
    </row>
    <row r="90" spans="4:42" ht="15.75" customHeight="1" x14ac:dyDescent="0.3">
      <c r="D90" s="12"/>
      <c r="AP90" s="2" t="s">
        <v>34</v>
      </c>
    </row>
    <row r="91" spans="4:42" ht="15.75" customHeight="1" x14ac:dyDescent="0.3">
      <c r="D91" s="12"/>
      <c r="AP91" s="2" t="s">
        <v>32</v>
      </c>
    </row>
    <row r="92" spans="4:42" ht="15.75" customHeight="1" x14ac:dyDescent="0.3">
      <c r="D92" s="12"/>
      <c r="AP92" s="2" t="s">
        <v>27</v>
      </c>
    </row>
    <row r="93" spans="4:42" ht="15.75" customHeight="1" x14ac:dyDescent="0.3">
      <c r="D93" s="12"/>
      <c r="AP93" s="2" t="s">
        <v>35</v>
      </c>
    </row>
    <row r="94" spans="4:42" ht="15.75" customHeight="1" x14ac:dyDescent="0.3">
      <c r="D94" s="12"/>
      <c r="AP94" s="2" t="s">
        <v>36</v>
      </c>
    </row>
    <row r="95" spans="4:42" x14ac:dyDescent="0.3">
      <c r="AP95" s="2" t="s">
        <v>28</v>
      </c>
    </row>
    <row r="96" spans="4:42" x14ac:dyDescent="0.3">
      <c r="AP96" s="2" t="s">
        <v>29</v>
      </c>
    </row>
    <row r="97" spans="42:42" x14ac:dyDescent="0.3">
      <c r="AP97" s="2" t="s">
        <v>30</v>
      </c>
    </row>
    <row r="98" spans="42:42" x14ac:dyDescent="0.3">
      <c r="AP98" s="2" t="s">
        <v>33</v>
      </c>
    </row>
    <row r="99" spans="42:42" x14ac:dyDescent="0.3">
      <c r="AP99" s="2" t="s">
        <v>31</v>
      </c>
    </row>
    <row r="100" spans="42:42" x14ac:dyDescent="0.3">
      <c r="AP100" s="2" t="s">
        <v>39</v>
      </c>
    </row>
    <row r="101" spans="42:42" x14ac:dyDescent="0.3">
      <c r="AP101" s="2" t="s">
        <v>37</v>
      </c>
    </row>
  </sheetData>
  <mergeCells count="139">
    <mergeCell ref="A57:C57"/>
    <mergeCell ref="D57:K57"/>
    <mergeCell ref="L58:L60"/>
    <mergeCell ref="M58:N58"/>
    <mergeCell ref="M59:O59"/>
    <mergeCell ref="M60:O60"/>
    <mergeCell ref="A51:A56"/>
    <mergeCell ref="B51:B56"/>
    <mergeCell ref="C51:C56"/>
    <mergeCell ref="L51:L56"/>
    <mergeCell ref="M51:M56"/>
    <mergeCell ref="N51:N56"/>
    <mergeCell ref="O51:O56"/>
    <mergeCell ref="P51:P56"/>
    <mergeCell ref="Q51:Q56"/>
    <mergeCell ref="A45:A50"/>
    <mergeCell ref="B45:B50"/>
    <mergeCell ref="C45:C50"/>
    <mergeCell ref="L45:L50"/>
    <mergeCell ref="M45:M50"/>
    <mergeCell ref="N45:N50"/>
    <mergeCell ref="O45:O50"/>
    <mergeCell ref="P45:P50"/>
    <mergeCell ref="Q45:Q50"/>
    <mergeCell ref="P37:P39"/>
    <mergeCell ref="Q37:Q39"/>
    <mergeCell ref="A40:A44"/>
    <mergeCell ref="B40:B44"/>
    <mergeCell ref="C40:C44"/>
    <mergeCell ref="L40:L44"/>
    <mergeCell ref="M40:M44"/>
    <mergeCell ref="N40:N44"/>
    <mergeCell ref="O40:O44"/>
    <mergeCell ref="P40:P44"/>
    <mergeCell ref="Q40:Q44"/>
    <mergeCell ref="A36:C36"/>
    <mergeCell ref="D36:K36"/>
    <mergeCell ref="A37:A39"/>
    <mergeCell ref="B37:B39"/>
    <mergeCell ref="C37:C39"/>
    <mergeCell ref="L37:L39"/>
    <mergeCell ref="M37:M39"/>
    <mergeCell ref="N37:N39"/>
    <mergeCell ref="O37:O39"/>
    <mergeCell ref="O34:O35"/>
    <mergeCell ref="P34:P35"/>
    <mergeCell ref="Q34:Q35"/>
    <mergeCell ref="A34:A35"/>
    <mergeCell ref="B34:B35"/>
    <mergeCell ref="C34:C35"/>
    <mergeCell ref="L34:L35"/>
    <mergeCell ref="M34:M35"/>
    <mergeCell ref="N34:N35"/>
    <mergeCell ref="A31:A33"/>
    <mergeCell ref="B31:B33"/>
    <mergeCell ref="C31:C33"/>
    <mergeCell ref="L31:L33"/>
    <mergeCell ref="M31:M33"/>
    <mergeCell ref="N31:N33"/>
    <mergeCell ref="O31:O33"/>
    <mergeCell ref="P31:P33"/>
    <mergeCell ref="Q31:Q33"/>
    <mergeCell ref="A27:A30"/>
    <mergeCell ref="B27:B30"/>
    <mergeCell ref="C27:C30"/>
    <mergeCell ref="L27:L30"/>
    <mergeCell ref="M27:M30"/>
    <mergeCell ref="N27:N30"/>
    <mergeCell ref="O27:O30"/>
    <mergeCell ref="P27:P30"/>
    <mergeCell ref="Q27:Q30"/>
    <mergeCell ref="O18:O21"/>
    <mergeCell ref="P18:P21"/>
    <mergeCell ref="Q18:Q21"/>
    <mergeCell ref="A22:A26"/>
    <mergeCell ref="B22:B26"/>
    <mergeCell ref="C22:C26"/>
    <mergeCell ref="L22:L26"/>
    <mergeCell ref="M22:M26"/>
    <mergeCell ref="N22:N26"/>
    <mergeCell ref="O22:O26"/>
    <mergeCell ref="A18:A21"/>
    <mergeCell ref="B18:B21"/>
    <mergeCell ref="C18:C21"/>
    <mergeCell ref="L18:L21"/>
    <mergeCell ref="M18:M21"/>
    <mergeCell ref="N18:N21"/>
    <mergeCell ref="P22:P26"/>
    <mergeCell ref="Q22:Q26"/>
    <mergeCell ref="A16:A17"/>
    <mergeCell ref="B16:B17"/>
    <mergeCell ref="C16:C17"/>
    <mergeCell ref="L16:L17"/>
    <mergeCell ref="M16:M17"/>
    <mergeCell ref="N16:N17"/>
    <mergeCell ref="O16:O17"/>
    <mergeCell ref="P16:P17"/>
    <mergeCell ref="Q16:Q17"/>
    <mergeCell ref="A13:A15"/>
    <mergeCell ref="B13:B15"/>
    <mergeCell ref="C13:C15"/>
    <mergeCell ref="L13:L15"/>
    <mergeCell ref="M13:M15"/>
    <mergeCell ref="N13:N15"/>
    <mergeCell ref="O13:O15"/>
    <mergeCell ref="P13:P15"/>
    <mergeCell ref="Q13:Q15"/>
    <mergeCell ref="O9:O12"/>
    <mergeCell ref="P9:P12"/>
    <mergeCell ref="Q9:Q12"/>
    <mergeCell ref="A9:A12"/>
    <mergeCell ref="B9:B12"/>
    <mergeCell ref="C9:C12"/>
    <mergeCell ref="L9:L12"/>
    <mergeCell ref="M9:M12"/>
    <mergeCell ref="N9:N12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7:K57">
    <cfRule type="duplicateValues" dxfId="199" priority="6"/>
    <cfRule type="duplicateValues" dxfId="198" priority="7"/>
    <cfRule type="duplicateValues" dxfId="197" priority="8"/>
  </conditionalFormatting>
  <conditionalFormatting sqref="D6:G35 D37:G56">
    <cfRule type="cellIs" dxfId="196" priority="5" operator="equal">
      <formula>0</formula>
    </cfRule>
  </conditionalFormatting>
  <conditionalFormatting sqref="H6:K35">
    <cfRule type="cellIs" dxfId="195" priority="4" operator="equal">
      <formula>0</formula>
    </cfRule>
  </conditionalFormatting>
  <conditionalFormatting sqref="H37:K56">
    <cfRule type="cellIs" dxfId="194" priority="2" operator="equal">
      <formula>0</formula>
    </cfRule>
  </conditionalFormatting>
  <conditionalFormatting sqref="D6:K56">
    <cfRule type="duplicateValues" dxfId="193" priority="89968"/>
  </conditionalFormatting>
  <dataValidations count="1">
    <dataValidation type="list" allowBlank="1" showInputMessage="1" showErrorMessage="1" sqref="B37 B45:B56 B6:B35 B40:B43">
      <formula1>$AP$84:$AP$101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16"/>
  <sheetViews>
    <sheetView topLeftCell="A50" zoomScale="160" zoomScaleNormal="160" workbookViewId="0">
      <selection activeCell="AB53" sqref="AB53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42942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Q48+Q72</f>
        <v>224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37</v>
      </c>
      <c r="C6" s="229" t="s">
        <v>7324</v>
      </c>
      <c r="D6" s="25" t="s">
        <v>7171</v>
      </c>
      <c r="E6" s="25" t="s">
        <v>6752</v>
      </c>
      <c r="F6" s="25" t="s">
        <v>7227</v>
      </c>
      <c r="G6" s="25" t="s">
        <v>7321</v>
      </c>
      <c r="H6" s="26" t="s">
        <v>7263</v>
      </c>
      <c r="I6" s="26" t="s">
        <v>7177</v>
      </c>
      <c r="J6" s="26" t="s">
        <v>7179</v>
      </c>
      <c r="K6" s="26" t="s">
        <v>7229</v>
      </c>
      <c r="L6" s="221"/>
      <c r="M6" s="221"/>
      <c r="N6" s="222">
        <f>Q6</f>
        <v>18</v>
      </c>
      <c r="O6" s="223">
        <f>COUNTIF(S6:V9,1)</f>
        <v>12</v>
      </c>
      <c r="P6" s="223">
        <f>COUNTIF(X6:AA9,1)</f>
        <v>6</v>
      </c>
      <c r="Q6" s="223">
        <f>O6+P6</f>
        <v>18</v>
      </c>
      <c r="R6" s="1"/>
      <c r="S6" s="10">
        <f t="shared" ref="S6:V15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2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8" ht="11.25" customHeight="1" x14ac:dyDescent="0.3">
      <c r="A7" s="227"/>
      <c r="B7" s="228"/>
      <c r="C7" s="229"/>
      <c r="D7" s="25" t="s">
        <v>7272</v>
      </c>
      <c r="E7" s="25" t="s">
        <v>7281</v>
      </c>
      <c r="F7" s="25" t="s">
        <v>7289</v>
      </c>
      <c r="G7" s="25" t="s">
        <v>7175</v>
      </c>
      <c r="H7" s="26" t="s">
        <v>7176</v>
      </c>
      <c r="I7" s="26" t="s">
        <v>7273</v>
      </c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1</v>
      </c>
      <c r="Y7" s="10">
        <f t="shared" si="1"/>
        <v>1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 t="s">
        <v>7174</v>
      </c>
      <c r="E8" s="25" t="s">
        <v>3792</v>
      </c>
      <c r="F8" s="25" t="s">
        <v>7378</v>
      </c>
      <c r="G8" s="25" t="s">
        <v>7391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8" ht="11.25" customHeight="1" x14ac:dyDescent="0.3">
      <c r="A10" s="233">
        <v>2</v>
      </c>
      <c r="B10" s="236" t="s">
        <v>25</v>
      </c>
      <c r="C10" s="239" t="s">
        <v>6216</v>
      </c>
      <c r="D10" s="25" t="s">
        <v>7259</v>
      </c>
      <c r="E10" s="25" t="s">
        <v>7240</v>
      </c>
      <c r="F10" s="25" t="s">
        <v>7241</v>
      </c>
      <c r="G10" s="25" t="s">
        <v>7237</v>
      </c>
      <c r="H10" s="26" t="s">
        <v>7308</v>
      </c>
      <c r="I10" s="26" t="s">
        <v>7172</v>
      </c>
      <c r="J10" s="26" t="s">
        <v>7173</v>
      </c>
      <c r="K10" s="26" t="s">
        <v>7307</v>
      </c>
      <c r="L10" s="241"/>
      <c r="M10" s="241"/>
      <c r="N10" s="244">
        <f>Q10</f>
        <v>14</v>
      </c>
      <c r="O10" s="230">
        <f>COUNTIF(S10:V12,1)</f>
        <v>6</v>
      </c>
      <c r="P10" s="230">
        <f>COUNTIF(X10:AA12,1)</f>
        <v>8</v>
      </c>
      <c r="Q10" s="230">
        <f>O10+P10</f>
        <v>14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</row>
    <row r="11" spans="1:28" ht="11.25" customHeight="1" x14ac:dyDescent="0.3">
      <c r="A11" s="234"/>
      <c r="B11" s="237"/>
      <c r="C11" s="229"/>
      <c r="D11" s="25" t="s">
        <v>7239</v>
      </c>
      <c r="E11" s="25" t="s">
        <v>7351</v>
      </c>
      <c r="F11" s="25"/>
      <c r="G11" s="25"/>
      <c r="H11" s="26" t="s">
        <v>7292</v>
      </c>
      <c r="I11" s="26" t="s">
        <v>7262</v>
      </c>
      <c r="J11" s="26" t="s">
        <v>7238</v>
      </c>
      <c r="K11" s="26" t="s">
        <v>7236</v>
      </c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0</v>
      </c>
      <c r="V11" s="10">
        <f t="shared" si="0"/>
        <v>0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1</v>
      </c>
      <c r="AB11" s="11"/>
    </row>
    <row r="12" spans="1:28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3">
        <v>3</v>
      </c>
      <c r="B13" s="236" t="s">
        <v>35</v>
      </c>
      <c r="C13" s="239" t="s">
        <v>533</v>
      </c>
      <c r="D13" s="25" t="s">
        <v>7252</v>
      </c>
      <c r="E13" s="25" t="s">
        <v>7377</v>
      </c>
      <c r="F13" s="25"/>
      <c r="G13" s="25"/>
      <c r="H13" s="26"/>
      <c r="I13" s="26"/>
      <c r="J13" s="26"/>
      <c r="K13" s="26"/>
      <c r="L13" s="241"/>
      <c r="M13" s="241"/>
      <c r="N13" s="244">
        <f>Q13</f>
        <v>2</v>
      </c>
      <c r="O13" s="230">
        <f>COUNTIF(S13:V14,1)</f>
        <v>2</v>
      </c>
      <c r="P13" s="230">
        <f>COUNTIF(X13:AA14,1)</f>
        <v>0</v>
      </c>
      <c r="Q13" s="230">
        <f>O13+P13</f>
        <v>2</v>
      </c>
      <c r="R13" s="1"/>
      <c r="S13" s="10">
        <f t="shared" si="0"/>
        <v>1</v>
      </c>
      <c r="T13" s="10">
        <f t="shared" si="0"/>
        <v>1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4</v>
      </c>
      <c r="B15" s="236" t="s">
        <v>26</v>
      </c>
      <c r="C15" s="239" t="s">
        <v>230</v>
      </c>
      <c r="D15" s="25" t="s">
        <v>7280</v>
      </c>
      <c r="E15" s="25" t="s">
        <v>7184</v>
      </c>
      <c r="F15" s="25" t="s">
        <v>7189</v>
      </c>
      <c r="G15" s="25" t="s">
        <v>7293</v>
      </c>
      <c r="H15" s="26" t="s">
        <v>7276</v>
      </c>
      <c r="I15" s="26" t="s">
        <v>7258</v>
      </c>
      <c r="J15" s="26" t="s">
        <v>7182</v>
      </c>
      <c r="K15" s="26" t="s">
        <v>7183</v>
      </c>
      <c r="L15" s="241"/>
      <c r="M15" s="241"/>
      <c r="N15" s="244">
        <f>Q15</f>
        <v>21</v>
      </c>
      <c r="O15" s="230">
        <f>COUNTIF(S15:V18,1)</f>
        <v>9</v>
      </c>
      <c r="P15" s="230">
        <f>COUNTIF(X15:AA18,1)</f>
        <v>12</v>
      </c>
      <c r="Q15" s="230">
        <f>O15+P15</f>
        <v>21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</row>
    <row r="16" spans="1:28" ht="11.25" customHeight="1" x14ac:dyDescent="0.3">
      <c r="A16" s="234"/>
      <c r="B16" s="237"/>
      <c r="C16" s="229"/>
      <c r="D16" s="25" t="s">
        <v>7278</v>
      </c>
      <c r="E16" s="25" t="s">
        <v>7279</v>
      </c>
      <c r="F16" s="25" t="s">
        <v>7257</v>
      </c>
      <c r="G16" s="25" t="s">
        <v>7274</v>
      </c>
      <c r="H16" s="26" t="s">
        <v>7185</v>
      </c>
      <c r="I16" s="26" t="s">
        <v>7186</v>
      </c>
      <c r="J16" s="26" t="s">
        <v>7187</v>
      </c>
      <c r="K16" s="26" t="s">
        <v>7188</v>
      </c>
      <c r="L16" s="242"/>
      <c r="M16" s="242"/>
      <c r="N16" s="245"/>
      <c r="O16" s="231"/>
      <c r="P16" s="231"/>
      <c r="Q16" s="231"/>
      <c r="R16" s="1"/>
      <c r="S16" s="10">
        <f t="shared" ref="S16:S18" si="2">IF(D16=$V$1,0,1)</f>
        <v>1</v>
      </c>
      <c r="T16" s="10">
        <f t="shared" ref="T16:T18" si="3">IF(E16=$V$1,0,1)</f>
        <v>1</v>
      </c>
      <c r="U16" s="10">
        <f t="shared" ref="U16:U18" si="4">IF(F16=$V$1,0,1)</f>
        <v>1</v>
      </c>
      <c r="V16" s="10">
        <f t="shared" ref="V16:V18" si="5">IF(G16=$V$1,0,1)</f>
        <v>1</v>
      </c>
      <c r="W16" s="1"/>
      <c r="X16" s="10">
        <f t="shared" ref="X16:X18" si="6">IF(H16=$V$1,0,1)</f>
        <v>1</v>
      </c>
      <c r="Y16" s="10">
        <f t="shared" ref="Y16:Y18" si="7">IF(I16=$V$1,0,1)</f>
        <v>1</v>
      </c>
      <c r="Z16" s="10">
        <f t="shared" ref="Z16:Z18" si="8">IF(J16=$V$1,0,1)</f>
        <v>1</v>
      </c>
      <c r="AA16" s="10">
        <f t="shared" ref="AA16:AA18" si="9">IF(K16=$V$1,0,1)</f>
        <v>1</v>
      </c>
    </row>
    <row r="17" spans="1:30" ht="11.25" customHeight="1" x14ac:dyDescent="0.3">
      <c r="A17" s="234"/>
      <c r="B17" s="237"/>
      <c r="C17" s="229"/>
      <c r="D17" s="25" t="s">
        <v>7322</v>
      </c>
      <c r="E17" s="25"/>
      <c r="F17" s="25"/>
      <c r="G17" s="25"/>
      <c r="H17" s="26" t="s">
        <v>6994</v>
      </c>
      <c r="I17" s="26" t="s">
        <v>7275</v>
      </c>
      <c r="J17" s="26" t="s">
        <v>7226</v>
      </c>
      <c r="K17" s="26" t="s">
        <v>7277</v>
      </c>
      <c r="L17" s="242"/>
      <c r="M17" s="242"/>
      <c r="N17" s="245"/>
      <c r="O17" s="231"/>
      <c r="P17" s="231"/>
      <c r="Q17" s="231"/>
      <c r="R17" s="1"/>
      <c r="S17" s="10">
        <f t="shared" si="2"/>
        <v>1</v>
      </c>
      <c r="T17" s="10">
        <f t="shared" si="3"/>
        <v>0</v>
      </c>
      <c r="U17" s="10">
        <f t="shared" si="4"/>
        <v>0</v>
      </c>
      <c r="V17" s="10">
        <f t="shared" si="5"/>
        <v>0</v>
      </c>
      <c r="W17" s="1"/>
      <c r="X17" s="10">
        <f t="shared" si="6"/>
        <v>1</v>
      </c>
      <c r="Y17" s="10">
        <f t="shared" si="7"/>
        <v>1</v>
      </c>
      <c r="Z17" s="10">
        <f t="shared" si="8"/>
        <v>1</v>
      </c>
      <c r="AA17" s="10">
        <f t="shared" si="9"/>
        <v>1</v>
      </c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2"/>
        <v>0</v>
      </c>
      <c r="T18" s="10">
        <f t="shared" si="3"/>
        <v>0</v>
      </c>
      <c r="U18" s="10">
        <f t="shared" si="4"/>
        <v>0</v>
      </c>
      <c r="V18" s="10">
        <f t="shared" si="5"/>
        <v>0</v>
      </c>
      <c r="W18" s="1"/>
      <c r="X18" s="10">
        <f t="shared" si="6"/>
        <v>0</v>
      </c>
      <c r="Y18" s="10">
        <f t="shared" si="7"/>
        <v>0</v>
      </c>
      <c r="Z18" s="10">
        <f t="shared" si="8"/>
        <v>0</v>
      </c>
      <c r="AA18" s="10">
        <f t="shared" si="9"/>
        <v>0</v>
      </c>
    </row>
    <row r="19" spans="1:30" ht="11.25" customHeight="1" x14ac:dyDescent="0.3">
      <c r="A19" s="233">
        <v>5</v>
      </c>
      <c r="B19" s="236" t="s">
        <v>41</v>
      </c>
      <c r="C19" s="239" t="s">
        <v>7294</v>
      </c>
      <c r="D19" s="25" t="s">
        <v>7170</v>
      </c>
      <c r="E19" s="25" t="s">
        <v>7233</v>
      </c>
      <c r="F19" s="25" t="s">
        <v>7234</v>
      </c>
      <c r="G19" s="25" t="s">
        <v>7235</v>
      </c>
      <c r="H19" s="26" t="s">
        <v>7225</v>
      </c>
      <c r="I19" s="26" t="s">
        <v>7295</v>
      </c>
      <c r="J19" s="26"/>
      <c r="K19" s="26"/>
      <c r="L19" s="241"/>
      <c r="M19" s="241"/>
      <c r="N19" s="244">
        <f>Q19</f>
        <v>22</v>
      </c>
      <c r="O19" s="230">
        <f>COUNTIF(S19:V24,1)</f>
        <v>20</v>
      </c>
      <c r="P19" s="230">
        <f>COUNTIF(X19:AA24,1)</f>
        <v>2</v>
      </c>
      <c r="Q19" s="230">
        <f>O19+P19</f>
        <v>22</v>
      </c>
      <c r="R19" s="1"/>
      <c r="S19" s="10">
        <f t="shared" ref="S19:V40" si="10">IF(D19=$V$1,0,1)</f>
        <v>1</v>
      </c>
      <c r="T19" s="10">
        <f t="shared" si="10"/>
        <v>1</v>
      </c>
      <c r="U19" s="10">
        <f t="shared" si="10"/>
        <v>1</v>
      </c>
      <c r="V19" s="10">
        <f t="shared" si="10"/>
        <v>1</v>
      </c>
      <c r="W19" s="1"/>
      <c r="X19" s="10">
        <f t="shared" si="1"/>
        <v>1</v>
      </c>
      <c r="Y19" s="10">
        <f t="shared" si="1"/>
        <v>1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4"/>
      <c r="B20" s="237"/>
      <c r="C20" s="229"/>
      <c r="D20" s="25" t="s">
        <v>7288</v>
      </c>
      <c r="E20" s="25" t="s">
        <v>7302</v>
      </c>
      <c r="F20" s="25" t="s">
        <v>7303</v>
      </c>
      <c r="G20" s="25" t="s">
        <v>6430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10"/>
        <v>1</v>
      </c>
      <c r="T20" s="10">
        <f t="shared" si="10"/>
        <v>1</v>
      </c>
      <c r="U20" s="10">
        <f t="shared" si="10"/>
        <v>1</v>
      </c>
      <c r="V20" s="10">
        <f t="shared" si="10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4"/>
      <c r="B21" s="237"/>
      <c r="C21" s="229"/>
      <c r="D21" s="25" t="s">
        <v>7323</v>
      </c>
      <c r="E21" s="25" t="s">
        <v>7376</v>
      </c>
      <c r="F21" s="35" t="s">
        <v>7347</v>
      </c>
      <c r="G21" s="35" t="s">
        <v>7348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10"/>
        <v>1</v>
      </c>
      <c r="T21" s="10">
        <f t="shared" si="10"/>
        <v>1</v>
      </c>
      <c r="U21" s="10">
        <f t="shared" si="10"/>
        <v>1</v>
      </c>
      <c r="V21" s="10">
        <f t="shared" si="10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  <c r="AB21" s="11"/>
    </row>
    <row r="22" spans="1:30" ht="11.25" customHeight="1" x14ac:dyDescent="0.3">
      <c r="A22" s="234"/>
      <c r="B22" s="237"/>
      <c r="C22" s="229"/>
      <c r="D22" s="35" t="s">
        <v>7349</v>
      </c>
      <c r="E22" s="35" t="s">
        <v>7350</v>
      </c>
      <c r="F22" s="35" t="s">
        <v>7368</v>
      </c>
      <c r="G22" s="35" t="s">
        <v>7369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10"/>
        <v>1</v>
      </c>
      <c r="T22" s="10">
        <f t="shared" si="10"/>
        <v>1</v>
      </c>
      <c r="U22" s="10">
        <f t="shared" si="10"/>
        <v>1</v>
      </c>
      <c r="V22" s="10">
        <f t="shared" si="10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30" ht="11.25" customHeight="1" x14ac:dyDescent="0.3">
      <c r="A23" s="234"/>
      <c r="B23" s="237"/>
      <c r="C23" s="229"/>
      <c r="D23" s="35" t="s">
        <v>7370</v>
      </c>
      <c r="E23" s="35" t="s">
        <v>7371</v>
      </c>
      <c r="F23" s="35" t="s">
        <v>7150</v>
      </c>
      <c r="G23" s="35" t="s">
        <v>7389</v>
      </c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10"/>
        <v>1</v>
      </c>
      <c r="T23" s="10">
        <f t="shared" si="10"/>
        <v>1</v>
      </c>
      <c r="U23" s="10">
        <f t="shared" si="10"/>
        <v>1</v>
      </c>
      <c r="V23" s="10">
        <f t="shared" si="10"/>
        <v>1</v>
      </c>
      <c r="W23" s="1"/>
      <c r="X23" s="10">
        <f t="shared" ref="X23:AA40" si="11">IF(H23=$V$1,0,1)</f>
        <v>0</v>
      </c>
      <c r="Y23" s="10">
        <f t="shared" si="11"/>
        <v>0</v>
      </c>
      <c r="Z23" s="10">
        <f t="shared" si="11"/>
        <v>0</v>
      </c>
      <c r="AA23" s="10">
        <f t="shared" si="11"/>
        <v>0</v>
      </c>
      <c r="AB23" s="11"/>
      <c r="AD23" s="12"/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10"/>
        <v>0</v>
      </c>
      <c r="T24" s="10">
        <f t="shared" si="10"/>
        <v>0</v>
      </c>
      <c r="U24" s="10">
        <f t="shared" si="10"/>
        <v>0</v>
      </c>
      <c r="V24" s="10">
        <f t="shared" si="10"/>
        <v>0</v>
      </c>
      <c r="W24" s="1"/>
      <c r="X24" s="10">
        <f t="shared" si="11"/>
        <v>0</v>
      </c>
      <c r="Y24" s="10">
        <f t="shared" si="11"/>
        <v>0</v>
      </c>
      <c r="Z24" s="10">
        <f t="shared" si="11"/>
        <v>0</v>
      </c>
      <c r="AA24" s="10">
        <f t="shared" si="11"/>
        <v>0</v>
      </c>
    </row>
    <row r="25" spans="1:30" ht="11.25" customHeight="1" x14ac:dyDescent="0.3">
      <c r="A25" s="233">
        <v>6</v>
      </c>
      <c r="B25" s="236" t="s">
        <v>24</v>
      </c>
      <c r="C25" s="239" t="s">
        <v>604</v>
      </c>
      <c r="D25" s="25" t="s">
        <v>7190</v>
      </c>
      <c r="E25" s="25" t="s">
        <v>7260</v>
      </c>
      <c r="F25" s="25" t="s">
        <v>7271</v>
      </c>
      <c r="G25" s="25" t="s">
        <v>7296</v>
      </c>
      <c r="H25" s="26"/>
      <c r="I25" s="26"/>
      <c r="J25" s="26"/>
      <c r="K25" s="26"/>
      <c r="L25" s="241"/>
      <c r="M25" s="241"/>
      <c r="N25" s="244">
        <f>Q25</f>
        <v>13</v>
      </c>
      <c r="O25" s="230">
        <f>COUNTIF(S25:V29,1)</f>
        <v>13</v>
      </c>
      <c r="P25" s="230">
        <f>COUNTIF(X25:AA29,1)</f>
        <v>0</v>
      </c>
      <c r="Q25" s="230">
        <f>O25+P25</f>
        <v>13</v>
      </c>
      <c r="R25" s="1"/>
      <c r="S25" s="10">
        <f t="shared" ref="S25:S36" si="12">IF(D25=$V$1,0,1)</f>
        <v>1</v>
      </c>
      <c r="T25" s="10">
        <f t="shared" ref="T25:T36" si="13">IF(E25=$V$1,0,1)</f>
        <v>1</v>
      </c>
      <c r="U25" s="10">
        <f t="shared" ref="U25:U36" si="14">IF(F25=$V$1,0,1)</f>
        <v>1</v>
      </c>
      <c r="V25" s="10">
        <f t="shared" ref="V25:V36" si="15">IF(G25=$V$1,0,1)</f>
        <v>1</v>
      </c>
      <c r="W25" s="1"/>
      <c r="X25" s="10">
        <f t="shared" ref="X25:X36" si="16">IF(H25=$V$1,0,1)</f>
        <v>0</v>
      </c>
      <c r="Y25" s="10">
        <f t="shared" ref="Y25:Y36" si="17">IF(I25=$V$1,0,1)</f>
        <v>0</v>
      </c>
      <c r="Z25" s="10">
        <f t="shared" ref="Z25:Z36" si="18">IF(J25=$V$1,0,1)</f>
        <v>0</v>
      </c>
      <c r="AA25" s="10">
        <f t="shared" ref="AA25:AA36" si="19">IF(K25=$V$1,0,1)</f>
        <v>0</v>
      </c>
    </row>
    <row r="26" spans="1:30" ht="11.25" customHeight="1" x14ac:dyDescent="0.3">
      <c r="A26" s="234"/>
      <c r="B26" s="237"/>
      <c r="C26" s="229"/>
      <c r="D26" s="25" t="s">
        <v>7297</v>
      </c>
      <c r="E26" s="25" t="s">
        <v>7298</v>
      </c>
      <c r="F26" s="25" t="s">
        <v>7299</v>
      </c>
      <c r="G26" s="25" t="s">
        <v>7300</v>
      </c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12"/>
        <v>1</v>
      </c>
      <c r="T26" s="10">
        <f t="shared" si="13"/>
        <v>1</v>
      </c>
      <c r="U26" s="10">
        <f t="shared" si="14"/>
        <v>1</v>
      </c>
      <c r="V26" s="10">
        <f t="shared" si="15"/>
        <v>1</v>
      </c>
      <c r="W26" s="1"/>
      <c r="X26" s="10">
        <f t="shared" si="16"/>
        <v>0</v>
      </c>
      <c r="Y26" s="10">
        <f t="shared" si="17"/>
        <v>0</v>
      </c>
      <c r="Z26" s="10">
        <f t="shared" si="18"/>
        <v>0</v>
      </c>
      <c r="AA26" s="10">
        <f t="shared" si="19"/>
        <v>0</v>
      </c>
    </row>
    <row r="27" spans="1:30" ht="11.25" customHeight="1" x14ac:dyDescent="0.3">
      <c r="A27" s="234"/>
      <c r="B27" s="237"/>
      <c r="C27" s="229"/>
      <c r="D27" s="25" t="s">
        <v>7301</v>
      </c>
      <c r="E27" s="25" t="s">
        <v>7317</v>
      </c>
      <c r="F27" s="25" t="s">
        <v>7320</v>
      </c>
      <c r="G27" s="25" t="s">
        <v>7329</v>
      </c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12"/>
        <v>1</v>
      </c>
      <c r="T27" s="10">
        <f t="shared" si="13"/>
        <v>1</v>
      </c>
      <c r="U27" s="10">
        <f t="shared" si="14"/>
        <v>1</v>
      </c>
      <c r="V27" s="10">
        <f t="shared" si="15"/>
        <v>1</v>
      </c>
      <c r="W27" s="1"/>
      <c r="X27" s="10">
        <f t="shared" si="16"/>
        <v>0</v>
      </c>
      <c r="Y27" s="10">
        <f t="shared" si="17"/>
        <v>0</v>
      </c>
      <c r="Z27" s="10">
        <f t="shared" si="18"/>
        <v>0</v>
      </c>
      <c r="AA27" s="10">
        <f t="shared" si="19"/>
        <v>0</v>
      </c>
      <c r="AB27" s="11"/>
    </row>
    <row r="28" spans="1:30" ht="11.25" customHeight="1" x14ac:dyDescent="0.3">
      <c r="A28" s="234"/>
      <c r="B28" s="237"/>
      <c r="C28" s="229"/>
      <c r="D28" s="25" t="s">
        <v>7375</v>
      </c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12"/>
        <v>1</v>
      </c>
      <c r="T28" s="10">
        <f t="shared" si="13"/>
        <v>0</v>
      </c>
      <c r="U28" s="10">
        <f t="shared" si="14"/>
        <v>0</v>
      </c>
      <c r="V28" s="10">
        <f t="shared" si="15"/>
        <v>0</v>
      </c>
      <c r="W28" s="1"/>
      <c r="X28" s="10">
        <f t="shared" si="16"/>
        <v>0</v>
      </c>
      <c r="Y28" s="10">
        <f t="shared" si="17"/>
        <v>0</v>
      </c>
      <c r="Z28" s="10">
        <f t="shared" si="18"/>
        <v>0</v>
      </c>
      <c r="AA28" s="10">
        <f t="shared" si="19"/>
        <v>0</v>
      </c>
      <c r="AB28" s="11"/>
    </row>
    <row r="29" spans="1:30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12"/>
        <v>0</v>
      </c>
      <c r="T29" s="10">
        <f t="shared" si="13"/>
        <v>0</v>
      </c>
      <c r="U29" s="10">
        <f t="shared" si="14"/>
        <v>0</v>
      </c>
      <c r="V29" s="10">
        <f t="shared" si="15"/>
        <v>0</v>
      </c>
      <c r="W29" s="1"/>
      <c r="X29" s="10">
        <f t="shared" si="16"/>
        <v>0</v>
      </c>
      <c r="Y29" s="10">
        <f t="shared" si="17"/>
        <v>0</v>
      </c>
      <c r="Z29" s="10">
        <f t="shared" si="18"/>
        <v>0</v>
      </c>
      <c r="AA29" s="10">
        <f t="shared" si="19"/>
        <v>0</v>
      </c>
    </row>
    <row r="30" spans="1:30" ht="11.25" customHeight="1" x14ac:dyDescent="0.3">
      <c r="A30" s="233">
        <v>7</v>
      </c>
      <c r="B30" s="236" t="s">
        <v>42</v>
      </c>
      <c r="C30" s="239" t="s">
        <v>7367</v>
      </c>
      <c r="D30" s="25" t="s">
        <v>7028</v>
      </c>
      <c r="E30" s="25" t="s">
        <v>7261</v>
      </c>
      <c r="F30" s="25" t="s">
        <v>7230</v>
      </c>
      <c r="G30" s="25" t="s">
        <v>7231</v>
      </c>
      <c r="H30" s="26" t="s">
        <v>7290</v>
      </c>
      <c r="I30" s="26" t="s">
        <v>7291</v>
      </c>
      <c r="J30" s="26" t="s">
        <v>7228</v>
      </c>
      <c r="K30" s="26" t="s">
        <v>7180</v>
      </c>
      <c r="L30" s="241"/>
      <c r="M30" s="241"/>
      <c r="N30" s="244">
        <f>Q30</f>
        <v>14</v>
      </c>
      <c r="O30" s="230">
        <f>COUNTIF(S30:V32,1)</f>
        <v>8</v>
      </c>
      <c r="P30" s="230">
        <f>COUNTIF(X30:AA32,1)</f>
        <v>6</v>
      </c>
      <c r="Q30" s="230">
        <f>O30+P30</f>
        <v>14</v>
      </c>
      <c r="R30" s="1"/>
      <c r="S30" s="10">
        <f t="shared" si="12"/>
        <v>1</v>
      </c>
      <c r="T30" s="10">
        <f t="shared" si="13"/>
        <v>1</v>
      </c>
      <c r="U30" s="10">
        <f t="shared" si="14"/>
        <v>1</v>
      </c>
      <c r="V30" s="10">
        <f t="shared" si="15"/>
        <v>1</v>
      </c>
      <c r="W30" s="1"/>
      <c r="X30" s="10">
        <f t="shared" si="16"/>
        <v>1</v>
      </c>
      <c r="Y30" s="10">
        <f t="shared" si="17"/>
        <v>1</v>
      </c>
      <c r="Z30" s="10">
        <f t="shared" si="18"/>
        <v>1</v>
      </c>
      <c r="AA30" s="10">
        <f t="shared" si="19"/>
        <v>1</v>
      </c>
    </row>
    <row r="31" spans="1:30" ht="11.25" customHeight="1" x14ac:dyDescent="0.3">
      <c r="A31" s="234"/>
      <c r="B31" s="237"/>
      <c r="C31" s="229"/>
      <c r="D31" s="35" t="s">
        <v>7364</v>
      </c>
      <c r="E31" s="35" t="s">
        <v>7365</v>
      </c>
      <c r="F31" s="35" t="s">
        <v>7366</v>
      </c>
      <c r="G31" s="35" t="s">
        <v>7388</v>
      </c>
      <c r="H31" s="26" t="s">
        <v>7181</v>
      </c>
      <c r="I31" s="26" t="s">
        <v>7390</v>
      </c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12"/>
        <v>1</v>
      </c>
      <c r="T31" s="10">
        <f t="shared" si="13"/>
        <v>1</v>
      </c>
      <c r="U31" s="10">
        <f t="shared" si="14"/>
        <v>1</v>
      </c>
      <c r="V31" s="10">
        <f t="shared" si="15"/>
        <v>1</v>
      </c>
      <c r="W31" s="1"/>
      <c r="X31" s="10">
        <f t="shared" si="16"/>
        <v>1</v>
      </c>
      <c r="Y31" s="10">
        <f t="shared" si="17"/>
        <v>1</v>
      </c>
      <c r="Z31" s="10">
        <f t="shared" si="18"/>
        <v>0</v>
      </c>
      <c r="AA31" s="10">
        <f t="shared" si="19"/>
        <v>0</v>
      </c>
    </row>
    <row r="32" spans="1:30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12"/>
        <v>0</v>
      </c>
      <c r="T32" s="10">
        <f t="shared" si="13"/>
        <v>0</v>
      </c>
      <c r="U32" s="10">
        <f t="shared" si="14"/>
        <v>0</v>
      </c>
      <c r="V32" s="10">
        <f t="shared" si="15"/>
        <v>0</v>
      </c>
      <c r="W32" s="1"/>
      <c r="X32" s="10">
        <f t="shared" si="16"/>
        <v>0</v>
      </c>
      <c r="Y32" s="10">
        <f t="shared" si="17"/>
        <v>0</v>
      </c>
      <c r="Z32" s="10">
        <f t="shared" si="18"/>
        <v>0</v>
      </c>
      <c r="AA32" s="10">
        <f t="shared" si="19"/>
        <v>0</v>
      </c>
    </row>
    <row r="33" spans="1:28" ht="11.25" customHeight="1" x14ac:dyDescent="0.3">
      <c r="A33" s="233">
        <v>8</v>
      </c>
      <c r="B33" s="236" t="s">
        <v>36</v>
      </c>
      <c r="C33" s="239" t="s">
        <v>6481</v>
      </c>
      <c r="D33" s="35" t="s">
        <v>7352</v>
      </c>
      <c r="E33" s="35" t="s">
        <v>7353</v>
      </c>
      <c r="F33" s="35" t="s">
        <v>7354</v>
      </c>
      <c r="G33" s="35" t="s">
        <v>7355</v>
      </c>
      <c r="H33" s="26"/>
      <c r="I33" s="26"/>
      <c r="J33" s="26"/>
      <c r="K33" s="26"/>
      <c r="L33" s="241"/>
      <c r="M33" s="241"/>
      <c r="N33" s="244">
        <f>Q33</f>
        <v>12</v>
      </c>
      <c r="O33" s="230">
        <f>COUNTIF(S33:V36,1)</f>
        <v>12</v>
      </c>
      <c r="P33" s="230">
        <f>COUNTIF(X33:AA36,1)</f>
        <v>0</v>
      </c>
      <c r="Q33" s="230">
        <f>O33+P33</f>
        <v>12</v>
      </c>
      <c r="R33" s="1"/>
      <c r="S33" s="10">
        <f t="shared" si="12"/>
        <v>1</v>
      </c>
      <c r="T33" s="10">
        <f t="shared" si="13"/>
        <v>1</v>
      </c>
      <c r="U33" s="10">
        <f t="shared" si="14"/>
        <v>1</v>
      </c>
      <c r="V33" s="10">
        <f t="shared" si="15"/>
        <v>1</v>
      </c>
      <c r="W33" s="1"/>
      <c r="X33" s="10">
        <f t="shared" si="16"/>
        <v>0</v>
      </c>
      <c r="Y33" s="10">
        <f t="shared" si="17"/>
        <v>0</v>
      </c>
      <c r="Z33" s="10">
        <f t="shared" si="18"/>
        <v>0</v>
      </c>
      <c r="AA33" s="10">
        <f t="shared" si="19"/>
        <v>0</v>
      </c>
    </row>
    <row r="34" spans="1:28" ht="11.25" customHeight="1" x14ac:dyDescent="0.3">
      <c r="A34" s="234"/>
      <c r="B34" s="237"/>
      <c r="C34" s="229"/>
      <c r="D34" s="35" t="s">
        <v>7356</v>
      </c>
      <c r="E34" s="35" t="s">
        <v>7357</v>
      </c>
      <c r="F34" s="35" t="s">
        <v>7358</v>
      </c>
      <c r="G34" s="35" t="s">
        <v>7359</v>
      </c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12"/>
        <v>1</v>
      </c>
      <c r="T34" s="10">
        <f t="shared" si="13"/>
        <v>1</v>
      </c>
      <c r="U34" s="10">
        <f t="shared" si="14"/>
        <v>1</v>
      </c>
      <c r="V34" s="10">
        <f t="shared" si="15"/>
        <v>1</v>
      </c>
      <c r="W34" s="1"/>
      <c r="X34" s="10">
        <f t="shared" si="16"/>
        <v>0</v>
      </c>
      <c r="Y34" s="10">
        <f t="shared" si="17"/>
        <v>0</v>
      </c>
      <c r="Z34" s="10">
        <f t="shared" si="18"/>
        <v>0</v>
      </c>
      <c r="AA34" s="10">
        <f t="shared" si="19"/>
        <v>0</v>
      </c>
    </row>
    <row r="35" spans="1:28" ht="11.25" customHeight="1" x14ac:dyDescent="0.3">
      <c r="A35" s="234"/>
      <c r="B35" s="237"/>
      <c r="C35" s="229"/>
      <c r="D35" s="35" t="s">
        <v>7360</v>
      </c>
      <c r="E35" s="35" t="s">
        <v>7361</v>
      </c>
      <c r="F35" s="35" t="s">
        <v>7362</v>
      </c>
      <c r="G35" s="35" t="s">
        <v>7363</v>
      </c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12"/>
        <v>1</v>
      </c>
      <c r="T35" s="10">
        <f t="shared" si="13"/>
        <v>1</v>
      </c>
      <c r="U35" s="10">
        <f t="shared" si="14"/>
        <v>1</v>
      </c>
      <c r="V35" s="10">
        <f t="shared" si="15"/>
        <v>1</v>
      </c>
      <c r="W35" s="1"/>
      <c r="X35" s="10">
        <f t="shared" si="16"/>
        <v>0</v>
      </c>
      <c r="Y35" s="10">
        <f t="shared" si="17"/>
        <v>0</v>
      </c>
      <c r="Z35" s="10">
        <f t="shared" si="18"/>
        <v>0</v>
      </c>
      <c r="AA35" s="10">
        <f t="shared" si="19"/>
        <v>0</v>
      </c>
      <c r="AB35" s="11"/>
    </row>
    <row r="36" spans="1:28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12"/>
        <v>0</v>
      </c>
      <c r="T36" s="10">
        <f t="shared" si="13"/>
        <v>0</v>
      </c>
      <c r="U36" s="10">
        <f t="shared" si="14"/>
        <v>0</v>
      </c>
      <c r="V36" s="10">
        <f t="shared" si="15"/>
        <v>0</v>
      </c>
      <c r="W36" s="1"/>
      <c r="X36" s="10">
        <f t="shared" si="16"/>
        <v>0</v>
      </c>
      <c r="Y36" s="10">
        <f t="shared" si="17"/>
        <v>0</v>
      </c>
      <c r="Z36" s="10">
        <f t="shared" si="18"/>
        <v>0</v>
      </c>
      <c r="AA36" s="10">
        <f t="shared" si="19"/>
        <v>0</v>
      </c>
    </row>
    <row r="37" spans="1:28" ht="11.25" customHeight="1" x14ac:dyDescent="0.3">
      <c r="A37" s="233">
        <v>9</v>
      </c>
      <c r="B37" s="236" t="s">
        <v>30</v>
      </c>
      <c r="C37" s="239" t="s">
        <v>7372</v>
      </c>
      <c r="D37" s="25" t="s">
        <v>7330</v>
      </c>
      <c r="E37" s="25" t="s">
        <v>7318</v>
      </c>
      <c r="F37" s="25" t="s">
        <v>7319</v>
      </c>
      <c r="G37" s="25" t="s">
        <v>7232</v>
      </c>
      <c r="H37" s="26" t="s">
        <v>7305</v>
      </c>
      <c r="I37" s="26" t="s">
        <v>7304</v>
      </c>
      <c r="J37" s="26" t="s">
        <v>7306</v>
      </c>
      <c r="K37" s="26" t="s">
        <v>7253</v>
      </c>
      <c r="L37" s="241"/>
      <c r="M37" s="241"/>
      <c r="N37" s="244">
        <f>Q37</f>
        <v>12</v>
      </c>
      <c r="O37" s="230">
        <f>COUNTIF(S37:V39,1)</f>
        <v>8</v>
      </c>
      <c r="P37" s="230">
        <f>COUNTIF(X37:AA39,1)</f>
        <v>4</v>
      </c>
      <c r="Q37" s="230">
        <f>O37+P37</f>
        <v>12</v>
      </c>
      <c r="R37" s="1"/>
      <c r="S37" s="10">
        <f t="shared" ref="S37" si="20">IF(D37=$V$1,0,1)</f>
        <v>1</v>
      </c>
      <c r="T37" s="10">
        <f t="shared" ref="T37" si="21">IF(E37=$V$1,0,1)</f>
        <v>1</v>
      </c>
      <c r="U37" s="10">
        <f t="shared" ref="U37" si="22">IF(F37=$V$1,0,1)</f>
        <v>1</v>
      </c>
      <c r="V37" s="10">
        <f t="shared" ref="V37" si="23">IF(G37=$V$1,0,1)</f>
        <v>1</v>
      </c>
      <c r="W37" s="1"/>
      <c r="X37" s="10">
        <f t="shared" ref="X37" si="24">IF(H37=$V$1,0,1)</f>
        <v>1</v>
      </c>
      <c r="Y37" s="10">
        <f t="shared" ref="Y37" si="25">IF(I37=$V$1,0,1)</f>
        <v>1</v>
      </c>
      <c r="Z37" s="10">
        <f t="shared" ref="Z37" si="26">IF(J37=$V$1,0,1)</f>
        <v>1</v>
      </c>
      <c r="AA37" s="10">
        <f t="shared" ref="AA37" si="27">IF(K37=$V$1,0,1)</f>
        <v>1</v>
      </c>
    </row>
    <row r="38" spans="1:28" ht="11.25" customHeight="1" x14ac:dyDescent="0.3">
      <c r="A38" s="234"/>
      <c r="B38" s="237"/>
      <c r="C38" s="229"/>
      <c r="D38" s="25" t="s">
        <v>7178</v>
      </c>
      <c r="E38" s="25" t="s">
        <v>7254</v>
      </c>
      <c r="F38" s="25" t="s">
        <v>7255</v>
      </c>
      <c r="G38" s="25" t="s">
        <v>7256</v>
      </c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ref="S38:S39" si="28">IF(D38=$V$1,0,1)</f>
        <v>1</v>
      </c>
      <c r="T38" s="10">
        <f t="shared" ref="T38:T39" si="29">IF(E38=$V$1,0,1)</f>
        <v>1</v>
      </c>
      <c r="U38" s="10">
        <f t="shared" ref="U38:U39" si="30">IF(F38=$V$1,0,1)</f>
        <v>1</v>
      </c>
      <c r="V38" s="10">
        <f t="shared" ref="V38:V39" si="31">IF(G38=$V$1,0,1)</f>
        <v>1</v>
      </c>
      <c r="W38" s="1"/>
      <c r="X38" s="10">
        <f t="shared" ref="X38:X39" si="32">IF(H38=$V$1,0,1)</f>
        <v>0</v>
      </c>
      <c r="Y38" s="10">
        <f t="shared" ref="Y38:Y39" si="33">IF(I38=$V$1,0,1)</f>
        <v>0</v>
      </c>
      <c r="Z38" s="10">
        <f t="shared" ref="Z38:Z39" si="34">IF(J38=$V$1,0,1)</f>
        <v>0</v>
      </c>
      <c r="AA38" s="10">
        <f t="shared" ref="AA38:AA39" si="35">IF(K38=$V$1,0,1)</f>
        <v>0</v>
      </c>
    </row>
    <row r="39" spans="1:28" ht="11.25" customHeight="1" x14ac:dyDescent="0.3">
      <c r="A39" s="235"/>
      <c r="B39" s="238"/>
      <c r="C39" s="240"/>
      <c r="D39" s="25"/>
      <c r="E39" s="25"/>
      <c r="F39" s="25"/>
      <c r="G39" s="25"/>
      <c r="H39" s="26"/>
      <c r="I39" s="26"/>
      <c r="J39" s="26"/>
      <c r="K39" s="26"/>
      <c r="L39" s="243"/>
      <c r="M39" s="243"/>
      <c r="N39" s="246"/>
      <c r="O39" s="232"/>
      <c r="P39" s="232"/>
      <c r="Q39" s="232"/>
      <c r="R39" s="1"/>
      <c r="S39" s="10">
        <f t="shared" si="28"/>
        <v>0</v>
      </c>
      <c r="T39" s="10">
        <f t="shared" si="29"/>
        <v>0</v>
      </c>
      <c r="U39" s="10">
        <f t="shared" si="30"/>
        <v>0</v>
      </c>
      <c r="V39" s="10">
        <f t="shared" si="31"/>
        <v>0</v>
      </c>
      <c r="W39" s="1"/>
      <c r="X39" s="10">
        <f t="shared" si="32"/>
        <v>0</v>
      </c>
      <c r="Y39" s="10">
        <f t="shared" si="33"/>
        <v>0</v>
      </c>
      <c r="Z39" s="10">
        <f t="shared" si="34"/>
        <v>0</v>
      </c>
      <c r="AA39" s="10">
        <f t="shared" si="35"/>
        <v>0</v>
      </c>
    </row>
    <row r="40" spans="1:28" ht="11.25" customHeight="1" x14ac:dyDescent="0.3">
      <c r="A40" s="233">
        <v>10</v>
      </c>
      <c r="B40" s="236" t="s">
        <v>28</v>
      </c>
      <c r="C40" s="239" t="s">
        <v>7331</v>
      </c>
      <c r="D40" s="35" t="s">
        <v>7332</v>
      </c>
      <c r="E40" s="35" t="s">
        <v>7333</v>
      </c>
      <c r="F40" s="35" t="s">
        <v>7334</v>
      </c>
      <c r="G40" s="35" t="s">
        <v>7335</v>
      </c>
      <c r="H40" s="26"/>
      <c r="I40" s="26"/>
      <c r="J40" s="26"/>
      <c r="K40" s="26"/>
      <c r="L40" s="241"/>
      <c r="M40" s="241"/>
      <c r="N40" s="244">
        <f>Q40</f>
        <v>25</v>
      </c>
      <c r="O40" s="230">
        <f>COUNTIF(S40:V47,1)</f>
        <v>25</v>
      </c>
      <c r="P40" s="230">
        <f>COUNTIF(X40:AA47,1)</f>
        <v>0</v>
      </c>
      <c r="Q40" s="230">
        <f>O40+P40</f>
        <v>25</v>
      </c>
      <c r="R40" s="1"/>
      <c r="S40" s="10">
        <f t="shared" si="10"/>
        <v>1</v>
      </c>
      <c r="T40" s="10">
        <f t="shared" si="10"/>
        <v>1</v>
      </c>
      <c r="U40" s="10">
        <f t="shared" si="10"/>
        <v>1</v>
      </c>
      <c r="V40" s="10">
        <f t="shared" si="10"/>
        <v>1</v>
      </c>
      <c r="W40" s="1"/>
      <c r="X40" s="10">
        <f t="shared" si="11"/>
        <v>0</v>
      </c>
      <c r="Y40" s="10">
        <f t="shared" si="11"/>
        <v>0</v>
      </c>
      <c r="Z40" s="10">
        <f t="shared" si="11"/>
        <v>0</v>
      </c>
      <c r="AA40" s="10">
        <f t="shared" si="11"/>
        <v>0</v>
      </c>
    </row>
    <row r="41" spans="1:28" ht="11.25" customHeight="1" x14ac:dyDescent="0.3">
      <c r="A41" s="234"/>
      <c r="B41" s="237"/>
      <c r="C41" s="229"/>
      <c r="D41" s="35" t="s">
        <v>7336</v>
      </c>
      <c r="E41" s="35" t="s">
        <v>7337</v>
      </c>
      <c r="F41" s="35" t="s">
        <v>7338</v>
      </c>
      <c r="G41" s="35" t="s">
        <v>7339</v>
      </c>
      <c r="H41" s="26"/>
      <c r="I41" s="26"/>
      <c r="J41" s="26"/>
      <c r="K41" s="26"/>
      <c r="L41" s="242"/>
      <c r="M41" s="242"/>
      <c r="N41" s="245"/>
      <c r="O41" s="231"/>
      <c r="P41" s="231"/>
      <c r="Q41" s="231"/>
      <c r="R41" s="1"/>
      <c r="S41" s="10">
        <f t="shared" ref="S41:S47" si="36">IF(D41=$V$1,0,1)</f>
        <v>1</v>
      </c>
      <c r="T41" s="10">
        <f t="shared" ref="T41:T47" si="37">IF(E41=$V$1,0,1)</f>
        <v>1</v>
      </c>
      <c r="U41" s="10">
        <f t="shared" ref="U41:U47" si="38">IF(F41=$V$1,0,1)</f>
        <v>1</v>
      </c>
      <c r="V41" s="10">
        <f t="shared" ref="V41:V47" si="39">IF(G41=$V$1,0,1)</f>
        <v>1</v>
      </c>
      <c r="W41" s="1"/>
      <c r="X41" s="10">
        <f t="shared" ref="X41:X47" si="40">IF(H41=$V$1,0,1)</f>
        <v>0</v>
      </c>
      <c r="Y41" s="10">
        <f t="shared" ref="Y41:Y47" si="41">IF(I41=$V$1,0,1)</f>
        <v>0</v>
      </c>
      <c r="Z41" s="10">
        <f t="shared" ref="Z41:Z47" si="42">IF(J41=$V$1,0,1)</f>
        <v>0</v>
      </c>
      <c r="AA41" s="10">
        <f t="shared" ref="AA41:AA47" si="43">IF(K41=$V$1,0,1)</f>
        <v>0</v>
      </c>
    </row>
    <row r="42" spans="1:28" ht="11.25" customHeight="1" x14ac:dyDescent="0.3">
      <c r="A42" s="234"/>
      <c r="B42" s="237"/>
      <c r="C42" s="229"/>
      <c r="D42" s="35" t="s">
        <v>7340</v>
      </c>
      <c r="E42" s="35" t="s">
        <v>7341</v>
      </c>
      <c r="F42" s="35" t="s">
        <v>7342</v>
      </c>
      <c r="G42" s="35" t="s">
        <v>7343</v>
      </c>
      <c r="H42" s="26"/>
      <c r="I42" s="26"/>
      <c r="J42" s="26"/>
      <c r="K42" s="26"/>
      <c r="L42" s="242"/>
      <c r="M42" s="242"/>
      <c r="N42" s="245"/>
      <c r="O42" s="231"/>
      <c r="P42" s="231"/>
      <c r="Q42" s="231"/>
      <c r="R42" s="1"/>
      <c r="S42" s="10">
        <f t="shared" si="36"/>
        <v>1</v>
      </c>
      <c r="T42" s="10">
        <f t="shared" si="37"/>
        <v>1</v>
      </c>
      <c r="U42" s="10">
        <f t="shared" si="38"/>
        <v>1</v>
      </c>
      <c r="V42" s="10">
        <f t="shared" si="39"/>
        <v>1</v>
      </c>
      <c r="W42" s="1"/>
      <c r="X42" s="10">
        <f t="shared" si="40"/>
        <v>0</v>
      </c>
      <c r="Y42" s="10">
        <f t="shared" si="41"/>
        <v>0</v>
      </c>
      <c r="Z42" s="10">
        <f t="shared" si="42"/>
        <v>0</v>
      </c>
      <c r="AA42" s="10">
        <f t="shared" si="43"/>
        <v>0</v>
      </c>
    </row>
    <row r="43" spans="1:28" ht="11.25" customHeight="1" x14ac:dyDescent="0.3">
      <c r="A43" s="234"/>
      <c r="B43" s="237"/>
      <c r="C43" s="229"/>
      <c r="D43" s="35" t="s">
        <v>7344</v>
      </c>
      <c r="E43" s="35" t="s">
        <v>7345</v>
      </c>
      <c r="F43" s="35" t="s">
        <v>7346</v>
      </c>
      <c r="G43" s="35" t="s">
        <v>7379</v>
      </c>
      <c r="H43" s="26"/>
      <c r="I43" s="26"/>
      <c r="J43" s="26"/>
      <c r="K43" s="26"/>
      <c r="L43" s="242"/>
      <c r="M43" s="242"/>
      <c r="N43" s="245"/>
      <c r="O43" s="231"/>
      <c r="P43" s="231"/>
      <c r="Q43" s="231"/>
      <c r="R43" s="1"/>
      <c r="S43" s="10">
        <f t="shared" si="36"/>
        <v>1</v>
      </c>
      <c r="T43" s="10">
        <f t="shared" si="37"/>
        <v>1</v>
      </c>
      <c r="U43" s="10">
        <f t="shared" si="38"/>
        <v>1</v>
      </c>
      <c r="V43" s="10">
        <f t="shared" si="39"/>
        <v>1</v>
      </c>
      <c r="W43" s="1"/>
      <c r="X43" s="10">
        <f t="shared" si="40"/>
        <v>0</v>
      </c>
      <c r="Y43" s="10">
        <f t="shared" si="41"/>
        <v>0</v>
      </c>
      <c r="Z43" s="10">
        <f t="shared" si="42"/>
        <v>0</v>
      </c>
      <c r="AA43" s="10">
        <f t="shared" si="43"/>
        <v>0</v>
      </c>
    </row>
    <row r="44" spans="1:28" ht="11.25" customHeight="1" x14ac:dyDescent="0.3">
      <c r="A44" s="234"/>
      <c r="B44" s="237"/>
      <c r="C44" s="229"/>
      <c r="D44" s="35" t="s">
        <v>7380</v>
      </c>
      <c r="E44" s="35" t="s">
        <v>7381</v>
      </c>
      <c r="F44" s="35" t="s">
        <v>7382</v>
      </c>
      <c r="G44" s="35" t="s">
        <v>7383</v>
      </c>
      <c r="H44" s="26"/>
      <c r="I44" s="26"/>
      <c r="J44" s="26"/>
      <c r="K44" s="26"/>
      <c r="L44" s="242"/>
      <c r="M44" s="242"/>
      <c r="N44" s="245"/>
      <c r="O44" s="231"/>
      <c r="P44" s="231"/>
      <c r="Q44" s="231"/>
      <c r="R44" s="1"/>
      <c r="S44" s="10">
        <f t="shared" si="36"/>
        <v>1</v>
      </c>
      <c r="T44" s="10">
        <f t="shared" si="37"/>
        <v>1</v>
      </c>
      <c r="U44" s="10">
        <f t="shared" si="38"/>
        <v>1</v>
      </c>
      <c r="V44" s="10">
        <f t="shared" si="39"/>
        <v>1</v>
      </c>
      <c r="W44" s="1"/>
      <c r="X44" s="10">
        <f t="shared" si="40"/>
        <v>0</v>
      </c>
      <c r="Y44" s="10">
        <f t="shared" si="41"/>
        <v>0</v>
      </c>
      <c r="Z44" s="10">
        <f t="shared" si="42"/>
        <v>0</v>
      </c>
      <c r="AA44" s="10">
        <f t="shared" si="43"/>
        <v>0</v>
      </c>
    </row>
    <row r="45" spans="1:28" ht="11.25" customHeight="1" x14ac:dyDescent="0.3">
      <c r="A45" s="234"/>
      <c r="B45" s="237"/>
      <c r="C45" s="229"/>
      <c r="D45" s="35" t="s">
        <v>7384</v>
      </c>
      <c r="E45" s="35" t="s">
        <v>7385</v>
      </c>
      <c r="F45" s="35" t="s">
        <v>7386</v>
      </c>
      <c r="G45" s="35" t="s">
        <v>7387</v>
      </c>
      <c r="H45" s="26"/>
      <c r="I45" s="26"/>
      <c r="J45" s="26"/>
      <c r="K45" s="26"/>
      <c r="L45" s="242"/>
      <c r="M45" s="242"/>
      <c r="N45" s="245"/>
      <c r="O45" s="231"/>
      <c r="P45" s="231"/>
      <c r="Q45" s="231"/>
      <c r="R45" s="1"/>
      <c r="S45" s="10">
        <f t="shared" si="36"/>
        <v>1</v>
      </c>
      <c r="T45" s="10">
        <f t="shared" si="37"/>
        <v>1</v>
      </c>
      <c r="U45" s="10">
        <f t="shared" si="38"/>
        <v>1</v>
      </c>
      <c r="V45" s="10">
        <f t="shared" si="39"/>
        <v>1</v>
      </c>
      <c r="W45" s="1"/>
      <c r="X45" s="10">
        <f t="shared" si="40"/>
        <v>0</v>
      </c>
      <c r="Y45" s="10">
        <f t="shared" si="41"/>
        <v>0</v>
      </c>
      <c r="Z45" s="10">
        <f t="shared" si="42"/>
        <v>0</v>
      </c>
      <c r="AA45" s="10">
        <f t="shared" si="43"/>
        <v>0</v>
      </c>
    </row>
    <row r="46" spans="1:28" ht="11.25" customHeight="1" x14ac:dyDescent="0.3">
      <c r="A46" s="234"/>
      <c r="B46" s="237"/>
      <c r="C46" s="229"/>
      <c r="D46" s="35" t="s">
        <v>7392</v>
      </c>
      <c r="E46" s="35"/>
      <c r="F46" s="35"/>
      <c r="G46" s="35"/>
      <c r="H46" s="26"/>
      <c r="I46" s="26"/>
      <c r="J46" s="26"/>
      <c r="K46" s="26"/>
      <c r="L46" s="242"/>
      <c r="M46" s="242"/>
      <c r="N46" s="245"/>
      <c r="O46" s="231"/>
      <c r="P46" s="231"/>
      <c r="Q46" s="231"/>
      <c r="R46" s="1"/>
      <c r="S46" s="10">
        <f t="shared" si="36"/>
        <v>1</v>
      </c>
      <c r="T46" s="10">
        <f t="shared" si="37"/>
        <v>0</v>
      </c>
      <c r="U46" s="10">
        <f t="shared" si="38"/>
        <v>0</v>
      </c>
      <c r="V46" s="10">
        <f t="shared" si="39"/>
        <v>0</v>
      </c>
      <c r="W46" s="1"/>
      <c r="X46" s="10">
        <f t="shared" si="40"/>
        <v>0</v>
      </c>
      <c r="Y46" s="10">
        <f t="shared" si="41"/>
        <v>0</v>
      </c>
      <c r="Z46" s="10">
        <f t="shared" si="42"/>
        <v>0</v>
      </c>
      <c r="AA46" s="10">
        <f t="shared" si="43"/>
        <v>0</v>
      </c>
    </row>
    <row r="47" spans="1:28" ht="11.25" customHeight="1" x14ac:dyDescent="0.3">
      <c r="A47" s="235"/>
      <c r="B47" s="238"/>
      <c r="C47" s="240"/>
      <c r="D47" s="25"/>
      <c r="E47" s="25"/>
      <c r="F47" s="25"/>
      <c r="G47" s="25"/>
      <c r="H47" s="26"/>
      <c r="I47" s="26"/>
      <c r="J47" s="26"/>
      <c r="K47" s="26"/>
      <c r="L47" s="243"/>
      <c r="M47" s="243"/>
      <c r="N47" s="246"/>
      <c r="O47" s="232"/>
      <c r="P47" s="232"/>
      <c r="Q47" s="232"/>
      <c r="R47" s="1"/>
      <c r="S47" s="10">
        <f t="shared" si="36"/>
        <v>0</v>
      </c>
      <c r="T47" s="10">
        <f t="shared" si="37"/>
        <v>0</v>
      </c>
      <c r="U47" s="10">
        <f t="shared" si="38"/>
        <v>0</v>
      </c>
      <c r="V47" s="10">
        <f t="shared" si="39"/>
        <v>0</v>
      </c>
      <c r="W47" s="1"/>
      <c r="X47" s="10">
        <f t="shared" si="40"/>
        <v>0</v>
      </c>
      <c r="Y47" s="10">
        <f t="shared" si="41"/>
        <v>0</v>
      </c>
      <c r="Z47" s="10">
        <f t="shared" si="42"/>
        <v>0</v>
      </c>
      <c r="AA47" s="10">
        <f t="shared" si="43"/>
        <v>0</v>
      </c>
    </row>
    <row r="48" spans="1:28" ht="10.5" customHeight="1" x14ac:dyDescent="0.3">
      <c r="A48" s="247"/>
      <c r="B48" s="225"/>
      <c r="C48" s="226"/>
      <c r="D48" s="224" t="s">
        <v>17</v>
      </c>
      <c r="E48" s="225"/>
      <c r="F48" s="225"/>
      <c r="G48" s="225"/>
      <c r="H48" s="225"/>
      <c r="I48" s="225"/>
      <c r="J48" s="225"/>
      <c r="K48" s="226"/>
      <c r="L48" s="13"/>
      <c r="M48" s="14"/>
      <c r="N48" s="14"/>
      <c r="O48" s="154">
        <f>SUM($O$6:$O$47)</f>
        <v>115</v>
      </c>
      <c r="P48" s="155">
        <f>SUM($P$6:$P$47)</f>
        <v>38</v>
      </c>
      <c r="Q48" s="15">
        <f>SUM(Q6:Q47)</f>
        <v>153</v>
      </c>
      <c r="R48" s="1"/>
      <c r="S48" s="10"/>
      <c r="T48" s="10"/>
      <c r="U48" s="10"/>
      <c r="V48" s="10"/>
      <c r="W48" s="1"/>
      <c r="X48" s="10"/>
      <c r="Y48" s="10"/>
      <c r="Z48" s="10"/>
      <c r="AA48" s="10"/>
    </row>
    <row r="49" spans="1:27" ht="11.25" customHeight="1" x14ac:dyDescent="0.3">
      <c r="A49" s="248">
        <v>1</v>
      </c>
      <c r="B49" s="249" t="s">
        <v>31</v>
      </c>
      <c r="C49" s="229" t="s">
        <v>7373</v>
      </c>
      <c r="D49" s="25" t="s">
        <v>7191</v>
      </c>
      <c r="E49" s="25" t="s">
        <v>7284</v>
      </c>
      <c r="F49" s="25" t="s">
        <v>7315</v>
      </c>
      <c r="G49" s="25" t="s">
        <v>7325</v>
      </c>
      <c r="H49" s="26"/>
      <c r="I49" s="26"/>
      <c r="J49" s="26"/>
      <c r="K49" s="26"/>
      <c r="L49" s="221"/>
      <c r="M49" s="221"/>
      <c r="N49" s="222">
        <f>Q49</f>
        <v>14</v>
      </c>
      <c r="O49" s="223">
        <f>COUNTIF(S49:V53,1)</f>
        <v>14</v>
      </c>
      <c r="P49" s="223">
        <f>COUNTIF(X49:AA53,1)</f>
        <v>0</v>
      </c>
      <c r="Q49" s="223">
        <f>O49+P49</f>
        <v>14</v>
      </c>
      <c r="R49" s="1"/>
      <c r="S49" s="10">
        <f t="shared" ref="S49:V71" si="44">IF(D49=$V$1,0,1)</f>
        <v>1</v>
      </c>
      <c r="T49" s="10">
        <f t="shared" si="44"/>
        <v>1</v>
      </c>
      <c r="U49" s="10">
        <f t="shared" si="44"/>
        <v>1</v>
      </c>
      <c r="V49" s="10">
        <f t="shared" si="44"/>
        <v>1</v>
      </c>
      <c r="W49" s="1"/>
      <c r="X49" s="10">
        <f t="shared" ref="X49:AA71" si="45">IF(H49=$V$1,0,1)</f>
        <v>0</v>
      </c>
      <c r="Y49" s="10">
        <f t="shared" si="45"/>
        <v>0</v>
      </c>
      <c r="Z49" s="10">
        <f t="shared" si="45"/>
        <v>0</v>
      </c>
      <c r="AA49" s="10">
        <f t="shared" si="45"/>
        <v>0</v>
      </c>
    </row>
    <row r="50" spans="1:27" ht="11.25" customHeight="1" x14ac:dyDescent="0.3">
      <c r="A50" s="248"/>
      <c r="B50" s="250"/>
      <c r="C50" s="229"/>
      <c r="D50" s="25" t="s">
        <v>7266</v>
      </c>
      <c r="E50" s="25" t="s">
        <v>7282</v>
      </c>
      <c r="F50" s="25" t="s">
        <v>7283</v>
      </c>
      <c r="G50" s="25" t="s">
        <v>7220</v>
      </c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ref="S50:S53" si="46">IF(D50=$V$1,0,1)</f>
        <v>1</v>
      </c>
      <c r="T50" s="10">
        <f t="shared" ref="T50:T53" si="47">IF(E50=$V$1,0,1)</f>
        <v>1</v>
      </c>
      <c r="U50" s="10">
        <f t="shared" ref="U50:U53" si="48">IF(F50=$V$1,0,1)</f>
        <v>1</v>
      </c>
      <c r="V50" s="10">
        <f t="shared" ref="V50:V53" si="49">IF(G50=$V$1,0,1)</f>
        <v>1</v>
      </c>
      <c r="W50" s="1"/>
      <c r="X50" s="10">
        <f t="shared" ref="X50:X53" si="50">IF(H50=$V$1,0,1)</f>
        <v>0</v>
      </c>
      <c r="Y50" s="10">
        <f t="shared" ref="Y50:Y53" si="51">IF(I50=$V$1,0,1)</f>
        <v>0</v>
      </c>
      <c r="Z50" s="10">
        <f t="shared" ref="Z50:Z53" si="52">IF(J50=$V$1,0,1)</f>
        <v>0</v>
      </c>
      <c r="AA50" s="10">
        <f t="shared" ref="AA50:AA53" si="53">IF(K50=$V$1,0,1)</f>
        <v>0</v>
      </c>
    </row>
    <row r="51" spans="1:27" ht="11.25" customHeight="1" x14ac:dyDescent="0.3">
      <c r="A51" s="248"/>
      <c r="B51" s="250"/>
      <c r="C51" s="229"/>
      <c r="D51" s="25" t="s">
        <v>7221</v>
      </c>
      <c r="E51" s="25" t="s">
        <v>7222</v>
      </c>
      <c r="F51" s="25" t="s">
        <v>7223</v>
      </c>
      <c r="G51" s="25" t="s">
        <v>7242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6"/>
        <v>1</v>
      </c>
      <c r="T51" s="10">
        <f t="shared" si="47"/>
        <v>1</v>
      </c>
      <c r="U51" s="10">
        <f t="shared" si="48"/>
        <v>1</v>
      </c>
      <c r="V51" s="10">
        <f t="shared" si="49"/>
        <v>1</v>
      </c>
      <c r="W51" s="1"/>
      <c r="X51" s="10">
        <f t="shared" si="50"/>
        <v>0</v>
      </c>
      <c r="Y51" s="10">
        <f t="shared" si="51"/>
        <v>0</v>
      </c>
      <c r="Z51" s="10">
        <f t="shared" si="52"/>
        <v>0</v>
      </c>
      <c r="AA51" s="10">
        <f t="shared" si="53"/>
        <v>0</v>
      </c>
    </row>
    <row r="52" spans="1:27" ht="11.25" customHeight="1" x14ac:dyDescent="0.3">
      <c r="A52" s="248"/>
      <c r="B52" s="250"/>
      <c r="C52" s="229"/>
      <c r="D52" s="25" t="s">
        <v>7243</v>
      </c>
      <c r="E52" s="25" t="s">
        <v>7264</v>
      </c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6"/>
        <v>1</v>
      </c>
      <c r="T52" s="10">
        <f t="shared" si="47"/>
        <v>1</v>
      </c>
      <c r="U52" s="10">
        <f t="shared" si="48"/>
        <v>0</v>
      </c>
      <c r="V52" s="10">
        <f t="shared" si="49"/>
        <v>0</v>
      </c>
      <c r="W52" s="1"/>
      <c r="X52" s="10">
        <f t="shared" si="50"/>
        <v>0</v>
      </c>
      <c r="Y52" s="10">
        <f t="shared" si="51"/>
        <v>0</v>
      </c>
      <c r="Z52" s="10">
        <f t="shared" si="52"/>
        <v>0</v>
      </c>
      <c r="AA52" s="10">
        <f t="shared" si="53"/>
        <v>0</v>
      </c>
    </row>
    <row r="53" spans="1:27" ht="11.25" customHeight="1" x14ac:dyDescent="0.3">
      <c r="A53" s="248"/>
      <c r="B53" s="250"/>
      <c r="C53" s="240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6"/>
        <v>0</v>
      </c>
      <c r="T53" s="10">
        <f t="shared" si="47"/>
        <v>0</v>
      </c>
      <c r="U53" s="10">
        <f t="shared" si="48"/>
        <v>0</v>
      </c>
      <c r="V53" s="10">
        <f t="shared" si="49"/>
        <v>0</v>
      </c>
      <c r="W53" s="1"/>
      <c r="X53" s="10">
        <f t="shared" si="50"/>
        <v>0</v>
      </c>
      <c r="Y53" s="10">
        <f t="shared" si="51"/>
        <v>0</v>
      </c>
      <c r="Z53" s="10">
        <f t="shared" si="52"/>
        <v>0</v>
      </c>
      <c r="AA53" s="10">
        <f t="shared" si="53"/>
        <v>0</v>
      </c>
    </row>
    <row r="54" spans="1:27" ht="11.25" customHeight="1" x14ac:dyDescent="0.3">
      <c r="A54" s="248">
        <v>2</v>
      </c>
      <c r="B54" s="249" t="s">
        <v>27</v>
      </c>
      <c r="C54" s="229" t="s">
        <v>7374</v>
      </c>
      <c r="D54" s="25" t="s">
        <v>7327</v>
      </c>
      <c r="E54" s="25" t="s">
        <v>7326</v>
      </c>
      <c r="F54" s="25" t="s">
        <v>7316</v>
      </c>
      <c r="G54" s="25" t="s">
        <v>7245</v>
      </c>
      <c r="H54" s="26" t="s">
        <v>7309</v>
      </c>
      <c r="I54" s="26"/>
      <c r="J54" s="26"/>
      <c r="K54" s="26"/>
      <c r="L54" s="221"/>
      <c r="M54" s="221"/>
      <c r="N54" s="222">
        <f>Q54</f>
        <v>27</v>
      </c>
      <c r="O54" s="223">
        <f>COUNTIF(S54:V61,1)</f>
        <v>26</v>
      </c>
      <c r="P54" s="223">
        <f>COUNTIF(X54:AA61,1)</f>
        <v>1</v>
      </c>
      <c r="Q54" s="223">
        <f>O54+P54</f>
        <v>27</v>
      </c>
      <c r="R54" s="1"/>
      <c r="S54" s="10">
        <f t="shared" si="44"/>
        <v>1</v>
      </c>
      <c r="T54" s="10">
        <f t="shared" si="44"/>
        <v>1</v>
      </c>
      <c r="U54" s="10">
        <f t="shared" si="44"/>
        <v>1</v>
      </c>
      <c r="V54" s="10">
        <f t="shared" si="44"/>
        <v>1</v>
      </c>
      <c r="W54" s="1"/>
      <c r="X54" s="10">
        <f t="shared" si="45"/>
        <v>1</v>
      </c>
      <c r="Y54" s="10">
        <f t="shared" si="45"/>
        <v>0</v>
      </c>
      <c r="Z54" s="10">
        <f t="shared" si="45"/>
        <v>0</v>
      </c>
      <c r="AA54" s="10">
        <f t="shared" si="45"/>
        <v>0</v>
      </c>
    </row>
    <row r="55" spans="1:27" ht="11.25" customHeight="1" x14ac:dyDescent="0.3">
      <c r="A55" s="248"/>
      <c r="B55" s="250"/>
      <c r="C55" s="229"/>
      <c r="D55" s="25" t="s">
        <v>7249</v>
      </c>
      <c r="E55" s="25" t="s">
        <v>7248</v>
      </c>
      <c r="F55" s="25" t="s">
        <v>7247</v>
      </c>
      <c r="G55" s="25" t="s">
        <v>7076</v>
      </c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 t="shared" si="44"/>
        <v>1</v>
      </c>
      <c r="T55" s="10">
        <f t="shared" si="44"/>
        <v>1</v>
      </c>
      <c r="U55" s="10">
        <f t="shared" si="44"/>
        <v>1</v>
      </c>
      <c r="V55" s="10">
        <f t="shared" si="44"/>
        <v>1</v>
      </c>
      <c r="W55" s="1"/>
      <c r="X55" s="10">
        <f t="shared" si="45"/>
        <v>0</v>
      </c>
      <c r="Y55" s="10">
        <f t="shared" si="45"/>
        <v>0</v>
      </c>
      <c r="Z55" s="10">
        <f t="shared" si="45"/>
        <v>0</v>
      </c>
      <c r="AA55" s="10">
        <f t="shared" si="45"/>
        <v>0</v>
      </c>
    </row>
    <row r="56" spans="1:27" ht="11.25" customHeight="1" x14ac:dyDescent="0.3">
      <c r="A56" s="248"/>
      <c r="B56" s="250"/>
      <c r="C56" s="229"/>
      <c r="D56" s="25" t="s">
        <v>7269</v>
      </c>
      <c r="E56" s="25" t="s">
        <v>7268</v>
      </c>
      <c r="F56" s="25" t="s">
        <v>7267</v>
      </c>
      <c r="G56" s="25" t="s">
        <v>7270</v>
      </c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>IF(D56=$V$1,0,1)</f>
        <v>1</v>
      </c>
      <c r="T56" s="10">
        <f>IF(E56=$V$1,0,1)</f>
        <v>1</v>
      </c>
      <c r="U56" s="10">
        <f>IF(F56=$V$1,0,1)</f>
        <v>1</v>
      </c>
      <c r="V56" s="10">
        <f>IF(G56=$V$1,0,1)</f>
        <v>1</v>
      </c>
      <c r="W56" s="1"/>
      <c r="X56" s="10">
        <f>IF(H56=$V$1,0,1)</f>
        <v>0</v>
      </c>
      <c r="Y56" s="10">
        <f>IF(I56=$V$1,0,1)</f>
        <v>0</v>
      </c>
      <c r="Z56" s="10">
        <f>IF(J56=$V$1,0,1)</f>
        <v>0</v>
      </c>
      <c r="AA56" s="10">
        <f>IF(K56=$V$1,0,1)</f>
        <v>0</v>
      </c>
    </row>
    <row r="57" spans="1:27" ht="11.25" customHeight="1" x14ac:dyDescent="0.3">
      <c r="A57" s="248"/>
      <c r="B57" s="250"/>
      <c r="C57" s="229"/>
      <c r="D57" s="25" t="s">
        <v>7286</v>
      </c>
      <c r="E57" s="25" t="s">
        <v>7314</v>
      </c>
      <c r="F57" s="25" t="s">
        <v>7127</v>
      </c>
      <c r="G57" s="25" t="s">
        <v>7313</v>
      </c>
      <c r="H57" s="26"/>
      <c r="I57" s="26"/>
      <c r="J57" s="26"/>
      <c r="K57" s="26"/>
      <c r="L57" s="221"/>
      <c r="M57" s="221"/>
      <c r="N57" s="222"/>
      <c r="O57" s="223"/>
      <c r="P57" s="223"/>
      <c r="Q57" s="223"/>
      <c r="R57" s="1"/>
      <c r="S57" s="10">
        <f t="shared" si="44"/>
        <v>1</v>
      </c>
      <c r="T57" s="10">
        <f t="shared" si="44"/>
        <v>1</v>
      </c>
      <c r="U57" s="10">
        <f t="shared" si="44"/>
        <v>1</v>
      </c>
      <c r="V57" s="10">
        <f t="shared" si="44"/>
        <v>1</v>
      </c>
      <c r="W57" s="1"/>
      <c r="X57" s="10">
        <f t="shared" si="45"/>
        <v>0</v>
      </c>
      <c r="Y57" s="10">
        <f t="shared" si="45"/>
        <v>0</v>
      </c>
      <c r="Z57" s="10">
        <f t="shared" si="45"/>
        <v>0</v>
      </c>
      <c r="AA57" s="10">
        <f t="shared" si="45"/>
        <v>0</v>
      </c>
    </row>
    <row r="58" spans="1:27" ht="11.25" customHeight="1" x14ac:dyDescent="0.3">
      <c r="A58" s="248"/>
      <c r="B58" s="250"/>
      <c r="C58" s="229"/>
      <c r="D58" s="25" t="s">
        <v>7218</v>
      </c>
      <c r="E58" s="25" t="s">
        <v>7219</v>
      </c>
      <c r="F58" s="25" t="s">
        <v>7310</v>
      </c>
      <c r="G58" s="25" t="s">
        <v>7244</v>
      </c>
      <c r="H58" s="26"/>
      <c r="I58" s="26"/>
      <c r="J58" s="26"/>
      <c r="K58" s="26"/>
      <c r="L58" s="221"/>
      <c r="M58" s="221"/>
      <c r="N58" s="222"/>
      <c r="O58" s="223"/>
      <c r="P58" s="223"/>
      <c r="Q58" s="223"/>
      <c r="R58" s="1"/>
      <c r="S58" s="10">
        <f t="shared" si="44"/>
        <v>1</v>
      </c>
      <c r="T58" s="10">
        <f t="shared" si="44"/>
        <v>1</v>
      </c>
      <c r="U58" s="10">
        <f t="shared" si="44"/>
        <v>1</v>
      </c>
      <c r="V58" s="10">
        <f t="shared" si="44"/>
        <v>1</v>
      </c>
      <c r="W58" s="1"/>
      <c r="X58" s="10">
        <f t="shared" si="45"/>
        <v>0</v>
      </c>
      <c r="Y58" s="10">
        <f t="shared" si="45"/>
        <v>0</v>
      </c>
      <c r="Z58" s="10">
        <f t="shared" si="45"/>
        <v>0</v>
      </c>
      <c r="AA58" s="10">
        <f t="shared" si="45"/>
        <v>0</v>
      </c>
    </row>
    <row r="59" spans="1:27" ht="11.25" customHeight="1" x14ac:dyDescent="0.3">
      <c r="A59" s="248"/>
      <c r="B59" s="250"/>
      <c r="C59" s="229"/>
      <c r="D59" s="25" t="s">
        <v>7246</v>
      </c>
      <c r="E59" s="25" t="s">
        <v>7214</v>
      </c>
      <c r="F59" s="25" t="s">
        <v>7215</v>
      </c>
      <c r="G59" s="25" t="s">
        <v>7216</v>
      </c>
      <c r="H59" s="26"/>
      <c r="I59" s="26"/>
      <c r="J59" s="26"/>
      <c r="K59" s="26"/>
      <c r="L59" s="221"/>
      <c r="M59" s="221"/>
      <c r="N59" s="222"/>
      <c r="O59" s="223"/>
      <c r="P59" s="223"/>
      <c r="Q59" s="223"/>
      <c r="R59" s="1"/>
      <c r="S59" s="10">
        <f t="shared" si="44"/>
        <v>1</v>
      </c>
      <c r="T59" s="10">
        <f t="shared" si="44"/>
        <v>1</v>
      </c>
      <c r="U59" s="10">
        <f t="shared" si="44"/>
        <v>1</v>
      </c>
      <c r="V59" s="10">
        <f t="shared" si="44"/>
        <v>1</v>
      </c>
      <c r="W59" s="1"/>
      <c r="X59" s="10"/>
      <c r="Y59" s="10"/>
      <c r="Z59" s="10"/>
      <c r="AA59" s="10"/>
    </row>
    <row r="60" spans="1:27" ht="11.25" customHeight="1" x14ac:dyDescent="0.3">
      <c r="A60" s="248"/>
      <c r="B60" s="250"/>
      <c r="C60" s="229"/>
      <c r="D60" s="25" t="s">
        <v>7217</v>
      </c>
      <c r="E60" s="25" t="s">
        <v>7250</v>
      </c>
      <c r="F60" s="25"/>
      <c r="G60" s="25"/>
      <c r="H60" s="54"/>
      <c r="I60" s="26"/>
      <c r="J60" s="26"/>
      <c r="K60" s="26"/>
      <c r="L60" s="221"/>
      <c r="M60" s="221"/>
      <c r="N60" s="222"/>
      <c r="O60" s="223"/>
      <c r="P60" s="223"/>
      <c r="Q60" s="223"/>
      <c r="R60" s="1"/>
      <c r="S60" s="10">
        <f t="shared" si="44"/>
        <v>1</v>
      </c>
      <c r="T60" s="10">
        <f t="shared" si="44"/>
        <v>1</v>
      </c>
      <c r="U60" s="10">
        <f t="shared" si="44"/>
        <v>0</v>
      </c>
      <c r="V60" s="10">
        <f t="shared" si="44"/>
        <v>0</v>
      </c>
      <c r="W60" s="1"/>
      <c r="X60" s="10"/>
      <c r="Y60" s="10"/>
      <c r="Z60" s="10"/>
      <c r="AA60" s="10"/>
    </row>
    <row r="61" spans="1:27" ht="11.25" customHeight="1" x14ac:dyDescent="0.3">
      <c r="A61" s="248"/>
      <c r="B61" s="250"/>
      <c r="C61" s="240"/>
      <c r="D61" s="25"/>
      <c r="E61" s="25"/>
      <c r="F61" s="25"/>
      <c r="G61" s="25"/>
      <c r="H61" s="26"/>
      <c r="I61" s="26"/>
      <c r="J61" s="26"/>
      <c r="K61" s="26"/>
      <c r="L61" s="221"/>
      <c r="M61" s="221"/>
      <c r="N61" s="222"/>
      <c r="O61" s="223"/>
      <c r="P61" s="223"/>
      <c r="Q61" s="223"/>
      <c r="R61" s="1"/>
      <c r="S61" s="10">
        <f t="shared" si="44"/>
        <v>0</v>
      </c>
      <c r="T61" s="10">
        <f t="shared" si="44"/>
        <v>0</v>
      </c>
      <c r="U61" s="10">
        <f t="shared" si="44"/>
        <v>0</v>
      </c>
      <c r="V61" s="10">
        <f t="shared" si="44"/>
        <v>0</v>
      </c>
      <c r="W61" s="1"/>
      <c r="X61" s="10">
        <f t="shared" si="45"/>
        <v>0</v>
      </c>
      <c r="Y61" s="10">
        <f t="shared" si="45"/>
        <v>0</v>
      </c>
      <c r="Z61" s="10">
        <f t="shared" si="45"/>
        <v>0</v>
      </c>
      <c r="AA61" s="10">
        <f t="shared" si="45"/>
        <v>0</v>
      </c>
    </row>
    <row r="62" spans="1:27" ht="11.25" customHeight="1" x14ac:dyDescent="0.3">
      <c r="A62" s="248">
        <v>3</v>
      </c>
      <c r="B62" s="251" t="s">
        <v>38</v>
      </c>
      <c r="C62" s="239" t="s">
        <v>230</v>
      </c>
      <c r="D62" s="25" t="s">
        <v>7195</v>
      </c>
      <c r="E62" s="25" t="s">
        <v>7196</v>
      </c>
      <c r="F62" s="25" t="s">
        <v>7197</v>
      </c>
      <c r="G62" s="25" t="s">
        <v>7198</v>
      </c>
      <c r="H62" s="26"/>
      <c r="I62" s="26"/>
      <c r="J62" s="26"/>
      <c r="K62" s="26"/>
      <c r="L62" s="221"/>
      <c r="M62" s="221"/>
      <c r="N62" s="222">
        <f>Q62</f>
        <v>26</v>
      </c>
      <c r="O62" s="223">
        <f>COUNTIF(S62:V69,1)</f>
        <v>26</v>
      </c>
      <c r="P62" s="223">
        <f>COUNTIF(X62:AA69,1)</f>
        <v>0</v>
      </c>
      <c r="Q62" s="223">
        <f>O62+P62</f>
        <v>26</v>
      </c>
      <c r="R62" s="1"/>
      <c r="S62" s="10">
        <f t="shared" si="44"/>
        <v>1</v>
      </c>
      <c r="T62" s="10">
        <f t="shared" si="44"/>
        <v>1</v>
      </c>
      <c r="U62" s="10">
        <f t="shared" si="44"/>
        <v>1</v>
      </c>
      <c r="V62" s="10">
        <f t="shared" si="44"/>
        <v>1</v>
      </c>
      <c r="W62" s="1"/>
      <c r="X62" s="10">
        <f t="shared" si="45"/>
        <v>0</v>
      </c>
      <c r="Y62" s="10">
        <f t="shared" si="45"/>
        <v>0</v>
      </c>
      <c r="Z62" s="10">
        <f t="shared" si="45"/>
        <v>0</v>
      </c>
      <c r="AA62" s="10">
        <f t="shared" si="45"/>
        <v>0</v>
      </c>
    </row>
    <row r="63" spans="1:27" ht="11.25" customHeight="1" x14ac:dyDescent="0.3">
      <c r="A63" s="248"/>
      <c r="B63" s="251"/>
      <c r="C63" s="229"/>
      <c r="D63" s="25" t="s">
        <v>7199</v>
      </c>
      <c r="E63" s="25" t="s">
        <v>7128</v>
      </c>
      <c r="F63" s="25" t="s">
        <v>7200</v>
      </c>
      <c r="G63" s="25" t="s">
        <v>7201</v>
      </c>
      <c r="H63" s="26"/>
      <c r="I63" s="26"/>
      <c r="J63" s="26"/>
      <c r="K63" s="26"/>
      <c r="L63" s="221"/>
      <c r="M63" s="221"/>
      <c r="N63" s="222"/>
      <c r="O63" s="223"/>
      <c r="P63" s="223"/>
      <c r="Q63" s="223"/>
      <c r="R63" s="1"/>
      <c r="S63" s="10">
        <f t="shared" ref="S63:S69" si="54">IF(D63=$V$1,0,1)</f>
        <v>1</v>
      </c>
      <c r="T63" s="10">
        <f t="shared" ref="T63:T69" si="55">IF(E63=$V$1,0,1)</f>
        <v>1</v>
      </c>
      <c r="U63" s="10">
        <f t="shared" ref="U63:U69" si="56">IF(F63=$V$1,0,1)</f>
        <v>1</v>
      </c>
      <c r="V63" s="10">
        <f t="shared" ref="V63:V69" si="57">IF(G63=$V$1,0,1)</f>
        <v>1</v>
      </c>
      <c r="W63" s="1"/>
      <c r="X63" s="10">
        <f t="shared" ref="X63:X69" si="58">IF(H63=$V$1,0,1)</f>
        <v>0</v>
      </c>
      <c r="Y63" s="10">
        <f t="shared" ref="Y63:Y69" si="59">IF(I63=$V$1,0,1)</f>
        <v>0</v>
      </c>
      <c r="Z63" s="10">
        <f t="shared" ref="Z63:Z69" si="60">IF(J63=$V$1,0,1)</f>
        <v>0</v>
      </c>
      <c r="AA63" s="10">
        <f t="shared" ref="AA63:AA69" si="61">IF(K63=$V$1,0,1)</f>
        <v>0</v>
      </c>
    </row>
    <row r="64" spans="1:27" ht="11.25" customHeight="1" x14ac:dyDescent="0.3">
      <c r="A64" s="248"/>
      <c r="B64" s="251"/>
      <c r="C64" s="229"/>
      <c r="D64" s="25" t="s">
        <v>7202</v>
      </c>
      <c r="E64" s="25" t="s">
        <v>7203</v>
      </c>
      <c r="F64" s="25" t="s">
        <v>7204</v>
      </c>
      <c r="G64" s="25" t="s">
        <v>7205</v>
      </c>
      <c r="H64" s="26"/>
      <c r="I64" s="26"/>
      <c r="J64" s="26"/>
      <c r="K64" s="26"/>
      <c r="L64" s="221"/>
      <c r="M64" s="221"/>
      <c r="N64" s="222"/>
      <c r="O64" s="223"/>
      <c r="P64" s="223"/>
      <c r="Q64" s="223"/>
      <c r="R64" s="1"/>
      <c r="S64" s="10">
        <f t="shared" si="54"/>
        <v>1</v>
      </c>
      <c r="T64" s="10">
        <f t="shared" si="55"/>
        <v>1</v>
      </c>
      <c r="U64" s="10">
        <f t="shared" si="56"/>
        <v>1</v>
      </c>
      <c r="V64" s="10">
        <f t="shared" si="57"/>
        <v>1</v>
      </c>
      <c r="W64" s="1"/>
      <c r="X64" s="10">
        <f t="shared" si="58"/>
        <v>0</v>
      </c>
      <c r="Y64" s="10">
        <f t="shared" si="59"/>
        <v>0</v>
      </c>
      <c r="Z64" s="10">
        <f t="shared" si="60"/>
        <v>0</v>
      </c>
      <c r="AA64" s="10">
        <f t="shared" si="61"/>
        <v>0</v>
      </c>
    </row>
    <row r="65" spans="1:27" ht="11.25" customHeight="1" x14ac:dyDescent="0.3">
      <c r="A65" s="248"/>
      <c r="B65" s="251"/>
      <c r="C65" s="229"/>
      <c r="D65" s="25" t="s">
        <v>7206</v>
      </c>
      <c r="E65" s="25" t="s">
        <v>7207</v>
      </c>
      <c r="F65" s="25" t="s">
        <v>7208</v>
      </c>
      <c r="G65" s="25" t="s">
        <v>7209</v>
      </c>
      <c r="H65" s="26"/>
      <c r="I65" s="26"/>
      <c r="J65" s="26"/>
      <c r="K65" s="26"/>
      <c r="L65" s="221"/>
      <c r="M65" s="221"/>
      <c r="N65" s="222"/>
      <c r="O65" s="223"/>
      <c r="P65" s="223"/>
      <c r="Q65" s="223"/>
      <c r="R65" s="1"/>
      <c r="S65" s="10">
        <f t="shared" si="54"/>
        <v>1</v>
      </c>
      <c r="T65" s="10">
        <f t="shared" si="55"/>
        <v>1</v>
      </c>
      <c r="U65" s="10">
        <f t="shared" si="56"/>
        <v>1</v>
      </c>
      <c r="V65" s="10">
        <f t="shared" si="57"/>
        <v>1</v>
      </c>
      <c r="W65" s="1"/>
      <c r="X65" s="10">
        <f t="shared" si="58"/>
        <v>0</v>
      </c>
      <c r="Y65" s="10">
        <f t="shared" si="59"/>
        <v>0</v>
      </c>
      <c r="Z65" s="10">
        <f t="shared" si="60"/>
        <v>0</v>
      </c>
      <c r="AA65" s="10">
        <f t="shared" si="61"/>
        <v>0</v>
      </c>
    </row>
    <row r="66" spans="1:27" ht="11.25" customHeight="1" x14ac:dyDescent="0.3">
      <c r="A66" s="248"/>
      <c r="B66" s="251"/>
      <c r="C66" s="229"/>
      <c r="D66" s="25" t="s">
        <v>7210</v>
      </c>
      <c r="E66" s="25" t="s">
        <v>7211</v>
      </c>
      <c r="F66" s="25" t="s">
        <v>7212</v>
      </c>
      <c r="G66" s="25" t="s">
        <v>7213</v>
      </c>
      <c r="H66" s="26"/>
      <c r="I66" s="26"/>
      <c r="J66" s="26"/>
      <c r="K66" s="26"/>
      <c r="L66" s="221"/>
      <c r="M66" s="221"/>
      <c r="N66" s="222"/>
      <c r="O66" s="223"/>
      <c r="P66" s="223"/>
      <c r="Q66" s="223"/>
      <c r="R66" s="1"/>
      <c r="S66" s="10">
        <f t="shared" si="54"/>
        <v>1</v>
      </c>
      <c r="T66" s="10">
        <f t="shared" si="55"/>
        <v>1</v>
      </c>
      <c r="U66" s="10">
        <f t="shared" si="56"/>
        <v>1</v>
      </c>
      <c r="V66" s="10">
        <f t="shared" si="57"/>
        <v>1</v>
      </c>
      <c r="W66" s="1"/>
      <c r="X66" s="10">
        <f t="shared" si="58"/>
        <v>0</v>
      </c>
      <c r="Y66" s="10">
        <f t="shared" si="59"/>
        <v>0</v>
      </c>
      <c r="Z66" s="10">
        <f t="shared" si="60"/>
        <v>0</v>
      </c>
      <c r="AA66" s="10">
        <f t="shared" si="61"/>
        <v>0</v>
      </c>
    </row>
    <row r="67" spans="1:27" ht="11.25" customHeight="1" x14ac:dyDescent="0.3">
      <c r="A67" s="248"/>
      <c r="B67" s="251"/>
      <c r="C67" s="229"/>
      <c r="D67" s="25" t="s">
        <v>7251</v>
      </c>
      <c r="E67" s="25" t="s">
        <v>7285</v>
      </c>
      <c r="F67" s="25" t="s">
        <v>7287</v>
      </c>
      <c r="G67" s="25" t="s">
        <v>7328</v>
      </c>
      <c r="H67" s="26"/>
      <c r="I67" s="26"/>
      <c r="J67" s="26"/>
      <c r="K67" s="26"/>
      <c r="L67" s="221"/>
      <c r="M67" s="221"/>
      <c r="N67" s="222"/>
      <c r="O67" s="223"/>
      <c r="P67" s="223"/>
      <c r="Q67" s="223"/>
      <c r="R67" s="1"/>
      <c r="S67" s="10">
        <f t="shared" si="54"/>
        <v>1</v>
      </c>
      <c r="T67" s="10">
        <f t="shared" si="55"/>
        <v>1</v>
      </c>
      <c r="U67" s="10">
        <f t="shared" si="56"/>
        <v>1</v>
      </c>
      <c r="V67" s="10">
        <f t="shared" si="57"/>
        <v>1</v>
      </c>
      <c r="W67" s="1"/>
      <c r="X67" s="10">
        <f t="shared" si="58"/>
        <v>0</v>
      </c>
      <c r="Y67" s="10">
        <f t="shared" si="59"/>
        <v>0</v>
      </c>
      <c r="Z67" s="10">
        <f t="shared" si="60"/>
        <v>0</v>
      </c>
      <c r="AA67" s="10">
        <f t="shared" si="61"/>
        <v>0</v>
      </c>
    </row>
    <row r="68" spans="1:27" ht="11.25" customHeight="1" x14ac:dyDescent="0.3">
      <c r="A68" s="248"/>
      <c r="B68" s="251"/>
      <c r="C68" s="229"/>
      <c r="D68" s="25" t="s">
        <v>7312</v>
      </c>
      <c r="E68" s="25" t="s">
        <v>7311</v>
      </c>
      <c r="F68" s="25"/>
      <c r="G68" s="25"/>
      <c r="H68" s="26"/>
      <c r="I68" s="26"/>
      <c r="J68" s="26"/>
      <c r="K68" s="26"/>
      <c r="L68" s="221"/>
      <c r="M68" s="221"/>
      <c r="N68" s="222"/>
      <c r="O68" s="223"/>
      <c r="P68" s="223"/>
      <c r="Q68" s="223"/>
      <c r="R68" s="1"/>
      <c r="S68" s="10">
        <f t="shared" si="54"/>
        <v>1</v>
      </c>
      <c r="T68" s="10">
        <f t="shared" si="55"/>
        <v>1</v>
      </c>
      <c r="U68" s="10">
        <f t="shared" si="56"/>
        <v>0</v>
      </c>
      <c r="V68" s="10">
        <f t="shared" si="57"/>
        <v>0</v>
      </c>
      <c r="W68" s="1"/>
      <c r="X68" s="10">
        <f t="shared" si="58"/>
        <v>0</v>
      </c>
      <c r="Y68" s="10">
        <f t="shared" si="59"/>
        <v>0</v>
      </c>
      <c r="Z68" s="10">
        <f t="shared" si="60"/>
        <v>0</v>
      </c>
      <c r="AA68" s="10">
        <f t="shared" si="61"/>
        <v>0</v>
      </c>
    </row>
    <row r="69" spans="1:27" ht="11.25" customHeight="1" x14ac:dyDescent="0.3">
      <c r="A69" s="248"/>
      <c r="B69" s="251"/>
      <c r="C69" s="240"/>
      <c r="D69" s="25"/>
      <c r="E69" s="25"/>
      <c r="F69" s="25"/>
      <c r="G69" s="25"/>
      <c r="H69" s="26"/>
      <c r="I69" s="26"/>
      <c r="J69" s="26"/>
      <c r="K69" s="26"/>
      <c r="L69" s="221"/>
      <c r="M69" s="221"/>
      <c r="N69" s="222"/>
      <c r="O69" s="223"/>
      <c r="P69" s="223"/>
      <c r="Q69" s="223"/>
      <c r="R69" s="1"/>
      <c r="S69" s="10">
        <f t="shared" si="54"/>
        <v>0</v>
      </c>
      <c r="T69" s="10">
        <f t="shared" si="55"/>
        <v>0</v>
      </c>
      <c r="U69" s="10">
        <f t="shared" si="56"/>
        <v>0</v>
      </c>
      <c r="V69" s="10">
        <f t="shared" si="57"/>
        <v>0</v>
      </c>
      <c r="W69" s="1"/>
      <c r="X69" s="10">
        <f t="shared" si="58"/>
        <v>0</v>
      </c>
      <c r="Y69" s="10">
        <f t="shared" si="59"/>
        <v>0</v>
      </c>
      <c r="Z69" s="10">
        <f t="shared" si="60"/>
        <v>0</v>
      </c>
      <c r="AA69" s="10">
        <f t="shared" si="61"/>
        <v>0</v>
      </c>
    </row>
    <row r="70" spans="1:27" ht="11.25" customHeight="1" x14ac:dyDescent="0.3">
      <c r="A70" s="248">
        <v>4</v>
      </c>
      <c r="B70" s="251" t="s">
        <v>39</v>
      </c>
      <c r="C70" s="229" t="s">
        <v>7193</v>
      </c>
      <c r="D70" s="25" t="s">
        <v>7192</v>
      </c>
      <c r="E70" s="25" t="s">
        <v>7131</v>
      </c>
      <c r="F70" s="25" t="s">
        <v>7194</v>
      </c>
      <c r="G70" s="25" t="s">
        <v>7265</v>
      </c>
      <c r="H70" s="26"/>
      <c r="I70" s="26"/>
      <c r="J70" s="26"/>
      <c r="K70" s="26"/>
      <c r="L70" s="221"/>
      <c r="M70" s="221"/>
      <c r="N70" s="222">
        <f>Q70</f>
        <v>4</v>
      </c>
      <c r="O70" s="223">
        <f>COUNTIF(S70:V71,1)</f>
        <v>4</v>
      </c>
      <c r="P70" s="223">
        <f>COUNTIF(X70:AA71,1)</f>
        <v>0</v>
      </c>
      <c r="Q70" s="223">
        <f>O70+P70</f>
        <v>4</v>
      </c>
      <c r="R70" s="1"/>
      <c r="S70" s="10">
        <f t="shared" si="44"/>
        <v>1</v>
      </c>
      <c r="T70" s="10">
        <f t="shared" si="44"/>
        <v>1</v>
      </c>
      <c r="U70" s="10">
        <f t="shared" si="44"/>
        <v>1</v>
      </c>
      <c r="V70" s="10">
        <f t="shared" si="44"/>
        <v>1</v>
      </c>
      <c r="W70" s="1"/>
      <c r="X70" s="10">
        <f t="shared" si="45"/>
        <v>0</v>
      </c>
      <c r="Y70" s="10">
        <f t="shared" si="45"/>
        <v>0</v>
      </c>
      <c r="Z70" s="10">
        <f t="shared" si="45"/>
        <v>0</v>
      </c>
      <c r="AA70" s="10">
        <f t="shared" si="45"/>
        <v>0</v>
      </c>
    </row>
    <row r="71" spans="1:27" ht="11.25" customHeight="1" x14ac:dyDescent="0.3">
      <c r="A71" s="248"/>
      <c r="B71" s="251"/>
      <c r="C71" s="240"/>
      <c r="D71" s="25"/>
      <c r="E71" s="25"/>
      <c r="F71" s="25"/>
      <c r="G71" s="25"/>
      <c r="H71" s="26"/>
      <c r="I71" s="26"/>
      <c r="J71" s="26"/>
      <c r="K71" s="26"/>
      <c r="L71" s="221"/>
      <c r="M71" s="221"/>
      <c r="N71" s="222"/>
      <c r="O71" s="223"/>
      <c r="P71" s="223"/>
      <c r="Q71" s="223"/>
      <c r="R71" s="1"/>
      <c r="S71" s="10">
        <f t="shared" si="44"/>
        <v>0</v>
      </c>
      <c r="T71" s="10">
        <f t="shared" si="44"/>
        <v>0</v>
      </c>
      <c r="U71" s="10">
        <f t="shared" si="44"/>
        <v>0</v>
      </c>
      <c r="V71" s="10">
        <f t="shared" si="44"/>
        <v>0</v>
      </c>
      <c r="W71" s="1"/>
      <c r="X71" s="10">
        <f t="shared" si="45"/>
        <v>0</v>
      </c>
      <c r="Y71" s="10">
        <f t="shared" si="45"/>
        <v>0</v>
      </c>
      <c r="Z71" s="10">
        <f t="shared" si="45"/>
        <v>0</v>
      </c>
      <c r="AA71" s="10">
        <f t="shared" si="45"/>
        <v>0</v>
      </c>
    </row>
    <row r="72" spans="1:27" ht="10.5" customHeight="1" x14ac:dyDescent="0.3">
      <c r="A72" s="224"/>
      <c r="B72" s="225"/>
      <c r="C72" s="226"/>
      <c r="D72" s="252"/>
      <c r="E72" s="253"/>
      <c r="F72" s="253"/>
      <c r="G72" s="253"/>
      <c r="H72" s="253"/>
      <c r="I72" s="253"/>
      <c r="J72" s="253"/>
      <c r="K72" s="254"/>
      <c r="L72" s="13"/>
      <c r="M72" s="16" t="s">
        <v>2</v>
      </c>
      <c r="N72" s="14"/>
      <c r="O72" s="154">
        <f>SUM($O$49:$O$71)</f>
        <v>70</v>
      </c>
      <c r="P72" s="155">
        <f>SUM($P$49:$P$71)</f>
        <v>1</v>
      </c>
      <c r="Q72" s="15">
        <f>SUM(Q49:Q71)</f>
        <v>71</v>
      </c>
      <c r="R72" s="1"/>
      <c r="S72" s="10"/>
      <c r="T72" s="10"/>
      <c r="U72" s="10"/>
      <c r="V72" s="10"/>
      <c r="W72" s="1"/>
      <c r="X72" s="10"/>
      <c r="Y72" s="10"/>
      <c r="Z72" s="10"/>
      <c r="AA72" s="10"/>
    </row>
    <row r="73" spans="1:27" x14ac:dyDescent="0.3">
      <c r="L73" s="255" t="s">
        <v>18</v>
      </c>
      <c r="M73" s="256" t="s">
        <v>19</v>
      </c>
      <c r="N73" s="256"/>
      <c r="O73" s="17">
        <f>SUM($O$48+$O$72)*3</f>
        <v>555</v>
      </c>
      <c r="P73" s="17">
        <f>SUM($P$48*2)</f>
        <v>76</v>
      </c>
    </row>
    <row r="74" spans="1:27" x14ac:dyDescent="0.3">
      <c r="L74" s="255"/>
      <c r="M74" s="256" t="s">
        <v>20</v>
      </c>
      <c r="N74" s="256"/>
      <c r="O74" s="256"/>
      <c r="P74" s="17">
        <f>SUM($P$72*1)</f>
        <v>1</v>
      </c>
    </row>
    <row r="75" spans="1:27" x14ac:dyDescent="0.3">
      <c r="L75" s="255"/>
      <c r="M75" s="257" t="s">
        <v>21</v>
      </c>
      <c r="N75" s="257"/>
      <c r="O75" s="257"/>
      <c r="P75" s="17">
        <f>SUM($O$73+$P$73+$P$74)</f>
        <v>632</v>
      </c>
    </row>
    <row r="76" spans="1:27" ht="9.75" customHeight="1" x14ac:dyDescent="0.3">
      <c r="D76" s="12"/>
    </row>
    <row r="77" spans="1:27" ht="9.75" customHeight="1" x14ac:dyDescent="0.3">
      <c r="D77" s="12"/>
    </row>
    <row r="78" spans="1:27" ht="9.75" customHeight="1" x14ac:dyDescent="0.3">
      <c r="D78" s="12"/>
    </row>
    <row r="79" spans="1:27" ht="9.75" customHeight="1" x14ac:dyDescent="0.3">
      <c r="D79" s="12"/>
    </row>
    <row r="80" spans="1:27" ht="9.75" customHeight="1" x14ac:dyDescent="0.3">
      <c r="D80" s="12"/>
    </row>
    <row r="81" spans="4:27" ht="9.75" customHeight="1" x14ac:dyDescent="0.25">
      <c r="D81" s="12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4:27" ht="9.75" customHeight="1" x14ac:dyDescent="0.25">
      <c r="D82" s="12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4:27" ht="9.75" customHeight="1" x14ac:dyDescent="0.25">
      <c r="D83" s="12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4:27" ht="9.75" customHeight="1" x14ac:dyDescent="0.25">
      <c r="D84" s="12"/>
      <c r="R84" s="24"/>
      <c r="S84" s="24"/>
      <c r="T84" s="24"/>
      <c r="U84" s="24"/>
      <c r="V84" s="24"/>
      <c r="W84" s="24"/>
      <c r="X84" s="24"/>
      <c r="Y84" s="24"/>
      <c r="Z84" s="24"/>
      <c r="AA84" s="24"/>
    </row>
    <row r="85" spans="4:27" ht="9.75" customHeight="1" x14ac:dyDescent="0.25">
      <c r="D85" s="12"/>
      <c r="R85" s="24"/>
      <c r="S85" s="24"/>
      <c r="T85" s="24"/>
      <c r="U85" s="24"/>
      <c r="V85" s="24"/>
      <c r="W85" s="24"/>
      <c r="X85" s="24"/>
      <c r="Y85" s="24"/>
      <c r="Z85" s="24"/>
      <c r="AA85" s="24"/>
    </row>
    <row r="86" spans="4:27" ht="9.75" customHeight="1" x14ac:dyDescent="0.25">
      <c r="D86" s="12"/>
      <c r="R86" s="24"/>
      <c r="S86" s="24"/>
      <c r="T86" s="24"/>
      <c r="U86" s="24"/>
      <c r="V86" s="24"/>
      <c r="W86" s="24"/>
      <c r="X86" s="24"/>
      <c r="Y86" s="24"/>
      <c r="Z86" s="24"/>
      <c r="AA86" s="24"/>
    </row>
    <row r="87" spans="4:27" ht="9.75" customHeight="1" x14ac:dyDescent="0.25">
      <c r="D87" s="12"/>
      <c r="R87" s="24"/>
      <c r="S87" s="24"/>
      <c r="T87" s="24"/>
      <c r="U87" s="24"/>
      <c r="V87" s="24"/>
      <c r="W87" s="24"/>
      <c r="X87" s="24"/>
      <c r="Y87" s="24"/>
      <c r="Z87" s="24"/>
      <c r="AA87" s="24"/>
    </row>
    <row r="88" spans="4:27" ht="9.75" customHeight="1" x14ac:dyDescent="0.25">
      <c r="D88" s="12"/>
      <c r="R88" s="24"/>
      <c r="S88" s="24"/>
      <c r="T88" s="24"/>
      <c r="U88" s="24"/>
      <c r="V88" s="24"/>
      <c r="W88" s="24"/>
      <c r="X88" s="24"/>
      <c r="Y88" s="24"/>
      <c r="Z88" s="24"/>
      <c r="AA88" s="24"/>
    </row>
    <row r="89" spans="4:27" ht="9.75" customHeight="1" x14ac:dyDescent="0.25">
      <c r="D89" s="12"/>
      <c r="R89" s="24"/>
      <c r="S89" s="24"/>
      <c r="T89" s="24"/>
      <c r="U89" s="24"/>
      <c r="V89" s="24"/>
      <c r="W89" s="24"/>
      <c r="X89" s="24"/>
      <c r="Y89" s="24"/>
      <c r="Z89" s="24"/>
      <c r="AA89" s="24"/>
    </row>
    <row r="90" spans="4:27" ht="9.75" customHeight="1" x14ac:dyDescent="0.25">
      <c r="D90" s="12"/>
      <c r="R90" s="24"/>
      <c r="S90" s="24"/>
      <c r="T90" s="24"/>
      <c r="U90" s="24"/>
      <c r="V90" s="24"/>
      <c r="W90" s="24"/>
      <c r="X90" s="24"/>
      <c r="Y90" s="24"/>
      <c r="Z90" s="24"/>
      <c r="AA90" s="24"/>
    </row>
    <row r="91" spans="4:27" ht="9.75" customHeight="1" x14ac:dyDescent="0.25">
      <c r="D91" s="12"/>
      <c r="R91" s="24"/>
      <c r="S91" s="24"/>
      <c r="T91" s="24"/>
      <c r="U91" s="24"/>
      <c r="V91" s="24"/>
      <c r="W91" s="24"/>
      <c r="X91" s="24"/>
      <c r="Y91" s="24"/>
      <c r="Z91" s="24"/>
      <c r="AA91" s="24"/>
    </row>
    <row r="92" spans="4:27" ht="9.75" customHeight="1" x14ac:dyDescent="0.25">
      <c r="D92" s="12"/>
      <c r="R92" s="24"/>
      <c r="S92" s="24"/>
      <c r="T92" s="24"/>
      <c r="U92" s="24"/>
      <c r="V92" s="24"/>
      <c r="W92" s="24"/>
      <c r="X92" s="24"/>
      <c r="Y92" s="24"/>
      <c r="Z92" s="24"/>
      <c r="AA92" s="24"/>
    </row>
    <row r="93" spans="4:27" ht="9.75" customHeight="1" x14ac:dyDescent="0.25">
      <c r="D93" s="12"/>
      <c r="R93" s="24"/>
      <c r="S93" s="24"/>
      <c r="T93" s="24"/>
      <c r="U93" s="24"/>
      <c r="V93" s="24"/>
      <c r="W93" s="24"/>
      <c r="X93" s="24"/>
      <c r="Y93" s="24"/>
      <c r="Z93" s="24"/>
      <c r="AA93" s="24"/>
    </row>
    <row r="94" spans="4:27" ht="9.75" customHeight="1" x14ac:dyDescent="0.25">
      <c r="D94" s="12"/>
      <c r="R94" s="24"/>
      <c r="S94" s="24"/>
      <c r="T94" s="24"/>
      <c r="U94" s="24"/>
      <c r="V94" s="24"/>
      <c r="W94" s="24"/>
      <c r="X94" s="24"/>
      <c r="Y94" s="24"/>
      <c r="Z94" s="24"/>
      <c r="AA94" s="24"/>
    </row>
    <row r="95" spans="4:27" ht="9.75" customHeight="1" x14ac:dyDescent="0.3">
      <c r="D95" s="12"/>
    </row>
    <row r="96" spans="4:27" ht="9.75" customHeight="1" x14ac:dyDescent="0.3">
      <c r="D96" s="12"/>
    </row>
    <row r="97" spans="4:42" ht="9.75" customHeight="1" x14ac:dyDescent="0.3">
      <c r="D97" s="12"/>
    </row>
    <row r="98" spans="4:42" ht="9.75" customHeight="1" x14ac:dyDescent="0.3">
      <c r="D98" s="12"/>
      <c r="AP98" s="22"/>
    </row>
    <row r="99" spans="4:42" ht="15.75" customHeight="1" x14ac:dyDescent="0.3">
      <c r="D99" s="12"/>
      <c r="AP99" s="2" t="s">
        <v>42</v>
      </c>
    </row>
    <row r="100" spans="4:42" ht="15.75" customHeight="1" x14ac:dyDescent="0.3">
      <c r="D100" s="12"/>
      <c r="AP100" s="2" t="s">
        <v>24</v>
      </c>
    </row>
    <row r="101" spans="4:42" ht="15.75" customHeight="1" x14ac:dyDescent="0.3">
      <c r="D101" s="12"/>
      <c r="AO101" s="2"/>
      <c r="AP101" s="2" t="s">
        <v>41</v>
      </c>
    </row>
    <row r="102" spans="4:42" ht="15.75" customHeight="1" x14ac:dyDescent="0.3">
      <c r="D102" s="12"/>
      <c r="AP102" s="2" t="s">
        <v>38</v>
      </c>
    </row>
    <row r="103" spans="4:42" ht="15.75" customHeight="1" x14ac:dyDescent="0.3">
      <c r="D103" s="12"/>
      <c r="AP103" s="2" t="s">
        <v>25</v>
      </c>
    </row>
    <row r="104" spans="4:42" ht="15.75" customHeight="1" x14ac:dyDescent="0.3">
      <c r="D104" s="12"/>
      <c r="AP104" s="2" t="s">
        <v>26</v>
      </c>
    </row>
    <row r="105" spans="4:42" ht="15.75" customHeight="1" x14ac:dyDescent="0.3">
      <c r="D105" s="12"/>
      <c r="AP105" s="2" t="s">
        <v>34</v>
      </c>
    </row>
    <row r="106" spans="4:42" ht="15.75" customHeight="1" x14ac:dyDescent="0.3">
      <c r="D106" s="12"/>
      <c r="AP106" s="2" t="s">
        <v>32</v>
      </c>
    </row>
    <row r="107" spans="4:42" ht="15.75" customHeight="1" x14ac:dyDescent="0.3">
      <c r="D107" s="12"/>
      <c r="AP107" s="2" t="s">
        <v>27</v>
      </c>
    </row>
    <row r="108" spans="4:42" ht="15.75" customHeight="1" x14ac:dyDescent="0.3">
      <c r="D108" s="12"/>
      <c r="AP108" s="2" t="s">
        <v>35</v>
      </c>
    </row>
    <row r="109" spans="4:42" ht="15.75" customHeight="1" x14ac:dyDescent="0.3">
      <c r="D109" s="12"/>
      <c r="AP109" s="2" t="s">
        <v>36</v>
      </c>
    </row>
    <row r="110" spans="4:42" x14ac:dyDescent="0.3">
      <c r="AP110" s="2" t="s">
        <v>28</v>
      </c>
    </row>
    <row r="111" spans="4:42" x14ac:dyDescent="0.3">
      <c r="AP111" s="2" t="s">
        <v>29</v>
      </c>
    </row>
    <row r="112" spans="4:42" x14ac:dyDescent="0.3">
      <c r="AP112" s="2" t="s">
        <v>30</v>
      </c>
    </row>
    <row r="113" spans="42:42" x14ac:dyDescent="0.3">
      <c r="AP113" s="2" t="s">
        <v>33</v>
      </c>
    </row>
    <row r="114" spans="42:42" x14ac:dyDescent="0.3">
      <c r="AP114" s="2" t="s">
        <v>31</v>
      </c>
    </row>
    <row r="115" spans="42:42" x14ac:dyDescent="0.3">
      <c r="AP115" s="2" t="s">
        <v>39</v>
      </c>
    </row>
    <row r="116" spans="42:42" x14ac:dyDescent="0.3">
      <c r="AP116" s="2" t="s">
        <v>37</v>
      </c>
    </row>
  </sheetData>
  <mergeCells count="148">
    <mergeCell ref="A72:C72"/>
    <mergeCell ref="D72:K72"/>
    <mergeCell ref="L73:L75"/>
    <mergeCell ref="M73:N73"/>
    <mergeCell ref="M74:O74"/>
    <mergeCell ref="M75:O75"/>
    <mergeCell ref="A70:A71"/>
    <mergeCell ref="B70:B71"/>
    <mergeCell ref="C70:C71"/>
    <mergeCell ref="L70:L71"/>
    <mergeCell ref="M70:M71"/>
    <mergeCell ref="N70:N71"/>
    <mergeCell ref="O70:O71"/>
    <mergeCell ref="P70:P71"/>
    <mergeCell ref="Q70:Q71"/>
    <mergeCell ref="A62:A69"/>
    <mergeCell ref="B62:B69"/>
    <mergeCell ref="C62:C69"/>
    <mergeCell ref="L62:L69"/>
    <mergeCell ref="M62:M69"/>
    <mergeCell ref="N62:N69"/>
    <mergeCell ref="O62:O69"/>
    <mergeCell ref="P62:P69"/>
    <mergeCell ref="Q62:Q69"/>
    <mergeCell ref="P37:P39"/>
    <mergeCell ref="Q37:Q39"/>
    <mergeCell ref="O49:O53"/>
    <mergeCell ref="P49:P53"/>
    <mergeCell ref="Q49:Q53"/>
    <mergeCell ref="O33:O36"/>
    <mergeCell ref="P33:P36"/>
    <mergeCell ref="Q33:Q36"/>
    <mergeCell ref="A54:A61"/>
    <mergeCell ref="B54:B61"/>
    <mergeCell ref="C54:C61"/>
    <mergeCell ref="L54:L61"/>
    <mergeCell ref="M54:M61"/>
    <mergeCell ref="N54:N61"/>
    <mergeCell ref="O54:O61"/>
    <mergeCell ref="P54:P61"/>
    <mergeCell ref="Q54:Q61"/>
    <mergeCell ref="A48:C48"/>
    <mergeCell ref="D48:K48"/>
    <mergeCell ref="A49:A53"/>
    <mergeCell ref="B49:B53"/>
    <mergeCell ref="C49:C53"/>
    <mergeCell ref="L49:L53"/>
    <mergeCell ref="M49:M53"/>
    <mergeCell ref="N49:N53"/>
    <mergeCell ref="N30:N32"/>
    <mergeCell ref="N33:N36"/>
    <mergeCell ref="C37:C39"/>
    <mergeCell ref="B37:B39"/>
    <mergeCell ref="A37:A39"/>
    <mergeCell ref="L37:L39"/>
    <mergeCell ref="M37:M39"/>
    <mergeCell ref="A30:A32"/>
    <mergeCell ref="B30:B32"/>
    <mergeCell ref="C30:C32"/>
    <mergeCell ref="L30:L32"/>
    <mergeCell ref="M30:M32"/>
    <mergeCell ref="A33:A36"/>
    <mergeCell ref="B33:B36"/>
    <mergeCell ref="C33:C36"/>
    <mergeCell ref="L33:L36"/>
    <mergeCell ref="Q25:Q29"/>
    <mergeCell ref="O40:O47"/>
    <mergeCell ref="P40:P47"/>
    <mergeCell ref="Q40:Q47"/>
    <mergeCell ref="A40:A47"/>
    <mergeCell ref="B40:B47"/>
    <mergeCell ref="C40:C47"/>
    <mergeCell ref="L40:L47"/>
    <mergeCell ref="M40:M47"/>
    <mergeCell ref="N40:N47"/>
    <mergeCell ref="M33:M36"/>
    <mergeCell ref="A25:A29"/>
    <mergeCell ref="B25:B29"/>
    <mergeCell ref="C25:C29"/>
    <mergeCell ref="L25:L29"/>
    <mergeCell ref="M25:M29"/>
    <mergeCell ref="N25:N29"/>
    <mergeCell ref="O25:O29"/>
    <mergeCell ref="P25:P29"/>
    <mergeCell ref="O30:O32"/>
    <mergeCell ref="P30:P32"/>
    <mergeCell ref="Q30:Q32"/>
    <mergeCell ref="N37:N39"/>
    <mergeCell ref="O37:O39"/>
    <mergeCell ref="A19:A24"/>
    <mergeCell ref="B19:B24"/>
    <mergeCell ref="C19:C24"/>
    <mergeCell ref="L19:L24"/>
    <mergeCell ref="M19:M24"/>
    <mergeCell ref="N19:N24"/>
    <mergeCell ref="O19:O24"/>
    <mergeCell ref="P19:P24"/>
    <mergeCell ref="Q19:Q24"/>
    <mergeCell ref="A15:A18"/>
    <mergeCell ref="B15:B18"/>
    <mergeCell ref="C15:C18"/>
    <mergeCell ref="L15:L18"/>
    <mergeCell ref="M15:M18"/>
    <mergeCell ref="N15:N18"/>
    <mergeCell ref="O15:O18"/>
    <mergeCell ref="P15:P18"/>
    <mergeCell ref="Q15:Q18"/>
    <mergeCell ref="O10:O12"/>
    <mergeCell ref="P10:P12"/>
    <mergeCell ref="Q10:Q12"/>
    <mergeCell ref="A13:A14"/>
    <mergeCell ref="B13:B14"/>
    <mergeCell ref="C13:C14"/>
    <mergeCell ref="L13:L14"/>
    <mergeCell ref="M13:M14"/>
    <mergeCell ref="N13:N14"/>
    <mergeCell ref="O13:O14"/>
    <mergeCell ref="A10:A12"/>
    <mergeCell ref="B10:B12"/>
    <mergeCell ref="C10:C12"/>
    <mergeCell ref="L10:L12"/>
    <mergeCell ref="M10:M12"/>
    <mergeCell ref="N10:N12"/>
    <mergeCell ref="P13:P14"/>
    <mergeCell ref="Q13:Q14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72:K72">
    <cfRule type="duplicateValues" dxfId="192" priority="17"/>
    <cfRule type="duplicateValues" dxfId="191" priority="18"/>
    <cfRule type="duplicateValues" dxfId="190" priority="19"/>
  </conditionalFormatting>
  <conditionalFormatting sqref="D6:G47 D49:G71">
    <cfRule type="cellIs" dxfId="189" priority="16" operator="equal">
      <formula>0</formula>
    </cfRule>
  </conditionalFormatting>
  <conditionalFormatting sqref="H6:K47">
    <cfRule type="cellIs" dxfId="188" priority="15" operator="equal">
      <formula>0</formula>
    </cfRule>
  </conditionalFormatting>
  <conditionalFormatting sqref="H49:K71">
    <cfRule type="cellIs" dxfId="187" priority="13" operator="equal">
      <formula>0</formula>
    </cfRule>
  </conditionalFormatting>
  <conditionalFormatting sqref="D25:K29">
    <cfRule type="duplicateValues" dxfId="186" priority="90008"/>
  </conditionalFormatting>
  <conditionalFormatting sqref="D30:K32">
    <cfRule type="duplicateValues" dxfId="185" priority="90016"/>
  </conditionalFormatting>
  <conditionalFormatting sqref="D33:K39">
    <cfRule type="duplicateValues" dxfId="184" priority="90032"/>
  </conditionalFormatting>
  <conditionalFormatting sqref="D54:G68">
    <cfRule type="duplicateValues" dxfId="183" priority="90065"/>
  </conditionalFormatting>
  <conditionalFormatting sqref="D6:K24 D40:K71">
    <cfRule type="duplicateValues" dxfId="182" priority="90074"/>
  </conditionalFormatting>
  <conditionalFormatting sqref="D6:K72">
    <cfRule type="duplicateValues" dxfId="181" priority="90077"/>
  </conditionalFormatting>
  <dataValidations count="1">
    <dataValidation type="list" allowBlank="1" showInputMessage="1" showErrorMessage="1" sqref="B49 B54:B56 B51 B62:B71 B6:B47">
      <formula1>$AP$99:$AP$116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5"/>
  <sheetViews>
    <sheetView zoomScale="160" zoomScaleNormal="160" workbookViewId="0">
      <selection activeCell="AC3" sqref="AC3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42944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 t="e">
        <f>Q10+Q11</f>
        <v>#REF!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42</v>
      </c>
      <c r="C6" s="229" t="s">
        <v>533</v>
      </c>
      <c r="D6" s="25" t="s">
        <v>7498</v>
      </c>
      <c r="E6" s="25" t="s">
        <v>7499</v>
      </c>
      <c r="F6" s="25"/>
      <c r="G6" s="25"/>
      <c r="H6" s="26"/>
      <c r="I6" s="26"/>
      <c r="J6" s="26"/>
      <c r="K6" s="26"/>
      <c r="L6" s="221"/>
      <c r="M6" s="221"/>
      <c r="N6" s="222">
        <f>Q6</f>
        <v>2</v>
      </c>
      <c r="O6" s="223">
        <f>COUNTIF(S6:V9,1)</f>
        <v>2</v>
      </c>
      <c r="P6" s="223">
        <f>COUNTIF(X6:AA9,1)</f>
        <v>0</v>
      </c>
      <c r="Q6" s="223">
        <f>O6+P6</f>
        <v>2</v>
      </c>
      <c r="R6" s="1"/>
      <c r="S6" s="10">
        <f t="shared" ref="S6:V9" si="0">IF(D6=$V$1,0,1)</f>
        <v>1</v>
      </c>
      <c r="T6" s="10">
        <f t="shared" si="0"/>
        <v>1</v>
      </c>
      <c r="U6" s="10">
        <f t="shared" si="0"/>
        <v>0</v>
      </c>
      <c r="V6" s="10">
        <f t="shared" si="0"/>
        <v>0</v>
      </c>
      <c r="W6" s="1"/>
      <c r="X6" s="10">
        <f t="shared" ref="X6:AA9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8" ht="10.5" customHeight="1" x14ac:dyDescent="0.3">
      <c r="A10" s="247"/>
      <c r="B10" s="225"/>
      <c r="C10" s="226"/>
      <c r="D10" s="224"/>
      <c r="E10" s="225"/>
      <c r="F10" s="225"/>
      <c r="G10" s="225"/>
      <c r="H10" s="225"/>
      <c r="I10" s="225"/>
      <c r="J10" s="225"/>
      <c r="K10" s="226"/>
      <c r="L10" s="13"/>
      <c r="M10" s="14"/>
      <c r="N10" s="14"/>
      <c r="O10" s="158">
        <f>SUM($O$6:$O$9)</f>
        <v>2</v>
      </c>
      <c r="P10" s="159">
        <f>SUM($P$6:$P$9)</f>
        <v>0</v>
      </c>
      <c r="Q10" s="15">
        <f>SUM(Q6:Q9)</f>
        <v>2</v>
      </c>
      <c r="R10" s="1"/>
      <c r="S10" s="10"/>
      <c r="T10" s="10"/>
      <c r="U10" s="10"/>
      <c r="V10" s="10"/>
      <c r="W10" s="1"/>
      <c r="X10" s="10"/>
      <c r="Y10" s="10"/>
      <c r="Z10" s="10"/>
      <c r="AA10" s="10"/>
    </row>
    <row r="11" spans="1:28" ht="10.5" customHeight="1" x14ac:dyDescent="0.3">
      <c r="A11" s="224"/>
      <c r="B11" s="225"/>
      <c r="C11" s="226"/>
      <c r="D11" s="252"/>
      <c r="E11" s="253"/>
      <c r="F11" s="253"/>
      <c r="G11" s="253"/>
      <c r="H11" s="253"/>
      <c r="I11" s="253"/>
      <c r="J11" s="253"/>
      <c r="K11" s="254"/>
      <c r="L11" s="13"/>
      <c r="M11" s="16" t="s">
        <v>2</v>
      </c>
      <c r="N11" s="14"/>
      <c r="O11" s="158" t="e">
        <f>SUM(#REF!)</f>
        <v>#REF!</v>
      </c>
      <c r="P11" s="159" t="e">
        <f>SUM(#REF!)</f>
        <v>#REF!</v>
      </c>
      <c r="Q11" s="15" t="e">
        <f>SUM(#REF!)</f>
        <v>#REF!</v>
      </c>
      <c r="R11" s="1"/>
      <c r="S11" s="10"/>
      <c r="T11" s="10"/>
      <c r="U11" s="10"/>
      <c r="V11" s="10"/>
      <c r="W11" s="1"/>
      <c r="X11" s="10"/>
      <c r="Y11" s="10"/>
      <c r="Z11" s="10"/>
      <c r="AA11" s="10"/>
    </row>
    <row r="12" spans="1:28" x14ac:dyDescent="0.3">
      <c r="L12" s="255" t="s">
        <v>18</v>
      </c>
      <c r="M12" s="256" t="s">
        <v>19</v>
      </c>
      <c r="N12" s="256"/>
      <c r="O12" s="17" t="e">
        <f>SUM($O$10+$O$11)*3</f>
        <v>#REF!</v>
      </c>
      <c r="P12" s="17">
        <f>SUM($P$10*2)</f>
        <v>0</v>
      </c>
    </row>
    <row r="13" spans="1:28" x14ac:dyDescent="0.3">
      <c r="L13" s="255"/>
      <c r="M13" s="256" t="s">
        <v>20</v>
      </c>
      <c r="N13" s="256"/>
      <c r="O13" s="256"/>
      <c r="P13" s="17" t="e">
        <f>SUM($P$11*1)</f>
        <v>#REF!</v>
      </c>
    </row>
    <row r="14" spans="1:28" x14ac:dyDescent="0.3">
      <c r="L14" s="255"/>
      <c r="M14" s="257" t="s">
        <v>21</v>
      </c>
      <c r="N14" s="257"/>
      <c r="O14" s="257"/>
      <c r="P14" s="17" t="e">
        <f>SUM($O$12+$P$12+$P$13)</f>
        <v>#REF!</v>
      </c>
    </row>
    <row r="15" spans="1:28" ht="9.75" customHeight="1" x14ac:dyDescent="0.3">
      <c r="D15" s="12"/>
    </row>
    <row r="16" spans="1:28" ht="9.75" customHeight="1" x14ac:dyDescent="0.3">
      <c r="D16" s="12"/>
    </row>
    <row r="17" spans="4:27" ht="9.75" customHeight="1" x14ac:dyDescent="0.3">
      <c r="D17" s="12"/>
    </row>
    <row r="18" spans="4:27" ht="9.75" customHeight="1" x14ac:dyDescent="0.3">
      <c r="D18" s="12"/>
    </row>
    <row r="19" spans="4:27" ht="9.75" customHeight="1" x14ac:dyDescent="0.3">
      <c r="D19" s="12"/>
    </row>
    <row r="20" spans="4:27" ht="9.75" customHeight="1" x14ac:dyDescent="0.25">
      <c r="D20" s="12"/>
      <c r="R20" s="24"/>
      <c r="S20" s="24"/>
      <c r="T20" s="24"/>
      <c r="U20" s="24"/>
      <c r="V20" s="24"/>
      <c r="W20" s="24"/>
      <c r="X20" s="24"/>
      <c r="Y20" s="24"/>
      <c r="Z20" s="24"/>
      <c r="AA20" s="24"/>
    </row>
    <row r="21" spans="4:27" ht="9.75" customHeight="1" x14ac:dyDescent="0.25">
      <c r="D21" s="12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spans="4:27" ht="9.75" customHeight="1" x14ac:dyDescent="0.25">
      <c r="D22" s="12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spans="4:27" ht="9.75" customHeight="1" x14ac:dyDescent="0.25">
      <c r="D23" s="12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spans="4:27" ht="9.75" customHeight="1" x14ac:dyDescent="0.25">
      <c r="D24" s="12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4:27" ht="9.75" customHeight="1" x14ac:dyDescent="0.25">
      <c r="D25" s="12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spans="4:27" ht="9.75" customHeight="1" x14ac:dyDescent="0.25">
      <c r="D26" s="12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spans="4:27" ht="9.75" customHeight="1" x14ac:dyDescent="0.25">
      <c r="D27" s="12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spans="4:27" ht="9.75" customHeight="1" x14ac:dyDescent="0.25">
      <c r="D28" s="12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spans="4:27" ht="9.75" customHeight="1" x14ac:dyDescent="0.25">
      <c r="D29" s="12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spans="4:27" ht="9.75" customHeight="1" x14ac:dyDescent="0.25">
      <c r="D30" s="12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4:27" ht="9.75" customHeight="1" x14ac:dyDescent="0.25">
      <c r="D31" s="12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4:27" ht="9.75" customHeight="1" x14ac:dyDescent="0.25">
      <c r="D32" s="12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4:42" ht="9.75" customHeight="1" x14ac:dyDescent="0.25">
      <c r="D33" s="12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4:42" ht="9.75" customHeight="1" x14ac:dyDescent="0.3">
      <c r="D34" s="12"/>
    </row>
    <row r="35" spans="4:42" ht="9.75" customHeight="1" x14ac:dyDescent="0.3">
      <c r="D35" s="12"/>
    </row>
    <row r="36" spans="4:42" ht="9.75" customHeight="1" x14ac:dyDescent="0.3">
      <c r="D36" s="12"/>
    </row>
    <row r="37" spans="4:42" ht="9.75" customHeight="1" x14ac:dyDescent="0.3">
      <c r="D37" s="12"/>
      <c r="AP37" s="22"/>
    </row>
    <row r="38" spans="4:42" ht="15.75" customHeight="1" x14ac:dyDescent="0.3">
      <c r="D38" s="12"/>
      <c r="AP38" s="2" t="s">
        <v>42</v>
      </c>
    </row>
    <row r="39" spans="4:42" ht="15.75" customHeight="1" x14ac:dyDescent="0.3">
      <c r="D39" s="12"/>
      <c r="AP39" s="2" t="s">
        <v>24</v>
      </c>
    </row>
    <row r="40" spans="4:42" ht="15.75" customHeight="1" x14ac:dyDescent="0.3">
      <c r="D40" s="12"/>
      <c r="AO40" s="2"/>
      <c r="AP40" s="2" t="s">
        <v>41</v>
      </c>
    </row>
    <row r="41" spans="4:42" ht="15.75" customHeight="1" x14ac:dyDescent="0.3">
      <c r="D41" s="12"/>
      <c r="AP41" s="2" t="s">
        <v>38</v>
      </c>
    </row>
    <row r="42" spans="4:42" ht="15.75" customHeight="1" x14ac:dyDescent="0.3">
      <c r="D42" s="12"/>
      <c r="AP42" s="2" t="s">
        <v>25</v>
      </c>
    </row>
    <row r="43" spans="4:42" ht="15.75" customHeight="1" x14ac:dyDescent="0.3">
      <c r="D43" s="12"/>
      <c r="AP43" s="2" t="s">
        <v>26</v>
      </c>
    </row>
    <row r="44" spans="4:42" ht="15.75" customHeight="1" x14ac:dyDescent="0.3">
      <c r="D44" s="12"/>
      <c r="AP44" s="2" t="s">
        <v>34</v>
      </c>
    </row>
    <row r="45" spans="4:42" ht="15.75" customHeight="1" x14ac:dyDescent="0.3">
      <c r="D45" s="12"/>
      <c r="AP45" s="2" t="s">
        <v>32</v>
      </c>
    </row>
    <row r="46" spans="4:42" ht="15.75" customHeight="1" x14ac:dyDescent="0.3">
      <c r="D46" s="12"/>
      <c r="AP46" s="2" t="s">
        <v>27</v>
      </c>
    </row>
    <row r="47" spans="4:42" ht="15.75" customHeight="1" x14ac:dyDescent="0.3">
      <c r="D47" s="12"/>
      <c r="AP47" s="2" t="s">
        <v>35</v>
      </c>
    </row>
    <row r="48" spans="4:42" ht="15.75" customHeight="1" x14ac:dyDescent="0.3">
      <c r="D48" s="12"/>
      <c r="AP48" s="2" t="s">
        <v>36</v>
      </c>
    </row>
    <row r="49" spans="42:42" x14ac:dyDescent="0.3">
      <c r="AP49" s="2" t="s">
        <v>28</v>
      </c>
    </row>
    <row r="50" spans="42:42" x14ac:dyDescent="0.3">
      <c r="AP50" s="2" t="s">
        <v>29</v>
      </c>
    </row>
    <row r="51" spans="42:42" x14ac:dyDescent="0.3">
      <c r="AP51" s="2" t="s">
        <v>30</v>
      </c>
    </row>
    <row r="52" spans="42:42" x14ac:dyDescent="0.3">
      <c r="AP52" s="2" t="s">
        <v>33</v>
      </c>
    </row>
    <row r="53" spans="42:42" x14ac:dyDescent="0.3">
      <c r="AP53" s="2" t="s">
        <v>31</v>
      </c>
    </row>
    <row r="54" spans="42:42" x14ac:dyDescent="0.3">
      <c r="AP54" s="2" t="s">
        <v>39</v>
      </c>
    </row>
    <row r="55" spans="42:42" x14ac:dyDescent="0.3">
      <c r="AP55" s="2" t="s">
        <v>37</v>
      </c>
    </row>
  </sheetData>
  <mergeCells count="31">
    <mergeCell ref="A11:C11"/>
    <mergeCell ref="D11:K11"/>
    <mergeCell ref="L12:L14"/>
    <mergeCell ref="M12:N12"/>
    <mergeCell ref="M13:O13"/>
    <mergeCell ref="M14:O14"/>
    <mergeCell ref="A10:C10"/>
    <mergeCell ref="D10:K10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11:K11">
    <cfRule type="duplicateValues" dxfId="180" priority="10"/>
    <cfRule type="duplicateValues" dxfId="179" priority="11"/>
    <cfRule type="duplicateValues" dxfId="178" priority="12"/>
  </conditionalFormatting>
  <conditionalFormatting sqref="D6:G9">
    <cfRule type="cellIs" dxfId="177" priority="9" operator="equal">
      <formula>0</formula>
    </cfRule>
  </conditionalFormatting>
  <conditionalFormatting sqref="H6:K9">
    <cfRule type="cellIs" dxfId="176" priority="8" operator="equal">
      <formula>0</formula>
    </cfRule>
  </conditionalFormatting>
  <conditionalFormatting sqref="D6:K10">
    <cfRule type="duplicateValues" dxfId="175" priority="90087"/>
  </conditionalFormatting>
  <conditionalFormatting sqref="D6:K11">
    <cfRule type="duplicateValues" dxfId="174" priority="90088"/>
  </conditionalFormatting>
  <dataValidations count="1">
    <dataValidation type="list" allowBlank="1" showInputMessage="1" showErrorMessage="1" sqref="B6:B9">
      <formula1>$AP$38:$AP$55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6"/>
  <sheetViews>
    <sheetView zoomScale="160" zoomScaleNormal="160" workbookViewId="0">
      <selection activeCell="I18" sqref="I18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42945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Q9+Q12</f>
        <v>12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41</v>
      </c>
      <c r="C6" s="229" t="s">
        <v>7507</v>
      </c>
      <c r="D6" s="25" t="s">
        <v>7460</v>
      </c>
      <c r="E6" s="25" t="s">
        <v>7449</v>
      </c>
      <c r="F6" s="25" t="s">
        <v>7448</v>
      </c>
      <c r="G6" s="26" t="s">
        <v>7506</v>
      </c>
      <c r="H6" s="26" t="s">
        <v>7393</v>
      </c>
      <c r="I6" s="26" t="s">
        <v>7394</v>
      </c>
      <c r="J6" s="26" t="s">
        <v>7395</v>
      </c>
      <c r="K6" s="26" t="s">
        <v>7450</v>
      </c>
      <c r="L6" s="221"/>
      <c r="M6" s="221"/>
      <c r="N6" s="222">
        <f>Q6</f>
        <v>11</v>
      </c>
      <c r="O6" s="223">
        <f>COUNTIF(S6:V8,1)</f>
        <v>4</v>
      </c>
      <c r="P6" s="223">
        <f>COUNTIF(X6:AA8,1)</f>
        <v>7</v>
      </c>
      <c r="Q6" s="223">
        <f>O6+P6</f>
        <v>11</v>
      </c>
      <c r="R6" s="1"/>
      <c r="S6" s="10">
        <f t="shared" ref="S6:V8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8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8" ht="11.25" customHeight="1" x14ac:dyDescent="0.3">
      <c r="A7" s="227"/>
      <c r="B7" s="228"/>
      <c r="C7" s="229"/>
      <c r="D7" s="25"/>
      <c r="E7" s="25"/>
      <c r="F7" s="25"/>
      <c r="G7" s="25"/>
      <c r="H7" s="26" t="s">
        <v>7451</v>
      </c>
      <c r="I7" s="26" t="s">
        <v>7461</v>
      </c>
      <c r="J7" s="26" t="s">
        <v>7473</v>
      </c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1</v>
      </c>
      <c r="Y7" s="10">
        <f t="shared" si="1"/>
        <v>1</v>
      </c>
      <c r="Z7" s="10">
        <f t="shared" si="1"/>
        <v>1</v>
      </c>
      <c r="AA7" s="10">
        <f t="shared" si="1"/>
        <v>0</v>
      </c>
      <c r="AB7" s="11"/>
    </row>
    <row r="8" spans="1:28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8" ht="10.5" customHeight="1" x14ac:dyDescent="0.3">
      <c r="A9" s="247"/>
      <c r="B9" s="225"/>
      <c r="C9" s="226"/>
      <c r="D9" s="224" t="s">
        <v>17</v>
      </c>
      <c r="E9" s="225"/>
      <c r="F9" s="225"/>
      <c r="G9" s="225"/>
      <c r="H9" s="225"/>
      <c r="I9" s="225"/>
      <c r="J9" s="225"/>
      <c r="K9" s="226"/>
      <c r="L9" s="13"/>
      <c r="M9" s="14"/>
      <c r="N9" s="14"/>
      <c r="O9" s="156">
        <f>SUM($O$6:$O$8)</f>
        <v>4</v>
      </c>
      <c r="P9" s="157">
        <f>SUM($P$6:$P$8)</f>
        <v>7</v>
      </c>
      <c r="Q9" s="15">
        <f>SUM(Q6:Q8)</f>
        <v>11</v>
      </c>
      <c r="R9" s="1"/>
      <c r="S9" s="10"/>
      <c r="T9" s="10"/>
      <c r="U9" s="10"/>
      <c r="V9" s="10"/>
      <c r="W9" s="1"/>
      <c r="X9" s="10"/>
      <c r="Y9" s="10"/>
      <c r="Z9" s="10"/>
      <c r="AA9" s="10"/>
    </row>
    <row r="10" spans="1:28" ht="11.25" customHeight="1" x14ac:dyDescent="0.3">
      <c r="A10" s="248">
        <v>1</v>
      </c>
      <c r="B10" s="249" t="s">
        <v>27</v>
      </c>
      <c r="C10" s="229" t="s">
        <v>223</v>
      </c>
      <c r="D10" s="25" t="s">
        <v>7418</v>
      </c>
      <c r="E10" s="25"/>
      <c r="F10" s="25"/>
      <c r="G10" s="25"/>
      <c r="H10" s="26"/>
      <c r="I10" s="26"/>
      <c r="J10" s="26"/>
      <c r="K10" s="26"/>
      <c r="L10" s="221"/>
      <c r="M10" s="221"/>
      <c r="N10" s="222">
        <f>Q10</f>
        <v>1</v>
      </c>
      <c r="O10" s="223">
        <f>COUNTIF(S10:V11,1)</f>
        <v>1</v>
      </c>
      <c r="P10" s="223">
        <f>COUNTIF(X10:AA11,1)</f>
        <v>0</v>
      </c>
      <c r="Q10" s="223">
        <f>O10+P10</f>
        <v>1</v>
      </c>
      <c r="R10" s="1"/>
      <c r="S10" s="10">
        <f t="shared" ref="S10:V11" si="2">IF(D10=$V$1,0,1)</f>
        <v>1</v>
      </c>
      <c r="T10" s="10">
        <f t="shared" si="2"/>
        <v>0</v>
      </c>
      <c r="U10" s="10">
        <f t="shared" si="2"/>
        <v>0</v>
      </c>
      <c r="V10" s="10">
        <f t="shared" si="2"/>
        <v>0</v>
      </c>
      <c r="W10" s="1"/>
      <c r="X10" s="10">
        <f t="shared" ref="X10:AA11" si="3">IF(H10=$V$1,0,1)</f>
        <v>0</v>
      </c>
      <c r="Y10" s="10">
        <f t="shared" si="3"/>
        <v>0</v>
      </c>
      <c r="Z10" s="10">
        <f t="shared" si="3"/>
        <v>0</v>
      </c>
      <c r="AA10" s="10">
        <f t="shared" si="3"/>
        <v>0</v>
      </c>
    </row>
    <row r="11" spans="1:28" ht="11.25" customHeight="1" x14ac:dyDescent="0.3">
      <c r="A11" s="248"/>
      <c r="B11" s="250"/>
      <c r="C11" s="240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2"/>
        <v>0</v>
      </c>
      <c r="T11" s="10">
        <f t="shared" si="2"/>
        <v>0</v>
      </c>
      <c r="U11" s="10">
        <f t="shared" si="2"/>
        <v>0</v>
      </c>
      <c r="V11" s="10">
        <f t="shared" si="2"/>
        <v>0</v>
      </c>
      <c r="W11" s="1"/>
      <c r="X11" s="10">
        <f t="shared" si="3"/>
        <v>0</v>
      </c>
      <c r="Y11" s="10">
        <f t="shared" si="3"/>
        <v>0</v>
      </c>
      <c r="Z11" s="10">
        <f t="shared" si="3"/>
        <v>0</v>
      </c>
      <c r="AA11" s="10">
        <f t="shared" si="3"/>
        <v>0</v>
      </c>
    </row>
    <row r="12" spans="1:28" ht="10.5" customHeight="1" x14ac:dyDescent="0.3">
      <c r="A12" s="224"/>
      <c r="B12" s="225"/>
      <c r="C12" s="226"/>
      <c r="D12" s="252"/>
      <c r="E12" s="253"/>
      <c r="F12" s="253"/>
      <c r="G12" s="253"/>
      <c r="H12" s="253"/>
      <c r="I12" s="253"/>
      <c r="J12" s="253"/>
      <c r="K12" s="254"/>
      <c r="L12" s="13"/>
      <c r="M12" s="16" t="s">
        <v>2</v>
      </c>
      <c r="N12" s="14"/>
      <c r="O12" s="156">
        <f>SUM($O$10:$O$11)</f>
        <v>1</v>
      </c>
      <c r="P12" s="157">
        <f>SUM($P$10:$P$11)</f>
        <v>0</v>
      </c>
      <c r="Q12" s="15">
        <f>SUM(Q10:Q11)</f>
        <v>1</v>
      </c>
      <c r="R12" s="1"/>
      <c r="S12" s="10"/>
      <c r="T12" s="10"/>
      <c r="U12" s="10"/>
      <c r="V12" s="10"/>
      <c r="W12" s="1"/>
      <c r="X12" s="10"/>
      <c r="Y12" s="10"/>
      <c r="Z12" s="10"/>
      <c r="AA12" s="10"/>
    </row>
    <row r="13" spans="1:28" x14ac:dyDescent="0.3">
      <c r="L13" s="255" t="s">
        <v>18</v>
      </c>
      <c r="M13" s="256" t="s">
        <v>19</v>
      </c>
      <c r="N13" s="256"/>
      <c r="O13" s="17">
        <f>SUM($O$9+$O$12)*3</f>
        <v>15</v>
      </c>
      <c r="P13" s="17">
        <f>SUM($P$9*2)</f>
        <v>14</v>
      </c>
    </row>
    <row r="14" spans="1:28" x14ac:dyDescent="0.3">
      <c r="L14" s="255"/>
      <c r="M14" s="256" t="s">
        <v>20</v>
      </c>
      <c r="N14" s="256"/>
      <c r="O14" s="256"/>
      <c r="P14" s="17">
        <f>SUM($P$12*1)</f>
        <v>0</v>
      </c>
    </row>
    <row r="15" spans="1:28" x14ac:dyDescent="0.3">
      <c r="L15" s="255"/>
      <c r="M15" s="257" t="s">
        <v>21</v>
      </c>
      <c r="N15" s="257"/>
      <c r="O15" s="257"/>
      <c r="P15" s="17">
        <f>SUM($O$13+$P$13+$P$14)</f>
        <v>29</v>
      </c>
    </row>
    <row r="16" spans="1:28" ht="9.75" customHeight="1" x14ac:dyDescent="0.3">
      <c r="D16" s="12"/>
    </row>
    <row r="17" spans="4:27" ht="9.75" customHeight="1" x14ac:dyDescent="0.3">
      <c r="D17" s="12"/>
    </row>
    <row r="18" spans="4:27" ht="9.75" customHeight="1" x14ac:dyDescent="0.3">
      <c r="D18" s="12"/>
    </row>
    <row r="19" spans="4:27" ht="9.75" customHeight="1" x14ac:dyDescent="0.3">
      <c r="D19" s="12"/>
    </row>
    <row r="20" spans="4:27" ht="9.75" customHeight="1" x14ac:dyDescent="0.3">
      <c r="D20" s="12"/>
    </row>
    <row r="21" spans="4:27" ht="9.75" customHeight="1" x14ac:dyDescent="0.25">
      <c r="D21" s="12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spans="4:27" ht="9.75" customHeight="1" x14ac:dyDescent="0.25">
      <c r="D22" s="12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spans="4:27" ht="9.75" customHeight="1" x14ac:dyDescent="0.25">
      <c r="D23" s="12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spans="4:27" ht="9.75" customHeight="1" x14ac:dyDescent="0.25">
      <c r="D24" s="12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4:27" ht="9.75" customHeight="1" x14ac:dyDescent="0.25">
      <c r="D25" s="12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spans="4:27" ht="9.75" customHeight="1" x14ac:dyDescent="0.25">
      <c r="D26" s="12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spans="4:27" ht="9.75" customHeight="1" x14ac:dyDescent="0.25">
      <c r="D27" s="12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spans="4:27" ht="9.75" customHeight="1" x14ac:dyDescent="0.25">
      <c r="D28" s="12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spans="4:27" ht="9.75" customHeight="1" x14ac:dyDescent="0.25">
      <c r="D29" s="12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spans="4:27" ht="9.75" customHeight="1" x14ac:dyDescent="0.25">
      <c r="D30" s="12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4:27" ht="9.75" customHeight="1" x14ac:dyDescent="0.25">
      <c r="D31" s="12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4:27" ht="9.75" customHeight="1" x14ac:dyDescent="0.25">
      <c r="D32" s="12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4:42" ht="9.75" customHeight="1" x14ac:dyDescent="0.25">
      <c r="D33" s="12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4:42" ht="9.75" customHeight="1" x14ac:dyDescent="0.25">
      <c r="D34" s="12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spans="4:42" ht="9.75" customHeight="1" x14ac:dyDescent="0.3">
      <c r="D35" s="12"/>
    </row>
    <row r="36" spans="4:42" ht="9.75" customHeight="1" x14ac:dyDescent="0.3">
      <c r="D36" s="12"/>
    </row>
    <row r="37" spans="4:42" ht="9.75" customHeight="1" x14ac:dyDescent="0.3">
      <c r="D37" s="12"/>
    </row>
    <row r="38" spans="4:42" ht="9.75" customHeight="1" x14ac:dyDescent="0.3">
      <c r="D38" s="12"/>
      <c r="AP38" s="22"/>
    </row>
    <row r="39" spans="4:42" ht="15.75" customHeight="1" x14ac:dyDescent="0.3">
      <c r="D39" s="12"/>
      <c r="AP39" s="2" t="s">
        <v>42</v>
      </c>
    </row>
    <row r="40" spans="4:42" ht="15.75" customHeight="1" x14ac:dyDescent="0.3">
      <c r="D40" s="12"/>
      <c r="AP40" s="2" t="s">
        <v>24</v>
      </c>
    </row>
    <row r="41" spans="4:42" ht="15.75" customHeight="1" x14ac:dyDescent="0.3">
      <c r="D41" s="12"/>
      <c r="AO41" s="2"/>
      <c r="AP41" s="2" t="s">
        <v>41</v>
      </c>
    </row>
    <row r="42" spans="4:42" ht="15.75" customHeight="1" x14ac:dyDescent="0.3">
      <c r="D42" s="12"/>
      <c r="AP42" s="2" t="s">
        <v>38</v>
      </c>
    </row>
    <row r="43" spans="4:42" ht="15.75" customHeight="1" x14ac:dyDescent="0.3">
      <c r="D43" s="12"/>
      <c r="AP43" s="2" t="s">
        <v>25</v>
      </c>
    </row>
    <row r="44" spans="4:42" ht="15.75" customHeight="1" x14ac:dyDescent="0.3">
      <c r="D44" s="12"/>
      <c r="AP44" s="2" t="s">
        <v>26</v>
      </c>
    </row>
    <row r="45" spans="4:42" ht="15.75" customHeight="1" x14ac:dyDescent="0.3">
      <c r="D45" s="12"/>
      <c r="AP45" s="2" t="s">
        <v>34</v>
      </c>
    </row>
    <row r="46" spans="4:42" ht="15.75" customHeight="1" x14ac:dyDescent="0.3">
      <c r="D46" s="12"/>
      <c r="AP46" s="2" t="s">
        <v>32</v>
      </c>
    </row>
    <row r="47" spans="4:42" ht="15.75" customHeight="1" x14ac:dyDescent="0.3">
      <c r="D47" s="12"/>
      <c r="AP47" s="2" t="s">
        <v>27</v>
      </c>
    </row>
    <row r="48" spans="4:42" ht="15.75" customHeight="1" x14ac:dyDescent="0.3">
      <c r="D48" s="12"/>
      <c r="AP48" s="2" t="s">
        <v>35</v>
      </c>
    </row>
    <row r="49" spans="4:42" ht="15.75" customHeight="1" x14ac:dyDescent="0.3">
      <c r="D49" s="12"/>
      <c r="AP49" s="2" t="s">
        <v>36</v>
      </c>
    </row>
    <row r="50" spans="4:42" x14ac:dyDescent="0.3">
      <c r="AP50" s="2" t="s">
        <v>28</v>
      </c>
    </row>
    <row r="51" spans="4:42" x14ac:dyDescent="0.3">
      <c r="AP51" s="2" t="s">
        <v>29</v>
      </c>
    </row>
    <row r="52" spans="4:42" x14ac:dyDescent="0.3">
      <c r="AP52" s="2" t="s">
        <v>30</v>
      </c>
    </row>
    <row r="53" spans="4:42" x14ac:dyDescent="0.3">
      <c r="AP53" s="2" t="s">
        <v>33</v>
      </c>
    </row>
    <row r="54" spans="4:42" x14ac:dyDescent="0.3">
      <c r="AP54" s="2" t="s">
        <v>31</v>
      </c>
    </row>
    <row r="55" spans="4:42" x14ac:dyDescent="0.3">
      <c r="AP55" s="2" t="s">
        <v>39</v>
      </c>
    </row>
    <row r="56" spans="4:42" x14ac:dyDescent="0.3">
      <c r="AP56" s="2" t="s">
        <v>37</v>
      </c>
    </row>
  </sheetData>
  <mergeCells count="40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8"/>
    <mergeCell ref="D4:G4"/>
    <mergeCell ref="H4:K4"/>
    <mergeCell ref="A5:C5"/>
    <mergeCell ref="D5:K5"/>
    <mergeCell ref="A6:A8"/>
    <mergeCell ref="B6:B8"/>
    <mergeCell ref="C6:C8"/>
    <mergeCell ref="L6:L8"/>
    <mergeCell ref="M6:M8"/>
    <mergeCell ref="N6:N8"/>
    <mergeCell ref="O6:O8"/>
    <mergeCell ref="P6:P8"/>
    <mergeCell ref="A9:C9"/>
    <mergeCell ref="D9:K9"/>
    <mergeCell ref="A10:A11"/>
    <mergeCell ref="B10:B11"/>
    <mergeCell ref="C10:C11"/>
    <mergeCell ref="Q10:Q11"/>
    <mergeCell ref="A12:C12"/>
    <mergeCell ref="D12:K12"/>
    <mergeCell ref="L13:L15"/>
    <mergeCell ref="M13:N13"/>
    <mergeCell ref="M14:O14"/>
    <mergeCell ref="M15:O15"/>
    <mergeCell ref="L10:L11"/>
    <mergeCell ref="M10:M11"/>
    <mergeCell ref="N10:N11"/>
    <mergeCell ref="O10:O11"/>
    <mergeCell ref="P10:P11"/>
  </mergeCells>
  <conditionalFormatting sqref="D12:K12">
    <cfRule type="duplicateValues" dxfId="173" priority="7"/>
    <cfRule type="duplicateValues" dxfId="172" priority="8"/>
    <cfRule type="duplicateValues" dxfId="171" priority="9"/>
  </conditionalFormatting>
  <conditionalFormatting sqref="D10:G11 D6:G8">
    <cfRule type="cellIs" dxfId="170" priority="6" operator="equal">
      <formula>0</formula>
    </cfRule>
  </conditionalFormatting>
  <conditionalFormatting sqref="H6:K8">
    <cfRule type="cellIs" dxfId="169" priority="5" operator="equal">
      <formula>0</formula>
    </cfRule>
  </conditionalFormatting>
  <conditionalFormatting sqref="H10:K11">
    <cfRule type="cellIs" dxfId="168" priority="3" operator="equal">
      <formula>0</formula>
    </cfRule>
  </conditionalFormatting>
  <conditionalFormatting sqref="D6:K11">
    <cfRule type="duplicateValues" dxfId="167" priority="90101"/>
  </conditionalFormatting>
  <conditionalFormatting sqref="G6">
    <cfRule type="cellIs" dxfId="166" priority="1" operator="equal">
      <formula>0</formula>
    </cfRule>
  </conditionalFormatting>
  <dataValidations count="1">
    <dataValidation type="list" allowBlank="1" showInputMessage="1" showErrorMessage="1" sqref="B10 B6:B8">
      <formula1>$AP$39:$AP$56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7"/>
  <sheetViews>
    <sheetView zoomScale="160" zoomScaleNormal="160" workbookViewId="0">
      <selection activeCell="G18" sqref="G18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42946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 t="e">
        <f>Q12+Q13</f>
        <v>#REF!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36</v>
      </c>
      <c r="C6" s="229" t="s">
        <v>533</v>
      </c>
      <c r="D6" s="25" t="s">
        <v>7502</v>
      </c>
      <c r="E6" s="25" t="s">
        <v>7503</v>
      </c>
      <c r="F6" s="25" t="s">
        <v>7504</v>
      </c>
      <c r="G6" s="25" t="s">
        <v>7505</v>
      </c>
      <c r="H6" s="26"/>
      <c r="I6" s="26"/>
      <c r="J6" s="26"/>
      <c r="K6" s="26"/>
      <c r="L6" s="221"/>
      <c r="M6" s="221"/>
      <c r="N6" s="222">
        <f>Q6</f>
        <v>4</v>
      </c>
      <c r="O6" s="223">
        <f>COUNTIF(S6:V11,1)</f>
        <v>4</v>
      </c>
      <c r="P6" s="223">
        <f>COUNTIF(X6:AA11,1)</f>
        <v>0</v>
      </c>
      <c r="Q6" s="223">
        <f>O6+P6</f>
        <v>4</v>
      </c>
      <c r="R6" s="1"/>
      <c r="S6" s="10">
        <f t="shared" ref="S6:V11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1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1.25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2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28" ht="10.5" customHeight="1" x14ac:dyDescent="0.3">
      <c r="A12" s="247"/>
      <c r="B12" s="225"/>
      <c r="C12" s="226"/>
      <c r="D12" s="224"/>
      <c r="E12" s="225"/>
      <c r="F12" s="225"/>
      <c r="G12" s="225"/>
      <c r="H12" s="225"/>
      <c r="I12" s="225"/>
      <c r="J12" s="225"/>
      <c r="K12" s="226"/>
      <c r="L12" s="13"/>
      <c r="M12" s="14"/>
      <c r="N12" s="14"/>
      <c r="O12" s="158">
        <f>SUM($O$6:$O$11)</f>
        <v>4</v>
      </c>
      <c r="P12" s="159">
        <f>SUM($P$6:$P$11)</f>
        <v>0</v>
      </c>
      <c r="Q12" s="15">
        <f>SUM(Q6:Q11)</f>
        <v>4</v>
      </c>
      <c r="R12" s="1"/>
      <c r="S12" s="10"/>
      <c r="T12" s="10"/>
      <c r="U12" s="10"/>
      <c r="V12" s="10"/>
      <c r="W12" s="1"/>
      <c r="X12" s="10"/>
      <c r="Y12" s="10"/>
      <c r="Z12" s="10"/>
      <c r="AA12" s="10"/>
    </row>
    <row r="13" spans="1:28" ht="10.5" customHeight="1" x14ac:dyDescent="0.3">
      <c r="A13" s="224"/>
      <c r="B13" s="225"/>
      <c r="C13" s="226"/>
      <c r="D13" s="252"/>
      <c r="E13" s="253"/>
      <c r="F13" s="253"/>
      <c r="G13" s="253"/>
      <c r="H13" s="253"/>
      <c r="I13" s="253"/>
      <c r="J13" s="253"/>
      <c r="K13" s="254"/>
      <c r="L13" s="13"/>
      <c r="M13" s="16" t="s">
        <v>2</v>
      </c>
      <c r="N13" s="14"/>
      <c r="O13" s="158" t="e">
        <f>SUM(#REF!)</f>
        <v>#REF!</v>
      </c>
      <c r="P13" s="159" t="e">
        <f>SUM(#REF!)</f>
        <v>#REF!</v>
      </c>
      <c r="Q13" s="15" t="e">
        <f>SUM(#REF!)</f>
        <v>#REF!</v>
      </c>
      <c r="R13" s="1"/>
      <c r="S13" s="10"/>
      <c r="T13" s="10"/>
      <c r="U13" s="10"/>
      <c r="V13" s="10"/>
      <c r="W13" s="1"/>
      <c r="X13" s="10"/>
      <c r="Y13" s="10"/>
      <c r="Z13" s="10"/>
      <c r="AA13" s="10"/>
    </row>
    <row r="14" spans="1:28" x14ac:dyDescent="0.3">
      <c r="L14" s="255" t="s">
        <v>18</v>
      </c>
      <c r="M14" s="256" t="s">
        <v>19</v>
      </c>
      <c r="N14" s="256"/>
      <c r="O14" s="17" t="e">
        <f>SUM($O$12+$O$13)*3</f>
        <v>#REF!</v>
      </c>
      <c r="P14" s="17">
        <f>SUM($P$12*2)</f>
        <v>0</v>
      </c>
    </row>
    <row r="15" spans="1:28" x14ac:dyDescent="0.3">
      <c r="L15" s="255"/>
      <c r="M15" s="256" t="s">
        <v>20</v>
      </c>
      <c r="N15" s="256"/>
      <c r="O15" s="256"/>
      <c r="P15" s="17" t="e">
        <f>SUM($P$13*1)</f>
        <v>#REF!</v>
      </c>
    </row>
    <row r="16" spans="1:28" x14ac:dyDescent="0.3">
      <c r="L16" s="255"/>
      <c r="M16" s="257" t="s">
        <v>21</v>
      </c>
      <c r="N16" s="257"/>
      <c r="O16" s="257"/>
      <c r="P16" s="17" t="e">
        <f>SUM($O$14+$P$14+$P$15)</f>
        <v>#REF!</v>
      </c>
    </row>
    <row r="17" spans="4:27" ht="9.75" customHeight="1" x14ac:dyDescent="0.3">
      <c r="D17" s="12"/>
    </row>
    <row r="18" spans="4:27" ht="9.75" customHeight="1" x14ac:dyDescent="0.3">
      <c r="D18" s="12"/>
    </row>
    <row r="19" spans="4:27" ht="9.75" customHeight="1" x14ac:dyDescent="0.3">
      <c r="D19" s="12"/>
    </row>
    <row r="20" spans="4:27" ht="9.75" customHeight="1" x14ac:dyDescent="0.3">
      <c r="D20" s="12"/>
    </row>
    <row r="21" spans="4:27" ht="9.75" customHeight="1" x14ac:dyDescent="0.3">
      <c r="D21" s="12"/>
    </row>
    <row r="22" spans="4:27" ht="9.75" customHeight="1" x14ac:dyDescent="0.25">
      <c r="D22" s="12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spans="4:27" ht="9.75" customHeight="1" x14ac:dyDescent="0.25">
      <c r="D23" s="12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spans="4:27" ht="9.75" customHeight="1" x14ac:dyDescent="0.25">
      <c r="D24" s="12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4:27" ht="9.75" customHeight="1" x14ac:dyDescent="0.25">
      <c r="D25" s="12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spans="4:27" ht="9.75" customHeight="1" x14ac:dyDescent="0.25">
      <c r="D26" s="12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spans="4:27" ht="9.75" customHeight="1" x14ac:dyDescent="0.25">
      <c r="D27" s="12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spans="4:27" ht="9.75" customHeight="1" x14ac:dyDescent="0.25">
      <c r="D28" s="12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spans="4:27" ht="9.75" customHeight="1" x14ac:dyDescent="0.25">
      <c r="D29" s="12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spans="4:27" ht="9.75" customHeight="1" x14ac:dyDescent="0.25">
      <c r="D30" s="12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4:27" ht="9.75" customHeight="1" x14ac:dyDescent="0.25">
      <c r="D31" s="12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4:27" ht="9.75" customHeight="1" x14ac:dyDescent="0.25">
      <c r="D32" s="12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4:42" ht="9.75" customHeight="1" x14ac:dyDescent="0.25">
      <c r="D33" s="12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4:42" ht="9.75" customHeight="1" x14ac:dyDescent="0.25">
      <c r="D34" s="12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spans="4:42" ht="9.75" customHeight="1" x14ac:dyDescent="0.25">
      <c r="D35" s="12"/>
      <c r="R35" s="24"/>
      <c r="S35" s="24"/>
      <c r="T35" s="24"/>
      <c r="U35" s="24"/>
      <c r="V35" s="24"/>
      <c r="W35" s="24"/>
      <c r="X35" s="24"/>
      <c r="Y35" s="24"/>
      <c r="Z35" s="24"/>
      <c r="AA35" s="24"/>
    </row>
    <row r="36" spans="4:42" ht="9.75" customHeight="1" x14ac:dyDescent="0.3">
      <c r="D36" s="12"/>
    </row>
    <row r="37" spans="4:42" ht="9.75" customHeight="1" x14ac:dyDescent="0.3">
      <c r="D37" s="12"/>
    </row>
    <row r="38" spans="4:42" ht="9.75" customHeight="1" x14ac:dyDescent="0.3">
      <c r="D38" s="12"/>
    </row>
    <row r="39" spans="4:42" ht="9.75" customHeight="1" x14ac:dyDescent="0.3">
      <c r="D39" s="12"/>
      <c r="AP39" s="22"/>
    </row>
    <row r="40" spans="4:42" ht="15.75" customHeight="1" x14ac:dyDescent="0.3">
      <c r="D40" s="12"/>
      <c r="AP40" s="2" t="s">
        <v>42</v>
      </c>
    </row>
    <row r="41" spans="4:42" ht="15.75" customHeight="1" x14ac:dyDescent="0.3">
      <c r="D41" s="12"/>
      <c r="AP41" s="2" t="s">
        <v>24</v>
      </c>
    </row>
    <row r="42" spans="4:42" ht="15.75" customHeight="1" x14ac:dyDescent="0.3">
      <c r="D42" s="12"/>
      <c r="AO42" s="2"/>
      <c r="AP42" s="2" t="s">
        <v>41</v>
      </c>
    </row>
    <row r="43" spans="4:42" ht="15.75" customHeight="1" x14ac:dyDescent="0.3">
      <c r="D43" s="12"/>
      <c r="AP43" s="2" t="s">
        <v>38</v>
      </c>
    </row>
    <row r="44" spans="4:42" ht="15.75" customHeight="1" x14ac:dyDescent="0.3">
      <c r="D44" s="12"/>
      <c r="AP44" s="2" t="s">
        <v>25</v>
      </c>
    </row>
    <row r="45" spans="4:42" ht="15.75" customHeight="1" x14ac:dyDescent="0.3">
      <c r="D45" s="12"/>
      <c r="AP45" s="2" t="s">
        <v>26</v>
      </c>
    </row>
    <row r="46" spans="4:42" ht="15.75" customHeight="1" x14ac:dyDescent="0.3">
      <c r="D46" s="12"/>
      <c r="AP46" s="2" t="s">
        <v>34</v>
      </c>
    </row>
    <row r="47" spans="4:42" ht="15.75" customHeight="1" x14ac:dyDescent="0.3">
      <c r="D47" s="12"/>
      <c r="AP47" s="2" t="s">
        <v>32</v>
      </c>
    </row>
    <row r="48" spans="4:42" ht="15.75" customHeight="1" x14ac:dyDescent="0.3">
      <c r="D48" s="12"/>
      <c r="AP48" s="2" t="s">
        <v>27</v>
      </c>
    </row>
    <row r="49" spans="4:42" ht="15.75" customHeight="1" x14ac:dyDescent="0.3">
      <c r="D49" s="12"/>
      <c r="AP49" s="2" t="s">
        <v>35</v>
      </c>
    </row>
    <row r="50" spans="4:42" ht="15.75" customHeight="1" x14ac:dyDescent="0.3">
      <c r="D50" s="12"/>
      <c r="AP50" s="2" t="s">
        <v>36</v>
      </c>
    </row>
    <row r="51" spans="4:42" x14ac:dyDescent="0.3">
      <c r="AP51" s="2" t="s">
        <v>28</v>
      </c>
    </row>
    <row r="52" spans="4:42" x14ac:dyDescent="0.3">
      <c r="AP52" s="2" t="s">
        <v>29</v>
      </c>
    </row>
    <row r="53" spans="4:42" x14ac:dyDescent="0.3">
      <c r="AP53" s="2" t="s">
        <v>30</v>
      </c>
    </row>
    <row r="54" spans="4:42" x14ac:dyDescent="0.3">
      <c r="AP54" s="2" t="s">
        <v>33</v>
      </c>
    </row>
    <row r="55" spans="4:42" x14ac:dyDescent="0.3">
      <c r="AP55" s="2" t="s">
        <v>31</v>
      </c>
    </row>
    <row r="56" spans="4:42" x14ac:dyDescent="0.3">
      <c r="AP56" s="2" t="s">
        <v>39</v>
      </c>
    </row>
    <row r="57" spans="4:42" x14ac:dyDescent="0.3">
      <c r="AP57" s="2" t="s">
        <v>37</v>
      </c>
    </row>
  </sheetData>
  <mergeCells count="31">
    <mergeCell ref="A13:C13"/>
    <mergeCell ref="D13:K13"/>
    <mergeCell ref="L14:L16"/>
    <mergeCell ref="M14:N14"/>
    <mergeCell ref="M15:O15"/>
    <mergeCell ref="M16:O16"/>
    <mergeCell ref="A12:C12"/>
    <mergeCell ref="D12:K12"/>
    <mergeCell ref="L6:L11"/>
    <mergeCell ref="M6:M11"/>
    <mergeCell ref="N6:N11"/>
    <mergeCell ref="O6:O11"/>
    <mergeCell ref="P6:P11"/>
    <mergeCell ref="Q6:Q11"/>
    <mergeCell ref="D4:G4"/>
    <mergeCell ref="H4:K4"/>
    <mergeCell ref="A5:C5"/>
    <mergeCell ref="D5:K5"/>
    <mergeCell ref="A6:A11"/>
    <mergeCell ref="B6:B11"/>
    <mergeCell ref="C6:C11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13:K13">
    <cfRule type="duplicateValues" dxfId="165" priority="6"/>
    <cfRule type="duplicateValues" dxfId="164" priority="7"/>
    <cfRule type="duplicateValues" dxfId="163" priority="8"/>
  </conditionalFormatting>
  <conditionalFormatting sqref="D6:G11">
    <cfRule type="cellIs" dxfId="162" priority="5" operator="equal">
      <formula>0</formula>
    </cfRule>
  </conditionalFormatting>
  <conditionalFormatting sqref="H6:K11">
    <cfRule type="cellIs" dxfId="161" priority="4" operator="equal">
      <formula>0</formula>
    </cfRule>
  </conditionalFormatting>
  <conditionalFormatting sqref="D6:K12">
    <cfRule type="duplicateValues" dxfId="160" priority="90083"/>
  </conditionalFormatting>
  <dataValidations count="1">
    <dataValidation type="list" allowBlank="1" showInputMessage="1" showErrorMessage="1" sqref="B6:B11">
      <formula1>$AP$40:$AP$57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7"/>
  <sheetViews>
    <sheetView topLeftCell="A7" zoomScale="160" zoomScaleNormal="160" workbookViewId="0">
      <selection activeCell="G13" sqref="G13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42947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Q30+Q43</f>
        <v>122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25</v>
      </c>
      <c r="C6" s="229" t="s">
        <v>7468</v>
      </c>
      <c r="D6" s="25" t="s">
        <v>7422</v>
      </c>
      <c r="E6" s="25" t="s">
        <v>7442</v>
      </c>
      <c r="F6" s="25" t="s">
        <v>7444</v>
      </c>
      <c r="G6" s="25" t="s">
        <v>7454</v>
      </c>
      <c r="H6" s="26" t="s">
        <v>7400</v>
      </c>
      <c r="I6" s="26" t="s">
        <v>7447</v>
      </c>
      <c r="J6" s="26" t="s">
        <v>7456</v>
      </c>
      <c r="K6" s="26" t="s">
        <v>7457</v>
      </c>
      <c r="L6" s="221"/>
      <c r="M6" s="221"/>
      <c r="N6" s="222">
        <f>Q6</f>
        <v>20</v>
      </c>
      <c r="O6" s="223">
        <f>COUNTIF(S6:V10,1)</f>
        <v>16</v>
      </c>
      <c r="P6" s="223">
        <f>COUNTIF(X6:AA10,1)</f>
        <v>4</v>
      </c>
      <c r="Q6" s="223">
        <f>O6+P6</f>
        <v>20</v>
      </c>
      <c r="R6" s="1"/>
      <c r="S6" s="10">
        <f t="shared" ref="S6:V24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8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8" ht="11.25" customHeight="1" x14ac:dyDescent="0.3">
      <c r="A7" s="227"/>
      <c r="B7" s="228"/>
      <c r="C7" s="229"/>
      <c r="D7" s="25" t="s">
        <v>7455</v>
      </c>
      <c r="E7" s="25" t="s">
        <v>7459</v>
      </c>
      <c r="F7" s="25" t="s">
        <v>7462</v>
      </c>
      <c r="G7" s="25" t="s">
        <v>6824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ref="S7:S10" si="2">IF(D7=$V$1,0,1)</f>
        <v>1</v>
      </c>
      <c r="T7" s="10">
        <f t="shared" ref="T7:T10" si="3">IF(E7=$V$1,0,1)</f>
        <v>1</v>
      </c>
      <c r="U7" s="10">
        <f t="shared" ref="U7:U10" si="4">IF(F7=$V$1,0,1)</f>
        <v>1</v>
      </c>
      <c r="V7" s="10">
        <f t="shared" ref="V7:V10" si="5">IF(G7=$V$1,0,1)</f>
        <v>1</v>
      </c>
      <c r="W7" s="1"/>
      <c r="X7" s="10">
        <f t="shared" ref="X7:X10" si="6">IF(H7=$V$1,0,1)</f>
        <v>0</v>
      </c>
      <c r="Y7" s="10">
        <f t="shared" ref="Y7:Y10" si="7">IF(I7=$V$1,0,1)</f>
        <v>0</v>
      </c>
      <c r="Z7" s="10">
        <f t="shared" ref="Z7:Z10" si="8">IF(J7=$V$1,0,1)</f>
        <v>0</v>
      </c>
      <c r="AA7" s="10">
        <f t="shared" ref="AA7:AA10" si="9">IF(K7=$V$1,0,1)</f>
        <v>0</v>
      </c>
      <c r="AB7" s="11"/>
    </row>
    <row r="8" spans="1:28" ht="11.25" customHeight="1" x14ac:dyDescent="0.3">
      <c r="A8" s="227"/>
      <c r="B8" s="228"/>
      <c r="C8" s="229"/>
      <c r="D8" s="25" t="s">
        <v>7465</v>
      </c>
      <c r="E8" s="25" t="s">
        <v>7469</v>
      </c>
      <c r="F8" s="25" t="s">
        <v>7471</v>
      </c>
      <c r="G8" s="25" t="s">
        <v>7472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2"/>
        <v>1</v>
      </c>
      <c r="T8" s="10">
        <f t="shared" si="3"/>
        <v>1</v>
      </c>
      <c r="U8" s="10">
        <f t="shared" si="4"/>
        <v>1</v>
      </c>
      <c r="V8" s="10">
        <f t="shared" si="5"/>
        <v>1</v>
      </c>
      <c r="W8" s="1"/>
      <c r="X8" s="10">
        <f t="shared" si="6"/>
        <v>0</v>
      </c>
      <c r="Y8" s="10">
        <f t="shared" si="7"/>
        <v>0</v>
      </c>
      <c r="Z8" s="10">
        <f t="shared" si="8"/>
        <v>0</v>
      </c>
      <c r="AA8" s="10">
        <f t="shared" si="9"/>
        <v>0</v>
      </c>
      <c r="AB8" s="11"/>
    </row>
    <row r="9" spans="1:28" ht="11.25" customHeight="1" x14ac:dyDescent="0.3">
      <c r="A9" s="227"/>
      <c r="B9" s="228"/>
      <c r="C9" s="229"/>
      <c r="D9" s="25" t="s">
        <v>7478</v>
      </c>
      <c r="E9" s="35" t="s">
        <v>7500</v>
      </c>
      <c r="F9" s="35" t="s">
        <v>7482</v>
      </c>
      <c r="G9" s="25" t="s">
        <v>7516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2"/>
        <v>1</v>
      </c>
      <c r="T9" s="10">
        <f t="shared" si="3"/>
        <v>1</v>
      </c>
      <c r="U9" s="10">
        <f t="shared" si="4"/>
        <v>1</v>
      </c>
      <c r="V9" s="10">
        <f t="shared" si="5"/>
        <v>1</v>
      </c>
      <c r="W9" s="1"/>
      <c r="X9" s="10">
        <f t="shared" si="6"/>
        <v>0</v>
      </c>
      <c r="Y9" s="10">
        <f t="shared" si="7"/>
        <v>0</v>
      </c>
      <c r="Z9" s="10">
        <f t="shared" si="8"/>
        <v>0</v>
      </c>
      <c r="AA9" s="10">
        <f t="shared" si="9"/>
        <v>0</v>
      </c>
      <c r="AB9" s="11"/>
    </row>
    <row r="10" spans="1:28" ht="12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2"/>
        <v>0</v>
      </c>
      <c r="T10" s="10">
        <f t="shared" si="3"/>
        <v>0</v>
      </c>
      <c r="U10" s="10">
        <f t="shared" si="4"/>
        <v>0</v>
      </c>
      <c r="V10" s="10">
        <f t="shared" si="5"/>
        <v>0</v>
      </c>
      <c r="W10" s="1"/>
      <c r="X10" s="10">
        <f t="shared" si="6"/>
        <v>0</v>
      </c>
      <c r="Y10" s="10">
        <f t="shared" si="7"/>
        <v>0</v>
      </c>
      <c r="Z10" s="10">
        <f t="shared" si="8"/>
        <v>0</v>
      </c>
      <c r="AA10" s="10">
        <f t="shared" si="9"/>
        <v>0</v>
      </c>
      <c r="AB10" s="11"/>
    </row>
    <row r="11" spans="1:28" ht="11.25" customHeight="1" x14ac:dyDescent="0.3">
      <c r="A11" s="233">
        <v>2</v>
      </c>
      <c r="B11" s="236" t="s">
        <v>41</v>
      </c>
      <c r="C11" s="239" t="s">
        <v>7425</v>
      </c>
      <c r="D11" s="25" t="s">
        <v>7401</v>
      </c>
      <c r="E11" s="25" t="s">
        <v>7402</v>
      </c>
      <c r="F11" s="25" t="s">
        <v>7403</v>
      </c>
      <c r="G11" s="25" t="s">
        <v>7421</v>
      </c>
      <c r="H11" s="26" t="s">
        <v>7443</v>
      </c>
      <c r="I11" s="26" t="s">
        <v>7476</v>
      </c>
      <c r="J11" s="26" t="s">
        <v>7477</v>
      </c>
      <c r="K11" s="26"/>
      <c r="L11" s="241"/>
      <c r="M11" s="241"/>
      <c r="N11" s="244">
        <f>Q11</f>
        <v>15</v>
      </c>
      <c r="O11" s="230">
        <f>COUNTIF(S11:V14,1)</f>
        <v>12</v>
      </c>
      <c r="P11" s="230">
        <f>COUNTIF(X11:AA14,1)</f>
        <v>3</v>
      </c>
      <c r="Q11" s="230">
        <f>O11+P11</f>
        <v>15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0</v>
      </c>
    </row>
    <row r="12" spans="1:28" ht="11.25" customHeight="1" x14ac:dyDescent="0.3">
      <c r="A12" s="234"/>
      <c r="B12" s="237"/>
      <c r="C12" s="229"/>
      <c r="D12" s="25" t="s">
        <v>7426</v>
      </c>
      <c r="E12" s="25" t="s">
        <v>7427</v>
      </c>
      <c r="F12" s="25" t="s">
        <v>7441</v>
      </c>
      <c r="G12" s="25" t="s">
        <v>7464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8" ht="11.25" customHeight="1" x14ac:dyDescent="0.3">
      <c r="A13" s="234"/>
      <c r="B13" s="237"/>
      <c r="C13" s="229"/>
      <c r="D13" s="25" t="s">
        <v>7508</v>
      </c>
      <c r="E13" s="25" t="s">
        <v>7515</v>
      </c>
      <c r="F13" s="25" t="s">
        <v>7517</v>
      </c>
      <c r="G13" s="25" t="s">
        <v>7519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3</v>
      </c>
      <c r="B15" s="236" t="s">
        <v>36</v>
      </c>
      <c r="C15" s="239" t="s">
        <v>7466</v>
      </c>
      <c r="D15" s="25" t="s">
        <v>7399</v>
      </c>
      <c r="E15" s="25" t="s">
        <v>7423</v>
      </c>
      <c r="F15" s="25" t="s">
        <v>7424</v>
      </c>
      <c r="G15" s="25" t="s">
        <v>7436</v>
      </c>
      <c r="H15" s="26" t="s">
        <v>7420</v>
      </c>
      <c r="I15" s="26" t="s">
        <v>6965</v>
      </c>
      <c r="J15" s="26" t="s">
        <v>7258</v>
      </c>
      <c r="K15" s="26" t="s">
        <v>6994</v>
      </c>
      <c r="L15" s="241"/>
      <c r="M15" s="241"/>
      <c r="N15" s="244">
        <f>Q15</f>
        <v>25</v>
      </c>
      <c r="O15" s="230">
        <f>COUNTIF(S15:V20,1)</f>
        <v>19</v>
      </c>
      <c r="P15" s="230">
        <f>COUNTIF(X15:AA20,1)</f>
        <v>6</v>
      </c>
      <c r="Q15" s="230">
        <f>O15+P15</f>
        <v>25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</row>
    <row r="16" spans="1:28" ht="11.25" customHeight="1" x14ac:dyDescent="0.3">
      <c r="A16" s="234"/>
      <c r="B16" s="237"/>
      <c r="C16" s="229"/>
      <c r="D16" s="25" t="s">
        <v>7452</v>
      </c>
      <c r="E16" s="25" t="s">
        <v>6654</v>
      </c>
      <c r="F16" s="25" t="s">
        <v>6653</v>
      </c>
      <c r="G16" s="25" t="s">
        <v>6655</v>
      </c>
      <c r="H16" s="26" t="s">
        <v>7276</v>
      </c>
      <c r="I16" s="26" t="s">
        <v>7514</v>
      </c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1</v>
      </c>
      <c r="Y16" s="10">
        <f t="shared" si="1"/>
        <v>1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4"/>
      <c r="B17" s="237"/>
      <c r="C17" s="229"/>
      <c r="D17" s="25" t="s">
        <v>7458</v>
      </c>
      <c r="E17" s="25" t="s">
        <v>6649</v>
      </c>
      <c r="F17" s="25" t="s">
        <v>7467</v>
      </c>
      <c r="G17" s="35" t="s">
        <v>7492</v>
      </c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30" ht="11.25" customHeight="1" x14ac:dyDescent="0.3">
      <c r="A18" s="234"/>
      <c r="B18" s="237"/>
      <c r="C18" s="229"/>
      <c r="D18" s="35" t="s">
        <v>7493</v>
      </c>
      <c r="E18" s="35" t="s">
        <v>7494</v>
      </c>
      <c r="F18" s="35" t="s">
        <v>7495</v>
      </c>
      <c r="G18" s="35" t="s">
        <v>7496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35" t="s">
        <v>7489</v>
      </c>
      <c r="E19" s="35" t="s">
        <v>7490</v>
      </c>
      <c r="F19" s="35" t="s">
        <v>7491</v>
      </c>
      <c r="G19" s="3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  <c r="AD19" s="12"/>
    </row>
    <row r="20" spans="1:30" ht="11.25" customHeight="1" x14ac:dyDescent="0.3">
      <c r="A20" s="235"/>
      <c r="B20" s="238"/>
      <c r="C20" s="240"/>
      <c r="D20" s="35"/>
      <c r="E20" s="35"/>
      <c r="F20" s="35"/>
      <c r="G20" s="3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3">
        <v>4</v>
      </c>
      <c r="B21" s="236" t="s">
        <v>34</v>
      </c>
      <c r="C21" s="239" t="s">
        <v>7294</v>
      </c>
      <c r="D21" s="25" t="s">
        <v>7396</v>
      </c>
      <c r="E21" s="25" t="s">
        <v>7397</v>
      </c>
      <c r="F21" s="25" t="s">
        <v>7398</v>
      </c>
      <c r="G21" s="25" t="s">
        <v>7404</v>
      </c>
      <c r="H21" s="26" t="s">
        <v>7435</v>
      </c>
      <c r="I21" s="26" t="s">
        <v>7437</v>
      </c>
      <c r="J21" s="26" t="s">
        <v>7446</v>
      </c>
      <c r="K21" s="26" t="s">
        <v>7295</v>
      </c>
      <c r="L21" s="241"/>
      <c r="M21" s="241"/>
      <c r="N21" s="244">
        <f>Q21</f>
        <v>16</v>
      </c>
      <c r="O21" s="230">
        <f>COUNTIF(S21:V24,1)</f>
        <v>12</v>
      </c>
      <c r="P21" s="230">
        <f>COUNTIF(X21:AA24,1)</f>
        <v>4</v>
      </c>
      <c r="Q21" s="230">
        <f>O21+P21</f>
        <v>16</v>
      </c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1</v>
      </c>
      <c r="W21" s="1"/>
      <c r="X21" s="10">
        <f t="shared" si="1"/>
        <v>1</v>
      </c>
      <c r="Y21" s="10">
        <f t="shared" si="1"/>
        <v>1</v>
      </c>
      <c r="Z21" s="10">
        <f t="shared" si="1"/>
        <v>1</v>
      </c>
      <c r="AA21" s="10">
        <f t="shared" si="1"/>
        <v>1</v>
      </c>
    </row>
    <row r="22" spans="1:30" ht="11.25" customHeight="1" x14ac:dyDescent="0.3">
      <c r="A22" s="234"/>
      <c r="B22" s="237"/>
      <c r="C22" s="229"/>
      <c r="D22" s="25" t="s">
        <v>7409</v>
      </c>
      <c r="E22" s="25" t="s">
        <v>7428</v>
      </c>
      <c r="F22" s="25" t="s">
        <v>7429</v>
      </c>
      <c r="G22" s="25" t="s">
        <v>7430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1</v>
      </c>
      <c r="T22" s="10">
        <f t="shared" si="0"/>
        <v>1</v>
      </c>
      <c r="U22" s="10">
        <f t="shared" si="0"/>
        <v>1</v>
      </c>
      <c r="V22" s="10">
        <f t="shared" si="0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</row>
    <row r="23" spans="1:30" ht="11.25" customHeight="1" x14ac:dyDescent="0.3">
      <c r="A23" s="234"/>
      <c r="B23" s="237"/>
      <c r="C23" s="229"/>
      <c r="D23" s="25" t="s">
        <v>7445</v>
      </c>
      <c r="E23" s="25" t="s">
        <v>7323</v>
      </c>
      <c r="F23" s="25" t="s">
        <v>7470</v>
      </c>
      <c r="G23" s="25" t="s">
        <v>7509</v>
      </c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0"/>
        <v>1</v>
      </c>
      <c r="T23" s="10">
        <f t="shared" si="0"/>
        <v>1</v>
      </c>
      <c r="U23" s="10">
        <f t="shared" si="0"/>
        <v>1</v>
      </c>
      <c r="V23" s="10">
        <f t="shared" si="0"/>
        <v>1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0"/>
        <v>0</v>
      </c>
      <c r="T24" s="10">
        <f t="shared" si="0"/>
        <v>0</v>
      </c>
      <c r="U24" s="10">
        <f t="shared" si="0"/>
        <v>0</v>
      </c>
      <c r="V24" s="10">
        <f t="shared" si="0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30" ht="11.25" customHeight="1" x14ac:dyDescent="0.3">
      <c r="A25" s="233">
        <v>5</v>
      </c>
      <c r="B25" s="236" t="s">
        <v>26</v>
      </c>
      <c r="C25" s="239" t="s">
        <v>7480</v>
      </c>
      <c r="D25" s="25" t="s">
        <v>7405</v>
      </c>
      <c r="E25" s="25" t="s">
        <v>7406</v>
      </c>
      <c r="F25" s="25" t="s">
        <v>7407</v>
      </c>
      <c r="G25" s="25" t="s">
        <v>7408</v>
      </c>
      <c r="H25" s="26"/>
      <c r="I25" s="26"/>
      <c r="J25" s="26"/>
      <c r="K25" s="26"/>
      <c r="L25" s="241"/>
      <c r="M25" s="241"/>
      <c r="N25" s="244">
        <f>Q25</f>
        <v>17</v>
      </c>
      <c r="O25" s="230">
        <f>COUNTIF(S25:V29,1)</f>
        <v>17</v>
      </c>
      <c r="P25" s="230">
        <f>COUNTIF(X25:AA29,1)</f>
        <v>0</v>
      </c>
      <c r="Q25" s="230">
        <f>O25+P25</f>
        <v>17</v>
      </c>
      <c r="R25" s="1"/>
      <c r="S25" s="10">
        <f t="shared" ref="S25:V29" si="10">IF(D25=$V$1,0,1)</f>
        <v>1</v>
      </c>
      <c r="T25" s="10">
        <f t="shared" si="10"/>
        <v>1</v>
      </c>
      <c r="U25" s="10">
        <f t="shared" si="10"/>
        <v>1</v>
      </c>
      <c r="V25" s="10">
        <f t="shared" si="10"/>
        <v>1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</row>
    <row r="26" spans="1:30" ht="11.25" customHeight="1" x14ac:dyDescent="0.3">
      <c r="A26" s="234"/>
      <c r="B26" s="237"/>
      <c r="C26" s="229"/>
      <c r="D26" s="25" t="s">
        <v>6443</v>
      </c>
      <c r="E26" s="25" t="s">
        <v>7453</v>
      </c>
      <c r="F26" s="25" t="s">
        <v>7463</v>
      </c>
      <c r="G26" s="25" t="s">
        <v>7052</v>
      </c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10"/>
        <v>1</v>
      </c>
      <c r="T26" s="10">
        <f t="shared" si="10"/>
        <v>1</v>
      </c>
      <c r="U26" s="10">
        <f t="shared" si="10"/>
        <v>1</v>
      </c>
      <c r="V26" s="10">
        <f t="shared" si="10"/>
        <v>1</v>
      </c>
      <c r="W26" s="1"/>
      <c r="X26" s="10">
        <f t="shared" si="1"/>
        <v>0</v>
      </c>
      <c r="Y26" s="10">
        <f t="shared" si="1"/>
        <v>0</v>
      </c>
      <c r="Z26" s="10">
        <f t="shared" si="1"/>
        <v>0</v>
      </c>
      <c r="AA26" s="10">
        <f t="shared" si="1"/>
        <v>0</v>
      </c>
      <c r="AB26" s="11"/>
    </row>
    <row r="27" spans="1:30" ht="11.25" customHeight="1" x14ac:dyDescent="0.3">
      <c r="A27" s="234"/>
      <c r="B27" s="237"/>
      <c r="C27" s="229"/>
      <c r="D27" s="25" t="s">
        <v>7481</v>
      </c>
      <c r="E27" s="25" t="s">
        <v>7501</v>
      </c>
      <c r="F27" s="35" t="s">
        <v>7488</v>
      </c>
      <c r="G27" s="35" t="s">
        <v>7487</v>
      </c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10"/>
        <v>1</v>
      </c>
      <c r="T27" s="10">
        <f t="shared" si="10"/>
        <v>1</v>
      </c>
      <c r="U27" s="10">
        <f t="shared" si="10"/>
        <v>1</v>
      </c>
      <c r="V27" s="10">
        <f t="shared" si="10"/>
        <v>1</v>
      </c>
      <c r="W27" s="1"/>
      <c r="X27" s="10">
        <f t="shared" si="1"/>
        <v>0</v>
      </c>
      <c r="Y27" s="10">
        <f t="shared" si="1"/>
        <v>0</v>
      </c>
      <c r="Z27" s="10">
        <f t="shared" si="1"/>
        <v>0</v>
      </c>
      <c r="AA27" s="10">
        <f t="shared" si="1"/>
        <v>0</v>
      </c>
      <c r="AB27" s="11"/>
    </row>
    <row r="28" spans="1:30" ht="11.25" customHeight="1" x14ac:dyDescent="0.3">
      <c r="A28" s="234"/>
      <c r="B28" s="237"/>
      <c r="C28" s="229"/>
      <c r="D28" s="35" t="s">
        <v>7483</v>
      </c>
      <c r="E28" s="35" t="s">
        <v>7484</v>
      </c>
      <c r="F28" s="35" t="s">
        <v>7485</v>
      </c>
      <c r="G28" s="35" t="s">
        <v>7486</v>
      </c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10"/>
        <v>1</v>
      </c>
      <c r="T28" s="10">
        <f t="shared" si="10"/>
        <v>1</v>
      </c>
      <c r="U28" s="10">
        <f t="shared" si="10"/>
        <v>1</v>
      </c>
      <c r="V28" s="10">
        <f t="shared" si="10"/>
        <v>1</v>
      </c>
      <c r="W28" s="1"/>
      <c r="X28" s="10">
        <f t="shared" si="1"/>
        <v>0</v>
      </c>
      <c r="Y28" s="10">
        <f t="shared" si="1"/>
        <v>0</v>
      </c>
      <c r="Z28" s="10">
        <f t="shared" si="1"/>
        <v>0</v>
      </c>
      <c r="AA28" s="10">
        <f t="shared" si="1"/>
        <v>0</v>
      </c>
    </row>
    <row r="29" spans="1:30" ht="11.25" customHeight="1" x14ac:dyDescent="0.3">
      <c r="A29" s="235"/>
      <c r="B29" s="238"/>
      <c r="C29" s="240"/>
      <c r="D29" s="25" t="s">
        <v>7518</v>
      </c>
      <c r="E29" s="35"/>
      <c r="F29" s="35"/>
      <c r="G29" s="3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10"/>
        <v>1</v>
      </c>
      <c r="T29" s="10">
        <f t="shared" si="10"/>
        <v>0</v>
      </c>
      <c r="U29" s="10">
        <f t="shared" si="10"/>
        <v>0</v>
      </c>
      <c r="V29" s="10">
        <f t="shared" si="10"/>
        <v>0</v>
      </c>
      <c r="W29" s="1"/>
      <c r="X29" s="10">
        <f t="shared" ref="X29:AA29" si="11">IF(H29=$V$1,0,1)</f>
        <v>0</v>
      </c>
      <c r="Y29" s="10">
        <f t="shared" si="11"/>
        <v>0</v>
      </c>
      <c r="Z29" s="10">
        <f t="shared" si="11"/>
        <v>0</v>
      </c>
      <c r="AA29" s="10">
        <f t="shared" si="11"/>
        <v>0</v>
      </c>
    </row>
    <row r="30" spans="1:30" ht="10.5" customHeight="1" x14ac:dyDescent="0.3">
      <c r="A30" s="247"/>
      <c r="B30" s="225"/>
      <c r="C30" s="226"/>
      <c r="D30" s="224" t="s">
        <v>17</v>
      </c>
      <c r="E30" s="225"/>
      <c r="F30" s="225"/>
      <c r="G30" s="225"/>
      <c r="H30" s="225"/>
      <c r="I30" s="225"/>
      <c r="J30" s="225"/>
      <c r="K30" s="226"/>
      <c r="L30" s="13"/>
      <c r="M30" s="14"/>
      <c r="N30" s="14"/>
      <c r="O30" s="158">
        <f>SUM($O$6:$O$29)</f>
        <v>76</v>
      </c>
      <c r="P30" s="159">
        <f>SUM($P$6:$P$29)</f>
        <v>17</v>
      </c>
      <c r="Q30" s="15">
        <f>SUM(Q6:Q29)</f>
        <v>93</v>
      </c>
      <c r="R30" s="1"/>
      <c r="S30" s="10"/>
      <c r="T30" s="10"/>
      <c r="U30" s="10"/>
      <c r="V30" s="10"/>
      <c r="W30" s="1"/>
      <c r="X30" s="10"/>
      <c r="Y30" s="10"/>
      <c r="Z30" s="10"/>
      <c r="AA30" s="10"/>
    </row>
    <row r="31" spans="1:30" ht="11.25" customHeight="1" x14ac:dyDescent="0.3">
      <c r="A31" s="248">
        <v>1</v>
      </c>
      <c r="B31" s="249" t="s">
        <v>27</v>
      </c>
      <c r="C31" s="229" t="s">
        <v>6610</v>
      </c>
      <c r="D31" s="25" t="s">
        <v>7431</v>
      </c>
      <c r="E31" s="25" t="s">
        <v>7432</v>
      </c>
      <c r="F31" s="25" t="s">
        <v>7433</v>
      </c>
      <c r="G31" s="25" t="s">
        <v>7434</v>
      </c>
      <c r="H31" s="26"/>
      <c r="I31" s="26"/>
      <c r="J31" s="26"/>
      <c r="K31" s="26"/>
      <c r="L31" s="221"/>
      <c r="M31" s="221"/>
      <c r="N31" s="222">
        <f>Q31</f>
        <v>6</v>
      </c>
      <c r="O31" s="223">
        <f>COUNTIF(S31:V33,1)</f>
        <v>6</v>
      </c>
      <c r="P31" s="223">
        <f>COUNTIF(X31:AA33,1)</f>
        <v>0</v>
      </c>
      <c r="Q31" s="223">
        <f>O31+P31</f>
        <v>6</v>
      </c>
      <c r="R31" s="1"/>
      <c r="S31" s="10">
        <f t="shared" ref="S31:V41" si="12">IF(D31=$V$1,0,1)</f>
        <v>1</v>
      </c>
      <c r="T31" s="10">
        <f t="shared" si="12"/>
        <v>1</v>
      </c>
      <c r="U31" s="10">
        <f t="shared" si="12"/>
        <v>1</v>
      </c>
      <c r="V31" s="10">
        <f t="shared" si="12"/>
        <v>1</v>
      </c>
      <c r="W31" s="1"/>
      <c r="X31" s="10">
        <f t="shared" ref="X31:AA41" si="13">IF(H31=$V$1,0,1)</f>
        <v>0</v>
      </c>
      <c r="Y31" s="10">
        <f t="shared" si="13"/>
        <v>0</v>
      </c>
      <c r="Z31" s="10">
        <f t="shared" si="13"/>
        <v>0</v>
      </c>
      <c r="AA31" s="10">
        <f t="shared" si="13"/>
        <v>0</v>
      </c>
    </row>
    <row r="32" spans="1:30" ht="11.25" customHeight="1" x14ac:dyDescent="0.3">
      <c r="A32" s="248"/>
      <c r="B32" s="250"/>
      <c r="C32" s="229"/>
      <c r="D32" s="25" t="s">
        <v>7474</v>
      </c>
      <c r="E32" s="25" t="s">
        <v>7475</v>
      </c>
      <c r="F32" s="25"/>
      <c r="G32" s="25"/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12"/>
        <v>1</v>
      </c>
      <c r="T32" s="10">
        <f t="shared" si="12"/>
        <v>1</v>
      </c>
      <c r="U32" s="10">
        <f t="shared" si="12"/>
        <v>0</v>
      </c>
      <c r="V32" s="10">
        <f t="shared" si="12"/>
        <v>0</v>
      </c>
      <c r="W32" s="1"/>
      <c r="X32" s="10">
        <f t="shared" si="13"/>
        <v>0</v>
      </c>
      <c r="Y32" s="10">
        <f t="shared" si="13"/>
        <v>0</v>
      </c>
      <c r="Z32" s="10">
        <f t="shared" si="13"/>
        <v>0</v>
      </c>
      <c r="AA32" s="10">
        <f t="shared" si="13"/>
        <v>0</v>
      </c>
    </row>
    <row r="33" spans="1:27" ht="11.25" customHeight="1" x14ac:dyDescent="0.3">
      <c r="A33" s="248"/>
      <c r="B33" s="250"/>
      <c r="C33" s="240"/>
      <c r="D33" s="25"/>
      <c r="E33" s="25"/>
      <c r="F33" s="25"/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12"/>
        <v>0</v>
      </c>
      <c r="T33" s="10">
        <f t="shared" si="12"/>
        <v>0</v>
      </c>
      <c r="U33" s="10">
        <f t="shared" si="12"/>
        <v>0</v>
      </c>
      <c r="V33" s="10">
        <f t="shared" si="12"/>
        <v>0</v>
      </c>
      <c r="W33" s="1"/>
      <c r="X33" s="10">
        <f t="shared" si="13"/>
        <v>0</v>
      </c>
      <c r="Y33" s="10">
        <f t="shared" si="13"/>
        <v>0</v>
      </c>
      <c r="Z33" s="10">
        <f t="shared" si="13"/>
        <v>0</v>
      </c>
      <c r="AA33" s="10">
        <f t="shared" si="13"/>
        <v>0</v>
      </c>
    </row>
    <row r="34" spans="1:27" ht="11.25" customHeight="1" x14ac:dyDescent="0.3">
      <c r="A34" s="248">
        <v>2</v>
      </c>
      <c r="B34" s="249" t="s">
        <v>38</v>
      </c>
      <c r="C34" s="229" t="s">
        <v>6678</v>
      </c>
      <c r="D34" s="25" t="s">
        <v>7417</v>
      </c>
      <c r="E34" s="25" t="s">
        <v>7419</v>
      </c>
      <c r="F34" s="25" t="s">
        <v>7479</v>
      </c>
      <c r="G34" s="25" t="s">
        <v>7510</v>
      </c>
      <c r="H34" s="26"/>
      <c r="I34" s="26"/>
      <c r="J34" s="26"/>
      <c r="K34" s="26"/>
      <c r="L34" s="221"/>
      <c r="M34" s="221"/>
      <c r="N34" s="222">
        <f>Q34</f>
        <v>4</v>
      </c>
      <c r="O34" s="223">
        <f>COUNTIF(S34:V35,1)</f>
        <v>4</v>
      </c>
      <c r="P34" s="223">
        <f>COUNTIF(X34:AA35,1)</f>
        <v>0</v>
      </c>
      <c r="Q34" s="223">
        <f>O34+P34</f>
        <v>4</v>
      </c>
      <c r="R34" s="1"/>
      <c r="S34" s="10">
        <f t="shared" si="12"/>
        <v>1</v>
      </c>
      <c r="T34" s="10">
        <f t="shared" si="12"/>
        <v>1</v>
      </c>
      <c r="U34" s="10">
        <f t="shared" si="12"/>
        <v>1</v>
      </c>
      <c r="V34" s="10">
        <f t="shared" si="12"/>
        <v>1</v>
      </c>
      <c r="W34" s="1"/>
      <c r="X34" s="10">
        <f t="shared" si="13"/>
        <v>0</v>
      </c>
      <c r="Y34" s="10">
        <f t="shared" si="13"/>
        <v>0</v>
      </c>
      <c r="Z34" s="10">
        <f t="shared" si="13"/>
        <v>0</v>
      </c>
      <c r="AA34" s="10">
        <f t="shared" si="13"/>
        <v>0</v>
      </c>
    </row>
    <row r="35" spans="1:27" ht="11.25" customHeight="1" x14ac:dyDescent="0.3">
      <c r="A35" s="248"/>
      <c r="B35" s="250"/>
      <c r="C35" s="240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12"/>
        <v>0</v>
      </c>
      <c r="T35" s="10">
        <f t="shared" si="12"/>
        <v>0</v>
      </c>
      <c r="U35" s="10">
        <f t="shared" si="12"/>
        <v>0</v>
      </c>
      <c r="V35" s="10">
        <f t="shared" si="12"/>
        <v>0</v>
      </c>
      <c r="W35" s="1"/>
      <c r="X35" s="10">
        <f t="shared" si="13"/>
        <v>0</v>
      </c>
      <c r="Y35" s="10">
        <f t="shared" si="13"/>
        <v>0</v>
      </c>
      <c r="Z35" s="10">
        <f t="shared" si="13"/>
        <v>0</v>
      </c>
      <c r="AA35" s="10">
        <f t="shared" si="13"/>
        <v>0</v>
      </c>
    </row>
    <row r="36" spans="1:27" ht="11.25" customHeight="1" x14ac:dyDescent="0.3">
      <c r="A36" s="248">
        <v>3</v>
      </c>
      <c r="B36" s="251" t="s">
        <v>39</v>
      </c>
      <c r="C36" s="239" t="s">
        <v>230</v>
      </c>
      <c r="D36" s="25" t="s">
        <v>7410</v>
      </c>
      <c r="E36" s="25" t="s">
        <v>7411</v>
      </c>
      <c r="F36" s="25" t="s">
        <v>7412</v>
      </c>
      <c r="G36" s="25" t="s">
        <v>7413</v>
      </c>
      <c r="H36" s="26"/>
      <c r="I36" s="26"/>
      <c r="J36" s="26"/>
      <c r="K36" s="26"/>
      <c r="L36" s="221"/>
      <c r="M36" s="221"/>
      <c r="N36" s="222">
        <f>Q36</f>
        <v>13</v>
      </c>
      <c r="O36" s="223">
        <f>COUNTIF(S36:V39,1)</f>
        <v>13</v>
      </c>
      <c r="P36" s="223">
        <f>COUNTIF(X36:AA39,1)</f>
        <v>0</v>
      </c>
      <c r="Q36" s="223">
        <f>O36+P36</f>
        <v>13</v>
      </c>
      <c r="R36" s="1"/>
      <c r="S36" s="10">
        <f t="shared" si="12"/>
        <v>1</v>
      </c>
      <c r="T36" s="10">
        <f t="shared" si="12"/>
        <v>1</v>
      </c>
      <c r="U36" s="10">
        <f t="shared" si="12"/>
        <v>1</v>
      </c>
      <c r="V36" s="10">
        <f t="shared" si="12"/>
        <v>1</v>
      </c>
      <c r="W36" s="1"/>
      <c r="X36" s="10">
        <f t="shared" si="13"/>
        <v>0</v>
      </c>
      <c r="Y36" s="10">
        <f t="shared" si="13"/>
        <v>0</v>
      </c>
      <c r="Z36" s="10">
        <f t="shared" si="13"/>
        <v>0</v>
      </c>
      <c r="AA36" s="10">
        <f t="shared" si="13"/>
        <v>0</v>
      </c>
    </row>
    <row r="37" spans="1:27" ht="11.25" customHeight="1" x14ac:dyDescent="0.3">
      <c r="A37" s="248"/>
      <c r="B37" s="251"/>
      <c r="C37" s="229"/>
      <c r="D37" s="25" t="s">
        <v>7414</v>
      </c>
      <c r="E37" s="25" t="s">
        <v>7415</v>
      </c>
      <c r="F37" s="25" t="s">
        <v>7440</v>
      </c>
      <c r="G37" s="25" t="s">
        <v>7127</v>
      </c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12"/>
        <v>1</v>
      </c>
      <c r="T37" s="10">
        <f t="shared" si="12"/>
        <v>1</v>
      </c>
      <c r="U37" s="10">
        <f t="shared" si="12"/>
        <v>1</v>
      </c>
      <c r="V37" s="10">
        <f t="shared" si="12"/>
        <v>1</v>
      </c>
      <c r="W37" s="1"/>
      <c r="X37" s="10">
        <f t="shared" si="13"/>
        <v>0</v>
      </c>
      <c r="Y37" s="10">
        <f t="shared" si="13"/>
        <v>0</v>
      </c>
      <c r="Z37" s="10">
        <f t="shared" si="13"/>
        <v>0</v>
      </c>
      <c r="AA37" s="10">
        <f t="shared" si="13"/>
        <v>0</v>
      </c>
    </row>
    <row r="38" spans="1:27" ht="11.25" customHeight="1" x14ac:dyDescent="0.3">
      <c r="A38" s="248"/>
      <c r="B38" s="251"/>
      <c r="C38" s="229"/>
      <c r="D38" s="25" t="s">
        <v>7310</v>
      </c>
      <c r="E38" s="25" t="s">
        <v>7311</v>
      </c>
      <c r="F38" s="25" t="s">
        <v>6961</v>
      </c>
      <c r="G38" s="25" t="s">
        <v>7513</v>
      </c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12"/>
        <v>1</v>
      </c>
      <c r="T38" s="10">
        <f t="shared" si="12"/>
        <v>1</v>
      </c>
      <c r="U38" s="10">
        <f t="shared" si="12"/>
        <v>1</v>
      </c>
      <c r="V38" s="10">
        <f t="shared" si="12"/>
        <v>1</v>
      </c>
      <c r="W38" s="1"/>
      <c r="X38" s="10">
        <f t="shared" si="13"/>
        <v>0</v>
      </c>
      <c r="Y38" s="10">
        <f t="shared" si="13"/>
        <v>0</v>
      </c>
      <c r="Z38" s="10">
        <f t="shared" si="13"/>
        <v>0</v>
      </c>
      <c r="AA38" s="10">
        <f t="shared" si="13"/>
        <v>0</v>
      </c>
    </row>
    <row r="39" spans="1:27" ht="11.25" customHeight="1" x14ac:dyDescent="0.3">
      <c r="A39" s="248"/>
      <c r="B39" s="251"/>
      <c r="C39" s="240"/>
      <c r="D39" s="25" t="s">
        <v>7270</v>
      </c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12"/>
        <v>1</v>
      </c>
      <c r="T39" s="10">
        <f t="shared" si="12"/>
        <v>0</v>
      </c>
      <c r="U39" s="10">
        <f t="shared" si="12"/>
        <v>0</v>
      </c>
      <c r="V39" s="10">
        <f t="shared" si="12"/>
        <v>0</v>
      </c>
      <c r="W39" s="1"/>
      <c r="X39" s="10">
        <f t="shared" si="13"/>
        <v>0</v>
      </c>
      <c r="Y39" s="10">
        <f t="shared" si="13"/>
        <v>0</v>
      </c>
      <c r="Z39" s="10">
        <f t="shared" si="13"/>
        <v>0</v>
      </c>
      <c r="AA39" s="10">
        <f t="shared" si="13"/>
        <v>0</v>
      </c>
    </row>
    <row r="40" spans="1:27" ht="11.25" customHeight="1" x14ac:dyDescent="0.3">
      <c r="A40" s="248">
        <v>4</v>
      </c>
      <c r="B40" s="251" t="s">
        <v>31</v>
      </c>
      <c r="C40" s="229" t="s">
        <v>7512</v>
      </c>
      <c r="D40" s="25" t="s">
        <v>7439</v>
      </c>
      <c r="E40" s="25" t="s">
        <v>7438</v>
      </c>
      <c r="F40" s="25" t="s">
        <v>7511</v>
      </c>
      <c r="G40" s="25" t="s">
        <v>7194</v>
      </c>
      <c r="H40" s="26"/>
      <c r="I40" s="26"/>
      <c r="J40" s="26"/>
      <c r="K40" s="26"/>
      <c r="L40" s="221"/>
      <c r="M40" s="221"/>
      <c r="N40" s="222">
        <f>Q40</f>
        <v>6</v>
      </c>
      <c r="O40" s="223">
        <f>COUNTIF(S40:V42,1)</f>
        <v>6</v>
      </c>
      <c r="P40" s="223">
        <f>COUNTIF(X40:AA42,1)</f>
        <v>0</v>
      </c>
      <c r="Q40" s="223">
        <f>O40+P40</f>
        <v>6</v>
      </c>
      <c r="R40" s="1"/>
      <c r="S40" s="10">
        <f t="shared" si="12"/>
        <v>1</v>
      </c>
      <c r="T40" s="10">
        <f t="shared" si="12"/>
        <v>1</v>
      </c>
      <c r="U40" s="10">
        <f t="shared" si="12"/>
        <v>1</v>
      </c>
      <c r="V40" s="10">
        <f t="shared" si="12"/>
        <v>1</v>
      </c>
      <c r="W40" s="1"/>
      <c r="X40" s="10">
        <f t="shared" si="13"/>
        <v>0</v>
      </c>
      <c r="Y40" s="10">
        <f t="shared" si="13"/>
        <v>0</v>
      </c>
      <c r="Z40" s="10">
        <f t="shared" si="13"/>
        <v>0</v>
      </c>
      <c r="AA40" s="10">
        <f t="shared" si="13"/>
        <v>0</v>
      </c>
    </row>
    <row r="41" spans="1:27" ht="11.25" customHeight="1" x14ac:dyDescent="0.3">
      <c r="A41" s="248"/>
      <c r="B41" s="251"/>
      <c r="C41" s="229"/>
      <c r="D41" s="25" t="s">
        <v>7416</v>
      </c>
      <c r="E41" s="25" t="s">
        <v>7497</v>
      </c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12"/>
        <v>1</v>
      </c>
      <c r="T41" s="10">
        <f t="shared" si="12"/>
        <v>1</v>
      </c>
      <c r="U41" s="10">
        <f t="shared" si="12"/>
        <v>0</v>
      </c>
      <c r="V41" s="10">
        <f t="shared" si="12"/>
        <v>0</v>
      </c>
      <c r="W41" s="1"/>
      <c r="X41" s="10">
        <f t="shared" si="13"/>
        <v>0</v>
      </c>
      <c r="Y41" s="10">
        <f t="shared" si="13"/>
        <v>0</v>
      </c>
      <c r="Z41" s="10">
        <f t="shared" si="13"/>
        <v>0</v>
      </c>
      <c r="AA41" s="10">
        <f t="shared" si="13"/>
        <v>0</v>
      </c>
    </row>
    <row r="42" spans="1:27" ht="11.25" customHeight="1" x14ac:dyDescent="0.3">
      <c r="A42" s="248"/>
      <c r="B42" s="251"/>
      <c r="C42" s="240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ref="S42:V42" si="14">IF(D42=$V$1,0,1)</f>
        <v>0</v>
      </c>
      <c r="T42" s="10">
        <f t="shared" si="14"/>
        <v>0</v>
      </c>
      <c r="U42" s="10">
        <f t="shared" si="14"/>
        <v>0</v>
      </c>
      <c r="V42" s="10">
        <f t="shared" si="14"/>
        <v>0</v>
      </c>
      <c r="W42" s="1"/>
      <c r="X42" s="10">
        <f t="shared" ref="X42:AA42" si="15">IF(H42=$V$1,0,1)</f>
        <v>0</v>
      </c>
      <c r="Y42" s="10">
        <f t="shared" si="15"/>
        <v>0</v>
      </c>
      <c r="Z42" s="10">
        <f t="shared" si="15"/>
        <v>0</v>
      </c>
      <c r="AA42" s="10">
        <f t="shared" si="15"/>
        <v>0</v>
      </c>
    </row>
    <row r="43" spans="1:27" ht="10.5" customHeight="1" x14ac:dyDescent="0.3">
      <c r="A43" s="224"/>
      <c r="B43" s="225"/>
      <c r="C43" s="226"/>
      <c r="D43" s="252"/>
      <c r="E43" s="253"/>
      <c r="F43" s="253"/>
      <c r="G43" s="253"/>
      <c r="H43" s="253"/>
      <c r="I43" s="253"/>
      <c r="J43" s="253"/>
      <c r="K43" s="254"/>
      <c r="L43" s="13"/>
      <c r="M43" s="16" t="s">
        <v>2</v>
      </c>
      <c r="N43" s="14"/>
      <c r="O43" s="158">
        <f>SUM($O$31:$O$42)</f>
        <v>29</v>
      </c>
      <c r="P43" s="159">
        <f>SUM($P$31:$P$42)</f>
        <v>0</v>
      </c>
      <c r="Q43" s="15">
        <f>SUM(Q31:Q42)</f>
        <v>29</v>
      </c>
      <c r="R43" s="1"/>
      <c r="S43" s="10"/>
      <c r="T43" s="10"/>
      <c r="U43" s="10"/>
      <c r="V43" s="10"/>
      <c r="W43" s="1"/>
      <c r="X43" s="10"/>
      <c r="Y43" s="10"/>
      <c r="Z43" s="10"/>
      <c r="AA43" s="10"/>
    </row>
    <row r="44" spans="1:27" x14ac:dyDescent="0.3">
      <c r="L44" s="255" t="s">
        <v>18</v>
      </c>
      <c r="M44" s="256" t="s">
        <v>19</v>
      </c>
      <c r="N44" s="256"/>
      <c r="O44" s="17">
        <f>SUM($O$30+$O$43)*3</f>
        <v>315</v>
      </c>
      <c r="P44" s="17">
        <f>SUM($P$30*2)</f>
        <v>34</v>
      </c>
    </row>
    <row r="45" spans="1:27" x14ac:dyDescent="0.3">
      <c r="L45" s="255"/>
      <c r="M45" s="256" t="s">
        <v>20</v>
      </c>
      <c r="N45" s="256"/>
      <c r="O45" s="256"/>
      <c r="P45" s="17">
        <f>SUM($P$43*1)</f>
        <v>0</v>
      </c>
    </row>
    <row r="46" spans="1:27" x14ac:dyDescent="0.3">
      <c r="L46" s="255"/>
      <c r="M46" s="257" t="s">
        <v>21</v>
      </c>
      <c r="N46" s="257"/>
      <c r="O46" s="257"/>
      <c r="P46" s="17">
        <f>SUM($O$44+$P$44+$P$45)</f>
        <v>349</v>
      </c>
    </row>
    <row r="47" spans="1:27" ht="9.75" customHeight="1" x14ac:dyDescent="0.3">
      <c r="D47" s="12"/>
    </row>
    <row r="48" spans="1:27" ht="9.75" customHeight="1" x14ac:dyDescent="0.3">
      <c r="D48" s="12"/>
    </row>
    <row r="49" spans="4:27" ht="9.75" customHeight="1" x14ac:dyDescent="0.3">
      <c r="D49" s="12"/>
    </row>
    <row r="50" spans="4:27" ht="9.75" customHeight="1" x14ac:dyDescent="0.3">
      <c r="D50" s="12"/>
    </row>
    <row r="51" spans="4:27" ht="9.75" customHeight="1" x14ac:dyDescent="0.3">
      <c r="D51" s="12"/>
    </row>
    <row r="52" spans="4:27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27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27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27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27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4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4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3">
      <c r="D66" s="12"/>
    </row>
    <row r="67" spans="4:42" ht="9.75" customHeight="1" x14ac:dyDescent="0.3">
      <c r="D67" s="12"/>
    </row>
    <row r="68" spans="4:42" ht="9.75" customHeight="1" x14ac:dyDescent="0.3">
      <c r="D68" s="12"/>
    </row>
    <row r="69" spans="4:42" ht="9.75" customHeight="1" x14ac:dyDescent="0.3">
      <c r="D69" s="12"/>
      <c r="AP69" s="22"/>
    </row>
    <row r="70" spans="4:42" ht="15.75" customHeight="1" x14ac:dyDescent="0.3">
      <c r="D70" s="12"/>
      <c r="AP70" s="2" t="s">
        <v>42</v>
      </c>
    </row>
    <row r="71" spans="4:42" ht="15.75" customHeight="1" x14ac:dyDescent="0.3">
      <c r="D71" s="12"/>
      <c r="AP71" s="2" t="s">
        <v>24</v>
      </c>
    </row>
    <row r="72" spans="4:42" ht="15.75" customHeight="1" x14ac:dyDescent="0.3">
      <c r="D72" s="12"/>
      <c r="AO72" s="2"/>
      <c r="AP72" s="2" t="s">
        <v>41</v>
      </c>
    </row>
    <row r="73" spans="4:42" ht="15.75" customHeight="1" x14ac:dyDescent="0.3">
      <c r="D73" s="12"/>
      <c r="AP73" s="2" t="s">
        <v>38</v>
      </c>
    </row>
    <row r="74" spans="4:42" ht="15.75" customHeight="1" x14ac:dyDescent="0.3">
      <c r="D74" s="12"/>
      <c r="AP74" s="2" t="s">
        <v>25</v>
      </c>
    </row>
    <row r="75" spans="4:42" ht="15.75" customHeight="1" x14ac:dyDescent="0.3">
      <c r="D75" s="12"/>
      <c r="AP75" s="2" t="s">
        <v>26</v>
      </c>
    </row>
    <row r="76" spans="4:42" ht="15.75" customHeight="1" x14ac:dyDescent="0.3">
      <c r="D76" s="12"/>
      <c r="AP76" s="2" t="s">
        <v>34</v>
      </c>
    </row>
    <row r="77" spans="4:42" ht="15.75" customHeight="1" x14ac:dyDescent="0.3">
      <c r="D77" s="12"/>
      <c r="AP77" s="2" t="s">
        <v>32</v>
      </c>
    </row>
    <row r="78" spans="4:42" ht="15.75" customHeight="1" x14ac:dyDescent="0.3">
      <c r="D78" s="12"/>
      <c r="AP78" s="2" t="s">
        <v>27</v>
      </c>
    </row>
    <row r="79" spans="4:42" ht="15.75" customHeight="1" x14ac:dyDescent="0.3">
      <c r="D79" s="12"/>
      <c r="AP79" s="2" t="s">
        <v>35</v>
      </c>
    </row>
    <row r="80" spans="4:42" ht="15.75" customHeight="1" x14ac:dyDescent="0.3">
      <c r="D80" s="12"/>
      <c r="AP80" s="2" t="s">
        <v>36</v>
      </c>
    </row>
    <row r="81" spans="42:42" x14ac:dyDescent="0.3">
      <c r="AP81" s="2" t="s">
        <v>28</v>
      </c>
    </row>
    <row r="82" spans="42:42" x14ac:dyDescent="0.3">
      <c r="AP82" s="2" t="s">
        <v>29</v>
      </c>
    </row>
    <row r="83" spans="42:42" x14ac:dyDescent="0.3">
      <c r="AP83" s="2" t="s">
        <v>30</v>
      </c>
    </row>
    <row r="84" spans="42:42" x14ac:dyDescent="0.3">
      <c r="AP84" s="2" t="s">
        <v>33</v>
      </c>
    </row>
    <row r="85" spans="42:42" x14ac:dyDescent="0.3">
      <c r="AP85" s="2" t="s">
        <v>31</v>
      </c>
    </row>
    <row r="86" spans="42:42" x14ac:dyDescent="0.3">
      <c r="AP86" s="2" t="s">
        <v>39</v>
      </c>
    </row>
    <row r="87" spans="42:42" x14ac:dyDescent="0.3">
      <c r="AP87" s="2" t="s">
        <v>37</v>
      </c>
    </row>
  </sheetData>
  <mergeCells count="103">
    <mergeCell ref="A43:C43"/>
    <mergeCell ref="D43:K43"/>
    <mergeCell ref="L44:L46"/>
    <mergeCell ref="M44:N44"/>
    <mergeCell ref="M45:O45"/>
    <mergeCell ref="M46:O46"/>
    <mergeCell ref="O40:O42"/>
    <mergeCell ref="P40:P42"/>
    <mergeCell ref="Q40:Q42"/>
    <mergeCell ref="A40:A42"/>
    <mergeCell ref="B40:B42"/>
    <mergeCell ref="C40:C42"/>
    <mergeCell ref="L40:L42"/>
    <mergeCell ref="M40:M42"/>
    <mergeCell ref="N40:N42"/>
    <mergeCell ref="A34:A35"/>
    <mergeCell ref="B34:B35"/>
    <mergeCell ref="C34:C35"/>
    <mergeCell ref="L34:L35"/>
    <mergeCell ref="M34:M35"/>
    <mergeCell ref="N34:N35"/>
    <mergeCell ref="O34:O35"/>
    <mergeCell ref="Q36:Q39"/>
    <mergeCell ref="P34:P35"/>
    <mergeCell ref="Q34:Q35"/>
    <mergeCell ref="A36:A39"/>
    <mergeCell ref="B36:B39"/>
    <mergeCell ref="C36:C39"/>
    <mergeCell ref="L36:L39"/>
    <mergeCell ref="M36:M39"/>
    <mergeCell ref="N36:N39"/>
    <mergeCell ref="O36:O39"/>
    <mergeCell ref="P36:P39"/>
    <mergeCell ref="A31:A33"/>
    <mergeCell ref="B31:B33"/>
    <mergeCell ref="C31:C33"/>
    <mergeCell ref="L31:L33"/>
    <mergeCell ref="M31:M33"/>
    <mergeCell ref="N31:N33"/>
    <mergeCell ref="Q21:Q24"/>
    <mergeCell ref="A25:A29"/>
    <mergeCell ref="B25:B29"/>
    <mergeCell ref="C25:C29"/>
    <mergeCell ref="L25:L29"/>
    <mergeCell ref="M25:M29"/>
    <mergeCell ref="N25:N29"/>
    <mergeCell ref="O25:O29"/>
    <mergeCell ref="P25:P29"/>
    <mergeCell ref="Q25:Q29"/>
    <mergeCell ref="O31:O33"/>
    <mergeCell ref="P31:P33"/>
    <mergeCell ref="Q31:Q33"/>
    <mergeCell ref="A21:A24"/>
    <mergeCell ref="B21:B24"/>
    <mergeCell ref="C21:C24"/>
    <mergeCell ref="L21:L24"/>
    <mergeCell ref="M21:M24"/>
    <mergeCell ref="N21:N24"/>
    <mergeCell ref="O21:O24"/>
    <mergeCell ref="P21:P24"/>
    <mergeCell ref="A30:C30"/>
    <mergeCell ref="D30:K30"/>
    <mergeCell ref="O11:O14"/>
    <mergeCell ref="P11:P14"/>
    <mergeCell ref="Q11:Q14"/>
    <mergeCell ref="A15:A20"/>
    <mergeCell ref="B15:B20"/>
    <mergeCell ref="C15:C20"/>
    <mergeCell ref="L15:L20"/>
    <mergeCell ref="M15:M20"/>
    <mergeCell ref="N15:N20"/>
    <mergeCell ref="O15:O20"/>
    <mergeCell ref="A11:A14"/>
    <mergeCell ref="B11:B14"/>
    <mergeCell ref="C11:C14"/>
    <mergeCell ref="L11:L14"/>
    <mergeCell ref="M11:M14"/>
    <mergeCell ref="N11:N14"/>
    <mergeCell ref="P15:P20"/>
    <mergeCell ref="Q15:Q20"/>
    <mergeCell ref="L6:L10"/>
    <mergeCell ref="M6:M10"/>
    <mergeCell ref="N6:N10"/>
    <mergeCell ref="O6:O10"/>
    <mergeCell ref="P6:P10"/>
    <mergeCell ref="Q6:Q10"/>
    <mergeCell ref="D4:G4"/>
    <mergeCell ref="H4:K4"/>
    <mergeCell ref="A5:C5"/>
    <mergeCell ref="D5:K5"/>
    <mergeCell ref="A6:A10"/>
    <mergeCell ref="B6:B10"/>
    <mergeCell ref="C6:C10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43:K43">
    <cfRule type="duplicateValues" dxfId="159" priority="6"/>
    <cfRule type="duplicateValues" dxfId="158" priority="7"/>
    <cfRule type="duplicateValues" dxfId="157" priority="8"/>
  </conditionalFormatting>
  <conditionalFormatting sqref="D6:G29 D31:G42">
    <cfRule type="cellIs" dxfId="156" priority="5" operator="equal">
      <formula>0</formula>
    </cfRule>
  </conditionalFormatting>
  <conditionalFormatting sqref="H6:K29">
    <cfRule type="cellIs" dxfId="155" priority="4" operator="equal">
      <formula>0</formula>
    </cfRule>
  </conditionalFormatting>
  <conditionalFormatting sqref="H31:K42">
    <cfRule type="cellIs" dxfId="154" priority="2" operator="equal">
      <formula>0</formula>
    </cfRule>
  </conditionalFormatting>
  <conditionalFormatting sqref="D6:K42">
    <cfRule type="duplicateValues" dxfId="153" priority="90146"/>
  </conditionalFormatting>
  <dataValidations count="1">
    <dataValidation type="list" allowBlank="1" showInputMessage="1" showErrorMessage="1" sqref="B31 B36:B42 B6:B29 B34">
      <formula1>$AP$70:$AP$87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6"/>
  <sheetViews>
    <sheetView topLeftCell="A28" zoomScale="160" zoomScaleNormal="160" workbookViewId="0">
      <selection activeCell="H71" sqref="H71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42948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Q45+Q62</f>
        <v>171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30</v>
      </c>
      <c r="C6" s="229" t="s">
        <v>7679</v>
      </c>
      <c r="D6" s="25" t="s">
        <v>7526</v>
      </c>
      <c r="E6" s="25" t="s">
        <v>7574</v>
      </c>
      <c r="F6" s="25" t="s">
        <v>7575</v>
      </c>
      <c r="G6" s="36" t="s">
        <v>7623</v>
      </c>
      <c r="H6" s="26" t="s">
        <v>7539</v>
      </c>
      <c r="I6" s="26" t="s">
        <v>7611</v>
      </c>
      <c r="J6" s="26" t="s">
        <v>7612</v>
      </c>
      <c r="K6" s="26"/>
      <c r="L6" s="221"/>
      <c r="M6" s="221"/>
      <c r="N6" s="222">
        <f>Q6</f>
        <v>17</v>
      </c>
      <c r="O6" s="223">
        <f>COUNTIF(S6:V10,1)</f>
        <v>14</v>
      </c>
      <c r="P6" s="223">
        <f>COUNTIF(X6:AA10,1)</f>
        <v>3</v>
      </c>
      <c r="Q6" s="223">
        <f>O6+P6</f>
        <v>17</v>
      </c>
      <c r="R6" s="1"/>
      <c r="S6" s="10">
        <f t="shared" ref="S6:V22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4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7595</v>
      </c>
      <c r="E7" s="25" t="s">
        <v>7521</v>
      </c>
      <c r="F7" s="35" t="s">
        <v>7641</v>
      </c>
      <c r="G7" s="35" t="s">
        <v>7642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35" t="s">
        <v>7643</v>
      </c>
      <c r="E8" s="35" t="s">
        <v>7640</v>
      </c>
      <c r="F8" s="35" t="s">
        <v>7661</v>
      </c>
      <c r="G8" s="35" t="s">
        <v>7662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27"/>
      <c r="B9" s="228"/>
      <c r="C9" s="229"/>
      <c r="D9" s="25" t="s">
        <v>7674</v>
      </c>
      <c r="E9" s="36" t="s">
        <v>7567</v>
      </c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t="12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2"/>
    </row>
    <row r="11" spans="1:30" ht="11.25" customHeight="1" x14ac:dyDescent="0.3">
      <c r="A11" s="233">
        <v>2</v>
      </c>
      <c r="B11" s="236" t="s">
        <v>26</v>
      </c>
      <c r="C11" s="239" t="s">
        <v>7644</v>
      </c>
      <c r="D11" s="25" t="s">
        <v>7520</v>
      </c>
      <c r="E11" s="25" t="s">
        <v>7622</v>
      </c>
      <c r="F11" s="25" t="s">
        <v>7532</v>
      </c>
      <c r="G11" s="36" t="s">
        <v>7576</v>
      </c>
      <c r="H11" s="26" t="s">
        <v>7566</v>
      </c>
      <c r="I11" s="26" t="s">
        <v>7668</v>
      </c>
      <c r="J11" s="26"/>
      <c r="K11" s="26"/>
      <c r="L11" s="241"/>
      <c r="M11" s="241"/>
      <c r="N11" s="244">
        <f>Q11</f>
        <v>16</v>
      </c>
      <c r="O11" s="230">
        <f>COUNTIF(S11:V15,1)</f>
        <v>14</v>
      </c>
      <c r="P11" s="230">
        <f>COUNTIF(X11:AA15,1)</f>
        <v>2</v>
      </c>
      <c r="Q11" s="230">
        <f>O11+P11</f>
        <v>16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1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4"/>
      <c r="B12" s="237"/>
      <c r="C12" s="229"/>
      <c r="D12" s="25" t="s">
        <v>7577</v>
      </c>
      <c r="E12" s="25" t="s">
        <v>7578</v>
      </c>
      <c r="F12" s="25" t="s">
        <v>7579</v>
      </c>
      <c r="G12" s="25" t="s">
        <v>7621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30" ht="11.25" customHeight="1" x14ac:dyDescent="0.3">
      <c r="A13" s="234"/>
      <c r="B13" s="237"/>
      <c r="C13" s="229"/>
      <c r="D13" s="25" t="s">
        <v>7617</v>
      </c>
      <c r="E13" s="25" t="s">
        <v>7618</v>
      </c>
      <c r="F13" s="25" t="s">
        <v>7619</v>
      </c>
      <c r="G13" s="25" t="s">
        <v>7620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4"/>
      <c r="B14" s="237"/>
      <c r="C14" s="229"/>
      <c r="D14" s="35" t="s">
        <v>7645</v>
      </c>
      <c r="E14" s="35" t="s">
        <v>7659</v>
      </c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  <c r="AD14" s="12"/>
    </row>
    <row r="15" spans="1:30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3">
        <v>3</v>
      </c>
      <c r="B16" s="236" t="s">
        <v>34</v>
      </c>
      <c r="C16" s="239" t="s">
        <v>7425</v>
      </c>
      <c r="D16" s="25" t="s">
        <v>7583</v>
      </c>
      <c r="E16" s="25" t="s">
        <v>7584</v>
      </c>
      <c r="F16" s="25" t="s">
        <v>7515</v>
      </c>
      <c r="G16" s="35" t="s">
        <v>7656</v>
      </c>
      <c r="H16" s="26" t="s">
        <v>7534</v>
      </c>
      <c r="I16" s="26" t="s">
        <v>7535</v>
      </c>
      <c r="J16" s="26" t="s">
        <v>7545</v>
      </c>
      <c r="K16" s="26" t="s">
        <v>7307</v>
      </c>
      <c r="L16" s="241"/>
      <c r="M16" s="241"/>
      <c r="N16" s="244">
        <f>Q16</f>
        <v>13</v>
      </c>
      <c r="O16" s="230">
        <f>COUNTIF(S16:V18,1)</f>
        <v>8</v>
      </c>
      <c r="P16" s="230">
        <f>COUNTIF(X16:AA18,1)</f>
        <v>5</v>
      </c>
      <c r="Q16" s="230">
        <f>O16+P16</f>
        <v>13</v>
      </c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1</v>
      </c>
    </row>
    <row r="17" spans="1:28" ht="11.25" customHeight="1" x14ac:dyDescent="0.3">
      <c r="A17" s="234"/>
      <c r="B17" s="237"/>
      <c r="C17" s="229"/>
      <c r="D17" s="25" t="s">
        <v>7669</v>
      </c>
      <c r="E17" s="25" t="s">
        <v>7677</v>
      </c>
      <c r="F17" s="25" t="s">
        <v>7680</v>
      </c>
      <c r="G17" s="25" t="s">
        <v>7681</v>
      </c>
      <c r="H17" s="26" t="s">
        <v>7582</v>
      </c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1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28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3">
        <v>4</v>
      </c>
      <c r="B19" s="236" t="s">
        <v>24</v>
      </c>
      <c r="C19" s="239" t="s">
        <v>230</v>
      </c>
      <c r="D19" s="25" t="s">
        <v>7560</v>
      </c>
      <c r="E19" s="25" t="s">
        <v>7580</v>
      </c>
      <c r="F19" s="25" t="s">
        <v>7581</v>
      </c>
      <c r="G19" s="25" t="s">
        <v>7610</v>
      </c>
      <c r="H19" s="26" t="s">
        <v>7561</v>
      </c>
      <c r="I19" s="26"/>
      <c r="J19" s="26"/>
      <c r="K19" s="26"/>
      <c r="L19" s="241"/>
      <c r="M19" s="241"/>
      <c r="N19" s="244">
        <f>Q19</f>
        <v>11</v>
      </c>
      <c r="O19" s="230">
        <f>COUNTIF(S19:V22,1)</f>
        <v>10</v>
      </c>
      <c r="P19" s="230">
        <f>COUNTIF(X19:AA22,1)</f>
        <v>1</v>
      </c>
      <c r="Q19" s="230">
        <f>O19+P19</f>
        <v>11</v>
      </c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1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8" ht="11.25" customHeight="1" x14ac:dyDescent="0.3">
      <c r="A20" s="234"/>
      <c r="B20" s="237"/>
      <c r="C20" s="229"/>
      <c r="D20" s="25" t="s">
        <v>7609</v>
      </c>
      <c r="E20" s="25" t="s">
        <v>7608</v>
      </c>
      <c r="F20" s="35" t="s">
        <v>7657</v>
      </c>
      <c r="G20" s="35" t="s">
        <v>7658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28" ht="11.25" customHeight="1" x14ac:dyDescent="0.3">
      <c r="A21" s="234"/>
      <c r="B21" s="237"/>
      <c r="C21" s="229"/>
      <c r="D21" s="25" t="s">
        <v>7666</v>
      </c>
      <c r="E21" s="25" t="s">
        <v>7667</v>
      </c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0"/>
        <v>1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  <c r="AB21" s="11"/>
    </row>
    <row r="22" spans="1:28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0"/>
        <v>0</v>
      </c>
      <c r="T22" s="10">
        <f t="shared" si="0"/>
        <v>0</v>
      </c>
      <c r="U22" s="10">
        <f t="shared" si="0"/>
        <v>0</v>
      </c>
      <c r="V22" s="10">
        <f t="shared" si="0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28" ht="11.25" customHeight="1" x14ac:dyDescent="0.3">
      <c r="A23" s="233">
        <v>5</v>
      </c>
      <c r="B23" s="236" t="s">
        <v>36</v>
      </c>
      <c r="C23" s="239" t="s">
        <v>533</v>
      </c>
      <c r="D23" s="25" t="s">
        <v>7533</v>
      </c>
      <c r="E23" s="25" t="s">
        <v>7562</v>
      </c>
      <c r="F23" s="25" t="s">
        <v>7563</v>
      </c>
      <c r="G23" s="25" t="s">
        <v>7564</v>
      </c>
      <c r="H23" s="26"/>
      <c r="I23" s="26"/>
      <c r="J23" s="26"/>
      <c r="K23" s="26"/>
      <c r="L23" s="241"/>
      <c r="M23" s="241"/>
      <c r="N23" s="244">
        <f>Q23</f>
        <v>7</v>
      </c>
      <c r="O23" s="230">
        <f>COUNTIF(S23:V25,1)</f>
        <v>7</v>
      </c>
      <c r="P23" s="230">
        <f>COUNTIF(X23:AA25,1)</f>
        <v>0</v>
      </c>
      <c r="Q23" s="230">
        <f>O23+P23</f>
        <v>7</v>
      </c>
      <c r="R23" s="1"/>
      <c r="S23" s="10">
        <f t="shared" ref="S23:V44" si="2">IF(D23=$V$1,0,1)</f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28" ht="11.25" customHeight="1" x14ac:dyDescent="0.3">
      <c r="A24" s="234"/>
      <c r="B24" s="237"/>
      <c r="C24" s="229"/>
      <c r="D24" s="25" t="s">
        <v>7565</v>
      </c>
      <c r="E24" s="25" t="s">
        <v>7606</v>
      </c>
      <c r="F24" s="25" t="s">
        <v>7670</v>
      </c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  <c r="AB24" s="11"/>
    </row>
    <row r="25" spans="1:28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ref="X25:AA44" si="3">IF(H25=$V$1,0,1)</f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3">
        <v>6</v>
      </c>
      <c r="B26" s="236" t="s">
        <v>35</v>
      </c>
      <c r="C26" s="239" t="s">
        <v>6176</v>
      </c>
      <c r="D26" s="25" t="s">
        <v>7522</v>
      </c>
      <c r="E26" s="25" t="s">
        <v>6652</v>
      </c>
      <c r="F26" s="25" t="s">
        <v>7675</v>
      </c>
      <c r="G26" s="35" t="s">
        <v>7628</v>
      </c>
      <c r="H26" s="26" t="s">
        <v>7540</v>
      </c>
      <c r="I26" s="26" t="s">
        <v>7559</v>
      </c>
      <c r="J26" s="26" t="s">
        <v>7514</v>
      </c>
      <c r="K26" s="26" t="s">
        <v>3838</v>
      </c>
      <c r="L26" s="241"/>
      <c r="M26" s="241"/>
      <c r="N26" s="244">
        <f>Q26</f>
        <v>20</v>
      </c>
      <c r="O26" s="230">
        <f>COUNTIF(S26:V30,1)</f>
        <v>16</v>
      </c>
      <c r="P26" s="230">
        <f>COUNTIF(X26:AA30,1)</f>
        <v>4</v>
      </c>
      <c r="Q26" s="230">
        <f>O26+P26</f>
        <v>20</v>
      </c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1</v>
      </c>
      <c r="Y26" s="10">
        <f t="shared" si="3"/>
        <v>1</v>
      </c>
      <c r="Z26" s="10">
        <f t="shared" si="3"/>
        <v>1</v>
      </c>
      <c r="AA26" s="10">
        <f t="shared" si="3"/>
        <v>1</v>
      </c>
    </row>
    <row r="27" spans="1:28" ht="11.25" customHeight="1" x14ac:dyDescent="0.3">
      <c r="A27" s="234"/>
      <c r="B27" s="237"/>
      <c r="C27" s="229"/>
      <c r="D27" s="35" t="s">
        <v>7629</v>
      </c>
      <c r="E27" s="35" t="s">
        <v>7630</v>
      </c>
      <c r="F27" s="35" t="s">
        <v>7631</v>
      </c>
      <c r="G27" s="35" t="s">
        <v>7632</v>
      </c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8" ht="11.25" customHeight="1" x14ac:dyDescent="0.3">
      <c r="A28" s="234"/>
      <c r="B28" s="237"/>
      <c r="C28" s="229"/>
      <c r="D28" s="35" t="s">
        <v>7633</v>
      </c>
      <c r="E28" s="35" t="s">
        <v>7634</v>
      </c>
      <c r="F28" s="35" t="s">
        <v>7635</v>
      </c>
      <c r="G28" s="35" t="s">
        <v>7636</v>
      </c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  <c r="AB28" s="11"/>
    </row>
    <row r="29" spans="1:28" ht="11.25" customHeight="1" x14ac:dyDescent="0.3">
      <c r="A29" s="234"/>
      <c r="B29" s="237"/>
      <c r="C29" s="229"/>
      <c r="D29" s="35" t="s">
        <v>7637</v>
      </c>
      <c r="E29" s="35" t="s">
        <v>7638</v>
      </c>
      <c r="F29" s="35" t="s">
        <v>7639</v>
      </c>
      <c r="G29" s="35" t="s">
        <v>7660</v>
      </c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</row>
    <row r="30" spans="1:28" ht="11.25" customHeight="1" x14ac:dyDescent="0.3">
      <c r="A30" s="235"/>
      <c r="B30" s="238"/>
      <c r="C30" s="240"/>
      <c r="D30" s="25"/>
      <c r="E30" s="25"/>
      <c r="F30" s="25"/>
      <c r="G30" s="25"/>
      <c r="H30" s="26"/>
      <c r="I30" s="26"/>
      <c r="J30" s="26"/>
      <c r="K30" s="26"/>
      <c r="L30" s="243"/>
      <c r="M30" s="243"/>
      <c r="N30" s="246"/>
      <c r="O30" s="232"/>
      <c r="P30" s="232"/>
      <c r="Q30" s="232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28" ht="11.25" customHeight="1" x14ac:dyDescent="0.3">
      <c r="A31" s="233">
        <v>7</v>
      </c>
      <c r="B31" s="236" t="s">
        <v>37</v>
      </c>
      <c r="C31" s="239" t="s">
        <v>7082</v>
      </c>
      <c r="D31" s="25" t="s">
        <v>7523</v>
      </c>
      <c r="E31" s="25" t="s">
        <v>7524</v>
      </c>
      <c r="F31" s="25" t="s">
        <v>7525</v>
      </c>
      <c r="G31" s="25" t="s">
        <v>7585</v>
      </c>
      <c r="H31" s="26" t="s">
        <v>7435</v>
      </c>
      <c r="I31" s="26" t="s">
        <v>7437</v>
      </c>
      <c r="J31" s="26"/>
      <c r="K31" s="26"/>
      <c r="L31" s="241"/>
      <c r="M31" s="241"/>
      <c r="N31" s="244">
        <f>Q31</f>
        <v>34</v>
      </c>
      <c r="O31" s="230">
        <f>COUNTIF(S31:V39,1)</f>
        <v>32</v>
      </c>
      <c r="P31" s="230">
        <f>COUNTIF(X31:AA39,1)</f>
        <v>2</v>
      </c>
      <c r="Q31" s="230">
        <f>O31+P31</f>
        <v>34</v>
      </c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1</v>
      </c>
      <c r="Y31" s="10">
        <f t="shared" si="3"/>
        <v>1</v>
      </c>
      <c r="Z31" s="10">
        <f t="shared" si="3"/>
        <v>0</v>
      </c>
      <c r="AA31" s="10">
        <f t="shared" si="3"/>
        <v>0</v>
      </c>
    </row>
    <row r="32" spans="1:28" ht="11.25" customHeight="1" x14ac:dyDescent="0.3">
      <c r="A32" s="234"/>
      <c r="B32" s="237"/>
      <c r="C32" s="229"/>
      <c r="D32" s="25" t="s">
        <v>7541</v>
      </c>
      <c r="E32" s="25" t="s">
        <v>7542</v>
      </c>
      <c r="F32" s="25" t="s">
        <v>7543</v>
      </c>
      <c r="G32" s="25" t="s">
        <v>7544</v>
      </c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ref="S32:S39" si="4">IF(D32=$V$1,0,1)</f>
        <v>1</v>
      </c>
      <c r="T32" s="10">
        <f t="shared" ref="T32:T39" si="5">IF(E32=$V$1,0,1)</f>
        <v>1</v>
      </c>
      <c r="U32" s="10">
        <f t="shared" ref="U32:U39" si="6">IF(F32=$V$1,0,1)</f>
        <v>1</v>
      </c>
      <c r="V32" s="10">
        <f t="shared" ref="V32:V39" si="7">IF(G32=$V$1,0,1)</f>
        <v>1</v>
      </c>
      <c r="W32" s="1"/>
      <c r="X32" s="10">
        <f t="shared" ref="X32:X39" si="8">IF(H32=$V$1,0,1)</f>
        <v>0</v>
      </c>
      <c r="Y32" s="10">
        <f t="shared" ref="Y32:Y39" si="9">IF(I32=$V$1,0,1)</f>
        <v>0</v>
      </c>
      <c r="Z32" s="10">
        <f t="shared" ref="Z32:Z39" si="10">IF(J32=$V$1,0,1)</f>
        <v>0</v>
      </c>
      <c r="AA32" s="10">
        <f t="shared" ref="AA32:AA39" si="11">IF(K32=$V$1,0,1)</f>
        <v>0</v>
      </c>
    </row>
    <row r="33" spans="1:28" ht="11.25" customHeight="1" x14ac:dyDescent="0.3">
      <c r="A33" s="234"/>
      <c r="B33" s="237"/>
      <c r="C33" s="229"/>
      <c r="D33" s="25" t="s">
        <v>7546</v>
      </c>
      <c r="E33" s="25" t="s">
        <v>7586</v>
      </c>
      <c r="F33" s="25" t="s">
        <v>7587</v>
      </c>
      <c r="G33" s="25" t="s">
        <v>7588</v>
      </c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4"/>
        <v>1</v>
      </c>
      <c r="T33" s="10">
        <f t="shared" si="5"/>
        <v>1</v>
      </c>
      <c r="U33" s="10">
        <f t="shared" si="6"/>
        <v>1</v>
      </c>
      <c r="V33" s="10">
        <f t="shared" si="7"/>
        <v>1</v>
      </c>
      <c r="W33" s="1"/>
      <c r="X33" s="10">
        <f t="shared" si="8"/>
        <v>0</v>
      </c>
      <c r="Y33" s="10">
        <f t="shared" si="9"/>
        <v>0</v>
      </c>
      <c r="Z33" s="10">
        <f t="shared" si="10"/>
        <v>0</v>
      </c>
      <c r="AA33" s="10">
        <f t="shared" si="11"/>
        <v>0</v>
      </c>
    </row>
    <row r="34" spans="1:28" ht="11.25" customHeight="1" x14ac:dyDescent="0.3">
      <c r="A34" s="234"/>
      <c r="B34" s="237"/>
      <c r="C34" s="229"/>
      <c r="D34" s="25" t="s">
        <v>7589</v>
      </c>
      <c r="E34" s="25" t="s">
        <v>7590</v>
      </c>
      <c r="F34" s="25" t="s">
        <v>7591</v>
      </c>
      <c r="G34" s="25" t="s">
        <v>7592</v>
      </c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4"/>
        <v>1</v>
      </c>
      <c r="T34" s="10">
        <f t="shared" si="5"/>
        <v>1</v>
      </c>
      <c r="U34" s="10">
        <f t="shared" si="6"/>
        <v>1</v>
      </c>
      <c r="V34" s="10">
        <f t="shared" si="7"/>
        <v>1</v>
      </c>
      <c r="W34" s="1"/>
      <c r="X34" s="10">
        <f t="shared" si="8"/>
        <v>0</v>
      </c>
      <c r="Y34" s="10">
        <f t="shared" si="9"/>
        <v>0</v>
      </c>
      <c r="Z34" s="10">
        <f t="shared" si="10"/>
        <v>0</v>
      </c>
      <c r="AA34" s="10">
        <f t="shared" si="11"/>
        <v>0</v>
      </c>
    </row>
    <row r="35" spans="1:28" ht="11.25" customHeight="1" x14ac:dyDescent="0.3">
      <c r="A35" s="234"/>
      <c r="B35" s="237"/>
      <c r="C35" s="229"/>
      <c r="D35" s="25" t="s">
        <v>7607</v>
      </c>
      <c r="E35" s="25" t="s">
        <v>7613</v>
      </c>
      <c r="F35" s="25" t="s">
        <v>7614</v>
      </c>
      <c r="G35" s="25" t="s">
        <v>7627</v>
      </c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4"/>
        <v>1</v>
      </c>
      <c r="T35" s="10">
        <f t="shared" si="5"/>
        <v>1</v>
      </c>
      <c r="U35" s="10">
        <f t="shared" si="6"/>
        <v>1</v>
      </c>
      <c r="V35" s="10">
        <f t="shared" si="7"/>
        <v>1</v>
      </c>
      <c r="W35" s="1"/>
      <c r="X35" s="10">
        <f t="shared" si="8"/>
        <v>0</v>
      </c>
      <c r="Y35" s="10">
        <f t="shared" si="9"/>
        <v>0</v>
      </c>
      <c r="Z35" s="10">
        <f t="shared" si="10"/>
        <v>0</v>
      </c>
      <c r="AA35" s="10">
        <f t="shared" si="11"/>
        <v>0</v>
      </c>
    </row>
    <row r="36" spans="1:28" ht="11.25" customHeight="1" x14ac:dyDescent="0.3">
      <c r="A36" s="234"/>
      <c r="B36" s="237"/>
      <c r="C36" s="229"/>
      <c r="D36" s="35" t="s">
        <v>7647</v>
      </c>
      <c r="E36" s="35" t="s">
        <v>7648</v>
      </c>
      <c r="F36" s="35" t="s">
        <v>7649</v>
      </c>
      <c r="G36" s="35" t="s">
        <v>7650</v>
      </c>
      <c r="H36" s="26"/>
      <c r="I36" s="26"/>
      <c r="J36" s="26"/>
      <c r="K36" s="26"/>
      <c r="L36" s="242"/>
      <c r="M36" s="242"/>
      <c r="N36" s="245"/>
      <c r="O36" s="231"/>
      <c r="P36" s="231"/>
      <c r="Q36" s="231"/>
      <c r="R36" s="1"/>
      <c r="S36" s="10">
        <f t="shared" si="4"/>
        <v>1</v>
      </c>
      <c r="T36" s="10">
        <f t="shared" si="5"/>
        <v>1</v>
      </c>
      <c r="U36" s="10">
        <f t="shared" si="6"/>
        <v>1</v>
      </c>
      <c r="V36" s="10">
        <f t="shared" si="7"/>
        <v>1</v>
      </c>
      <c r="W36" s="1"/>
      <c r="X36" s="10">
        <f t="shared" si="8"/>
        <v>0</v>
      </c>
      <c r="Y36" s="10">
        <f t="shared" si="9"/>
        <v>0</v>
      </c>
      <c r="Z36" s="10">
        <f t="shared" si="10"/>
        <v>0</v>
      </c>
      <c r="AA36" s="10">
        <f t="shared" si="11"/>
        <v>0</v>
      </c>
    </row>
    <row r="37" spans="1:28" ht="11.25" customHeight="1" x14ac:dyDescent="0.3">
      <c r="A37" s="234"/>
      <c r="B37" s="237"/>
      <c r="C37" s="229"/>
      <c r="D37" s="35" t="s">
        <v>7651</v>
      </c>
      <c r="E37" s="35" t="s">
        <v>7652</v>
      </c>
      <c r="F37" s="35" t="s">
        <v>7653</v>
      </c>
      <c r="G37" s="35" t="s">
        <v>7654</v>
      </c>
      <c r="H37" s="26"/>
      <c r="I37" s="26"/>
      <c r="J37" s="26"/>
      <c r="K37" s="26"/>
      <c r="L37" s="242"/>
      <c r="M37" s="242"/>
      <c r="N37" s="245"/>
      <c r="O37" s="231"/>
      <c r="P37" s="231"/>
      <c r="Q37" s="231"/>
      <c r="R37" s="1"/>
      <c r="S37" s="10">
        <f t="shared" si="4"/>
        <v>1</v>
      </c>
      <c r="T37" s="10">
        <f t="shared" si="5"/>
        <v>1</v>
      </c>
      <c r="U37" s="10">
        <f t="shared" si="6"/>
        <v>1</v>
      </c>
      <c r="V37" s="10">
        <f t="shared" si="7"/>
        <v>1</v>
      </c>
      <c r="W37" s="1"/>
      <c r="X37" s="10">
        <f t="shared" si="8"/>
        <v>0</v>
      </c>
      <c r="Y37" s="10">
        <f t="shared" si="9"/>
        <v>0</v>
      </c>
      <c r="Z37" s="10">
        <f t="shared" si="10"/>
        <v>0</v>
      </c>
      <c r="AA37" s="10">
        <f t="shared" si="11"/>
        <v>0</v>
      </c>
    </row>
    <row r="38" spans="1:28" ht="11.25" customHeight="1" x14ac:dyDescent="0.3">
      <c r="A38" s="234"/>
      <c r="B38" s="237"/>
      <c r="C38" s="229"/>
      <c r="D38" s="35" t="s">
        <v>7655</v>
      </c>
      <c r="E38" s="35" t="s">
        <v>7663</v>
      </c>
      <c r="F38" s="35" t="s">
        <v>7664</v>
      </c>
      <c r="G38" s="35" t="s">
        <v>7665</v>
      </c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4"/>
        <v>1</v>
      </c>
      <c r="T38" s="10">
        <f t="shared" si="5"/>
        <v>1</v>
      </c>
      <c r="U38" s="10">
        <f t="shared" si="6"/>
        <v>1</v>
      </c>
      <c r="V38" s="10">
        <f t="shared" si="7"/>
        <v>1</v>
      </c>
      <c r="W38" s="1"/>
      <c r="X38" s="10">
        <f t="shared" si="8"/>
        <v>0</v>
      </c>
      <c r="Y38" s="10">
        <f t="shared" si="9"/>
        <v>0</v>
      </c>
      <c r="Z38" s="10">
        <f t="shared" si="10"/>
        <v>0</v>
      </c>
      <c r="AA38" s="10">
        <f t="shared" si="11"/>
        <v>0</v>
      </c>
    </row>
    <row r="39" spans="1:28" ht="11.25" customHeight="1" x14ac:dyDescent="0.3">
      <c r="A39" s="235"/>
      <c r="B39" s="238"/>
      <c r="C39" s="240"/>
      <c r="D39" s="25"/>
      <c r="E39" s="25"/>
      <c r="F39" s="25"/>
      <c r="G39" s="25"/>
      <c r="H39" s="26"/>
      <c r="I39" s="26"/>
      <c r="J39" s="26"/>
      <c r="K39" s="26"/>
      <c r="L39" s="243"/>
      <c r="M39" s="243"/>
      <c r="N39" s="246"/>
      <c r="O39" s="232"/>
      <c r="P39" s="232"/>
      <c r="Q39" s="232"/>
      <c r="R39" s="1"/>
      <c r="S39" s="10">
        <f t="shared" si="4"/>
        <v>0</v>
      </c>
      <c r="T39" s="10">
        <f t="shared" si="5"/>
        <v>0</v>
      </c>
      <c r="U39" s="10">
        <f t="shared" si="6"/>
        <v>0</v>
      </c>
      <c r="V39" s="10">
        <f t="shared" si="7"/>
        <v>0</v>
      </c>
      <c r="W39" s="1"/>
      <c r="X39" s="10">
        <f t="shared" si="8"/>
        <v>0</v>
      </c>
      <c r="Y39" s="10">
        <f t="shared" si="9"/>
        <v>0</v>
      </c>
      <c r="Z39" s="10">
        <f t="shared" si="10"/>
        <v>0</v>
      </c>
      <c r="AA39" s="10">
        <f t="shared" si="11"/>
        <v>0</v>
      </c>
    </row>
    <row r="40" spans="1:28" ht="11.25" customHeight="1" x14ac:dyDescent="0.3">
      <c r="A40" s="233">
        <v>8</v>
      </c>
      <c r="B40" s="236" t="s">
        <v>25</v>
      </c>
      <c r="C40" s="239" t="s">
        <v>604</v>
      </c>
      <c r="D40" s="25" t="s">
        <v>7536</v>
      </c>
      <c r="E40" s="25" t="s">
        <v>7537</v>
      </c>
      <c r="F40" s="25" t="s">
        <v>7538</v>
      </c>
      <c r="G40" s="25" t="s">
        <v>7554</v>
      </c>
      <c r="H40" s="26"/>
      <c r="I40" s="26"/>
      <c r="J40" s="26"/>
      <c r="K40" s="26"/>
      <c r="L40" s="241"/>
      <c r="M40" s="241"/>
      <c r="N40" s="244">
        <f>Q40</f>
        <v>13</v>
      </c>
      <c r="O40" s="230">
        <f>COUNTIF(S40:V44,1)</f>
        <v>13</v>
      </c>
      <c r="P40" s="230">
        <f>COUNTIF(X40:AA44,1)</f>
        <v>0</v>
      </c>
      <c r="Q40" s="230">
        <f>O40+P40</f>
        <v>13</v>
      </c>
      <c r="R40" s="1"/>
      <c r="S40" s="10">
        <f t="shared" si="2"/>
        <v>1</v>
      </c>
      <c r="T40" s="10">
        <f t="shared" si="2"/>
        <v>1</v>
      </c>
      <c r="U40" s="10">
        <f t="shared" si="2"/>
        <v>1</v>
      </c>
      <c r="V40" s="10">
        <f t="shared" si="2"/>
        <v>1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</row>
    <row r="41" spans="1:28" ht="11.25" customHeight="1" x14ac:dyDescent="0.3">
      <c r="A41" s="234"/>
      <c r="B41" s="237"/>
      <c r="C41" s="229"/>
      <c r="D41" s="25" t="s">
        <v>7555</v>
      </c>
      <c r="E41" s="25" t="s">
        <v>7556</v>
      </c>
      <c r="F41" s="25" t="s">
        <v>7557</v>
      </c>
      <c r="G41" s="25" t="s">
        <v>7558</v>
      </c>
      <c r="H41" s="26"/>
      <c r="I41" s="26"/>
      <c r="J41" s="26"/>
      <c r="K41" s="26"/>
      <c r="L41" s="242"/>
      <c r="M41" s="242"/>
      <c r="N41" s="245"/>
      <c r="O41" s="231"/>
      <c r="P41" s="231"/>
      <c r="Q41" s="231"/>
      <c r="R41" s="1"/>
      <c r="S41" s="10">
        <f t="shared" si="2"/>
        <v>1</v>
      </c>
      <c r="T41" s="10">
        <f t="shared" si="2"/>
        <v>1</v>
      </c>
      <c r="U41" s="10">
        <f t="shared" si="2"/>
        <v>1</v>
      </c>
      <c r="V41" s="10">
        <f t="shared" si="2"/>
        <v>1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  <c r="AB41" s="11"/>
    </row>
    <row r="42" spans="1:28" ht="11.25" customHeight="1" x14ac:dyDescent="0.3">
      <c r="A42" s="234"/>
      <c r="B42" s="237"/>
      <c r="C42" s="229"/>
      <c r="D42" s="25" t="s">
        <v>7593</v>
      </c>
      <c r="E42" s="25" t="s">
        <v>7594</v>
      </c>
      <c r="F42" s="25" t="s">
        <v>7615</v>
      </c>
      <c r="G42" s="25" t="s">
        <v>7616</v>
      </c>
      <c r="H42" s="26"/>
      <c r="I42" s="26"/>
      <c r="J42" s="26"/>
      <c r="K42" s="26"/>
      <c r="L42" s="242"/>
      <c r="M42" s="242"/>
      <c r="N42" s="245"/>
      <c r="O42" s="231"/>
      <c r="P42" s="231"/>
      <c r="Q42" s="231"/>
      <c r="R42" s="1"/>
      <c r="S42" s="10">
        <f t="shared" si="2"/>
        <v>1</v>
      </c>
      <c r="T42" s="10">
        <f t="shared" si="2"/>
        <v>1</v>
      </c>
      <c r="U42" s="10">
        <f t="shared" si="2"/>
        <v>1</v>
      </c>
      <c r="V42" s="10">
        <f t="shared" si="2"/>
        <v>1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  <c r="AB42" s="11"/>
    </row>
    <row r="43" spans="1:28" ht="11.25" customHeight="1" x14ac:dyDescent="0.3">
      <c r="A43" s="234"/>
      <c r="B43" s="237"/>
      <c r="C43" s="229"/>
      <c r="D43" s="35" t="s">
        <v>7646</v>
      </c>
      <c r="E43" s="25"/>
      <c r="F43" s="25"/>
      <c r="G43" s="25"/>
      <c r="H43" s="26"/>
      <c r="I43" s="26"/>
      <c r="J43" s="26"/>
      <c r="K43" s="26"/>
      <c r="L43" s="242"/>
      <c r="M43" s="242"/>
      <c r="N43" s="245"/>
      <c r="O43" s="231"/>
      <c r="P43" s="231"/>
      <c r="Q43" s="231"/>
      <c r="R43" s="1"/>
      <c r="S43" s="10">
        <f t="shared" si="2"/>
        <v>1</v>
      </c>
      <c r="T43" s="10">
        <f t="shared" si="2"/>
        <v>0</v>
      </c>
      <c r="U43" s="10">
        <f t="shared" si="2"/>
        <v>0</v>
      </c>
      <c r="V43" s="10">
        <f t="shared" si="2"/>
        <v>0</v>
      </c>
      <c r="W43" s="1"/>
      <c r="X43" s="10">
        <f t="shared" si="3"/>
        <v>0</v>
      </c>
      <c r="Y43" s="10">
        <f t="shared" si="3"/>
        <v>0</v>
      </c>
      <c r="Z43" s="10">
        <f t="shared" si="3"/>
        <v>0</v>
      </c>
      <c r="AA43" s="10">
        <f t="shared" si="3"/>
        <v>0</v>
      </c>
    </row>
    <row r="44" spans="1:28" ht="11.25" customHeight="1" x14ac:dyDescent="0.3">
      <c r="A44" s="235"/>
      <c r="B44" s="238"/>
      <c r="C44" s="240"/>
      <c r="D44" s="25"/>
      <c r="E44" s="25"/>
      <c r="F44" s="25"/>
      <c r="G44" s="25"/>
      <c r="H44" s="26"/>
      <c r="I44" s="26"/>
      <c r="J44" s="26"/>
      <c r="K44" s="26"/>
      <c r="L44" s="243"/>
      <c r="M44" s="243"/>
      <c r="N44" s="246"/>
      <c r="O44" s="232"/>
      <c r="P44" s="232"/>
      <c r="Q44" s="232"/>
      <c r="R44" s="1"/>
      <c r="S44" s="10">
        <f t="shared" si="2"/>
        <v>0</v>
      </c>
      <c r="T44" s="10">
        <f t="shared" si="2"/>
        <v>0</v>
      </c>
      <c r="U44" s="10">
        <f t="shared" si="2"/>
        <v>0</v>
      </c>
      <c r="V44" s="10">
        <f t="shared" si="2"/>
        <v>0</v>
      </c>
      <c r="W44" s="1"/>
      <c r="X44" s="10">
        <f t="shared" si="3"/>
        <v>0</v>
      </c>
      <c r="Y44" s="10">
        <f t="shared" si="3"/>
        <v>0</v>
      </c>
      <c r="Z44" s="10">
        <f t="shared" si="3"/>
        <v>0</v>
      </c>
      <c r="AA44" s="10">
        <f t="shared" si="3"/>
        <v>0</v>
      </c>
    </row>
    <row r="45" spans="1:28" ht="10.5" customHeight="1" x14ac:dyDescent="0.3">
      <c r="A45" s="247"/>
      <c r="B45" s="225"/>
      <c r="C45" s="226"/>
      <c r="D45" s="224" t="s">
        <v>17</v>
      </c>
      <c r="E45" s="225"/>
      <c r="F45" s="225"/>
      <c r="G45" s="225"/>
      <c r="H45" s="225"/>
      <c r="I45" s="225"/>
      <c r="J45" s="225"/>
      <c r="K45" s="226"/>
      <c r="L45" s="13"/>
      <c r="M45" s="14"/>
      <c r="N45" s="14"/>
      <c r="O45" s="158">
        <f>SUM($O$6:$O$44)</f>
        <v>114</v>
      </c>
      <c r="P45" s="159">
        <f>SUM($P$6:$P$44)</f>
        <v>17</v>
      </c>
      <c r="Q45" s="15">
        <f>SUM(Q6:Q44)</f>
        <v>131</v>
      </c>
      <c r="R45" s="1"/>
      <c r="S45" s="10"/>
      <c r="T45" s="10"/>
      <c r="U45" s="10"/>
      <c r="V45" s="10"/>
      <c r="W45" s="1"/>
      <c r="X45" s="10"/>
      <c r="Y45" s="10"/>
      <c r="Z45" s="10"/>
      <c r="AA45" s="10"/>
    </row>
    <row r="46" spans="1:28" ht="11.25" customHeight="1" x14ac:dyDescent="0.3">
      <c r="A46" s="248">
        <v>1</v>
      </c>
      <c r="B46" s="249" t="s">
        <v>31</v>
      </c>
      <c r="C46" s="229" t="s">
        <v>7671</v>
      </c>
      <c r="D46" s="25" t="s">
        <v>7528</v>
      </c>
      <c r="E46" s="25" t="s">
        <v>7529</v>
      </c>
      <c r="F46" s="25" t="s">
        <v>7547</v>
      </c>
      <c r="G46" s="25" t="s">
        <v>7604</v>
      </c>
      <c r="H46" s="26"/>
      <c r="I46" s="26"/>
      <c r="J46" s="26"/>
      <c r="K46" s="26"/>
      <c r="L46" s="221"/>
      <c r="M46" s="221"/>
      <c r="N46" s="222">
        <f>Q46</f>
        <v>10</v>
      </c>
      <c r="O46" s="223">
        <f>COUNTIF(S46:V49,1)</f>
        <v>10</v>
      </c>
      <c r="P46" s="223">
        <f>COUNTIF(X46:AA49,1)</f>
        <v>0</v>
      </c>
      <c r="Q46" s="223">
        <f>O46+P46</f>
        <v>10</v>
      </c>
      <c r="R46" s="1"/>
      <c r="S46" s="10">
        <f t="shared" ref="S46:V61" si="12">IF(D46=$V$1,0,1)</f>
        <v>1</v>
      </c>
      <c r="T46" s="10">
        <f t="shared" si="12"/>
        <v>1</v>
      </c>
      <c r="U46" s="10">
        <f t="shared" si="12"/>
        <v>1</v>
      </c>
      <c r="V46" s="10">
        <f t="shared" si="12"/>
        <v>1</v>
      </c>
      <c r="W46" s="1"/>
      <c r="X46" s="10">
        <f t="shared" ref="X46:AA61" si="13">IF(H46=$V$1,0,1)</f>
        <v>0</v>
      </c>
      <c r="Y46" s="10">
        <f t="shared" si="13"/>
        <v>0</v>
      </c>
      <c r="Z46" s="10">
        <f t="shared" si="13"/>
        <v>0</v>
      </c>
      <c r="AA46" s="10">
        <f t="shared" si="13"/>
        <v>0</v>
      </c>
    </row>
    <row r="47" spans="1:28" ht="11.25" customHeight="1" x14ac:dyDescent="0.3">
      <c r="A47" s="248"/>
      <c r="B47" s="250"/>
      <c r="C47" s="229"/>
      <c r="D47" s="25" t="s">
        <v>7573</v>
      </c>
      <c r="E47" s="25" t="s">
        <v>7474</v>
      </c>
      <c r="F47" s="25" t="s">
        <v>7596</v>
      </c>
      <c r="G47" s="25" t="s">
        <v>7598</v>
      </c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12"/>
        <v>1</v>
      </c>
      <c r="T47" s="10">
        <f t="shared" si="12"/>
        <v>1</v>
      </c>
      <c r="U47" s="10">
        <f t="shared" si="12"/>
        <v>1</v>
      </c>
      <c r="V47" s="10">
        <f t="shared" si="12"/>
        <v>1</v>
      </c>
      <c r="W47" s="1"/>
      <c r="X47" s="10">
        <f t="shared" si="13"/>
        <v>0</v>
      </c>
      <c r="Y47" s="10">
        <f t="shared" si="13"/>
        <v>0</v>
      </c>
      <c r="Z47" s="10">
        <f t="shared" si="13"/>
        <v>0</v>
      </c>
      <c r="AA47" s="10">
        <f t="shared" si="13"/>
        <v>0</v>
      </c>
    </row>
    <row r="48" spans="1:28" ht="11.25" customHeight="1" x14ac:dyDescent="0.3">
      <c r="A48" s="248"/>
      <c r="B48" s="250"/>
      <c r="C48" s="229"/>
      <c r="D48" s="25" t="s">
        <v>7672</v>
      </c>
      <c r="E48" s="25" t="s">
        <v>7673</v>
      </c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12"/>
        <v>1</v>
      </c>
      <c r="T48" s="10">
        <f t="shared" si="12"/>
        <v>1</v>
      </c>
      <c r="U48" s="10">
        <f t="shared" si="12"/>
        <v>0</v>
      </c>
      <c r="V48" s="10">
        <f t="shared" si="12"/>
        <v>0</v>
      </c>
      <c r="W48" s="1"/>
      <c r="X48" s="10">
        <f t="shared" si="13"/>
        <v>0</v>
      </c>
      <c r="Y48" s="10">
        <f t="shared" si="13"/>
        <v>0</v>
      </c>
      <c r="Z48" s="10">
        <f t="shared" si="13"/>
        <v>0</v>
      </c>
      <c r="AA48" s="10">
        <f t="shared" si="13"/>
        <v>0</v>
      </c>
    </row>
    <row r="49" spans="1:27" ht="11.25" customHeight="1" x14ac:dyDescent="0.3">
      <c r="A49" s="248"/>
      <c r="B49" s="250"/>
      <c r="C49" s="240"/>
      <c r="D49" s="25"/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12"/>
        <v>0</v>
      </c>
      <c r="T49" s="10">
        <f t="shared" si="12"/>
        <v>0</v>
      </c>
      <c r="U49" s="10">
        <f t="shared" si="12"/>
        <v>0</v>
      </c>
      <c r="V49" s="10">
        <f t="shared" si="12"/>
        <v>0</v>
      </c>
      <c r="W49" s="1"/>
      <c r="X49" s="10">
        <f t="shared" si="13"/>
        <v>0</v>
      </c>
      <c r="Y49" s="10">
        <f t="shared" si="13"/>
        <v>0</v>
      </c>
      <c r="Z49" s="10">
        <f t="shared" si="13"/>
        <v>0</v>
      </c>
      <c r="AA49" s="10">
        <f t="shared" si="13"/>
        <v>0</v>
      </c>
    </row>
    <row r="50" spans="1:27" ht="11.25" customHeight="1" x14ac:dyDescent="0.3">
      <c r="A50" s="248">
        <v>2</v>
      </c>
      <c r="B50" s="249" t="s">
        <v>27</v>
      </c>
      <c r="C50" s="229" t="s">
        <v>317</v>
      </c>
      <c r="D50" s="25" t="s">
        <v>7568</v>
      </c>
      <c r="E50" s="25" t="s">
        <v>7419</v>
      </c>
      <c r="F50" s="25" t="s">
        <v>7068</v>
      </c>
      <c r="G50" s="25" t="s">
        <v>7065</v>
      </c>
      <c r="H50" s="26"/>
      <c r="I50" s="26"/>
      <c r="J50" s="26"/>
      <c r="K50" s="26"/>
      <c r="L50" s="221"/>
      <c r="M50" s="221"/>
      <c r="N50" s="222">
        <f>Q50</f>
        <v>9</v>
      </c>
      <c r="O50" s="223">
        <f>COUNTIF(S50:V53,1)</f>
        <v>9</v>
      </c>
      <c r="P50" s="223">
        <f>COUNTIF(X50:AA53,1)</f>
        <v>0</v>
      </c>
      <c r="Q50" s="223">
        <f>O50+P50</f>
        <v>9</v>
      </c>
      <c r="R50" s="1"/>
      <c r="S50" s="10">
        <f t="shared" si="12"/>
        <v>1</v>
      </c>
      <c r="T50" s="10">
        <f t="shared" si="12"/>
        <v>1</v>
      </c>
      <c r="U50" s="10">
        <f t="shared" si="12"/>
        <v>1</v>
      </c>
      <c r="V50" s="10">
        <f t="shared" si="12"/>
        <v>1</v>
      </c>
      <c r="W50" s="1"/>
      <c r="X50" s="10">
        <f t="shared" si="13"/>
        <v>0</v>
      </c>
      <c r="Y50" s="10">
        <f t="shared" si="13"/>
        <v>0</v>
      </c>
      <c r="Z50" s="10">
        <f t="shared" si="13"/>
        <v>0</v>
      </c>
      <c r="AA50" s="10">
        <f t="shared" si="13"/>
        <v>0</v>
      </c>
    </row>
    <row r="51" spans="1:27" ht="11.25" customHeight="1" x14ac:dyDescent="0.3">
      <c r="A51" s="248"/>
      <c r="B51" s="250"/>
      <c r="C51" s="229"/>
      <c r="D51" s="25" t="s">
        <v>7569</v>
      </c>
      <c r="E51" s="25" t="s">
        <v>7220</v>
      </c>
      <c r="F51" s="25" t="s">
        <v>6586</v>
      </c>
      <c r="G51" s="25" t="s">
        <v>7570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12"/>
        <v>1</v>
      </c>
      <c r="T51" s="10">
        <f t="shared" si="12"/>
        <v>1</v>
      </c>
      <c r="U51" s="10">
        <f t="shared" si="12"/>
        <v>1</v>
      </c>
      <c r="V51" s="10">
        <f t="shared" si="12"/>
        <v>1</v>
      </c>
      <c r="W51" s="1"/>
      <c r="X51" s="10">
        <f t="shared" si="13"/>
        <v>0</v>
      </c>
      <c r="Y51" s="10">
        <f t="shared" si="13"/>
        <v>0</v>
      </c>
      <c r="Z51" s="10">
        <f t="shared" si="13"/>
        <v>0</v>
      </c>
      <c r="AA51" s="10">
        <f t="shared" si="13"/>
        <v>0</v>
      </c>
    </row>
    <row r="52" spans="1:27" ht="11.25" customHeight="1" x14ac:dyDescent="0.3">
      <c r="A52" s="248"/>
      <c r="B52" s="250"/>
      <c r="C52" s="229"/>
      <c r="D52" s="25" t="s">
        <v>7553</v>
      </c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>IF(D52=$V$1,0,1)</f>
        <v>1</v>
      </c>
      <c r="T52" s="10">
        <f>IF(E52=$V$1,0,1)</f>
        <v>0</v>
      </c>
      <c r="U52" s="10">
        <f>IF(F52=$V$1,0,1)</f>
        <v>0</v>
      </c>
      <c r="V52" s="10">
        <f>IF(G52=$V$1,0,1)</f>
        <v>0</v>
      </c>
      <c r="W52" s="1"/>
      <c r="X52" s="10">
        <f>IF(H52=$V$1,0,1)</f>
        <v>0</v>
      </c>
      <c r="Y52" s="10">
        <f>IF(I52=$V$1,0,1)</f>
        <v>0</v>
      </c>
      <c r="Z52" s="10">
        <f>IF(J52=$V$1,0,1)</f>
        <v>0</v>
      </c>
      <c r="AA52" s="10">
        <f>IF(K52=$V$1,0,1)</f>
        <v>0</v>
      </c>
    </row>
    <row r="53" spans="1:27" ht="11.25" customHeight="1" x14ac:dyDescent="0.3">
      <c r="A53" s="248"/>
      <c r="B53" s="250"/>
      <c r="C53" s="240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12"/>
        <v>0</v>
      </c>
      <c r="T53" s="10">
        <f t="shared" si="12"/>
        <v>0</v>
      </c>
      <c r="U53" s="10">
        <f t="shared" si="12"/>
        <v>0</v>
      </c>
      <c r="V53" s="10">
        <f t="shared" si="12"/>
        <v>0</v>
      </c>
      <c r="W53" s="1"/>
      <c r="X53" s="10">
        <f t="shared" si="13"/>
        <v>0</v>
      </c>
      <c r="Y53" s="10">
        <f t="shared" si="13"/>
        <v>0</v>
      </c>
      <c r="Z53" s="10">
        <f t="shared" si="13"/>
        <v>0</v>
      </c>
      <c r="AA53" s="10">
        <f t="shared" si="13"/>
        <v>0</v>
      </c>
    </row>
    <row r="54" spans="1:27" ht="11.25" customHeight="1" x14ac:dyDescent="0.3">
      <c r="A54" s="248">
        <v>3</v>
      </c>
      <c r="B54" s="251" t="s">
        <v>38</v>
      </c>
      <c r="C54" s="239" t="s">
        <v>7530</v>
      </c>
      <c r="D54" s="25" t="s">
        <v>7527</v>
      </c>
      <c r="E54" s="25" t="s">
        <v>7531</v>
      </c>
      <c r="F54" s="25" t="s">
        <v>7548</v>
      </c>
      <c r="G54" s="25" t="s">
        <v>7549</v>
      </c>
      <c r="H54" s="26"/>
      <c r="I54" s="26"/>
      <c r="J54" s="26"/>
      <c r="K54" s="26"/>
      <c r="L54" s="221"/>
      <c r="M54" s="221"/>
      <c r="N54" s="222">
        <f>Q54</f>
        <v>15</v>
      </c>
      <c r="O54" s="223">
        <f>COUNTIF(S54:V58,1)</f>
        <v>15</v>
      </c>
      <c r="P54" s="223">
        <f>COUNTIF(X54:AA58,1)</f>
        <v>0</v>
      </c>
      <c r="Q54" s="223">
        <f>O54+P54</f>
        <v>15</v>
      </c>
      <c r="R54" s="1"/>
      <c r="S54" s="10">
        <f t="shared" si="12"/>
        <v>1</v>
      </c>
      <c r="T54" s="10">
        <f t="shared" si="12"/>
        <v>1</v>
      </c>
      <c r="U54" s="10">
        <f t="shared" si="12"/>
        <v>1</v>
      </c>
      <c r="V54" s="10">
        <f t="shared" si="12"/>
        <v>1</v>
      </c>
      <c r="W54" s="1"/>
      <c r="X54" s="10">
        <f t="shared" si="13"/>
        <v>0</v>
      </c>
      <c r="Y54" s="10">
        <f t="shared" si="13"/>
        <v>0</v>
      </c>
      <c r="Z54" s="10">
        <f t="shared" si="13"/>
        <v>0</v>
      </c>
      <c r="AA54" s="10">
        <f t="shared" si="13"/>
        <v>0</v>
      </c>
    </row>
    <row r="55" spans="1:27" ht="11.25" customHeight="1" x14ac:dyDescent="0.3">
      <c r="A55" s="248"/>
      <c r="B55" s="251"/>
      <c r="C55" s="229"/>
      <c r="D55" s="25" t="s">
        <v>7550</v>
      </c>
      <c r="E55" s="25" t="s">
        <v>7551</v>
      </c>
      <c r="F55" s="25" t="s">
        <v>7552</v>
      </c>
      <c r="G55" s="25" t="s">
        <v>7202</v>
      </c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 t="shared" si="12"/>
        <v>1</v>
      </c>
      <c r="T55" s="10">
        <f t="shared" si="12"/>
        <v>1</v>
      </c>
      <c r="U55" s="10">
        <f t="shared" si="12"/>
        <v>1</v>
      </c>
      <c r="V55" s="10">
        <f t="shared" si="12"/>
        <v>1</v>
      </c>
      <c r="W55" s="1"/>
      <c r="X55" s="10">
        <f t="shared" si="13"/>
        <v>0</v>
      </c>
      <c r="Y55" s="10">
        <f t="shared" si="13"/>
        <v>0</v>
      </c>
      <c r="Z55" s="10">
        <f t="shared" si="13"/>
        <v>0</v>
      </c>
      <c r="AA55" s="10">
        <f t="shared" si="13"/>
        <v>0</v>
      </c>
    </row>
    <row r="56" spans="1:27" ht="11.25" customHeight="1" x14ac:dyDescent="0.3">
      <c r="A56" s="248"/>
      <c r="B56" s="251"/>
      <c r="C56" s="229"/>
      <c r="D56" s="25" t="s">
        <v>7599</v>
      </c>
      <c r="E56" s="25" t="s">
        <v>7600</v>
      </c>
      <c r="F56" s="25" t="s">
        <v>7601</v>
      </c>
      <c r="G56" s="25" t="s">
        <v>7602</v>
      </c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 t="shared" si="12"/>
        <v>1</v>
      </c>
      <c r="T56" s="10">
        <f t="shared" si="12"/>
        <v>1</v>
      </c>
      <c r="U56" s="10">
        <f t="shared" si="12"/>
        <v>1</v>
      </c>
      <c r="V56" s="10">
        <f t="shared" si="12"/>
        <v>1</v>
      </c>
      <c r="W56" s="1"/>
      <c r="X56" s="10">
        <f t="shared" si="13"/>
        <v>0</v>
      </c>
      <c r="Y56" s="10">
        <f t="shared" si="13"/>
        <v>0</v>
      </c>
      <c r="Z56" s="10">
        <f t="shared" si="13"/>
        <v>0</v>
      </c>
      <c r="AA56" s="10">
        <f t="shared" si="13"/>
        <v>0</v>
      </c>
    </row>
    <row r="57" spans="1:27" ht="11.25" customHeight="1" x14ac:dyDescent="0.3">
      <c r="A57" s="248"/>
      <c r="B57" s="251"/>
      <c r="C57" s="229"/>
      <c r="D57" s="25" t="s">
        <v>7603</v>
      </c>
      <c r="E57" s="25" t="s">
        <v>7676</v>
      </c>
      <c r="F57" s="25" t="s">
        <v>7678</v>
      </c>
      <c r="G57" s="25"/>
      <c r="H57" s="26"/>
      <c r="I57" s="26"/>
      <c r="J57" s="26"/>
      <c r="K57" s="26"/>
      <c r="L57" s="221"/>
      <c r="M57" s="221"/>
      <c r="N57" s="222"/>
      <c r="O57" s="223"/>
      <c r="P57" s="223"/>
      <c r="Q57" s="223"/>
      <c r="R57" s="1"/>
      <c r="S57" s="10">
        <f t="shared" si="12"/>
        <v>1</v>
      </c>
      <c r="T57" s="10">
        <f t="shared" si="12"/>
        <v>1</v>
      </c>
      <c r="U57" s="10">
        <f t="shared" si="12"/>
        <v>1</v>
      </c>
      <c r="V57" s="10">
        <f t="shared" si="12"/>
        <v>0</v>
      </c>
      <c r="W57" s="1"/>
      <c r="X57" s="10">
        <f t="shared" si="13"/>
        <v>0</v>
      </c>
      <c r="Y57" s="10">
        <f t="shared" si="13"/>
        <v>0</v>
      </c>
      <c r="Z57" s="10">
        <f t="shared" si="13"/>
        <v>0</v>
      </c>
      <c r="AA57" s="10">
        <f t="shared" si="13"/>
        <v>0</v>
      </c>
    </row>
    <row r="58" spans="1:27" ht="11.25" customHeight="1" x14ac:dyDescent="0.3">
      <c r="A58" s="248"/>
      <c r="B58" s="251"/>
      <c r="C58" s="240"/>
      <c r="D58" s="25"/>
      <c r="E58" s="25"/>
      <c r="F58" s="25"/>
      <c r="G58" s="25"/>
      <c r="H58" s="26"/>
      <c r="I58" s="26"/>
      <c r="J58" s="26"/>
      <c r="K58" s="26"/>
      <c r="L58" s="221"/>
      <c r="M58" s="221"/>
      <c r="N58" s="222"/>
      <c r="O58" s="223"/>
      <c r="P58" s="223"/>
      <c r="Q58" s="223"/>
      <c r="R58" s="1"/>
      <c r="S58" s="10">
        <f t="shared" si="12"/>
        <v>0</v>
      </c>
      <c r="T58" s="10">
        <f t="shared" si="12"/>
        <v>0</v>
      </c>
      <c r="U58" s="10">
        <f t="shared" si="12"/>
        <v>0</v>
      </c>
      <c r="V58" s="10">
        <f t="shared" si="12"/>
        <v>0</v>
      </c>
      <c r="W58" s="1"/>
      <c r="X58" s="10">
        <f t="shared" si="13"/>
        <v>0</v>
      </c>
      <c r="Y58" s="10">
        <f t="shared" si="13"/>
        <v>0</v>
      </c>
      <c r="Z58" s="10">
        <f t="shared" si="13"/>
        <v>0</v>
      </c>
      <c r="AA58" s="10">
        <f t="shared" si="13"/>
        <v>0</v>
      </c>
    </row>
    <row r="59" spans="1:27" ht="11.25" customHeight="1" x14ac:dyDescent="0.3">
      <c r="A59" s="248">
        <v>4</v>
      </c>
      <c r="B59" s="251" t="s">
        <v>39</v>
      </c>
      <c r="C59" s="229" t="s">
        <v>7626</v>
      </c>
      <c r="D59" s="25" t="s">
        <v>7571</v>
      </c>
      <c r="E59" s="25" t="s">
        <v>7572</v>
      </c>
      <c r="F59" s="25" t="s">
        <v>7597</v>
      </c>
      <c r="G59" s="25" t="s">
        <v>7605</v>
      </c>
      <c r="H59" s="26"/>
      <c r="I59" s="26"/>
      <c r="J59" s="26"/>
      <c r="K59" s="26"/>
      <c r="L59" s="221"/>
      <c r="M59" s="221"/>
      <c r="N59" s="222">
        <f>Q59</f>
        <v>6</v>
      </c>
      <c r="O59" s="223">
        <f>COUNTIF(S59:V61,1)</f>
        <v>6</v>
      </c>
      <c r="P59" s="223">
        <f>COUNTIF(X59:AA61,1)</f>
        <v>0</v>
      </c>
      <c r="Q59" s="223">
        <f>O59+P59</f>
        <v>6</v>
      </c>
      <c r="R59" s="1"/>
      <c r="S59" s="10">
        <f t="shared" si="12"/>
        <v>1</v>
      </c>
      <c r="T59" s="10">
        <f t="shared" si="12"/>
        <v>1</v>
      </c>
      <c r="U59" s="10">
        <f t="shared" si="12"/>
        <v>1</v>
      </c>
      <c r="V59" s="10">
        <f t="shared" si="12"/>
        <v>1</v>
      </c>
      <c r="W59" s="1"/>
      <c r="X59" s="10">
        <f t="shared" si="13"/>
        <v>0</v>
      </c>
      <c r="Y59" s="10">
        <f t="shared" si="13"/>
        <v>0</v>
      </c>
      <c r="Z59" s="10">
        <f t="shared" si="13"/>
        <v>0</v>
      </c>
      <c r="AA59" s="10">
        <f t="shared" si="13"/>
        <v>0</v>
      </c>
    </row>
    <row r="60" spans="1:27" ht="11.25" customHeight="1" x14ac:dyDescent="0.3">
      <c r="A60" s="248"/>
      <c r="B60" s="251"/>
      <c r="C60" s="229"/>
      <c r="D60" s="25" t="s">
        <v>7624</v>
      </c>
      <c r="E60" s="25" t="s">
        <v>7625</v>
      </c>
      <c r="F60" s="25"/>
      <c r="G60" s="25"/>
      <c r="H60" s="26"/>
      <c r="I60" s="26"/>
      <c r="J60" s="26"/>
      <c r="K60" s="26"/>
      <c r="L60" s="221"/>
      <c r="M60" s="221"/>
      <c r="N60" s="222"/>
      <c r="O60" s="223"/>
      <c r="P60" s="223"/>
      <c r="Q60" s="223"/>
      <c r="R60" s="1"/>
      <c r="S60" s="10">
        <f t="shared" si="12"/>
        <v>1</v>
      </c>
      <c r="T60" s="10">
        <f t="shared" si="12"/>
        <v>1</v>
      </c>
      <c r="U60" s="10">
        <f t="shared" si="12"/>
        <v>0</v>
      </c>
      <c r="V60" s="10">
        <f t="shared" si="12"/>
        <v>0</v>
      </c>
      <c r="W60" s="1"/>
      <c r="X60" s="10">
        <f t="shared" si="13"/>
        <v>0</v>
      </c>
      <c r="Y60" s="10">
        <f t="shared" si="13"/>
        <v>0</v>
      </c>
      <c r="Z60" s="10">
        <f t="shared" si="13"/>
        <v>0</v>
      </c>
      <c r="AA60" s="10">
        <f t="shared" si="13"/>
        <v>0</v>
      </c>
    </row>
    <row r="61" spans="1:27" ht="11.25" customHeight="1" x14ac:dyDescent="0.3">
      <c r="A61" s="248"/>
      <c r="B61" s="251"/>
      <c r="C61" s="240"/>
      <c r="D61" s="25"/>
      <c r="E61" s="25"/>
      <c r="F61" s="25"/>
      <c r="G61" s="25"/>
      <c r="H61" s="26"/>
      <c r="I61" s="26"/>
      <c r="J61" s="26"/>
      <c r="K61" s="26"/>
      <c r="L61" s="221"/>
      <c r="M61" s="221"/>
      <c r="N61" s="222"/>
      <c r="O61" s="223"/>
      <c r="P61" s="223"/>
      <c r="Q61" s="223"/>
      <c r="R61" s="1"/>
      <c r="S61" s="10">
        <f t="shared" si="12"/>
        <v>0</v>
      </c>
      <c r="T61" s="10">
        <f t="shared" si="12"/>
        <v>0</v>
      </c>
      <c r="U61" s="10">
        <f t="shared" si="12"/>
        <v>0</v>
      </c>
      <c r="V61" s="10">
        <f t="shared" si="12"/>
        <v>0</v>
      </c>
      <c r="W61" s="1"/>
      <c r="X61" s="10">
        <f t="shared" si="13"/>
        <v>0</v>
      </c>
      <c r="Y61" s="10">
        <f t="shared" si="13"/>
        <v>0</v>
      </c>
      <c r="Z61" s="10">
        <f t="shared" si="13"/>
        <v>0</v>
      </c>
      <c r="AA61" s="10">
        <f t="shared" si="13"/>
        <v>0</v>
      </c>
    </row>
    <row r="62" spans="1:27" ht="10.5" customHeight="1" x14ac:dyDescent="0.3">
      <c r="A62" s="224"/>
      <c r="B62" s="225"/>
      <c r="C62" s="226"/>
      <c r="D62" s="252"/>
      <c r="E62" s="253"/>
      <c r="F62" s="253"/>
      <c r="G62" s="253"/>
      <c r="H62" s="253"/>
      <c r="I62" s="253"/>
      <c r="J62" s="253"/>
      <c r="K62" s="254"/>
      <c r="L62" s="13"/>
      <c r="M62" s="16" t="s">
        <v>2</v>
      </c>
      <c r="N62" s="14"/>
      <c r="O62" s="158">
        <f>SUM($O$46:$O$61)</f>
        <v>40</v>
      </c>
      <c r="P62" s="159">
        <f>SUM($P$46:$P$61)</f>
        <v>0</v>
      </c>
      <c r="Q62" s="15">
        <f>SUM(Q46:Q61)</f>
        <v>40</v>
      </c>
      <c r="R62" s="1"/>
      <c r="S62" s="10"/>
      <c r="T62" s="10"/>
      <c r="U62" s="10"/>
      <c r="V62" s="10"/>
      <c r="W62" s="1"/>
      <c r="X62" s="10"/>
      <c r="Y62" s="10"/>
      <c r="Z62" s="10"/>
      <c r="AA62" s="10"/>
    </row>
    <row r="63" spans="1:27" x14ac:dyDescent="0.3">
      <c r="L63" s="255" t="s">
        <v>18</v>
      </c>
      <c r="M63" s="256" t="s">
        <v>19</v>
      </c>
      <c r="N63" s="256"/>
      <c r="O63" s="17">
        <f>SUM($O$45+$O$62)*3</f>
        <v>462</v>
      </c>
      <c r="P63" s="17">
        <f>SUM($P$45*2)</f>
        <v>34</v>
      </c>
    </row>
    <row r="64" spans="1:27" x14ac:dyDescent="0.3">
      <c r="L64" s="255"/>
      <c r="M64" s="256" t="s">
        <v>20</v>
      </c>
      <c r="N64" s="256"/>
      <c r="O64" s="256"/>
      <c r="P64" s="17">
        <f>SUM($P$62*1)</f>
        <v>0</v>
      </c>
    </row>
    <row r="65" spans="4:27" x14ac:dyDescent="0.3">
      <c r="L65" s="255"/>
      <c r="M65" s="257" t="s">
        <v>21</v>
      </c>
      <c r="N65" s="257"/>
      <c r="O65" s="257"/>
      <c r="P65" s="17">
        <f>SUM($O$63+$P$63+$P$64)</f>
        <v>496</v>
      </c>
    </row>
    <row r="66" spans="4:27" ht="9.75" customHeight="1" x14ac:dyDescent="0.3">
      <c r="D66" s="12"/>
    </row>
    <row r="67" spans="4:27" ht="9.75" customHeight="1" x14ac:dyDescent="0.3">
      <c r="D67" s="12"/>
    </row>
    <row r="68" spans="4:27" ht="9.75" customHeight="1" x14ac:dyDescent="0.3">
      <c r="D68" s="12"/>
    </row>
    <row r="69" spans="4:27" ht="9.75" customHeight="1" x14ac:dyDescent="0.3">
      <c r="D69" s="12"/>
    </row>
    <row r="70" spans="4:27" ht="9.75" customHeight="1" x14ac:dyDescent="0.3">
      <c r="D70" s="12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4:27" ht="9.75" customHeight="1" x14ac:dyDescent="0.25">
      <c r="D80" s="12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4:42" ht="9.75" customHeight="1" x14ac:dyDescent="0.25">
      <c r="D81" s="12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4:42" ht="9.75" customHeight="1" x14ac:dyDescent="0.25">
      <c r="D82" s="12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4:42" ht="9.75" customHeight="1" x14ac:dyDescent="0.25">
      <c r="D83" s="12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4:42" ht="9.75" customHeight="1" x14ac:dyDescent="0.25">
      <c r="D84" s="12"/>
      <c r="R84" s="24"/>
      <c r="S84" s="24"/>
      <c r="T84" s="24"/>
      <c r="U84" s="24"/>
      <c r="V84" s="24"/>
      <c r="W84" s="24"/>
      <c r="X84" s="24"/>
      <c r="Y84" s="24"/>
      <c r="Z84" s="24"/>
      <c r="AA84" s="24"/>
    </row>
    <row r="85" spans="4:42" ht="9.75" customHeight="1" x14ac:dyDescent="0.3">
      <c r="D85" s="12"/>
    </row>
    <row r="86" spans="4:42" ht="9.75" customHeight="1" x14ac:dyDescent="0.3">
      <c r="D86" s="12"/>
    </row>
    <row r="87" spans="4:42" ht="9.75" customHeight="1" x14ac:dyDescent="0.3">
      <c r="D87" s="12"/>
    </row>
    <row r="88" spans="4:42" ht="9.75" customHeight="1" x14ac:dyDescent="0.3">
      <c r="D88" s="12"/>
      <c r="AP88" s="22"/>
    </row>
    <row r="89" spans="4:42" ht="15.75" customHeight="1" x14ac:dyDescent="0.3">
      <c r="D89" s="12"/>
      <c r="AP89" s="2" t="s">
        <v>42</v>
      </c>
    </row>
    <row r="90" spans="4:42" ht="15.75" customHeight="1" x14ac:dyDescent="0.3">
      <c r="D90" s="12"/>
      <c r="AP90" s="2" t="s">
        <v>24</v>
      </c>
    </row>
    <row r="91" spans="4:42" ht="15.75" customHeight="1" x14ac:dyDescent="0.3">
      <c r="D91" s="12"/>
      <c r="AO91" s="2"/>
      <c r="AP91" s="2" t="s">
        <v>41</v>
      </c>
    </row>
    <row r="92" spans="4:42" ht="15.75" customHeight="1" x14ac:dyDescent="0.3">
      <c r="D92" s="12"/>
      <c r="AP92" s="2" t="s">
        <v>38</v>
      </c>
    </row>
    <row r="93" spans="4:42" ht="15.75" customHeight="1" x14ac:dyDescent="0.3">
      <c r="D93" s="12"/>
      <c r="AP93" s="2" t="s">
        <v>25</v>
      </c>
    </row>
    <row r="94" spans="4:42" ht="15.75" customHeight="1" x14ac:dyDescent="0.3">
      <c r="D94" s="12"/>
      <c r="AP94" s="2" t="s">
        <v>26</v>
      </c>
    </row>
    <row r="95" spans="4:42" ht="15.75" customHeight="1" x14ac:dyDescent="0.3">
      <c r="D95" s="12"/>
      <c r="AP95" s="2" t="s">
        <v>34</v>
      </c>
    </row>
    <row r="96" spans="4:42" ht="15.75" customHeight="1" x14ac:dyDescent="0.3">
      <c r="D96" s="12"/>
      <c r="AP96" s="2" t="s">
        <v>32</v>
      </c>
    </row>
    <row r="97" spans="4:42" ht="15.75" customHeight="1" x14ac:dyDescent="0.3">
      <c r="D97" s="12"/>
      <c r="AP97" s="2" t="s">
        <v>27</v>
      </c>
    </row>
    <row r="98" spans="4:42" ht="15.75" customHeight="1" x14ac:dyDescent="0.3">
      <c r="D98" s="12"/>
      <c r="AP98" s="2" t="s">
        <v>35</v>
      </c>
    </row>
    <row r="99" spans="4:42" ht="15.75" customHeight="1" x14ac:dyDescent="0.3">
      <c r="D99" s="12"/>
      <c r="AP99" s="2" t="s">
        <v>36</v>
      </c>
    </row>
    <row r="100" spans="4:42" x14ac:dyDescent="0.3">
      <c r="AP100" s="2" t="s">
        <v>28</v>
      </c>
    </row>
    <row r="101" spans="4:42" x14ac:dyDescent="0.3">
      <c r="AP101" s="2" t="s">
        <v>29</v>
      </c>
    </row>
    <row r="102" spans="4:42" x14ac:dyDescent="0.3">
      <c r="AP102" s="2" t="s">
        <v>30</v>
      </c>
    </row>
    <row r="103" spans="4:42" x14ac:dyDescent="0.3">
      <c r="AP103" s="2" t="s">
        <v>33</v>
      </c>
    </row>
    <row r="104" spans="4:42" x14ac:dyDescent="0.3">
      <c r="AP104" s="2" t="s">
        <v>31</v>
      </c>
    </row>
    <row r="105" spans="4:42" x14ac:dyDescent="0.3">
      <c r="AP105" s="2" t="s">
        <v>39</v>
      </c>
    </row>
    <row r="106" spans="4:42" x14ac:dyDescent="0.3">
      <c r="AP106" s="2" t="s">
        <v>37</v>
      </c>
    </row>
  </sheetData>
  <mergeCells count="130">
    <mergeCell ref="A62:C62"/>
    <mergeCell ref="D62:K62"/>
    <mergeCell ref="L63:L65"/>
    <mergeCell ref="M63:N63"/>
    <mergeCell ref="M64:O64"/>
    <mergeCell ref="M65:O65"/>
    <mergeCell ref="A59:A61"/>
    <mergeCell ref="B59:B61"/>
    <mergeCell ref="C59:C61"/>
    <mergeCell ref="L59:L61"/>
    <mergeCell ref="M59:M61"/>
    <mergeCell ref="N59:N61"/>
    <mergeCell ref="O59:O61"/>
    <mergeCell ref="P59:P61"/>
    <mergeCell ref="Q59:Q61"/>
    <mergeCell ref="A54:A58"/>
    <mergeCell ref="B54:B58"/>
    <mergeCell ref="C54:C58"/>
    <mergeCell ref="L54:L58"/>
    <mergeCell ref="M54:M58"/>
    <mergeCell ref="N54:N58"/>
    <mergeCell ref="O54:O58"/>
    <mergeCell ref="P54:P58"/>
    <mergeCell ref="Q54:Q58"/>
    <mergeCell ref="P46:P49"/>
    <mergeCell ref="Q46:Q49"/>
    <mergeCell ref="A50:A53"/>
    <mergeCell ref="B50:B53"/>
    <mergeCell ref="C50:C53"/>
    <mergeCell ref="L50:L53"/>
    <mergeCell ref="M50:M53"/>
    <mergeCell ref="N50:N53"/>
    <mergeCell ref="O50:O53"/>
    <mergeCell ref="P50:P53"/>
    <mergeCell ref="Q50:Q53"/>
    <mergeCell ref="A45:C45"/>
    <mergeCell ref="D45:K45"/>
    <mergeCell ref="A46:A49"/>
    <mergeCell ref="B46:B49"/>
    <mergeCell ref="C46:C49"/>
    <mergeCell ref="L46:L49"/>
    <mergeCell ref="M46:M49"/>
    <mergeCell ref="N46:N49"/>
    <mergeCell ref="O46:O49"/>
    <mergeCell ref="A40:A44"/>
    <mergeCell ref="B40:B44"/>
    <mergeCell ref="C40:C44"/>
    <mergeCell ref="L40:L44"/>
    <mergeCell ref="M40:M44"/>
    <mergeCell ref="N40:N44"/>
    <mergeCell ref="O40:O44"/>
    <mergeCell ref="P40:P44"/>
    <mergeCell ref="Q40:Q44"/>
    <mergeCell ref="O26:O30"/>
    <mergeCell ref="P26:P30"/>
    <mergeCell ref="Q26:Q30"/>
    <mergeCell ref="A31:A39"/>
    <mergeCell ref="B31:B39"/>
    <mergeCell ref="C31:C39"/>
    <mergeCell ref="L31:L39"/>
    <mergeCell ref="M31:M39"/>
    <mergeCell ref="N31:N39"/>
    <mergeCell ref="O31:O39"/>
    <mergeCell ref="A26:A30"/>
    <mergeCell ref="B26:B30"/>
    <mergeCell ref="C26:C30"/>
    <mergeCell ref="L26:L30"/>
    <mergeCell ref="M26:M30"/>
    <mergeCell ref="N26:N30"/>
    <mergeCell ref="P31:P39"/>
    <mergeCell ref="Q31:Q39"/>
    <mergeCell ref="A23:A25"/>
    <mergeCell ref="B23:B25"/>
    <mergeCell ref="C23:C25"/>
    <mergeCell ref="L23:L25"/>
    <mergeCell ref="M23:M25"/>
    <mergeCell ref="N23:N25"/>
    <mergeCell ref="O23:O25"/>
    <mergeCell ref="P23:P25"/>
    <mergeCell ref="Q23:Q25"/>
    <mergeCell ref="A19:A22"/>
    <mergeCell ref="B19:B22"/>
    <mergeCell ref="C19:C22"/>
    <mergeCell ref="L19:L22"/>
    <mergeCell ref="M19:M22"/>
    <mergeCell ref="N19:N22"/>
    <mergeCell ref="O19:O22"/>
    <mergeCell ref="P19:P22"/>
    <mergeCell ref="Q19:Q22"/>
    <mergeCell ref="O11:O15"/>
    <mergeCell ref="P11:P15"/>
    <mergeCell ref="Q11:Q15"/>
    <mergeCell ref="A16:A18"/>
    <mergeCell ref="B16:B18"/>
    <mergeCell ref="C16:C18"/>
    <mergeCell ref="L16:L18"/>
    <mergeCell ref="M16:M18"/>
    <mergeCell ref="N16:N18"/>
    <mergeCell ref="O16:O18"/>
    <mergeCell ref="A11:A15"/>
    <mergeCell ref="B11:B15"/>
    <mergeCell ref="C11:C15"/>
    <mergeCell ref="L11:L15"/>
    <mergeCell ref="M11:M15"/>
    <mergeCell ref="N11:N15"/>
    <mergeCell ref="P16:P18"/>
    <mergeCell ref="Q16:Q18"/>
    <mergeCell ref="L6:L10"/>
    <mergeCell ref="M6:M10"/>
    <mergeCell ref="N6:N10"/>
    <mergeCell ref="O6:O10"/>
    <mergeCell ref="P6:P10"/>
    <mergeCell ref="Q6:Q10"/>
    <mergeCell ref="D4:G4"/>
    <mergeCell ref="H4:K4"/>
    <mergeCell ref="A5:C5"/>
    <mergeCell ref="D5:K5"/>
    <mergeCell ref="A6:A10"/>
    <mergeCell ref="B6:B10"/>
    <mergeCell ref="C6:C10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62:K62">
    <cfRule type="duplicateValues" dxfId="152" priority="7"/>
    <cfRule type="duplicateValues" dxfId="151" priority="8"/>
    <cfRule type="duplicateValues" dxfId="150" priority="9"/>
  </conditionalFormatting>
  <conditionalFormatting sqref="D46:G61 D6:G44">
    <cfRule type="cellIs" dxfId="149" priority="6" operator="equal">
      <formula>0</formula>
    </cfRule>
  </conditionalFormatting>
  <conditionalFormatting sqref="H6:K44">
    <cfRule type="cellIs" dxfId="148" priority="5" operator="equal">
      <formula>0</formula>
    </cfRule>
  </conditionalFormatting>
  <conditionalFormatting sqref="H46:K61">
    <cfRule type="cellIs" dxfId="147" priority="3" operator="equal">
      <formula>0</formula>
    </cfRule>
  </conditionalFormatting>
  <conditionalFormatting sqref="D6:G15">
    <cfRule type="duplicateValues" dxfId="146" priority="90166"/>
  </conditionalFormatting>
  <conditionalFormatting sqref="D6:K61">
    <cfRule type="duplicateValues" dxfId="145" priority="90208"/>
  </conditionalFormatting>
  <dataValidations count="1">
    <dataValidation type="list" allowBlank="1" showInputMessage="1" showErrorMessage="1" sqref="B46 B50:B52 B6:B44 B54:B61 B48">
      <formula1>$AP$89:$AP$106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1"/>
  <sheetViews>
    <sheetView topLeftCell="A12" zoomScale="160" zoomScaleNormal="160" workbookViewId="0">
      <selection activeCell="H12" sqref="H12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42949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Q44+Q57</f>
        <v>136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28</v>
      </c>
      <c r="C6" s="229" t="s">
        <v>7764</v>
      </c>
      <c r="D6" s="25" t="s">
        <v>7701</v>
      </c>
      <c r="E6" s="25" t="s">
        <v>7730</v>
      </c>
      <c r="F6" s="25" t="s">
        <v>7699</v>
      </c>
      <c r="G6" s="25" t="s">
        <v>7761</v>
      </c>
      <c r="H6" s="26" t="s">
        <v>7718</v>
      </c>
      <c r="I6" s="26"/>
      <c r="J6" s="26"/>
      <c r="K6" s="26"/>
      <c r="L6" s="221"/>
      <c r="M6" s="221"/>
      <c r="N6" s="222">
        <f>Q6</f>
        <v>18</v>
      </c>
      <c r="O6" s="223">
        <f>COUNTIF(S6:V11,1)</f>
        <v>17</v>
      </c>
      <c r="P6" s="223">
        <f>COUNTIF(X6:AA11,1)</f>
        <v>1</v>
      </c>
      <c r="Q6" s="223">
        <f>O6+P6</f>
        <v>18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4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36" t="s">
        <v>7567</v>
      </c>
      <c r="E7" s="25" t="s">
        <v>7767</v>
      </c>
      <c r="F7" s="36" t="s">
        <v>7574</v>
      </c>
      <c r="G7" s="35" t="s">
        <v>7794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35" t="s">
        <v>7795</v>
      </c>
      <c r="E8" s="35" t="s">
        <v>7796</v>
      </c>
      <c r="F8" s="35" t="s">
        <v>7797</v>
      </c>
      <c r="G8" s="35" t="s">
        <v>7798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35" t="s">
        <v>7799</v>
      </c>
      <c r="E9" s="35" t="s">
        <v>7800</v>
      </c>
      <c r="F9" s="35" t="s">
        <v>7801</v>
      </c>
      <c r="G9" s="35" t="s">
        <v>7802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1.25" customHeight="1" x14ac:dyDescent="0.3">
      <c r="A10" s="227"/>
      <c r="B10" s="228"/>
      <c r="C10" s="229"/>
      <c r="D10" s="35" t="s">
        <v>7803</v>
      </c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1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2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28" ht="11.25" customHeight="1" x14ac:dyDescent="0.3">
      <c r="A12" s="233">
        <v>2</v>
      </c>
      <c r="B12" s="236" t="s">
        <v>34</v>
      </c>
      <c r="C12" s="239" t="s">
        <v>6292</v>
      </c>
      <c r="D12" s="25" t="s">
        <v>7750</v>
      </c>
      <c r="E12" s="25" t="s">
        <v>7722</v>
      </c>
      <c r="F12" s="25" t="s">
        <v>7723</v>
      </c>
      <c r="G12" s="25" t="s">
        <v>7749</v>
      </c>
      <c r="H12" s="26" t="s">
        <v>7700</v>
      </c>
      <c r="I12" s="26" t="s">
        <v>7734</v>
      </c>
      <c r="J12" s="26" t="s">
        <v>7808</v>
      </c>
      <c r="K12" s="26"/>
      <c r="L12" s="241"/>
      <c r="M12" s="241"/>
      <c r="N12" s="244">
        <f>Q12</f>
        <v>14</v>
      </c>
      <c r="O12" s="230">
        <f>COUNTIF(S12:V15,1)</f>
        <v>11</v>
      </c>
      <c r="P12" s="230">
        <f>COUNTIF(X12:AA15,1)</f>
        <v>3</v>
      </c>
      <c r="Q12" s="230">
        <f>O12+P12</f>
        <v>14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0</v>
      </c>
    </row>
    <row r="13" spans="1:28" ht="11.25" customHeight="1" x14ac:dyDescent="0.3">
      <c r="A13" s="234"/>
      <c r="B13" s="237"/>
      <c r="C13" s="229"/>
      <c r="D13" s="25" t="s">
        <v>7747</v>
      </c>
      <c r="E13" s="25" t="s">
        <v>7748</v>
      </c>
      <c r="F13" s="25" t="s">
        <v>7768</v>
      </c>
      <c r="G13" s="36" t="s">
        <v>7576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ht="11.25" customHeight="1" x14ac:dyDescent="0.3">
      <c r="A14" s="234"/>
      <c r="B14" s="237"/>
      <c r="C14" s="229"/>
      <c r="D14" s="35" t="s">
        <v>7772</v>
      </c>
      <c r="E14" s="35" t="s">
        <v>7773</v>
      </c>
      <c r="F14" s="35" t="s">
        <v>7779</v>
      </c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28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8" ht="11.25" customHeight="1" x14ac:dyDescent="0.3">
      <c r="A16" s="233">
        <v>3</v>
      </c>
      <c r="B16" s="236" t="s">
        <v>26</v>
      </c>
      <c r="C16" s="239" t="s">
        <v>223</v>
      </c>
      <c r="D16" s="25" t="s">
        <v>7689</v>
      </c>
      <c r="E16" s="25" t="s">
        <v>7690</v>
      </c>
      <c r="F16" s="25" t="s">
        <v>7719</v>
      </c>
      <c r="G16" s="35" t="s">
        <v>7781</v>
      </c>
      <c r="H16" s="26" t="s">
        <v>7688</v>
      </c>
      <c r="I16" s="26" t="s">
        <v>7743</v>
      </c>
      <c r="J16" s="26" t="s">
        <v>7744</v>
      </c>
      <c r="K16" s="26"/>
      <c r="L16" s="241"/>
      <c r="M16" s="241"/>
      <c r="N16" s="244">
        <f>Q16</f>
        <v>8</v>
      </c>
      <c r="O16" s="230">
        <f>COUNTIF(S16:V18,1)</f>
        <v>5</v>
      </c>
      <c r="P16" s="230">
        <f>COUNTIF(X16:AA18,1)</f>
        <v>3</v>
      </c>
      <c r="Q16" s="230">
        <f>O16+P16</f>
        <v>8</v>
      </c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0</v>
      </c>
    </row>
    <row r="17" spans="1:28" ht="11.25" customHeight="1" x14ac:dyDescent="0.3">
      <c r="A17" s="234"/>
      <c r="B17" s="237"/>
      <c r="C17" s="229"/>
      <c r="D17" s="35" t="s">
        <v>7782</v>
      </c>
      <c r="E17" s="25"/>
      <c r="F17" s="2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28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3">
        <v>4</v>
      </c>
      <c r="B19" s="236" t="s">
        <v>37</v>
      </c>
      <c r="C19" s="239" t="s">
        <v>230</v>
      </c>
      <c r="D19" s="25" t="s">
        <v>7717</v>
      </c>
      <c r="E19" s="25" t="s">
        <v>7745</v>
      </c>
      <c r="F19" s="25" t="s">
        <v>7746</v>
      </c>
      <c r="G19" s="35" t="s">
        <v>7777</v>
      </c>
      <c r="H19" s="26" t="s">
        <v>7686</v>
      </c>
      <c r="I19" s="26" t="s">
        <v>7731</v>
      </c>
      <c r="J19" s="26" t="s">
        <v>7732</v>
      </c>
      <c r="K19" s="26" t="s">
        <v>7733</v>
      </c>
      <c r="L19" s="241"/>
      <c r="M19" s="241"/>
      <c r="N19" s="244">
        <f>Q19</f>
        <v>8</v>
      </c>
      <c r="O19" s="230">
        <f>COUNTIF(S19:V20,1)</f>
        <v>4</v>
      </c>
      <c r="P19" s="230">
        <f>COUNTIF(X19:AA20,1)</f>
        <v>4</v>
      </c>
      <c r="Q19" s="230">
        <f>O19+P19</f>
        <v>8</v>
      </c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1</v>
      </c>
      <c r="Y19" s="10">
        <f t="shared" si="1"/>
        <v>1</v>
      </c>
      <c r="Z19" s="10">
        <f t="shared" si="1"/>
        <v>1</v>
      </c>
      <c r="AA19" s="10">
        <f t="shared" si="1"/>
        <v>1</v>
      </c>
    </row>
    <row r="20" spans="1:28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28" ht="11.25" customHeight="1" x14ac:dyDescent="0.3">
      <c r="A21" s="233">
        <v>5</v>
      </c>
      <c r="B21" s="236" t="s">
        <v>24</v>
      </c>
      <c r="C21" s="239" t="s">
        <v>6176</v>
      </c>
      <c r="D21" s="25" t="s">
        <v>6651</v>
      </c>
      <c r="E21" s="25" t="s">
        <v>7714</v>
      </c>
      <c r="F21" s="25" t="s">
        <v>7721</v>
      </c>
      <c r="G21" s="35" t="s">
        <v>7783</v>
      </c>
      <c r="H21" s="26" t="s">
        <v>7685</v>
      </c>
      <c r="I21" s="26" t="s">
        <v>7514</v>
      </c>
      <c r="J21" s="26"/>
      <c r="K21" s="26"/>
      <c r="L21" s="241"/>
      <c r="M21" s="241"/>
      <c r="N21" s="244">
        <f>Q21</f>
        <v>18</v>
      </c>
      <c r="O21" s="230">
        <f>COUNTIF(S21:V25,1)</f>
        <v>16</v>
      </c>
      <c r="P21" s="230">
        <f>COUNTIF(X21:AA25,1)</f>
        <v>2</v>
      </c>
      <c r="Q21" s="230">
        <f>O21+P21</f>
        <v>18</v>
      </c>
      <c r="R21" s="1"/>
      <c r="S21" s="10">
        <f t="shared" ref="S21:V43" si="2">IF(D21=$V$1,0,1)</f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1"/>
        <v>1</v>
      </c>
      <c r="Y21" s="10">
        <f t="shared" si="1"/>
        <v>1</v>
      </c>
      <c r="Z21" s="10">
        <f t="shared" si="1"/>
        <v>0</v>
      </c>
      <c r="AA21" s="10">
        <f t="shared" si="1"/>
        <v>0</v>
      </c>
    </row>
    <row r="22" spans="1:28" ht="11.25" customHeight="1" x14ac:dyDescent="0.3">
      <c r="A22" s="234"/>
      <c r="B22" s="237"/>
      <c r="C22" s="229"/>
      <c r="D22" s="35" t="s">
        <v>7784</v>
      </c>
      <c r="E22" s="35" t="s">
        <v>7785</v>
      </c>
      <c r="F22" s="35" t="s">
        <v>7786</v>
      </c>
      <c r="G22" s="35" t="s">
        <v>7787</v>
      </c>
      <c r="H22" s="26"/>
      <c r="I22" s="26"/>
      <c r="J22" s="59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</row>
    <row r="23" spans="1:28" ht="11.25" customHeight="1" x14ac:dyDescent="0.3">
      <c r="A23" s="234"/>
      <c r="B23" s="237"/>
      <c r="C23" s="229"/>
      <c r="D23" s="35" t="s">
        <v>7788</v>
      </c>
      <c r="E23" s="35" t="s">
        <v>7789</v>
      </c>
      <c r="F23" s="35" t="s">
        <v>7790</v>
      </c>
      <c r="G23" s="35" t="s">
        <v>7791</v>
      </c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28" ht="11.25" customHeight="1" x14ac:dyDescent="0.3">
      <c r="A24" s="234"/>
      <c r="B24" s="237"/>
      <c r="C24" s="229"/>
      <c r="D24" s="35" t="s">
        <v>7792</v>
      </c>
      <c r="E24" s="35" t="s">
        <v>7793</v>
      </c>
      <c r="F24" s="35" t="s">
        <v>7806</v>
      </c>
      <c r="G24" s="35" t="s">
        <v>7807</v>
      </c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28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ref="X25:AA43" si="3">IF(H25=$V$1,0,1)</f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3">
        <v>6</v>
      </c>
      <c r="B26" s="236" t="s">
        <v>35</v>
      </c>
      <c r="C26" s="239" t="s">
        <v>7769</v>
      </c>
      <c r="D26" s="25" t="s">
        <v>7691</v>
      </c>
      <c r="E26" s="25" t="s">
        <v>7441</v>
      </c>
      <c r="F26" s="25" t="s">
        <v>7770</v>
      </c>
      <c r="G26" s="25"/>
      <c r="H26" s="26" t="s">
        <v>7692</v>
      </c>
      <c r="I26" s="26" t="s">
        <v>7693</v>
      </c>
      <c r="J26" s="26" t="s">
        <v>7694</v>
      </c>
      <c r="K26" s="26" t="s">
        <v>7720</v>
      </c>
      <c r="L26" s="241"/>
      <c r="M26" s="241"/>
      <c r="N26" s="244">
        <f>Q26</f>
        <v>7</v>
      </c>
      <c r="O26" s="230">
        <f>COUNTIF(S26:V27,1)</f>
        <v>3</v>
      </c>
      <c r="P26" s="230">
        <f>COUNTIF(X26:AA27,1)</f>
        <v>4</v>
      </c>
      <c r="Q26" s="230">
        <f>O26+P26</f>
        <v>7</v>
      </c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0</v>
      </c>
      <c r="W26" s="1"/>
      <c r="X26" s="10">
        <f t="shared" si="3"/>
        <v>1</v>
      </c>
      <c r="Y26" s="10">
        <f t="shared" si="3"/>
        <v>1</v>
      </c>
      <c r="Z26" s="10">
        <f t="shared" si="3"/>
        <v>1</v>
      </c>
      <c r="AA26" s="10">
        <f t="shared" si="3"/>
        <v>1</v>
      </c>
    </row>
    <row r="27" spans="1:28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8" ht="11.25" customHeight="1" x14ac:dyDescent="0.3">
      <c r="A28" s="233">
        <v>7</v>
      </c>
      <c r="B28" s="236" t="s">
        <v>30</v>
      </c>
      <c r="C28" s="239" t="s">
        <v>6503</v>
      </c>
      <c r="D28" s="25" t="s">
        <v>7703</v>
      </c>
      <c r="E28" s="25" t="s">
        <v>7729</v>
      </c>
      <c r="F28" s="25" t="s">
        <v>7739</v>
      </c>
      <c r="G28" s="25" t="s">
        <v>7762</v>
      </c>
      <c r="H28" s="26"/>
      <c r="I28" s="26"/>
      <c r="J28" s="26"/>
      <c r="K28" s="26"/>
      <c r="L28" s="241"/>
      <c r="M28" s="241"/>
      <c r="N28" s="244">
        <f>Q28</f>
        <v>5</v>
      </c>
      <c r="O28" s="230">
        <f>COUNTIF(S28:V30,1)</f>
        <v>5</v>
      </c>
      <c r="P28" s="230">
        <f>COUNTIF(X28:AA30,1)</f>
        <v>0</v>
      </c>
      <c r="Q28" s="230">
        <f>O28+P28</f>
        <v>5</v>
      </c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8" ht="11.25" customHeight="1" x14ac:dyDescent="0.3">
      <c r="A29" s="234"/>
      <c r="B29" s="237"/>
      <c r="C29" s="229"/>
      <c r="D29" s="25" t="s">
        <v>7763</v>
      </c>
      <c r="E29" s="25"/>
      <c r="F29" s="25"/>
      <c r="G29" s="25"/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1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</row>
    <row r="30" spans="1:28" ht="11.25" customHeight="1" x14ac:dyDescent="0.3">
      <c r="A30" s="235"/>
      <c r="B30" s="238"/>
      <c r="C30" s="240"/>
      <c r="D30" s="25"/>
      <c r="E30" s="25"/>
      <c r="F30" s="25"/>
      <c r="G30" s="25"/>
      <c r="H30" s="26"/>
      <c r="I30" s="26"/>
      <c r="J30" s="26"/>
      <c r="K30" s="26"/>
      <c r="L30" s="243"/>
      <c r="M30" s="243"/>
      <c r="N30" s="246"/>
      <c r="O30" s="232"/>
      <c r="P30" s="232"/>
      <c r="Q30" s="232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28" ht="11.25" customHeight="1" x14ac:dyDescent="0.3">
      <c r="A31" s="233">
        <v>8</v>
      </c>
      <c r="B31" s="236" t="s">
        <v>25</v>
      </c>
      <c r="C31" s="239" t="s">
        <v>234</v>
      </c>
      <c r="D31" s="25" t="s">
        <v>7711</v>
      </c>
      <c r="E31" s="25" t="s">
        <v>7702</v>
      </c>
      <c r="F31" s="25" t="s">
        <v>7736</v>
      </c>
      <c r="G31" s="25"/>
      <c r="H31" s="26"/>
      <c r="I31" s="26"/>
      <c r="J31" s="26"/>
      <c r="K31" s="26"/>
      <c r="L31" s="241"/>
      <c r="M31" s="241"/>
      <c r="N31" s="244">
        <f>Q31</f>
        <v>3</v>
      </c>
      <c r="O31" s="230">
        <f>COUNTIF(S31:V32,1)</f>
        <v>3</v>
      </c>
      <c r="P31" s="230">
        <f>COUNTIF(X31:AA32,1)</f>
        <v>0</v>
      </c>
      <c r="Q31" s="230">
        <f>O31+P31</f>
        <v>3</v>
      </c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28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3">
        <v>9</v>
      </c>
      <c r="B33" s="236" t="s">
        <v>36</v>
      </c>
      <c r="C33" s="239" t="s">
        <v>6178</v>
      </c>
      <c r="D33" s="25" t="s">
        <v>7682</v>
      </c>
      <c r="E33" s="25" t="s">
        <v>7683</v>
      </c>
      <c r="F33" s="25" t="s">
        <v>7695</v>
      </c>
      <c r="G33" s="25" t="s">
        <v>7715</v>
      </c>
      <c r="H33" s="26"/>
      <c r="I33" s="26"/>
      <c r="J33" s="26"/>
      <c r="K33" s="26"/>
      <c r="L33" s="241"/>
      <c r="M33" s="241"/>
      <c r="N33" s="244">
        <f>Q33</f>
        <v>9</v>
      </c>
      <c r="O33" s="230">
        <f>COUNTIF(S33:V36,1)</f>
        <v>9</v>
      </c>
      <c r="P33" s="230">
        <f>COUNTIF(X33:AA36,1)</f>
        <v>0</v>
      </c>
      <c r="Q33" s="230">
        <f>O33+P33</f>
        <v>9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4"/>
      <c r="B34" s="237"/>
      <c r="C34" s="229"/>
      <c r="D34" s="25" t="s">
        <v>7716</v>
      </c>
      <c r="E34" s="25" t="s">
        <v>7735</v>
      </c>
      <c r="F34" s="25" t="s">
        <v>7740</v>
      </c>
      <c r="G34" s="25" t="s">
        <v>7741</v>
      </c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1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28" ht="11.25" customHeight="1" x14ac:dyDescent="0.3">
      <c r="A35" s="234"/>
      <c r="B35" s="237"/>
      <c r="C35" s="229"/>
      <c r="D35" s="25" t="s">
        <v>7742</v>
      </c>
      <c r="E35" s="25"/>
      <c r="F35" s="25"/>
      <c r="G35" s="25"/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1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</row>
    <row r="36" spans="1:28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ht="11.25" customHeight="1" x14ac:dyDescent="0.3">
      <c r="A37" s="233">
        <v>10</v>
      </c>
      <c r="B37" s="236" t="s">
        <v>41</v>
      </c>
      <c r="C37" s="239" t="s">
        <v>220</v>
      </c>
      <c r="D37" s="25" t="s">
        <v>7696</v>
      </c>
      <c r="E37" s="25" t="s">
        <v>7697</v>
      </c>
      <c r="F37" s="25" t="s">
        <v>7698</v>
      </c>
      <c r="G37" s="25" t="s">
        <v>7765</v>
      </c>
      <c r="H37" s="26" t="s">
        <v>7687</v>
      </c>
      <c r="I37" s="26" t="s">
        <v>7437</v>
      </c>
      <c r="J37" s="26" t="s">
        <v>7435</v>
      </c>
      <c r="K37" s="26"/>
      <c r="L37" s="241"/>
      <c r="M37" s="241"/>
      <c r="N37" s="244">
        <f>Q37</f>
        <v>9</v>
      </c>
      <c r="O37" s="230">
        <f>COUNTIF(S37:V39,1)</f>
        <v>6</v>
      </c>
      <c r="P37" s="230">
        <f>COUNTIF(X37:AA39,1)</f>
        <v>3</v>
      </c>
      <c r="Q37" s="230">
        <f>O37+P37</f>
        <v>9</v>
      </c>
      <c r="R37" s="1"/>
      <c r="S37" s="10">
        <f t="shared" si="2"/>
        <v>1</v>
      </c>
      <c r="T37" s="10">
        <f t="shared" si="2"/>
        <v>1</v>
      </c>
      <c r="U37" s="10">
        <f t="shared" si="2"/>
        <v>1</v>
      </c>
      <c r="V37" s="10">
        <f t="shared" si="2"/>
        <v>1</v>
      </c>
      <c r="W37" s="1"/>
      <c r="X37" s="10">
        <f t="shared" si="3"/>
        <v>1</v>
      </c>
      <c r="Y37" s="10">
        <f t="shared" si="3"/>
        <v>1</v>
      </c>
      <c r="Z37" s="10">
        <f t="shared" si="3"/>
        <v>1</v>
      </c>
      <c r="AA37" s="10">
        <f t="shared" si="3"/>
        <v>0</v>
      </c>
    </row>
    <row r="38" spans="1:28" ht="11.25" customHeight="1" x14ac:dyDescent="0.3">
      <c r="A38" s="234"/>
      <c r="B38" s="237"/>
      <c r="C38" s="229"/>
      <c r="D38" s="25" t="s">
        <v>7766</v>
      </c>
      <c r="E38" s="35" t="s">
        <v>7780</v>
      </c>
      <c r="F38" s="25"/>
      <c r="G38" s="25"/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1</v>
      </c>
      <c r="T38" s="10">
        <f t="shared" si="2"/>
        <v>1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28" ht="11.25" customHeight="1" x14ac:dyDescent="0.3">
      <c r="A39" s="235"/>
      <c r="B39" s="238"/>
      <c r="C39" s="240"/>
      <c r="D39" s="25"/>
      <c r="E39" s="25"/>
      <c r="F39" s="25"/>
      <c r="G39" s="25"/>
      <c r="H39" s="26"/>
      <c r="I39" s="26"/>
      <c r="J39" s="26"/>
      <c r="K39" s="26"/>
      <c r="L39" s="243"/>
      <c r="M39" s="243"/>
      <c r="N39" s="246"/>
      <c r="O39" s="232"/>
      <c r="P39" s="232"/>
      <c r="Q39" s="232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</row>
    <row r="40" spans="1:28" ht="11.25" customHeight="1" x14ac:dyDescent="0.3">
      <c r="A40" s="233">
        <v>11</v>
      </c>
      <c r="B40" s="236" t="s">
        <v>42</v>
      </c>
      <c r="C40" s="239" t="s">
        <v>7710</v>
      </c>
      <c r="D40" s="25" t="s">
        <v>7684</v>
      </c>
      <c r="E40" s="35" t="s">
        <v>7774</v>
      </c>
      <c r="F40" s="35" t="s">
        <v>7775</v>
      </c>
      <c r="G40" s="35" t="s">
        <v>7776</v>
      </c>
      <c r="H40" s="26"/>
      <c r="I40" s="26"/>
      <c r="J40" s="26"/>
      <c r="K40" s="26"/>
      <c r="L40" s="241"/>
      <c r="M40" s="241"/>
      <c r="N40" s="244">
        <f>Q40</f>
        <v>11</v>
      </c>
      <c r="O40" s="230">
        <f>COUNTIF(S40:V43,1)</f>
        <v>11</v>
      </c>
      <c r="P40" s="230">
        <f>COUNTIF(X40:AA43,1)</f>
        <v>0</v>
      </c>
      <c r="Q40" s="230">
        <f>O40+P40</f>
        <v>11</v>
      </c>
      <c r="R40" s="1"/>
      <c r="S40" s="10">
        <f t="shared" si="2"/>
        <v>1</v>
      </c>
      <c r="T40" s="10">
        <f t="shared" si="2"/>
        <v>1</v>
      </c>
      <c r="U40" s="10">
        <f t="shared" si="2"/>
        <v>1</v>
      </c>
      <c r="V40" s="10">
        <f t="shared" si="2"/>
        <v>1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</row>
    <row r="41" spans="1:28" ht="11.25" customHeight="1" x14ac:dyDescent="0.3">
      <c r="A41" s="234"/>
      <c r="B41" s="237"/>
      <c r="C41" s="229"/>
      <c r="D41" s="35" t="s">
        <v>7778</v>
      </c>
      <c r="E41" s="35" t="s">
        <v>7488</v>
      </c>
      <c r="F41" s="35" t="s">
        <v>7485</v>
      </c>
      <c r="G41" s="35" t="s">
        <v>7483</v>
      </c>
      <c r="H41" s="26"/>
      <c r="I41" s="26"/>
      <c r="J41" s="26"/>
      <c r="K41" s="26"/>
      <c r="L41" s="242"/>
      <c r="M41" s="242"/>
      <c r="N41" s="245"/>
      <c r="O41" s="231"/>
      <c r="P41" s="231"/>
      <c r="Q41" s="231"/>
      <c r="R41" s="1"/>
      <c r="S41" s="10">
        <f t="shared" si="2"/>
        <v>1</v>
      </c>
      <c r="T41" s="10">
        <f t="shared" si="2"/>
        <v>1</v>
      </c>
      <c r="U41" s="10">
        <f t="shared" si="2"/>
        <v>1</v>
      </c>
      <c r="V41" s="10">
        <f t="shared" si="2"/>
        <v>1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  <c r="AB41" s="11"/>
    </row>
    <row r="42" spans="1:28" ht="11.25" customHeight="1" x14ac:dyDescent="0.3">
      <c r="A42" s="234"/>
      <c r="B42" s="237"/>
      <c r="C42" s="229"/>
      <c r="D42" s="35" t="s">
        <v>7487</v>
      </c>
      <c r="E42" s="35" t="s">
        <v>7486</v>
      </c>
      <c r="F42" s="35" t="s">
        <v>7484</v>
      </c>
      <c r="G42" s="25"/>
      <c r="H42" s="26"/>
      <c r="I42" s="26"/>
      <c r="J42" s="26"/>
      <c r="K42" s="26"/>
      <c r="L42" s="242"/>
      <c r="M42" s="242"/>
      <c r="N42" s="245"/>
      <c r="O42" s="231"/>
      <c r="P42" s="231"/>
      <c r="Q42" s="231"/>
      <c r="R42" s="1"/>
      <c r="S42" s="10">
        <f t="shared" si="2"/>
        <v>1</v>
      </c>
      <c r="T42" s="10">
        <f t="shared" si="2"/>
        <v>1</v>
      </c>
      <c r="U42" s="10">
        <f t="shared" si="2"/>
        <v>1</v>
      </c>
      <c r="V42" s="10">
        <f t="shared" si="2"/>
        <v>0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  <c r="AB42" s="11"/>
    </row>
    <row r="43" spans="1:28" ht="11.25" customHeight="1" x14ac:dyDescent="0.3">
      <c r="A43" s="235"/>
      <c r="B43" s="238"/>
      <c r="C43" s="240"/>
      <c r="D43" s="35"/>
      <c r="E43" s="35"/>
      <c r="F43" s="35"/>
      <c r="G43" s="35"/>
      <c r="H43" s="26"/>
      <c r="I43" s="26"/>
      <c r="J43" s="26"/>
      <c r="K43" s="26"/>
      <c r="L43" s="243"/>
      <c r="M43" s="243"/>
      <c r="N43" s="246"/>
      <c r="O43" s="232"/>
      <c r="P43" s="232"/>
      <c r="Q43" s="232"/>
      <c r="R43" s="1"/>
      <c r="S43" s="10">
        <f t="shared" si="2"/>
        <v>0</v>
      </c>
      <c r="T43" s="10">
        <f t="shared" si="2"/>
        <v>0</v>
      </c>
      <c r="U43" s="10">
        <f t="shared" si="2"/>
        <v>0</v>
      </c>
      <c r="V43" s="10">
        <f t="shared" si="2"/>
        <v>0</v>
      </c>
      <c r="W43" s="1"/>
      <c r="X43" s="10">
        <f t="shared" si="3"/>
        <v>0</v>
      </c>
      <c r="Y43" s="10">
        <f t="shared" si="3"/>
        <v>0</v>
      </c>
      <c r="Z43" s="10">
        <f t="shared" si="3"/>
        <v>0</v>
      </c>
      <c r="AA43" s="10">
        <f t="shared" si="3"/>
        <v>0</v>
      </c>
    </row>
    <row r="44" spans="1:28" ht="10.5" customHeight="1" x14ac:dyDescent="0.3">
      <c r="A44" s="247"/>
      <c r="B44" s="225"/>
      <c r="C44" s="226"/>
      <c r="D44" s="224" t="s">
        <v>17</v>
      </c>
      <c r="E44" s="225"/>
      <c r="F44" s="225"/>
      <c r="G44" s="225"/>
      <c r="H44" s="225"/>
      <c r="I44" s="225"/>
      <c r="J44" s="225"/>
      <c r="K44" s="226"/>
      <c r="L44" s="13"/>
      <c r="M44" s="14"/>
      <c r="N44" s="14"/>
      <c r="O44" s="160">
        <f>SUM($O$6:$O$43)</f>
        <v>90</v>
      </c>
      <c r="P44" s="161">
        <f>SUM($P$6:$P$43)</f>
        <v>20</v>
      </c>
      <c r="Q44" s="15">
        <f>SUM(Q6:Q43)</f>
        <v>110</v>
      </c>
      <c r="R44" s="1"/>
      <c r="S44" s="10"/>
      <c r="T44" s="10"/>
      <c r="U44" s="10"/>
      <c r="V44" s="10"/>
      <c r="W44" s="1"/>
      <c r="X44" s="10"/>
      <c r="Y44" s="10"/>
      <c r="Z44" s="10"/>
      <c r="AA44" s="10"/>
    </row>
    <row r="45" spans="1:28" ht="11.25" customHeight="1" x14ac:dyDescent="0.3">
      <c r="A45" s="248">
        <v>1</v>
      </c>
      <c r="B45" s="249" t="s">
        <v>38</v>
      </c>
      <c r="C45" s="229" t="s">
        <v>7737</v>
      </c>
      <c r="D45" s="25" t="s">
        <v>7709</v>
      </c>
      <c r="E45" s="25" t="s">
        <v>7724</v>
      </c>
      <c r="F45" s="25" t="s">
        <v>7738</v>
      </c>
      <c r="G45" s="25"/>
      <c r="H45" s="26"/>
      <c r="I45" s="26"/>
      <c r="J45" s="26"/>
      <c r="K45" s="26"/>
      <c r="L45" s="221"/>
      <c r="M45" s="221"/>
      <c r="N45" s="222">
        <f>Q45</f>
        <v>3</v>
      </c>
      <c r="O45" s="223">
        <f>COUNTIF(S45:V46,1)</f>
        <v>3</v>
      </c>
      <c r="P45" s="223">
        <f>COUNTIF(X45:AA46,1)</f>
        <v>0</v>
      </c>
      <c r="Q45" s="223">
        <f>O45+P45</f>
        <v>3</v>
      </c>
      <c r="R45" s="1"/>
      <c r="S45" s="10">
        <f t="shared" ref="S45:V56" si="4">IF(D45=$V$1,0,1)</f>
        <v>1</v>
      </c>
      <c r="T45" s="10">
        <f t="shared" si="4"/>
        <v>1</v>
      </c>
      <c r="U45" s="10">
        <f t="shared" si="4"/>
        <v>1</v>
      </c>
      <c r="V45" s="10">
        <f t="shared" si="4"/>
        <v>0</v>
      </c>
      <c r="W45" s="1"/>
      <c r="X45" s="10">
        <f t="shared" ref="X45:AA56" si="5">IF(H45=$V$1,0,1)</f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0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>
        <v>2</v>
      </c>
      <c r="B47" s="249" t="s">
        <v>31</v>
      </c>
      <c r="C47" s="229" t="s">
        <v>7805</v>
      </c>
      <c r="D47" s="25" t="s">
        <v>7713</v>
      </c>
      <c r="E47" s="25" t="s">
        <v>7251</v>
      </c>
      <c r="F47" s="25" t="s">
        <v>7804</v>
      </c>
      <c r="G47" s="25" t="s">
        <v>7759</v>
      </c>
      <c r="H47" s="26"/>
      <c r="I47" s="26"/>
      <c r="J47" s="26"/>
      <c r="K47" s="26"/>
      <c r="L47" s="221"/>
      <c r="M47" s="221"/>
      <c r="N47" s="222">
        <f>Q47</f>
        <v>5</v>
      </c>
      <c r="O47" s="223">
        <f>COUNTIF(S47:V49,1)</f>
        <v>5</v>
      </c>
      <c r="P47" s="223">
        <f>COUNTIF(X47:AA49,1)</f>
        <v>0</v>
      </c>
      <c r="Q47" s="223">
        <f>O47+P47</f>
        <v>5</v>
      </c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1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0"/>
      <c r="C48" s="229"/>
      <c r="D48" s="25" t="s">
        <v>7760</v>
      </c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1</v>
      </c>
      <c r="T48" s="10">
        <f t="shared" si="4"/>
        <v>0</v>
      </c>
      <c r="U48" s="10">
        <f t="shared" si="4"/>
        <v>0</v>
      </c>
      <c r="V48" s="10">
        <f t="shared" si="4"/>
        <v>0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0"/>
      <c r="C49" s="240"/>
      <c r="D49" s="25"/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0</v>
      </c>
      <c r="T49" s="10">
        <f t="shared" si="4"/>
        <v>0</v>
      </c>
      <c r="U49" s="10">
        <f t="shared" si="4"/>
        <v>0</v>
      </c>
      <c r="V49" s="10">
        <f t="shared" si="4"/>
        <v>0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>
        <v>3</v>
      </c>
      <c r="B50" s="251" t="s">
        <v>39</v>
      </c>
      <c r="C50" s="239" t="s">
        <v>7757</v>
      </c>
      <c r="D50" s="25" t="s">
        <v>7754</v>
      </c>
      <c r="E50" s="25" t="s">
        <v>7706</v>
      </c>
      <c r="F50" s="25" t="s">
        <v>7707</v>
      </c>
      <c r="G50" s="25" t="s">
        <v>7708</v>
      </c>
      <c r="H50" s="26"/>
      <c r="I50" s="26"/>
      <c r="J50" s="26"/>
      <c r="K50" s="26"/>
      <c r="L50" s="221"/>
      <c r="M50" s="221"/>
      <c r="N50" s="222">
        <f>Q50</f>
        <v>14</v>
      </c>
      <c r="O50" s="223">
        <f>COUNTIF(S50:V54,1)</f>
        <v>14</v>
      </c>
      <c r="P50" s="223">
        <f>COUNTIF(X50:AA54,1)</f>
        <v>0</v>
      </c>
      <c r="Q50" s="223">
        <f>O50+P50</f>
        <v>14</v>
      </c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29"/>
      <c r="D51" s="25" t="s">
        <v>7755</v>
      </c>
      <c r="E51" s="25" t="s">
        <v>7712</v>
      </c>
      <c r="F51" s="25" t="s">
        <v>7725</v>
      </c>
      <c r="G51" s="25" t="s">
        <v>7726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29"/>
      <c r="D52" s="25" t="s">
        <v>7727</v>
      </c>
      <c r="E52" s="25" t="s">
        <v>7728</v>
      </c>
      <c r="F52" s="25" t="s">
        <v>7752</v>
      </c>
      <c r="G52" s="25" t="s">
        <v>7753</v>
      </c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1</v>
      </c>
      <c r="T52" s="10">
        <f t="shared" si="4"/>
        <v>1</v>
      </c>
      <c r="U52" s="10">
        <f t="shared" si="4"/>
        <v>1</v>
      </c>
      <c r="V52" s="10">
        <f t="shared" si="4"/>
        <v>1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29"/>
      <c r="D53" s="25" t="s">
        <v>7758</v>
      </c>
      <c r="E53" s="25" t="s">
        <v>7771</v>
      </c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1</v>
      </c>
      <c r="T53" s="10">
        <f t="shared" si="4"/>
        <v>1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/>
      <c r="B54" s="251"/>
      <c r="C54" s="240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4"/>
        <v>0</v>
      </c>
      <c r="T54" s="10">
        <f t="shared" si="4"/>
        <v>0</v>
      </c>
      <c r="U54" s="10">
        <f t="shared" si="4"/>
        <v>0</v>
      </c>
      <c r="V54" s="10">
        <f t="shared" si="4"/>
        <v>0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>
        <v>4</v>
      </c>
      <c r="B55" s="251" t="s">
        <v>27</v>
      </c>
      <c r="C55" s="229" t="s">
        <v>7756</v>
      </c>
      <c r="D55" s="25" t="s">
        <v>7704</v>
      </c>
      <c r="E55" s="25" t="s">
        <v>7751</v>
      </c>
      <c r="F55" s="25" t="s">
        <v>7416</v>
      </c>
      <c r="G55" s="25" t="s">
        <v>7705</v>
      </c>
      <c r="H55" s="26"/>
      <c r="I55" s="26"/>
      <c r="J55" s="26"/>
      <c r="K55" s="26"/>
      <c r="L55" s="221"/>
      <c r="M55" s="221"/>
      <c r="N55" s="222">
        <f>Q55</f>
        <v>4</v>
      </c>
      <c r="O55" s="223">
        <f>COUNTIF(S55:V56,1)</f>
        <v>4</v>
      </c>
      <c r="P55" s="223">
        <f>COUNTIF(X55:AA56,1)</f>
        <v>0</v>
      </c>
      <c r="Q55" s="223">
        <f>O55+P55</f>
        <v>4</v>
      </c>
      <c r="R55" s="1"/>
      <c r="S55" s="10">
        <f t="shared" si="4"/>
        <v>1</v>
      </c>
      <c r="T55" s="10">
        <f t="shared" si="4"/>
        <v>1</v>
      </c>
      <c r="U55" s="10">
        <f t="shared" si="4"/>
        <v>1</v>
      </c>
      <c r="V55" s="10">
        <f t="shared" si="4"/>
        <v>1</v>
      </c>
      <c r="W55" s="1"/>
      <c r="X55" s="10">
        <f t="shared" si="5"/>
        <v>0</v>
      </c>
      <c r="Y55" s="10">
        <f t="shared" si="5"/>
        <v>0</v>
      </c>
      <c r="Z55" s="10">
        <f t="shared" si="5"/>
        <v>0</v>
      </c>
      <c r="AA55" s="10">
        <f t="shared" si="5"/>
        <v>0</v>
      </c>
    </row>
    <row r="56" spans="1:27" ht="11.25" customHeight="1" x14ac:dyDescent="0.3">
      <c r="A56" s="248"/>
      <c r="B56" s="251"/>
      <c r="C56" s="240"/>
      <c r="D56" s="25"/>
      <c r="E56" s="25"/>
      <c r="F56" s="25"/>
      <c r="G56" s="25"/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 t="shared" si="4"/>
        <v>0</v>
      </c>
      <c r="T56" s="10">
        <f t="shared" si="4"/>
        <v>0</v>
      </c>
      <c r="U56" s="10">
        <f t="shared" si="4"/>
        <v>0</v>
      </c>
      <c r="V56" s="10">
        <f t="shared" si="4"/>
        <v>0</v>
      </c>
      <c r="W56" s="1"/>
      <c r="X56" s="10">
        <f t="shared" si="5"/>
        <v>0</v>
      </c>
      <c r="Y56" s="10">
        <f t="shared" si="5"/>
        <v>0</v>
      </c>
      <c r="Z56" s="10">
        <f t="shared" si="5"/>
        <v>0</v>
      </c>
      <c r="AA56" s="10">
        <f t="shared" si="5"/>
        <v>0</v>
      </c>
    </row>
    <row r="57" spans="1:27" ht="10.5" customHeight="1" x14ac:dyDescent="0.3">
      <c r="A57" s="224"/>
      <c r="B57" s="225"/>
      <c r="C57" s="226"/>
      <c r="D57" s="252"/>
      <c r="E57" s="253"/>
      <c r="F57" s="253"/>
      <c r="G57" s="253"/>
      <c r="H57" s="253"/>
      <c r="I57" s="253"/>
      <c r="J57" s="253"/>
      <c r="K57" s="254"/>
      <c r="L57" s="13"/>
      <c r="M57" s="16" t="s">
        <v>2</v>
      </c>
      <c r="N57" s="14"/>
      <c r="O57" s="160">
        <f>SUM($O$45:$O$56)</f>
        <v>26</v>
      </c>
      <c r="P57" s="161">
        <f>SUM($P$45:$P$56)</f>
        <v>0</v>
      </c>
      <c r="Q57" s="15">
        <f>SUM(Q45:Q56)</f>
        <v>26</v>
      </c>
      <c r="R57" s="1"/>
      <c r="S57" s="10"/>
      <c r="T57" s="10"/>
      <c r="U57" s="10"/>
      <c r="V57" s="10"/>
      <c r="W57" s="1"/>
      <c r="X57" s="10"/>
      <c r="Y57" s="10"/>
      <c r="Z57" s="10"/>
      <c r="AA57" s="10"/>
    </row>
    <row r="58" spans="1:27" x14ac:dyDescent="0.3">
      <c r="L58" s="255" t="s">
        <v>18</v>
      </c>
      <c r="M58" s="256" t="s">
        <v>19</v>
      </c>
      <c r="N58" s="256"/>
      <c r="O58" s="17">
        <f>SUM($O$44+$O$57)*3</f>
        <v>348</v>
      </c>
      <c r="P58" s="17">
        <f>SUM($P$44*2)</f>
        <v>40</v>
      </c>
    </row>
    <row r="59" spans="1:27" x14ac:dyDescent="0.3">
      <c r="L59" s="255"/>
      <c r="M59" s="256" t="s">
        <v>20</v>
      </c>
      <c r="N59" s="256"/>
      <c r="O59" s="256"/>
      <c r="P59" s="17">
        <f>SUM($P$57*1)</f>
        <v>0</v>
      </c>
    </row>
    <row r="60" spans="1:27" x14ac:dyDescent="0.3">
      <c r="L60" s="255"/>
      <c r="M60" s="257" t="s">
        <v>21</v>
      </c>
      <c r="N60" s="257"/>
      <c r="O60" s="257"/>
      <c r="P60" s="17">
        <f>SUM($O$58+$P$58+$P$59)</f>
        <v>388</v>
      </c>
    </row>
    <row r="61" spans="1:27" ht="9.75" customHeight="1" x14ac:dyDescent="0.3">
      <c r="D61" s="12"/>
    </row>
    <row r="62" spans="1:27" ht="9.75" customHeight="1" x14ac:dyDescent="0.3">
      <c r="D62" s="12"/>
    </row>
    <row r="63" spans="1:27" ht="9.75" customHeight="1" x14ac:dyDescent="0.3">
      <c r="D63" s="12"/>
    </row>
    <row r="64" spans="1:27" ht="9.75" customHeight="1" x14ac:dyDescent="0.3">
      <c r="D64" s="12"/>
    </row>
    <row r="65" spans="4:27" ht="9.75" customHeight="1" x14ac:dyDescent="0.3">
      <c r="D65" s="12"/>
    </row>
    <row r="66" spans="4:27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27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27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27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4:27" ht="9.75" customHeight="1" x14ac:dyDescent="0.3">
      <c r="D80" s="12"/>
    </row>
    <row r="81" spans="4:42" ht="9.75" customHeight="1" x14ac:dyDescent="0.3">
      <c r="D81" s="12"/>
    </row>
    <row r="82" spans="4:42" ht="9.75" customHeight="1" x14ac:dyDescent="0.3">
      <c r="D82" s="12"/>
    </row>
    <row r="83" spans="4:42" ht="9.75" customHeight="1" x14ac:dyDescent="0.3">
      <c r="D83" s="12"/>
      <c r="AP83" s="22"/>
    </row>
    <row r="84" spans="4:42" ht="15.75" customHeight="1" x14ac:dyDescent="0.3">
      <c r="D84" s="12"/>
      <c r="AP84" s="2" t="s">
        <v>42</v>
      </c>
    </row>
    <row r="85" spans="4:42" ht="15.75" customHeight="1" x14ac:dyDescent="0.3">
      <c r="D85" s="12"/>
      <c r="AP85" s="2" t="s">
        <v>24</v>
      </c>
    </row>
    <row r="86" spans="4:42" ht="15.75" customHeight="1" x14ac:dyDescent="0.3">
      <c r="D86" s="12"/>
      <c r="AO86" s="2"/>
      <c r="AP86" s="2" t="s">
        <v>41</v>
      </c>
    </row>
    <row r="87" spans="4:42" ht="15.75" customHeight="1" x14ac:dyDescent="0.3">
      <c r="D87" s="12"/>
      <c r="AP87" s="2" t="s">
        <v>38</v>
      </c>
    </row>
    <row r="88" spans="4:42" ht="15.75" customHeight="1" x14ac:dyDescent="0.3">
      <c r="D88" s="12"/>
      <c r="AP88" s="2" t="s">
        <v>25</v>
      </c>
    </row>
    <row r="89" spans="4:42" ht="15.75" customHeight="1" x14ac:dyDescent="0.3">
      <c r="D89" s="12"/>
      <c r="AP89" s="2" t="s">
        <v>26</v>
      </c>
    </row>
    <row r="90" spans="4:42" ht="15.75" customHeight="1" x14ac:dyDescent="0.3">
      <c r="D90" s="12"/>
      <c r="AP90" s="2" t="s">
        <v>34</v>
      </c>
    </row>
    <row r="91" spans="4:42" ht="15.75" customHeight="1" x14ac:dyDescent="0.3">
      <c r="D91" s="12"/>
      <c r="AP91" s="2" t="s">
        <v>32</v>
      </c>
    </row>
    <row r="92" spans="4:42" ht="15.75" customHeight="1" x14ac:dyDescent="0.3">
      <c r="D92" s="12"/>
      <c r="AP92" s="2" t="s">
        <v>27</v>
      </c>
    </row>
    <row r="93" spans="4:42" ht="15.75" customHeight="1" x14ac:dyDescent="0.3">
      <c r="D93" s="12"/>
      <c r="AP93" s="2" t="s">
        <v>35</v>
      </c>
    </row>
    <row r="94" spans="4:42" ht="15.75" customHeight="1" x14ac:dyDescent="0.3">
      <c r="D94" s="12"/>
      <c r="AP94" s="2" t="s">
        <v>36</v>
      </c>
    </row>
    <row r="95" spans="4:42" x14ac:dyDescent="0.3">
      <c r="AP95" s="2" t="s">
        <v>28</v>
      </c>
    </row>
    <row r="96" spans="4:42" x14ac:dyDescent="0.3">
      <c r="AP96" s="2" t="s">
        <v>29</v>
      </c>
    </row>
    <row r="97" spans="42:42" x14ac:dyDescent="0.3">
      <c r="AP97" s="2" t="s">
        <v>30</v>
      </c>
    </row>
    <row r="98" spans="42:42" x14ac:dyDescent="0.3">
      <c r="AP98" s="2" t="s">
        <v>33</v>
      </c>
    </row>
    <row r="99" spans="42:42" x14ac:dyDescent="0.3">
      <c r="AP99" s="2" t="s">
        <v>31</v>
      </c>
    </row>
    <row r="100" spans="42:42" x14ac:dyDescent="0.3">
      <c r="AP100" s="2" t="s">
        <v>39</v>
      </c>
    </row>
    <row r="101" spans="42:42" x14ac:dyDescent="0.3">
      <c r="AP101" s="2" t="s">
        <v>37</v>
      </c>
    </row>
  </sheetData>
  <mergeCells count="157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11"/>
    <mergeCell ref="M6:M11"/>
    <mergeCell ref="N6:N11"/>
    <mergeCell ref="O6:O11"/>
    <mergeCell ref="P6:P11"/>
    <mergeCell ref="Q6:Q11"/>
    <mergeCell ref="D4:G4"/>
    <mergeCell ref="H4:K4"/>
    <mergeCell ref="A5:C5"/>
    <mergeCell ref="D5:K5"/>
    <mergeCell ref="A6:A11"/>
    <mergeCell ref="B6:B11"/>
    <mergeCell ref="C6:C11"/>
    <mergeCell ref="O12:O15"/>
    <mergeCell ref="P12:P15"/>
    <mergeCell ref="Q12:Q15"/>
    <mergeCell ref="A16:A18"/>
    <mergeCell ref="B16:B18"/>
    <mergeCell ref="C16:C18"/>
    <mergeCell ref="L16:L18"/>
    <mergeCell ref="M16:M18"/>
    <mergeCell ref="N16:N18"/>
    <mergeCell ref="O16:O18"/>
    <mergeCell ref="A12:A15"/>
    <mergeCell ref="B12:B15"/>
    <mergeCell ref="C12:C15"/>
    <mergeCell ref="L12:L15"/>
    <mergeCell ref="M12:M15"/>
    <mergeCell ref="N12:N15"/>
    <mergeCell ref="P16:P18"/>
    <mergeCell ref="Q16:Q18"/>
    <mergeCell ref="A19:A20"/>
    <mergeCell ref="B19:B20"/>
    <mergeCell ref="C19:C20"/>
    <mergeCell ref="L19:L20"/>
    <mergeCell ref="M19:M20"/>
    <mergeCell ref="N19:N20"/>
    <mergeCell ref="O19:O20"/>
    <mergeCell ref="P19:P20"/>
    <mergeCell ref="Q19:Q20"/>
    <mergeCell ref="A21:A25"/>
    <mergeCell ref="B21:B25"/>
    <mergeCell ref="C21:C25"/>
    <mergeCell ref="L21:L25"/>
    <mergeCell ref="M21:M25"/>
    <mergeCell ref="N21:N25"/>
    <mergeCell ref="O21:O25"/>
    <mergeCell ref="P21:P25"/>
    <mergeCell ref="Q21:Q25"/>
    <mergeCell ref="O26:O27"/>
    <mergeCell ref="P26:P27"/>
    <mergeCell ref="Q26:Q27"/>
    <mergeCell ref="A28:A30"/>
    <mergeCell ref="B28:B30"/>
    <mergeCell ref="C28:C30"/>
    <mergeCell ref="L28:L30"/>
    <mergeCell ref="M28:M30"/>
    <mergeCell ref="N28:N30"/>
    <mergeCell ref="O28:O30"/>
    <mergeCell ref="A26:A27"/>
    <mergeCell ref="B26:B27"/>
    <mergeCell ref="C26:C27"/>
    <mergeCell ref="L26:L27"/>
    <mergeCell ref="M26:M27"/>
    <mergeCell ref="N26:N27"/>
    <mergeCell ref="P28:P30"/>
    <mergeCell ref="Q28:Q30"/>
    <mergeCell ref="A31:A32"/>
    <mergeCell ref="B31:B32"/>
    <mergeCell ref="C31:C32"/>
    <mergeCell ref="L31:L32"/>
    <mergeCell ref="M31:M32"/>
    <mergeCell ref="N31:N32"/>
    <mergeCell ref="O31:O32"/>
    <mergeCell ref="P31:P32"/>
    <mergeCell ref="Q31:Q32"/>
    <mergeCell ref="A33:A36"/>
    <mergeCell ref="B33:B36"/>
    <mergeCell ref="C33:C36"/>
    <mergeCell ref="L33:L36"/>
    <mergeCell ref="M33:M36"/>
    <mergeCell ref="N33:N36"/>
    <mergeCell ref="O33:O36"/>
    <mergeCell ref="P33:P36"/>
    <mergeCell ref="Q33:Q36"/>
    <mergeCell ref="O37:O39"/>
    <mergeCell ref="P37:P39"/>
    <mergeCell ref="Q37:Q39"/>
    <mergeCell ref="A40:A43"/>
    <mergeCell ref="B40:B43"/>
    <mergeCell ref="C40:C43"/>
    <mergeCell ref="L40:L43"/>
    <mergeCell ref="M40:M43"/>
    <mergeCell ref="N40:N43"/>
    <mergeCell ref="O40:O43"/>
    <mergeCell ref="A37:A39"/>
    <mergeCell ref="B37:B39"/>
    <mergeCell ref="C37:C39"/>
    <mergeCell ref="L37:L39"/>
    <mergeCell ref="M37:M39"/>
    <mergeCell ref="N37:N39"/>
    <mergeCell ref="P40:P43"/>
    <mergeCell ref="Q40:Q43"/>
    <mergeCell ref="A44:C44"/>
    <mergeCell ref="D44:K44"/>
    <mergeCell ref="A45:A46"/>
    <mergeCell ref="B45:B46"/>
    <mergeCell ref="C45:C46"/>
    <mergeCell ref="L45:L46"/>
    <mergeCell ref="M45:M46"/>
    <mergeCell ref="N45:N46"/>
    <mergeCell ref="O45:O46"/>
    <mergeCell ref="P45:P46"/>
    <mergeCell ref="Q45:Q46"/>
    <mergeCell ref="A47:A49"/>
    <mergeCell ref="B47:B49"/>
    <mergeCell ref="C47:C49"/>
    <mergeCell ref="L47:L49"/>
    <mergeCell ref="M47:M49"/>
    <mergeCell ref="N47:N49"/>
    <mergeCell ref="O47:O49"/>
    <mergeCell ref="P47:P49"/>
    <mergeCell ref="Q47:Q49"/>
    <mergeCell ref="P55:P56"/>
    <mergeCell ref="Q55:Q56"/>
    <mergeCell ref="A50:A54"/>
    <mergeCell ref="B50:B54"/>
    <mergeCell ref="C50:C54"/>
    <mergeCell ref="L50:L54"/>
    <mergeCell ref="M50:M54"/>
    <mergeCell ref="N50:N54"/>
    <mergeCell ref="O50:O54"/>
    <mergeCell ref="P50:P54"/>
    <mergeCell ref="Q50:Q54"/>
    <mergeCell ref="A57:C57"/>
    <mergeCell ref="D57:K57"/>
    <mergeCell ref="L58:L60"/>
    <mergeCell ref="M58:N58"/>
    <mergeCell ref="M59:O59"/>
    <mergeCell ref="M60:O60"/>
    <mergeCell ref="A55:A56"/>
    <mergeCell ref="B55:B56"/>
    <mergeCell ref="C55:C56"/>
    <mergeCell ref="L55:L56"/>
    <mergeCell ref="M55:M56"/>
    <mergeCell ref="N55:N56"/>
    <mergeCell ref="O55:O56"/>
  </mergeCells>
  <conditionalFormatting sqref="D57:K57">
    <cfRule type="duplicateValues" dxfId="144" priority="6"/>
    <cfRule type="duplicateValues" dxfId="143" priority="7"/>
    <cfRule type="duplicateValues" dxfId="142" priority="8"/>
  </conditionalFormatting>
  <conditionalFormatting sqref="D45:G56 D6:G43">
    <cfRule type="cellIs" dxfId="141" priority="5" operator="equal">
      <formula>0</formula>
    </cfRule>
  </conditionalFormatting>
  <conditionalFormatting sqref="H6:K43">
    <cfRule type="cellIs" dxfId="140" priority="4" operator="equal">
      <formula>0</formula>
    </cfRule>
  </conditionalFormatting>
  <conditionalFormatting sqref="H45:K56">
    <cfRule type="cellIs" dxfId="139" priority="2" operator="equal">
      <formula>0</formula>
    </cfRule>
  </conditionalFormatting>
  <conditionalFormatting sqref="D6:K56">
    <cfRule type="duplicateValues" dxfId="138" priority="90279"/>
  </conditionalFormatting>
  <dataValidations count="1">
    <dataValidation type="list" allowBlank="1" showInputMessage="1" showErrorMessage="1" sqref="B45 B50:B56 B6:B43 B47:B48">
      <formula1>$AP$84:$AP$101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1"/>
  <sheetViews>
    <sheetView topLeftCell="A11" zoomScale="160" zoomScaleNormal="160" workbookViewId="0">
      <selection activeCell="AC53" sqref="AC53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42950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Q41+Q57</f>
        <v>144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25</v>
      </c>
      <c r="C6" s="229" t="s">
        <v>6449</v>
      </c>
      <c r="D6" s="25" t="s">
        <v>7879</v>
      </c>
      <c r="E6" s="25" t="s">
        <v>7882</v>
      </c>
      <c r="F6" s="35" t="s">
        <v>7914</v>
      </c>
      <c r="G6" s="25" t="s">
        <v>7878</v>
      </c>
      <c r="H6" s="26" t="s">
        <v>7539</v>
      </c>
      <c r="I6" s="26"/>
      <c r="J6" s="26"/>
      <c r="K6" s="26"/>
      <c r="L6" s="221"/>
      <c r="M6" s="221"/>
      <c r="N6" s="222">
        <f>Q6</f>
        <v>8</v>
      </c>
      <c r="O6" s="223">
        <f>COUNTIF(S6:V8,1)</f>
        <v>7</v>
      </c>
      <c r="P6" s="223">
        <f>COUNTIF(X6:AA8,1)</f>
        <v>1</v>
      </c>
      <c r="Q6" s="223">
        <f>O6+P6</f>
        <v>8</v>
      </c>
      <c r="R6" s="1"/>
      <c r="S6" s="10">
        <f t="shared" ref="S6:V16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9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35" t="s">
        <v>7915</v>
      </c>
      <c r="E7" s="35" t="s">
        <v>7916</v>
      </c>
      <c r="F7" s="35" t="s">
        <v>7913</v>
      </c>
      <c r="G7" s="3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8" ht="11.25" customHeight="1" x14ac:dyDescent="0.3">
      <c r="A9" s="233">
        <v>2</v>
      </c>
      <c r="B9" s="236" t="s">
        <v>37</v>
      </c>
      <c r="C9" s="239" t="s">
        <v>6292</v>
      </c>
      <c r="D9" s="25" t="s">
        <v>7809</v>
      </c>
      <c r="E9" s="25" t="s">
        <v>7810</v>
      </c>
      <c r="F9" s="25" t="s">
        <v>7811</v>
      </c>
      <c r="G9" s="25" t="s">
        <v>7846</v>
      </c>
      <c r="H9" s="26"/>
      <c r="I9" s="26"/>
      <c r="J9" s="26"/>
      <c r="K9" s="26"/>
      <c r="L9" s="241"/>
      <c r="M9" s="241"/>
      <c r="N9" s="244">
        <f>Q9</f>
        <v>8</v>
      </c>
      <c r="O9" s="230">
        <f>COUNTIF(S9:V11,1)</f>
        <v>8</v>
      </c>
      <c r="P9" s="230">
        <f>COUNTIF(X9:AA11,1)</f>
        <v>0</v>
      </c>
      <c r="Q9" s="230">
        <f>O9+P9</f>
        <v>8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8" ht="11.25" customHeight="1" x14ac:dyDescent="0.3">
      <c r="A10" s="234"/>
      <c r="B10" s="237"/>
      <c r="C10" s="229"/>
      <c r="D10" s="25" t="s">
        <v>7840</v>
      </c>
      <c r="E10" s="25" t="s">
        <v>7841</v>
      </c>
      <c r="F10" s="25" t="s">
        <v>7842</v>
      </c>
      <c r="G10" s="35" t="s">
        <v>7912</v>
      </c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3">
        <v>3</v>
      </c>
      <c r="B12" s="236" t="s">
        <v>36</v>
      </c>
      <c r="C12" s="239" t="s">
        <v>6640</v>
      </c>
      <c r="D12" s="25" t="s">
        <v>7819</v>
      </c>
      <c r="E12" s="25" t="s">
        <v>7820</v>
      </c>
      <c r="F12" s="25" t="s">
        <v>7821</v>
      </c>
      <c r="G12" s="25"/>
      <c r="H12" s="26" t="s">
        <v>7844</v>
      </c>
      <c r="I12" s="26" t="s">
        <v>7845</v>
      </c>
      <c r="J12" s="26" t="s">
        <v>7854</v>
      </c>
      <c r="K12" s="26"/>
      <c r="L12" s="241"/>
      <c r="M12" s="241"/>
      <c r="N12" s="244">
        <f>Q12</f>
        <v>6</v>
      </c>
      <c r="O12" s="230">
        <f>COUNTIF(S12:V13,1)</f>
        <v>3</v>
      </c>
      <c r="P12" s="230">
        <f>COUNTIF(X12:AA13,1)</f>
        <v>3</v>
      </c>
      <c r="Q12" s="230">
        <f>O12+P12</f>
        <v>6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0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0</v>
      </c>
    </row>
    <row r="13" spans="1:28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3">
        <v>4</v>
      </c>
      <c r="B14" s="236" t="s">
        <v>26</v>
      </c>
      <c r="C14" s="239" t="s">
        <v>223</v>
      </c>
      <c r="D14" s="25" t="s">
        <v>7823</v>
      </c>
      <c r="E14" s="25" t="s">
        <v>7837</v>
      </c>
      <c r="F14" s="25" t="s">
        <v>7843</v>
      </c>
      <c r="G14" s="25" t="s">
        <v>7890</v>
      </c>
      <c r="H14" s="26" t="s">
        <v>7824</v>
      </c>
      <c r="I14" s="26" t="s">
        <v>7825</v>
      </c>
      <c r="J14" s="26" t="s">
        <v>7826</v>
      </c>
      <c r="K14" s="26" t="s">
        <v>7889</v>
      </c>
      <c r="L14" s="241"/>
      <c r="M14" s="241"/>
      <c r="N14" s="244">
        <f>Q14</f>
        <v>12</v>
      </c>
      <c r="O14" s="230">
        <f>COUNTIF(S14:V16,1)</f>
        <v>7</v>
      </c>
      <c r="P14" s="230">
        <f>COUNTIF(X14:AA16,1)</f>
        <v>5</v>
      </c>
      <c r="Q14" s="230">
        <f>O14+P14</f>
        <v>12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</row>
    <row r="15" spans="1:28" ht="11.25" customHeight="1" x14ac:dyDescent="0.3">
      <c r="A15" s="234"/>
      <c r="B15" s="237"/>
      <c r="C15" s="229"/>
      <c r="D15" s="25" t="s">
        <v>7690</v>
      </c>
      <c r="E15" s="25" t="s">
        <v>7689</v>
      </c>
      <c r="F15" s="25" t="s">
        <v>7949</v>
      </c>
      <c r="G15" s="25"/>
      <c r="H15" s="26" t="s">
        <v>7238</v>
      </c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0</v>
      </c>
      <c r="W15" s="1"/>
      <c r="X15" s="10">
        <f t="shared" si="1"/>
        <v>1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</row>
    <row r="16" spans="1:28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8" ht="11.25" customHeight="1" x14ac:dyDescent="0.3">
      <c r="A17" s="233">
        <v>5</v>
      </c>
      <c r="B17" s="236" t="s">
        <v>34</v>
      </c>
      <c r="C17" s="239" t="s">
        <v>230</v>
      </c>
      <c r="D17" s="25" t="s">
        <v>7815</v>
      </c>
      <c r="E17" s="25" t="s">
        <v>7870</v>
      </c>
      <c r="F17" s="25" t="s">
        <v>7871</v>
      </c>
      <c r="G17" s="25" t="s">
        <v>7872</v>
      </c>
      <c r="H17" s="26" t="s">
        <v>7816</v>
      </c>
      <c r="I17" s="26" t="s">
        <v>7853</v>
      </c>
      <c r="J17" s="26"/>
      <c r="K17" s="26"/>
      <c r="L17" s="241"/>
      <c r="M17" s="241"/>
      <c r="N17" s="244">
        <f>Q17</f>
        <v>12</v>
      </c>
      <c r="O17" s="230">
        <f>COUNTIF(S17:V20,1)</f>
        <v>10</v>
      </c>
      <c r="P17" s="230">
        <f>COUNTIF(X17:AA20,1)</f>
        <v>2</v>
      </c>
      <c r="Q17" s="230">
        <f>O17+P17</f>
        <v>12</v>
      </c>
      <c r="R17" s="1"/>
      <c r="S17" s="10">
        <f t="shared" ref="S17:V40" si="2">IF(D17=$V$1,0,1)</f>
        <v>1</v>
      </c>
      <c r="T17" s="10">
        <f t="shared" si="2"/>
        <v>1</v>
      </c>
      <c r="U17" s="10">
        <f t="shared" si="2"/>
        <v>1</v>
      </c>
      <c r="V17" s="10">
        <f t="shared" si="2"/>
        <v>1</v>
      </c>
      <c r="W17" s="1"/>
      <c r="X17" s="10">
        <f t="shared" si="1"/>
        <v>1</v>
      </c>
      <c r="Y17" s="10">
        <f t="shared" si="1"/>
        <v>1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4"/>
      <c r="B18" s="237"/>
      <c r="C18" s="229"/>
      <c r="D18" s="25" t="s">
        <v>7873</v>
      </c>
      <c r="E18" s="25" t="s">
        <v>7874</v>
      </c>
      <c r="F18" s="25" t="s">
        <v>7875</v>
      </c>
      <c r="G18" s="25" t="s">
        <v>7876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2"/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  <c r="AB18" s="11"/>
    </row>
    <row r="19" spans="1:28" ht="11.25" customHeight="1" x14ac:dyDescent="0.3">
      <c r="A19" s="234"/>
      <c r="B19" s="237"/>
      <c r="C19" s="229"/>
      <c r="D19" s="25" t="s">
        <v>7877</v>
      </c>
      <c r="E19" s="25" t="s">
        <v>7883</v>
      </c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2"/>
        <v>1</v>
      </c>
      <c r="T19" s="10">
        <f t="shared" si="2"/>
        <v>1</v>
      </c>
      <c r="U19" s="10">
        <f t="shared" si="2"/>
        <v>0</v>
      </c>
      <c r="V19" s="10">
        <f t="shared" si="2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28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ref="X20:AA40" si="3">IF(H20=$V$1,0,1)</f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28" ht="11.25" customHeight="1" x14ac:dyDescent="0.3">
      <c r="A21" s="233">
        <v>6</v>
      </c>
      <c r="B21" s="236" t="s">
        <v>30</v>
      </c>
      <c r="C21" s="239" t="s">
        <v>7944</v>
      </c>
      <c r="D21" s="25" t="s">
        <v>7818</v>
      </c>
      <c r="E21" s="25" t="s">
        <v>7817</v>
      </c>
      <c r="F21" s="25" t="s">
        <v>7869</v>
      </c>
      <c r="G21" s="25"/>
      <c r="H21" s="26"/>
      <c r="I21" s="26"/>
      <c r="J21" s="26"/>
      <c r="K21" s="26"/>
      <c r="L21" s="241"/>
      <c r="M21" s="241"/>
      <c r="N21" s="244">
        <f>Q21</f>
        <v>3</v>
      </c>
      <c r="O21" s="230">
        <f>COUNTIF(S21:V22,1)</f>
        <v>3</v>
      </c>
      <c r="P21" s="230">
        <f>COUNTIF(X21:AA22,1)</f>
        <v>0</v>
      </c>
      <c r="Q21" s="230">
        <f>O21+P21</f>
        <v>3</v>
      </c>
      <c r="R21" s="1"/>
      <c r="S21" s="10">
        <f t="shared" si="2"/>
        <v>1</v>
      </c>
      <c r="T21" s="10">
        <f t="shared" si="2"/>
        <v>1</v>
      </c>
      <c r="U21" s="10">
        <f t="shared" si="2"/>
        <v>1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3">
        <v>7</v>
      </c>
      <c r="B23" s="236" t="s">
        <v>35</v>
      </c>
      <c r="C23" s="239" t="s">
        <v>6176</v>
      </c>
      <c r="D23" s="35" t="s">
        <v>7930</v>
      </c>
      <c r="E23" s="35" t="s">
        <v>7931</v>
      </c>
      <c r="F23" s="35" t="s">
        <v>7932</v>
      </c>
      <c r="G23" s="35" t="s">
        <v>7933</v>
      </c>
      <c r="H23" s="26" t="s">
        <v>7812</v>
      </c>
      <c r="I23" s="26" t="s">
        <v>7813</v>
      </c>
      <c r="J23" s="26" t="s">
        <v>7814</v>
      </c>
      <c r="K23" s="26" t="s">
        <v>7885</v>
      </c>
      <c r="L23" s="241"/>
      <c r="M23" s="241"/>
      <c r="N23" s="244">
        <f>Q23</f>
        <v>19</v>
      </c>
      <c r="O23" s="230">
        <f>COUNTIF(S23:V27,1)</f>
        <v>14</v>
      </c>
      <c r="P23" s="230">
        <f>COUNTIF(X23:AA27,1)</f>
        <v>5</v>
      </c>
      <c r="Q23" s="230">
        <f>O23+P23</f>
        <v>19</v>
      </c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1</v>
      </c>
      <c r="Y23" s="10">
        <f t="shared" si="3"/>
        <v>1</v>
      </c>
      <c r="Z23" s="10">
        <f t="shared" si="3"/>
        <v>1</v>
      </c>
      <c r="AA23" s="10">
        <f t="shared" si="3"/>
        <v>1</v>
      </c>
    </row>
    <row r="24" spans="1:28" ht="11.25" customHeight="1" x14ac:dyDescent="0.3">
      <c r="A24" s="234"/>
      <c r="B24" s="237"/>
      <c r="C24" s="229"/>
      <c r="D24" s="35" t="s">
        <v>7934</v>
      </c>
      <c r="E24" s="35" t="s">
        <v>7935</v>
      </c>
      <c r="F24" s="35" t="s">
        <v>7936</v>
      </c>
      <c r="G24" s="35" t="s">
        <v>7937</v>
      </c>
      <c r="H24" s="26" t="s">
        <v>7886</v>
      </c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1</v>
      </c>
      <c r="Y24" s="10">
        <f t="shared" si="3"/>
        <v>0</v>
      </c>
      <c r="Z24" s="10">
        <f t="shared" si="3"/>
        <v>0</v>
      </c>
      <c r="AA24" s="10">
        <f t="shared" si="3"/>
        <v>0</v>
      </c>
      <c r="AB24" s="11"/>
    </row>
    <row r="25" spans="1:28" ht="11.25" customHeight="1" x14ac:dyDescent="0.3">
      <c r="A25" s="234"/>
      <c r="B25" s="237"/>
      <c r="C25" s="229"/>
      <c r="D25" s="35" t="s">
        <v>7938</v>
      </c>
      <c r="E25" s="35" t="s">
        <v>7939</v>
      </c>
      <c r="F25" s="35" t="s">
        <v>7940</v>
      </c>
      <c r="G25" s="35" t="s">
        <v>7941</v>
      </c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  <c r="AB25" s="11"/>
    </row>
    <row r="26" spans="1:28" ht="11.25" customHeight="1" x14ac:dyDescent="0.3">
      <c r="A26" s="234"/>
      <c r="B26" s="237"/>
      <c r="C26" s="229"/>
      <c r="D26" s="35" t="s">
        <v>7942</v>
      </c>
      <c r="E26" s="35" t="s">
        <v>7943</v>
      </c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8" ht="11.25" customHeight="1" x14ac:dyDescent="0.3">
      <c r="A28" s="233">
        <v>8</v>
      </c>
      <c r="B28" s="236" t="s">
        <v>28</v>
      </c>
      <c r="C28" s="239" t="s">
        <v>533</v>
      </c>
      <c r="D28" s="25" t="s">
        <v>7946</v>
      </c>
      <c r="E28" s="25"/>
      <c r="F28" s="25"/>
      <c r="G28" s="25"/>
      <c r="H28" s="26"/>
      <c r="I28" s="26"/>
      <c r="J28" s="26"/>
      <c r="K28" s="26"/>
      <c r="L28" s="241"/>
      <c r="M28" s="241"/>
      <c r="N28" s="244">
        <f>Q28</f>
        <v>1</v>
      </c>
      <c r="O28" s="230">
        <f>COUNTIF(S28:V29,1)</f>
        <v>1</v>
      </c>
      <c r="P28" s="230">
        <f>COUNTIF(X28:AA29,1)</f>
        <v>0</v>
      </c>
      <c r="Q28" s="230">
        <f>O28+P28</f>
        <v>1</v>
      </c>
      <c r="R28" s="1"/>
      <c r="S28" s="10">
        <f t="shared" si="2"/>
        <v>1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8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1.25" customHeight="1" x14ac:dyDescent="0.3">
      <c r="A30" s="233">
        <v>9</v>
      </c>
      <c r="B30" s="236" t="s">
        <v>41</v>
      </c>
      <c r="C30" s="239" t="s">
        <v>6178</v>
      </c>
      <c r="D30" s="25" t="s">
        <v>7740</v>
      </c>
      <c r="E30" s="25" t="s">
        <v>7829</v>
      </c>
      <c r="F30" s="25" t="s">
        <v>7587</v>
      </c>
      <c r="G30" s="25" t="s">
        <v>7847</v>
      </c>
      <c r="H30" s="26"/>
      <c r="I30" s="26"/>
      <c r="J30" s="26"/>
      <c r="K30" s="26"/>
      <c r="L30" s="241"/>
      <c r="M30" s="241"/>
      <c r="N30" s="244">
        <f>Q30</f>
        <v>10</v>
      </c>
      <c r="O30" s="230">
        <f>COUNTIF(S30:V33,1)</f>
        <v>10</v>
      </c>
      <c r="P30" s="230">
        <f>COUNTIF(X30:AA33,1)</f>
        <v>0</v>
      </c>
      <c r="Q30" s="230">
        <f>O30+P30</f>
        <v>10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28" ht="11.25" customHeight="1" x14ac:dyDescent="0.3">
      <c r="A31" s="234"/>
      <c r="B31" s="237"/>
      <c r="C31" s="229"/>
      <c r="D31" s="25" t="s">
        <v>7848</v>
      </c>
      <c r="E31" s="25" t="s">
        <v>7849</v>
      </c>
      <c r="F31" s="25" t="s">
        <v>7892</v>
      </c>
      <c r="G31" s="25" t="s">
        <v>7893</v>
      </c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28" ht="11.25" customHeight="1" x14ac:dyDescent="0.3">
      <c r="A32" s="234"/>
      <c r="B32" s="237"/>
      <c r="C32" s="229"/>
      <c r="D32" s="25" t="s">
        <v>7741</v>
      </c>
      <c r="E32" s="25" t="s">
        <v>7742</v>
      </c>
      <c r="F32" s="2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1</v>
      </c>
      <c r="T32" s="10">
        <f t="shared" si="2"/>
        <v>1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  <c r="AB32" s="11"/>
    </row>
    <row r="33" spans="1:28" ht="11.25" customHeight="1" x14ac:dyDescent="0.3">
      <c r="A33" s="235"/>
      <c r="B33" s="238"/>
      <c r="C33" s="240"/>
      <c r="D33" s="25"/>
      <c r="E33" s="25"/>
      <c r="F33" s="25"/>
      <c r="G33" s="25"/>
      <c r="H33" s="26"/>
      <c r="I33" s="26"/>
      <c r="J33" s="26"/>
      <c r="K33" s="26"/>
      <c r="L33" s="243"/>
      <c r="M33" s="243"/>
      <c r="N33" s="246"/>
      <c r="O33" s="232"/>
      <c r="P33" s="232"/>
      <c r="Q33" s="232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3">
        <v>10</v>
      </c>
      <c r="B34" s="236" t="s">
        <v>42</v>
      </c>
      <c r="C34" s="239" t="s">
        <v>7887</v>
      </c>
      <c r="D34" s="25" t="s">
        <v>7822</v>
      </c>
      <c r="E34" s="25" t="s">
        <v>7884</v>
      </c>
      <c r="F34" s="36" t="s">
        <v>7917</v>
      </c>
      <c r="G34" s="36" t="s">
        <v>7918</v>
      </c>
      <c r="H34" s="26" t="s">
        <v>7888</v>
      </c>
      <c r="I34" s="26"/>
      <c r="J34" s="26"/>
      <c r="K34" s="26"/>
      <c r="L34" s="241"/>
      <c r="M34" s="241"/>
      <c r="N34" s="244">
        <f>Q34</f>
        <v>8</v>
      </c>
      <c r="O34" s="230">
        <f>COUNTIF(S34:V36,1)</f>
        <v>7</v>
      </c>
      <c r="P34" s="230">
        <f>COUNTIF(X34:AA36,1)</f>
        <v>1</v>
      </c>
      <c r="Q34" s="230">
        <f>O34+P34</f>
        <v>8</v>
      </c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1</v>
      </c>
      <c r="W34" s="1"/>
      <c r="X34" s="10">
        <f t="shared" si="3"/>
        <v>1</v>
      </c>
      <c r="Y34" s="10">
        <f t="shared" si="3"/>
        <v>0</v>
      </c>
      <c r="Z34" s="10">
        <f t="shared" si="3"/>
        <v>0</v>
      </c>
      <c r="AA34" s="10">
        <f t="shared" si="3"/>
        <v>0</v>
      </c>
    </row>
    <row r="35" spans="1:28" ht="11.25" customHeight="1" x14ac:dyDescent="0.3">
      <c r="A35" s="234"/>
      <c r="B35" s="237"/>
      <c r="C35" s="229"/>
      <c r="D35" s="35" t="s">
        <v>7919</v>
      </c>
      <c r="E35" s="35" t="s">
        <v>7920</v>
      </c>
      <c r="F35" s="35" t="s">
        <v>7921</v>
      </c>
      <c r="G35" s="25"/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1</v>
      </c>
      <c r="T35" s="10">
        <f t="shared" si="2"/>
        <v>1</v>
      </c>
      <c r="U35" s="10">
        <f t="shared" si="2"/>
        <v>1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</row>
    <row r="36" spans="1:28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ht="11.25" customHeight="1" x14ac:dyDescent="0.3">
      <c r="A37" s="233">
        <v>11</v>
      </c>
      <c r="B37" s="236" t="s">
        <v>24</v>
      </c>
      <c r="C37" s="239" t="s">
        <v>7922</v>
      </c>
      <c r="D37" s="25" t="s">
        <v>7830</v>
      </c>
      <c r="E37" s="25" t="s">
        <v>7831</v>
      </c>
      <c r="F37" s="25" t="s">
        <v>7839</v>
      </c>
      <c r="G37" s="25" t="s">
        <v>7850</v>
      </c>
      <c r="H37" s="26" t="s">
        <v>7852</v>
      </c>
      <c r="I37" s="26"/>
      <c r="J37" s="26"/>
      <c r="K37" s="26"/>
      <c r="L37" s="241"/>
      <c r="M37" s="241"/>
      <c r="N37" s="244">
        <f>Q37</f>
        <v>13</v>
      </c>
      <c r="O37" s="230">
        <f>COUNTIF(S37:V40,1)</f>
        <v>12</v>
      </c>
      <c r="P37" s="230">
        <f>COUNTIF(X37:AA40,1)</f>
        <v>1</v>
      </c>
      <c r="Q37" s="230">
        <f>O37+P37</f>
        <v>13</v>
      </c>
      <c r="R37" s="1"/>
      <c r="S37" s="10">
        <f t="shared" si="2"/>
        <v>1</v>
      </c>
      <c r="T37" s="10">
        <f t="shared" si="2"/>
        <v>1</v>
      </c>
      <c r="U37" s="10">
        <f t="shared" si="2"/>
        <v>1</v>
      </c>
      <c r="V37" s="10">
        <f t="shared" si="2"/>
        <v>1</v>
      </c>
      <c r="W37" s="1"/>
      <c r="X37" s="10">
        <f t="shared" si="3"/>
        <v>1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28" ht="11.25" customHeight="1" x14ac:dyDescent="0.3">
      <c r="A38" s="234"/>
      <c r="B38" s="237"/>
      <c r="C38" s="229"/>
      <c r="D38" s="25" t="s">
        <v>7851</v>
      </c>
      <c r="E38" s="35" t="s">
        <v>7923</v>
      </c>
      <c r="F38" s="35" t="s">
        <v>7924</v>
      </c>
      <c r="G38" s="35" t="s">
        <v>7925</v>
      </c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1</v>
      </c>
      <c r="T38" s="10">
        <f t="shared" si="2"/>
        <v>1</v>
      </c>
      <c r="U38" s="10">
        <f t="shared" si="2"/>
        <v>1</v>
      </c>
      <c r="V38" s="10">
        <f t="shared" si="2"/>
        <v>1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28" ht="11.25" customHeight="1" x14ac:dyDescent="0.3">
      <c r="A39" s="234"/>
      <c r="B39" s="237"/>
      <c r="C39" s="229"/>
      <c r="D39" s="35" t="s">
        <v>7926</v>
      </c>
      <c r="E39" s="35" t="s">
        <v>7927</v>
      </c>
      <c r="F39" s="35" t="s">
        <v>7928</v>
      </c>
      <c r="G39" s="35" t="s">
        <v>7929</v>
      </c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2"/>
        <v>1</v>
      </c>
      <c r="T39" s="10">
        <f t="shared" si="2"/>
        <v>1</v>
      </c>
      <c r="U39" s="10">
        <f t="shared" si="2"/>
        <v>1</v>
      </c>
      <c r="V39" s="10">
        <f t="shared" si="2"/>
        <v>1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  <c r="AB39" s="11"/>
    </row>
    <row r="40" spans="1:28" ht="11.25" customHeight="1" x14ac:dyDescent="0.3">
      <c r="A40" s="235"/>
      <c r="B40" s="238"/>
      <c r="C40" s="240"/>
      <c r="D40" s="25"/>
      <c r="E40" s="25"/>
      <c r="F40" s="25"/>
      <c r="G40" s="25"/>
      <c r="H40" s="26"/>
      <c r="I40" s="26"/>
      <c r="J40" s="26"/>
      <c r="K40" s="26"/>
      <c r="L40" s="243"/>
      <c r="M40" s="243"/>
      <c r="N40" s="246"/>
      <c r="O40" s="232"/>
      <c r="P40" s="232"/>
      <c r="Q40" s="232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</row>
    <row r="41" spans="1:28" ht="10.5" customHeight="1" x14ac:dyDescent="0.3">
      <c r="A41" s="247"/>
      <c r="B41" s="225"/>
      <c r="C41" s="226"/>
      <c r="D41" s="224" t="s">
        <v>17</v>
      </c>
      <c r="E41" s="225"/>
      <c r="F41" s="225"/>
      <c r="G41" s="225"/>
      <c r="H41" s="225"/>
      <c r="I41" s="225"/>
      <c r="J41" s="225"/>
      <c r="K41" s="226"/>
      <c r="L41" s="13"/>
      <c r="M41" s="14"/>
      <c r="N41" s="14"/>
      <c r="O41" s="162">
        <f>SUM($O$6:$O$40)</f>
        <v>82</v>
      </c>
      <c r="P41" s="163">
        <f>SUM($P$6:$P$40)</f>
        <v>18</v>
      </c>
      <c r="Q41" s="15">
        <f>SUM(Q6:Q40)</f>
        <v>100</v>
      </c>
      <c r="R41" s="1"/>
      <c r="S41" s="10"/>
      <c r="T41" s="10"/>
      <c r="U41" s="10"/>
      <c r="V41" s="10"/>
      <c r="W41" s="1"/>
      <c r="X41" s="10"/>
      <c r="Y41" s="10"/>
      <c r="Z41" s="10"/>
      <c r="AA41" s="10"/>
    </row>
    <row r="42" spans="1:28" ht="11.25" customHeight="1" x14ac:dyDescent="0.3">
      <c r="A42" s="248">
        <v>2</v>
      </c>
      <c r="B42" s="249" t="s">
        <v>38</v>
      </c>
      <c r="C42" s="229" t="s">
        <v>7947</v>
      </c>
      <c r="D42" s="25" t="s">
        <v>7832</v>
      </c>
      <c r="E42" s="25" t="s">
        <v>7833</v>
      </c>
      <c r="F42" s="25" t="s">
        <v>7834</v>
      </c>
      <c r="G42" s="25" t="s">
        <v>7068</v>
      </c>
      <c r="H42" s="26"/>
      <c r="I42" s="26"/>
      <c r="J42" s="26"/>
      <c r="K42" s="26"/>
      <c r="L42" s="221"/>
      <c r="M42" s="221"/>
      <c r="N42" s="222">
        <f>Q42</f>
        <v>15</v>
      </c>
      <c r="O42" s="223">
        <f>COUNTIF(S42:V46,1)</f>
        <v>15</v>
      </c>
      <c r="P42" s="223">
        <f>COUNTIF(X42:AA46,1)</f>
        <v>0</v>
      </c>
      <c r="Q42" s="223">
        <f>O42+P42</f>
        <v>15</v>
      </c>
      <c r="R42" s="1"/>
      <c r="S42" s="10">
        <f t="shared" ref="S42:V56" si="4">IF(D42=$V$1,0,1)</f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ref="X42:AA56" si="5">IF(H42=$V$1,0,1)</f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/>
      <c r="B43" s="250"/>
      <c r="C43" s="229"/>
      <c r="D43" s="25" t="s">
        <v>7909</v>
      </c>
      <c r="E43" s="25" t="s">
        <v>7910</v>
      </c>
      <c r="F43" s="25" t="s">
        <v>7911</v>
      </c>
      <c r="G43" s="25" t="s">
        <v>7861</v>
      </c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ref="S43:S46" si="6">IF(D43=$V$1,0,1)</f>
        <v>1</v>
      </c>
      <c r="T43" s="10">
        <f t="shared" ref="T43:T46" si="7">IF(E43=$V$1,0,1)</f>
        <v>1</v>
      </c>
      <c r="U43" s="10">
        <f t="shared" ref="U43:U46" si="8">IF(F43=$V$1,0,1)</f>
        <v>1</v>
      </c>
      <c r="V43" s="10">
        <f t="shared" ref="V43:V46" si="9">IF(G43=$V$1,0,1)</f>
        <v>1</v>
      </c>
      <c r="W43" s="1"/>
      <c r="X43" s="10">
        <f t="shared" ref="X43:X46" si="10">IF(H43=$V$1,0,1)</f>
        <v>0</v>
      </c>
      <c r="Y43" s="10">
        <f t="shared" ref="Y43:Y46" si="11">IF(I43=$V$1,0,1)</f>
        <v>0</v>
      </c>
      <c r="Z43" s="10">
        <f t="shared" ref="Z43:Z46" si="12">IF(J43=$V$1,0,1)</f>
        <v>0</v>
      </c>
      <c r="AA43" s="10">
        <f t="shared" ref="AA43:AA46" si="13">IF(K43=$V$1,0,1)</f>
        <v>0</v>
      </c>
    </row>
    <row r="44" spans="1:28" ht="11.25" customHeight="1" x14ac:dyDescent="0.3">
      <c r="A44" s="248"/>
      <c r="B44" s="250"/>
      <c r="C44" s="229"/>
      <c r="D44" s="25" t="s">
        <v>7891</v>
      </c>
      <c r="E44" s="25" t="s">
        <v>7855</v>
      </c>
      <c r="F44" s="25" t="s">
        <v>7856</v>
      </c>
      <c r="G44" s="25" t="s">
        <v>7857</v>
      </c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6"/>
        <v>1</v>
      </c>
      <c r="T44" s="10">
        <f t="shared" si="7"/>
        <v>1</v>
      </c>
      <c r="U44" s="10">
        <f t="shared" si="8"/>
        <v>1</v>
      </c>
      <c r="V44" s="10">
        <f t="shared" si="9"/>
        <v>1</v>
      </c>
      <c r="W44" s="1"/>
      <c r="X44" s="10">
        <f t="shared" si="10"/>
        <v>0</v>
      </c>
      <c r="Y44" s="10">
        <f t="shared" si="11"/>
        <v>0</v>
      </c>
      <c r="Z44" s="10">
        <f t="shared" si="12"/>
        <v>0</v>
      </c>
      <c r="AA44" s="10">
        <f t="shared" si="13"/>
        <v>0</v>
      </c>
    </row>
    <row r="45" spans="1:28" ht="11.25" customHeight="1" x14ac:dyDescent="0.3">
      <c r="A45" s="248"/>
      <c r="B45" s="250"/>
      <c r="C45" s="229"/>
      <c r="D45" s="25" t="s">
        <v>7858</v>
      </c>
      <c r="E45" s="25" t="s">
        <v>7859</v>
      </c>
      <c r="F45" s="25" t="s">
        <v>7860</v>
      </c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6"/>
        <v>1</v>
      </c>
      <c r="T45" s="10">
        <f t="shared" si="7"/>
        <v>1</v>
      </c>
      <c r="U45" s="10">
        <f t="shared" si="8"/>
        <v>1</v>
      </c>
      <c r="V45" s="10">
        <f t="shared" si="9"/>
        <v>0</v>
      </c>
      <c r="W45" s="1"/>
      <c r="X45" s="10">
        <f t="shared" si="10"/>
        <v>0</v>
      </c>
      <c r="Y45" s="10">
        <f t="shared" si="11"/>
        <v>0</v>
      </c>
      <c r="Z45" s="10">
        <f t="shared" si="12"/>
        <v>0</v>
      </c>
      <c r="AA45" s="10">
        <f t="shared" si="13"/>
        <v>0</v>
      </c>
    </row>
    <row r="46" spans="1:28" ht="11.25" customHeight="1" x14ac:dyDescent="0.3">
      <c r="A46" s="248"/>
      <c r="B46" s="250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6"/>
        <v>0</v>
      </c>
      <c r="T46" s="10">
        <f t="shared" si="7"/>
        <v>0</v>
      </c>
      <c r="U46" s="10">
        <f t="shared" si="8"/>
        <v>0</v>
      </c>
      <c r="V46" s="10">
        <f t="shared" si="9"/>
        <v>0</v>
      </c>
      <c r="W46" s="1"/>
      <c r="X46" s="10">
        <f t="shared" si="10"/>
        <v>0</v>
      </c>
      <c r="Y46" s="10">
        <f t="shared" si="11"/>
        <v>0</v>
      </c>
      <c r="Z46" s="10">
        <f t="shared" si="12"/>
        <v>0</v>
      </c>
      <c r="AA46" s="10">
        <f t="shared" si="13"/>
        <v>0</v>
      </c>
    </row>
    <row r="47" spans="1:28" ht="11.25" customHeight="1" x14ac:dyDescent="0.3">
      <c r="A47" s="248">
        <v>3</v>
      </c>
      <c r="B47" s="251" t="s">
        <v>31</v>
      </c>
      <c r="C47" s="239" t="s">
        <v>7948</v>
      </c>
      <c r="D47" s="25" t="s">
        <v>7838</v>
      </c>
      <c r="E47" s="25" t="s">
        <v>7865</v>
      </c>
      <c r="F47" s="25" t="s">
        <v>7866</v>
      </c>
      <c r="G47" s="25" t="s">
        <v>7867</v>
      </c>
      <c r="H47" s="26"/>
      <c r="I47" s="26"/>
      <c r="J47" s="26"/>
      <c r="K47" s="26"/>
      <c r="L47" s="221"/>
      <c r="M47" s="221"/>
      <c r="N47" s="222">
        <f>Q47</f>
        <v>22</v>
      </c>
      <c r="O47" s="223">
        <f>COUNTIF(S47:V53,1)</f>
        <v>22</v>
      </c>
      <c r="P47" s="223">
        <f>COUNTIF(X47:AA53,1)</f>
        <v>0</v>
      </c>
      <c r="Q47" s="223">
        <f>O47+P47</f>
        <v>22</v>
      </c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1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1"/>
      <c r="C48" s="229"/>
      <c r="D48" s="25" t="s">
        <v>7868</v>
      </c>
      <c r="E48" s="25" t="s">
        <v>7880</v>
      </c>
      <c r="F48" s="25" t="s">
        <v>7881</v>
      </c>
      <c r="G48" s="25" t="s">
        <v>7895</v>
      </c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ref="S48:S53" si="14">IF(D48=$V$1,0,1)</f>
        <v>1</v>
      </c>
      <c r="T48" s="10">
        <f t="shared" ref="T48:T53" si="15">IF(E48=$V$1,0,1)</f>
        <v>1</v>
      </c>
      <c r="U48" s="10">
        <f t="shared" ref="U48:U53" si="16">IF(F48=$V$1,0,1)</f>
        <v>1</v>
      </c>
      <c r="V48" s="10">
        <f t="shared" ref="V48:V53" si="17">IF(G48=$V$1,0,1)</f>
        <v>1</v>
      </c>
      <c r="W48" s="1"/>
      <c r="X48" s="10">
        <f t="shared" ref="X48:X53" si="18">IF(H48=$V$1,0,1)</f>
        <v>0</v>
      </c>
      <c r="Y48" s="10">
        <f t="shared" ref="Y48:Y53" si="19">IF(I48=$V$1,0,1)</f>
        <v>0</v>
      </c>
      <c r="Z48" s="10">
        <f t="shared" ref="Z48:Z53" si="20">IF(J48=$V$1,0,1)</f>
        <v>0</v>
      </c>
      <c r="AA48" s="10">
        <f t="shared" ref="AA48:AA53" si="21">IF(K48=$V$1,0,1)</f>
        <v>0</v>
      </c>
    </row>
    <row r="49" spans="1:27" ht="11.25" customHeight="1" x14ac:dyDescent="0.3">
      <c r="A49" s="248"/>
      <c r="B49" s="251"/>
      <c r="C49" s="229"/>
      <c r="D49" s="25" t="s">
        <v>7896</v>
      </c>
      <c r="E49" s="25" t="s">
        <v>7897</v>
      </c>
      <c r="F49" s="25" t="s">
        <v>7898</v>
      </c>
      <c r="G49" s="25" t="s">
        <v>7899</v>
      </c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14"/>
        <v>1</v>
      </c>
      <c r="T49" s="10">
        <f t="shared" si="15"/>
        <v>1</v>
      </c>
      <c r="U49" s="10">
        <f t="shared" si="16"/>
        <v>1</v>
      </c>
      <c r="V49" s="10">
        <f t="shared" si="17"/>
        <v>1</v>
      </c>
      <c r="W49" s="1"/>
      <c r="X49" s="10">
        <f t="shared" si="18"/>
        <v>0</v>
      </c>
      <c r="Y49" s="10">
        <f t="shared" si="19"/>
        <v>0</v>
      </c>
      <c r="Z49" s="10">
        <f t="shared" si="20"/>
        <v>0</v>
      </c>
      <c r="AA49" s="10">
        <f t="shared" si="21"/>
        <v>0</v>
      </c>
    </row>
    <row r="50" spans="1:27" ht="11.25" customHeight="1" x14ac:dyDescent="0.3">
      <c r="A50" s="248"/>
      <c r="B50" s="251"/>
      <c r="C50" s="229"/>
      <c r="D50" s="25" t="s">
        <v>7900</v>
      </c>
      <c r="E50" s="25" t="s">
        <v>7901</v>
      </c>
      <c r="F50" s="25" t="s">
        <v>7902</v>
      </c>
      <c r="G50" s="25" t="s">
        <v>7903</v>
      </c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14"/>
        <v>1</v>
      </c>
      <c r="T50" s="10">
        <f t="shared" si="15"/>
        <v>1</v>
      </c>
      <c r="U50" s="10">
        <f t="shared" si="16"/>
        <v>1</v>
      </c>
      <c r="V50" s="10">
        <f t="shared" si="17"/>
        <v>1</v>
      </c>
      <c r="W50" s="1"/>
      <c r="X50" s="10">
        <f t="shared" si="18"/>
        <v>0</v>
      </c>
      <c r="Y50" s="10">
        <f t="shared" si="19"/>
        <v>0</v>
      </c>
      <c r="Z50" s="10">
        <f t="shared" si="20"/>
        <v>0</v>
      </c>
      <c r="AA50" s="10">
        <f t="shared" si="21"/>
        <v>0</v>
      </c>
    </row>
    <row r="51" spans="1:27" ht="11.25" customHeight="1" x14ac:dyDescent="0.3">
      <c r="A51" s="248"/>
      <c r="B51" s="251"/>
      <c r="C51" s="229"/>
      <c r="D51" s="25" t="s">
        <v>7904</v>
      </c>
      <c r="E51" s="25" t="s">
        <v>7905</v>
      </c>
      <c r="F51" s="25" t="s">
        <v>7906</v>
      </c>
      <c r="G51" s="25" t="s">
        <v>7907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14"/>
        <v>1</v>
      </c>
      <c r="T51" s="10">
        <f t="shared" si="15"/>
        <v>1</v>
      </c>
      <c r="U51" s="10">
        <f t="shared" si="16"/>
        <v>1</v>
      </c>
      <c r="V51" s="10">
        <f t="shared" si="17"/>
        <v>1</v>
      </c>
      <c r="W51" s="1"/>
      <c r="X51" s="10">
        <f t="shared" si="18"/>
        <v>0</v>
      </c>
      <c r="Y51" s="10">
        <f t="shared" si="19"/>
        <v>0</v>
      </c>
      <c r="Z51" s="10">
        <f t="shared" si="20"/>
        <v>0</v>
      </c>
      <c r="AA51" s="10">
        <f t="shared" si="21"/>
        <v>0</v>
      </c>
    </row>
    <row r="52" spans="1:27" ht="11.25" customHeight="1" x14ac:dyDescent="0.3">
      <c r="A52" s="248"/>
      <c r="B52" s="251"/>
      <c r="C52" s="229"/>
      <c r="D52" s="25" t="s">
        <v>7908</v>
      </c>
      <c r="E52" s="25" t="s">
        <v>7835</v>
      </c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14"/>
        <v>1</v>
      </c>
      <c r="T52" s="10">
        <f t="shared" si="15"/>
        <v>1</v>
      </c>
      <c r="U52" s="10">
        <f t="shared" si="16"/>
        <v>0</v>
      </c>
      <c r="V52" s="10">
        <f t="shared" si="17"/>
        <v>0</v>
      </c>
      <c r="W52" s="1"/>
      <c r="X52" s="10">
        <f t="shared" si="18"/>
        <v>0</v>
      </c>
      <c r="Y52" s="10">
        <f t="shared" si="19"/>
        <v>0</v>
      </c>
      <c r="Z52" s="10">
        <f t="shared" si="20"/>
        <v>0</v>
      </c>
      <c r="AA52" s="10">
        <f t="shared" si="21"/>
        <v>0</v>
      </c>
    </row>
    <row r="53" spans="1:27" ht="11.25" customHeight="1" x14ac:dyDescent="0.3">
      <c r="A53" s="248"/>
      <c r="B53" s="251"/>
      <c r="C53" s="240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14"/>
        <v>0</v>
      </c>
      <c r="T53" s="10">
        <f t="shared" si="15"/>
        <v>0</v>
      </c>
      <c r="U53" s="10">
        <f t="shared" si="16"/>
        <v>0</v>
      </c>
      <c r="V53" s="10">
        <f t="shared" si="17"/>
        <v>0</v>
      </c>
      <c r="W53" s="1"/>
      <c r="X53" s="10">
        <f t="shared" si="18"/>
        <v>0</v>
      </c>
      <c r="Y53" s="10">
        <f t="shared" si="19"/>
        <v>0</v>
      </c>
      <c r="Z53" s="10">
        <f t="shared" si="20"/>
        <v>0</v>
      </c>
      <c r="AA53" s="10">
        <f t="shared" si="21"/>
        <v>0</v>
      </c>
    </row>
    <row r="54" spans="1:27" ht="11.25" customHeight="1" x14ac:dyDescent="0.3">
      <c r="A54" s="248">
        <v>4</v>
      </c>
      <c r="B54" s="251" t="s">
        <v>39</v>
      </c>
      <c r="C54" s="229" t="s">
        <v>7945</v>
      </c>
      <c r="D54" s="25" t="s">
        <v>7624</v>
      </c>
      <c r="E54" s="25" t="s">
        <v>7836</v>
      </c>
      <c r="F54" s="25" t="s">
        <v>7862</v>
      </c>
      <c r="G54" s="25" t="s">
        <v>7863</v>
      </c>
      <c r="H54" s="26"/>
      <c r="I54" s="26"/>
      <c r="J54" s="26"/>
      <c r="K54" s="26"/>
      <c r="L54" s="221"/>
      <c r="M54" s="221"/>
      <c r="N54" s="222">
        <f>Q54</f>
        <v>7</v>
      </c>
      <c r="O54" s="223">
        <f>COUNTIF(S54:V56,1)</f>
        <v>7</v>
      </c>
      <c r="P54" s="223">
        <f>COUNTIF(X54:AA56,1)</f>
        <v>0</v>
      </c>
      <c r="Q54" s="223">
        <f>O54+P54</f>
        <v>7</v>
      </c>
      <c r="R54" s="1"/>
      <c r="S54" s="10">
        <f t="shared" si="4"/>
        <v>1</v>
      </c>
      <c r="T54" s="10">
        <f t="shared" si="4"/>
        <v>1</v>
      </c>
      <c r="U54" s="10">
        <f t="shared" si="4"/>
        <v>1</v>
      </c>
      <c r="V54" s="10">
        <f t="shared" si="4"/>
        <v>1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/>
      <c r="B55" s="251"/>
      <c r="C55" s="229"/>
      <c r="D55" s="25" t="s">
        <v>7864</v>
      </c>
      <c r="E55" s="25" t="s">
        <v>7894</v>
      </c>
      <c r="F55" s="25" t="s">
        <v>7202</v>
      </c>
      <c r="G55" s="25"/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 t="shared" si="4"/>
        <v>1</v>
      </c>
      <c r="T55" s="10">
        <f t="shared" si="4"/>
        <v>1</v>
      </c>
      <c r="U55" s="10">
        <f t="shared" si="4"/>
        <v>1</v>
      </c>
      <c r="V55" s="10">
        <f t="shared" si="4"/>
        <v>0</v>
      </c>
      <c r="W55" s="1"/>
      <c r="X55" s="10">
        <f t="shared" si="5"/>
        <v>0</v>
      </c>
      <c r="Y55" s="10">
        <f t="shared" si="5"/>
        <v>0</v>
      </c>
      <c r="Z55" s="10">
        <f t="shared" si="5"/>
        <v>0</v>
      </c>
      <c r="AA55" s="10">
        <f t="shared" si="5"/>
        <v>0</v>
      </c>
    </row>
    <row r="56" spans="1:27" ht="11.25" customHeight="1" x14ac:dyDescent="0.3">
      <c r="A56" s="248"/>
      <c r="B56" s="251"/>
      <c r="C56" s="240"/>
      <c r="D56" s="25"/>
      <c r="E56" s="25"/>
      <c r="F56" s="25"/>
      <c r="G56" s="25"/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 t="shared" si="4"/>
        <v>0</v>
      </c>
      <c r="T56" s="10">
        <f t="shared" si="4"/>
        <v>0</v>
      </c>
      <c r="U56" s="10">
        <f t="shared" si="4"/>
        <v>0</v>
      </c>
      <c r="V56" s="10">
        <f t="shared" si="4"/>
        <v>0</v>
      </c>
      <c r="W56" s="1"/>
      <c r="X56" s="10">
        <f t="shared" si="5"/>
        <v>0</v>
      </c>
      <c r="Y56" s="10">
        <f t="shared" si="5"/>
        <v>0</v>
      </c>
      <c r="Z56" s="10">
        <f t="shared" si="5"/>
        <v>0</v>
      </c>
      <c r="AA56" s="10">
        <f t="shared" si="5"/>
        <v>0</v>
      </c>
    </row>
    <row r="57" spans="1:27" ht="10.5" customHeight="1" x14ac:dyDescent="0.3">
      <c r="A57" s="224"/>
      <c r="B57" s="225"/>
      <c r="C57" s="226"/>
      <c r="D57" s="252"/>
      <c r="E57" s="253"/>
      <c r="F57" s="253"/>
      <c r="G57" s="253"/>
      <c r="H57" s="253"/>
      <c r="I57" s="253"/>
      <c r="J57" s="253"/>
      <c r="K57" s="254"/>
      <c r="L57" s="13"/>
      <c r="M57" s="16" t="s">
        <v>2</v>
      </c>
      <c r="N57" s="14"/>
      <c r="O57" s="162">
        <f>SUM($O$42:$O$56)</f>
        <v>44</v>
      </c>
      <c r="P57" s="163">
        <f>SUM($P$42:$P$56)</f>
        <v>0</v>
      </c>
      <c r="Q57" s="15">
        <f>SUM(Q42:Q56)</f>
        <v>44</v>
      </c>
      <c r="R57" s="1"/>
      <c r="S57" s="10"/>
      <c r="T57" s="10"/>
      <c r="U57" s="10"/>
      <c r="V57" s="10"/>
      <c r="W57" s="1"/>
      <c r="X57" s="10"/>
      <c r="Y57" s="10"/>
      <c r="Z57" s="10"/>
      <c r="AA57" s="10"/>
    </row>
    <row r="58" spans="1:27" x14ac:dyDescent="0.3">
      <c r="L58" s="255" t="s">
        <v>18</v>
      </c>
      <c r="M58" s="256" t="s">
        <v>19</v>
      </c>
      <c r="N58" s="256"/>
      <c r="O58" s="17">
        <f>SUM($O$41+$O$57)*3</f>
        <v>378</v>
      </c>
      <c r="P58" s="17">
        <f>SUM($P$41*2)</f>
        <v>36</v>
      </c>
    </row>
    <row r="59" spans="1:27" x14ac:dyDescent="0.3">
      <c r="L59" s="255"/>
      <c r="M59" s="256" t="s">
        <v>20</v>
      </c>
      <c r="N59" s="256"/>
      <c r="O59" s="256"/>
      <c r="P59" s="17">
        <f>SUM($P$57*1)</f>
        <v>0</v>
      </c>
    </row>
    <row r="60" spans="1:27" x14ac:dyDescent="0.3">
      <c r="L60" s="255"/>
      <c r="M60" s="257" t="s">
        <v>21</v>
      </c>
      <c r="N60" s="257"/>
      <c r="O60" s="257"/>
      <c r="P60" s="17">
        <f>SUM($O$58+$P$58+$P$59)</f>
        <v>414</v>
      </c>
    </row>
    <row r="61" spans="1:27" ht="9.75" customHeight="1" x14ac:dyDescent="0.3">
      <c r="D61" s="12"/>
    </row>
    <row r="62" spans="1:27" ht="9.75" customHeight="1" x14ac:dyDescent="0.3">
      <c r="D62" s="12"/>
    </row>
    <row r="63" spans="1:27" ht="9.75" customHeight="1" x14ac:dyDescent="0.3">
      <c r="D63" s="12"/>
    </row>
    <row r="64" spans="1:27" ht="9.75" customHeight="1" x14ac:dyDescent="0.3">
      <c r="D64" s="12"/>
    </row>
    <row r="65" spans="4:27" ht="9.75" customHeight="1" x14ac:dyDescent="0.3">
      <c r="D65" s="12"/>
    </row>
    <row r="66" spans="4:27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27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27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27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4:27" ht="9.75" customHeight="1" x14ac:dyDescent="0.3">
      <c r="D80" s="12"/>
    </row>
    <row r="81" spans="4:42" ht="9.75" customHeight="1" x14ac:dyDescent="0.3">
      <c r="D81" s="12"/>
    </row>
    <row r="82" spans="4:42" ht="9.75" customHeight="1" x14ac:dyDescent="0.3">
      <c r="D82" s="12"/>
    </row>
    <row r="83" spans="4:42" ht="9.75" customHeight="1" x14ac:dyDescent="0.3">
      <c r="D83" s="12"/>
      <c r="AP83" s="22"/>
    </row>
    <row r="84" spans="4:42" ht="15.75" customHeight="1" x14ac:dyDescent="0.3">
      <c r="D84" s="12"/>
      <c r="AP84" s="2" t="s">
        <v>42</v>
      </c>
    </row>
    <row r="85" spans="4:42" ht="15.75" customHeight="1" x14ac:dyDescent="0.3">
      <c r="D85" s="12"/>
      <c r="AP85" s="2" t="s">
        <v>24</v>
      </c>
    </row>
    <row r="86" spans="4:42" ht="15.75" customHeight="1" x14ac:dyDescent="0.3">
      <c r="D86" s="12"/>
      <c r="AO86" s="2"/>
      <c r="AP86" s="2" t="s">
        <v>41</v>
      </c>
    </row>
    <row r="87" spans="4:42" ht="15.75" customHeight="1" x14ac:dyDescent="0.3">
      <c r="D87" s="12"/>
      <c r="AP87" s="2" t="s">
        <v>38</v>
      </c>
    </row>
    <row r="88" spans="4:42" ht="15.75" customHeight="1" x14ac:dyDescent="0.3">
      <c r="D88" s="12"/>
      <c r="AP88" s="2" t="s">
        <v>25</v>
      </c>
    </row>
    <row r="89" spans="4:42" ht="15.75" customHeight="1" x14ac:dyDescent="0.3">
      <c r="D89" s="12"/>
      <c r="AP89" s="2" t="s">
        <v>26</v>
      </c>
    </row>
    <row r="90" spans="4:42" ht="15.75" customHeight="1" x14ac:dyDescent="0.3">
      <c r="D90" s="12"/>
      <c r="AP90" s="2" t="s">
        <v>34</v>
      </c>
    </row>
    <row r="91" spans="4:42" ht="15.75" customHeight="1" x14ac:dyDescent="0.3">
      <c r="D91" s="12"/>
      <c r="AP91" s="2" t="s">
        <v>32</v>
      </c>
    </row>
    <row r="92" spans="4:42" ht="15.75" customHeight="1" x14ac:dyDescent="0.3">
      <c r="D92" s="12"/>
      <c r="AP92" s="2" t="s">
        <v>27</v>
      </c>
    </row>
    <row r="93" spans="4:42" ht="15.75" customHeight="1" x14ac:dyDescent="0.3">
      <c r="D93" s="12"/>
      <c r="AP93" s="2" t="s">
        <v>35</v>
      </c>
    </row>
    <row r="94" spans="4:42" ht="15.75" customHeight="1" x14ac:dyDescent="0.3">
      <c r="D94" s="12"/>
      <c r="AP94" s="2" t="s">
        <v>36</v>
      </c>
    </row>
    <row r="95" spans="4:42" x14ac:dyDescent="0.3">
      <c r="AP95" s="2" t="s">
        <v>28</v>
      </c>
    </row>
    <row r="96" spans="4:42" x14ac:dyDescent="0.3">
      <c r="AP96" s="2" t="s">
        <v>29</v>
      </c>
    </row>
    <row r="97" spans="42:42" x14ac:dyDescent="0.3">
      <c r="AP97" s="2" t="s">
        <v>30</v>
      </c>
    </row>
    <row r="98" spans="42:42" x14ac:dyDescent="0.3">
      <c r="AP98" s="2" t="s">
        <v>33</v>
      </c>
    </row>
    <row r="99" spans="42:42" x14ac:dyDescent="0.3">
      <c r="AP99" s="2" t="s">
        <v>31</v>
      </c>
    </row>
    <row r="100" spans="42:42" x14ac:dyDescent="0.3">
      <c r="AP100" s="2" t="s">
        <v>39</v>
      </c>
    </row>
    <row r="101" spans="42:42" x14ac:dyDescent="0.3">
      <c r="AP101" s="2" t="s">
        <v>37</v>
      </c>
    </row>
  </sheetData>
  <mergeCells count="148">
    <mergeCell ref="A57:C57"/>
    <mergeCell ref="D57:K57"/>
    <mergeCell ref="L58:L60"/>
    <mergeCell ref="M58:N58"/>
    <mergeCell ref="M59:O59"/>
    <mergeCell ref="M60:O60"/>
    <mergeCell ref="A54:A56"/>
    <mergeCell ref="B54:B56"/>
    <mergeCell ref="C54:C56"/>
    <mergeCell ref="L54:L56"/>
    <mergeCell ref="M54:M56"/>
    <mergeCell ref="N54:N56"/>
    <mergeCell ref="O54:O56"/>
    <mergeCell ref="P42:P46"/>
    <mergeCell ref="Q42:Q46"/>
    <mergeCell ref="P54:P56"/>
    <mergeCell ref="Q54:Q56"/>
    <mergeCell ref="A47:A53"/>
    <mergeCell ref="B47:B53"/>
    <mergeCell ref="C47:C53"/>
    <mergeCell ref="L47:L53"/>
    <mergeCell ref="M47:M53"/>
    <mergeCell ref="N47:N53"/>
    <mergeCell ref="O47:O53"/>
    <mergeCell ref="P47:P53"/>
    <mergeCell ref="Q47:Q53"/>
    <mergeCell ref="A41:C41"/>
    <mergeCell ref="D41:K41"/>
    <mergeCell ref="A42:A46"/>
    <mergeCell ref="B42:B46"/>
    <mergeCell ref="C42:C46"/>
    <mergeCell ref="L42:L46"/>
    <mergeCell ref="M42:M46"/>
    <mergeCell ref="N42:N46"/>
    <mergeCell ref="O42:O46"/>
    <mergeCell ref="O34:O36"/>
    <mergeCell ref="P34:P36"/>
    <mergeCell ref="Q34:Q36"/>
    <mergeCell ref="A37:A40"/>
    <mergeCell ref="B37:B40"/>
    <mergeCell ref="C37:C40"/>
    <mergeCell ref="L37:L40"/>
    <mergeCell ref="M37:M40"/>
    <mergeCell ref="N37:N40"/>
    <mergeCell ref="O37:O40"/>
    <mergeCell ref="A34:A36"/>
    <mergeCell ref="B34:B36"/>
    <mergeCell ref="C34:C36"/>
    <mergeCell ref="L34:L36"/>
    <mergeCell ref="M34:M36"/>
    <mergeCell ref="N34:N36"/>
    <mergeCell ref="P37:P40"/>
    <mergeCell ref="Q37:Q40"/>
    <mergeCell ref="A30:A33"/>
    <mergeCell ref="B30:B33"/>
    <mergeCell ref="C30:C33"/>
    <mergeCell ref="L30:L33"/>
    <mergeCell ref="M30:M33"/>
    <mergeCell ref="N30:N33"/>
    <mergeCell ref="O30:O33"/>
    <mergeCell ref="P30:P33"/>
    <mergeCell ref="Q30:Q33"/>
    <mergeCell ref="A28:A29"/>
    <mergeCell ref="B28:B29"/>
    <mergeCell ref="C28:C29"/>
    <mergeCell ref="L28:L29"/>
    <mergeCell ref="M28:M29"/>
    <mergeCell ref="N28:N29"/>
    <mergeCell ref="O28:O29"/>
    <mergeCell ref="P28:P29"/>
    <mergeCell ref="Q28:Q29"/>
    <mergeCell ref="O21:O22"/>
    <mergeCell ref="P21:P22"/>
    <mergeCell ref="Q21:Q22"/>
    <mergeCell ref="A23:A27"/>
    <mergeCell ref="B23:B27"/>
    <mergeCell ref="C23:C27"/>
    <mergeCell ref="L23:L27"/>
    <mergeCell ref="M23:M27"/>
    <mergeCell ref="N23:N27"/>
    <mergeCell ref="O23:O27"/>
    <mergeCell ref="A21:A22"/>
    <mergeCell ref="B21:B22"/>
    <mergeCell ref="C21:C22"/>
    <mergeCell ref="L21:L22"/>
    <mergeCell ref="M21:M22"/>
    <mergeCell ref="N21:N22"/>
    <mergeCell ref="P23:P27"/>
    <mergeCell ref="Q23:Q27"/>
    <mergeCell ref="A17:A20"/>
    <mergeCell ref="B17:B20"/>
    <mergeCell ref="C17:C20"/>
    <mergeCell ref="L17:L20"/>
    <mergeCell ref="M17:M20"/>
    <mergeCell ref="N17:N20"/>
    <mergeCell ref="O17:O20"/>
    <mergeCell ref="P17:P20"/>
    <mergeCell ref="Q17:Q20"/>
    <mergeCell ref="A14:A16"/>
    <mergeCell ref="B14:B16"/>
    <mergeCell ref="C14:C16"/>
    <mergeCell ref="L14:L16"/>
    <mergeCell ref="M14:M16"/>
    <mergeCell ref="N14:N16"/>
    <mergeCell ref="O14:O16"/>
    <mergeCell ref="P14:P16"/>
    <mergeCell ref="Q14:Q16"/>
    <mergeCell ref="O9:O11"/>
    <mergeCell ref="P9:P11"/>
    <mergeCell ref="Q9:Q11"/>
    <mergeCell ref="A12:A13"/>
    <mergeCell ref="B12:B13"/>
    <mergeCell ref="C12:C13"/>
    <mergeCell ref="L12:L13"/>
    <mergeCell ref="M12:M13"/>
    <mergeCell ref="N12:N13"/>
    <mergeCell ref="O12:O13"/>
    <mergeCell ref="A9:A11"/>
    <mergeCell ref="B9:B11"/>
    <mergeCell ref="C9:C11"/>
    <mergeCell ref="L9:L11"/>
    <mergeCell ref="M9:M11"/>
    <mergeCell ref="N9:N11"/>
    <mergeCell ref="P12:P13"/>
    <mergeCell ref="Q12:Q13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7:K57">
    <cfRule type="duplicateValues" dxfId="137" priority="6"/>
    <cfRule type="duplicateValues" dxfId="136" priority="7"/>
    <cfRule type="duplicateValues" dxfId="135" priority="8"/>
  </conditionalFormatting>
  <conditionalFormatting sqref="D42:G56 D6:G40">
    <cfRule type="cellIs" dxfId="134" priority="5" operator="equal">
      <formula>0</formula>
    </cfRule>
  </conditionalFormatting>
  <conditionalFormatting sqref="H6:K40">
    <cfRule type="cellIs" dxfId="133" priority="4" operator="equal">
      <formula>0</formula>
    </cfRule>
  </conditionalFormatting>
  <conditionalFormatting sqref="H42:K56">
    <cfRule type="cellIs" dxfId="132" priority="2" operator="equal">
      <formula>0</formula>
    </cfRule>
  </conditionalFormatting>
  <conditionalFormatting sqref="D6:K56">
    <cfRule type="duplicateValues" dxfId="131" priority="90358"/>
  </conditionalFormatting>
  <dataValidations count="1">
    <dataValidation type="list" allowBlank="1" showInputMessage="1" showErrorMessage="1" sqref="B47:B56 B6:B40 B42:B45">
      <formula1>$AP$84:$AP$101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0"/>
  <sheetViews>
    <sheetView topLeftCell="A31" zoomScale="160" zoomScaleNormal="160" workbookViewId="0">
      <selection activeCell="D36" sqref="D36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42951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Q43+Q56</f>
        <v>138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35</v>
      </c>
      <c r="C6" s="229" t="s">
        <v>7737</v>
      </c>
      <c r="D6" s="25" t="s">
        <v>7954</v>
      </c>
      <c r="E6" s="25" t="s">
        <v>7955</v>
      </c>
      <c r="F6" s="25" t="s">
        <v>7956</v>
      </c>
      <c r="G6" s="25" t="s">
        <v>7976</v>
      </c>
      <c r="H6" s="26"/>
      <c r="I6" s="26"/>
      <c r="J6" s="26"/>
      <c r="K6" s="26"/>
      <c r="L6" s="221"/>
      <c r="M6" s="221"/>
      <c r="N6" s="222">
        <f>Q6</f>
        <v>14</v>
      </c>
      <c r="O6" s="223">
        <f>COUNTIF(S6:V10,1)</f>
        <v>14</v>
      </c>
      <c r="P6" s="223">
        <f>COUNTIF(X6:AA10,1)</f>
        <v>0</v>
      </c>
      <c r="Q6" s="223">
        <f>O6+P6</f>
        <v>14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3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7992</v>
      </c>
      <c r="E7" s="25" t="s">
        <v>7993</v>
      </c>
      <c r="F7" s="25" t="s">
        <v>7994</v>
      </c>
      <c r="G7" s="25" t="s">
        <v>8044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 t="s">
        <v>8051</v>
      </c>
      <c r="E8" s="25" t="s">
        <v>8052</v>
      </c>
      <c r="F8" s="25" t="s">
        <v>8053</v>
      </c>
      <c r="G8" s="25" t="s">
        <v>8054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25" t="s">
        <v>7882</v>
      </c>
      <c r="E9" s="35" t="s">
        <v>8072</v>
      </c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2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2"/>
    </row>
    <row r="11" spans="1:28" ht="11.25" customHeight="1" x14ac:dyDescent="0.3">
      <c r="A11" s="233">
        <v>2</v>
      </c>
      <c r="B11" s="236" t="s">
        <v>37</v>
      </c>
      <c r="C11" s="239" t="s">
        <v>7970</v>
      </c>
      <c r="D11" s="25" t="s">
        <v>7827</v>
      </c>
      <c r="E11" s="25" t="s">
        <v>7971</v>
      </c>
      <c r="F11" s="25" t="s">
        <v>7973</v>
      </c>
      <c r="G11" s="25" t="s">
        <v>8040</v>
      </c>
      <c r="H11" s="26" t="s">
        <v>7972</v>
      </c>
      <c r="I11" s="26" t="s">
        <v>7734</v>
      </c>
      <c r="J11" s="26" t="s">
        <v>8087</v>
      </c>
      <c r="K11" s="26"/>
      <c r="L11" s="241"/>
      <c r="M11" s="241"/>
      <c r="N11" s="244">
        <f>Q11</f>
        <v>12</v>
      </c>
      <c r="O11" s="230">
        <f>COUNTIF(S11:V14,1)</f>
        <v>9</v>
      </c>
      <c r="P11" s="230">
        <f>COUNTIF(X11:AA14,1)</f>
        <v>3</v>
      </c>
      <c r="Q11" s="230">
        <f>O11+P11</f>
        <v>12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0</v>
      </c>
    </row>
    <row r="12" spans="1:28" ht="11.25" customHeight="1" x14ac:dyDescent="0.3">
      <c r="A12" s="234"/>
      <c r="B12" s="237"/>
      <c r="C12" s="229"/>
      <c r="D12" s="25" t="s">
        <v>8018</v>
      </c>
      <c r="E12" s="25" t="s">
        <v>8019</v>
      </c>
      <c r="F12" s="25" t="s">
        <v>8020</v>
      </c>
      <c r="G12" s="25" t="s">
        <v>8021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8" ht="11.25" customHeight="1" x14ac:dyDescent="0.3">
      <c r="A13" s="234"/>
      <c r="B13" s="237"/>
      <c r="C13" s="229"/>
      <c r="D13" s="35" t="s">
        <v>7779</v>
      </c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3</v>
      </c>
      <c r="B15" s="236" t="s">
        <v>25</v>
      </c>
      <c r="C15" s="239" t="s">
        <v>223</v>
      </c>
      <c r="D15" s="25" t="s">
        <v>8003</v>
      </c>
      <c r="E15" s="25" t="s">
        <v>8004</v>
      </c>
      <c r="F15" s="25"/>
      <c r="G15" s="25"/>
      <c r="H15" s="26" t="s">
        <v>7980</v>
      </c>
      <c r="I15" s="26" t="s">
        <v>8005</v>
      </c>
      <c r="J15" s="26" t="s">
        <v>8006</v>
      </c>
      <c r="K15" s="26" t="s">
        <v>8007</v>
      </c>
      <c r="L15" s="241"/>
      <c r="M15" s="241"/>
      <c r="N15" s="244">
        <f>Q15</f>
        <v>11</v>
      </c>
      <c r="O15" s="230">
        <f>COUNTIF(S15:V18,1)</f>
        <v>2</v>
      </c>
      <c r="P15" s="230">
        <f>COUNTIF(X15:AA18,1)</f>
        <v>9</v>
      </c>
      <c r="Q15" s="230">
        <f>O15+P15</f>
        <v>11</v>
      </c>
      <c r="R15" s="1"/>
      <c r="S15" s="10">
        <f t="shared" si="0"/>
        <v>1</v>
      </c>
      <c r="T15" s="10">
        <f t="shared" si="0"/>
        <v>1</v>
      </c>
      <c r="U15" s="10">
        <f t="shared" si="0"/>
        <v>0</v>
      </c>
      <c r="V15" s="10">
        <f t="shared" si="0"/>
        <v>0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</row>
    <row r="16" spans="1:28" ht="11.25" customHeight="1" x14ac:dyDescent="0.3">
      <c r="A16" s="234"/>
      <c r="B16" s="237"/>
      <c r="C16" s="229"/>
      <c r="D16" s="25"/>
      <c r="E16" s="25"/>
      <c r="F16" s="25"/>
      <c r="G16" s="25"/>
      <c r="H16" s="26" t="s">
        <v>8008</v>
      </c>
      <c r="I16" s="26" t="s">
        <v>8009</v>
      </c>
      <c r="J16" s="26" t="s">
        <v>8010</v>
      </c>
      <c r="K16" s="26" t="s">
        <v>8038</v>
      </c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1</v>
      </c>
      <c r="AB16" s="11"/>
    </row>
    <row r="17" spans="1:30" ht="11.25" customHeight="1" x14ac:dyDescent="0.3">
      <c r="A17" s="234"/>
      <c r="B17" s="237"/>
      <c r="C17" s="229"/>
      <c r="D17" s="25"/>
      <c r="E17" s="25"/>
      <c r="F17" s="25"/>
      <c r="G17" s="25"/>
      <c r="H17" s="26" t="s">
        <v>8046</v>
      </c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1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3">
        <v>4</v>
      </c>
      <c r="B19" s="236" t="s">
        <v>28</v>
      </c>
      <c r="C19" s="239" t="s">
        <v>8034</v>
      </c>
      <c r="D19" s="25" t="s">
        <v>8001</v>
      </c>
      <c r="E19" s="25" t="s">
        <v>8002</v>
      </c>
      <c r="F19" s="25" t="s">
        <v>8033</v>
      </c>
      <c r="G19" s="25" t="s">
        <v>8045</v>
      </c>
      <c r="H19" s="26" t="s">
        <v>7960</v>
      </c>
      <c r="I19" s="26" t="s">
        <v>7979</v>
      </c>
      <c r="J19" s="26"/>
      <c r="K19" s="26"/>
      <c r="L19" s="241"/>
      <c r="M19" s="241"/>
      <c r="N19" s="244">
        <f>Q19</f>
        <v>6</v>
      </c>
      <c r="O19" s="230">
        <f>COUNTIF(S19:V20,1)</f>
        <v>4</v>
      </c>
      <c r="P19" s="230">
        <f>COUNTIF(X19:AA20,1)</f>
        <v>2</v>
      </c>
      <c r="Q19" s="230">
        <f>O19+P19</f>
        <v>6</v>
      </c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1</v>
      </c>
      <c r="Y19" s="10">
        <f t="shared" si="1"/>
        <v>1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1.25" customHeight="1" x14ac:dyDescent="0.3">
      <c r="A21" s="233">
        <v>5</v>
      </c>
      <c r="B21" s="236" t="s">
        <v>24</v>
      </c>
      <c r="C21" s="239" t="s">
        <v>8073</v>
      </c>
      <c r="D21" s="25" t="s">
        <v>7977</v>
      </c>
      <c r="E21" s="25" t="s">
        <v>7978</v>
      </c>
      <c r="F21" s="25" t="s">
        <v>8036</v>
      </c>
      <c r="G21" s="25" t="s">
        <v>8037</v>
      </c>
      <c r="H21" s="26"/>
      <c r="I21" s="26"/>
      <c r="J21" s="26"/>
      <c r="K21" s="26"/>
      <c r="L21" s="241"/>
      <c r="M21" s="241"/>
      <c r="N21" s="244">
        <f>Q21</f>
        <v>11</v>
      </c>
      <c r="O21" s="230">
        <f>COUNTIF(S21:V24,1)</f>
        <v>11</v>
      </c>
      <c r="P21" s="230">
        <f>COUNTIF(X21:AA24,1)</f>
        <v>0</v>
      </c>
      <c r="Q21" s="230">
        <f>O21+P21</f>
        <v>11</v>
      </c>
      <c r="R21" s="1"/>
      <c r="S21" s="10">
        <f t="shared" ref="S21:V42" si="2">IF(D21=$V$1,0,1)</f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35" t="s">
        <v>8074</v>
      </c>
      <c r="E22" s="35" t="s">
        <v>8075</v>
      </c>
      <c r="F22" s="35" t="s">
        <v>8076</v>
      </c>
      <c r="G22" s="35" t="s">
        <v>8077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</row>
    <row r="23" spans="1:30" ht="11.25" customHeight="1" x14ac:dyDescent="0.3">
      <c r="A23" s="234"/>
      <c r="B23" s="237"/>
      <c r="C23" s="229"/>
      <c r="D23" s="35" t="s">
        <v>8078</v>
      </c>
      <c r="E23" s="35" t="s">
        <v>8079</v>
      </c>
      <c r="F23" s="35" t="s">
        <v>8080</v>
      </c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ref="X24:AA42" si="3">IF(H24=$V$1,0,1)</f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3">
        <v>6</v>
      </c>
      <c r="B25" s="236" t="s">
        <v>42</v>
      </c>
      <c r="C25" s="239" t="s">
        <v>230</v>
      </c>
      <c r="D25" s="25" t="s">
        <v>7968</v>
      </c>
      <c r="E25" s="25" t="s">
        <v>7746</v>
      </c>
      <c r="F25" s="25" t="s">
        <v>8060</v>
      </c>
      <c r="G25" s="25" t="s">
        <v>8061</v>
      </c>
      <c r="H25" s="26" t="s">
        <v>7964</v>
      </c>
      <c r="I25" s="26" t="s">
        <v>7965</v>
      </c>
      <c r="J25" s="26" t="s">
        <v>7966</v>
      </c>
      <c r="K25" s="26" t="s">
        <v>7967</v>
      </c>
      <c r="L25" s="241"/>
      <c r="M25" s="241"/>
      <c r="N25" s="244">
        <f>Q25</f>
        <v>22</v>
      </c>
      <c r="O25" s="230">
        <f>COUNTIF(S25:V30,1)</f>
        <v>5</v>
      </c>
      <c r="P25" s="230">
        <f>COUNTIF(X25:AA30,1)</f>
        <v>17</v>
      </c>
      <c r="Q25" s="230">
        <f>O25+P25</f>
        <v>22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1</v>
      </c>
      <c r="Y25" s="10">
        <f t="shared" si="3"/>
        <v>1</v>
      </c>
      <c r="Z25" s="10">
        <f t="shared" si="3"/>
        <v>1</v>
      </c>
      <c r="AA25" s="10">
        <f t="shared" si="3"/>
        <v>1</v>
      </c>
    </row>
    <row r="26" spans="1:30" ht="11.25" customHeight="1" x14ac:dyDescent="0.3">
      <c r="A26" s="234"/>
      <c r="B26" s="237"/>
      <c r="C26" s="229"/>
      <c r="D26" s="25" t="s">
        <v>8062</v>
      </c>
      <c r="E26" s="25"/>
      <c r="F26" s="25"/>
      <c r="G26" s="25"/>
      <c r="H26" s="26" t="s">
        <v>7969</v>
      </c>
      <c r="I26" s="26" t="s">
        <v>7995</v>
      </c>
      <c r="J26" s="26" t="s">
        <v>7996</v>
      </c>
      <c r="K26" s="26" t="s">
        <v>7733</v>
      </c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1</v>
      </c>
      <c r="Y26" s="10">
        <f t="shared" si="3"/>
        <v>1</v>
      </c>
      <c r="Z26" s="10">
        <f t="shared" si="3"/>
        <v>1</v>
      </c>
      <c r="AA26" s="10">
        <f t="shared" si="3"/>
        <v>1</v>
      </c>
    </row>
    <row r="27" spans="1:30" ht="11.25" customHeight="1" x14ac:dyDescent="0.3">
      <c r="A27" s="234"/>
      <c r="B27" s="237"/>
      <c r="C27" s="229"/>
      <c r="D27" s="25"/>
      <c r="E27" s="25"/>
      <c r="F27" s="25"/>
      <c r="G27" s="25"/>
      <c r="H27" s="26" t="s">
        <v>7997</v>
      </c>
      <c r="I27" s="26" t="s">
        <v>7998</v>
      </c>
      <c r="J27" s="26" t="s">
        <v>7999</v>
      </c>
      <c r="K27" s="26" t="s">
        <v>8000</v>
      </c>
      <c r="L27" s="242"/>
      <c r="M27" s="242"/>
      <c r="N27" s="245"/>
      <c r="O27" s="231"/>
      <c r="P27" s="231"/>
      <c r="Q27" s="231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1</v>
      </c>
      <c r="Y27" s="10">
        <f t="shared" si="3"/>
        <v>1</v>
      </c>
      <c r="Z27" s="10">
        <f t="shared" si="3"/>
        <v>1</v>
      </c>
      <c r="AA27" s="10">
        <f t="shared" si="3"/>
        <v>1</v>
      </c>
      <c r="AB27" s="11"/>
    </row>
    <row r="28" spans="1:30" ht="11.25" customHeight="1" x14ac:dyDescent="0.3">
      <c r="A28" s="234"/>
      <c r="B28" s="237"/>
      <c r="C28" s="229"/>
      <c r="D28" s="25"/>
      <c r="E28" s="25"/>
      <c r="F28" s="25"/>
      <c r="G28" s="25"/>
      <c r="H28" s="26" t="s">
        <v>8055</v>
      </c>
      <c r="I28" s="26" t="s">
        <v>8056</v>
      </c>
      <c r="J28" s="26" t="s">
        <v>8057</v>
      </c>
      <c r="K28" s="26" t="s">
        <v>8058</v>
      </c>
      <c r="L28" s="242"/>
      <c r="M28" s="242"/>
      <c r="N28" s="245"/>
      <c r="O28" s="231"/>
      <c r="P28" s="231"/>
      <c r="Q28" s="231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1</v>
      </c>
      <c r="Y28" s="10">
        <f t="shared" si="3"/>
        <v>1</v>
      </c>
      <c r="Z28" s="10">
        <f t="shared" si="3"/>
        <v>1</v>
      </c>
      <c r="AA28" s="10">
        <f t="shared" si="3"/>
        <v>1</v>
      </c>
      <c r="AB28" s="11"/>
    </row>
    <row r="29" spans="1:30" ht="11.25" customHeight="1" x14ac:dyDescent="0.3">
      <c r="A29" s="234"/>
      <c r="B29" s="237"/>
      <c r="C29" s="229"/>
      <c r="D29" s="25"/>
      <c r="E29" s="25"/>
      <c r="F29" s="25"/>
      <c r="G29" s="25"/>
      <c r="H29" s="26" t="s">
        <v>8059</v>
      </c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1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  <c r="AD29" s="12"/>
    </row>
    <row r="30" spans="1:30" ht="11.25" customHeight="1" x14ac:dyDescent="0.3">
      <c r="A30" s="235"/>
      <c r="B30" s="238"/>
      <c r="C30" s="240"/>
      <c r="D30" s="25"/>
      <c r="E30" s="25"/>
      <c r="F30" s="25"/>
      <c r="G30" s="25"/>
      <c r="H30" s="26"/>
      <c r="I30" s="26"/>
      <c r="J30" s="26"/>
      <c r="K30" s="26"/>
      <c r="L30" s="243"/>
      <c r="M30" s="243"/>
      <c r="N30" s="246"/>
      <c r="O30" s="232"/>
      <c r="P30" s="232"/>
      <c r="Q30" s="232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1.25" customHeight="1" x14ac:dyDescent="0.3">
      <c r="A31" s="233">
        <v>7</v>
      </c>
      <c r="B31" s="236" t="s">
        <v>26</v>
      </c>
      <c r="C31" s="239" t="s">
        <v>7367</v>
      </c>
      <c r="D31" s="25" t="s">
        <v>7963</v>
      </c>
      <c r="E31" s="25" t="s">
        <v>8035</v>
      </c>
      <c r="F31" s="25" t="s">
        <v>8049</v>
      </c>
      <c r="G31" s="25" t="s">
        <v>8050</v>
      </c>
      <c r="H31" s="26" t="s">
        <v>7961</v>
      </c>
      <c r="I31" s="26" t="s">
        <v>7962</v>
      </c>
      <c r="J31" s="26"/>
      <c r="K31" s="26"/>
      <c r="L31" s="241"/>
      <c r="M31" s="241"/>
      <c r="N31" s="244">
        <f>Q31</f>
        <v>11</v>
      </c>
      <c r="O31" s="230">
        <f>COUNTIF(S31:V34,1)</f>
        <v>9</v>
      </c>
      <c r="P31" s="230">
        <f>COUNTIF(X31:AA34,1)</f>
        <v>2</v>
      </c>
      <c r="Q31" s="230">
        <f>O31+P31</f>
        <v>11</v>
      </c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1</v>
      </c>
      <c r="Y31" s="10">
        <f t="shared" si="3"/>
        <v>1</v>
      </c>
      <c r="Z31" s="10">
        <f t="shared" si="3"/>
        <v>0</v>
      </c>
      <c r="AA31" s="10">
        <f t="shared" si="3"/>
        <v>0</v>
      </c>
    </row>
    <row r="32" spans="1:30" ht="11.25" customHeight="1" x14ac:dyDescent="0.3">
      <c r="A32" s="234"/>
      <c r="B32" s="237"/>
      <c r="C32" s="229"/>
      <c r="D32" s="35" t="s">
        <v>8081</v>
      </c>
      <c r="E32" s="35" t="s">
        <v>8082</v>
      </c>
      <c r="F32" s="35" t="s">
        <v>8083</v>
      </c>
      <c r="G32" s="35" t="s">
        <v>8084</v>
      </c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1</v>
      </c>
      <c r="T32" s="10">
        <f t="shared" si="2"/>
        <v>1</v>
      </c>
      <c r="U32" s="10">
        <f t="shared" si="2"/>
        <v>1</v>
      </c>
      <c r="V32" s="10">
        <f t="shared" si="2"/>
        <v>1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  <c r="AB32" s="11"/>
    </row>
    <row r="33" spans="1:28" ht="11.25" customHeight="1" x14ac:dyDescent="0.3">
      <c r="A33" s="234"/>
      <c r="B33" s="237"/>
      <c r="C33" s="229"/>
      <c r="D33" s="35" t="s">
        <v>8085</v>
      </c>
      <c r="E33" s="25"/>
      <c r="F33" s="25"/>
      <c r="G33" s="25"/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2"/>
        <v>1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  <c r="AB33" s="11"/>
    </row>
    <row r="34" spans="1:28" ht="11.25" customHeight="1" x14ac:dyDescent="0.3">
      <c r="A34" s="235"/>
      <c r="B34" s="238"/>
      <c r="C34" s="240"/>
      <c r="D34" s="25"/>
      <c r="E34" s="25"/>
      <c r="F34" s="25"/>
      <c r="G34" s="25"/>
      <c r="H34" s="26"/>
      <c r="I34" s="26"/>
      <c r="J34" s="26"/>
      <c r="K34" s="26"/>
      <c r="L34" s="243"/>
      <c r="M34" s="243"/>
      <c r="N34" s="246"/>
      <c r="O34" s="232"/>
      <c r="P34" s="232"/>
      <c r="Q34" s="232"/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</row>
    <row r="35" spans="1:28" ht="11.25" customHeight="1" x14ac:dyDescent="0.3">
      <c r="A35" s="233">
        <v>8</v>
      </c>
      <c r="B35" s="236" t="s">
        <v>30</v>
      </c>
      <c r="C35" s="239" t="s">
        <v>6178</v>
      </c>
      <c r="D35" s="25" t="s">
        <v>7828</v>
      </c>
      <c r="E35" s="25" t="s">
        <v>8048</v>
      </c>
      <c r="F35" s="25" t="s">
        <v>8016</v>
      </c>
      <c r="G35" s="25" t="s">
        <v>7991</v>
      </c>
      <c r="H35" s="26"/>
      <c r="I35" s="26"/>
      <c r="J35" s="26"/>
      <c r="K35" s="26"/>
      <c r="L35" s="241"/>
      <c r="M35" s="241"/>
      <c r="N35" s="244">
        <f>Q35</f>
        <v>8</v>
      </c>
      <c r="O35" s="230">
        <f>COUNTIF(S35:V37,1)</f>
        <v>8</v>
      </c>
      <c r="P35" s="230">
        <f>COUNTIF(X35:AA37,1)</f>
        <v>0</v>
      </c>
      <c r="Q35" s="230">
        <f>O35+P35</f>
        <v>8</v>
      </c>
      <c r="R35" s="1"/>
      <c r="S35" s="10">
        <f t="shared" si="2"/>
        <v>1</v>
      </c>
      <c r="T35" s="10">
        <f t="shared" si="2"/>
        <v>1</v>
      </c>
      <c r="U35" s="10">
        <f t="shared" si="2"/>
        <v>1</v>
      </c>
      <c r="V35" s="10">
        <f t="shared" si="2"/>
        <v>1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28" ht="11.25" customHeight="1" x14ac:dyDescent="0.3">
      <c r="A36" s="234"/>
      <c r="B36" s="237"/>
      <c r="C36" s="229"/>
      <c r="D36" s="35" t="s">
        <v>8069</v>
      </c>
      <c r="E36" s="35" t="s">
        <v>8070</v>
      </c>
      <c r="F36" s="35" t="s">
        <v>8071</v>
      </c>
      <c r="G36" s="35" t="s">
        <v>8068</v>
      </c>
      <c r="H36" s="26"/>
      <c r="I36" s="26"/>
      <c r="J36" s="26"/>
      <c r="K36" s="26"/>
      <c r="L36" s="242"/>
      <c r="M36" s="242"/>
      <c r="N36" s="245"/>
      <c r="O36" s="231"/>
      <c r="P36" s="231"/>
      <c r="Q36" s="231"/>
      <c r="R36" s="1"/>
      <c r="S36" s="10">
        <f t="shared" si="2"/>
        <v>1</v>
      </c>
      <c r="T36" s="10">
        <f t="shared" si="2"/>
        <v>1</v>
      </c>
      <c r="U36" s="10">
        <f t="shared" si="2"/>
        <v>1</v>
      </c>
      <c r="V36" s="10">
        <f t="shared" si="2"/>
        <v>1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  <c r="AB36" s="11"/>
    </row>
    <row r="37" spans="1:28" ht="11.25" customHeight="1" x14ac:dyDescent="0.3">
      <c r="A37" s="235"/>
      <c r="B37" s="238"/>
      <c r="C37" s="240"/>
      <c r="D37" s="25"/>
      <c r="E37" s="25"/>
      <c r="F37" s="25"/>
      <c r="G37" s="25"/>
      <c r="H37" s="26"/>
      <c r="I37" s="26"/>
      <c r="J37" s="26"/>
      <c r="K37" s="26"/>
      <c r="L37" s="243"/>
      <c r="M37" s="243"/>
      <c r="N37" s="246"/>
      <c r="O37" s="232"/>
      <c r="P37" s="232"/>
      <c r="Q37" s="232"/>
      <c r="R37" s="1"/>
      <c r="S37" s="10">
        <f t="shared" si="2"/>
        <v>0</v>
      </c>
      <c r="T37" s="10">
        <f t="shared" si="2"/>
        <v>0</v>
      </c>
      <c r="U37" s="10">
        <f t="shared" si="2"/>
        <v>0</v>
      </c>
      <c r="V37" s="10">
        <f t="shared" si="2"/>
        <v>0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28" ht="11.25" customHeight="1" x14ac:dyDescent="0.3">
      <c r="A38" s="233">
        <v>9</v>
      </c>
      <c r="B38" s="236" t="s">
        <v>34</v>
      </c>
      <c r="C38" s="239" t="s">
        <v>7480</v>
      </c>
      <c r="D38" s="25" t="s">
        <v>7950</v>
      </c>
      <c r="E38" s="25" t="s">
        <v>7951</v>
      </c>
      <c r="F38" s="25" t="s">
        <v>7952</v>
      </c>
      <c r="G38" s="25" t="s">
        <v>7953</v>
      </c>
      <c r="H38" s="26" t="s">
        <v>7852</v>
      </c>
      <c r="I38" s="26"/>
      <c r="J38" s="26"/>
      <c r="K38" s="26"/>
      <c r="L38" s="241"/>
      <c r="M38" s="241"/>
      <c r="N38" s="244">
        <f>Q38</f>
        <v>15</v>
      </c>
      <c r="O38" s="230">
        <f>COUNTIF(S38:V42,1)</f>
        <v>14</v>
      </c>
      <c r="P38" s="230">
        <f>COUNTIF(X38:AA42,1)</f>
        <v>1</v>
      </c>
      <c r="Q38" s="230">
        <f>O38+P38</f>
        <v>15</v>
      </c>
      <c r="R38" s="1"/>
      <c r="S38" s="10">
        <f t="shared" si="2"/>
        <v>1</v>
      </c>
      <c r="T38" s="10">
        <f t="shared" si="2"/>
        <v>1</v>
      </c>
      <c r="U38" s="10">
        <f t="shared" si="2"/>
        <v>1</v>
      </c>
      <c r="V38" s="10">
        <f t="shared" si="2"/>
        <v>1</v>
      </c>
      <c r="W38" s="1"/>
      <c r="X38" s="10">
        <f t="shared" si="3"/>
        <v>1</v>
      </c>
      <c r="Y38" s="10">
        <f t="shared" si="3"/>
        <v>0</v>
      </c>
      <c r="Z38" s="10">
        <f t="shared" si="3"/>
        <v>0</v>
      </c>
      <c r="AA38" s="10">
        <f t="shared" si="3"/>
        <v>0</v>
      </c>
    </row>
    <row r="39" spans="1:28" ht="11.25" customHeight="1" x14ac:dyDescent="0.3">
      <c r="A39" s="234"/>
      <c r="B39" s="237"/>
      <c r="C39" s="229"/>
      <c r="D39" s="25" t="s">
        <v>7974</v>
      </c>
      <c r="E39" s="25" t="s">
        <v>7975</v>
      </c>
      <c r="F39" s="36" t="s">
        <v>8011</v>
      </c>
      <c r="G39" s="25" t="s">
        <v>8012</v>
      </c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2"/>
        <v>1</v>
      </c>
      <c r="T39" s="10">
        <f t="shared" si="2"/>
        <v>1</v>
      </c>
      <c r="U39" s="10">
        <f t="shared" si="2"/>
        <v>1</v>
      </c>
      <c r="V39" s="10">
        <f t="shared" si="2"/>
        <v>1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  <c r="AB39" s="11"/>
    </row>
    <row r="40" spans="1:28" ht="11.25" customHeight="1" x14ac:dyDescent="0.3">
      <c r="A40" s="234"/>
      <c r="B40" s="237"/>
      <c r="C40" s="229"/>
      <c r="D40" s="25" t="s">
        <v>8039</v>
      </c>
      <c r="E40" s="25" t="s">
        <v>8047</v>
      </c>
      <c r="F40" s="36" t="s">
        <v>7775</v>
      </c>
      <c r="G40" s="36" t="s">
        <v>7774</v>
      </c>
      <c r="H40" s="26"/>
      <c r="I40" s="26"/>
      <c r="J40" s="26"/>
      <c r="K40" s="26"/>
      <c r="L40" s="242"/>
      <c r="M40" s="242"/>
      <c r="N40" s="245"/>
      <c r="O40" s="231"/>
      <c r="P40" s="231"/>
      <c r="Q40" s="231"/>
      <c r="R40" s="1"/>
      <c r="S40" s="10">
        <f t="shared" si="2"/>
        <v>1</v>
      </c>
      <c r="T40" s="10">
        <f t="shared" si="2"/>
        <v>1</v>
      </c>
      <c r="U40" s="10">
        <f t="shared" si="2"/>
        <v>1</v>
      </c>
      <c r="V40" s="10">
        <f t="shared" si="2"/>
        <v>1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  <c r="AB40" s="11"/>
    </row>
    <row r="41" spans="1:28" ht="11.25" customHeight="1" x14ac:dyDescent="0.3">
      <c r="A41" s="234"/>
      <c r="B41" s="237"/>
      <c r="C41" s="229"/>
      <c r="D41" s="36" t="s">
        <v>7776</v>
      </c>
      <c r="E41" s="25" t="s">
        <v>8088</v>
      </c>
      <c r="F41" s="25"/>
      <c r="G41" s="25"/>
      <c r="H41" s="26"/>
      <c r="I41" s="26"/>
      <c r="J41" s="26"/>
      <c r="K41" s="26"/>
      <c r="L41" s="242"/>
      <c r="M41" s="242"/>
      <c r="N41" s="245"/>
      <c r="O41" s="231"/>
      <c r="P41" s="231"/>
      <c r="Q41" s="231"/>
      <c r="R41" s="1"/>
      <c r="S41" s="10">
        <f t="shared" si="2"/>
        <v>1</v>
      </c>
      <c r="T41" s="10">
        <f t="shared" si="2"/>
        <v>1</v>
      </c>
      <c r="U41" s="10">
        <f t="shared" si="2"/>
        <v>0</v>
      </c>
      <c r="V41" s="10">
        <f t="shared" si="2"/>
        <v>0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</row>
    <row r="42" spans="1:28" ht="11.25" customHeight="1" x14ac:dyDescent="0.3">
      <c r="A42" s="235"/>
      <c r="B42" s="238"/>
      <c r="C42" s="240"/>
      <c r="D42" s="35"/>
      <c r="E42" s="35"/>
      <c r="F42" s="35"/>
      <c r="G42" s="25"/>
      <c r="H42" s="26"/>
      <c r="I42" s="26"/>
      <c r="J42" s="26"/>
      <c r="K42" s="26"/>
      <c r="L42" s="243"/>
      <c r="M42" s="243"/>
      <c r="N42" s="246"/>
      <c r="O42" s="232"/>
      <c r="P42" s="232"/>
      <c r="Q42" s="232"/>
      <c r="R42" s="1"/>
      <c r="S42" s="10">
        <f t="shared" si="2"/>
        <v>0</v>
      </c>
      <c r="T42" s="10">
        <f t="shared" si="2"/>
        <v>0</v>
      </c>
      <c r="U42" s="10">
        <f t="shared" si="2"/>
        <v>0</v>
      </c>
      <c r="V42" s="10">
        <f t="shared" si="2"/>
        <v>0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</row>
    <row r="43" spans="1:28" ht="10.5" customHeight="1" x14ac:dyDescent="0.3">
      <c r="A43" s="247"/>
      <c r="B43" s="225"/>
      <c r="C43" s="226"/>
      <c r="D43" s="224" t="s">
        <v>17</v>
      </c>
      <c r="E43" s="225"/>
      <c r="F43" s="225"/>
      <c r="G43" s="225"/>
      <c r="H43" s="225"/>
      <c r="I43" s="225"/>
      <c r="J43" s="225"/>
      <c r="K43" s="226"/>
      <c r="L43" s="13"/>
      <c r="M43" s="14"/>
      <c r="N43" s="14"/>
      <c r="O43" s="164">
        <f>SUM($O$6:$O$42)</f>
        <v>76</v>
      </c>
      <c r="P43" s="165">
        <f>SUM($P$6:$P$42)</f>
        <v>34</v>
      </c>
      <c r="Q43" s="15">
        <f>SUM(Q6:Q42)</f>
        <v>110</v>
      </c>
      <c r="R43" s="1"/>
      <c r="S43" s="10"/>
      <c r="T43" s="10"/>
      <c r="U43" s="10"/>
      <c r="V43" s="10"/>
      <c r="W43" s="1"/>
      <c r="X43" s="10"/>
      <c r="Y43" s="10"/>
      <c r="Z43" s="10"/>
      <c r="AA43" s="10"/>
    </row>
    <row r="44" spans="1:28" ht="11.25" customHeight="1" x14ac:dyDescent="0.3">
      <c r="A44" s="248">
        <v>1</v>
      </c>
      <c r="B44" s="249" t="s">
        <v>31</v>
      </c>
      <c r="C44" s="229" t="s">
        <v>8063</v>
      </c>
      <c r="D44" s="25" t="s">
        <v>7983</v>
      </c>
      <c r="E44" s="25" t="s">
        <v>7984</v>
      </c>
      <c r="F44" s="25" t="s">
        <v>7986</v>
      </c>
      <c r="G44" s="25" t="s">
        <v>7987</v>
      </c>
      <c r="H44" s="26"/>
      <c r="I44" s="26"/>
      <c r="J44" s="26"/>
      <c r="K44" s="26"/>
      <c r="L44" s="221"/>
      <c r="M44" s="221"/>
      <c r="N44" s="222">
        <f>Q44</f>
        <v>10</v>
      </c>
      <c r="O44" s="223">
        <f>COUNTIF(S44:V47,1)</f>
        <v>10</v>
      </c>
      <c r="P44" s="223">
        <f>COUNTIF(X44:AA47,1)</f>
        <v>0</v>
      </c>
      <c r="Q44" s="223">
        <f>O44+P44</f>
        <v>10</v>
      </c>
      <c r="R44" s="1"/>
      <c r="S44" s="10">
        <f t="shared" ref="S44:V55" si="4">IF(D44=$V$1,0,1)</f>
        <v>1</v>
      </c>
      <c r="T44" s="10">
        <f t="shared" si="4"/>
        <v>1</v>
      </c>
      <c r="U44" s="10">
        <f t="shared" si="4"/>
        <v>1</v>
      </c>
      <c r="V44" s="10">
        <f t="shared" si="4"/>
        <v>1</v>
      </c>
      <c r="W44" s="1"/>
      <c r="X44" s="10">
        <f t="shared" ref="X44:AA55" si="5">IF(H44=$V$1,0,1)</f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/>
      <c r="B45" s="250"/>
      <c r="C45" s="229"/>
      <c r="D45" s="25" t="s">
        <v>7988</v>
      </c>
      <c r="E45" s="25" t="s">
        <v>7990</v>
      </c>
      <c r="F45" s="25" t="s">
        <v>8032</v>
      </c>
      <c r="G45" s="25" t="s">
        <v>8042</v>
      </c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0"/>
      <c r="C46" s="229"/>
      <c r="D46" s="25" t="s">
        <v>8043</v>
      </c>
      <c r="E46" s="25" t="s">
        <v>8064</v>
      </c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1</v>
      </c>
      <c r="T46" s="10">
        <f t="shared" si="4"/>
        <v>1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/>
      <c r="B47" s="250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>
        <v>2</v>
      </c>
      <c r="B48" s="249" t="s">
        <v>39</v>
      </c>
      <c r="C48" s="229" t="s">
        <v>8028</v>
      </c>
      <c r="D48" s="25" t="s">
        <v>7985</v>
      </c>
      <c r="E48" s="25" t="s">
        <v>8029</v>
      </c>
      <c r="F48" s="25" t="s">
        <v>8041</v>
      </c>
      <c r="G48" s="25"/>
      <c r="H48" s="26"/>
      <c r="I48" s="26"/>
      <c r="J48" s="26"/>
      <c r="K48" s="26"/>
      <c r="L48" s="221"/>
      <c r="M48" s="221"/>
      <c r="N48" s="222">
        <f>Q48</f>
        <v>3</v>
      </c>
      <c r="O48" s="223">
        <f>COUNTIF(S48:V49,1)</f>
        <v>3</v>
      </c>
      <c r="P48" s="223">
        <f>COUNTIF(X48:AA49,1)</f>
        <v>0</v>
      </c>
      <c r="Q48" s="223">
        <f>O48+P48</f>
        <v>3</v>
      </c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0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0"/>
      <c r="C49" s="240"/>
      <c r="D49" s="25"/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0</v>
      </c>
      <c r="T49" s="10">
        <f t="shared" si="4"/>
        <v>0</v>
      </c>
      <c r="U49" s="10">
        <f t="shared" si="4"/>
        <v>0</v>
      </c>
      <c r="V49" s="10">
        <f t="shared" si="4"/>
        <v>0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>
        <v>3</v>
      </c>
      <c r="B50" s="251" t="s">
        <v>38</v>
      </c>
      <c r="C50" s="239" t="s">
        <v>7530</v>
      </c>
      <c r="D50" s="25" t="s">
        <v>7989</v>
      </c>
      <c r="E50" s="25" t="s">
        <v>8023</v>
      </c>
      <c r="F50" s="25" t="s">
        <v>8024</v>
      </c>
      <c r="G50" s="25" t="s">
        <v>8025</v>
      </c>
      <c r="H50" s="26"/>
      <c r="I50" s="26"/>
      <c r="J50" s="26"/>
      <c r="K50" s="26"/>
      <c r="L50" s="221"/>
      <c r="M50" s="221"/>
      <c r="N50" s="222">
        <f>Q50</f>
        <v>8</v>
      </c>
      <c r="O50" s="223">
        <f>COUNTIF(S50:V52,1)</f>
        <v>8</v>
      </c>
      <c r="P50" s="223">
        <f>COUNTIF(X50:AA52,1)</f>
        <v>0</v>
      </c>
      <c r="Q50" s="223">
        <f>O50+P50</f>
        <v>8</v>
      </c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29"/>
      <c r="D51" s="25" t="s">
        <v>8026</v>
      </c>
      <c r="E51" s="25" t="s">
        <v>8027</v>
      </c>
      <c r="F51" s="25" t="s">
        <v>8066</v>
      </c>
      <c r="G51" s="25" t="s">
        <v>8086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40"/>
      <c r="D52" s="25"/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0</v>
      </c>
      <c r="T52" s="10">
        <f t="shared" si="4"/>
        <v>0</v>
      </c>
      <c r="U52" s="10">
        <f t="shared" si="4"/>
        <v>0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>
        <v>4</v>
      </c>
      <c r="B53" s="251" t="s">
        <v>27</v>
      </c>
      <c r="C53" s="229" t="s">
        <v>8030</v>
      </c>
      <c r="D53" s="25" t="s">
        <v>7981</v>
      </c>
      <c r="E53" s="25" t="s">
        <v>7982</v>
      </c>
      <c r="F53" s="25" t="s">
        <v>7704</v>
      </c>
      <c r="G53" s="25" t="s">
        <v>8022</v>
      </c>
      <c r="H53" s="26"/>
      <c r="I53" s="26"/>
      <c r="J53" s="26"/>
      <c r="K53" s="26"/>
      <c r="L53" s="221"/>
      <c r="M53" s="221"/>
      <c r="N53" s="222">
        <f>Q53</f>
        <v>7</v>
      </c>
      <c r="O53" s="223">
        <f>COUNTIF(S53:V55,1)</f>
        <v>7</v>
      </c>
      <c r="P53" s="223">
        <f>COUNTIF(X53:AA55,1)</f>
        <v>0</v>
      </c>
      <c r="Q53" s="223">
        <f>O53+P53</f>
        <v>7</v>
      </c>
      <c r="R53" s="1"/>
      <c r="S53" s="10">
        <f t="shared" si="4"/>
        <v>1</v>
      </c>
      <c r="T53" s="10">
        <f t="shared" si="4"/>
        <v>1</v>
      </c>
      <c r="U53" s="10">
        <f t="shared" si="4"/>
        <v>1</v>
      </c>
      <c r="V53" s="10">
        <f t="shared" si="4"/>
        <v>1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/>
      <c r="B54" s="251"/>
      <c r="C54" s="229"/>
      <c r="D54" s="25" t="s">
        <v>8031</v>
      </c>
      <c r="E54" s="25" t="s">
        <v>8065</v>
      </c>
      <c r="F54" s="25" t="s">
        <v>8067</v>
      </c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4"/>
        <v>1</v>
      </c>
      <c r="T54" s="10">
        <f t="shared" si="4"/>
        <v>1</v>
      </c>
      <c r="U54" s="10">
        <f t="shared" si="4"/>
        <v>1</v>
      </c>
      <c r="V54" s="10">
        <f t="shared" si="4"/>
        <v>0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/>
      <c r="B55" s="251"/>
      <c r="C55" s="240"/>
      <c r="D55" s="25"/>
      <c r="E55" s="25"/>
      <c r="F55" s="25"/>
      <c r="G55" s="25"/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 t="shared" si="4"/>
        <v>0</v>
      </c>
      <c r="T55" s="10">
        <f t="shared" si="4"/>
        <v>0</v>
      </c>
      <c r="U55" s="10">
        <f t="shared" si="4"/>
        <v>0</v>
      </c>
      <c r="V55" s="10">
        <f t="shared" si="4"/>
        <v>0</v>
      </c>
      <c r="W55" s="1"/>
      <c r="X55" s="10">
        <f t="shared" si="5"/>
        <v>0</v>
      </c>
      <c r="Y55" s="10">
        <f t="shared" si="5"/>
        <v>0</v>
      </c>
      <c r="Z55" s="10">
        <f t="shared" si="5"/>
        <v>0</v>
      </c>
      <c r="AA55" s="10">
        <f t="shared" si="5"/>
        <v>0</v>
      </c>
    </row>
    <row r="56" spans="1:27" ht="10.5" customHeight="1" x14ac:dyDescent="0.3">
      <c r="A56" s="224"/>
      <c r="B56" s="225"/>
      <c r="C56" s="226"/>
      <c r="D56" s="252"/>
      <c r="E56" s="253"/>
      <c r="F56" s="253"/>
      <c r="G56" s="253"/>
      <c r="H56" s="253"/>
      <c r="I56" s="253"/>
      <c r="J56" s="253"/>
      <c r="K56" s="254"/>
      <c r="L56" s="13"/>
      <c r="M56" s="16" t="s">
        <v>2</v>
      </c>
      <c r="N56" s="14"/>
      <c r="O56" s="164">
        <f>SUM($O$44:$O$55)</f>
        <v>28</v>
      </c>
      <c r="P56" s="165">
        <f>SUM($P$44:$P$55)</f>
        <v>0</v>
      </c>
      <c r="Q56" s="15">
        <f>SUM(Q44:Q55)</f>
        <v>28</v>
      </c>
      <c r="R56" s="1"/>
      <c r="S56" s="10"/>
      <c r="T56" s="10"/>
      <c r="U56" s="10"/>
      <c r="V56" s="10"/>
      <c r="W56" s="1"/>
      <c r="X56" s="10"/>
      <c r="Y56" s="10"/>
      <c r="Z56" s="10"/>
      <c r="AA56" s="10"/>
    </row>
    <row r="57" spans="1:27" x14ac:dyDescent="0.3">
      <c r="L57" s="255" t="s">
        <v>18</v>
      </c>
      <c r="M57" s="256" t="s">
        <v>19</v>
      </c>
      <c r="N57" s="256"/>
      <c r="O57" s="17">
        <f>SUM($O$43+$O$56)*3</f>
        <v>312</v>
      </c>
      <c r="P57" s="17">
        <f>SUM($P$43*2)</f>
        <v>68</v>
      </c>
    </row>
    <row r="58" spans="1:27" x14ac:dyDescent="0.3">
      <c r="L58" s="255"/>
      <c r="M58" s="256" t="s">
        <v>20</v>
      </c>
      <c r="N58" s="256"/>
      <c r="O58" s="256"/>
      <c r="P58" s="17">
        <f>SUM($P$56*1)</f>
        <v>0</v>
      </c>
    </row>
    <row r="59" spans="1:27" x14ac:dyDescent="0.3">
      <c r="L59" s="255"/>
      <c r="M59" s="257" t="s">
        <v>21</v>
      </c>
      <c r="N59" s="257"/>
      <c r="O59" s="257"/>
      <c r="P59" s="17">
        <f>SUM($O$57+$P$57+$P$58)</f>
        <v>380</v>
      </c>
    </row>
    <row r="60" spans="1:27" ht="9.75" customHeight="1" x14ac:dyDescent="0.3">
      <c r="D60" s="12"/>
    </row>
    <row r="61" spans="1:27" ht="9.75" customHeight="1" x14ac:dyDescent="0.3">
      <c r="D61" s="12"/>
    </row>
    <row r="62" spans="1:27" ht="9.75" customHeight="1" x14ac:dyDescent="0.3">
      <c r="D62" s="12"/>
    </row>
    <row r="63" spans="1:27" ht="9.75" customHeight="1" x14ac:dyDescent="0.3">
      <c r="D63" s="12"/>
    </row>
    <row r="64" spans="1:27" ht="9.75" customHeight="1" x14ac:dyDescent="0.3">
      <c r="D64" s="12"/>
    </row>
    <row r="65" spans="4:27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27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27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27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27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3">
      <c r="D79" s="12"/>
    </row>
    <row r="80" spans="4:27" ht="9.75" customHeight="1" x14ac:dyDescent="0.3">
      <c r="D80" s="12"/>
    </row>
    <row r="81" spans="4:42" ht="9.75" customHeight="1" x14ac:dyDescent="0.3">
      <c r="D81" s="12"/>
    </row>
    <row r="82" spans="4:42" ht="9.75" customHeight="1" x14ac:dyDescent="0.3">
      <c r="D82" s="12"/>
      <c r="AP82" s="22"/>
    </row>
    <row r="83" spans="4:42" ht="15.75" customHeight="1" x14ac:dyDescent="0.3">
      <c r="D83" s="12"/>
      <c r="AP83" s="2" t="s">
        <v>42</v>
      </c>
    </row>
    <row r="84" spans="4:42" ht="15.75" customHeight="1" x14ac:dyDescent="0.3">
      <c r="D84" s="12"/>
      <c r="AP84" s="2" t="s">
        <v>24</v>
      </c>
    </row>
    <row r="85" spans="4:42" ht="15.75" customHeight="1" x14ac:dyDescent="0.3">
      <c r="D85" s="12"/>
      <c r="AO85" s="2"/>
      <c r="AP85" s="2" t="s">
        <v>41</v>
      </c>
    </row>
    <row r="86" spans="4:42" ht="15.75" customHeight="1" x14ac:dyDescent="0.3">
      <c r="D86" s="12"/>
      <c r="AP86" s="2" t="s">
        <v>38</v>
      </c>
    </row>
    <row r="87" spans="4:42" ht="15.75" customHeight="1" x14ac:dyDescent="0.3">
      <c r="D87" s="12"/>
      <c r="AP87" s="2" t="s">
        <v>25</v>
      </c>
    </row>
    <row r="88" spans="4:42" ht="15.75" customHeight="1" x14ac:dyDescent="0.3">
      <c r="D88" s="12"/>
      <c r="AP88" s="2" t="s">
        <v>26</v>
      </c>
    </row>
    <row r="89" spans="4:42" ht="15.75" customHeight="1" x14ac:dyDescent="0.3">
      <c r="D89" s="12"/>
      <c r="AP89" s="2" t="s">
        <v>34</v>
      </c>
    </row>
    <row r="90" spans="4:42" ht="15.75" customHeight="1" x14ac:dyDescent="0.3">
      <c r="D90" s="12"/>
      <c r="AP90" s="2" t="s">
        <v>32</v>
      </c>
    </row>
    <row r="91" spans="4:42" ht="15.75" customHeight="1" x14ac:dyDescent="0.3">
      <c r="D91" s="12"/>
      <c r="AP91" s="2" t="s">
        <v>27</v>
      </c>
    </row>
    <row r="92" spans="4:42" ht="15.75" customHeight="1" x14ac:dyDescent="0.3">
      <c r="D92" s="12"/>
      <c r="AP92" s="2" t="s">
        <v>35</v>
      </c>
    </row>
    <row r="93" spans="4:42" ht="15.75" customHeight="1" x14ac:dyDescent="0.3">
      <c r="D93" s="12"/>
      <c r="AP93" s="2" t="s">
        <v>36</v>
      </c>
    </row>
    <row r="94" spans="4:42" x14ac:dyDescent="0.3">
      <c r="AP94" s="2" t="s">
        <v>28</v>
      </c>
    </row>
    <row r="95" spans="4:42" x14ac:dyDescent="0.3">
      <c r="AP95" s="2" t="s">
        <v>29</v>
      </c>
    </row>
    <row r="96" spans="4:42" x14ac:dyDescent="0.3">
      <c r="AP96" s="2" t="s">
        <v>30</v>
      </c>
    </row>
    <row r="97" spans="42:42" x14ac:dyDescent="0.3">
      <c r="AP97" s="2" t="s">
        <v>33</v>
      </c>
    </row>
    <row r="98" spans="42:42" x14ac:dyDescent="0.3">
      <c r="AP98" s="2" t="s">
        <v>31</v>
      </c>
    </row>
    <row r="99" spans="42:42" x14ac:dyDescent="0.3">
      <c r="AP99" s="2" t="s">
        <v>39</v>
      </c>
    </row>
    <row r="100" spans="42:42" x14ac:dyDescent="0.3">
      <c r="AP100" s="2" t="s">
        <v>37</v>
      </c>
    </row>
  </sheetData>
  <mergeCells count="139">
    <mergeCell ref="A56:C56"/>
    <mergeCell ref="D56:K56"/>
    <mergeCell ref="L57:L59"/>
    <mergeCell ref="M57:N57"/>
    <mergeCell ref="M58:O58"/>
    <mergeCell ref="M59:O59"/>
    <mergeCell ref="A53:A55"/>
    <mergeCell ref="B53:B55"/>
    <mergeCell ref="C53:C55"/>
    <mergeCell ref="L53:L55"/>
    <mergeCell ref="M53:M55"/>
    <mergeCell ref="N53:N55"/>
    <mergeCell ref="O53:O55"/>
    <mergeCell ref="P53:P55"/>
    <mergeCell ref="Q53:Q55"/>
    <mergeCell ref="A50:A52"/>
    <mergeCell ref="B50:B52"/>
    <mergeCell ref="C50:C52"/>
    <mergeCell ref="L50:L52"/>
    <mergeCell ref="M50:M52"/>
    <mergeCell ref="N50:N52"/>
    <mergeCell ref="O50:O52"/>
    <mergeCell ref="P50:P52"/>
    <mergeCell ref="Q50:Q52"/>
    <mergeCell ref="P44:P47"/>
    <mergeCell ref="Q44:Q47"/>
    <mergeCell ref="A48:A49"/>
    <mergeCell ref="B48:B49"/>
    <mergeCell ref="C48:C49"/>
    <mergeCell ref="L48:L49"/>
    <mergeCell ref="M48:M49"/>
    <mergeCell ref="N48:N49"/>
    <mergeCell ref="O48:O49"/>
    <mergeCell ref="P48:P49"/>
    <mergeCell ref="Q48:Q49"/>
    <mergeCell ref="A43:C43"/>
    <mergeCell ref="D43:K43"/>
    <mergeCell ref="A44:A47"/>
    <mergeCell ref="B44:B47"/>
    <mergeCell ref="C44:C47"/>
    <mergeCell ref="L44:L47"/>
    <mergeCell ref="M44:M47"/>
    <mergeCell ref="N44:N47"/>
    <mergeCell ref="O44:O47"/>
    <mergeCell ref="A38:A42"/>
    <mergeCell ref="B38:B42"/>
    <mergeCell ref="C38:C42"/>
    <mergeCell ref="L38:L42"/>
    <mergeCell ref="M38:M42"/>
    <mergeCell ref="N38:N42"/>
    <mergeCell ref="O38:O42"/>
    <mergeCell ref="P38:P42"/>
    <mergeCell ref="Q38:Q42"/>
    <mergeCell ref="A35:A37"/>
    <mergeCell ref="B35:B37"/>
    <mergeCell ref="C35:C37"/>
    <mergeCell ref="L35:L37"/>
    <mergeCell ref="M35:M37"/>
    <mergeCell ref="N35:N37"/>
    <mergeCell ref="O35:O37"/>
    <mergeCell ref="P35:P37"/>
    <mergeCell ref="Q35:Q37"/>
    <mergeCell ref="O25:O30"/>
    <mergeCell ref="P25:P30"/>
    <mergeCell ref="Q25:Q30"/>
    <mergeCell ref="A31:A34"/>
    <mergeCell ref="B31:B34"/>
    <mergeCell ref="C31:C34"/>
    <mergeCell ref="L31:L34"/>
    <mergeCell ref="M31:M34"/>
    <mergeCell ref="N31:N34"/>
    <mergeCell ref="O31:O34"/>
    <mergeCell ref="A25:A30"/>
    <mergeCell ref="B25:B30"/>
    <mergeCell ref="C25:C30"/>
    <mergeCell ref="L25:L30"/>
    <mergeCell ref="M25:M30"/>
    <mergeCell ref="N25:N30"/>
    <mergeCell ref="P31:P34"/>
    <mergeCell ref="Q31:Q34"/>
    <mergeCell ref="A21:A24"/>
    <mergeCell ref="B21:B24"/>
    <mergeCell ref="C21:C24"/>
    <mergeCell ref="L21:L24"/>
    <mergeCell ref="M21:M24"/>
    <mergeCell ref="N21:N24"/>
    <mergeCell ref="O21:O24"/>
    <mergeCell ref="P21:P24"/>
    <mergeCell ref="Q21:Q24"/>
    <mergeCell ref="A19:A20"/>
    <mergeCell ref="B19:B20"/>
    <mergeCell ref="C19:C20"/>
    <mergeCell ref="L19:L20"/>
    <mergeCell ref="M19:M20"/>
    <mergeCell ref="N19:N20"/>
    <mergeCell ref="O19:O20"/>
    <mergeCell ref="P19:P20"/>
    <mergeCell ref="Q19:Q20"/>
    <mergeCell ref="O11:O14"/>
    <mergeCell ref="P11:P14"/>
    <mergeCell ref="Q11:Q14"/>
    <mergeCell ref="A15:A18"/>
    <mergeCell ref="B15:B18"/>
    <mergeCell ref="C15:C18"/>
    <mergeCell ref="L15:L18"/>
    <mergeCell ref="M15:M18"/>
    <mergeCell ref="N15:N18"/>
    <mergeCell ref="O15:O18"/>
    <mergeCell ref="A11:A14"/>
    <mergeCell ref="B11:B14"/>
    <mergeCell ref="C11:C14"/>
    <mergeCell ref="L11:L14"/>
    <mergeCell ref="M11:M14"/>
    <mergeCell ref="N11:N14"/>
    <mergeCell ref="P15:P18"/>
    <mergeCell ref="Q15:Q18"/>
    <mergeCell ref="L6:L10"/>
    <mergeCell ref="M6:M10"/>
    <mergeCell ref="N6:N10"/>
    <mergeCell ref="O6:O10"/>
    <mergeCell ref="P6:P10"/>
    <mergeCell ref="Q6:Q10"/>
    <mergeCell ref="D4:G4"/>
    <mergeCell ref="H4:K4"/>
    <mergeCell ref="A5:C5"/>
    <mergeCell ref="D5:K5"/>
    <mergeCell ref="A6:A10"/>
    <mergeCell ref="B6:B10"/>
    <mergeCell ref="C6:C10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6:K56">
    <cfRule type="duplicateValues" dxfId="130" priority="6"/>
    <cfRule type="duplicateValues" dxfId="129" priority="7"/>
    <cfRule type="duplicateValues" dxfId="128" priority="8"/>
  </conditionalFormatting>
  <conditionalFormatting sqref="D44:G55 D6:G42">
    <cfRule type="cellIs" dxfId="127" priority="5" operator="equal">
      <formula>0</formula>
    </cfRule>
  </conditionalFormatting>
  <conditionalFormatting sqref="H6:K42">
    <cfRule type="cellIs" dxfId="126" priority="4" operator="equal">
      <formula>0</formula>
    </cfRule>
  </conditionalFormatting>
  <conditionalFormatting sqref="H44:K55">
    <cfRule type="cellIs" dxfId="125" priority="2" operator="equal">
      <formula>0</formula>
    </cfRule>
  </conditionalFormatting>
  <conditionalFormatting sqref="D6:K55">
    <cfRule type="duplicateValues" dxfId="124" priority="90425"/>
  </conditionalFormatting>
  <dataValidations count="1">
    <dataValidation type="list" allowBlank="1" showInputMessage="1" showErrorMessage="1" sqref="B44 B46 B50:B55 B6:B42 B48">
      <formula1>$AP$83:$AP$100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4"/>
  <sheetViews>
    <sheetView topLeftCell="A6" zoomScale="160" zoomScaleNormal="160" workbookViewId="0">
      <selection sqref="A1:Q30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42952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Q21+Q30</f>
        <v>79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25</v>
      </c>
      <c r="C6" s="229" t="s">
        <v>8141</v>
      </c>
      <c r="D6" s="25" t="s">
        <v>8089</v>
      </c>
      <c r="E6" s="25" t="s">
        <v>8118</v>
      </c>
      <c r="F6" s="25" t="s">
        <v>8142</v>
      </c>
      <c r="G6" s="25" t="s">
        <v>8143</v>
      </c>
      <c r="H6" s="26" t="s">
        <v>8108</v>
      </c>
      <c r="I6" s="26" t="s">
        <v>8134</v>
      </c>
      <c r="J6" s="26" t="s">
        <v>8135</v>
      </c>
      <c r="K6" s="26" t="s">
        <v>8136</v>
      </c>
      <c r="L6" s="221"/>
      <c r="M6" s="221"/>
      <c r="N6" s="222">
        <f>Q6</f>
        <v>12</v>
      </c>
      <c r="O6" s="223">
        <f>COUNTIF(S6:V9,1)</f>
        <v>7</v>
      </c>
      <c r="P6" s="223">
        <f>COUNTIF(X6:AA9,1)</f>
        <v>5</v>
      </c>
      <c r="Q6" s="223">
        <f>O6+P6</f>
        <v>12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0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30" ht="11.25" customHeight="1" x14ac:dyDescent="0.3">
      <c r="A7" s="227"/>
      <c r="B7" s="228"/>
      <c r="C7" s="229"/>
      <c r="D7" s="35" t="s">
        <v>8178</v>
      </c>
      <c r="E7" s="35" t="s">
        <v>8173</v>
      </c>
      <c r="F7" s="35" t="s">
        <v>8174</v>
      </c>
      <c r="G7" s="172"/>
      <c r="H7" s="26" t="s">
        <v>8137</v>
      </c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0</v>
      </c>
      <c r="W7" s="1"/>
      <c r="X7" s="10">
        <f t="shared" si="1"/>
        <v>1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172"/>
      <c r="E8" s="3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30" ht="11.25" customHeight="1" x14ac:dyDescent="0.3">
      <c r="A10" s="233">
        <v>2</v>
      </c>
      <c r="B10" s="236" t="s">
        <v>34</v>
      </c>
      <c r="C10" s="239" t="s">
        <v>8111</v>
      </c>
      <c r="D10" s="25" t="s">
        <v>8095</v>
      </c>
      <c r="E10" s="25" t="s">
        <v>8096</v>
      </c>
      <c r="F10" s="25" t="s">
        <v>8098</v>
      </c>
      <c r="G10" s="25" t="s">
        <v>8138</v>
      </c>
      <c r="H10" s="26" t="s">
        <v>8090</v>
      </c>
      <c r="I10" s="26" t="s">
        <v>8091</v>
      </c>
      <c r="J10" s="26" t="s">
        <v>8097</v>
      </c>
      <c r="K10" s="26" t="s">
        <v>8112</v>
      </c>
      <c r="L10" s="241"/>
      <c r="M10" s="241"/>
      <c r="N10" s="244">
        <f>Q10</f>
        <v>24</v>
      </c>
      <c r="O10" s="230">
        <f>COUNTIF(S10:V14,1)</f>
        <v>9</v>
      </c>
      <c r="P10" s="230">
        <f>COUNTIF(X10:AA14,1)</f>
        <v>15</v>
      </c>
      <c r="Q10" s="230">
        <f>O10+P10</f>
        <v>24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1</v>
      </c>
      <c r="Z10" s="10">
        <f t="shared" si="1"/>
        <v>1</v>
      </c>
      <c r="AA10" s="10">
        <f t="shared" si="1"/>
        <v>1</v>
      </c>
    </row>
    <row r="11" spans="1:30" ht="11.25" customHeight="1" x14ac:dyDescent="0.3">
      <c r="A11" s="234"/>
      <c r="B11" s="237"/>
      <c r="C11" s="229"/>
      <c r="D11" s="25" t="s">
        <v>8140</v>
      </c>
      <c r="E11" s="25" t="s">
        <v>8144</v>
      </c>
      <c r="F11" s="25" t="s">
        <v>8145</v>
      </c>
      <c r="G11" s="25" t="s">
        <v>8146</v>
      </c>
      <c r="H11" s="26" t="s">
        <v>8113</v>
      </c>
      <c r="I11" s="26" t="s">
        <v>8114</v>
      </c>
      <c r="J11" s="26" t="s">
        <v>8115</v>
      </c>
      <c r="K11" s="26" t="s">
        <v>8116</v>
      </c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1</v>
      </c>
      <c r="AB11" s="11"/>
    </row>
    <row r="12" spans="1:30" ht="11.25" customHeight="1" x14ac:dyDescent="0.3">
      <c r="A12" s="234"/>
      <c r="B12" s="237"/>
      <c r="C12" s="229"/>
      <c r="D12" s="35" t="s">
        <v>8172</v>
      </c>
      <c r="E12" s="25"/>
      <c r="F12" s="25"/>
      <c r="G12" s="25"/>
      <c r="H12" s="26" t="s">
        <v>8139</v>
      </c>
      <c r="I12" s="26" t="s">
        <v>7961</v>
      </c>
      <c r="J12" s="26" t="s">
        <v>8147</v>
      </c>
      <c r="K12" s="26" t="s">
        <v>8148</v>
      </c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1</v>
      </c>
      <c r="AB12" s="11"/>
    </row>
    <row r="13" spans="1:30" ht="11.25" customHeight="1" x14ac:dyDescent="0.3">
      <c r="A13" s="234"/>
      <c r="B13" s="237"/>
      <c r="C13" s="229"/>
      <c r="D13" s="25"/>
      <c r="E13" s="25"/>
      <c r="F13" s="25"/>
      <c r="G13" s="25"/>
      <c r="H13" s="26" t="s">
        <v>8169</v>
      </c>
      <c r="I13" s="26" t="s">
        <v>7962</v>
      </c>
      <c r="J13" s="26" t="s">
        <v>8194</v>
      </c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0</v>
      </c>
      <c r="AB13" s="11"/>
      <c r="AD13" s="12"/>
    </row>
    <row r="14" spans="1:30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30" ht="11.25" customHeight="1" x14ac:dyDescent="0.3">
      <c r="A15" s="233">
        <v>3</v>
      </c>
      <c r="B15" s="236" t="s">
        <v>26</v>
      </c>
      <c r="C15" s="239" t="s">
        <v>8179</v>
      </c>
      <c r="D15" s="25" t="s">
        <v>7959</v>
      </c>
      <c r="E15" s="25" t="s">
        <v>8017</v>
      </c>
      <c r="F15" s="25" t="s">
        <v>8015</v>
      </c>
      <c r="G15" s="25" t="s">
        <v>7957</v>
      </c>
      <c r="H15" s="26" t="s">
        <v>8110</v>
      </c>
      <c r="I15" s="26"/>
      <c r="J15" s="26"/>
      <c r="K15" s="26"/>
      <c r="L15" s="241"/>
      <c r="M15" s="241"/>
      <c r="N15" s="244">
        <f>Q15</f>
        <v>19</v>
      </c>
      <c r="O15" s="230">
        <f>COUNTIF(S15:V20,1)</f>
        <v>18</v>
      </c>
      <c r="P15" s="230">
        <f>COUNTIF(X15:AA20,1)</f>
        <v>1</v>
      </c>
      <c r="Q15" s="230">
        <f>O15+P15</f>
        <v>19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4"/>
      <c r="B16" s="237"/>
      <c r="C16" s="229"/>
      <c r="D16" s="25" t="s">
        <v>7958</v>
      </c>
      <c r="E16" s="25" t="s">
        <v>8013</v>
      </c>
      <c r="F16" s="25" t="s">
        <v>8014</v>
      </c>
      <c r="G16" s="25" t="s">
        <v>8092</v>
      </c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30" ht="11.25" customHeight="1" x14ac:dyDescent="0.3">
      <c r="A17" s="234"/>
      <c r="B17" s="237"/>
      <c r="C17" s="229"/>
      <c r="D17" s="25" t="s">
        <v>8093</v>
      </c>
      <c r="E17" s="25" t="s">
        <v>8094</v>
      </c>
      <c r="F17" s="25" t="s">
        <v>8107</v>
      </c>
      <c r="G17" s="25" t="s">
        <v>8109</v>
      </c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30" ht="11.25" customHeight="1" x14ac:dyDescent="0.3">
      <c r="A18" s="234"/>
      <c r="B18" s="237"/>
      <c r="C18" s="229"/>
      <c r="D18" s="25" t="s">
        <v>8117</v>
      </c>
      <c r="E18" s="25" t="s">
        <v>8170</v>
      </c>
      <c r="F18" s="25" t="s">
        <v>8171</v>
      </c>
      <c r="G18" s="35" t="s">
        <v>8180</v>
      </c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35" t="s">
        <v>8181</v>
      </c>
      <c r="E19" s="35" t="s">
        <v>8182</v>
      </c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  <c r="AD19" s="12"/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30" ht="10.5" customHeight="1" x14ac:dyDescent="0.3">
      <c r="A21" s="247"/>
      <c r="B21" s="225"/>
      <c r="C21" s="226"/>
      <c r="D21" s="224" t="s">
        <v>17</v>
      </c>
      <c r="E21" s="225"/>
      <c r="F21" s="225"/>
      <c r="G21" s="225"/>
      <c r="H21" s="225"/>
      <c r="I21" s="225"/>
      <c r="J21" s="225"/>
      <c r="K21" s="226"/>
      <c r="L21" s="13"/>
      <c r="M21" s="14"/>
      <c r="N21" s="14"/>
      <c r="O21" s="166">
        <f>SUM($O$6:$O$20)</f>
        <v>34</v>
      </c>
      <c r="P21" s="167">
        <f>SUM($P$6:$P$20)</f>
        <v>21</v>
      </c>
      <c r="Q21" s="15">
        <f>SUM(Q6:Q20)</f>
        <v>55</v>
      </c>
      <c r="R21" s="1"/>
      <c r="S21" s="10"/>
      <c r="T21" s="10"/>
      <c r="U21" s="10"/>
      <c r="V21" s="10"/>
      <c r="W21" s="1"/>
      <c r="X21" s="10"/>
      <c r="Y21" s="10"/>
      <c r="Z21" s="10"/>
      <c r="AA21" s="10"/>
    </row>
    <row r="22" spans="1:30" ht="11.25" customHeight="1" x14ac:dyDescent="0.3">
      <c r="A22" s="248">
        <v>1</v>
      </c>
      <c r="B22" s="249" t="s">
        <v>38</v>
      </c>
      <c r="C22" s="229" t="s">
        <v>4078</v>
      </c>
      <c r="D22" s="25" t="s">
        <v>8102</v>
      </c>
      <c r="E22" s="25" t="s">
        <v>8103</v>
      </c>
      <c r="F22" s="25" t="s">
        <v>8064</v>
      </c>
      <c r="G22" s="25"/>
      <c r="H22" s="26"/>
      <c r="I22" s="26"/>
      <c r="J22" s="26"/>
      <c r="K22" s="26"/>
      <c r="L22" s="221"/>
      <c r="M22" s="221"/>
      <c r="N22" s="222">
        <f>Q22</f>
        <v>3</v>
      </c>
      <c r="O22" s="223">
        <f>COUNTIF(S22:V23,1)</f>
        <v>3</v>
      </c>
      <c r="P22" s="223">
        <f>COUNTIF(X22:AA23,1)</f>
        <v>0</v>
      </c>
      <c r="Q22" s="223">
        <f>O22+P22</f>
        <v>3</v>
      </c>
      <c r="R22" s="1"/>
      <c r="S22" s="10">
        <f t="shared" ref="S22:V29" si="2">IF(D22=$V$1,0,1)</f>
        <v>1</v>
      </c>
      <c r="T22" s="10">
        <f t="shared" si="2"/>
        <v>1</v>
      </c>
      <c r="U22" s="10">
        <f t="shared" si="2"/>
        <v>1</v>
      </c>
      <c r="V22" s="10">
        <f t="shared" si="2"/>
        <v>0</v>
      </c>
      <c r="W22" s="1"/>
      <c r="X22" s="10">
        <f t="shared" ref="X22:AA29" si="3">IF(H22=$V$1,0,1)</f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48"/>
      <c r="B23" s="250"/>
      <c r="C23" s="240"/>
      <c r="D23" s="25"/>
      <c r="E23" s="25"/>
      <c r="F23" s="25"/>
      <c r="G23" s="25"/>
      <c r="H23" s="26"/>
      <c r="I23" s="26"/>
      <c r="J23" s="26"/>
      <c r="K23" s="26"/>
      <c r="L23" s="221"/>
      <c r="M23" s="221"/>
      <c r="N23" s="222"/>
      <c r="O23" s="223"/>
      <c r="P23" s="223"/>
      <c r="Q23" s="223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30" ht="11.25" customHeight="1" x14ac:dyDescent="0.3">
      <c r="A24" s="248">
        <v>2</v>
      </c>
      <c r="B24" s="249" t="s">
        <v>39</v>
      </c>
      <c r="C24" s="229" t="s">
        <v>8105</v>
      </c>
      <c r="D24" s="25" t="s">
        <v>8099</v>
      </c>
      <c r="E24" s="25" t="s">
        <v>8100</v>
      </c>
      <c r="F24" s="25" t="s">
        <v>8101</v>
      </c>
      <c r="G24" s="25" t="s">
        <v>8104</v>
      </c>
      <c r="H24" s="26"/>
      <c r="I24" s="26"/>
      <c r="J24" s="26"/>
      <c r="K24" s="26"/>
      <c r="L24" s="221"/>
      <c r="M24" s="221"/>
      <c r="N24" s="222">
        <f>Q24</f>
        <v>21</v>
      </c>
      <c r="O24" s="223">
        <f>COUNTIF(S24:V29,1)</f>
        <v>21</v>
      </c>
      <c r="P24" s="223">
        <f>COUNTIF(X24:AA29,1)</f>
        <v>0</v>
      </c>
      <c r="Q24" s="223">
        <f>O24+P24</f>
        <v>21</v>
      </c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48"/>
      <c r="B25" s="250"/>
      <c r="C25" s="229"/>
      <c r="D25" s="25" t="s">
        <v>8106</v>
      </c>
      <c r="E25" s="25" t="s">
        <v>8132</v>
      </c>
      <c r="F25" s="25" t="s">
        <v>8133</v>
      </c>
      <c r="G25" s="25" t="s">
        <v>8149</v>
      </c>
      <c r="H25" s="26"/>
      <c r="I25" s="26"/>
      <c r="J25" s="26"/>
      <c r="K25" s="26"/>
      <c r="L25" s="221"/>
      <c r="M25" s="221"/>
      <c r="N25" s="222"/>
      <c r="O25" s="223"/>
      <c r="P25" s="223"/>
      <c r="Q25" s="223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48"/>
      <c r="B26" s="250"/>
      <c r="C26" s="229"/>
      <c r="D26" s="25" t="s">
        <v>8150</v>
      </c>
      <c r="E26" s="25" t="s">
        <v>8151</v>
      </c>
      <c r="F26" s="25" t="s">
        <v>8152</v>
      </c>
      <c r="G26" s="25" t="s">
        <v>8153</v>
      </c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>IF(D26=$V$1,0,1)</f>
        <v>1</v>
      </c>
      <c r="T26" s="10">
        <f>IF(E26=$V$1,0,1)</f>
        <v>1</v>
      </c>
      <c r="U26" s="10">
        <f>IF(F26=$V$1,0,1)</f>
        <v>1</v>
      </c>
      <c r="V26" s="10">
        <f>IF(G26=$V$1,0,1)</f>
        <v>1</v>
      </c>
      <c r="W26" s="1"/>
      <c r="X26" s="10">
        <f>IF(H26=$V$1,0,1)</f>
        <v>0</v>
      </c>
      <c r="Y26" s="10">
        <f>IF(I26=$V$1,0,1)</f>
        <v>0</v>
      </c>
      <c r="Z26" s="10">
        <f>IF(J26=$V$1,0,1)</f>
        <v>0</v>
      </c>
      <c r="AA26" s="10">
        <f>IF(K26=$V$1,0,1)</f>
        <v>0</v>
      </c>
    </row>
    <row r="27" spans="1:30" ht="11.25" customHeight="1" x14ac:dyDescent="0.3">
      <c r="A27" s="248"/>
      <c r="B27" s="250"/>
      <c r="C27" s="229"/>
      <c r="D27" s="25" t="s">
        <v>8154</v>
      </c>
      <c r="E27" s="25" t="s">
        <v>8155</v>
      </c>
      <c r="F27" s="25" t="s">
        <v>8156</v>
      </c>
      <c r="G27" s="25" t="s">
        <v>8157</v>
      </c>
      <c r="H27" s="26"/>
      <c r="I27" s="26"/>
      <c r="J27" s="26"/>
      <c r="K27" s="26"/>
      <c r="L27" s="221"/>
      <c r="M27" s="221"/>
      <c r="N27" s="222"/>
      <c r="O27" s="223"/>
      <c r="P27" s="223"/>
      <c r="Q27" s="223"/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48"/>
      <c r="B28" s="250"/>
      <c r="C28" s="229"/>
      <c r="D28" s="25" t="s">
        <v>8158</v>
      </c>
      <c r="E28" s="25" t="s">
        <v>8159</v>
      </c>
      <c r="F28" s="25" t="s">
        <v>8160</v>
      </c>
      <c r="G28" s="25" t="s">
        <v>8161</v>
      </c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48"/>
      <c r="B29" s="250"/>
      <c r="C29" s="240"/>
      <c r="D29" s="25" t="s">
        <v>8210</v>
      </c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2"/>
        <v>1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30" ht="10.5" customHeight="1" x14ac:dyDescent="0.3">
      <c r="A30" s="224"/>
      <c r="B30" s="225"/>
      <c r="C30" s="226"/>
      <c r="D30" s="252"/>
      <c r="E30" s="253"/>
      <c r="F30" s="253"/>
      <c r="G30" s="253"/>
      <c r="H30" s="253"/>
      <c r="I30" s="253"/>
      <c r="J30" s="253"/>
      <c r="K30" s="254"/>
      <c r="L30" s="13"/>
      <c r="M30" s="16" t="s">
        <v>2</v>
      </c>
      <c r="N30" s="14"/>
      <c r="O30" s="166">
        <f>SUM($O$22:$O$29)</f>
        <v>24</v>
      </c>
      <c r="P30" s="167">
        <f>SUM($P$22:$P$29)</f>
        <v>0</v>
      </c>
      <c r="Q30" s="15">
        <f>SUM(Q22:Q29)</f>
        <v>24</v>
      </c>
      <c r="R30" s="1"/>
      <c r="S30" s="10"/>
      <c r="T30" s="10"/>
      <c r="U30" s="10"/>
      <c r="V30" s="10"/>
      <c r="W30" s="1"/>
      <c r="X30" s="10"/>
      <c r="Y30" s="10"/>
      <c r="Z30" s="10"/>
      <c r="AA30" s="10"/>
    </row>
    <row r="31" spans="1:30" x14ac:dyDescent="0.3">
      <c r="L31" s="255" t="s">
        <v>18</v>
      </c>
      <c r="M31" s="256" t="s">
        <v>19</v>
      </c>
      <c r="N31" s="256"/>
      <c r="O31" s="17">
        <f>SUM($O$21+$O$30)*3</f>
        <v>174</v>
      </c>
      <c r="P31" s="17">
        <f>SUM($P$21*2)</f>
        <v>42</v>
      </c>
    </row>
    <row r="32" spans="1:30" x14ac:dyDescent="0.3">
      <c r="L32" s="255"/>
      <c r="M32" s="256" t="s">
        <v>20</v>
      </c>
      <c r="N32" s="256"/>
      <c r="O32" s="256"/>
      <c r="P32" s="17">
        <f>SUM($P$30*1)</f>
        <v>0</v>
      </c>
    </row>
    <row r="33" spans="4:27" x14ac:dyDescent="0.3">
      <c r="L33" s="255"/>
      <c r="M33" s="257" t="s">
        <v>21</v>
      </c>
      <c r="N33" s="257"/>
      <c r="O33" s="257"/>
      <c r="P33" s="17">
        <f>SUM($O$31+$P$31+$P$32)</f>
        <v>216</v>
      </c>
    </row>
    <row r="34" spans="4:27" ht="9.75" customHeight="1" x14ac:dyDescent="0.3">
      <c r="D34" s="12"/>
    </row>
    <row r="35" spans="4:27" ht="9.75" customHeight="1" x14ac:dyDescent="0.3">
      <c r="D35" s="12"/>
    </row>
    <row r="36" spans="4:27" ht="9.75" customHeight="1" x14ac:dyDescent="0.3">
      <c r="D36" s="12"/>
    </row>
    <row r="37" spans="4:27" ht="9.75" customHeight="1" x14ac:dyDescent="0.3">
      <c r="D37" s="12"/>
    </row>
    <row r="38" spans="4:27" ht="9.75" customHeight="1" x14ac:dyDescent="0.3">
      <c r="D38" s="12"/>
    </row>
    <row r="39" spans="4:27" ht="9.75" customHeight="1" x14ac:dyDescent="0.25">
      <c r="D39" s="12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4:27" ht="9.75" customHeight="1" x14ac:dyDescent="0.25">
      <c r="D40" s="12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4:27" ht="9.75" customHeight="1" x14ac:dyDescent="0.25"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4:27" ht="9.75" customHeight="1" x14ac:dyDescent="0.25"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4:27" ht="9.75" customHeight="1" x14ac:dyDescent="0.25"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4:27" ht="9.75" customHeight="1" x14ac:dyDescent="0.25"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4:27" ht="9.75" customHeight="1" x14ac:dyDescent="0.25"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4:27" ht="9.75" customHeight="1" x14ac:dyDescent="0.25"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4:27" ht="9.75" customHeight="1" x14ac:dyDescent="0.25"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4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42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42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42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42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42" ht="9.75" customHeight="1" x14ac:dyDescent="0.3">
      <c r="D53" s="12"/>
    </row>
    <row r="54" spans="4:42" ht="9.75" customHeight="1" x14ac:dyDescent="0.3">
      <c r="D54" s="12"/>
    </row>
    <row r="55" spans="4:42" ht="9.75" customHeight="1" x14ac:dyDescent="0.3">
      <c r="D55" s="12"/>
    </row>
    <row r="56" spans="4:42" ht="9.75" customHeight="1" x14ac:dyDescent="0.3">
      <c r="D56" s="12"/>
      <c r="AP56" s="22"/>
    </row>
    <row r="57" spans="4:42" ht="15.75" customHeight="1" x14ac:dyDescent="0.3">
      <c r="D57" s="12"/>
      <c r="AP57" s="2" t="s">
        <v>42</v>
      </c>
    </row>
    <row r="58" spans="4:42" ht="15.75" customHeight="1" x14ac:dyDescent="0.3">
      <c r="D58" s="12"/>
      <c r="AP58" s="2" t="s">
        <v>24</v>
      </c>
    </row>
    <row r="59" spans="4:42" ht="15.75" customHeight="1" x14ac:dyDescent="0.3">
      <c r="D59" s="12"/>
      <c r="AO59" s="2"/>
      <c r="AP59" s="2" t="s">
        <v>41</v>
      </c>
    </row>
    <row r="60" spans="4:42" ht="15.75" customHeight="1" x14ac:dyDescent="0.3">
      <c r="D60" s="12"/>
      <c r="AP60" s="2" t="s">
        <v>38</v>
      </c>
    </row>
    <row r="61" spans="4:42" ht="15.75" customHeight="1" x14ac:dyDescent="0.3">
      <c r="D61" s="12"/>
      <c r="AP61" s="2" t="s">
        <v>25</v>
      </c>
    </row>
    <row r="62" spans="4:42" ht="15.75" customHeight="1" x14ac:dyDescent="0.3">
      <c r="D62" s="12"/>
      <c r="AP62" s="2" t="s">
        <v>26</v>
      </c>
    </row>
    <row r="63" spans="4:42" ht="15.75" customHeight="1" x14ac:dyDescent="0.3">
      <c r="D63" s="12"/>
      <c r="AP63" s="2" t="s">
        <v>34</v>
      </c>
    </row>
    <row r="64" spans="4:42" ht="15.75" customHeight="1" x14ac:dyDescent="0.3">
      <c r="D64" s="12"/>
      <c r="AP64" s="2" t="s">
        <v>32</v>
      </c>
    </row>
    <row r="65" spans="4:42" ht="15.75" customHeight="1" x14ac:dyDescent="0.3">
      <c r="D65" s="12"/>
      <c r="AP65" s="2" t="s">
        <v>27</v>
      </c>
    </row>
    <row r="66" spans="4:42" ht="15.75" customHeight="1" x14ac:dyDescent="0.3">
      <c r="D66" s="12"/>
      <c r="AP66" s="2" t="s">
        <v>35</v>
      </c>
    </row>
    <row r="67" spans="4:42" ht="15.75" customHeight="1" x14ac:dyDescent="0.3">
      <c r="D67" s="12"/>
      <c r="AP67" s="2" t="s">
        <v>36</v>
      </c>
    </row>
    <row r="68" spans="4:42" x14ac:dyDescent="0.3">
      <c r="AP68" s="2" t="s">
        <v>28</v>
      </c>
    </row>
    <row r="69" spans="4:42" x14ac:dyDescent="0.3">
      <c r="AP69" s="2" t="s">
        <v>29</v>
      </c>
    </row>
    <row r="70" spans="4:42" x14ac:dyDescent="0.3">
      <c r="AP70" s="2" t="s">
        <v>30</v>
      </c>
    </row>
    <row r="71" spans="4:42" x14ac:dyDescent="0.3">
      <c r="AP71" s="2" t="s">
        <v>33</v>
      </c>
    </row>
    <row r="72" spans="4:42" x14ac:dyDescent="0.3">
      <c r="AP72" s="2" t="s">
        <v>31</v>
      </c>
    </row>
    <row r="73" spans="4:42" x14ac:dyDescent="0.3">
      <c r="AP73" s="2" t="s">
        <v>39</v>
      </c>
    </row>
    <row r="74" spans="4:42" x14ac:dyDescent="0.3">
      <c r="AP74" s="2" t="s">
        <v>37</v>
      </c>
    </row>
  </sheetData>
  <mergeCells count="67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9"/>
    <mergeCell ref="D4:G4"/>
    <mergeCell ref="H4:K4"/>
    <mergeCell ref="A5:C5"/>
    <mergeCell ref="D5:K5"/>
    <mergeCell ref="A6:A9"/>
    <mergeCell ref="B6:B9"/>
    <mergeCell ref="C6:C9"/>
    <mergeCell ref="L6:L9"/>
    <mergeCell ref="M6:M9"/>
    <mergeCell ref="N6:N9"/>
    <mergeCell ref="O6:O9"/>
    <mergeCell ref="P6:P9"/>
    <mergeCell ref="O10:O14"/>
    <mergeCell ref="P10:P14"/>
    <mergeCell ref="Q10:Q14"/>
    <mergeCell ref="A15:A20"/>
    <mergeCell ref="B15:B20"/>
    <mergeCell ref="C15:C20"/>
    <mergeCell ref="L15:L20"/>
    <mergeCell ref="M15:M20"/>
    <mergeCell ref="N15:N20"/>
    <mergeCell ref="O15:O20"/>
    <mergeCell ref="A10:A14"/>
    <mergeCell ref="B10:B14"/>
    <mergeCell ref="C10:C14"/>
    <mergeCell ref="L10:L14"/>
    <mergeCell ref="M10:M14"/>
    <mergeCell ref="N10:N14"/>
    <mergeCell ref="P15:P20"/>
    <mergeCell ref="Q15:Q20"/>
    <mergeCell ref="A21:C21"/>
    <mergeCell ref="D21:K21"/>
    <mergeCell ref="A22:A23"/>
    <mergeCell ref="B22:B23"/>
    <mergeCell ref="C22:C23"/>
    <mergeCell ref="L22:L23"/>
    <mergeCell ref="M22:M23"/>
    <mergeCell ref="N22:N23"/>
    <mergeCell ref="O22:O23"/>
    <mergeCell ref="P22:P23"/>
    <mergeCell ref="Q22:Q23"/>
    <mergeCell ref="P24:P29"/>
    <mergeCell ref="Q24:Q29"/>
    <mergeCell ref="A30:C30"/>
    <mergeCell ref="D30:K30"/>
    <mergeCell ref="A24:A29"/>
    <mergeCell ref="B24:B29"/>
    <mergeCell ref="C24:C29"/>
    <mergeCell ref="L24:L29"/>
    <mergeCell ref="M24:M29"/>
    <mergeCell ref="L31:L33"/>
    <mergeCell ref="M31:N31"/>
    <mergeCell ref="M32:O32"/>
    <mergeCell ref="M33:O33"/>
    <mergeCell ref="N24:N29"/>
    <mergeCell ref="O24:O29"/>
  </mergeCells>
  <conditionalFormatting sqref="D30:K30">
    <cfRule type="duplicateValues" dxfId="123" priority="6"/>
    <cfRule type="duplicateValues" dxfId="122" priority="7"/>
    <cfRule type="duplicateValues" dxfId="121" priority="8"/>
  </conditionalFormatting>
  <conditionalFormatting sqref="D6:G20 D22:G29">
    <cfRule type="cellIs" dxfId="120" priority="5" operator="equal">
      <formula>0</formula>
    </cfRule>
  </conditionalFormatting>
  <conditionalFormatting sqref="H6:K20">
    <cfRule type="cellIs" dxfId="119" priority="4" operator="equal">
      <formula>0</formula>
    </cfRule>
  </conditionalFormatting>
  <conditionalFormatting sqref="H22:K29">
    <cfRule type="cellIs" dxfId="118" priority="2" operator="equal">
      <formula>0</formula>
    </cfRule>
  </conditionalFormatting>
  <conditionalFormatting sqref="D6:K29">
    <cfRule type="duplicateValues" dxfId="117" priority="90445"/>
  </conditionalFormatting>
  <dataValidations count="1">
    <dataValidation type="list" allowBlank="1" showInputMessage="1" showErrorMessage="1" sqref="B22 B24:B26 B6:B20">
      <formula1>$AP$57:$AP$74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4"/>
  <sheetViews>
    <sheetView zoomScale="160" zoomScaleNormal="160" workbookViewId="0">
      <selection activeCell="F22" sqref="F22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42954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Q26+Q40</f>
        <v>52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42</v>
      </c>
      <c r="C6" s="229" t="s">
        <v>8207</v>
      </c>
      <c r="D6" s="25" t="s">
        <v>8053</v>
      </c>
      <c r="E6" s="25" t="s">
        <v>8204</v>
      </c>
      <c r="F6" s="25" t="s">
        <v>8052</v>
      </c>
      <c r="G6" s="25" t="s">
        <v>8054</v>
      </c>
      <c r="H6" s="26"/>
      <c r="I6" s="26"/>
      <c r="J6" s="26"/>
      <c r="K6" s="26"/>
      <c r="L6" s="221"/>
      <c r="M6" s="221"/>
      <c r="N6" s="222">
        <f>Q6</f>
        <v>5</v>
      </c>
      <c r="O6" s="223">
        <f>COUNTIF(S6:V8,1)</f>
        <v>5</v>
      </c>
      <c r="P6" s="223">
        <f>COUNTIF(X6:AA8,1)</f>
        <v>0</v>
      </c>
      <c r="Q6" s="223">
        <f>O6+P6</f>
        <v>5</v>
      </c>
      <c r="R6" s="1"/>
      <c r="S6" s="10">
        <f t="shared" ref="S6:V16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7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35" t="s">
        <v>8189</v>
      </c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2" customHeight="1" x14ac:dyDescent="0.3">
      <c r="A8" s="227"/>
      <c r="B8" s="228"/>
      <c r="C8" s="229"/>
      <c r="D8" s="3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8" ht="11.25" customHeight="1" x14ac:dyDescent="0.3">
      <c r="A9" s="233">
        <v>2</v>
      </c>
      <c r="B9" s="236" t="s">
        <v>41</v>
      </c>
      <c r="C9" s="239" t="s">
        <v>8211</v>
      </c>
      <c r="D9" s="25" t="s">
        <v>8184</v>
      </c>
      <c r="E9" s="25" t="s">
        <v>8192</v>
      </c>
      <c r="F9" s="25" t="s">
        <v>8164</v>
      </c>
      <c r="G9" s="35" t="s">
        <v>8072</v>
      </c>
      <c r="H9" s="26"/>
      <c r="I9" s="26"/>
      <c r="J9" s="26"/>
      <c r="K9" s="26"/>
      <c r="L9" s="241"/>
      <c r="M9" s="241"/>
      <c r="N9" s="244">
        <f>Q9</f>
        <v>7</v>
      </c>
      <c r="O9" s="230">
        <f>COUNTIF(S9:V12,1)</f>
        <v>7</v>
      </c>
      <c r="P9" s="230">
        <f>COUNTIF(X9:AA12,1)</f>
        <v>0</v>
      </c>
      <c r="Q9" s="230">
        <f>O9+P9</f>
        <v>7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8" ht="11.25" customHeight="1" x14ac:dyDescent="0.3">
      <c r="A10" s="234"/>
      <c r="B10" s="237"/>
      <c r="C10" s="229"/>
      <c r="D10" s="35" t="s">
        <v>8175</v>
      </c>
      <c r="E10" s="35" t="s">
        <v>8177</v>
      </c>
      <c r="F10" s="35" t="s">
        <v>8176</v>
      </c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1.25" customHeight="1" x14ac:dyDescent="0.3">
      <c r="A11" s="234"/>
      <c r="B11" s="237"/>
      <c r="C11" s="229"/>
      <c r="D11" s="35"/>
      <c r="E11" s="25"/>
      <c r="F11" s="25"/>
      <c r="G11" s="25"/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11"/>
    </row>
    <row r="12" spans="1:28" ht="11.25" customHeight="1" x14ac:dyDescent="0.3">
      <c r="A12" s="235"/>
      <c r="B12" s="238"/>
      <c r="C12" s="240"/>
      <c r="D12" s="25"/>
      <c r="E12" s="25"/>
      <c r="F12" s="25"/>
      <c r="G12" s="25"/>
      <c r="H12" s="26"/>
      <c r="I12" s="26"/>
      <c r="J12" s="26"/>
      <c r="K12" s="26"/>
      <c r="L12" s="243"/>
      <c r="M12" s="243"/>
      <c r="N12" s="246"/>
      <c r="O12" s="232"/>
      <c r="P12" s="232"/>
      <c r="Q12" s="232"/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3">
        <v>3</v>
      </c>
      <c r="B13" s="236" t="s">
        <v>24</v>
      </c>
      <c r="C13" s="239" t="s">
        <v>223</v>
      </c>
      <c r="D13" s="25" t="s">
        <v>8119</v>
      </c>
      <c r="E13" s="25" t="s">
        <v>8202</v>
      </c>
      <c r="F13" s="25"/>
      <c r="G13" s="25"/>
      <c r="H13" s="26" t="s">
        <v>8203</v>
      </c>
      <c r="I13" s="26"/>
      <c r="J13" s="26"/>
      <c r="K13" s="26"/>
      <c r="L13" s="241"/>
      <c r="M13" s="241"/>
      <c r="N13" s="244">
        <f>Q13</f>
        <v>3</v>
      </c>
      <c r="O13" s="230">
        <f>COUNTIF(S13:V14,1)</f>
        <v>2</v>
      </c>
      <c r="P13" s="230">
        <f>COUNTIF(X13:AA14,1)</f>
        <v>1</v>
      </c>
      <c r="Q13" s="230">
        <f>O13+P13</f>
        <v>3</v>
      </c>
      <c r="R13" s="1"/>
      <c r="S13" s="10">
        <f t="shared" si="0"/>
        <v>1</v>
      </c>
      <c r="T13" s="10">
        <f t="shared" si="0"/>
        <v>1</v>
      </c>
      <c r="U13" s="10">
        <f t="shared" si="0"/>
        <v>0</v>
      </c>
      <c r="V13" s="10">
        <f t="shared" si="0"/>
        <v>0</v>
      </c>
      <c r="W13" s="1"/>
      <c r="X13" s="10">
        <f t="shared" si="1"/>
        <v>1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4</v>
      </c>
      <c r="B15" s="236" t="s">
        <v>37</v>
      </c>
      <c r="C15" s="239" t="s">
        <v>6640</v>
      </c>
      <c r="D15" s="25"/>
      <c r="E15" s="25"/>
      <c r="F15" s="25"/>
      <c r="G15" s="25"/>
      <c r="H15" s="26" t="s">
        <v>8162</v>
      </c>
      <c r="I15" s="26" t="s">
        <v>8195</v>
      </c>
      <c r="J15" s="26" t="s">
        <v>8196</v>
      </c>
      <c r="K15" s="26"/>
      <c r="L15" s="241"/>
      <c r="M15" s="241"/>
      <c r="N15" s="244">
        <f>Q15</f>
        <v>3</v>
      </c>
      <c r="O15" s="230">
        <f>COUNTIF(S15:V16,1)</f>
        <v>0</v>
      </c>
      <c r="P15" s="230">
        <f>COUNTIF(X15:AA16,1)</f>
        <v>3</v>
      </c>
      <c r="Q15" s="230">
        <f>O15+P15</f>
        <v>3</v>
      </c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0</v>
      </c>
    </row>
    <row r="16" spans="1:28" ht="11.25" customHeight="1" x14ac:dyDescent="0.3">
      <c r="A16" s="235"/>
      <c r="B16" s="238"/>
      <c r="C16" s="240"/>
      <c r="D16" s="25"/>
      <c r="E16" s="25"/>
      <c r="F16" s="25"/>
      <c r="G16" s="25"/>
      <c r="H16" s="26"/>
      <c r="I16" s="26"/>
      <c r="J16" s="26"/>
      <c r="K16" s="26"/>
      <c r="L16" s="243"/>
      <c r="M16" s="243"/>
      <c r="N16" s="246"/>
      <c r="O16" s="232"/>
      <c r="P16" s="232"/>
      <c r="Q16" s="232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8" ht="11.25" customHeight="1" x14ac:dyDescent="0.3">
      <c r="A17" s="233">
        <v>5</v>
      </c>
      <c r="B17" s="236" t="s">
        <v>30</v>
      </c>
      <c r="C17" s="239" t="s">
        <v>6292</v>
      </c>
      <c r="D17" s="25" t="s">
        <v>8205</v>
      </c>
      <c r="E17" s="25" t="s">
        <v>8187</v>
      </c>
      <c r="F17" s="25"/>
      <c r="G17" s="25"/>
      <c r="H17" s="26" t="s">
        <v>8168</v>
      </c>
      <c r="I17" s="26"/>
      <c r="J17" s="26"/>
      <c r="K17" s="26"/>
      <c r="L17" s="241"/>
      <c r="M17" s="241"/>
      <c r="N17" s="244">
        <f>Q17</f>
        <v>3</v>
      </c>
      <c r="O17" s="230">
        <f>COUNTIF(S17:V18,1)</f>
        <v>2</v>
      </c>
      <c r="P17" s="230">
        <f>COUNTIF(X17:AA18,1)</f>
        <v>1</v>
      </c>
      <c r="Q17" s="230">
        <f>O17+P17</f>
        <v>3</v>
      </c>
      <c r="R17" s="1"/>
      <c r="S17" s="10">
        <f t="shared" ref="S17:V25" si="2">IF(D17=$V$1,0,1)</f>
        <v>1</v>
      </c>
      <c r="T17" s="10">
        <f t="shared" si="2"/>
        <v>1</v>
      </c>
      <c r="U17" s="10">
        <f t="shared" si="2"/>
        <v>0</v>
      </c>
      <c r="V17" s="10">
        <f t="shared" si="2"/>
        <v>0</v>
      </c>
      <c r="W17" s="1"/>
      <c r="X17" s="10">
        <f t="shared" si="1"/>
        <v>1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2"/>
        <v>0</v>
      </c>
      <c r="T18" s="10">
        <f t="shared" si="2"/>
        <v>0</v>
      </c>
      <c r="U18" s="10">
        <f t="shared" si="2"/>
        <v>0</v>
      </c>
      <c r="V18" s="10">
        <f t="shared" si="2"/>
        <v>0</v>
      </c>
      <c r="W18" s="1"/>
      <c r="X18" s="10">
        <f t="shared" ref="X18:AA25" si="3">IF(H18=$V$1,0,1)</f>
        <v>0</v>
      </c>
      <c r="Y18" s="10">
        <f t="shared" si="3"/>
        <v>0</v>
      </c>
      <c r="Z18" s="10">
        <f t="shared" si="3"/>
        <v>0</v>
      </c>
      <c r="AA18" s="10">
        <f t="shared" si="3"/>
        <v>0</v>
      </c>
    </row>
    <row r="19" spans="1:28" ht="11.25" customHeight="1" x14ac:dyDescent="0.3">
      <c r="A19" s="233">
        <v>6</v>
      </c>
      <c r="B19" s="236" t="s">
        <v>36</v>
      </c>
      <c r="C19" s="239" t="s">
        <v>8209</v>
      </c>
      <c r="D19" s="25" t="s">
        <v>8138</v>
      </c>
      <c r="E19" s="25" t="s">
        <v>8197</v>
      </c>
      <c r="F19" s="25"/>
      <c r="G19" s="25"/>
      <c r="H19" s="26" t="s">
        <v>8163</v>
      </c>
      <c r="I19" s="26"/>
      <c r="J19" s="26"/>
      <c r="K19" s="26"/>
      <c r="L19" s="241"/>
      <c r="M19" s="241"/>
      <c r="N19" s="244">
        <f>Q19</f>
        <v>3</v>
      </c>
      <c r="O19" s="230">
        <f>COUNTIF(S19:V20,1)</f>
        <v>2</v>
      </c>
      <c r="P19" s="230">
        <f>COUNTIF(X19:AA20,1)</f>
        <v>1</v>
      </c>
      <c r="Q19" s="230">
        <f>O19+P19</f>
        <v>3</v>
      </c>
      <c r="R19" s="1"/>
      <c r="S19" s="10">
        <f t="shared" si="2"/>
        <v>1</v>
      </c>
      <c r="T19" s="10">
        <f t="shared" si="2"/>
        <v>1</v>
      </c>
      <c r="U19" s="10">
        <f t="shared" si="2"/>
        <v>0</v>
      </c>
      <c r="V19" s="10">
        <f t="shared" si="2"/>
        <v>0</v>
      </c>
      <c r="W19" s="1"/>
      <c r="X19" s="10">
        <f t="shared" si="3"/>
        <v>1</v>
      </c>
      <c r="Y19" s="10">
        <f t="shared" si="3"/>
        <v>0</v>
      </c>
      <c r="Z19" s="10">
        <f t="shared" si="3"/>
        <v>0</v>
      </c>
      <c r="AA19" s="10">
        <f t="shared" si="3"/>
        <v>0</v>
      </c>
    </row>
    <row r="20" spans="1:28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si="3"/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28" ht="11.25" customHeight="1" x14ac:dyDescent="0.3">
      <c r="A21" s="233">
        <v>7</v>
      </c>
      <c r="B21" s="236" t="s">
        <v>28</v>
      </c>
      <c r="C21" s="239" t="s">
        <v>604</v>
      </c>
      <c r="D21" s="25" t="s">
        <v>8165</v>
      </c>
      <c r="E21" s="25" t="s">
        <v>8185</v>
      </c>
      <c r="F21" s="25" t="s">
        <v>8186</v>
      </c>
      <c r="G21" s="25" t="s">
        <v>8193</v>
      </c>
      <c r="H21" s="26"/>
      <c r="I21" s="26"/>
      <c r="J21" s="26"/>
      <c r="K21" s="26"/>
      <c r="L21" s="241"/>
      <c r="M21" s="241"/>
      <c r="N21" s="244">
        <f>Q21</f>
        <v>7</v>
      </c>
      <c r="O21" s="230">
        <f>COUNTIF(S21:V23,1)</f>
        <v>7</v>
      </c>
      <c r="P21" s="230">
        <f>COUNTIF(X21:AA23,1)</f>
        <v>0</v>
      </c>
      <c r="Q21" s="230">
        <f>O21+P21</f>
        <v>7</v>
      </c>
      <c r="R21" s="1"/>
      <c r="S21" s="10">
        <f t="shared" si="2"/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4"/>
      <c r="B22" s="237"/>
      <c r="C22" s="229"/>
      <c r="D22" s="25" t="s">
        <v>8188</v>
      </c>
      <c r="E22" s="25" t="s">
        <v>8206</v>
      </c>
      <c r="F22" s="25" t="s">
        <v>8208</v>
      </c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  <c r="AB22" s="11"/>
    </row>
    <row r="23" spans="1:28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8" ht="11.25" customHeight="1" x14ac:dyDescent="0.3">
      <c r="A24" s="233">
        <v>8</v>
      </c>
      <c r="B24" s="236" t="s">
        <v>35</v>
      </c>
      <c r="C24" s="239" t="s">
        <v>220</v>
      </c>
      <c r="D24" s="25" t="s">
        <v>8201</v>
      </c>
      <c r="E24" s="25"/>
      <c r="F24" s="25"/>
      <c r="G24" s="25"/>
      <c r="H24" s="26" t="s">
        <v>8200</v>
      </c>
      <c r="I24" s="26"/>
      <c r="J24" s="26"/>
      <c r="K24" s="26"/>
      <c r="L24" s="241"/>
      <c r="M24" s="241"/>
      <c r="N24" s="244">
        <f>Q24</f>
        <v>2</v>
      </c>
      <c r="O24" s="230">
        <f>COUNTIF(S24:V25,1)</f>
        <v>1</v>
      </c>
      <c r="P24" s="230">
        <f>COUNTIF(X24:AA25,1)</f>
        <v>1</v>
      </c>
      <c r="Q24" s="230">
        <f>O24+P24</f>
        <v>2</v>
      </c>
      <c r="R24" s="1"/>
      <c r="S24" s="10">
        <f t="shared" si="2"/>
        <v>1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1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0.5" customHeight="1" x14ac:dyDescent="0.3">
      <c r="A26" s="247"/>
      <c r="B26" s="225"/>
      <c r="C26" s="226"/>
      <c r="D26" s="224" t="s">
        <v>17</v>
      </c>
      <c r="E26" s="225"/>
      <c r="F26" s="225"/>
      <c r="G26" s="225"/>
      <c r="H26" s="225"/>
      <c r="I26" s="225"/>
      <c r="J26" s="225"/>
      <c r="K26" s="226"/>
      <c r="L26" s="13"/>
      <c r="M26" s="14"/>
      <c r="N26" s="14"/>
      <c r="O26" s="168">
        <f>SUM($O$6:$O$25)</f>
        <v>26</v>
      </c>
      <c r="P26" s="169">
        <f>SUM($P$6:$P$25)</f>
        <v>7</v>
      </c>
      <c r="Q26" s="15">
        <f>SUM(Q6:Q25)</f>
        <v>33</v>
      </c>
      <c r="R26" s="1"/>
      <c r="S26" s="10"/>
      <c r="T26" s="10"/>
      <c r="U26" s="10"/>
      <c r="V26" s="10"/>
      <c r="W26" s="1"/>
      <c r="X26" s="10"/>
      <c r="Y26" s="10"/>
      <c r="Z26" s="10"/>
      <c r="AA26" s="10"/>
    </row>
    <row r="27" spans="1:28" ht="11.25" customHeight="1" x14ac:dyDescent="0.3">
      <c r="A27" s="248">
        <v>1</v>
      </c>
      <c r="B27" s="249" t="s">
        <v>31</v>
      </c>
      <c r="C27" s="229" t="s">
        <v>8190</v>
      </c>
      <c r="D27" s="25" t="s">
        <v>8191</v>
      </c>
      <c r="E27" s="25"/>
      <c r="F27" s="25"/>
      <c r="G27" s="25"/>
      <c r="H27" s="26"/>
      <c r="I27" s="26"/>
      <c r="J27" s="26"/>
      <c r="K27" s="26"/>
      <c r="L27" s="221"/>
      <c r="M27" s="221"/>
      <c r="N27" s="222">
        <f>Q27</f>
        <v>1</v>
      </c>
      <c r="O27" s="223">
        <f>COUNTIF(S27:V28,1)</f>
        <v>1</v>
      </c>
      <c r="P27" s="223">
        <f>COUNTIF(X27:AA28,1)</f>
        <v>0</v>
      </c>
      <c r="Q27" s="223">
        <f>O27+P27</f>
        <v>1</v>
      </c>
      <c r="R27" s="1"/>
      <c r="S27" s="10">
        <f t="shared" ref="S27:V38" si="4">IF(D27=$V$1,0,1)</f>
        <v>1</v>
      </c>
      <c r="T27" s="10">
        <f t="shared" si="4"/>
        <v>0</v>
      </c>
      <c r="U27" s="10">
        <f t="shared" si="4"/>
        <v>0</v>
      </c>
      <c r="V27" s="10">
        <f t="shared" si="4"/>
        <v>0</v>
      </c>
      <c r="W27" s="1"/>
      <c r="X27" s="10">
        <f t="shared" ref="X27:AA38" si="5">IF(H27=$V$1,0,1)</f>
        <v>0</v>
      </c>
      <c r="Y27" s="10">
        <f t="shared" si="5"/>
        <v>0</v>
      </c>
      <c r="Z27" s="10">
        <f t="shared" si="5"/>
        <v>0</v>
      </c>
      <c r="AA27" s="10">
        <f t="shared" si="5"/>
        <v>0</v>
      </c>
    </row>
    <row r="28" spans="1:28" ht="11.25" customHeight="1" x14ac:dyDescent="0.3">
      <c r="A28" s="248"/>
      <c r="B28" s="250"/>
      <c r="C28" s="240"/>
      <c r="D28" s="25"/>
      <c r="E28" s="25"/>
      <c r="F28" s="25"/>
      <c r="G28" s="25"/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4"/>
        <v>0</v>
      </c>
      <c r="T28" s="10">
        <f t="shared" si="4"/>
        <v>0</v>
      </c>
      <c r="U28" s="10">
        <f t="shared" si="4"/>
        <v>0</v>
      </c>
      <c r="V28" s="10">
        <f t="shared" si="4"/>
        <v>0</v>
      </c>
      <c r="W28" s="1"/>
      <c r="X28" s="10">
        <f t="shared" si="5"/>
        <v>0</v>
      </c>
      <c r="Y28" s="10">
        <f t="shared" si="5"/>
        <v>0</v>
      </c>
      <c r="Z28" s="10">
        <f t="shared" si="5"/>
        <v>0</v>
      </c>
      <c r="AA28" s="10">
        <f t="shared" si="5"/>
        <v>0</v>
      </c>
    </row>
    <row r="29" spans="1:28" ht="11.25" customHeight="1" x14ac:dyDescent="0.3">
      <c r="A29" s="248">
        <v>2</v>
      </c>
      <c r="B29" s="249" t="s">
        <v>33</v>
      </c>
      <c r="C29" s="229" t="s">
        <v>3261</v>
      </c>
      <c r="D29" s="25" t="s">
        <v>8120</v>
      </c>
      <c r="E29" s="25" t="s">
        <v>8121</v>
      </c>
      <c r="F29" s="25" t="s">
        <v>8122</v>
      </c>
      <c r="G29" s="25" t="s">
        <v>8123</v>
      </c>
      <c r="H29" s="26"/>
      <c r="I29" s="26"/>
      <c r="J29" s="26"/>
      <c r="K29" s="26"/>
      <c r="L29" s="221"/>
      <c r="M29" s="221"/>
      <c r="N29" s="222">
        <f>Q29</f>
        <v>6</v>
      </c>
      <c r="O29" s="223">
        <f>COUNTIF(S29:V31,1)</f>
        <v>6</v>
      </c>
      <c r="P29" s="223">
        <f>COUNTIF(X29:AA31,1)</f>
        <v>0</v>
      </c>
      <c r="Q29" s="223">
        <f>O29+P29</f>
        <v>6</v>
      </c>
      <c r="R29" s="1"/>
      <c r="S29" s="10">
        <f t="shared" si="4"/>
        <v>1</v>
      </c>
      <c r="T29" s="10">
        <f t="shared" si="4"/>
        <v>1</v>
      </c>
      <c r="U29" s="10">
        <f t="shared" si="4"/>
        <v>1</v>
      </c>
      <c r="V29" s="10">
        <f t="shared" si="4"/>
        <v>1</v>
      </c>
      <c r="W29" s="1"/>
      <c r="X29" s="10">
        <f t="shared" si="5"/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28" ht="11.25" customHeight="1" x14ac:dyDescent="0.3">
      <c r="A30" s="248"/>
      <c r="B30" s="250"/>
      <c r="C30" s="229"/>
      <c r="D30" s="25" t="s">
        <v>8131</v>
      </c>
      <c r="E30" s="25" t="s">
        <v>8167</v>
      </c>
      <c r="F30" s="25"/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4"/>
        <v>1</v>
      </c>
      <c r="T30" s="10">
        <f t="shared" si="4"/>
        <v>1</v>
      </c>
      <c r="U30" s="10">
        <f t="shared" si="4"/>
        <v>0</v>
      </c>
      <c r="V30" s="10">
        <f t="shared" si="4"/>
        <v>0</v>
      </c>
      <c r="W30" s="1"/>
      <c r="X30" s="10">
        <f t="shared" si="5"/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28" ht="11.25" customHeight="1" x14ac:dyDescent="0.3">
      <c r="A31" s="248"/>
      <c r="B31" s="250"/>
      <c r="C31" s="240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4"/>
        <v>0</v>
      </c>
      <c r="T31" s="10">
        <f t="shared" si="4"/>
        <v>0</v>
      </c>
      <c r="U31" s="10">
        <f t="shared" si="4"/>
        <v>0</v>
      </c>
      <c r="V31" s="10">
        <f t="shared" si="4"/>
        <v>0</v>
      </c>
      <c r="W31" s="1"/>
      <c r="X31" s="10">
        <f t="shared" si="5"/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28" ht="11.25" customHeight="1" x14ac:dyDescent="0.3">
      <c r="A32" s="248">
        <v>3</v>
      </c>
      <c r="B32" s="251" t="s">
        <v>39</v>
      </c>
      <c r="C32" s="239" t="s">
        <v>8213</v>
      </c>
      <c r="D32" s="25" t="s">
        <v>8199</v>
      </c>
      <c r="E32" s="25" t="s">
        <v>8212</v>
      </c>
      <c r="F32" s="25"/>
      <c r="G32" s="25"/>
      <c r="H32" s="26"/>
      <c r="I32" s="26"/>
      <c r="J32" s="26"/>
      <c r="K32" s="26"/>
      <c r="L32" s="221"/>
      <c r="M32" s="221"/>
      <c r="N32" s="222">
        <f>Q32</f>
        <v>2</v>
      </c>
      <c r="O32" s="223">
        <f>COUNTIF(S32:V33,1)</f>
        <v>2</v>
      </c>
      <c r="P32" s="223">
        <f>COUNTIF(X32:AA33,1)</f>
        <v>0</v>
      </c>
      <c r="Q32" s="223">
        <f>O32+P32</f>
        <v>2</v>
      </c>
      <c r="R32" s="1"/>
      <c r="S32" s="10">
        <f t="shared" si="4"/>
        <v>1</v>
      </c>
      <c r="T32" s="10">
        <f t="shared" si="4"/>
        <v>1</v>
      </c>
      <c r="U32" s="10">
        <f t="shared" si="4"/>
        <v>0</v>
      </c>
      <c r="V32" s="10">
        <f t="shared" si="4"/>
        <v>0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1"/>
      <c r="C33" s="240"/>
      <c r="D33" s="25"/>
      <c r="E33" s="25"/>
      <c r="F33" s="25"/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0</v>
      </c>
      <c r="T33" s="10">
        <f t="shared" si="4"/>
        <v>0</v>
      </c>
      <c r="U33" s="10">
        <f t="shared" si="4"/>
        <v>0</v>
      </c>
      <c r="V33" s="10">
        <f t="shared" si="4"/>
        <v>0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>
        <v>4</v>
      </c>
      <c r="B34" s="251" t="s">
        <v>27</v>
      </c>
      <c r="C34" s="229" t="s">
        <v>230</v>
      </c>
      <c r="D34" s="25" t="s">
        <v>8124</v>
      </c>
      <c r="E34" s="25" t="s">
        <v>8125</v>
      </c>
      <c r="F34" s="25" t="s">
        <v>8126</v>
      </c>
      <c r="G34" s="25" t="s">
        <v>8127</v>
      </c>
      <c r="H34" s="26"/>
      <c r="I34" s="26"/>
      <c r="J34" s="26"/>
      <c r="K34" s="26"/>
      <c r="L34" s="221"/>
      <c r="M34" s="221"/>
      <c r="N34" s="222">
        <f>Q34</f>
        <v>9</v>
      </c>
      <c r="O34" s="223">
        <f>COUNTIF(S34:V37,1)</f>
        <v>9</v>
      </c>
      <c r="P34" s="223">
        <f>COUNTIF(X34:AA37,1)</f>
        <v>0</v>
      </c>
      <c r="Q34" s="223">
        <f>O34+P34</f>
        <v>9</v>
      </c>
      <c r="R34" s="1"/>
      <c r="S34" s="10">
        <f t="shared" si="4"/>
        <v>1</v>
      </c>
      <c r="T34" s="10">
        <f t="shared" si="4"/>
        <v>1</v>
      </c>
      <c r="U34" s="10">
        <f t="shared" si="4"/>
        <v>1</v>
      </c>
      <c r="V34" s="10">
        <f t="shared" si="4"/>
        <v>1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1"/>
      <c r="C35" s="229"/>
      <c r="D35" s="25" t="s">
        <v>8128</v>
      </c>
      <c r="E35" s="25" t="s">
        <v>8129</v>
      </c>
      <c r="F35" s="25" t="s">
        <v>8130</v>
      </c>
      <c r="G35" s="25" t="s">
        <v>8166</v>
      </c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1</v>
      </c>
      <c r="T35" s="10">
        <f t="shared" si="4"/>
        <v>1</v>
      </c>
      <c r="U35" s="10">
        <f t="shared" si="4"/>
        <v>1</v>
      </c>
      <c r="V35" s="10">
        <f t="shared" si="4"/>
        <v>1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1"/>
      <c r="C36" s="229"/>
      <c r="D36" s="25" t="s">
        <v>8198</v>
      </c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1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1"/>
      <c r="C37" s="240"/>
      <c r="D37" s="25"/>
      <c r="E37" s="25"/>
      <c r="F37" s="25"/>
      <c r="G37" s="25"/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 t="shared" si="4"/>
        <v>0</v>
      </c>
      <c r="T37" s="10">
        <f t="shared" si="4"/>
        <v>0</v>
      </c>
      <c r="U37" s="10">
        <f t="shared" si="4"/>
        <v>0</v>
      </c>
      <c r="V37" s="10">
        <f t="shared" si="4"/>
        <v>0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>
        <v>5</v>
      </c>
      <c r="B38" s="251" t="s">
        <v>38</v>
      </c>
      <c r="C38" s="229" t="s">
        <v>6178</v>
      </c>
      <c r="D38" s="25" t="s">
        <v>8183</v>
      </c>
      <c r="E38" s="25"/>
      <c r="F38" s="25"/>
      <c r="G38" s="25"/>
      <c r="H38" s="26"/>
      <c r="I38" s="26"/>
      <c r="J38" s="26"/>
      <c r="K38" s="26"/>
      <c r="L38" s="221"/>
      <c r="M38" s="221"/>
      <c r="N38" s="222">
        <f>Q38</f>
        <v>1</v>
      </c>
      <c r="O38" s="223">
        <f>COUNTIF(S38:V39,1)</f>
        <v>1</v>
      </c>
      <c r="P38" s="223">
        <f>COUNTIF(X38:AA39,1)</f>
        <v>0</v>
      </c>
      <c r="Q38" s="223">
        <f>O38+P38</f>
        <v>1</v>
      </c>
      <c r="R38" s="1"/>
      <c r="S38" s="10">
        <f t="shared" si="4"/>
        <v>1</v>
      </c>
      <c r="T38" s="10">
        <f t="shared" si="4"/>
        <v>0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1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ref="S39:V39" si="6">IF(D39=$V$1,0,1)</f>
        <v>0</v>
      </c>
      <c r="T39" s="10">
        <f t="shared" si="6"/>
        <v>0</v>
      </c>
      <c r="U39" s="10">
        <f t="shared" si="6"/>
        <v>0</v>
      </c>
      <c r="V39" s="10">
        <f t="shared" si="6"/>
        <v>0</v>
      </c>
      <c r="W39" s="1"/>
      <c r="X39" s="10">
        <f t="shared" ref="X39:AA39" si="7">IF(H39=$V$1,0,1)</f>
        <v>0</v>
      </c>
      <c r="Y39" s="10">
        <f t="shared" si="7"/>
        <v>0</v>
      </c>
      <c r="Z39" s="10">
        <f t="shared" si="7"/>
        <v>0</v>
      </c>
      <c r="AA39" s="10">
        <f t="shared" si="7"/>
        <v>0</v>
      </c>
    </row>
    <row r="40" spans="1:27" ht="10.5" customHeight="1" x14ac:dyDescent="0.3">
      <c r="A40" s="224"/>
      <c r="B40" s="225"/>
      <c r="C40" s="226"/>
      <c r="D40" s="252"/>
      <c r="E40" s="253"/>
      <c r="F40" s="253"/>
      <c r="G40" s="253"/>
      <c r="H40" s="253"/>
      <c r="I40" s="253"/>
      <c r="J40" s="253"/>
      <c r="K40" s="254"/>
      <c r="L40" s="13"/>
      <c r="M40" s="16" t="s">
        <v>2</v>
      </c>
      <c r="N40" s="14"/>
      <c r="O40" s="168">
        <f>SUM($O$27:$O$39)</f>
        <v>19</v>
      </c>
      <c r="P40" s="169">
        <f>SUM($P$27:$P$39)</f>
        <v>0</v>
      </c>
      <c r="Q40" s="15">
        <f>SUM(Q27:Q39)</f>
        <v>19</v>
      </c>
      <c r="R40" s="1"/>
      <c r="S40" s="10"/>
      <c r="T40" s="10"/>
      <c r="U40" s="10"/>
      <c r="V40" s="10"/>
      <c r="W40" s="1"/>
      <c r="X40" s="10"/>
      <c r="Y40" s="10"/>
      <c r="Z40" s="10"/>
      <c r="AA40" s="10"/>
    </row>
    <row r="41" spans="1:27" x14ac:dyDescent="0.3">
      <c r="L41" s="255" t="s">
        <v>18</v>
      </c>
      <c r="M41" s="256" t="s">
        <v>19</v>
      </c>
      <c r="N41" s="256"/>
      <c r="O41" s="17">
        <f>SUM($O$26+$O$40)*3</f>
        <v>135</v>
      </c>
      <c r="P41" s="17">
        <f>SUM($P$26*2)</f>
        <v>14</v>
      </c>
    </row>
    <row r="42" spans="1:27" x14ac:dyDescent="0.3">
      <c r="L42" s="255"/>
      <c r="M42" s="256" t="s">
        <v>20</v>
      </c>
      <c r="N42" s="256"/>
      <c r="O42" s="256"/>
      <c r="P42" s="17">
        <f>SUM($P$40*1)</f>
        <v>0</v>
      </c>
    </row>
    <row r="43" spans="1:27" x14ac:dyDescent="0.3">
      <c r="L43" s="255"/>
      <c r="M43" s="257" t="s">
        <v>21</v>
      </c>
      <c r="N43" s="257"/>
      <c r="O43" s="257"/>
      <c r="P43" s="17">
        <f>SUM($O$41+$P$41+$P$42)</f>
        <v>149</v>
      </c>
    </row>
    <row r="44" spans="1:27" ht="9.75" customHeight="1" x14ac:dyDescent="0.3">
      <c r="D44" s="12"/>
    </row>
    <row r="45" spans="1:27" ht="9.75" customHeight="1" x14ac:dyDescent="0.3">
      <c r="D45" s="12"/>
    </row>
    <row r="46" spans="1:27" ht="9.75" customHeight="1" x14ac:dyDescent="0.3">
      <c r="D46" s="12"/>
    </row>
    <row r="47" spans="1:27" ht="9.75" customHeight="1" x14ac:dyDescent="0.3">
      <c r="D47" s="12"/>
    </row>
    <row r="48" spans="1:27" ht="9.75" customHeight="1" x14ac:dyDescent="0.3">
      <c r="D48" s="12"/>
    </row>
    <row r="49" spans="4:27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27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27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27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27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27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27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27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4:27" ht="9.75" customHeight="1" x14ac:dyDescent="0.3">
      <c r="D63" s="12"/>
    </row>
    <row r="64" spans="4:27" ht="9.75" customHeight="1" x14ac:dyDescent="0.3">
      <c r="D64" s="12"/>
    </row>
    <row r="65" spans="4:42" ht="9.75" customHeight="1" x14ac:dyDescent="0.3">
      <c r="D65" s="12"/>
    </row>
    <row r="66" spans="4:42" ht="9.75" customHeight="1" x14ac:dyDescent="0.3">
      <c r="D66" s="12"/>
      <c r="AP66" s="22"/>
    </row>
    <row r="67" spans="4:42" ht="15.75" customHeight="1" x14ac:dyDescent="0.3">
      <c r="D67" s="12"/>
      <c r="AP67" s="2" t="s">
        <v>42</v>
      </c>
    </row>
    <row r="68" spans="4:42" ht="15.75" customHeight="1" x14ac:dyDescent="0.3">
      <c r="D68" s="12"/>
      <c r="AP68" s="2" t="s">
        <v>24</v>
      </c>
    </row>
    <row r="69" spans="4:42" ht="15.75" customHeight="1" x14ac:dyDescent="0.3">
      <c r="D69" s="12"/>
      <c r="AO69" s="2"/>
      <c r="AP69" s="2" t="s">
        <v>41</v>
      </c>
    </row>
    <row r="70" spans="4:42" ht="15.75" customHeight="1" x14ac:dyDescent="0.3">
      <c r="D70" s="12"/>
      <c r="AP70" s="2" t="s">
        <v>38</v>
      </c>
    </row>
    <row r="71" spans="4:42" ht="15.75" customHeight="1" x14ac:dyDescent="0.3">
      <c r="D71" s="12"/>
      <c r="AP71" s="2" t="s">
        <v>25</v>
      </c>
    </row>
    <row r="72" spans="4:42" ht="15.75" customHeight="1" x14ac:dyDescent="0.3">
      <c r="D72" s="12"/>
      <c r="AP72" s="2" t="s">
        <v>26</v>
      </c>
    </row>
    <row r="73" spans="4:42" ht="15.75" customHeight="1" x14ac:dyDescent="0.3">
      <c r="D73" s="12"/>
      <c r="AP73" s="2" t="s">
        <v>34</v>
      </c>
    </row>
    <row r="74" spans="4:42" ht="15.75" customHeight="1" x14ac:dyDescent="0.3">
      <c r="D74" s="12"/>
      <c r="AP74" s="2" t="s">
        <v>32</v>
      </c>
    </row>
    <row r="75" spans="4:42" ht="15.75" customHeight="1" x14ac:dyDescent="0.3">
      <c r="D75" s="12"/>
      <c r="AP75" s="2" t="s">
        <v>27</v>
      </c>
    </row>
    <row r="76" spans="4:42" ht="15.75" customHeight="1" x14ac:dyDescent="0.3">
      <c r="D76" s="12"/>
      <c r="AP76" s="2" t="s">
        <v>35</v>
      </c>
    </row>
    <row r="77" spans="4:42" ht="15.75" customHeight="1" x14ac:dyDescent="0.3">
      <c r="D77" s="12"/>
      <c r="AP77" s="2" t="s">
        <v>36</v>
      </c>
    </row>
    <row r="78" spans="4:42" x14ac:dyDescent="0.3">
      <c r="AP78" s="2" t="s">
        <v>28</v>
      </c>
    </row>
    <row r="79" spans="4:42" x14ac:dyDescent="0.3">
      <c r="AP79" s="2" t="s">
        <v>29</v>
      </c>
    </row>
    <row r="80" spans="4:42" x14ac:dyDescent="0.3">
      <c r="AP80" s="2" t="s">
        <v>30</v>
      </c>
    </row>
    <row r="81" spans="42:42" x14ac:dyDescent="0.3">
      <c r="AP81" s="2" t="s">
        <v>33</v>
      </c>
    </row>
    <row r="82" spans="42:42" x14ac:dyDescent="0.3">
      <c r="AP82" s="2" t="s">
        <v>31</v>
      </c>
    </row>
    <row r="83" spans="42:42" x14ac:dyDescent="0.3">
      <c r="AP83" s="2" t="s">
        <v>39</v>
      </c>
    </row>
    <row r="84" spans="42:42" x14ac:dyDescent="0.3">
      <c r="AP84" s="2" t="s">
        <v>37</v>
      </c>
    </row>
  </sheetData>
  <mergeCells count="139">
    <mergeCell ref="A40:C40"/>
    <mergeCell ref="D40:K40"/>
    <mergeCell ref="L41:L43"/>
    <mergeCell ref="M41:N41"/>
    <mergeCell ref="M42:O42"/>
    <mergeCell ref="M43:O43"/>
    <mergeCell ref="O38:O39"/>
    <mergeCell ref="P38:P39"/>
    <mergeCell ref="Q38:Q39"/>
    <mergeCell ref="A38:A39"/>
    <mergeCell ref="B38:B39"/>
    <mergeCell ref="C38:C39"/>
    <mergeCell ref="L38:L39"/>
    <mergeCell ref="M38:M39"/>
    <mergeCell ref="N38:N39"/>
    <mergeCell ref="A34:A37"/>
    <mergeCell ref="B34:B37"/>
    <mergeCell ref="C34:C37"/>
    <mergeCell ref="L34:L37"/>
    <mergeCell ref="M34:M37"/>
    <mergeCell ref="N34:N37"/>
    <mergeCell ref="O34:O37"/>
    <mergeCell ref="P34:P37"/>
    <mergeCell ref="Q34:Q37"/>
    <mergeCell ref="A32:A33"/>
    <mergeCell ref="B32:B33"/>
    <mergeCell ref="C32:C33"/>
    <mergeCell ref="L32:L33"/>
    <mergeCell ref="M32:M33"/>
    <mergeCell ref="N32:N33"/>
    <mergeCell ref="O32:O33"/>
    <mergeCell ref="P32:P33"/>
    <mergeCell ref="Q32:Q33"/>
    <mergeCell ref="A29:A31"/>
    <mergeCell ref="B29:B31"/>
    <mergeCell ref="C29:C31"/>
    <mergeCell ref="L29:L31"/>
    <mergeCell ref="M29:M31"/>
    <mergeCell ref="N29:N31"/>
    <mergeCell ref="O29:O31"/>
    <mergeCell ref="P29:P31"/>
    <mergeCell ref="Q29:Q31"/>
    <mergeCell ref="A27:A28"/>
    <mergeCell ref="B27:B28"/>
    <mergeCell ref="C27:C28"/>
    <mergeCell ref="L27:L28"/>
    <mergeCell ref="M27:M28"/>
    <mergeCell ref="N27:N28"/>
    <mergeCell ref="Q24:Q25"/>
    <mergeCell ref="O27:O28"/>
    <mergeCell ref="P27:P28"/>
    <mergeCell ref="Q27:Q28"/>
    <mergeCell ref="A24:A25"/>
    <mergeCell ref="B24:B25"/>
    <mergeCell ref="C24:C25"/>
    <mergeCell ref="L24:L25"/>
    <mergeCell ref="M24:M25"/>
    <mergeCell ref="N24:N25"/>
    <mergeCell ref="O24:O25"/>
    <mergeCell ref="P24:P25"/>
    <mergeCell ref="A26:C26"/>
    <mergeCell ref="D26:K26"/>
    <mergeCell ref="O19:O20"/>
    <mergeCell ref="P19:P20"/>
    <mergeCell ref="Q19:Q20"/>
    <mergeCell ref="A21:A23"/>
    <mergeCell ref="B21:B23"/>
    <mergeCell ref="C21:C23"/>
    <mergeCell ref="L21:L23"/>
    <mergeCell ref="M21:M23"/>
    <mergeCell ref="N21:N23"/>
    <mergeCell ref="O21:O23"/>
    <mergeCell ref="A19:A20"/>
    <mergeCell ref="B19:B20"/>
    <mergeCell ref="C19:C20"/>
    <mergeCell ref="L19:L20"/>
    <mergeCell ref="M19:M20"/>
    <mergeCell ref="N19:N20"/>
    <mergeCell ref="P21:P23"/>
    <mergeCell ref="Q21:Q23"/>
    <mergeCell ref="A17:A18"/>
    <mergeCell ref="B17:B18"/>
    <mergeCell ref="C17:C18"/>
    <mergeCell ref="L17:L18"/>
    <mergeCell ref="M17:M18"/>
    <mergeCell ref="N17:N18"/>
    <mergeCell ref="O17:O18"/>
    <mergeCell ref="P17:P18"/>
    <mergeCell ref="Q17:Q18"/>
    <mergeCell ref="A15:A16"/>
    <mergeCell ref="B15:B16"/>
    <mergeCell ref="C15:C16"/>
    <mergeCell ref="L15:L16"/>
    <mergeCell ref="M15:M16"/>
    <mergeCell ref="N15:N16"/>
    <mergeCell ref="O15:O16"/>
    <mergeCell ref="P15:P16"/>
    <mergeCell ref="Q15:Q16"/>
    <mergeCell ref="O9:O12"/>
    <mergeCell ref="P9:P12"/>
    <mergeCell ref="Q9:Q12"/>
    <mergeCell ref="A13:A14"/>
    <mergeCell ref="B13:B14"/>
    <mergeCell ref="C13:C14"/>
    <mergeCell ref="L13:L14"/>
    <mergeCell ref="M13:M14"/>
    <mergeCell ref="N13:N14"/>
    <mergeCell ref="O13:O14"/>
    <mergeCell ref="A9:A12"/>
    <mergeCell ref="B9:B12"/>
    <mergeCell ref="C9:C12"/>
    <mergeCell ref="L9:L12"/>
    <mergeCell ref="M9:M12"/>
    <mergeCell ref="N9:N12"/>
    <mergeCell ref="P13:P14"/>
    <mergeCell ref="Q13:Q14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40:K40">
    <cfRule type="duplicateValues" dxfId="116" priority="6"/>
    <cfRule type="duplicateValues" dxfId="115" priority="7"/>
    <cfRule type="duplicateValues" dxfId="114" priority="8"/>
  </conditionalFormatting>
  <conditionalFormatting sqref="D27:G39 D6:G25">
    <cfRule type="cellIs" dxfId="113" priority="5" operator="equal">
      <formula>0</formula>
    </cfRule>
  </conditionalFormatting>
  <conditionalFormatting sqref="H6:K25">
    <cfRule type="cellIs" dxfId="112" priority="4" operator="equal">
      <formula>0</formula>
    </cfRule>
  </conditionalFormatting>
  <conditionalFormatting sqref="H27:K39">
    <cfRule type="cellIs" dxfId="111" priority="2" operator="equal">
      <formula>0</formula>
    </cfRule>
  </conditionalFormatting>
  <conditionalFormatting sqref="D6:K39">
    <cfRule type="duplicateValues" dxfId="110" priority="90510"/>
  </conditionalFormatting>
  <dataValidations count="1">
    <dataValidation type="list" allowBlank="1" showInputMessage="1" showErrorMessage="1" sqref="B27 B32:B39 B6:B25 B29:B30">
      <formula1>$AP$67:$AP$84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8"/>
  <sheetViews>
    <sheetView topLeftCell="A19" zoomScale="160" zoomScaleNormal="160" workbookViewId="0">
      <selection activeCell="E32" sqref="E32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42955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Q36+Q54</f>
        <v>123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25</v>
      </c>
      <c r="C6" s="229" t="s">
        <v>8293</v>
      </c>
      <c r="D6" s="25" t="s">
        <v>8332</v>
      </c>
      <c r="E6" s="25" t="s">
        <v>8281</v>
      </c>
      <c r="F6" s="25" t="s">
        <v>8294</v>
      </c>
      <c r="G6" s="25" t="s">
        <v>8295</v>
      </c>
      <c r="H6" s="26"/>
      <c r="I6" s="26"/>
      <c r="J6" s="26"/>
      <c r="K6" s="26"/>
      <c r="L6" s="221"/>
      <c r="M6" s="221"/>
      <c r="N6" s="222">
        <f>Q6</f>
        <v>12</v>
      </c>
      <c r="O6" s="223">
        <f>COUNTIF(S6:V9,1)</f>
        <v>12</v>
      </c>
      <c r="P6" s="223">
        <f>COUNTIF(X6:AA9,1)</f>
        <v>0</v>
      </c>
      <c r="Q6" s="223">
        <f>O6+P6</f>
        <v>12</v>
      </c>
      <c r="R6" s="1"/>
      <c r="S6" s="10">
        <f t="shared" ref="S6:V15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7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8298</v>
      </c>
      <c r="E7" s="35" t="s">
        <v>8318</v>
      </c>
      <c r="F7" s="35" t="s">
        <v>8319</v>
      </c>
      <c r="G7" s="35" t="s">
        <v>8320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35" t="s">
        <v>8321</v>
      </c>
      <c r="E8" s="35" t="s">
        <v>8322</v>
      </c>
      <c r="F8" s="35" t="s">
        <v>8323</v>
      </c>
      <c r="G8" s="35" t="s">
        <v>8324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28" ht="11.25" customHeight="1" x14ac:dyDescent="0.3">
      <c r="A10" s="233">
        <v>2</v>
      </c>
      <c r="B10" s="236" t="s">
        <v>24</v>
      </c>
      <c r="C10" s="239" t="s">
        <v>6455</v>
      </c>
      <c r="D10" s="25" t="s">
        <v>8215</v>
      </c>
      <c r="E10" s="25" t="s">
        <v>8216</v>
      </c>
      <c r="F10" s="25" t="s">
        <v>8271</v>
      </c>
      <c r="G10" s="25" t="s">
        <v>8296</v>
      </c>
      <c r="H10" s="26"/>
      <c r="I10" s="26"/>
      <c r="J10" s="26"/>
      <c r="K10" s="26"/>
      <c r="L10" s="241"/>
      <c r="M10" s="241"/>
      <c r="N10" s="244">
        <f>Q10</f>
        <v>4</v>
      </c>
      <c r="O10" s="230">
        <f>COUNTIF(S10:V11,1)</f>
        <v>4</v>
      </c>
      <c r="P10" s="230">
        <f>COUNTIF(X10:AA11,1)</f>
        <v>0</v>
      </c>
      <c r="Q10" s="230">
        <f>O10+P10</f>
        <v>4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</row>
    <row r="11" spans="1:28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3">
        <v>3</v>
      </c>
      <c r="B12" s="236" t="s">
        <v>42</v>
      </c>
      <c r="C12" s="239" t="s">
        <v>6640</v>
      </c>
      <c r="D12" s="25" t="s">
        <v>8233</v>
      </c>
      <c r="E12" s="25"/>
      <c r="F12" s="25"/>
      <c r="G12" s="25"/>
      <c r="H12" s="26" t="s">
        <v>8222</v>
      </c>
      <c r="I12" s="26" t="s">
        <v>8221</v>
      </c>
      <c r="J12" s="26"/>
      <c r="K12" s="26"/>
      <c r="L12" s="241"/>
      <c r="M12" s="241"/>
      <c r="N12" s="244">
        <f>Q12</f>
        <v>3</v>
      </c>
      <c r="O12" s="230">
        <f>COUNTIF(S12:V13,1)</f>
        <v>1</v>
      </c>
      <c r="P12" s="230">
        <f>COUNTIF(X12:AA13,1)</f>
        <v>2</v>
      </c>
      <c r="Q12" s="230">
        <f>O12+P12</f>
        <v>3</v>
      </c>
      <c r="R12" s="1"/>
      <c r="S12" s="10">
        <f t="shared" si="0"/>
        <v>1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1</v>
      </c>
      <c r="Y12" s="10">
        <f t="shared" si="1"/>
        <v>1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3">
        <v>4</v>
      </c>
      <c r="B14" s="236" t="s">
        <v>35</v>
      </c>
      <c r="C14" s="239" t="s">
        <v>223</v>
      </c>
      <c r="D14" s="25" t="s">
        <v>8218</v>
      </c>
      <c r="E14" s="25" t="s">
        <v>8267</v>
      </c>
      <c r="F14" s="25"/>
      <c r="G14" s="25"/>
      <c r="H14" s="26" t="s">
        <v>8219</v>
      </c>
      <c r="I14" s="26" t="s">
        <v>8272</v>
      </c>
      <c r="J14" s="26"/>
      <c r="K14" s="26"/>
      <c r="L14" s="241"/>
      <c r="M14" s="241"/>
      <c r="N14" s="244">
        <f>Q14</f>
        <v>4</v>
      </c>
      <c r="O14" s="230">
        <f>COUNTIF(S14:V15,1)</f>
        <v>2</v>
      </c>
      <c r="P14" s="230">
        <f>COUNTIF(X14:AA15,1)</f>
        <v>2</v>
      </c>
      <c r="Q14" s="230">
        <f>O14+P14</f>
        <v>4</v>
      </c>
      <c r="R14" s="1"/>
      <c r="S14" s="10">
        <f t="shared" si="0"/>
        <v>1</v>
      </c>
      <c r="T14" s="10">
        <f t="shared" si="0"/>
        <v>1</v>
      </c>
      <c r="U14" s="10">
        <f t="shared" si="0"/>
        <v>0</v>
      </c>
      <c r="V14" s="10">
        <f t="shared" si="0"/>
        <v>0</v>
      </c>
      <c r="W14" s="1"/>
      <c r="X14" s="10">
        <f t="shared" si="1"/>
        <v>1</v>
      </c>
      <c r="Y14" s="10">
        <f t="shared" si="1"/>
        <v>1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8" ht="11.25" customHeight="1" x14ac:dyDescent="0.3">
      <c r="A16" s="233">
        <v>5</v>
      </c>
      <c r="B16" s="236" t="s">
        <v>30</v>
      </c>
      <c r="C16" s="239" t="s">
        <v>6076</v>
      </c>
      <c r="D16" s="25" t="s">
        <v>8325</v>
      </c>
      <c r="E16" s="36" t="s">
        <v>8261</v>
      </c>
      <c r="F16" s="25" t="s">
        <v>8262</v>
      </c>
      <c r="G16" s="25" t="s">
        <v>8263</v>
      </c>
      <c r="H16" s="26"/>
      <c r="I16" s="26"/>
      <c r="J16" s="26"/>
      <c r="K16" s="26"/>
      <c r="L16" s="241"/>
      <c r="M16" s="241"/>
      <c r="N16" s="244">
        <f>Q16</f>
        <v>7</v>
      </c>
      <c r="O16" s="230">
        <f>COUNTIF(S16:V18,1)</f>
        <v>7</v>
      </c>
      <c r="P16" s="230">
        <f>COUNTIF(X16:AA18,1)</f>
        <v>0</v>
      </c>
      <c r="Q16" s="230">
        <f>O16+P16</f>
        <v>7</v>
      </c>
      <c r="R16" s="1"/>
      <c r="S16" s="10">
        <f t="shared" ref="S16:V35" si="2">IF(D16=$V$1,0,1)</f>
        <v>1</v>
      </c>
      <c r="T16" s="10">
        <f t="shared" si="2"/>
        <v>1</v>
      </c>
      <c r="U16" s="10">
        <f t="shared" si="2"/>
        <v>1</v>
      </c>
      <c r="V16" s="10">
        <f t="shared" si="2"/>
        <v>1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</row>
    <row r="17" spans="1:28" ht="11.25" customHeight="1" x14ac:dyDescent="0.3">
      <c r="A17" s="234"/>
      <c r="B17" s="237"/>
      <c r="C17" s="229"/>
      <c r="D17" s="25" t="s">
        <v>8264</v>
      </c>
      <c r="E17" s="25" t="s">
        <v>8265</v>
      </c>
      <c r="F17" s="25" t="s">
        <v>8266</v>
      </c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2"/>
        <v>1</v>
      </c>
      <c r="T17" s="10">
        <f t="shared" si="2"/>
        <v>1</v>
      </c>
      <c r="U17" s="10">
        <f t="shared" si="2"/>
        <v>1</v>
      </c>
      <c r="V17" s="10">
        <f t="shared" si="2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28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2"/>
        <v>0</v>
      </c>
      <c r="T18" s="10">
        <f t="shared" si="2"/>
        <v>0</v>
      </c>
      <c r="U18" s="10">
        <f t="shared" si="2"/>
        <v>0</v>
      </c>
      <c r="V18" s="10">
        <f t="shared" si="2"/>
        <v>0</v>
      </c>
      <c r="W18" s="1"/>
      <c r="X18" s="10">
        <f t="shared" ref="X18:AA35" si="3">IF(H18=$V$1,0,1)</f>
        <v>0</v>
      </c>
      <c r="Y18" s="10">
        <f t="shared" si="3"/>
        <v>0</v>
      </c>
      <c r="Z18" s="10">
        <f t="shared" si="3"/>
        <v>0</v>
      </c>
      <c r="AA18" s="10">
        <f t="shared" si="3"/>
        <v>0</v>
      </c>
    </row>
    <row r="19" spans="1:28" ht="11.25" customHeight="1" x14ac:dyDescent="0.3">
      <c r="A19" s="233">
        <v>6</v>
      </c>
      <c r="B19" s="236" t="s">
        <v>34</v>
      </c>
      <c r="C19" s="239" t="s">
        <v>230</v>
      </c>
      <c r="D19" s="25" t="s">
        <v>8258</v>
      </c>
      <c r="E19" s="25" t="s">
        <v>8259</v>
      </c>
      <c r="F19" s="25" t="s">
        <v>8260</v>
      </c>
      <c r="G19" s="25" t="s">
        <v>8273</v>
      </c>
      <c r="H19" s="26" t="s">
        <v>8232</v>
      </c>
      <c r="I19" s="26" t="s">
        <v>8247</v>
      </c>
      <c r="J19" s="26" t="s">
        <v>8283</v>
      </c>
      <c r="K19" s="26" t="s">
        <v>8292</v>
      </c>
      <c r="L19" s="241"/>
      <c r="M19" s="241"/>
      <c r="N19" s="244">
        <f>Q19</f>
        <v>10</v>
      </c>
      <c r="O19" s="230">
        <f>COUNTIF(S19:V21,1)</f>
        <v>6</v>
      </c>
      <c r="P19" s="230">
        <f>COUNTIF(X19:AA21,1)</f>
        <v>4</v>
      </c>
      <c r="Q19" s="230">
        <f>O19+P19</f>
        <v>10</v>
      </c>
      <c r="R19" s="1"/>
      <c r="S19" s="10">
        <f t="shared" si="2"/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3"/>
        <v>1</v>
      </c>
      <c r="Y19" s="10">
        <f t="shared" si="3"/>
        <v>1</v>
      </c>
      <c r="Z19" s="10">
        <f t="shared" si="3"/>
        <v>1</v>
      </c>
      <c r="AA19" s="10">
        <f t="shared" si="3"/>
        <v>1</v>
      </c>
    </row>
    <row r="20" spans="1:28" ht="11.25" customHeight="1" x14ac:dyDescent="0.3">
      <c r="A20" s="234"/>
      <c r="B20" s="237"/>
      <c r="C20" s="229"/>
      <c r="D20" s="25" t="s">
        <v>8291</v>
      </c>
      <c r="E20" s="35" t="s">
        <v>8307</v>
      </c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1</v>
      </c>
      <c r="U20" s="10">
        <f t="shared" si="2"/>
        <v>0</v>
      </c>
      <c r="V20" s="10">
        <f t="shared" si="2"/>
        <v>0</v>
      </c>
      <c r="W20" s="1"/>
      <c r="X20" s="10">
        <f t="shared" si="3"/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28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3">
        <v>7</v>
      </c>
      <c r="B22" s="236" t="s">
        <v>28</v>
      </c>
      <c r="C22" s="239" t="s">
        <v>6452</v>
      </c>
      <c r="D22" s="35" t="s">
        <v>43</v>
      </c>
      <c r="E22" s="25" t="s">
        <v>8269</v>
      </c>
      <c r="F22" s="25" t="s">
        <v>8297</v>
      </c>
      <c r="G22" s="35" t="s">
        <v>8306</v>
      </c>
      <c r="H22" s="26" t="s">
        <v>8251</v>
      </c>
      <c r="I22" s="26"/>
      <c r="J22" s="26"/>
      <c r="K22" s="26"/>
      <c r="L22" s="241"/>
      <c r="M22" s="241"/>
      <c r="N22" s="244">
        <f>Q22</f>
        <v>5</v>
      </c>
      <c r="O22" s="230">
        <f>COUNTIF(S22:V23,1)</f>
        <v>4</v>
      </c>
      <c r="P22" s="230">
        <f>COUNTIF(X22:AA23,1)</f>
        <v>1</v>
      </c>
      <c r="Q22" s="230">
        <f>O22+P22</f>
        <v>5</v>
      </c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1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8" ht="11.25" customHeight="1" x14ac:dyDescent="0.3">
      <c r="A24" s="233">
        <v>8</v>
      </c>
      <c r="B24" s="236" t="s">
        <v>41</v>
      </c>
      <c r="C24" s="239" t="s">
        <v>220</v>
      </c>
      <c r="D24" s="25" t="s">
        <v>8217</v>
      </c>
      <c r="E24" s="25" t="s">
        <v>8248</v>
      </c>
      <c r="F24" s="35" t="s">
        <v>8311</v>
      </c>
      <c r="G24" s="35" t="s">
        <v>8312</v>
      </c>
      <c r="H24" s="26"/>
      <c r="I24" s="26"/>
      <c r="J24" s="26"/>
      <c r="K24" s="26"/>
      <c r="L24" s="241"/>
      <c r="M24" s="241"/>
      <c r="N24" s="244">
        <f>Q24</f>
        <v>9</v>
      </c>
      <c r="O24" s="230">
        <f>COUNTIF(S24:V27,1)</f>
        <v>9</v>
      </c>
      <c r="P24" s="230">
        <f>COUNTIF(X24:AA27,1)</f>
        <v>0</v>
      </c>
      <c r="Q24" s="230">
        <f>O24+P24</f>
        <v>9</v>
      </c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4"/>
      <c r="B25" s="237"/>
      <c r="C25" s="229"/>
      <c r="D25" s="35" t="s">
        <v>8313</v>
      </c>
      <c r="E25" s="35" t="s">
        <v>8314</v>
      </c>
      <c r="F25" s="35" t="s">
        <v>8315</v>
      </c>
      <c r="G25" s="35" t="s">
        <v>8316</v>
      </c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  <c r="AB25" s="11"/>
    </row>
    <row r="26" spans="1:28" ht="11.25" customHeight="1" x14ac:dyDescent="0.3">
      <c r="A26" s="234"/>
      <c r="B26" s="237"/>
      <c r="C26" s="229"/>
      <c r="D26" s="35" t="s">
        <v>8317</v>
      </c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  <c r="AB26" s="11"/>
    </row>
    <row r="27" spans="1:28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8" ht="11.25" customHeight="1" x14ac:dyDescent="0.3">
      <c r="A28" s="233">
        <v>9</v>
      </c>
      <c r="B28" s="236" t="s">
        <v>26</v>
      </c>
      <c r="C28" s="239" t="s">
        <v>294</v>
      </c>
      <c r="D28" s="25" t="s">
        <v>8214</v>
      </c>
      <c r="E28" s="25" t="s">
        <v>8268</v>
      </c>
      <c r="F28" s="25" t="s">
        <v>8270</v>
      </c>
      <c r="G28" s="25" t="s">
        <v>8290</v>
      </c>
      <c r="H28" s="26"/>
      <c r="I28" s="26"/>
      <c r="J28" s="26"/>
      <c r="K28" s="26"/>
      <c r="L28" s="241"/>
      <c r="M28" s="241"/>
      <c r="N28" s="244">
        <f>Q28</f>
        <v>4</v>
      </c>
      <c r="O28" s="230">
        <f>COUNTIF(S28:V29,1)</f>
        <v>4</v>
      </c>
      <c r="P28" s="230">
        <f>COUNTIF(X28:AA29,1)</f>
        <v>0</v>
      </c>
      <c r="Q28" s="230">
        <f>O28+P28</f>
        <v>4</v>
      </c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8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1.25" customHeight="1" x14ac:dyDescent="0.3">
      <c r="A30" s="233">
        <v>10</v>
      </c>
      <c r="B30" s="236" t="s">
        <v>36</v>
      </c>
      <c r="C30" s="239" t="s">
        <v>8230</v>
      </c>
      <c r="D30" s="25" t="s">
        <v>8165</v>
      </c>
      <c r="E30" s="25" t="s">
        <v>8186</v>
      </c>
      <c r="F30" s="25" t="s">
        <v>8208</v>
      </c>
      <c r="G30" s="25" t="s">
        <v>8231</v>
      </c>
      <c r="H30" s="26"/>
      <c r="I30" s="26"/>
      <c r="J30" s="26"/>
      <c r="K30" s="26"/>
      <c r="L30" s="241"/>
      <c r="M30" s="241"/>
      <c r="N30" s="244">
        <f>Q30</f>
        <v>18</v>
      </c>
      <c r="O30" s="230">
        <f>COUNTIF(S30:V35,1)</f>
        <v>18</v>
      </c>
      <c r="P30" s="230">
        <f>COUNTIF(X30:AA35,1)</f>
        <v>0</v>
      </c>
      <c r="Q30" s="230">
        <f>O30+P30</f>
        <v>18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28" ht="11.25" customHeight="1" x14ac:dyDescent="0.3">
      <c r="A31" s="234"/>
      <c r="B31" s="237"/>
      <c r="C31" s="229"/>
      <c r="D31" s="25" t="s">
        <v>7538</v>
      </c>
      <c r="E31" s="25" t="s">
        <v>8257</v>
      </c>
      <c r="F31" s="25" t="s">
        <v>8282</v>
      </c>
      <c r="G31" s="25" t="s">
        <v>8284</v>
      </c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28" ht="11.25" customHeight="1" x14ac:dyDescent="0.3">
      <c r="A32" s="234"/>
      <c r="B32" s="237"/>
      <c r="C32" s="229"/>
      <c r="D32" s="25" t="s">
        <v>8285</v>
      </c>
      <c r="E32" s="25" t="s">
        <v>8288</v>
      </c>
      <c r="F32" s="25" t="s">
        <v>8289</v>
      </c>
      <c r="G32" s="35" t="s">
        <v>8308</v>
      </c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1</v>
      </c>
      <c r="T32" s="10">
        <f t="shared" si="2"/>
        <v>1</v>
      </c>
      <c r="U32" s="10">
        <f t="shared" si="2"/>
        <v>1</v>
      </c>
      <c r="V32" s="10">
        <f t="shared" si="2"/>
        <v>1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  <c r="AB32" s="11"/>
    </row>
    <row r="33" spans="1:30" ht="11.25" customHeight="1" x14ac:dyDescent="0.3">
      <c r="A33" s="234"/>
      <c r="B33" s="237"/>
      <c r="C33" s="229"/>
      <c r="D33" s="35" t="s">
        <v>8309</v>
      </c>
      <c r="E33" s="35" t="s">
        <v>8310</v>
      </c>
      <c r="F33" s="25" t="s">
        <v>8326</v>
      </c>
      <c r="G33" s="25" t="s">
        <v>8327</v>
      </c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30" ht="11.25" customHeight="1" x14ac:dyDescent="0.3">
      <c r="A34" s="234"/>
      <c r="B34" s="237"/>
      <c r="C34" s="229"/>
      <c r="D34" s="25" t="s">
        <v>8328</v>
      </c>
      <c r="E34" s="25" t="s">
        <v>8329</v>
      </c>
      <c r="F34" s="25"/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1</v>
      </c>
      <c r="U34" s="10">
        <f t="shared" si="2"/>
        <v>0</v>
      </c>
      <c r="V34" s="10">
        <f t="shared" si="2"/>
        <v>0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  <c r="AD34" s="12"/>
    </row>
    <row r="35" spans="1:30" ht="11.25" customHeight="1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30" ht="10.5" customHeight="1" x14ac:dyDescent="0.3">
      <c r="A36" s="247"/>
      <c r="B36" s="225"/>
      <c r="C36" s="226"/>
      <c r="D36" s="224" t="s">
        <v>17</v>
      </c>
      <c r="E36" s="225"/>
      <c r="F36" s="225"/>
      <c r="G36" s="225"/>
      <c r="H36" s="225"/>
      <c r="I36" s="225"/>
      <c r="J36" s="225"/>
      <c r="K36" s="226"/>
      <c r="L36" s="13"/>
      <c r="M36" s="14"/>
      <c r="N36" s="14"/>
      <c r="O36" s="168">
        <f>SUM($O$6:$O$35)</f>
        <v>67</v>
      </c>
      <c r="P36" s="169">
        <f>SUM($P$6:$P$35)</f>
        <v>9</v>
      </c>
      <c r="Q36" s="15">
        <f>SUM(Q6:Q35)</f>
        <v>76</v>
      </c>
      <c r="R36" s="1"/>
      <c r="S36" s="10"/>
      <c r="T36" s="10"/>
      <c r="U36" s="10"/>
      <c r="V36" s="10"/>
      <c r="W36" s="1"/>
      <c r="X36" s="10"/>
      <c r="Y36" s="10"/>
      <c r="Z36" s="10"/>
      <c r="AA36" s="10"/>
    </row>
    <row r="37" spans="1:30" ht="11.25" customHeight="1" x14ac:dyDescent="0.3">
      <c r="A37" s="248">
        <v>1</v>
      </c>
      <c r="B37" s="249" t="s">
        <v>33</v>
      </c>
      <c r="C37" s="229" t="s">
        <v>8252</v>
      </c>
      <c r="D37" s="25" t="s">
        <v>8167</v>
      </c>
      <c r="E37" s="25" t="s">
        <v>8245</v>
      </c>
      <c r="F37" s="25" t="s">
        <v>8246</v>
      </c>
      <c r="G37" s="25" t="s">
        <v>8253</v>
      </c>
      <c r="H37" s="26"/>
      <c r="I37" s="26"/>
      <c r="J37" s="26"/>
      <c r="K37" s="26"/>
      <c r="L37" s="221"/>
      <c r="M37" s="221"/>
      <c r="N37" s="222">
        <f>Q37</f>
        <v>7</v>
      </c>
      <c r="O37" s="223">
        <f>COUNTIF(S37:V39,1)</f>
        <v>7</v>
      </c>
      <c r="P37" s="223">
        <f>COUNTIF(X37:AA39,1)</f>
        <v>0</v>
      </c>
      <c r="Q37" s="223">
        <f>O37+P37</f>
        <v>7</v>
      </c>
      <c r="R37" s="1"/>
      <c r="S37" s="10">
        <f t="shared" ref="S37:V53" si="4">IF(D37=$V$1,0,1)</f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ref="X37:AA53" si="5">IF(H37=$V$1,0,1)</f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30" ht="11.25" customHeight="1" x14ac:dyDescent="0.3">
      <c r="A38" s="248"/>
      <c r="B38" s="250"/>
      <c r="C38" s="229"/>
      <c r="D38" s="25" t="s">
        <v>8254</v>
      </c>
      <c r="E38" s="25" t="s">
        <v>8274</v>
      </c>
      <c r="F38" s="36" t="s">
        <v>8304</v>
      </c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1</v>
      </c>
      <c r="T38" s="10">
        <f t="shared" si="4"/>
        <v>1</v>
      </c>
      <c r="U38" s="10">
        <f t="shared" si="4"/>
        <v>1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30" ht="11.25" customHeight="1" x14ac:dyDescent="0.3">
      <c r="A39" s="248"/>
      <c r="B39" s="250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0</v>
      </c>
      <c r="T39" s="10">
        <f t="shared" si="4"/>
        <v>0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30" ht="11.25" customHeight="1" x14ac:dyDescent="0.3">
      <c r="A40" s="248">
        <v>2</v>
      </c>
      <c r="B40" s="249" t="s">
        <v>27</v>
      </c>
      <c r="C40" s="229" t="s">
        <v>223</v>
      </c>
      <c r="D40" s="25" t="s">
        <v>8224</v>
      </c>
      <c r="E40" s="25" t="s">
        <v>8225</v>
      </c>
      <c r="F40" s="25" t="s">
        <v>8226</v>
      </c>
      <c r="G40" s="25" t="s">
        <v>8227</v>
      </c>
      <c r="H40" s="26" t="s">
        <v>8220</v>
      </c>
      <c r="I40" s="26"/>
      <c r="J40" s="26"/>
      <c r="K40" s="26"/>
      <c r="L40" s="221"/>
      <c r="M40" s="221"/>
      <c r="N40" s="222">
        <f>Q40</f>
        <v>8</v>
      </c>
      <c r="O40" s="223">
        <f>COUNTIF(S40:V42,1)</f>
        <v>7</v>
      </c>
      <c r="P40" s="223">
        <f>COUNTIF(X40:AA42,1)</f>
        <v>1</v>
      </c>
      <c r="Q40" s="223">
        <f>O40+P40</f>
        <v>8</v>
      </c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1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30" ht="11.25" customHeight="1" x14ac:dyDescent="0.3">
      <c r="A41" s="248"/>
      <c r="B41" s="250"/>
      <c r="C41" s="229"/>
      <c r="D41" s="25" t="s">
        <v>8228</v>
      </c>
      <c r="E41" s="25" t="s">
        <v>8229</v>
      </c>
      <c r="F41" s="25" t="s">
        <v>8286</v>
      </c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0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30" ht="11.25" customHeight="1" x14ac:dyDescent="0.3">
      <c r="A42" s="248"/>
      <c r="B42" s="250"/>
      <c r="C42" s="240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0</v>
      </c>
      <c r="T42" s="10">
        <f t="shared" si="4"/>
        <v>0</v>
      </c>
      <c r="U42" s="10">
        <f t="shared" si="4"/>
        <v>0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30" ht="11.25" customHeight="1" x14ac:dyDescent="0.3">
      <c r="A43" s="248">
        <v>3</v>
      </c>
      <c r="B43" s="251" t="s">
        <v>38</v>
      </c>
      <c r="C43" s="239" t="s">
        <v>230</v>
      </c>
      <c r="D43" s="25" t="s">
        <v>8330</v>
      </c>
      <c r="E43" s="25" t="s">
        <v>8234</v>
      </c>
      <c r="F43" s="25" t="s">
        <v>8235</v>
      </c>
      <c r="G43" s="25" t="s">
        <v>8236</v>
      </c>
      <c r="H43" s="26"/>
      <c r="I43" s="26"/>
      <c r="J43" s="26"/>
      <c r="K43" s="26"/>
      <c r="L43" s="221"/>
      <c r="M43" s="221"/>
      <c r="N43" s="222">
        <f>Q43</f>
        <v>23</v>
      </c>
      <c r="O43" s="223">
        <f>COUNTIF(S43:V49,1)</f>
        <v>23</v>
      </c>
      <c r="P43" s="223">
        <f>COUNTIF(X43:AA49,1)</f>
        <v>0</v>
      </c>
      <c r="Q43" s="223">
        <f>O43+P43</f>
        <v>23</v>
      </c>
      <c r="R43" s="1"/>
      <c r="S43" s="10">
        <f t="shared" si="4"/>
        <v>1</v>
      </c>
      <c r="T43" s="10">
        <f t="shared" si="4"/>
        <v>1</v>
      </c>
      <c r="U43" s="10">
        <f t="shared" si="4"/>
        <v>1</v>
      </c>
      <c r="V43" s="10">
        <f t="shared" si="4"/>
        <v>1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30" ht="11.25" customHeight="1" x14ac:dyDescent="0.3">
      <c r="A44" s="248"/>
      <c r="B44" s="251"/>
      <c r="C44" s="229"/>
      <c r="D44" s="25" t="s">
        <v>8237</v>
      </c>
      <c r="E44" s="25" t="s">
        <v>8238</v>
      </c>
      <c r="F44" s="25" t="s">
        <v>8239</v>
      </c>
      <c r="G44" s="25" t="s">
        <v>8240</v>
      </c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ref="S44:S49" si="6">IF(D44=$V$1,0,1)</f>
        <v>1</v>
      </c>
      <c r="T44" s="10">
        <f t="shared" ref="T44:T49" si="7">IF(E44=$V$1,0,1)</f>
        <v>1</v>
      </c>
      <c r="U44" s="10">
        <f t="shared" ref="U44:U49" si="8">IF(F44=$V$1,0,1)</f>
        <v>1</v>
      </c>
      <c r="V44" s="10">
        <f t="shared" ref="V44:V49" si="9">IF(G44=$V$1,0,1)</f>
        <v>1</v>
      </c>
      <c r="W44" s="1"/>
      <c r="X44" s="10">
        <f t="shared" ref="X44:X49" si="10">IF(H44=$V$1,0,1)</f>
        <v>0</v>
      </c>
      <c r="Y44" s="10">
        <f t="shared" ref="Y44:Y49" si="11">IF(I44=$V$1,0,1)</f>
        <v>0</v>
      </c>
      <c r="Z44" s="10">
        <f t="shared" ref="Z44:Z49" si="12">IF(J44=$V$1,0,1)</f>
        <v>0</v>
      </c>
      <c r="AA44" s="10">
        <f t="shared" ref="AA44:AA49" si="13">IF(K44=$V$1,0,1)</f>
        <v>0</v>
      </c>
    </row>
    <row r="45" spans="1:30" ht="11.25" customHeight="1" x14ac:dyDescent="0.3">
      <c r="A45" s="248"/>
      <c r="B45" s="251"/>
      <c r="C45" s="229"/>
      <c r="D45" s="25" t="s">
        <v>8241</v>
      </c>
      <c r="E45" s="25" t="s">
        <v>8242</v>
      </c>
      <c r="F45" s="25" t="s">
        <v>8243</v>
      </c>
      <c r="G45" s="25" t="s">
        <v>8249</v>
      </c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6"/>
        <v>1</v>
      </c>
      <c r="T45" s="10">
        <f t="shared" si="7"/>
        <v>1</v>
      </c>
      <c r="U45" s="10">
        <f t="shared" si="8"/>
        <v>1</v>
      </c>
      <c r="V45" s="10">
        <f t="shared" si="9"/>
        <v>1</v>
      </c>
      <c r="W45" s="1"/>
      <c r="X45" s="10">
        <f t="shared" si="10"/>
        <v>0</v>
      </c>
      <c r="Y45" s="10">
        <f t="shared" si="11"/>
        <v>0</v>
      </c>
      <c r="Z45" s="10">
        <f t="shared" si="12"/>
        <v>0</v>
      </c>
      <c r="AA45" s="10">
        <f t="shared" si="13"/>
        <v>0</v>
      </c>
    </row>
    <row r="46" spans="1:30" ht="11.25" customHeight="1" x14ac:dyDescent="0.3">
      <c r="A46" s="248"/>
      <c r="B46" s="251"/>
      <c r="C46" s="229"/>
      <c r="D46" s="25" t="s">
        <v>8250</v>
      </c>
      <c r="E46" s="25" t="s">
        <v>8331</v>
      </c>
      <c r="F46" s="25" t="s">
        <v>8256</v>
      </c>
      <c r="G46" s="25" t="s">
        <v>8275</v>
      </c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6"/>
        <v>1</v>
      </c>
      <c r="T46" s="10">
        <f t="shared" si="7"/>
        <v>1</v>
      </c>
      <c r="U46" s="10">
        <f t="shared" si="8"/>
        <v>1</v>
      </c>
      <c r="V46" s="10">
        <f t="shared" si="9"/>
        <v>1</v>
      </c>
      <c r="W46" s="1"/>
      <c r="X46" s="10">
        <f t="shared" si="10"/>
        <v>0</v>
      </c>
      <c r="Y46" s="10">
        <f t="shared" si="11"/>
        <v>0</v>
      </c>
      <c r="Z46" s="10">
        <f t="shared" si="12"/>
        <v>0</v>
      </c>
      <c r="AA46" s="10">
        <f t="shared" si="13"/>
        <v>0</v>
      </c>
    </row>
    <row r="47" spans="1:30" ht="11.25" customHeight="1" x14ac:dyDescent="0.3">
      <c r="A47" s="248"/>
      <c r="B47" s="251"/>
      <c r="C47" s="229"/>
      <c r="D47" s="25" t="s">
        <v>8276</v>
      </c>
      <c r="E47" s="25" t="s">
        <v>8277</v>
      </c>
      <c r="F47" s="25" t="s">
        <v>8278</v>
      </c>
      <c r="G47" s="25" t="s">
        <v>8279</v>
      </c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6"/>
        <v>1</v>
      </c>
      <c r="T47" s="10">
        <f t="shared" si="7"/>
        <v>1</v>
      </c>
      <c r="U47" s="10">
        <f t="shared" si="8"/>
        <v>1</v>
      </c>
      <c r="V47" s="10">
        <f t="shared" si="9"/>
        <v>1</v>
      </c>
      <c r="W47" s="1"/>
      <c r="X47" s="10">
        <f t="shared" si="10"/>
        <v>0</v>
      </c>
      <c r="Y47" s="10">
        <f t="shared" si="11"/>
        <v>0</v>
      </c>
      <c r="Z47" s="10">
        <f t="shared" si="12"/>
        <v>0</v>
      </c>
      <c r="AA47" s="10">
        <f t="shared" si="13"/>
        <v>0</v>
      </c>
    </row>
    <row r="48" spans="1:30" ht="11.25" customHeight="1" x14ac:dyDescent="0.3">
      <c r="A48" s="248"/>
      <c r="B48" s="251"/>
      <c r="C48" s="229"/>
      <c r="D48" s="25" t="s">
        <v>8280</v>
      </c>
      <c r="E48" s="25" t="s">
        <v>8287</v>
      </c>
      <c r="F48" s="25" t="s">
        <v>8334</v>
      </c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6"/>
        <v>1</v>
      </c>
      <c r="T48" s="10">
        <f t="shared" si="7"/>
        <v>1</v>
      </c>
      <c r="U48" s="10">
        <f t="shared" si="8"/>
        <v>1</v>
      </c>
      <c r="V48" s="10">
        <f t="shared" si="9"/>
        <v>0</v>
      </c>
      <c r="W48" s="1"/>
      <c r="X48" s="10">
        <f t="shared" si="10"/>
        <v>0</v>
      </c>
      <c r="Y48" s="10">
        <f t="shared" si="11"/>
        <v>0</v>
      </c>
      <c r="Z48" s="10">
        <f t="shared" si="12"/>
        <v>0</v>
      </c>
      <c r="AA48" s="10">
        <f t="shared" si="13"/>
        <v>0</v>
      </c>
    </row>
    <row r="49" spans="1:27" ht="11.25" customHeight="1" x14ac:dyDescent="0.3">
      <c r="A49" s="248"/>
      <c r="B49" s="251"/>
      <c r="C49" s="240"/>
      <c r="D49" s="25"/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6"/>
        <v>0</v>
      </c>
      <c r="T49" s="10">
        <f t="shared" si="7"/>
        <v>0</v>
      </c>
      <c r="U49" s="10">
        <f t="shared" si="8"/>
        <v>0</v>
      </c>
      <c r="V49" s="10">
        <f t="shared" si="9"/>
        <v>0</v>
      </c>
      <c r="W49" s="1"/>
      <c r="X49" s="10">
        <f t="shared" si="10"/>
        <v>0</v>
      </c>
      <c r="Y49" s="10">
        <f t="shared" si="11"/>
        <v>0</v>
      </c>
      <c r="Z49" s="10">
        <f t="shared" si="12"/>
        <v>0</v>
      </c>
      <c r="AA49" s="10">
        <f t="shared" si="13"/>
        <v>0</v>
      </c>
    </row>
    <row r="50" spans="1:27" ht="11.25" customHeight="1" x14ac:dyDescent="0.3">
      <c r="A50" s="248">
        <v>4</v>
      </c>
      <c r="B50" s="251" t="s">
        <v>31</v>
      </c>
      <c r="C50" s="229" t="s">
        <v>8333</v>
      </c>
      <c r="D50" s="25" t="s">
        <v>8244</v>
      </c>
      <c r="E50" s="25" t="s">
        <v>8305</v>
      </c>
      <c r="F50" s="25" t="s">
        <v>8223</v>
      </c>
      <c r="G50" s="25" t="s">
        <v>8255</v>
      </c>
      <c r="H50" s="26"/>
      <c r="I50" s="26"/>
      <c r="J50" s="26"/>
      <c r="K50" s="26"/>
      <c r="L50" s="221"/>
      <c r="M50" s="221"/>
      <c r="N50" s="222">
        <f>Q50</f>
        <v>9</v>
      </c>
      <c r="O50" s="223">
        <f>COUNTIF(S50:V53,1)</f>
        <v>9</v>
      </c>
      <c r="P50" s="223">
        <f>COUNTIF(X50:AA53,1)</f>
        <v>0</v>
      </c>
      <c r="Q50" s="223">
        <f>O50+P50</f>
        <v>9</v>
      </c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29"/>
      <c r="D51" s="25" t="s">
        <v>8303</v>
      </c>
      <c r="E51" s="25" t="s">
        <v>8302</v>
      </c>
      <c r="F51" s="25" t="s">
        <v>8301</v>
      </c>
      <c r="G51" s="25" t="s">
        <v>8300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29"/>
      <c r="D52" s="25" t="s">
        <v>8299</v>
      </c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1</v>
      </c>
      <c r="T52" s="10">
        <f t="shared" si="4"/>
        <v>0</v>
      </c>
      <c r="U52" s="10">
        <f t="shared" si="4"/>
        <v>0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40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0</v>
      </c>
      <c r="T53" s="10">
        <f t="shared" si="4"/>
        <v>0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0.5" customHeight="1" x14ac:dyDescent="0.3">
      <c r="A54" s="224"/>
      <c r="B54" s="225"/>
      <c r="C54" s="226"/>
      <c r="D54" s="252"/>
      <c r="E54" s="253"/>
      <c r="F54" s="253"/>
      <c r="G54" s="253"/>
      <c r="H54" s="253"/>
      <c r="I54" s="253"/>
      <c r="J54" s="253"/>
      <c r="K54" s="254"/>
      <c r="L54" s="13"/>
      <c r="M54" s="16" t="s">
        <v>2</v>
      </c>
      <c r="N54" s="14"/>
      <c r="O54" s="168">
        <f>SUM($O$37:$O$53)</f>
        <v>46</v>
      </c>
      <c r="P54" s="169">
        <f>SUM($P$37:$P$53)</f>
        <v>1</v>
      </c>
      <c r="Q54" s="15">
        <f>SUM(Q37:Q53)</f>
        <v>47</v>
      </c>
      <c r="R54" s="1"/>
      <c r="S54" s="10"/>
      <c r="T54" s="10"/>
      <c r="U54" s="10"/>
      <c r="V54" s="10"/>
      <c r="W54" s="1"/>
      <c r="X54" s="10"/>
      <c r="Y54" s="10"/>
      <c r="Z54" s="10"/>
      <c r="AA54" s="10"/>
    </row>
    <row r="55" spans="1:27" x14ac:dyDescent="0.3">
      <c r="L55" s="255" t="s">
        <v>18</v>
      </c>
      <c r="M55" s="256" t="s">
        <v>19</v>
      </c>
      <c r="N55" s="256"/>
      <c r="O55" s="17">
        <f>SUM($O$36+$O$54)*3</f>
        <v>339</v>
      </c>
      <c r="P55" s="17">
        <f>SUM($P$36*2)</f>
        <v>18</v>
      </c>
    </row>
    <row r="56" spans="1:27" x14ac:dyDescent="0.3">
      <c r="L56" s="255"/>
      <c r="M56" s="256" t="s">
        <v>20</v>
      </c>
      <c r="N56" s="256"/>
      <c r="O56" s="256"/>
      <c r="P56" s="17">
        <f>SUM($P$54*1)</f>
        <v>1</v>
      </c>
    </row>
    <row r="57" spans="1:27" x14ac:dyDescent="0.3">
      <c r="L57" s="255"/>
      <c r="M57" s="257" t="s">
        <v>21</v>
      </c>
      <c r="N57" s="257"/>
      <c r="O57" s="257"/>
      <c r="P57" s="17">
        <f>SUM($O$55+$P$55+$P$56)</f>
        <v>358</v>
      </c>
    </row>
    <row r="58" spans="1:27" ht="9.75" customHeight="1" x14ac:dyDescent="0.3">
      <c r="D58" s="12"/>
    </row>
    <row r="59" spans="1:27" ht="9.75" customHeight="1" x14ac:dyDescent="0.3">
      <c r="D59" s="12"/>
    </row>
    <row r="60" spans="1:27" ht="9.75" customHeight="1" x14ac:dyDescent="0.3">
      <c r="D60" s="12"/>
    </row>
    <row r="61" spans="1:27" ht="9.75" customHeight="1" x14ac:dyDescent="0.3">
      <c r="D61" s="12"/>
    </row>
    <row r="62" spans="1:27" ht="9.75" customHeight="1" x14ac:dyDescent="0.3">
      <c r="D62" s="12"/>
    </row>
    <row r="63" spans="1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42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42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42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42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42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42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42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42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42" ht="9.75" customHeight="1" x14ac:dyDescent="0.3">
      <c r="D77" s="12"/>
    </row>
    <row r="78" spans="4:42" ht="9.75" customHeight="1" x14ac:dyDescent="0.3">
      <c r="D78" s="12"/>
    </row>
    <row r="79" spans="4:42" ht="9.75" customHeight="1" x14ac:dyDescent="0.3">
      <c r="D79" s="12"/>
    </row>
    <row r="80" spans="4:42" ht="9.75" customHeight="1" x14ac:dyDescent="0.3">
      <c r="D80" s="12"/>
      <c r="AP80" s="22"/>
    </row>
    <row r="81" spans="4:42" ht="15.75" customHeight="1" x14ac:dyDescent="0.3">
      <c r="D81" s="12"/>
      <c r="AP81" s="2" t="s">
        <v>42</v>
      </c>
    </row>
    <row r="82" spans="4:42" ht="15.75" customHeight="1" x14ac:dyDescent="0.3">
      <c r="D82" s="12"/>
      <c r="AP82" s="2" t="s">
        <v>24</v>
      </c>
    </row>
    <row r="83" spans="4:42" ht="15.75" customHeight="1" x14ac:dyDescent="0.3">
      <c r="D83" s="12"/>
      <c r="AO83" s="2"/>
      <c r="AP83" s="2" t="s">
        <v>41</v>
      </c>
    </row>
    <row r="84" spans="4:42" ht="15.75" customHeight="1" x14ac:dyDescent="0.3">
      <c r="D84" s="12"/>
      <c r="AP84" s="2" t="s">
        <v>38</v>
      </c>
    </row>
    <row r="85" spans="4:42" ht="15.75" customHeight="1" x14ac:dyDescent="0.3">
      <c r="D85" s="12"/>
      <c r="AP85" s="2" t="s">
        <v>25</v>
      </c>
    </row>
    <row r="86" spans="4:42" ht="15.75" customHeight="1" x14ac:dyDescent="0.3">
      <c r="D86" s="12"/>
      <c r="AP86" s="2" t="s">
        <v>26</v>
      </c>
    </row>
    <row r="87" spans="4:42" ht="15.75" customHeight="1" x14ac:dyDescent="0.3">
      <c r="D87" s="12"/>
      <c r="AP87" s="2" t="s">
        <v>34</v>
      </c>
    </row>
    <row r="88" spans="4:42" ht="15.75" customHeight="1" x14ac:dyDescent="0.3">
      <c r="D88" s="12"/>
      <c r="AP88" s="2" t="s">
        <v>32</v>
      </c>
    </row>
    <row r="89" spans="4:42" ht="15.75" customHeight="1" x14ac:dyDescent="0.3">
      <c r="D89" s="12"/>
      <c r="AP89" s="2" t="s">
        <v>27</v>
      </c>
    </row>
    <row r="90" spans="4:42" ht="15.75" customHeight="1" x14ac:dyDescent="0.3">
      <c r="D90" s="12"/>
      <c r="AP90" s="2" t="s">
        <v>35</v>
      </c>
    </row>
    <row r="91" spans="4:42" ht="15.75" customHeight="1" x14ac:dyDescent="0.3">
      <c r="D91" s="12"/>
      <c r="AP91" s="2" t="s">
        <v>36</v>
      </c>
    </row>
    <row r="92" spans="4:42" x14ac:dyDescent="0.3">
      <c r="AP92" s="2" t="s">
        <v>28</v>
      </c>
    </row>
    <row r="93" spans="4:42" x14ac:dyDescent="0.3">
      <c r="AP93" s="2" t="s">
        <v>29</v>
      </c>
    </row>
    <row r="94" spans="4:42" x14ac:dyDescent="0.3">
      <c r="AP94" s="2" t="s">
        <v>30</v>
      </c>
    </row>
    <row r="95" spans="4:42" x14ac:dyDescent="0.3">
      <c r="AP95" s="2" t="s">
        <v>33</v>
      </c>
    </row>
    <row r="96" spans="4:42" x14ac:dyDescent="0.3">
      <c r="AP96" s="2" t="s">
        <v>31</v>
      </c>
    </row>
    <row r="97" spans="42:42" x14ac:dyDescent="0.3">
      <c r="AP97" s="2" t="s">
        <v>39</v>
      </c>
    </row>
    <row r="98" spans="42:42" x14ac:dyDescent="0.3">
      <c r="AP98" s="2" t="s">
        <v>37</v>
      </c>
    </row>
  </sheetData>
  <mergeCells count="148">
    <mergeCell ref="A54:C54"/>
    <mergeCell ref="D54:K54"/>
    <mergeCell ref="L55:L57"/>
    <mergeCell ref="M55:N55"/>
    <mergeCell ref="M56:O56"/>
    <mergeCell ref="M57:O57"/>
    <mergeCell ref="A50:A53"/>
    <mergeCell ref="B50:B53"/>
    <mergeCell ref="C50:C53"/>
    <mergeCell ref="L50:L53"/>
    <mergeCell ref="M50:M53"/>
    <mergeCell ref="N50:N53"/>
    <mergeCell ref="O50:O53"/>
    <mergeCell ref="P50:P53"/>
    <mergeCell ref="Q50:Q53"/>
    <mergeCell ref="A43:A49"/>
    <mergeCell ref="B43:B49"/>
    <mergeCell ref="C43:C49"/>
    <mergeCell ref="L43:L49"/>
    <mergeCell ref="M43:M49"/>
    <mergeCell ref="N43:N49"/>
    <mergeCell ref="O43:O49"/>
    <mergeCell ref="P43:P49"/>
    <mergeCell ref="Q43:Q49"/>
    <mergeCell ref="P37:P39"/>
    <mergeCell ref="Q37:Q39"/>
    <mergeCell ref="A40:A42"/>
    <mergeCell ref="B40:B42"/>
    <mergeCell ref="C40:C42"/>
    <mergeCell ref="L40:L42"/>
    <mergeCell ref="M40:M42"/>
    <mergeCell ref="N40:N42"/>
    <mergeCell ref="O40:O42"/>
    <mergeCell ref="P40:P42"/>
    <mergeCell ref="Q40:Q42"/>
    <mergeCell ref="A36:C36"/>
    <mergeCell ref="D36:K36"/>
    <mergeCell ref="A37:A39"/>
    <mergeCell ref="B37:B39"/>
    <mergeCell ref="C37:C39"/>
    <mergeCell ref="L37:L39"/>
    <mergeCell ref="M37:M39"/>
    <mergeCell ref="N37:N39"/>
    <mergeCell ref="O37:O39"/>
    <mergeCell ref="O28:O29"/>
    <mergeCell ref="P28:P29"/>
    <mergeCell ref="Q28:Q29"/>
    <mergeCell ref="A30:A35"/>
    <mergeCell ref="B30:B35"/>
    <mergeCell ref="C30:C35"/>
    <mergeCell ref="L30:L35"/>
    <mergeCell ref="M30:M35"/>
    <mergeCell ref="N30:N35"/>
    <mergeCell ref="O30:O35"/>
    <mergeCell ref="A28:A29"/>
    <mergeCell ref="B28:B29"/>
    <mergeCell ref="C28:C29"/>
    <mergeCell ref="L28:L29"/>
    <mergeCell ref="M28:M29"/>
    <mergeCell ref="N28:N29"/>
    <mergeCell ref="P30:P35"/>
    <mergeCell ref="Q30:Q35"/>
    <mergeCell ref="A24:A27"/>
    <mergeCell ref="B24:B27"/>
    <mergeCell ref="C24:C27"/>
    <mergeCell ref="L24:L27"/>
    <mergeCell ref="M24:M27"/>
    <mergeCell ref="N24:N27"/>
    <mergeCell ref="O24:O27"/>
    <mergeCell ref="P24:P27"/>
    <mergeCell ref="Q24:Q27"/>
    <mergeCell ref="O19:O21"/>
    <mergeCell ref="P19:P21"/>
    <mergeCell ref="Q19:Q21"/>
    <mergeCell ref="A22:A23"/>
    <mergeCell ref="B22:B23"/>
    <mergeCell ref="C22:C23"/>
    <mergeCell ref="L22:L23"/>
    <mergeCell ref="M22:M23"/>
    <mergeCell ref="N22:N23"/>
    <mergeCell ref="O22:O23"/>
    <mergeCell ref="A19:A21"/>
    <mergeCell ref="B19:B21"/>
    <mergeCell ref="C19:C21"/>
    <mergeCell ref="L19:L21"/>
    <mergeCell ref="M19:M21"/>
    <mergeCell ref="N19:N21"/>
    <mergeCell ref="P22:P23"/>
    <mergeCell ref="Q22:Q23"/>
    <mergeCell ref="A16:A18"/>
    <mergeCell ref="B16:B18"/>
    <mergeCell ref="C16:C18"/>
    <mergeCell ref="L16:L18"/>
    <mergeCell ref="M16:M18"/>
    <mergeCell ref="N16:N18"/>
    <mergeCell ref="O16:O18"/>
    <mergeCell ref="P16:P18"/>
    <mergeCell ref="Q16:Q18"/>
    <mergeCell ref="A14:A15"/>
    <mergeCell ref="B14:B15"/>
    <mergeCell ref="C14:C15"/>
    <mergeCell ref="L14:L15"/>
    <mergeCell ref="M14:M15"/>
    <mergeCell ref="N14:N15"/>
    <mergeCell ref="O14:O15"/>
    <mergeCell ref="P14:P15"/>
    <mergeCell ref="Q14:Q15"/>
    <mergeCell ref="O10:O11"/>
    <mergeCell ref="P10:P11"/>
    <mergeCell ref="Q10:Q11"/>
    <mergeCell ref="A12:A13"/>
    <mergeCell ref="B12:B13"/>
    <mergeCell ref="C12:C13"/>
    <mergeCell ref="L12:L13"/>
    <mergeCell ref="M12:M13"/>
    <mergeCell ref="N12:N13"/>
    <mergeCell ref="O12:O13"/>
    <mergeCell ref="A10:A11"/>
    <mergeCell ref="B10:B11"/>
    <mergeCell ref="C10:C11"/>
    <mergeCell ref="L10:L11"/>
    <mergeCell ref="M10:M11"/>
    <mergeCell ref="N10:N11"/>
    <mergeCell ref="P12:P13"/>
    <mergeCell ref="Q12:Q13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4:K54">
    <cfRule type="duplicateValues" dxfId="109" priority="6"/>
    <cfRule type="duplicateValues" dxfId="108" priority="7"/>
    <cfRule type="duplicateValues" dxfId="107" priority="8"/>
  </conditionalFormatting>
  <conditionalFormatting sqref="D6:G35 D37:G53">
    <cfRule type="cellIs" dxfId="106" priority="5" operator="equal">
      <formula>0</formula>
    </cfRule>
  </conditionalFormatting>
  <conditionalFormatting sqref="H6:K35">
    <cfRule type="cellIs" dxfId="105" priority="4" operator="equal">
      <formula>0</formula>
    </cfRule>
  </conditionalFormatting>
  <conditionalFormatting sqref="H37:K53">
    <cfRule type="cellIs" dxfId="104" priority="2" operator="equal">
      <formula>0</formula>
    </cfRule>
  </conditionalFormatting>
  <conditionalFormatting sqref="D6:K53">
    <cfRule type="duplicateValues" dxfId="103" priority="90592"/>
  </conditionalFormatting>
  <dataValidations count="1">
    <dataValidation type="list" allowBlank="1" showInputMessage="1" showErrorMessage="1" sqref="B37 B43:B53 B6:B35 B40:B41">
      <formula1>$AP$81:$AP$98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6"/>
  <sheetViews>
    <sheetView topLeftCell="A34" zoomScale="160" zoomScaleNormal="160" workbookViewId="0">
      <selection activeCell="AB47" sqref="AB4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42956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Q44+Q68</f>
        <v>177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41</v>
      </c>
      <c r="C6" s="229" t="s">
        <v>8348</v>
      </c>
      <c r="D6" s="25" t="s">
        <v>8054</v>
      </c>
      <c r="E6" s="25" t="s">
        <v>8164</v>
      </c>
      <c r="F6" s="25" t="s">
        <v>8349</v>
      </c>
      <c r="G6" s="25" t="s">
        <v>8350</v>
      </c>
      <c r="H6" s="26"/>
      <c r="I6" s="26"/>
      <c r="J6" s="26"/>
      <c r="K6" s="26"/>
      <c r="L6" s="221"/>
      <c r="M6" s="221"/>
      <c r="N6" s="222">
        <f>Q6</f>
        <v>16</v>
      </c>
      <c r="O6" s="223">
        <f>COUNTIF(S6:V10,1)</f>
        <v>16</v>
      </c>
      <c r="P6" s="223">
        <f>COUNTIF(X6:AA10,1)</f>
        <v>0</v>
      </c>
      <c r="Q6" s="223">
        <f>O6+P6</f>
        <v>16</v>
      </c>
      <c r="R6" s="1"/>
      <c r="S6" s="10">
        <f t="shared" ref="S6:V19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0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8365</v>
      </c>
      <c r="E7" s="25" t="s">
        <v>8366</v>
      </c>
      <c r="F7" s="25" t="s">
        <v>8402</v>
      </c>
      <c r="G7" s="25" t="s">
        <v>8420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 t="s">
        <v>8421</v>
      </c>
      <c r="E8" s="25" t="s">
        <v>8441</v>
      </c>
      <c r="F8" s="35" t="s">
        <v>8322</v>
      </c>
      <c r="G8" s="35" t="s">
        <v>8320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35" t="s">
        <v>8319</v>
      </c>
      <c r="E9" s="35" t="s">
        <v>8318</v>
      </c>
      <c r="F9" s="35" t="s">
        <v>8321</v>
      </c>
      <c r="G9" s="25" t="s">
        <v>8487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2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2"/>
    </row>
    <row r="11" spans="1:28" ht="11.25" customHeight="1" x14ac:dyDescent="0.3">
      <c r="A11" s="233">
        <v>2</v>
      </c>
      <c r="B11" s="236" t="s">
        <v>35</v>
      </c>
      <c r="C11" s="239" t="s">
        <v>6292</v>
      </c>
      <c r="D11" s="25" t="s">
        <v>8337</v>
      </c>
      <c r="E11" s="25" t="s">
        <v>8338</v>
      </c>
      <c r="F11" s="25" t="s">
        <v>8389</v>
      </c>
      <c r="G11" s="25" t="s">
        <v>8390</v>
      </c>
      <c r="H11" s="26" t="s">
        <v>8342</v>
      </c>
      <c r="I11" s="26"/>
      <c r="J11" s="26"/>
      <c r="K11" s="26"/>
      <c r="L11" s="241"/>
      <c r="M11" s="241"/>
      <c r="N11" s="244">
        <f>Q11</f>
        <v>12</v>
      </c>
      <c r="O11" s="230">
        <f>COUNTIF(S11:V14,1)</f>
        <v>11</v>
      </c>
      <c r="P11" s="230">
        <f>COUNTIF(X11:AA14,1)</f>
        <v>1</v>
      </c>
      <c r="Q11" s="230">
        <f>O11+P11</f>
        <v>12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4"/>
      <c r="B12" s="237"/>
      <c r="C12" s="229"/>
      <c r="D12" s="35" t="s">
        <v>8481</v>
      </c>
      <c r="E12" s="25" t="s">
        <v>8393</v>
      </c>
      <c r="F12" s="25" t="s">
        <v>8396</v>
      </c>
      <c r="G12" s="25" t="s">
        <v>8397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8" ht="11.25" customHeight="1" x14ac:dyDescent="0.3">
      <c r="A13" s="234"/>
      <c r="B13" s="237"/>
      <c r="C13" s="229"/>
      <c r="D13" s="25" t="s">
        <v>8439</v>
      </c>
      <c r="E13" s="35" t="s">
        <v>8480</v>
      </c>
      <c r="F13" s="25" t="s">
        <v>8440</v>
      </c>
      <c r="G13" s="3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3</v>
      </c>
      <c r="B15" s="236" t="s">
        <v>42</v>
      </c>
      <c r="C15" s="239" t="s">
        <v>223</v>
      </c>
      <c r="D15" s="25" t="s">
        <v>8360</v>
      </c>
      <c r="E15" s="25" t="s">
        <v>8361</v>
      </c>
      <c r="F15" s="25" t="s">
        <v>8362</v>
      </c>
      <c r="G15" s="25" t="s">
        <v>8391</v>
      </c>
      <c r="H15" s="26" t="s">
        <v>8358</v>
      </c>
      <c r="I15" s="26" t="s">
        <v>8359</v>
      </c>
      <c r="J15" s="26" t="s">
        <v>8363</v>
      </c>
      <c r="K15" s="26" t="s">
        <v>8364</v>
      </c>
      <c r="L15" s="241"/>
      <c r="M15" s="241"/>
      <c r="N15" s="244">
        <f>Q15</f>
        <v>13</v>
      </c>
      <c r="O15" s="230">
        <f>COUNTIF(S15:V17,1)</f>
        <v>5</v>
      </c>
      <c r="P15" s="230">
        <f>COUNTIF(X15:AA17,1)</f>
        <v>8</v>
      </c>
      <c r="Q15" s="230">
        <f>O15+P15</f>
        <v>13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</row>
    <row r="16" spans="1:28" ht="11.25" customHeight="1" x14ac:dyDescent="0.3">
      <c r="A16" s="234"/>
      <c r="B16" s="237"/>
      <c r="C16" s="229"/>
      <c r="D16" s="25" t="s">
        <v>8434</v>
      </c>
      <c r="E16" s="25"/>
      <c r="F16" s="25"/>
      <c r="G16" s="25"/>
      <c r="H16" s="26" t="s">
        <v>8392</v>
      </c>
      <c r="I16" s="26" t="s">
        <v>8431</v>
      </c>
      <c r="J16" s="26" t="s">
        <v>8432</v>
      </c>
      <c r="K16" s="26" t="s">
        <v>8433</v>
      </c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1</v>
      </c>
      <c r="AB16" s="11"/>
    </row>
    <row r="17" spans="1:28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3">
        <v>4</v>
      </c>
      <c r="B18" s="236" t="s">
        <v>30</v>
      </c>
      <c r="C18" s="239" t="s">
        <v>6640</v>
      </c>
      <c r="D18" s="25" t="s">
        <v>8422</v>
      </c>
      <c r="E18" s="25" t="s">
        <v>8423</v>
      </c>
      <c r="F18" s="25" t="s">
        <v>8424</v>
      </c>
      <c r="G18" s="25"/>
      <c r="H18" s="26" t="s">
        <v>8335</v>
      </c>
      <c r="I18" s="26" t="s">
        <v>8336</v>
      </c>
      <c r="J18" s="26" t="s">
        <v>8401</v>
      </c>
      <c r="K18" s="26"/>
      <c r="L18" s="241"/>
      <c r="M18" s="241"/>
      <c r="N18" s="244">
        <f>Q18</f>
        <v>6</v>
      </c>
      <c r="O18" s="230">
        <f>COUNTIF(S18:V19,1)</f>
        <v>3</v>
      </c>
      <c r="P18" s="230">
        <f>COUNTIF(X18:AA19,1)</f>
        <v>3</v>
      </c>
      <c r="Q18" s="230">
        <f>O18+P18</f>
        <v>6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0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0</v>
      </c>
    </row>
    <row r="19" spans="1:28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8" ht="11.25" customHeight="1" x14ac:dyDescent="0.3">
      <c r="A20" s="233">
        <v>5</v>
      </c>
      <c r="B20" s="236" t="s">
        <v>36</v>
      </c>
      <c r="C20" s="239" t="s">
        <v>6076</v>
      </c>
      <c r="D20" s="25" t="s">
        <v>8345</v>
      </c>
      <c r="E20" s="25" t="s">
        <v>8346</v>
      </c>
      <c r="F20" s="25" t="s">
        <v>8490</v>
      </c>
      <c r="G20" s="25" t="s">
        <v>8492</v>
      </c>
      <c r="H20" s="26"/>
      <c r="I20" s="26"/>
      <c r="J20" s="26"/>
      <c r="K20" s="26"/>
      <c r="L20" s="241"/>
      <c r="M20" s="241"/>
      <c r="N20" s="244">
        <f>Q20</f>
        <v>4</v>
      </c>
      <c r="O20" s="230">
        <f>COUNTIF(S20:V21,1)</f>
        <v>4</v>
      </c>
      <c r="P20" s="230">
        <f>COUNTIF(X20:AA21,1)</f>
        <v>0</v>
      </c>
      <c r="Q20" s="230">
        <f>O20+P20</f>
        <v>4</v>
      </c>
      <c r="R20" s="1"/>
      <c r="S20" s="10">
        <f t="shared" ref="S20:V43" si="2">IF(D20=$V$1,0,1)</f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28" ht="11.25" customHeight="1" x14ac:dyDescent="0.3">
      <c r="A21" s="235"/>
      <c r="B21" s="238"/>
      <c r="C21" s="240"/>
      <c r="D21" s="25"/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2"/>
        <v>0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ref="X21:AA43" si="3">IF(H21=$V$1,0,1)</f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3">
        <v>6</v>
      </c>
      <c r="B22" s="236" t="s">
        <v>37</v>
      </c>
      <c r="C22" s="239" t="s">
        <v>230</v>
      </c>
      <c r="D22" s="25" t="s">
        <v>8367</v>
      </c>
      <c r="E22" s="25" t="s">
        <v>8368</v>
      </c>
      <c r="F22" s="25" t="s">
        <v>8369</v>
      </c>
      <c r="G22" s="25" t="s">
        <v>8370</v>
      </c>
      <c r="H22" s="26" t="s">
        <v>8460</v>
      </c>
      <c r="I22" s="26" t="s">
        <v>8461</v>
      </c>
      <c r="J22" s="26" t="s">
        <v>8163</v>
      </c>
      <c r="K22" s="26" t="s">
        <v>8463</v>
      </c>
      <c r="L22" s="241"/>
      <c r="M22" s="241"/>
      <c r="N22" s="244">
        <f>Q22</f>
        <v>21</v>
      </c>
      <c r="O22" s="230">
        <f>COUNTIF(S22:V26,1)</f>
        <v>16</v>
      </c>
      <c r="P22" s="230">
        <f>COUNTIF(X22:AA26,1)</f>
        <v>5</v>
      </c>
      <c r="Q22" s="230">
        <f>O22+P22</f>
        <v>21</v>
      </c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1</v>
      </c>
      <c r="Y22" s="10">
        <f t="shared" si="3"/>
        <v>1</v>
      </c>
      <c r="Z22" s="10">
        <f t="shared" si="3"/>
        <v>1</v>
      </c>
      <c r="AA22" s="10">
        <f t="shared" si="3"/>
        <v>1</v>
      </c>
    </row>
    <row r="23" spans="1:28" ht="11.25" customHeight="1" x14ac:dyDescent="0.3">
      <c r="A23" s="234"/>
      <c r="B23" s="237"/>
      <c r="C23" s="229"/>
      <c r="D23" s="25" t="s">
        <v>8371</v>
      </c>
      <c r="E23" s="25" t="s">
        <v>8394</v>
      </c>
      <c r="F23" s="25" t="s">
        <v>8395</v>
      </c>
      <c r="G23" s="25" t="s">
        <v>8425</v>
      </c>
      <c r="H23" s="26" t="s">
        <v>8464</v>
      </c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1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8" ht="11.25" customHeight="1" x14ac:dyDescent="0.3">
      <c r="A24" s="234"/>
      <c r="B24" s="237"/>
      <c r="C24" s="229"/>
      <c r="D24" s="25" t="s">
        <v>8426</v>
      </c>
      <c r="E24" s="25" t="s">
        <v>8427</v>
      </c>
      <c r="F24" s="25" t="s">
        <v>8428</v>
      </c>
      <c r="G24" s="25" t="s">
        <v>8465</v>
      </c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  <c r="AB24" s="11"/>
    </row>
    <row r="25" spans="1:28" ht="11.25" customHeight="1" x14ac:dyDescent="0.3">
      <c r="A25" s="234"/>
      <c r="B25" s="237"/>
      <c r="C25" s="229"/>
      <c r="D25" s="35" t="s">
        <v>8482</v>
      </c>
      <c r="E25" s="35" t="s">
        <v>8483</v>
      </c>
      <c r="F25" s="35" t="s">
        <v>8484</v>
      </c>
      <c r="G25" s="35" t="s">
        <v>8485</v>
      </c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  <c r="AB25" s="11"/>
    </row>
    <row r="26" spans="1:28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3">
        <v>7</v>
      </c>
      <c r="B27" s="236" t="s">
        <v>24</v>
      </c>
      <c r="C27" s="239" t="s">
        <v>6503</v>
      </c>
      <c r="D27" s="25" t="s">
        <v>8355</v>
      </c>
      <c r="E27" s="25" t="s">
        <v>8405</v>
      </c>
      <c r="F27" s="25" t="s">
        <v>8406</v>
      </c>
      <c r="G27" s="25" t="s">
        <v>8429</v>
      </c>
      <c r="H27" s="26"/>
      <c r="I27" s="26"/>
      <c r="J27" s="26"/>
      <c r="K27" s="26"/>
      <c r="L27" s="241"/>
      <c r="M27" s="241"/>
      <c r="N27" s="244">
        <f>Q27</f>
        <v>6</v>
      </c>
      <c r="O27" s="230">
        <f>COUNTIF(S27:V29,1)</f>
        <v>6</v>
      </c>
      <c r="P27" s="230">
        <f>COUNTIF(X27:AA29,1)</f>
        <v>0</v>
      </c>
      <c r="Q27" s="230">
        <f>O27+P27</f>
        <v>6</v>
      </c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8" ht="11.25" customHeight="1" x14ac:dyDescent="0.3">
      <c r="A28" s="234"/>
      <c r="B28" s="237"/>
      <c r="C28" s="229"/>
      <c r="D28" s="25" t="s">
        <v>8430</v>
      </c>
      <c r="E28" s="36" t="s">
        <v>8268</v>
      </c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1</v>
      </c>
      <c r="T28" s="10">
        <f t="shared" si="2"/>
        <v>1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  <c r="AB28" s="11"/>
    </row>
    <row r="29" spans="1:28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1.25" customHeight="1" x14ac:dyDescent="0.3">
      <c r="A30" s="233">
        <v>8</v>
      </c>
      <c r="B30" s="236" t="s">
        <v>26</v>
      </c>
      <c r="C30" s="239" t="s">
        <v>6176</v>
      </c>
      <c r="D30" s="25" t="s">
        <v>8339</v>
      </c>
      <c r="E30" s="25" t="s">
        <v>8437</v>
      </c>
      <c r="F30" s="25" t="s">
        <v>8462</v>
      </c>
      <c r="G30" s="35" t="s">
        <v>8477</v>
      </c>
      <c r="H30" s="26" t="s">
        <v>8340</v>
      </c>
      <c r="I30" s="26" t="s">
        <v>8373</v>
      </c>
      <c r="J30" s="26" t="s">
        <v>8398</v>
      </c>
      <c r="K30" s="26" t="s">
        <v>8399</v>
      </c>
      <c r="L30" s="241"/>
      <c r="M30" s="241"/>
      <c r="N30" s="244">
        <f>Q30</f>
        <v>11</v>
      </c>
      <c r="O30" s="230">
        <f>COUNTIF(S30:V32,1)</f>
        <v>4</v>
      </c>
      <c r="P30" s="230">
        <f>COUNTIF(X30:AA32,1)</f>
        <v>7</v>
      </c>
      <c r="Q30" s="230">
        <f>O30+P30</f>
        <v>11</v>
      </c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1</v>
      </c>
      <c r="Y30" s="10">
        <f t="shared" si="3"/>
        <v>1</v>
      </c>
      <c r="Z30" s="10">
        <f t="shared" si="3"/>
        <v>1</v>
      </c>
      <c r="AA30" s="10">
        <f t="shared" si="3"/>
        <v>1</v>
      </c>
    </row>
    <row r="31" spans="1:28" ht="11.25" customHeight="1" x14ac:dyDescent="0.3">
      <c r="A31" s="234"/>
      <c r="B31" s="237"/>
      <c r="C31" s="229"/>
      <c r="D31" s="25"/>
      <c r="E31" s="25"/>
      <c r="F31" s="25"/>
      <c r="G31" s="25"/>
      <c r="H31" s="26" t="s">
        <v>8403</v>
      </c>
      <c r="I31" s="26" t="s">
        <v>8435</v>
      </c>
      <c r="J31" s="26" t="s">
        <v>8436</v>
      </c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1</v>
      </c>
      <c r="Y31" s="10">
        <f t="shared" si="3"/>
        <v>1</v>
      </c>
      <c r="Z31" s="10">
        <f t="shared" si="3"/>
        <v>1</v>
      </c>
      <c r="AA31" s="10">
        <f t="shared" si="3"/>
        <v>0</v>
      </c>
      <c r="AB31" s="11"/>
    </row>
    <row r="32" spans="1:28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3">
        <v>9</v>
      </c>
      <c r="B33" s="236" t="s">
        <v>34</v>
      </c>
      <c r="C33" s="239" t="s">
        <v>6178</v>
      </c>
      <c r="D33" s="25" t="s">
        <v>8351</v>
      </c>
      <c r="E33" s="25" t="s">
        <v>8352</v>
      </c>
      <c r="F33" s="25" t="s">
        <v>8353</v>
      </c>
      <c r="G33" s="25" t="s">
        <v>8354</v>
      </c>
      <c r="H33" s="26"/>
      <c r="I33" s="26"/>
      <c r="J33" s="26"/>
      <c r="K33" s="26"/>
      <c r="L33" s="241"/>
      <c r="M33" s="241"/>
      <c r="N33" s="244">
        <f>Q33</f>
        <v>9</v>
      </c>
      <c r="O33" s="230">
        <f>COUNTIF(S33:V36,1)</f>
        <v>9</v>
      </c>
      <c r="P33" s="230">
        <f>COUNTIF(X33:AA36,1)</f>
        <v>0</v>
      </c>
      <c r="Q33" s="230">
        <f>O33+P33</f>
        <v>9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4"/>
      <c r="B34" s="237"/>
      <c r="C34" s="229"/>
      <c r="D34" s="25" t="s">
        <v>8407</v>
      </c>
      <c r="E34" s="25" t="s">
        <v>8408</v>
      </c>
      <c r="F34" s="25" t="s">
        <v>8418</v>
      </c>
      <c r="G34" s="25" t="s">
        <v>8438</v>
      </c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1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28" ht="11.25" customHeight="1" x14ac:dyDescent="0.3">
      <c r="A35" s="234"/>
      <c r="B35" s="237"/>
      <c r="C35" s="229"/>
      <c r="D35" s="25" t="s">
        <v>8290</v>
      </c>
      <c r="E35" s="25"/>
      <c r="F35" s="25"/>
      <c r="G35" s="25"/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1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</row>
    <row r="36" spans="1:28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ht="11.25" customHeight="1" x14ac:dyDescent="0.3">
      <c r="A37" s="233">
        <v>10</v>
      </c>
      <c r="B37" s="236" t="s">
        <v>25</v>
      </c>
      <c r="C37" s="239" t="s">
        <v>220</v>
      </c>
      <c r="D37" s="25" t="s">
        <v>8343</v>
      </c>
      <c r="E37" s="25" t="s">
        <v>8344</v>
      </c>
      <c r="F37" s="35" t="s">
        <v>8478</v>
      </c>
      <c r="G37" s="35" t="s">
        <v>8479</v>
      </c>
      <c r="H37" s="26"/>
      <c r="I37" s="26"/>
      <c r="J37" s="26"/>
      <c r="K37" s="26"/>
      <c r="L37" s="241"/>
      <c r="M37" s="241"/>
      <c r="N37" s="244">
        <f>Q37</f>
        <v>7</v>
      </c>
      <c r="O37" s="230">
        <f>COUNTIF(S37:V39,1)</f>
        <v>7</v>
      </c>
      <c r="P37" s="230">
        <f>COUNTIF(X37:AA39,1)</f>
        <v>0</v>
      </c>
      <c r="Q37" s="230">
        <f>O37+P37</f>
        <v>7</v>
      </c>
      <c r="R37" s="1"/>
      <c r="S37" s="10">
        <f t="shared" si="2"/>
        <v>1</v>
      </c>
      <c r="T37" s="10">
        <f t="shared" si="2"/>
        <v>1</v>
      </c>
      <c r="U37" s="10">
        <f t="shared" si="2"/>
        <v>1</v>
      </c>
      <c r="V37" s="10">
        <f t="shared" si="2"/>
        <v>1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28" ht="11.25" customHeight="1" x14ac:dyDescent="0.3">
      <c r="A38" s="234"/>
      <c r="B38" s="237"/>
      <c r="C38" s="229"/>
      <c r="D38" s="25" t="s">
        <v>8491</v>
      </c>
      <c r="E38" s="25" t="s">
        <v>8498</v>
      </c>
      <c r="F38" s="25" t="s">
        <v>8499</v>
      </c>
      <c r="G38" s="35"/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1</v>
      </c>
      <c r="T38" s="10">
        <f t="shared" si="2"/>
        <v>1</v>
      </c>
      <c r="U38" s="10">
        <f t="shared" si="2"/>
        <v>1</v>
      </c>
      <c r="V38" s="10"/>
      <c r="W38" s="1"/>
      <c r="X38" s="10"/>
      <c r="Y38" s="10"/>
      <c r="Z38" s="10"/>
      <c r="AA38" s="10"/>
    </row>
    <row r="39" spans="1:28" ht="11.25" customHeight="1" x14ac:dyDescent="0.3">
      <c r="A39" s="235"/>
      <c r="B39" s="238"/>
      <c r="C39" s="240"/>
      <c r="D39" s="25"/>
      <c r="E39" s="25"/>
      <c r="F39" s="25"/>
      <c r="G39" s="25"/>
      <c r="H39" s="26"/>
      <c r="I39" s="26"/>
      <c r="J39" s="26"/>
      <c r="K39" s="26"/>
      <c r="L39" s="243"/>
      <c r="M39" s="243"/>
      <c r="N39" s="246"/>
      <c r="O39" s="232"/>
      <c r="P39" s="232"/>
      <c r="Q39" s="232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</row>
    <row r="40" spans="1:28" ht="11.25" customHeight="1" x14ac:dyDescent="0.3">
      <c r="A40" s="233">
        <v>11</v>
      </c>
      <c r="B40" s="236" t="s">
        <v>28</v>
      </c>
      <c r="C40" s="239" t="s">
        <v>8356</v>
      </c>
      <c r="D40" s="25" t="s">
        <v>8188</v>
      </c>
      <c r="E40" s="25" t="s">
        <v>8347</v>
      </c>
      <c r="F40" s="25" t="s">
        <v>8357</v>
      </c>
      <c r="G40" s="25" t="s">
        <v>8400</v>
      </c>
      <c r="H40" s="26" t="s">
        <v>8341</v>
      </c>
      <c r="I40" s="26"/>
      <c r="J40" s="26"/>
      <c r="K40" s="26"/>
      <c r="L40" s="241"/>
      <c r="M40" s="241"/>
      <c r="N40" s="244">
        <f>Q40</f>
        <v>10</v>
      </c>
      <c r="O40" s="230">
        <f>COUNTIF(S40:V43,1)</f>
        <v>9</v>
      </c>
      <c r="P40" s="230">
        <f>COUNTIF(X40:AA43,1)</f>
        <v>1</v>
      </c>
      <c r="Q40" s="230">
        <f>O40+P40</f>
        <v>10</v>
      </c>
      <c r="R40" s="1"/>
      <c r="S40" s="10">
        <f t="shared" si="2"/>
        <v>1</v>
      </c>
      <c r="T40" s="10">
        <f t="shared" si="2"/>
        <v>1</v>
      </c>
      <c r="U40" s="10">
        <f t="shared" si="2"/>
        <v>1</v>
      </c>
      <c r="V40" s="10">
        <f t="shared" si="2"/>
        <v>1</v>
      </c>
      <c r="W40" s="1"/>
      <c r="X40" s="10">
        <f t="shared" si="3"/>
        <v>1</v>
      </c>
      <c r="Y40" s="10">
        <f t="shared" si="3"/>
        <v>0</v>
      </c>
      <c r="Z40" s="10">
        <f t="shared" si="3"/>
        <v>0</v>
      </c>
      <c r="AA40" s="10">
        <f t="shared" si="3"/>
        <v>0</v>
      </c>
    </row>
    <row r="41" spans="1:28" ht="11.25" customHeight="1" x14ac:dyDescent="0.3">
      <c r="A41" s="234"/>
      <c r="B41" s="237"/>
      <c r="C41" s="229"/>
      <c r="D41" s="25" t="s">
        <v>8288</v>
      </c>
      <c r="E41" s="25" t="s">
        <v>8404</v>
      </c>
      <c r="F41" s="25" t="s">
        <v>8419</v>
      </c>
      <c r="G41" s="25" t="s">
        <v>8466</v>
      </c>
      <c r="H41" s="26"/>
      <c r="I41" s="26"/>
      <c r="J41" s="26"/>
      <c r="K41" s="26"/>
      <c r="L41" s="242"/>
      <c r="M41" s="242"/>
      <c r="N41" s="245"/>
      <c r="O41" s="231"/>
      <c r="P41" s="231"/>
      <c r="Q41" s="231"/>
      <c r="R41" s="1"/>
      <c r="S41" s="10">
        <f t="shared" si="2"/>
        <v>1</v>
      </c>
      <c r="T41" s="10">
        <f t="shared" si="2"/>
        <v>1</v>
      </c>
      <c r="U41" s="10">
        <f t="shared" si="2"/>
        <v>1</v>
      </c>
      <c r="V41" s="10">
        <f t="shared" si="2"/>
        <v>1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  <c r="AB41" s="11"/>
    </row>
    <row r="42" spans="1:28" ht="11.25" customHeight="1" x14ac:dyDescent="0.3">
      <c r="A42" s="234"/>
      <c r="B42" s="237"/>
      <c r="C42" s="229"/>
      <c r="D42" s="25" t="s">
        <v>8165</v>
      </c>
      <c r="E42" s="25"/>
      <c r="F42" s="25"/>
      <c r="G42" s="25"/>
      <c r="H42" s="26"/>
      <c r="I42" s="26"/>
      <c r="J42" s="26"/>
      <c r="K42" s="26"/>
      <c r="L42" s="242"/>
      <c r="M42" s="242"/>
      <c r="N42" s="245"/>
      <c r="O42" s="231"/>
      <c r="P42" s="231"/>
      <c r="Q42" s="231"/>
      <c r="R42" s="1"/>
      <c r="S42" s="10">
        <f t="shared" si="2"/>
        <v>1</v>
      </c>
      <c r="T42" s="10">
        <f t="shared" si="2"/>
        <v>0</v>
      </c>
      <c r="U42" s="10">
        <f t="shared" si="2"/>
        <v>0</v>
      </c>
      <c r="V42" s="10">
        <f t="shared" si="2"/>
        <v>0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  <c r="AB42" s="11"/>
    </row>
    <row r="43" spans="1:28" ht="11.25" customHeight="1" x14ac:dyDescent="0.3">
      <c r="A43" s="235"/>
      <c r="B43" s="238"/>
      <c r="C43" s="240"/>
      <c r="D43" s="25"/>
      <c r="E43" s="25"/>
      <c r="F43" s="25"/>
      <c r="G43" s="25"/>
      <c r="H43" s="26"/>
      <c r="I43" s="26"/>
      <c r="J43" s="26"/>
      <c r="K43" s="26"/>
      <c r="L43" s="243"/>
      <c r="M43" s="243"/>
      <c r="N43" s="246"/>
      <c r="O43" s="232"/>
      <c r="P43" s="232"/>
      <c r="Q43" s="232"/>
      <c r="R43" s="1"/>
      <c r="S43" s="10">
        <f t="shared" si="2"/>
        <v>0</v>
      </c>
      <c r="T43" s="10">
        <f t="shared" si="2"/>
        <v>0</v>
      </c>
      <c r="U43" s="10">
        <f t="shared" si="2"/>
        <v>0</v>
      </c>
      <c r="V43" s="10">
        <f t="shared" si="2"/>
        <v>0</v>
      </c>
      <c r="W43" s="1"/>
      <c r="X43" s="10">
        <f t="shared" si="3"/>
        <v>0</v>
      </c>
      <c r="Y43" s="10">
        <f t="shared" si="3"/>
        <v>0</v>
      </c>
      <c r="Z43" s="10">
        <f t="shared" si="3"/>
        <v>0</v>
      </c>
      <c r="AA43" s="10">
        <f t="shared" si="3"/>
        <v>0</v>
      </c>
    </row>
    <row r="44" spans="1:28" ht="10.5" customHeight="1" x14ac:dyDescent="0.3">
      <c r="A44" s="247"/>
      <c r="B44" s="225"/>
      <c r="C44" s="226"/>
      <c r="D44" s="224" t="s">
        <v>17</v>
      </c>
      <c r="E44" s="225"/>
      <c r="F44" s="225"/>
      <c r="G44" s="225"/>
      <c r="H44" s="225"/>
      <c r="I44" s="225"/>
      <c r="J44" s="225"/>
      <c r="K44" s="226"/>
      <c r="L44" s="13"/>
      <c r="M44" s="14"/>
      <c r="N44" s="14"/>
      <c r="O44" s="170">
        <f>SUM($O$6:$O$43)</f>
        <v>90</v>
      </c>
      <c r="P44" s="171">
        <f>SUM($P$6:$P$43)</f>
        <v>25</v>
      </c>
      <c r="Q44" s="15">
        <f>SUM(Q6:Q43)</f>
        <v>115</v>
      </c>
      <c r="R44" s="1"/>
      <c r="S44" s="10"/>
      <c r="T44" s="10"/>
      <c r="U44" s="10"/>
      <c r="V44" s="10"/>
      <c r="W44" s="1"/>
      <c r="X44" s="10"/>
      <c r="Y44" s="10"/>
      <c r="Z44" s="10"/>
      <c r="AA44" s="10"/>
    </row>
    <row r="45" spans="1:28" ht="11.25" customHeight="1" x14ac:dyDescent="0.3">
      <c r="A45" s="248">
        <v>1</v>
      </c>
      <c r="B45" s="249" t="s">
        <v>27</v>
      </c>
      <c r="C45" s="229" t="s">
        <v>8488</v>
      </c>
      <c r="D45" s="25" t="s">
        <v>8374</v>
      </c>
      <c r="E45" s="25" t="s">
        <v>8375</v>
      </c>
      <c r="F45" s="25" t="s">
        <v>8376</v>
      </c>
      <c r="G45" s="25" t="s">
        <v>8377</v>
      </c>
      <c r="H45" s="26"/>
      <c r="I45" s="26"/>
      <c r="J45" s="26"/>
      <c r="K45" s="26"/>
      <c r="L45" s="221"/>
      <c r="M45" s="221"/>
      <c r="N45" s="222">
        <f>Q45</f>
        <v>17</v>
      </c>
      <c r="O45" s="223">
        <f>COUNTIF(S45:V50,1)</f>
        <v>17</v>
      </c>
      <c r="P45" s="223">
        <f>COUNTIF(X45:AA50,1)</f>
        <v>0</v>
      </c>
      <c r="Q45" s="223">
        <f>O45+P45</f>
        <v>17</v>
      </c>
      <c r="R45" s="1"/>
      <c r="S45" s="10">
        <f t="shared" ref="S45:V66" si="4">IF(D45=$V$1,0,1)</f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ref="X45:AA66" si="5">IF(H45=$V$1,0,1)</f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0"/>
      <c r="C46" s="229"/>
      <c r="D46" s="25" t="s">
        <v>8378</v>
      </c>
      <c r="E46" s="25" t="s">
        <v>8486</v>
      </c>
      <c r="F46" s="25" t="s">
        <v>8381</v>
      </c>
      <c r="G46" s="25" t="s">
        <v>8382</v>
      </c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1</v>
      </c>
      <c r="T46" s="10">
        <f t="shared" si="4"/>
        <v>1</v>
      </c>
      <c r="U46" s="10">
        <f t="shared" si="4"/>
        <v>1</v>
      </c>
      <c r="V46" s="10">
        <f t="shared" si="4"/>
        <v>1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/>
      <c r="B47" s="250"/>
      <c r="C47" s="229"/>
      <c r="D47" s="25" t="s">
        <v>8410</v>
      </c>
      <c r="E47" s="25" t="s">
        <v>8475</v>
      </c>
      <c r="F47" s="25" t="s">
        <v>8476</v>
      </c>
      <c r="G47" s="25" t="s">
        <v>8455</v>
      </c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1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0"/>
      <c r="C48" s="229"/>
      <c r="D48" s="25" t="s">
        <v>8458</v>
      </c>
      <c r="E48" s="25" t="s">
        <v>8459</v>
      </c>
      <c r="F48" s="25" t="s">
        <v>8473</v>
      </c>
      <c r="G48" s="25" t="s">
        <v>8474</v>
      </c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0"/>
      <c r="C49" s="229"/>
      <c r="D49" s="36" t="s">
        <v>8304</v>
      </c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1</v>
      </c>
      <c r="T49" s="10"/>
      <c r="U49" s="10"/>
      <c r="V49" s="10"/>
      <c r="W49" s="1"/>
      <c r="X49" s="10"/>
      <c r="Y49" s="10"/>
      <c r="Z49" s="10"/>
      <c r="AA49" s="10"/>
    </row>
    <row r="50" spans="1:27" ht="11.25" customHeight="1" x14ac:dyDescent="0.3">
      <c r="A50" s="248"/>
      <c r="B50" s="250"/>
      <c r="C50" s="240"/>
      <c r="D50" s="25"/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0</v>
      </c>
      <c r="T50" s="10">
        <f t="shared" si="4"/>
        <v>0</v>
      </c>
      <c r="U50" s="10">
        <f t="shared" si="4"/>
        <v>0</v>
      </c>
      <c r="V50" s="10">
        <f t="shared" si="4"/>
        <v>0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>
        <v>2</v>
      </c>
      <c r="B51" s="249" t="s">
        <v>31</v>
      </c>
      <c r="C51" s="229" t="s">
        <v>6748</v>
      </c>
      <c r="D51" s="25" t="s">
        <v>8372</v>
      </c>
      <c r="E51" s="25" t="s">
        <v>8167</v>
      </c>
      <c r="F51" s="25" t="s">
        <v>8442</v>
      </c>
      <c r="G51" s="25" t="s">
        <v>8443</v>
      </c>
      <c r="H51" s="26"/>
      <c r="I51" s="26"/>
      <c r="J51" s="26"/>
      <c r="K51" s="26"/>
      <c r="L51" s="221"/>
      <c r="M51" s="221"/>
      <c r="N51" s="222">
        <f>Q51</f>
        <v>5</v>
      </c>
      <c r="O51" s="223">
        <f>COUNTIF(S51:V53,1)</f>
        <v>5</v>
      </c>
      <c r="P51" s="223">
        <f>COUNTIF(X51:AA53,1)</f>
        <v>0</v>
      </c>
      <c r="Q51" s="223">
        <f>O51+P51</f>
        <v>5</v>
      </c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0"/>
      <c r="C52" s="229"/>
      <c r="D52" s="25" t="s">
        <v>8380</v>
      </c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1</v>
      </c>
      <c r="T52" s="10">
        <f t="shared" si="4"/>
        <v>0</v>
      </c>
      <c r="U52" s="10">
        <f t="shared" si="4"/>
        <v>0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0"/>
      <c r="C53" s="240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0</v>
      </c>
      <c r="T53" s="10">
        <f t="shared" si="4"/>
        <v>0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>
        <v>3</v>
      </c>
      <c r="B54" s="249" t="s">
        <v>38</v>
      </c>
      <c r="C54" s="229" t="s">
        <v>8489</v>
      </c>
      <c r="D54" s="25" t="s">
        <v>8454</v>
      </c>
      <c r="E54" s="25" t="s">
        <v>8453</v>
      </c>
      <c r="F54" s="25" t="s">
        <v>8452</v>
      </c>
      <c r="G54" s="25" t="s">
        <v>8451</v>
      </c>
      <c r="H54" s="26"/>
      <c r="I54" s="26"/>
      <c r="J54" s="26"/>
      <c r="K54" s="26"/>
      <c r="L54" s="221"/>
      <c r="M54" s="221"/>
      <c r="N54" s="222">
        <f>Q54</f>
        <v>15</v>
      </c>
      <c r="O54" s="223">
        <f>COUNTIF(S54:V58,1)</f>
        <v>15</v>
      </c>
      <c r="P54" s="223">
        <f>COUNTIF(X54:AA58,1)</f>
        <v>0</v>
      </c>
      <c r="Q54" s="223">
        <f>O54+P54</f>
        <v>15</v>
      </c>
      <c r="R54" s="1"/>
      <c r="S54" s="10">
        <f t="shared" ref="S54:S55" si="6">IF(D54=$V$1,0,1)</f>
        <v>1</v>
      </c>
      <c r="T54" s="10">
        <f t="shared" ref="T54:T55" si="7">IF(E54=$V$1,0,1)</f>
        <v>1</v>
      </c>
      <c r="U54" s="10">
        <f t="shared" ref="U54:U55" si="8">IF(F54=$V$1,0,1)</f>
        <v>1</v>
      </c>
      <c r="V54" s="10">
        <f t="shared" ref="V54:V55" si="9">IF(G54=$V$1,0,1)</f>
        <v>1</v>
      </c>
      <c r="W54" s="1"/>
      <c r="X54" s="10">
        <f t="shared" ref="X54:X55" si="10">IF(H54=$V$1,0,1)</f>
        <v>0</v>
      </c>
      <c r="Y54" s="10">
        <f t="shared" ref="Y54:Y55" si="11">IF(I54=$V$1,0,1)</f>
        <v>0</v>
      </c>
      <c r="Z54" s="10">
        <f t="shared" ref="Z54:Z55" si="12">IF(J54=$V$1,0,1)</f>
        <v>0</v>
      </c>
      <c r="AA54" s="10">
        <f t="shared" ref="AA54:AA55" si="13">IF(K54=$V$1,0,1)</f>
        <v>0</v>
      </c>
    </row>
    <row r="55" spans="1:27" ht="11.25" customHeight="1" x14ac:dyDescent="0.3">
      <c r="A55" s="248"/>
      <c r="B55" s="250"/>
      <c r="C55" s="229"/>
      <c r="D55" s="25" t="s">
        <v>8446</v>
      </c>
      <c r="E55" s="25" t="s">
        <v>8445</v>
      </c>
      <c r="F55" s="25" t="s">
        <v>8471</v>
      </c>
      <c r="G55" s="25" t="s">
        <v>8470</v>
      </c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 t="shared" si="6"/>
        <v>1</v>
      </c>
      <c r="T55" s="10">
        <f t="shared" si="7"/>
        <v>1</v>
      </c>
      <c r="U55" s="10">
        <f t="shared" si="8"/>
        <v>1</v>
      </c>
      <c r="V55" s="10">
        <f t="shared" si="9"/>
        <v>1</v>
      </c>
      <c r="W55" s="1"/>
      <c r="X55" s="10">
        <f t="shared" si="10"/>
        <v>0</v>
      </c>
      <c r="Y55" s="10">
        <f t="shared" si="11"/>
        <v>0</v>
      </c>
      <c r="Z55" s="10">
        <f t="shared" si="12"/>
        <v>0</v>
      </c>
      <c r="AA55" s="10">
        <f t="shared" si="13"/>
        <v>0</v>
      </c>
    </row>
    <row r="56" spans="1:27" ht="11.25" customHeight="1" x14ac:dyDescent="0.3">
      <c r="A56" s="248"/>
      <c r="B56" s="250"/>
      <c r="C56" s="229"/>
      <c r="D56" s="25" t="s">
        <v>8469</v>
      </c>
      <c r="E56" s="25" t="s">
        <v>8468</v>
      </c>
      <c r="F56" s="25" t="s">
        <v>8467</v>
      </c>
      <c r="G56" s="25" t="s">
        <v>8493</v>
      </c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>IF(D56=$V$1,0,1)</f>
        <v>1</v>
      </c>
      <c r="T56" s="10">
        <f>IF(E56=$V$1,0,1)</f>
        <v>1</v>
      </c>
      <c r="U56" s="10">
        <f>IF(F56=$V$1,0,1)</f>
        <v>1</v>
      </c>
      <c r="V56" s="10">
        <f>IF(G56=$V$1,0,1)</f>
        <v>1</v>
      </c>
      <c r="W56" s="1"/>
      <c r="X56" s="10">
        <f>IF(H56=$V$1,0,1)</f>
        <v>0</v>
      </c>
      <c r="Y56" s="10">
        <f>IF(I56=$V$1,0,1)</f>
        <v>0</v>
      </c>
      <c r="Z56" s="10">
        <f>IF(J56=$V$1,0,1)</f>
        <v>0</v>
      </c>
      <c r="AA56" s="10">
        <f>IF(K56=$V$1,0,1)</f>
        <v>0</v>
      </c>
    </row>
    <row r="57" spans="1:27" ht="11.25" customHeight="1" x14ac:dyDescent="0.3">
      <c r="A57" s="248"/>
      <c r="B57" s="250"/>
      <c r="C57" s="229"/>
      <c r="D57" s="25" t="s">
        <v>8494</v>
      </c>
      <c r="E57" s="25" t="s">
        <v>8495</v>
      </c>
      <c r="F57" s="25" t="s">
        <v>8496</v>
      </c>
      <c r="G57" s="25"/>
      <c r="H57" s="26"/>
      <c r="I57" s="26"/>
      <c r="J57" s="26"/>
      <c r="K57" s="26"/>
      <c r="L57" s="221"/>
      <c r="M57" s="221"/>
      <c r="N57" s="222"/>
      <c r="O57" s="223"/>
      <c r="P57" s="223"/>
      <c r="Q57" s="223"/>
      <c r="R57" s="1"/>
      <c r="S57" s="10">
        <f>IF(D57=$V$1,0,1)</f>
        <v>1</v>
      </c>
      <c r="T57" s="10">
        <f>IF(E57=$V$1,0,1)</f>
        <v>1</v>
      </c>
      <c r="U57" s="10">
        <f>IF(F57=$V$1,0,1)</f>
        <v>1</v>
      </c>
      <c r="V57" s="10"/>
      <c r="W57" s="1"/>
      <c r="X57" s="10"/>
      <c r="Y57" s="10"/>
      <c r="Z57" s="10"/>
      <c r="AA57" s="10"/>
    </row>
    <row r="58" spans="1:27" ht="11.25" customHeight="1" x14ac:dyDescent="0.3">
      <c r="A58" s="248"/>
      <c r="B58" s="250"/>
      <c r="C58" s="240"/>
      <c r="D58" s="25"/>
      <c r="E58" s="25"/>
      <c r="F58" s="25"/>
      <c r="G58" s="25"/>
      <c r="H58" s="26"/>
      <c r="I58" s="26"/>
      <c r="J58" s="26"/>
      <c r="K58" s="26"/>
      <c r="L58" s="221"/>
      <c r="M58" s="221"/>
      <c r="N58" s="222"/>
      <c r="O58" s="223"/>
      <c r="P58" s="223"/>
      <c r="Q58" s="223"/>
      <c r="R58" s="1"/>
      <c r="S58" s="10">
        <f t="shared" ref="S58" si="14">IF(D58=$V$1,0,1)</f>
        <v>0</v>
      </c>
      <c r="T58" s="10">
        <f t="shared" ref="T58" si="15">IF(E58=$V$1,0,1)</f>
        <v>0</v>
      </c>
      <c r="U58" s="10">
        <f t="shared" ref="U58" si="16">IF(F58=$V$1,0,1)</f>
        <v>0</v>
      </c>
      <c r="V58" s="10">
        <f t="shared" ref="V58" si="17">IF(G58=$V$1,0,1)</f>
        <v>0</v>
      </c>
      <c r="W58" s="1"/>
      <c r="X58" s="10">
        <f t="shared" ref="X58" si="18">IF(H58=$V$1,0,1)</f>
        <v>0</v>
      </c>
      <c r="Y58" s="10">
        <f t="shared" ref="Y58" si="19">IF(I58=$V$1,0,1)</f>
        <v>0</v>
      </c>
      <c r="Z58" s="10">
        <f t="shared" ref="Z58" si="20">IF(J58=$V$1,0,1)</f>
        <v>0</v>
      </c>
      <c r="AA58" s="10">
        <f t="shared" ref="AA58" si="21">IF(K58=$V$1,0,1)</f>
        <v>0</v>
      </c>
    </row>
    <row r="59" spans="1:27" ht="11.25" customHeight="1" x14ac:dyDescent="0.3">
      <c r="A59" s="248">
        <v>4</v>
      </c>
      <c r="B59" s="251" t="s">
        <v>33</v>
      </c>
      <c r="C59" s="229" t="s">
        <v>230</v>
      </c>
      <c r="D59" s="25" t="s">
        <v>8383</v>
      </c>
      <c r="E59" s="25" t="s">
        <v>8384</v>
      </c>
      <c r="F59" s="25" t="s">
        <v>8385</v>
      </c>
      <c r="G59" s="25" t="s">
        <v>8386</v>
      </c>
      <c r="H59" s="26"/>
      <c r="I59" s="26"/>
      <c r="J59" s="26"/>
      <c r="K59" s="26"/>
      <c r="L59" s="221"/>
      <c r="M59" s="221"/>
      <c r="N59" s="222">
        <f>Q59</f>
        <v>15</v>
      </c>
      <c r="O59" s="223">
        <f>COUNTIF(S59:V63,1)</f>
        <v>15</v>
      </c>
      <c r="P59" s="223">
        <f>COUNTIF(X59:AA63,1)</f>
        <v>0</v>
      </c>
      <c r="Q59" s="223">
        <f>O59+P59</f>
        <v>15</v>
      </c>
      <c r="R59" s="1"/>
      <c r="S59" s="10">
        <f t="shared" si="4"/>
        <v>1</v>
      </c>
      <c r="T59" s="10">
        <f t="shared" si="4"/>
        <v>1</v>
      </c>
      <c r="U59" s="10">
        <f t="shared" si="4"/>
        <v>1</v>
      </c>
      <c r="V59" s="10">
        <f t="shared" si="4"/>
        <v>1</v>
      </c>
      <c r="W59" s="1"/>
      <c r="X59" s="10">
        <f t="shared" si="5"/>
        <v>0</v>
      </c>
      <c r="Y59" s="10">
        <f t="shared" si="5"/>
        <v>0</v>
      </c>
      <c r="Z59" s="10">
        <f t="shared" si="5"/>
        <v>0</v>
      </c>
      <c r="AA59" s="10">
        <f t="shared" si="5"/>
        <v>0</v>
      </c>
    </row>
    <row r="60" spans="1:27" ht="11.25" customHeight="1" x14ac:dyDescent="0.3">
      <c r="A60" s="248"/>
      <c r="B60" s="251"/>
      <c r="C60" s="229"/>
      <c r="D60" s="25" t="s">
        <v>8387</v>
      </c>
      <c r="E60" s="25" t="s">
        <v>8412</v>
      </c>
      <c r="F60" s="25" t="s">
        <v>8413</v>
      </c>
      <c r="G60" s="25" t="s">
        <v>8414</v>
      </c>
      <c r="H60" s="26"/>
      <c r="I60" s="26"/>
      <c r="J60" s="26"/>
      <c r="K60" s="26"/>
      <c r="L60" s="221"/>
      <c r="M60" s="221"/>
      <c r="N60" s="222"/>
      <c r="O60" s="223"/>
      <c r="P60" s="223"/>
      <c r="Q60" s="223"/>
      <c r="R60" s="1"/>
      <c r="S60" s="10">
        <f t="shared" si="4"/>
        <v>1</v>
      </c>
      <c r="T60" s="10">
        <f t="shared" si="4"/>
        <v>1</v>
      </c>
      <c r="U60" s="10">
        <f t="shared" si="4"/>
        <v>1</v>
      </c>
      <c r="V60" s="10">
        <f t="shared" si="4"/>
        <v>1</v>
      </c>
      <c r="W60" s="1"/>
      <c r="X60" s="10">
        <f t="shared" si="5"/>
        <v>0</v>
      </c>
      <c r="Y60" s="10">
        <f t="shared" si="5"/>
        <v>0</v>
      </c>
      <c r="Z60" s="10">
        <f t="shared" si="5"/>
        <v>0</v>
      </c>
      <c r="AA60" s="10">
        <f t="shared" si="5"/>
        <v>0</v>
      </c>
    </row>
    <row r="61" spans="1:27" ht="11.25" customHeight="1" x14ac:dyDescent="0.3">
      <c r="A61" s="248"/>
      <c r="B61" s="251"/>
      <c r="C61" s="229"/>
      <c r="D61" s="25" t="s">
        <v>8415</v>
      </c>
      <c r="E61" s="25" t="s">
        <v>8416</v>
      </c>
      <c r="F61" s="25" t="s">
        <v>8417</v>
      </c>
      <c r="G61" s="25" t="s">
        <v>8449</v>
      </c>
      <c r="H61" s="26"/>
      <c r="I61" s="26"/>
      <c r="J61" s="26"/>
      <c r="K61" s="26"/>
      <c r="L61" s="221"/>
      <c r="M61" s="221"/>
      <c r="N61" s="222"/>
      <c r="O61" s="223"/>
      <c r="P61" s="223"/>
      <c r="Q61" s="223"/>
      <c r="R61" s="1"/>
      <c r="S61" s="10">
        <f t="shared" si="4"/>
        <v>1</v>
      </c>
      <c r="T61" s="10">
        <f t="shared" si="4"/>
        <v>1</v>
      </c>
      <c r="U61" s="10">
        <f t="shared" si="4"/>
        <v>1</v>
      </c>
      <c r="V61" s="10">
        <f t="shared" si="4"/>
        <v>1</v>
      </c>
      <c r="W61" s="1"/>
      <c r="X61" s="10">
        <f t="shared" si="5"/>
        <v>0</v>
      </c>
      <c r="Y61" s="10">
        <f t="shared" si="5"/>
        <v>0</v>
      </c>
      <c r="Z61" s="10">
        <f t="shared" si="5"/>
        <v>0</v>
      </c>
      <c r="AA61" s="10">
        <f t="shared" si="5"/>
        <v>0</v>
      </c>
    </row>
    <row r="62" spans="1:27" ht="11.25" customHeight="1" x14ac:dyDescent="0.3">
      <c r="A62" s="248"/>
      <c r="B62" s="251"/>
      <c r="C62" s="229"/>
      <c r="D62" s="25" t="s">
        <v>8450</v>
      </c>
      <c r="E62" s="25" t="s">
        <v>8447</v>
      </c>
      <c r="F62" s="25" t="s">
        <v>8448</v>
      </c>
      <c r="G62" s="25"/>
      <c r="H62" s="26"/>
      <c r="I62" s="26"/>
      <c r="J62" s="26"/>
      <c r="K62" s="26"/>
      <c r="L62" s="221"/>
      <c r="M62" s="221"/>
      <c r="N62" s="222"/>
      <c r="O62" s="223"/>
      <c r="P62" s="223"/>
      <c r="Q62" s="223"/>
      <c r="R62" s="1"/>
      <c r="S62" s="10">
        <f t="shared" si="4"/>
        <v>1</v>
      </c>
      <c r="T62" s="10">
        <f t="shared" si="4"/>
        <v>1</v>
      </c>
      <c r="U62" s="10">
        <f t="shared" si="4"/>
        <v>1</v>
      </c>
      <c r="V62" s="10">
        <f t="shared" si="4"/>
        <v>0</v>
      </c>
      <c r="W62" s="1"/>
      <c r="X62" s="10">
        <f t="shared" si="5"/>
        <v>0</v>
      </c>
      <c r="Y62" s="10">
        <f t="shared" si="5"/>
        <v>0</v>
      </c>
      <c r="Z62" s="10">
        <f t="shared" si="5"/>
        <v>0</v>
      </c>
      <c r="AA62" s="10">
        <f t="shared" si="5"/>
        <v>0</v>
      </c>
    </row>
    <row r="63" spans="1:27" ht="11.25" customHeight="1" x14ac:dyDescent="0.3">
      <c r="A63" s="248"/>
      <c r="B63" s="251"/>
      <c r="C63" s="240"/>
      <c r="D63" s="25"/>
      <c r="E63" s="25"/>
      <c r="F63" s="25"/>
      <c r="G63" s="25"/>
      <c r="H63" s="26"/>
      <c r="I63" s="26"/>
      <c r="J63" s="26"/>
      <c r="K63" s="26"/>
      <c r="L63" s="221"/>
      <c r="M63" s="221"/>
      <c r="N63" s="222"/>
      <c r="O63" s="223"/>
      <c r="P63" s="223"/>
      <c r="Q63" s="223"/>
      <c r="R63" s="1"/>
      <c r="S63" s="10">
        <f t="shared" si="4"/>
        <v>0</v>
      </c>
      <c r="T63" s="10">
        <f t="shared" si="4"/>
        <v>0</v>
      </c>
      <c r="U63" s="10">
        <f t="shared" si="4"/>
        <v>0</v>
      </c>
      <c r="V63" s="10">
        <f t="shared" si="4"/>
        <v>0</v>
      </c>
      <c r="W63" s="1"/>
      <c r="X63" s="10">
        <f t="shared" si="5"/>
        <v>0</v>
      </c>
      <c r="Y63" s="10">
        <f t="shared" si="5"/>
        <v>0</v>
      </c>
      <c r="Z63" s="10">
        <f t="shared" si="5"/>
        <v>0</v>
      </c>
      <c r="AA63" s="10">
        <f t="shared" si="5"/>
        <v>0</v>
      </c>
    </row>
    <row r="64" spans="1:27" ht="11.25" customHeight="1" x14ac:dyDescent="0.3">
      <c r="A64" s="248">
        <v>5</v>
      </c>
      <c r="B64" s="251" t="s">
        <v>39</v>
      </c>
      <c r="C64" s="229" t="s">
        <v>8472</v>
      </c>
      <c r="D64" s="25" t="s">
        <v>8379</v>
      </c>
      <c r="E64" s="25" t="s">
        <v>8388</v>
      </c>
      <c r="F64" s="25" t="s">
        <v>8409</v>
      </c>
      <c r="G64" s="25" t="s">
        <v>8411</v>
      </c>
      <c r="H64" s="26"/>
      <c r="I64" s="26"/>
      <c r="J64" s="26"/>
      <c r="K64" s="26"/>
      <c r="L64" s="221"/>
      <c r="M64" s="221"/>
      <c r="N64" s="222">
        <f>Q64</f>
        <v>10</v>
      </c>
      <c r="O64" s="223">
        <f>COUNTIF(S64:V67,1)</f>
        <v>10</v>
      </c>
      <c r="P64" s="223">
        <f>COUNTIF(X64:AA67,1)</f>
        <v>0</v>
      </c>
      <c r="Q64" s="223">
        <f>O64+P64</f>
        <v>10</v>
      </c>
      <c r="R64" s="1"/>
      <c r="S64" s="10">
        <f t="shared" si="4"/>
        <v>1</v>
      </c>
      <c r="T64" s="10">
        <f t="shared" si="4"/>
        <v>1</v>
      </c>
      <c r="U64" s="10">
        <f t="shared" si="4"/>
        <v>1</v>
      </c>
      <c r="V64" s="10">
        <f t="shared" si="4"/>
        <v>1</v>
      </c>
      <c r="W64" s="1"/>
      <c r="X64" s="10">
        <f t="shared" si="5"/>
        <v>0</v>
      </c>
      <c r="Y64" s="10">
        <f t="shared" si="5"/>
        <v>0</v>
      </c>
      <c r="Z64" s="10">
        <f t="shared" si="5"/>
        <v>0</v>
      </c>
      <c r="AA64" s="10">
        <f t="shared" si="5"/>
        <v>0</v>
      </c>
    </row>
    <row r="65" spans="1:27" ht="11.25" customHeight="1" x14ac:dyDescent="0.3">
      <c r="A65" s="248"/>
      <c r="B65" s="251"/>
      <c r="C65" s="229"/>
      <c r="D65" s="25" t="s">
        <v>8199</v>
      </c>
      <c r="E65" s="25" t="s">
        <v>8444</v>
      </c>
      <c r="F65" s="25" t="s">
        <v>8456</v>
      </c>
      <c r="G65" s="25" t="s">
        <v>8457</v>
      </c>
      <c r="H65" s="26"/>
      <c r="I65" s="26"/>
      <c r="J65" s="26"/>
      <c r="K65" s="26"/>
      <c r="L65" s="221"/>
      <c r="M65" s="221"/>
      <c r="N65" s="222"/>
      <c r="O65" s="223"/>
      <c r="P65" s="223"/>
      <c r="Q65" s="223"/>
      <c r="R65" s="1"/>
      <c r="S65" s="10">
        <f t="shared" si="4"/>
        <v>1</v>
      </c>
      <c r="T65" s="10">
        <f t="shared" si="4"/>
        <v>1</v>
      </c>
      <c r="U65" s="10">
        <f t="shared" si="4"/>
        <v>1</v>
      </c>
      <c r="V65" s="10">
        <f t="shared" si="4"/>
        <v>1</v>
      </c>
      <c r="W65" s="1"/>
      <c r="X65" s="10">
        <f t="shared" si="5"/>
        <v>0</v>
      </c>
      <c r="Y65" s="10">
        <f t="shared" si="5"/>
        <v>0</v>
      </c>
      <c r="Z65" s="10">
        <f t="shared" si="5"/>
        <v>0</v>
      </c>
      <c r="AA65" s="10">
        <f t="shared" si="5"/>
        <v>0</v>
      </c>
    </row>
    <row r="66" spans="1:27" ht="11.25" customHeight="1" x14ac:dyDescent="0.3">
      <c r="A66" s="248"/>
      <c r="B66" s="251"/>
      <c r="C66" s="229"/>
      <c r="D66" s="25" t="s">
        <v>7704</v>
      </c>
      <c r="E66" s="25" t="s">
        <v>8497</v>
      </c>
      <c r="F66" s="25"/>
      <c r="G66" s="25"/>
      <c r="H66" s="26"/>
      <c r="I66" s="26"/>
      <c r="J66" s="26"/>
      <c r="K66" s="26"/>
      <c r="L66" s="221"/>
      <c r="M66" s="221"/>
      <c r="N66" s="222"/>
      <c r="O66" s="223"/>
      <c r="P66" s="223"/>
      <c r="Q66" s="223"/>
      <c r="R66" s="1"/>
      <c r="S66" s="10">
        <f t="shared" si="4"/>
        <v>1</v>
      </c>
      <c r="T66" s="10">
        <f t="shared" si="4"/>
        <v>1</v>
      </c>
      <c r="U66" s="10">
        <f t="shared" si="4"/>
        <v>0</v>
      </c>
      <c r="V66" s="10">
        <f t="shared" si="4"/>
        <v>0</v>
      </c>
      <c r="W66" s="1"/>
      <c r="X66" s="10">
        <f t="shared" si="5"/>
        <v>0</v>
      </c>
      <c r="Y66" s="10">
        <f t="shared" si="5"/>
        <v>0</v>
      </c>
      <c r="Z66" s="10">
        <f t="shared" si="5"/>
        <v>0</v>
      </c>
      <c r="AA66" s="10">
        <f t="shared" si="5"/>
        <v>0</v>
      </c>
    </row>
    <row r="67" spans="1:27" ht="11.25" customHeight="1" x14ac:dyDescent="0.3">
      <c r="A67" s="248"/>
      <c r="B67" s="251"/>
      <c r="C67" s="240"/>
      <c r="D67" s="25"/>
      <c r="E67" s="25"/>
      <c r="F67" s="25"/>
      <c r="G67" s="25"/>
      <c r="H67" s="26"/>
      <c r="I67" s="26"/>
      <c r="J67" s="26"/>
      <c r="K67" s="26"/>
      <c r="L67" s="221"/>
      <c r="M67" s="221"/>
      <c r="N67" s="222"/>
      <c r="O67" s="223"/>
      <c r="P67" s="223"/>
      <c r="Q67" s="223"/>
      <c r="R67" s="1"/>
      <c r="S67" s="10">
        <f t="shared" ref="S67:V67" si="22">IF(D67=$V$1,0,1)</f>
        <v>0</v>
      </c>
      <c r="T67" s="10">
        <f t="shared" si="22"/>
        <v>0</v>
      </c>
      <c r="U67" s="10">
        <f t="shared" si="22"/>
        <v>0</v>
      </c>
      <c r="V67" s="10">
        <f t="shared" si="22"/>
        <v>0</v>
      </c>
      <c r="W67" s="1"/>
      <c r="X67" s="10">
        <f t="shared" ref="X67:AA67" si="23">IF(H67=$V$1,0,1)</f>
        <v>0</v>
      </c>
      <c r="Y67" s="10">
        <f t="shared" si="23"/>
        <v>0</v>
      </c>
      <c r="Z67" s="10">
        <f t="shared" si="23"/>
        <v>0</v>
      </c>
      <c r="AA67" s="10">
        <f t="shared" si="23"/>
        <v>0</v>
      </c>
    </row>
    <row r="68" spans="1:27" ht="9.75" customHeight="1" x14ac:dyDescent="0.3">
      <c r="A68" s="224"/>
      <c r="B68" s="225"/>
      <c r="C68" s="226"/>
      <c r="D68" s="252"/>
      <c r="E68" s="253"/>
      <c r="F68" s="253"/>
      <c r="G68" s="253"/>
      <c r="H68" s="253"/>
      <c r="I68" s="253"/>
      <c r="J68" s="253"/>
      <c r="K68" s="254"/>
      <c r="L68" s="13"/>
      <c r="M68" s="16" t="s">
        <v>2</v>
      </c>
      <c r="N68" s="14"/>
      <c r="O68" s="170">
        <f>SUM($O$45:$O$67)</f>
        <v>62</v>
      </c>
      <c r="P68" s="171">
        <f>SUM($P$45:$P$67)</f>
        <v>0</v>
      </c>
      <c r="Q68" s="15">
        <f>SUM(Q45:Q67)</f>
        <v>62</v>
      </c>
      <c r="R68" s="1"/>
      <c r="S68" s="10"/>
      <c r="T68" s="10"/>
      <c r="U68" s="10"/>
      <c r="V68" s="10"/>
      <c r="W68" s="1"/>
      <c r="X68" s="10"/>
      <c r="Y68" s="10"/>
      <c r="Z68" s="10"/>
      <c r="AA68" s="10"/>
    </row>
    <row r="69" spans="1:27" ht="9.75" customHeight="1" x14ac:dyDescent="0.3">
      <c r="L69" s="255" t="s">
        <v>18</v>
      </c>
      <c r="M69" s="256" t="s">
        <v>19</v>
      </c>
      <c r="N69" s="256"/>
      <c r="O69" s="17">
        <f>SUM($O$44+$O$68)*3</f>
        <v>456</v>
      </c>
      <c r="P69" s="17">
        <f>SUM($P$44*2)</f>
        <v>50</v>
      </c>
    </row>
    <row r="70" spans="1:27" ht="9.75" customHeight="1" x14ac:dyDescent="0.3">
      <c r="L70" s="255"/>
      <c r="M70" s="256" t="s">
        <v>20</v>
      </c>
      <c r="N70" s="256"/>
      <c r="O70" s="256"/>
      <c r="P70" s="17">
        <f>SUM($P$68*1)</f>
        <v>0</v>
      </c>
    </row>
    <row r="71" spans="1:27" ht="9.75" customHeight="1" x14ac:dyDescent="0.3">
      <c r="L71" s="255"/>
      <c r="M71" s="257" t="s">
        <v>21</v>
      </c>
      <c r="N71" s="257"/>
      <c r="O71" s="257"/>
      <c r="P71" s="17">
        <f>SUM($O$69+$P$69+$P$70)</f>
        <v>506</v>
      </c>
    </row>
    <row r="72" spans="1:27" ht="9.75" customHeight="1" x14ac:dyDescent="0.3">
      <c r="D72" s="12"/>
    </row>
    <row r="73" spans="1:27" ht="9.75" customHeight="1" x14ac:dyDescent="0.3">
      <c r="D73" s="12"/>
    </row>
    <row r="74" spans="1:27" ht="9.75" customHeight="1" x14ac:dyDescent="0.3">
      <c r="D74" s="12"/>
    </row>
    <row r="75" spans="1:27" ht="9.75" customHeight="1" x14ac:dyDescent="0.3">
      <c r="D75" s="12"/>
    </row>
    <row r="76" spans="1:27" ht="9.75" customHeight="1" x14ac:dyDescent="0.3">
      <c r="D76" s="12"/>
    </row>
    <row r="77" spans="1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1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1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1:27" ht="9.75" customHeight="1" x14ac:dyDescent="0.25">
      <c r="D80" s="12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4:42" ht="9.75" customHeight="1" x14ac:dyDescent="0.25">
      <c r="D81" s="12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4:42" ht="9.75" customHeight="1" x14ac:dyDescent="0.25">
      <c r="D82" s="12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4:42" ht="9.75" customHeight="1" x14ac:dyDescent="0.25">
      <c r="D83" s="12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4:42" ht="9.75" customHeight="1" x14ac:dyDescent="0.25">
      <c r="D84" s="12"/>
      <c r="R84" s="24"/>
      <c r="S84" s="24"/>
      <c r="T84" s="24"/>
      <c r="U84" s="24"/>
      <c r="V84" s="24"/>
      <c r="W84" s="24"/>
      <c r="X84" s="24"/>
      <c r="Y84" s="24"/>
      <c r="Z84" s="24"/>
      <c r="AA84" s="24"/>
    </row>
    <row r="85" spans="4:42" ht="9.75" customHeight="1" x14ac:dyDescent="0.25">
      <c r="D85" s="12"/>
      <c r="R85" s="24"/>
      <c r="S85" s="24"/>
      <c r="T85" s="24"/>
      <c r="U85" s="24"/>
      <c r="V85" s="24"/>
      <c r="W85" s="24"/>
      <c r="X85" s="24"/>
      <c r="Y85" s="24"/>
      <c r="Z85" s="24"/>
      <c r="AA85" s="24"/>
    </row>
    <row r="86" spans="4:42" ht="9.75" customHeight="1" x14ac:dyDescent="0.25">
      <c r="D86" s="12"/>
      <c r="R86" s="24"/>
      <c r="S86" s="24"/>
      <c r="T86" s="24"/>
      <c r="U86" s="24"/>
      <c r="V86" s="24"/>
      <c r="W86" s="24"/>
      <c r="X86" s="24"/>
      <c r="Y86" s="24"/>
      <c r="Z86" s="24"/>
      <c r="AA86" s="24"/>
    </row>
    <row r="87" spans="4:42" ht="9.75" customHeight="1" x14ac:dyDescent="0.25">
      <c r="D87" s="12"/>
      <c r="R87" s="24"/>
      <c r="S87" s="24"/>
      <c r="T87" s="24"/>
      <c r="U87" s="24"/>
      <c r="V87" s="24"/>
      <c r="W87" s="24"/>
      <c r="X87" s="24"/>
      <c r="Y87" s="24"/>
      <c r="Z87" s="24"/>
      <c r="AA87" s="24"/>
    </row>
    <row r="88" spans="4:42" ht="9.75" customHeight="1" x14ac:dyDescent="0.25">
      <c r="D88" s="12"/>
      <c r="R88" s="24"/>
      <c r="S88" s="24"/>
      <c r="T88" s="24"/>
      <c r="U88" s="24"/>
      <c r="V88" s="24"/>
      <c r="W88" s="24"/>
      <c r="X88" s="24"/>
      <c r="Y88" s="24"/>
      <c r="Z88" s="24"/>
      <c r="AA88" s="24"/>
      <c r="AP88" s="22"/>
    </row>
    <row r="89" spans="4:42" ht="15.75" customHeight="1" x14ac:dyDescent="0.3">
      <c r="D89" s="12"/>
      <c r="R89" s="24"/>
      <c r="S89" s="24"/>
      <c r="T89" s="24"/>
      <c r="U89" s="24"/>
      <c r="V89" s="24"/>
      <c r="W89" s="24"/>
      <c r="X89" s="24"/>
      <c r="Y89" s="24"/>
      <c r="Z89" s="24"/>
      <c r="AA89" s="24"/>
      <c r="AP89" s="2" t="s">
        <v>42</v>
      </c>
    </row>
    <row r="90" spans="4:42" ht="15.75" customHeight="1" x14ac:dyDescent="0.3">
      <c r="D90" s="12"/>
      <c r="R90" s="24"/>
      <c r="S90" s="24"/>
      <c r="T90" s="24"/>
      <c r="U90" s="24"/>
      <c r="V90" s="24"/>
      <c r="W90" s="24"/>
      <c r="X90" s="24"/>
      <c r="Y90" s="24"/>
      <c r="Z90" s="24"/>
      <c r="AA90" s="24"/>
      <c r="AP90" s="2" t="s">
        <v>24</v>
      </c>
    </row>
    <row r="91" spans="4:42" ht="15.75" customHeight="1" x14ac:dyDescent="0.3">
      <c r="D91" s="12"/>
      <c r="AO91" s="2"/>
      <c r="AP91" s="2" t="s">
        <v>41</v>
      </c>
    </row>
    <row r="92" spans="4:42" ht="15.75" customHeight="1" x14ac:dyDescent="0.3">
      <c r="D92" s="12"/>
      <c r="AP92" s="2" t="s">
        <v>38</v>
      </c>
    </row>
    <row r="93" spans="4:42" ht="15.75" customHeight="1" x14ac:dyDescent="0.3">
      <c r="D93" s="12"/>
      <c r="AP93" s="2" t="s">
        <v>25</v>
      </c>
    </row>
    <row r="94" spans="4:42" ht="15.75" customHeight="1" x14ac:dyDescent="0.3">
      <c r="D94" s="12"/>
      <c r="AP94" s="2" t="s">
        <v>26</v>
      </c>
    </row>
    <row r="95" spans="4:42" ht="15.75" customHeight="1" x14ac:dyDescent="0.3">
      <c r="D95" s="12"/>
      <c r="AP95" s="2" t="s">
        <v>34</v>
      </c>
    </row>
    <row r="96" spans="4:42" ht="15.75" customHeight="1" x14ac:dyDescent="0.3">
      <c r="D96" s="12"/>
      <c r="AP96" s="2" t="s">
        <v>32</v>
      </c>
    </row>
    <row r="97" spans="4:42" ht="15.75" customHeight="1" x14ac:dyDescent="0.3">
      <c r="D97" s="12"/>
      <c r="AP97" s="2" t="s">
        <v>27</v>
      </c>
    </row>
    <row r="98" spans="4:42" ht="15.75" customHeight="1" x14ac:dyDescent="0.3">
      <c r="D98" s="12"/>
      <c r="AP98" s="2" t="s">
        <v>35</v>
      </c>
    </row>
    <row r="99" spans="4:42" ht="15.75" customHeight="1" x14ac:dyDescent="0.3">
      <c r="D99" s="12"/>
      <c r="AP99" s="2" t="s">
        <v>36</v>
      </c>
    </row>
    <row r="100" spans="4:42" x14ac:dyDescent="0.3">
      <c r="D100" s="12"/>
      <c r="AP100" s="2" t="s">
        <v>28</v>
      </c>
    </row>
    <row r="101" spans="4:42" x14ac:dyDescent="0.3">
      <c r="D101" s="12"/>
      <c r="AP101" s="2" t="s">
        <v>29</v>
      </c>
    </row>
    <row r="102" spans="4:42" x14ac:dyDescent="0.3">
      <c r="D102" s="12"/>
      <c r="AP102" s="2" t="s">
        <v>30</v>
      </c>
    </row>
    <row r="103" spans="4:42" x14ac:dyDescent="0.3">
      <c r="D103" s="12"/>
      <c r="AP103" s="2" t="s">
        <v>33</v>
      </c>
    </row>
    <row r="104" spans="4:42" x14ac:dyDescent="0.3">
      <c r="D104" s="12"/>
      <c r="AP104" s="2" t="s">
        <v>31</v>
      </c>
    </row>
    <row r="105" spans="4:42" x14ac:dyDescent="0.3">
      <c r="D105" s="12"/>
      <c r="AP105" s="2" t="s">
        <v>39</v>
      </c>
    </row>
    <row r="106" spans="4:42" x14ac:dyDescent="0.3">
      <c r="AP106" s="2" t="s">
        <v>37</v>
      </c>
    </row>
  </sheetData>
  <mergeCells count="166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10"/>
    <mergeCell ref="M6:M10"/>
    <mergeCell ref="N6:N10"/>
    <mergeCell ref="O6:O10"/>
    <mergeCell ref="P6:P10"/>
    <mergeCell ref="Q6:Q10"/>
    <mergeCell ref="D4:G4"/>
    <mergeCell ref="H4:K4"/>
    <mergeCell ref="A5:C5"/>
    <mergeCell ref="D5:K5"/>
    <mergeCell ref="A6:A10"/>
    <mergeCell ref="B6:B10"/>
    <mergeCell ref="C6:C10"/>
    <mergeCell ref="O11:O14"/>
    <mergeCell ref="P11:P14"/>
    <mergeCell ref="Q11:Q14"/>
    <mergeCell ref="A15:A17"/>
    <mergeCell ref="B15:B17"/>
    <mergeCell ref="C15:C17"/>
    <mergeCell ref="L15:L17"/>
    <mergeCell ref="M15:M17"/>
    <mergeCell ref="N15:N17"/>
    <mergeCell ref="O15:O17"/>
    <mergeCell ref="A11:A14"/>
    <mergeCell ref="B11:B14"/>
    <mergeCell ref="C11:C14"/>
    <mergeCell ref="L11:L14"/>
    <mergeCell ref="M11:M14"/>
    <mergeCell ref="N11:N14"/>
    <mergeCell ref="P15:P17"/>
    <mergeCell ref="Q15:Q17"/>
    <mergeCell ref="A18:A19"/>
    <mergeCell ref="B18:B19"/>
    <mergeCell ref="C18:C19"/>
    <mergeCell ref="L18:L19"/>
    <mergeCell ref="M18:M19"/>
    <mergeCell ref="N18:N19"/>
    <mergeCell ref="O18:O19"/>
    <mergeCell ref="P18:P19"/>
    <mergeCell ref="Q18:Q19"/>
    <mergeCell ref="A20:A21"/>
    <mergeCell ref="B20:B21"/>
    <mergeCell ref="C20:C21"/>
    <mergeCell ref="L20:L21"/>
    <mergeCell ref="M20:M21"/>
    <mergeCell ref="N20:N21"/>
    <mergeCell ref="O20:O21"/>
    <mergeCell ref="P20:P21"/>
    <mergeCell ref="Q20:Q21"/>
    <mergeCell ref="O22:O26"/>
    <mergeCell ref="P22:P26"/>
    <mergeCell ref="Q22:Q26"/>
    <mergeCell ref="A27:A29"/>
    <mergeCell ref="B27:B29"/>
    <mergeCell ref="C27:C29"/>
    <mergeCell ref="L27:L29"/>
    <mergeCell ref="M27:M29"/>
    <mergeCell ref="N27:N29"/>
    <mergeCell ref="O27:O29"/>
    <mergeCell ref="A22:A26"/>
    <mergeCell ref="B22:B26"/>
    <mergeCell ref="C22:C26"/>
    <mergeCell ref="L22:L26"/>
    <mergeCell ref="M22:M26"/>
    <mergeCell ref="N22:N26"/>
    <mergeCell ref="P27:P29"/>
    <mergeCell ref="Q27:Q29"/>
    <mergeCell ref="A30:A32"/>
    <mergeCell ref="B30:B32"/>
    <mergeCell ref="C30:C32"/>
    <mergeCell ref="L30:L32"/>
    <mergeCell ref="M30:M32"/>
    <mergeCell ref="N30:N32"/>
    <mergeCell ref="O30:O32"/>
    <mergeCell ref="P30:P32"/>
    <mergeCell ref="Q30:Q32"/>
    <mergeCell ref="A33:A36"/>
    <mergeCell ref="B33:B36"/>
    <mergeCell ref="C33:C36"/>
    <mergeCell ref="L33:L36"/>
    <mergeCell ref="M33:M36"/>
    <mergeCell ref="N33:N36"/>
    <mergeCell ref="O33:O36"/>
    <mergeCell ref="P33:P36"/>
    <mergeCell ref="Q33:Q36"/>
    <mergeCell ref="O37:O39"/>
    <mergeCell ref="P37:P39"/>
    <mergeCell ref="Q37:Q39"/>
    <mergeCell ref="A40:A43"/>
    <mergeCell ref="B40:B43"/>
    <mergeCell ref="C40:C43"/>
    <mergeCell ref="L40:L43"/>
    <mergeCell ref="M40:M43"/>
    <mergeCell ref="N40:N43"/>
    <mergeCell ref="O40:O43"/>
    <mergeCell ref="A37:A39"/>
    <mergeCell ref="B37:B39"/>
    <mergeCell ref="C37:C39"/>
    <mergeCell ref="L37:L39"/>
    <mergeCell ref="M37:M39"/>
    <mergeCell ref="N37:N39"/>
    <mergeCell ref="P40:P43"/>
    <mergeCell ref="Q40:Q43"/>
    <mergeCell ref="A44:C44"/>
    <mergeCell ref="D44:K44"/>
    <mergeCell ref="A45:A50"/>
    <mergeCell ref="B45:B50"/>
    <mergeCell ref="C45:C50"/>
    <mergeCell ref="L45:L50"/>
    <mergeCell ref="M45:M50"/>
    <mergeCell ref="N45:N50"/>
    <mergeCell ref="O45:O50"/>
    <mergeCell ref="P45:P50"/>
    <mergeCell ref="Q45:Q50"/>
    <mergeCell ref="A51:A53"/>
    <mergeCell ref="B51:B53"/>
    <mergeCell ref="C51:C53"/>
    <mergeCell ref="L51:L53"/>
    <mergeCell ref="M51:M53"/>
    <mergeCell ref="N51:N53"/>
    <mergeCell ref="O51:O53"/>
    <mergeCell ref="P51:P53"/>
    <mergeCell ref="Q51:Q53"/>
    <mergeCell ref="A54:A58"/>
    <mergeCell ref="B54:B58"/>
    <mergeCell ref="C54:C58"/>
    <mergeCell ref="L54:L58"/>
    <mergeCell ref="M54:M58"/>
    <mergeCell ref="N54:N58"/>
    <mergeCell ref="O54:O58"/>
    <mergeCell ref="P54:P58"/>
    <mergeCell ref="Q54:Q58"/>
    <mergeCell ref="A59:A63"/>
    <mergeCell ref="B59:B63"/>
    <mergeCell ref="C59:C63"/>
    <mergeCell ref="L59:L63"/>
    <mergeCell ref="M59:M63"/>
    <mergeCell ref="N59:N63"/>
    <mergeCell ref="O59:O63"/>
    <mergeCell ref="P59:P63"/>
    <mergeCell ref="Q59:Q63"/>
    <mergeCell ref="A68:C68"/>
    <mergeCell ref="D68:K68"/>
    <mergeCell ref="L69:L71"/>
    <mergeCell ref="M69:N69"/>
    <mergeCell ref="M70:O70"/>
    <mergeCell ref="M71:O71"/>
    <mergeCell ref="O64:O67"/>
    <mergeCell ref="P64:P67"/>
    <mergeCell ref="Q64:Q67"/>
    <mergeCell ref="A64:A67"/>
    <mergeCell ref="B64:B67"/>
    <mergeCell ref="C64:C67"/>
    <mergeCell ref="L64:L67"/>
    <mergeCell ref="M64:M67"/>
    <mergeCell ref="N64:N67"/>
  </mergeCells>
  <conditionalFormatting sqref="D68:K68">
    <cfRule type="duplicateValues" dxfId="102" priority="11"/>
    <cfRule type="duplicateValues" dxfId="101" priority="12"/>
    <cfRule type="duplicateValues" dxfId="100" priority="13"/>
  </conditionalFormatting>
  <conditionalFormatting sqref="D45:G67 D6:G43">
    <cfRule type="cellIs" dxfId="99" priority="10" operator="equal">
      <formula>0</formula>
    </cfRule>
  </conditionalFormatting>
  <conditionalFormatting sqref="H6:K43">
    <cfRule type="cellIs" dxfId="98" priority="9" operator="equal">
      <formula>0</formula>
    </cfRule>
  </conditionalFormatting>
  <conditionalFormatting sqref="H45:K67">
    <cfRule type="cellIs" dxfId="97" priority="7" operator="equal">
      <formula>0</formula>
    </cfRule>
  </conditionalFormatting>
  <conditionalFormatting sqref="D54:K58">
    <cfRule type="duplicateValues" dxfId="96" priority="90621"/>
  </conditionalFormatting>
  <conditionalFormatting sqref="D51:G60">
    <cfRule type="duplicateValues" dxfId="95" priority="90625"/>
  </conditionalFormatting>
  <conditionalFormatting sqref="D54:G63">
    <cfRule type="duplicateValues" dxfId="94" priority="90633"/>
  </conditionalFormatting>
  <conditionalFormatting sqref="D59:K67 D6:K53">
    <cfRule type="duplicateValues" dxfId="93" priority="90638"/>
  </conditionalFormatting>
  <dataValidations count="1">
    <dataValidation type="list" allowBlank="1" showInputMessage="1" showErrorMessage="1" sqref="B45 B51:B52 B6:B43 B59:B67 B47 B54:B57">
      <formula1>$AP$89:$AP$106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5"/>
  <sheetViews>
    <sheetView zoomScale="160" zoomScaleNormal="160" workbookViewId="0">
      <selection activeCell="J27" sqref="J2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42957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Q43+Q61</f>
        <v>155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34</v>
      </c>
      <c r="C6" s="229" t="s">
        <v>8488</v>
      </c>
      <c r="D6" s="25" t="s">
        <v>8501</v>
      </c>
      <c r="E6" s="25" t="s">
        <v>8502</v>
      </c>
      <c r="F6" s="25" t="s">
        <v>8503</v>
      </c>
      <c r="G6" s="25" t="s">
        <v>8513</v>
      </c>
      <c r="H6" s="26" t="s">
        <v>8544</v>
      </c>
      <c r="I6" s="26"/>
      <c r="J6" s="26"/>
      <c r="K6" s="26"/>
      <c r="L6" s="221"/>
      <c r="M6" s="221"/>
      <c r="N6" s="222">
        <f>Q6</f>
        <v>13</v>
      </c>
      <c r="O6" s="223">
        <f>COUNTIF(S6:V10,1)</f>
        <v>12</v>
      </c>
      <c r="P6" s="223">
        <f>COUNTIF(X6:AA10,1)</f>
        <v>1</v>
      </c>
      <c r="Q6" s="223">
        <f>O6+P6</f>
        <v>13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3" si="1">IF(H6=$V$1,0,1)</f>
        <v>1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8534</v>
      </c>
      <c r="E7" s="25" t="s">
        <v>8535</v>
      </c>
      <c r="F7" s="25" t="s">
        <v>8536</v>
      </c>
      <c r="G7" s="25" t="s">
        <v>8545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25" t="s">
        <v>8580</v>
      </c>
      <c r="E8" s="25" t="s">
        <v>8581</v>
      </c>
      <c r="F8" s="35" t="s">
        <v>8638</v>
      </c>
      <c r="G8" s="25" t="s">
        <v>8642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27"/>
      <c r="B9" s="228"/>
      <c r="C9" s="229"/>
      <c r="D9" s="25" t="s">
        <v>8643</v>
      </c>
      <c r="E9" s="25" t="s">
        <v>8644</v>
      </c>
      <c r="F9" s="3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/>
      <c r="T9" s="10"/>
      <c r="U9" s="10"/>
      <c r="V9" s="10"/>
      <c r="W9" s="1"/>
      <c r="X9" s="10"/>
      <c r="Y9" s="10"/>
      <c r="Z9" s="10"/>
      <c r="AA9" s="10"/>
      <c r="AB9" s="11"/>
    </row>
    <row r="10" spans="1:30" ht="12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2"/>
    </row>
    <row r="11" spans="1:30" ht="11.25" customHeight="1" x14ac:dyDescent="0.3">
      <c r="A11" s="233">
        <v>2</v>
      </c>
      <c r="B11" s="236" t="s">
        <v>28</v>
      </c>
      <c r="C11" s="239" t="s">
        <v>8591</v>
      </c>
      <c r="D11" s="25" t="s">
        <v>8606</v>
      </c>
      <c r="E11" s="25" t="s">
        <v>8508</v>
      </c>
      <c r="F11" s="36" t="s">
        <v>8543</v>
      </c>
      <c r="G11" s="25" t="s">
        <v>8640</v>
      </c>
      <c r="H11" s="26" t="s">
        <v>8509</v>
      </c>
      <c r="I11" s="26"/>
      <c r="J11" s="26"/>
      <c r="K11" s="26"/>
      <c r="L11" s="241"/>
      <c r="M11" s="241"/>
      <c r="N11" s="244">
        <f>Q11</f>
        <v>14</v>
      </c>
      <c r="O11" s="230">
        <f>COUNTIF(S11:V15,1)</f>
        <v>13</v>
      </c>
      <c r="P11" s="230">
        <f>COUNTIF(X11:AA15,1)</f>
        <v>1</v>
      </c>
      <c r="Q11" s="230">
        <f>O11+P11</f>
        <v>14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4"/>
      <c r="B12" s="237"/>
      <c r="C12" s="229"/>
      <c r="D12" s="25" t="s">
        <v>8589</v>
      </c>
      <c r="E12" s="25" t="s">
        <v>8590</v>
      </c>
      <c r="F12" s="25" t="s">
        <v>8592</v>
      </c>
      <c r="G12" s="35" t="s">
        <v>8636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30" ht="11.25" customHeight="1" x14ac:dyDescent="0.3">
      <c r="A13" s="234"/>
      <c r="B13" s="237"/>
      <c r="C13" s="229"/>
      <c r="D13" s="35" t="s">
        <v>8637</v>
      </c>
      <c r="E13" s="35" t="s">
        <v>8609</v>
      </c>
      <c r="F13" s="35" t="s">
        <v>8632</v>
      </c>
      <c r="G13" s="25" t="s">
        <v>8396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4"/>
      <c r="B14" s="237"/>
      <c r="C14" s="229"/>
      <c r="D14" s="25" t="s">
        <v>8397</v>
      </c>
      <c r="E14" s="35"/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  <c r="AD14" s="12"/>
    </row>
    <row r="15" spans="1:30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3">
        <v>3</v>
      </c>
      <c r="B16" s="236" t="s">
        <v>41</v>
      </c>
      <c r="C16" s="239" t="s">
        <v>6640</v>
      </c>
      <c r="D16" s="25" t="s">
        <v>8424</v>
      </c>
      <c r="E16" s="25"/>
      <c r="F16" s="25"/>
      <c r="G16" s="25"/>
      <c r="H16" s="26" t="s">
        <v>8607</v>
      </c>
      <c r="I16" s="26" t="s">
        <v>8518</v>
      </c>
      <c r="J16" s="26" t="s">
        <v>8519</v>
      </c>
      <c r="K16" s="26"/>
      <c r="L16" s="241"/>
      <c r="M16" s="241"/>
      <c r="N16" s="244">
        <f>Q16</f>
        <v>4</v>
      </c>
      <c r="O16" s="230">
        <f>COUNTIF(S16:V17,1)</f>
        <v>1</v>
      </c>
      <c r="P16" s="230">
        <f>COUNTIF(X16:AA17,1)</f>
        <v>3</v>
      </c>
      <c r="Q16" s="230">
        <f>O16+P16</f>
        <v>4</v>
      </c>
      <c r="R16" s="1"/>
      <c r="S16" s="10">
        <f t="shared" si="0"/>
        <v>1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0</v>
      </c>
    </row>
    <row r="17" spans="1:28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3">
        <v>4</v>
      </c>
      <c r="B18" s="236" t="s">
        <v>25</v>
      </c>
      <c r="C18" s="239" t="s">
        <v>8639</v>
      </c>
      <c r="D18" s="25" t="s">
        <v>8576</v>
      </c>
      <c r="E18" s="35" t="s">
        <v>8615</v>
      </c>
      <c r="F18" s="35" t="s">
        <v>8610</v>
      </c>
      <c r="G18" s="35" t="s">
        <v>8611</v>
      </c>
      <c r="H18" s="26" t="s">
        <v>8511</v>
      </c>
      <c r="I18" s="26" t="s">
        <v>8541</v>
      </c>
      <c r="J18" s="26" t="s">
        <v>8575</v>
      </c>
      <c r="K18" s="26" t="s">
        <v>8531</v>
      </c>
      <c r="L18" s="241"/>
      <c r="M18" s="241"/>
      <c r="N18" s="244">
        <f>Q18</f>
        <v>13</v>
      </c>
      <c r="O18" s="230">
        <f>COUNTIF(S18:V20,1)</f>
        <v>8</v>
      </c>
      <c r="P18" s="230">
        <f>COUNTIF(X18:AA20,1)</f>
        <v>5</v>
      </c>
      <c r="Q18" s="230">
        <f>O18+P18</f>
        <v>13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1</v>
      </c>
    </row>
    <row r="19" spans="1:28" ht="11.25" customHeight="1" x14ac:dyDescent="0.3">
      <c r="A19" s="234"/>
      <c r="B19" s="237"/>
      <c r="C19" s="229"/>
      <c r="D19" s="35" t="s">
        <v>8612</v>
      </c>
      <c r="E19" s="35" t="s">
        <v>8613</v>
      </c>
      <c r="F19" s="35" t="s">
        <v>8614</v>
      </c>
      <c r="G19" s="25" t="s">
        <v>8602</v>
      </c>
      <c r="H19" s="26" t="s">
        <v>8540</v>
      </c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1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28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28" ht="11.25" customHeight="1" x14ac:dyDescent="0.3">
      <c r="A21" s="233">
        <v>5</v>
      </c>
      <c r="B21" s="236" t="s">
        <v>36</v>
      </c>
      <c r="C21" s="239" t="s">
        <v>230</v>
      </c>
      <c r="D21" s="25" t="s">
        <v>8505</v>
      </c>
      <c r="E21" s="25" t="s">
        <v>8506</v>
      </c>
      <c r="F21" s="36" t="s">
        <v>8507</v>
      </c>
      <c r="G21" s="25" t="s">
        <v>8586</v>
      </c>
      <c r="H21" s="26" t="s">
        <v>8504</v>
      </c>
      <c r="I21" s="26" t="s">
        <v>8530</v>
      </c>
      <c r="J21" s="26" t="s">
        <v>8546</v>
      </c>
      <c r="K21" s="26" t="s">
        <v>8547</v>
      </c>
      <c r="L21" s="241"/>
      <c r="M21" s="241"/>
      <c r="N21" s="244">
        <f>Q21</f>
        <v>18</v>
      </c>
      <c r="O21" s="230">
        <f>COUNTIF(S21:V24,1)</f>
        <v>9</v>
      </c>
      <c r="P21" s="230">
        <f>COUNTIF(X21:AA24,1)</f>
        <v>9</v>
      </c>
      <c r="Q21" s="230">
        <f>O21+P21</f>
        <v>18</v>
      </c>
      <c r="R21" s="1"/>
      <c r="S21" s="10">
        <f t="shared" ref="S21:V42" si="2">IF(D21=$V$1,0,1)</f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1"/>
        <v>1</v>
      </c>
      <c r="Y21" s="10">
        <f t="shared" si="1"/>
        <v>1</v>
      </c>
      <c r="Z21" s="10">
        <f t="shared" si="1"/>
        <v>1</v>
      </c>
      <c r="AA21" s="10">
        <f t="shared" si="1"/>
        <v>1</v>
      </c>
    </row>
    <row r="22" spans="1:28" ht="11.25" customHeight="1" x14ac:dyDescent="0.3">
      <c r="A22" s="234"/>
      <c r="B22" s="237"/>
      <c r="C22" s="229"/>
      <c r="D22" s="35" t="s">
        <v>8633</v>
      </c>
      <c r="E22" s="35" t="s">
        <v>8634</v>
      </c>
      <c r="F22" s="35" t="s">
        <v>8635</v>
      </c>
      <c r="G22" s="35" t="s">
        <v>8484</v>
      </c>
      <c r="H22" s="26" t="s">
        <v>8548</v>
      </c>
      <c r="I22" s="26" t="s">
        <v>8549</v>
      </c>
      <c r="J22" s="26" t="s">
        <v>8587</v>
      </c>
      <c r="K22" s="26" t="s">
        <v>8588</v>
      </c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1"/>
        <v>1</v>
      </c>
      <c r="Y22" s="10">
        <f t="shared" si="1"/>
        <v>1</v>
      </c>
      <c r="Z22" s="10">
        <f t="shared" si="1"/>
        <v>1</v>
      </c>
      <c r="AA22" s="10">
        <f t="shared" si="1"/>
        <v>1</v>
      </c>
      <c r="AB22" s="11"/>
    </row>
    <row r="23" spans="1:28" ht="11.25" customHeight="1" x14ac:dyDescent="0.3">
      <c r="A23" s="234"/>
      <c r="B23" s="237"/>
      <c r="C23" s="229"/>
      <c r="D23" s="35" t="s">
        <v>8483</v>
      </c>
      <c r="E23" s="25"/>
      <c r="F23" s="25"/>
      <c r="G23" s="25"/>
      <c r="H23" s="26" t="s">
        <v>8232</v>
      </c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1"/>
        <v>1</v>
      </c>
      <c r="Y23" s="10">
        <f t="shared" si="1"/>
        <v>0</v>
      </c>
      <c r="Z23" s="10">
        <f t="shared" si="1"/>
        <v>0</v>
      </c>
      <c r="AA23" s="10">
        <f t="shared" si="1"/>
        <v>0</v>
      </c>
      <c r="AB23" s="11"/>
    </row>
    <row r="24" spans="1:28" ht="11.25" customHeight="1" x14ac:dyDescent="0.3">
      <c r="A24" s="235"/>
      <c r="B24" s="238"/>
      <c r="C24" s="240"/>
      <c r="D24" s="35"/>
      <c r="E24" s="3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ref="X24:AA42" si="3">IF(H24=$V$1,0,1)</f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3">
        <v>6</v>
      </c>
      <c r="B25" s="236" t="s">
        <v>42</v>
      </c>
      <c r="C25" s="239" t="s">
        <v>6176</v>
      </c>
      <c r="D25" s="25" t="s">
        <v>8500</v>
      </c>
      <c r="E25" s="25" t="s">
        <v>8532</v>
      </c>
      <c r="F25" s="25" t="s">
        <v>8533</v>
      </c>
      <c r="G25" s="25" t="s">
        <v>8567</v>
      </c>
      <c r="H25" s="26" t="s">
        <v>8568</v>
      </c>
      <c r="I25" s="26" t="s">
        <v>8569</v>
      </c>
      <c r="J25" s="26" t="s">
        <v>8570</v>
      </c>
      <c r="K25" s="26" t="s">
        <v>8571</v>
      </c>
      <c r="L25" s="241"/>
      <c r="M25" s="241"/>
      <c r="N25" s="244">
        <f>Q25</f>
        <v>16</v>
      </c>
      <c r="O25" s="230">
        <f>COUNTIF(S25:V28,1)</f>
        <v>10</v>
      </c>
      <c r="P25" s="230">
        <f>COUNTIF(X25:AA28,1)</f>
        <v>6</v>
      </c>
      <c r="Q25" s="230">
        <f>O25+P25</f>
        <v>16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1</v>
      </c>
      <c r="Y25" s="10">
        <f t="shared" si="3"/>
        <v>1</v>
      </c>
      <c r="Z25" s="10">
        <f t="shared" si="3"/>
        <v>1</v>
      </c>
      <c r="AA25" s="10">
        <f t="shared" si="3"/>
        <v>1</v>
      </c>
    </row>
    <row r="26" spans="1:28" ht="11.25" customHeight="1" x14ac:dyDescent="0.3">
      <c r="A26" s="234"/>
      <c r="B26" s="237"/>
      <c r="C26" s="229"/>
      <c r="D26" s="25" t="s">
        <v>8579</v>
      </c>
      <c r="E26" s="35" t="s">
        <v>8616</v>
      </c>
      <c r="F26" s="35" t="s">
        <v>8617</v>
      </c>
      <c r="G26" s="35" t="s">
        <v>8618</v>
      </c>
      <c r="H26" s="26" t="s">
        <v>8572</v>
      </c>
      <c r="I26" s="26" t="s">
        <v>8573</v>
      </c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1</v>
      </c>
      <c r="W26" s="1"/>
      <c r="X26" s="10">
        <f t="shared" si="3"/>
        <v>1</v>
      </c>
      <c r="Y26" s="10">
        <f t="shared" si="3"/>
        <v>1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4"/>
      <c r="B27" s="237"/>
      <c r="C27" s="229"/>
      <c r="D27" s="35" t="s">
        <v>8619</v>
      </c>
      <c r="E27" s="35" t="s">
        <v>8620</v>
      </c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1</v>
      </c>
      <c r="T27" s="10">
        <f t="shared" si="2"/>
        <v>1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  <c r="AB27" s="11"/>
    </row>
    <row r="28" spans="1:28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8" ht="11.25" customHeight="1" x14ac:dyDescent="0.3">
      <c r="A29" s="233">
        <v>7</v>
      </c>
      <c r="B29" s="236" t="s">
        <v>30</v>
      </c>
      <c r="C29" s="239" t="s">
        <v>6178</v>
      </c>
      <c r="D29" s="25" t="s">
        <v>8517</v>
      </c>
      <c r="E29" s="25" t="s">
        <v>8582</v>
      </c>
      <c r="F29" s="25" t="s">
        <v>8583</v>
      </c>
      <c r="G29" s="25" t="s">
        <v>8584</v>
      </c>
      <c r="H29" s="26"/>
      <c r="I29" s="26"/>
      <c r="J29" s="26"/>
      <c r="K29" s="26"/>
      <c r="L29" s="241"/>
      <c r="M29" s="241"/>
      <c r="N29" s="244">
        <f>Q29</f>
        <v>6</v>
      </c>
      <c r="O29" s="230">
        <f>COUNTIF(S29:V31,1)</f>
        <v>6</v>
      </c>
      <c r="P29" s="230">
        <f>COUNTIF(X29:AA31,1)</f>
        <v>0</v>
      </c>
      <c r="Q29" s="230">
        <f>O29+P29</f>
        <v>6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1.25" customHeight="1" x14ac:dyDescent="0.3">
      <c r="A30" s="234"/>
      <c r="B30" s="237"/>
      <c r="C30" s="229"/>
      <c r="D30" s="25" t="s">
        <v>8585</v>
      </c>
      <c r="E30" s="25" t="s">
        <v>8605</v>
      </c>
      <c r="F30" s="25"/>
      <c r="G30" s="25"/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1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  <c r="AB30" s="11"/>
    </row>
    <row r="31" spans="1:28" ht="11.25" customHeight="1" x14ac:dyDescent="0.3">
      <c r="A31" s="235"/>
      <c r="B31" s="238"/>
      <c r="C31" s="240"/>
      <c r="D31" s="25"/>
      <c r="E31" s="25"/>
      <c r="F31" s="25"/>
      <c r="G31" s="25"/>
      <c r="H31" s="26"/>
      <c r="I31" s="26"/>
      <c r="J31" s="26"/>
      <c r="K31" s="26"/>
      <c r="L31" s="243"/>
      <c r="M31" s="243"/>
      <c r="N31" s="246"/>
      <c r="O31" s="232"/>
      <c r="P31" s="232"/>
      <c r="Q31" s="232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28" ht="11.25" customHeight="1" x14ac:dyDescent="0.3">
      <c r="A32" s="233">
        <v>8</v>
      </c>
      <c r="B32" s="236" t="s">
        <v>35</v>
      </c>
      <c r="C32" s="239" t="s">
        <v>6503</v>
      </c>
      <c r="D32" s="25" t="s">
        <v>8510</v>
      </c>
      <c r="E32" s="25" t="s">
        <v>8577</v>
      </c>
      <c r="F32" s="36" t="s">
        <v>8641</v>
      </c>
      <c r="G32" s="25"/>
      <c r="H32" s="26"/>
      <c r="I32" s="26"/>
      <c r="J32" s="26"/>
      <c r="K32" s="26"/>
      <c r="L32" s="241"/>
      <c r="M32" s="241"/>
      <c r="N32" s="244">
        <f>Q32</f>
        <v>3</v>
      </c>
      <c r="O32" s="230">
        <f>COUNTIF(S32:V33,1)</f>
        <v>3</v>
      </c>
      <c r="P32" s="230">
        <f>COUNTIF(X32:AA33,1)</f>
        <v>0</v>
      </c>
      <c r="Q32" s="230">
        <f>O32+P32</f>
        <v>3</v>
      </c>
      <c r="R32" s="1"/>
      <c r="S32" s="10">
        <f t="shared" si="2"/>
        <v>1</v>
      </c>
      <c r="T32" s="10">
        <f t="shared" si="2"/>
        <v>1</v>
      </c>
      <c r="U32" s="10">
        <f t="shared" si="2"/>
        <v>1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5"/>
      <c r="B33" s="238"/>
      <c r="C33" s="240"/>
      <c r="D33" s="25"/>
      <c r="E33" s="25"/>
      <c r="F33" s="25"/>
      <c r="G33" s="25"/>
      <c r="H33" s="26"/>
      <c r="I33" s="26"/>
      <c r="J33" s="26"/>
      <c r="K33" s="26"/>
      <c r="L33" s="243"/>
      <c r="M33" s="243"/>
      <c r="N33" s="246"/>
      <c r="O33" s="232"/>
      <c r="P33" s="232"/>
      <c r="Q33" s="232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3">
        <v>9</v>
      </c>
      <c r="B34" s="236" t="s">
        <v>24</v>
      </c>
      <c r="C34" s="239" t="s">
        <v>220</v>
      </c>
      <c r="D34" s="25" t="s">
        <v>8512</v>
      </c>
      <c r="E34" s="25" t="s">
        <v>8498</v>
      </c>
      <c r="F34" s="25" t="s">
        <v>8499</v>
      </c>
      <c r="G34" s="25" t="s">
        <v>8574</v>
      </c>
      <c r="H34" s="26"/>
      <c r="I34" s="26"/>
      <c r="J34" s="26"/>
      <c r="K34" s="26"/>
      <c r="L34" s="241"/>
      <c r="M34" s="241"/>
      <c r="N34" s="244">
        <f>Q34</f>
        <v>14</v>
      </c>
      <c r="O34" s="230">
        <f>COUNTIF(S34:V38,1)</f>
        <v>14</v>
      </c>
      <c r="P34" s="230">
        <f>COUNTIF(X34:AA38,1)</f>
        <v>0</v>
      </c>
      <c r="Q34" s="230">
        <f>O34+P34</f>
        <v>14</v>
      </c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1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</row>
    <row r="35" spans="1:28" ht="11.25" customHeight="1" x14ac:dyDescent="0.3">
      <c r="A35" s="234"/>
      <c r="B35" s="237"/>
      <c r="C35" s="229"/>
      <c r="D35" s="35" t="s">
        <v>8622</v>
      </c>
      <c r="E35" s="35" t="s">
        <v>8623</v>
      </c>
      <c r="F35" s="35" t="s">
        <v>8624</v>
      </c>
      <c r="G35" s="35" t="s">
        <v>8625</v>
      </c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1</v>
      </c>
      <c r="T35" s="10">
        <f t="shared" si="2"/>
        <v>1</v>
      </c>
      <c r="U35" s="10">
        <f t="shared" si="2"/>
        <v>1</v>
      </c>
      <c r="V35" s="10">
        <f t="shared" si="2"/>
        <v>1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</row>
    <row r="36" spans="1:28" ht="11.25" customHeight="1" x14ac:dyDescent="0.3">
      <c r="A36" s="234"/>
      <c r="B36" s="237"/>
      <c r="C36" s="229"/>
      <c r="D36" s="35" t="s">
        <v>8626</v>
      </c>
      <c r="E36" s="35" t="s">
        <v>8627</v>
      </c>
      <c r="F36" s="35" t="s">
        <v>8628</v>
      </c>
      <c r="G36" s="35" t="s">
        <v>8629</v>
      </c>
      <c r="H36" s="26"/>
      <c r="I36" s="26"/>
      <c r="J36" s="26"/>
      <c r="K36" s="26"/>
      <c r="L36" s="242"/>
      <c r="M36" s="242"/>
      <c r="N36" s="245"/>
      <c r="O36" s="231"/>
      <c r="P36" s="231"/>
      <c r="Q36" s="231"/>
      <c r="R36" s="1"/>
      <c r="S36" s="10">
        <f t="shared" si="2"/>
        <v>1</v>
      </c>
      <c r="T36" s="10">
        <f t="shared" si="2"/>
        <v>1</v>
      </c>
      <c r="U36" s="10">
        <f t="shared" si="2"/>
        <v>1</v>
      </c>
      <c r="V36" s="10">
        <f t="shared" si="2"/>
        <v>1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  <c r="AB36" s="11"/>
    </row>
    <row r="37" spans="1:28" ht="11.25" customHeight="1" x14ac:dyDescent="0.3">
      <c r="A37" s="234"/>
      <c r="B37" s="237"/>
      <c r="C37" s="229"/>
      <c r="D37" s="35" t="s">
        <v>8630</v>
      </c>
      <c r="E37" s="35" t="s">
        <v>8631</v>
      </c>
      <c r="F37" s="25"/>
      <c r="G37" s="25"/>
      <c r="H37" s="26"/>
      <c r="I37" s="26"/>
      <c r="J37" s="26"/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1</v>
      </c>
      <c r="T37" s="10">
        <f t="shared" si="2"/>
        <v>1</v>
      </c>
      <c r="U37" s="10">
        <f t="shared" si="2"/>
        <v>0</v>
      </c>
      <c r="V37" s="10">
        <f t="shared" si="2"/>
        <v>0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28" ht="11.25" customHeight="1" x14ac:dyDescent="0.3">
      <c r="A38" s="235"/>
      <c r="B38" s="238"/>
      <c r="C38" s="240"/>
      <c r="D38" s="25"/>
      <c r="E38" s="25"/>
      <c r="F38" s="25"/>
      <c r="G38" s="25"/>
      <c r="H38" s="26"/>
      <c r="I38" s="26"/>
      <c r="J38" s="26"/>
      <c r="K38" s="26"/>
      <c r="L38" s="243"/>
      <c r="M38" s="243"/>
      <c r="N38" s="246"/>
      <c r="O38" s="232"/>
      <c r="P38" s="232"/>
      <c r="Q38" s="232"/>
      <c r="R38" s="1"/>
      <c r="S38" s="10">
        <f t="shared" si="2"/>
        <v>0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</row>
    <row r="39" spans="1:28" ht="11.25" customHeight="1" x14ac:dyDescent="0.3">
      <c r="A39" s="233">
        <v>10</v>
      </c>
      <c r="B39" s="236" t="s">
        <v>26</v>
      </c>
      <c r="C39" s="239" t="s">
        <v>7480</v>
      </c>
      <c r="D39" s="25" t="s">
        <v>8514</v>
      </c>
      <c r="E39" s="25" t="s">
        <v>8515</v>
      </c>
      <c r="F39" s="25" t="s">
        <v>8516</v>
      </c>
      <c r="G39" s="25" t="s">
        <v>8542</v>
      </c>
      <c r="H39" s="26"/>
      <c r="I39" s="26"/>
      <c r="J39" s="26"/>
      <c r="K39" s="26"/>
      <c r="L39" s="241"/>
      <c r="M39" s="241"/>
      <c r="N39" s="244">
        <f>Q39</f>
        <v>12</v>
      </c>
      <c r="O39" s="230">
        <f>COUNTIF(S39:V42,1)</f>
        <v>12</v>
      </c>
      <c r="P39" s="230">
        <f>COUNTIF(X39:AA42,1)</f>
        <v>0</v>
      </c>
      <c r="Q39" s="230">
        <f>O39+P39</f>
        <v>12</v>
      </c>
      <c r="R39" s="1"/>
      <c r="S39" s="10">
        <f t="shared" si="2"/>
        <v>1</v>
      </c>
      <c r="T39" s="10">
        <f t="shared" si="2"/>
        <v>1</v>
      </c>
      <c r="U39" s="10">
        <f t="shared" si="2"/>
        <v>1</v>
      </c>
      <c r="V39" s="10">
        <f t="shared" si="2"/>
        <v>1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</row>
    <row r="40" spans="1:28" ht="11.25" customHeight="1" x14ac:dyDescent="0.3">
      <c r="A40" s="234"/>
      <c r="B40" s="237"/>
      <c r="C40" s="229"/>
      <c r="D40" s="36" t="s">
        <v>8578</v>
      </c>
      <c r="E40" s="25" t="s">
        <v>8593</v>
      </c>
      <c r="F40" s="25" t="s">
        <v>8594</v>
      </c>
      <c r="G40" s="25" t="s">
        <v>8608</v>
      </c>
      <c r="H40" s="26"/>
      <c r="I40" s="26"/>
      <c r="J40" s="26"/>
      <c r="K40" s="26"/>
      <c r="L40" s="242"/>
      <c r="M40" s="242"/>
      <c r="N40" s="245"/>
      <c r="O40" s="231"/>
      <c r="P40" s="231"/>
      <c r="Q40" s="231"/>
      <c r="R40" s="1"/>
      <c r="S40" s="10">
        <f t="shared" si="2"/>
        <v>1</v>
      </c>
      <c r="T40" s="10">
        <f t="shared" si="2"/>
        <v>1</v>
      </c>
      <c r="U40" s="10">
        <f t="shared" si="2"/>
        <v>1</v>
      </c>
      <c r="V40" s="10">
        <f t="shared" si="2"/>
        <v>1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  <c r="AB40" s="11"/>
    </row>
    <row r="41" spans="1:28" ht="11.25" customHeight="1" x14ac:dyDescent="0.3">
      <c r="A41" s="234"/>
      <c r="B41" s="237"/>
      <c r="C41" s="229"/>
      <c r="D41" s="35" t="s">
        <v>8621</v>
      </c>
      <c r="E41" s="35" t="s">
        <v>8309</v>
      </c>
      <c r="F41" s="35" t="s">
        <v>8308</v>
      </c>
      <c r="G41" s="35" t="s">
        <v>8310</v>
      </c>
      <c r="H41" s="26"/>
      <c r="I41" s="26"/>
      <c r="J41" s="26"/>
      <c r="K41" s="26"/>
      <c r="L41" s="242"/>
      <c r="M41" s="242"/>
      <c r="N41" s="245"/>
      <c r="O41" s="231"/>
      <c r="P41" s="231"/>
      <c r="Q41" s="231"/>
      <c r="R41" s="1"/>
      <c r="S41" s="10">
        <f t="shared" si="2"/>
        <v>1</v>
      </c>
      <c r="T41" s="10">
        <f t="shared" si="2"/>
        <v>1</v>
      </c>
      <c r="U41" s="10">
        <f t="shared" si="2"/>
        <v>1</v>
      </c>
      <c r="V41" s="10">
        <f t="shared" si="2"/>
        <v>1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  <c r="AB41" s="11"/>
    </row>
    <row r="42" spans="1:28" ht="11.25" customHeight="1" x14ac:dyDescent="0.3">
      <c r="A42" s="235"/>
      <c r="B42" s="238"/>
      <c r="C42" s="240"/>
      <c r="D42" s="35"/>
      <c r="E42" s="35"/>
      <c r="F42" s="35"/>
      <c r="G42" s="25"/>
      <c r="H42" s="26"/>
      <c r="I42" s="26"/>
      <c r="J42" s="26"/>
      <c r="K42" s="26"/>
      <c r="L42" s="243"/>
      <c r="M42" s="243"/>
      <c r="N42" s="246"/>
      <c r="O42" s="232"/>
      <c r="P42" s="232"/>
      <c r="Q42" s="232"/>
      <c r="R42" s="1"/>
      <c r="S42" s="10">
        <f t="shared" si="2"/>
        <v>0</v>
      </c>
      <c r="T42" s="10">
        <f t="shared" si="2"/>
        <v>0</v>
      </c>
      <c r="U42" s="10">
        <f t="shared" si="2"/>
        <v>0</v>
      </c>
      <c r="V42" s="10">
        <f t="shared" si="2"/>
        <v>0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</row>
    <row r="43" spans="1:28" ht="10.5" customHeight="1" x14ac:dyDescent="0.3">
      <c r="A43" s="247"/>
      <c r="B43" s="225"/>
      <c r="C43" s="226"/>
      <c r="D43" s="224" t="s">
        <v>17</v>
      </c>
      <c r="E43" s="225"/>
      <c r="F43" s="225"/>
      <c r="G43" s="225"/>
      <c r="H43" s="225"/>
      <c r="I43" s="225"/>
      <c r="J43" s="225"/>
      <c r="K43" s="226"/>
      <c r="L43" s="13"/>
      <c r="M43" s="14"/>
      <c r="N43" s="14"/>
      <c r="O43" s="173">
        <f>SUM($O$6:$O$42)</f>
        <v>88</v>
      </c>
      <c r="P43" s="174">
        <f>SUM($P$6:$P$42)</f>
        <v>25</v>
      </c>
      <c r="Q43" s="15">
        <f>SUM(Q6:Q42)</f>
        <v>113</v>
      </c>
      <c r="R43" s="1"/>
      <c r="S43" s="10"/>
      <c r="T43" s="10"/>
      <c r="U43" s="10"/>
      <c r="V43" s="10"/>
      <c r="W43" s="1"/>
      <c r="X43" s="10"/>
      <c r="Y43" s="10"/>
      <c r="Z43" s="10"/>
      <c r="AA43" s="10"/>
    </row>
    <row r="44" spans="1:28" ht="11.25" customHeight="1" x14ac:dyDescent="0.3">
      <c r="A44" s="248">
        <v>1</v>
      </c>
      <c r="B44" s="249" t="s">
        <v>33</v>
      </c>
      <c r="C44" s="229" t="s">
        <v>6858</v>
      </c>
      <c r="D44" s="25" t="s">
        <v>8520</v>
      </c>
      <c r="E44" s="25" t="s">
        <v>4373</v>
      </c>
      <c r="F44" s="25" t="s">
        <v>8600</v>
      </c>
      <c r="G44" s="25" t="s">
        <v>8601</v>
      </c>
      <c r="H44" s="26"/>
      <c r="I44" s="26"/>
      <c r="J44" s="26"/>
      <c r="K44" s="26"/>
      <c r="L44" s="221"/>
      <c r="M44" s="221"/>
      <c r="N44" s="222">
        <f>Q44</f>
        <v>5</v>
      </c>
      <c r="O44" s="223">
        <f>COUNTIF(S44:V46,1)</f>
        <v>5</v>
      </c>
      <c r="P44" s="223">
        <f>COUNTIF(X44:AA46,1)</f>
        <v>0</v>
      </c>
      <c r="Q44" s="223">
        <f>O44+P44</f>
        <v>5</v>
      </c>
      <c r="R44" s="1"/>
      <c r="S44" s="10">
        <f t="shared" ref="S44:V59" si="4">IF(D44=$V$1,0,1)</f>
        <v>1</v>
      </c>
      <c r="T44" s="10">
        <f t="shared" si="4"/>
        <v>1</v>
      </c>
      <c r="U44" s="10">
        <f t="shared" si="4"/>
        <v>1</v>
      </c>
      <c r="V44" s="10">
        <f t="shared" si="4"/>
        <v>1</v>
      </c>
      <c r="W44" s="1"/>
      <c r="X44" s="10">
        <f t="shared" ref="X44:AA59" si="5">IF(H44=$V$1,0,1)</f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/>
      <c r="B45" s="250"/>
      <c r="C45" s="229"/>
      <c r="D45" s="25" t="s">
        <v>8603</v>
      </c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1</v>
      </c>
      <c r="T45" s="10">
        <f t="shared" si="4"/>
        <v>0</v>
      </c>
      <c r="U45" s="10">
        <f t="shared" si="4"/>
        <v>0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0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>
        <v>2</v>
      </c>
      <c r="B47" s="249" t="s">
        <v>39</v>
      </c>
      <c r="C47" s="229" t="s">
        <v>8028</v>
      </c>
      <c r="D47" s="25" t="s">
        <v>8595</v>
      </c>
      <c r="E47" s="25"/>
      <c r="F47" s="25"/>
      <c r="G47" s="25"/>
      <c r="H47" s="26" t="s">
        <v>8560</v>
      </c>
      <c r="I47" s="26" t="s">
        <v>8561</v>
      </c>
      <c r="J47" s="26" t="s">
        <v>8562</v>
      </c>
      <c r="K47" s="26" t="s">
        <v>8563</v>
      </c>
      <c r="L47" s="221"/>
      <c r="M47" s="221"/>
      <c r="N47" s="222">
        <f>Q47</f>
        <v>8</v>
      </c>
      <c r="O47" s="223">
        <f>COUNTIF(S47:V49,1)</f>
        <v>1</v>
      </c>
      <c r="P47" s="223">
        <f>COUNTIF(X47:AA49,1)</f>
        <v>7</v>
      </c>
      <c r="Q47" s="223">
        <f>O47+P47</f>
        <v>8</v>
      </c>
      <c r="R47" s="1"/>
      <c r="S47" s="10">
        <f t="shared" si="4"/>
        <v>1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1</v>
      </c>
      <c r="Y47" s="10">
        <f t="shared" si="5"/>
        <v>1</v>
      </c>
      <c r="Z47" s="10">
        <f t="shared" si="5"/>
        <v>1</v>
      </c>
      <c r="AA47" s="10">
        <f t="shared" si="5"/>
        <v>1</v>
      </c>
    </row>
    <row r="48" spans="1:28" ht="11.25" customHeight="1" x14ac:dyDescent="0.3">
      <c r="A48" s="248"/>
      <c r="B48" s="250"/>
      <c r="C48" s="229"/>
      <c r="D48" s="25"/>
      <c r="E48" s="25"/>
      <c r="F48" s="25"/>
      <c r="G48" s="25"/>
      <c r="H48" s="26" t="s">
        <v>8564</v>
      </c>
      <c r="I48" s="26" t="s">
        <v>8565</v>
      </c>
      <c r="J48" s="26" t="s">
        <v>8566</v>
      </c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0</v>
      </c>
      <c r="T48" s="10">
        <f t="shared" si="4"/>
        <v>0</v>
      </c>
      <c r="U48" s="10">
        <f t="shared" si="4"/>
        <v>0</v>
      </c>
      <c r="V48" s="10">
        <f t="shared" si="4"/>
        <v>0</v>
      </c>
      <c r="W48" s="1"/>
      <c r="X48" s="10">
        <f t="shared" si="5"/>
        <v>1</v>
      </c>
      <c r="Y48" s="10">
        <f t="shared" si="5"/>
        <v>1</v>
      </c>
      <c r="Z48" s="10">
        <f t="shared" si="5"/>
        <v>1</v>
      </c>
      <c r="AA48" s="10">
        <f t="shared" si="5"/>
        <v>0</v>
      </c>
    </row>
    <row r="49" spans="1:27" ht="11.25" customHeight="1" x14ac:dyDescent="0.3">
      <c r="A49" s="248"/>
      <c r="B49" s="250"/>
      <c r="C49" s="240"/>
      <c r="D49" s="25"/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0</v>
      </c>
      <c r="T49" s="10">
        <f t="shared" si="4"/>
        <v>0</v>
      </c>
      <c r="U49" s="10">
        <f t="shared" si="4"/>
        <v>0</v>
      </c>
      <c r="V49" s="10">
        <f t="shared" si="4"/>
        <v>0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>
        <v>3</v>
      </c>
      <c r="B50" s="251" t="s">
        <v>27</v>
      </c>
      <c r="C50" s="239" t="s">
        <v>230</v>
      </c>
      <c r="D50" s="25" t="s">
        <v>8524</v>
      </c>
      <c r="E50" s="25" t="s">
        <v>8525</v>
      </c>
      <c r="F50" s="25" t="s">
        <v>8526</v>
      </c>
      <c r="G50" s="25" t="s">
        <v>8249</v>
      </c>
      <c r="H50" s="26"/>
      <c r="I50" s="26"/>
      <c r="J50" s="26"/>
      <c r="K50" s="26"/>
      <c r="L50" s="221"/>
      <c r="M50" s="221"/>
      <c r="N50" s="222">
        <f>Q50</f>
        <v>14</v>
      </c>
      <c r="O50" s="223">
        <f>COUNTIF(S50:V54,1)</f>
        <v>14</v>
      </c>
      <c r="P50" s="223">
        <f>COUNTIF(X50:AA54,1)</f>
        <v>0</v>
      </c>
      <c r="Q50" s="223">
        <f>O50+P50</f>
        <v>14</v>
      </c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29"/>
      <c r="D51" s="25" t="s">
        <v>8537</v>
      </c>
      <c r="E51" s="25" t="s">
        <v>8538</v>
      </c>
      <c r="F51" s="25" t="s">
        <v>8469</v>
      </c>
      <c r="G51" s="25" t="s">
        <v>8597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29"/>
      <c r="D52" s="25" t="s">
        <v>8559</v>
      </c>
      <c r="E52" s="25" t="s">
        <v>8553</v>
      </c>
      <c r="F52" s="25" t="s">
        <v>8598</v>
      </c>
      <c r="G52" s="25" t="s">
        <v>8599</v>
      </c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1</v>
      </c>
      <c r="T52" s="10">
        <f t="shared" si="4"/>
        <v>1</v>
      </c>
      <c r="U52" s="10">
        <f t="shared" si="4"/>
        <v>1</v>
      </c>
      <c r="V52" s="10">
        <f t="shared" si="4"/>
        <v>1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29"/>
      <c r="D53" s="25" t="s">
        <v>8558</v>
      </c>
      <c r="E53" s="25" t="s">
        <v>8557</v>
      </c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1</v>
      </c>
      <c r="T53" s="10">
        <f t="shared" si="4"/>
        <v>1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/>
      <c r="B54" s="251"/>
      <c r="C54" s="240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4"/>
        <v>0</v>
      </c>
      <c r="T54" s="10">
        <f t="shared" si="4"/>
        <v>0</v>
      </c>
      <c r="U54" s="10">
        <f t="shared" si="4"/>
        <v>0</v>
      </c>
      <c r="V54" s="10">
        <f t="shared" si="4"/>
        <v>0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>
        <v>4</v>
      </c>
      <c r="B55" s="251" t="s">
        <v>31</v>
      </c>
      <c r="C55" s="229" t="s">
        <v>7367</v>
      </c>
      <c r="D55" s="25" t="s">
        <v>8527</v>
      </c>
      <c r="E55" s="25" t="s">
        <v>8596</v>
      </c>
      <c r="F55" s="25" t="s">
        <v>8604</v>
      </c>
      <c r="G55" s="25" t="s">
        <v>8551</v>
      </c>
      <c r="H55" s="26"/>
      <c r="I55" s="26"/>
      <c r="J55" s="26"/>
      <c r="K55" s="26"/>
      <c r="L55" s="221"/>
      <c r="M55" s="221"/>
      <c r="N55" s="222">
        <f>Q55</f>
        <v>8</v>
      </c>
      <c r="O55" s="223">
        <f>COUNTIF(S55:V57,1)</f>
        <v>8</v>
      </c>
      <c r="P55" s="223">
        <f>COUNTIF(X55:AA57,1)</f>
        <v>0</v>
      </c>
      <c r="Q55" s="223">
        <f>O55+P55</f>
        <v>8</v>
      </c>
      <c r="R55" s="1"/>
      <c r="S55" s="10">
        <f t="shared" si="4"/>
        <v>1</v>
      </c>
      <c r="T55" s="10">
        <f t="shared" si="4"/>
        <v>1</v>
      </c>
      <c r="U55" s="10">
        <f t="shared" si="4"/>
        <v>1</v>
      </c>
      <c r="V55" s="10">
        <f t="shared" si="4"/>
        <v>1</v>
      </c>
      <c r="W55" s="1"/>
      <c r="X55" s="10">
        <f t="shared" si="5"/>
        <v>0</v>
      </c>
      <c r="Y55" s="10">
        <f t="shared" si="5"/>
        <v>0</v>
      </c>
      <c r="Z55" s="10">
        <f t="shared" si="5"/>
        <v>0</v>
      </c>
      <c r="AA55" s="10">
        <f t="shared" si="5"/>
        <v>0</v>
      </c>
    </row>
    <row r="56" spans="1:27" ht="11.25" customHeight="1" x14ac:dyDescent="0.3">
      <c r="A56" s="248"/>
      <c r="B56" s="251"/>
      <c r="C56" s="229"/>
      <c r="D56" s="25" t="s">
        <v>8552</v>
      </c>
      <c r="E56" s="25" t="s">
        <v>8554</v>
      </c>
      <c r="F56" s="25" t="s">
        <v>8555</v>
      </c>
      <c r="G56" s="25" t="s">
        <v>8556</v>
      </c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 t="shared" si="4"/>
        <v>1</v>
      </c>
      <c r="T56" s="10">
        <f t="shared" si="4"/>
        <v>1</v>
      </c>
      <c r="U56" s="10">
        <f t="shared" si="4"/>
        <v>1</v>
      </c>
      <c r="V56" s="10">
        <f t="shared" si="4"/>
        <v>1</v>
      </c>
      <c r="W56" s="1"/>
      <c r="X56" s="10">
        <f t="shared" si="5"/>
        <v>0</v>
      </c>
      <c r="Y56" s="10">
        <f t="shared" si="5"/>
        <v>0</v>
      </c>
      <c r="Z56" s="10">
        <f t="shared" si="5"/>
        <v>0</v>
      </c>
      <c r="AA56" s="10">
        <f t="shared" si="5"/>
        <v>0</v>
      </c>
    </row>
    <row r="57" spans="1:27" ht="11.25" customHeight="1" x14ac:dyDescent="0.3">
      <c r="A57" s="248"/>
      <c r="B57" s="251"/>
      <c r="C57" s="240"/>
      <c r="D57" s="25"/>
      <c r="E57" s="25"/>
      <c r="F57" s="25"/>
      <c r="G57" s="25"/>
      <c r="H57" s="26"/>
      <c r="I57" s="26"/>
      <c r="J57" s="26"/>
      <c r="K57" s="26"/>
      <c r="L57" s="221"/>
      <c r="M57" s="221"/>
      <c r="N57" s="222"/>
      <c r="O57" s="223"/>
      <c r="P57" s="223"/>
      <c r="Q57" s="223"/>
      <c r="R57" s="1"/>
      <c r="S57" s="10">
        <f t="shared" si="4"/>
        <v>0</v>
      </c>
      <c r="T57" s="10">
        <f t="shared" si="4"/>
        <v>0</v>
      </c>
      <c r="U57" s="10">
        <f t="shared" si="4"/>
        <v>0</v>
      </c>
      <c r="V57" s="10">
        <f t="shared" si="4"/>
        <v>0</v>
      </c>
      <c r="W57" s="1"/>
      <c r="X57" s="10">
        <f t="shared" si="5"/>
        <v>0</v>
      </c>
      <c r="Y57" s="10">
        <f t="shared" si="5"/>
        <v>0</v>
      </c>
      <c r="Z57" s="10">
        <f t="shared" si="5"/>
        <v>0</v>
      </c>
      <c r="AA57" s="10">
        <f t="shared" si="5"/>
        <v>0</v>
      </c>
    </row>
    <row r="58" spans="1:27" ht="11.25" customHeight="1" x14ac:dyDescent="0.3">
      <c r="A58" s="248">
        <v>5</v>
      </c>
      <c r="B58" s="251" t="s">
        <v>38</v>
      </c>
      <c r="C58" s="229" t="s">
        <v>8528</v>
      </c>
      <c r="D58" s="25" t="s">
        <v>8521</v>
      </c>
      <c r="E58" s="25" t="s">
        <v>8522</v>
      </c>
      <c r="F58" s="25" t="s">
        <v>8523</v>
      </c>
      <c r="G58" s="25" t="s">
        <v>8305</v>
      </c>
      <c r="H58" s="26"/>
      <c r="I58" s="26"/>
      <c r="J58" s="26"/>
      <c r="K58" s="26"/>
      <c r="L58" s="221"/>
      <c r="M58" s="221"/>
      <c r="N58" s="222">
        <f>Q58</f>
        <v>7</v>
      </c>
      <c r="O58" s="223">
        <f>COUNTIF(S58:V60,1)</f>
        <v>7</v>
      </c>
      <c r="P58" s="223">
        <f>COUNTIF(X58:AA60,1)</f>
        <v>0</v>
      </c>
      <c r="Q58" s="223">
        <f>O58+P58</f>
        <v>7</v>
      </c>
      <c r="R58" s="1"/>
      <c r="S58" s="10">
        <f t="shared" si="4"/>
        <v>1</v>
      </c>
      <c r="T58" s="10">
        <f t="shared" si="4"/>
        <v>1</v>
      </c>
      <c r="U58" s="10">
        <f t="shared" si="4"/>
        <v>1</v>
      </c>
      <c r="V58" s="10">
        <f t="shared" si="4"/>
        <v>1</v>
      </c>
      <c r="W58" s="1"/>
      <c r="X58" s="10">
        <f t="shared" si="5"/>
        <v>0</v>
      </c>
      <c r="Y58" s="10">
        <f t="shared" si="5"/>
        <v>0</v>
      </c>
      <c r="Z58" s="10">
        <f t="shared" si="5"/>
        <v>0</v>
      </c>
      <c r="AA58" s="10">
        <f t="shared" si="5"/>
        <v>0</v>
      </c>
    </row>
    <row r="59" spans="1:27" ht="11.25" customHeight="1" x14ac:dyDescent="0.3">
      <c r="A59" s="248"/>
      <c r="B59" s="251"/>
      <c r="C59" s="229"/>
      <c r="D59" s="25" t="s">
        <v>8529</v>
      </c>
      <c r="E59" s="25" t="s">
        <v>8539</v>
      </c>
      <c r="F59" s="25" t="s">
        <v>8550</v>
      </c>
      <c r="G59" s="25"/>
      <c r="H59" s="26"/>
      <c r="I59" s="26"/>
      <c r="J59" s="26"/>
      <c r="K59" s="26"/>
      <c r="L59" s="221"/>
      <c r="M59" s="221"/>
      <c r="N59" s="222"/>
      <c r="O59" s="223"/>
      <c r="P59" s="223"/>
      <c r="Q59" s="223"/>
      <c r="R59" s="1"/>
      <c r="S59" s="10">
        <f t="shared" si="4"/>
        <v>1</v>
      </c>
      <c r="T59" s="10">
        <f t="shared" si="4"/>
        <v>1</v>
      </c>
      <c r="U59" s="10">
        <f t="shared" si="4"/>
        <v>1</v>
      </c>
      <c r="V59" s="10">
        <f t="shared" si="4"/>
        <v>0</v>
      </c>
      <c r="W59" s="1"/>
      <c r="X59" s="10">
        <f t="shared" si="5"/>
        <v>0</v>
      </c>
      <c r="Y59" s="10">
        <f t="shared" si="5"/>
        <v>0</v>
      </c>
      <c r="Z59" s="10">
        <f t="shared" si="5"/>
        <v>0</v>
      </c>
      <c r="AA59" s="10">
        <f t="shared" si="5"/>
        <v>0</v>
      </c>
    </row>
    <row r="60" spans="1:27" ht="11.25" customHeight="1" x14ac:dyDescent="0.3">
      <c r="A60" s="248"/>
      <c r="B60" s="251"/>
      <c r="C60" s="240"/>
      <c r="D60" s="25"/>
      <c r="E60" s="25"/>
      <c r="F60" s="25"/>
      <c r="G60" s="25"/>
      <c r="H60" s="26"/>
      <c r="I60" s="26"/>
      <c r="J60" s="26"/>
      <c r="K60" s="26"/>
      <c r="L60" s="221"/>
      <c r="M60" s="221"/>
      <c r="N60" s="222"/>
      <c r="O60" s="223"/>
      <c r="P60" s="223"/>
      <c r="Q60" s="223"/>
      <c r="R60" s="1"/>
      <c r="S60" s="10">
        <f t="shared" ref="S60:V60" si="6">IF(D60=$V$1,0,1)</f>
        <v>0</v>
      </c>
      <c r="T60" s="10">
        <f t="shared" si="6"/>
        <v>0</v>
      </c>
      <c r="U60" s="10">
        <f t="shared" si="6"/>
        <v>0</v>
      </c>
      <c r="V60" s="10">
        <f t="shared" si="6"/>
        <v>0</v>
      </c>
      <c r="W60" s="1"/>
      <c r="X60" s="10">
        <f t="shared" ref="X60:AA60" si="7">IF(H60=$V$1,0,1)</f>
        <v>0</v>
      </c>
      <c r="Y60" s="10">
        <f t="shared" si="7"/>
        <v>0</v>
      </c>
      <c r="Z60" s="10">
        <f t="shared" si="7"/>
        <v>0</v>
      </c>
      <c r="AA60" s="10">
        <f t="shared" si="7"/>
        <v>0</v>
      </c>
    </row>
    <row r="61" spans="1:27" ht="10.5" customHeight="1" x14ac:dyDescent="0.3">
      <c r="A61" s="224"/>
      <c r="B61" s="225"/>
      <c r="C61" s="226"/>
      <c r="D61" s="252"/>
      <c r="E61" s="253"/>
      <c r="F61" s="253"/>
      <c r="G61" s="253"/>
      <c r="H61" s="253"/>
      <c r="I61" s="253"/>
      <c r="J61" s="253"/>
      <c r="K61" s="254"/>
      <c r="L61" s="13"/>
      <c r="M61" s="16" t="s">
        <v>2</v>
      </c>
      <c r="N61" s="14"/>
      <c r="O61" s="173">
        <f>SUM($O$44:$O$60)</f>
        <v>35</v>
      </c>
      <c r="P61" s="174">
        <f>SUM($P$44:$P$60)</f>
        <v>7</v>
      </c>
      <c r="Q61" s="15">
        <f>SUM(Q44:Q60)</f>
        <v>42</v>
      </c>
      <c r="R61" s="1"/>
      <c r="S61" s="10"/>
      <c r="T61" s="10"/>
      <c r="U61" s="10"/>
      <c r="V61" s="10"/>
      <c r="W61" s="1"/>
      <c r="X61" s="10"/>
      <c r="Y61" s="10"/>
      <c r="Z61" s="10"/>
      <c r="AA61" s="10"/>
    </row>
    <row r="62" spans="1:27" x14ac:dyDescent="0.3">
      <c r="L62" s="255" t="s">
        <v>18</v>
      </c>
      <c r="M62" s="256" t="s">
        <v>19</v>
      </c>
      <c r="N62" s="256"/>
      <c r="O62" s="17">
        <f>SUM($O$43+$O$61)*3</f>
        <v>369</v>
      </c>
      <c r="P62" s="17">
        <f>SUM($P$43*2)</f>
        <v>50</v>
      </c>
    </row>
    <row r="63" spans="1:27" x14ac:dyDescent="0.3">
      <c r="L63" s="255"/>
      <c r="M63" s="256" t="s">
        <v>20</v>
      </c>
      <c r="N63" s="256"/>
      <c r="O63" s="256"/>
      <c r="P63" s="17">
        <f>SUM($P$61*1)</f>
        <v>7</v>
      </c>
    </row>
    <row r="64" spans="1:27" x14ac:dyDescent="0.3">
      <c r="L64" s="255"/>
      <c r="M64" s="257" t="s">
        <v>21</v>
      </c>
      <c r="N64" s="257"/>
      <c r="O64" s="257"/>
      <c r="P64" s="17">
        <f>SUM($O$62+$P$62+$P$63)</f>
        <v>426</v>
      </c>
    </row>
    <row r="65" spans="4:27" ht="9.75" customHeight="1" x14ac:dyDescent="0.3">
      <c r="D65" s="12"/>
    </row>
    <row r="66" spans="4:27" ht="9.75" customHeight="1" x14ac:dyDescent="0.3">
      <c r="D66" s="12"/>
    </row>
    <row r="67" spans="4:27" ht="9.75" customHeight="1" x14ac:dyDescent="0.3">
      <c r="D67" s="12"/>
    </row>
    <row r="68" spans="4:27" ht="9.75" customHeight="1" x14ac:dyDescent="0.3">
      <c r="D68" s="12"/>
    </row>
    <row r="69" spans="4:27" ht="9.75" customHeight="1" x14ac:dyDescent="0.3">
      <c r="D69" s="12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4:27" ht="9.75" customHeight="1" x14ac:dyDescent="0.25">
      <c r="D80" s="12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4:42" ht="9.75" customHeight="1" x14ac:dyDescent="0.25">
      <c r="D81" s="12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4:42" ht="9.75" customHeight="1" x14ac:dyDescent="0.25">
      <c r="D82" s="12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4:42" ht="9.75" customHeight="1" x14ac:dyDescent="0.25">
      <c r="D83" s="12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4:42" ht="9.75" customHeight="1" x14ac:dyDescent="0.3">
      <c r="D84" s="12"/>
    </row>
    <row r="85" spans="4:42" ht="9.75" customHeight="1" x14ac:dyDescent="0.3">
      <c r="D85" s="12"/>
    </row>
    <row r="86" spans="4:42" ht="9.75" customHeight="1" x14ac:dyDescent="0.3">
      <c r="D86" s="12"/>
    </row>
    <row r="87" spans="4:42" ht="9.75" customHeight="1" x14ac:dyDescent="0.3">
      <c r="D87" s="12"/>
      <c r="AP87" s="22"/>
    </row>
    <row r="88" spans="4:42" ht="15.75" customHeight="1" x14ac:dyDescent="0.3">
      <c r="D88" s="12"/>
      <c r="AP88" s="2" t="s">
        <v>42</v>
      </c>
    </row>
    <row r="89" spans="4:42" ht="15.75" customHeight="1" x14ac:dyDescent="0.3">
      <c r="D89" s="12"/>
      <c r="AP89" s="2" t="s">
        <v>24</v>
      </c>
    </row>
    <row r="90" spans="4:42" ht="15.75" customHeight="1" x14ac:dyDescent="0.3">
      <c r="D90" s="12"/>
      <c r="AO90" s="2"/>
      <c r="AP90" s="2" t="s">
        <v>41</v>
      </c>
    </row>
    <row r="91" spans="4:42" ht="15.75" customHeight="1" x14ac:dyDescent="0.3">
      <c r="D91" s="12"/>
      <c r="AP91" s="2" t="s">
        <v>38</v>
      </c>
    </row>
    <row r="92" spans="4:42" ht="15.75" customHeight="1" x14ac:dyDescent="0.3">
      <c r="D92" s="12"/>
      <c r="AP92" s="2" t="s">
        <v>25</v>
      </c>
    </row>
    <row r="93" spans="4:42" ht="15.75" customHeight="1" x14ac:dyDescent="0.3">
      <c r="D93" s="12"/>
      <c r="AP93" s="2" t="s">
        <v>26</v>
      </c>
    </row>
    <row r="94" spans="4:42" ht="15.75" customHeight="1" x14ac:dyDescent="0.3">
      <c r="D94" s="12"/>
      <c r="AP94" s="2" t="s">
        <v>34</v>
      </c>
    </row>
    <row r="95" spans="4:42" ht="15.75" customHeight="1" x14ac:dyDescent="0.3">
      <c r="D95" s="12"/>
      <c r="AP95" s="2" t="s">
        <v>32</v>
      </c>
    </row>
    <row r="96" spans="4:42" ht="15.75" customHeight="1" x14ac:dyDescent="0.3">
      <c r="D96" s="12"/>
      <c r="AP96" s="2" t="s">
        <v>27</v>
      </c>
    </row>
    <row r="97" spans="4:42" ht="15.75" customHeight="1" x14ac:dyDescent="0.3">
      <c r="D97" s="12"/>
      <c r="AP97" s="2" t="s">
        <v>35</v>
      </c>
    </row>
    <row r="98" spans="4:42" ht="15.75" customHeight="1" x14ac:dyDescent="0.3">
      <c r="D98" s="12"/>
      <c r="AP98" s="2" t="s">
        <v>36</v>
      </c>
    </row>
    <row r="99" spans="4:42" x14ac:dyDescent="0.3">
      <c r="AP99" s="2" t="s">
        <v>28</v>
      </c>
    </row>
    <row r="100" spans="4:42" x14ac:dyDescent="0.3">
      <c r="AP100" s="2" t="s">
        <v>29</v>
      </c>
    </row>
    <row r="101" spans="4:42" x14ac:dyDescent="0.3">
      <c r="AP101" s="2" t="s">
        <v>30</v>
      </c>
    </row>
    <row r="102" spans="4:42" x14ac:dyDescent="0.3">
      <c r="AP102" s="2" t="s">
        <v>33</v>
      </c>
    </row>
    <row r="103" spans="4:42" x14ac:dyDescent="0.3">
      <c r="AP103" s="2" t="s">
        <v>31</v>
      </c>
    </row>
    <row r="104" spans="4:42" x14ac:dyDescent="0.3">
      <c r="AP104" s="2" t="s">
        <v>39</v>
      </c>
    </row>
    <row r="105" spans="4:42" x14ac:dyDescent="0.3">
      <c r="AP105" s="2" t="s">
        <v>37</v>
      </c>
    </row>
  </sheetData>
  <mergeCells count="157">
    <mergeCell ref="A61:C61"/>
    <mergeCell ref="D61:K61"/>
    <mergeCell ref="L62:L64"/>
    <mergeCell ref="M62:N62"/>
    <mergeCell ref="M63:O63"/>
    <mergeCell ref="M64:O64"/>
    <mergeCell ref="O58:O60"/>
    <mergeCell ref="P58:P60"/>
    <mergeCell ref="Q58:Q60"/>
    <mergeCell ref="A58:A60"/>
    <mergeCell ref="B58:B60"/>
    <mergeCell ref="C58:C60"/>
    <mergeCell ref="L58:L60"/>
    <mergeCell ref="M58:M60"/>
    <mergeCell ref="N58:N60"/>
    <mergeCell ref="A55:A57"/>
    <mergeCell ref="B55:B57"/>
    <mergeCell ref="C55:C57"/>
    <mergeCell ref="L55:L57"/>
    <mergeCell ref="M55:M57"/>
    <mergeCell ref="N55:N57"/>
    <mergeCell ref="O55:O57"/>
    <mergeCell ref="P55:P57"/>
    <mergeCell ref="Q55:Q57"/>
    <mergeCell ref="A50:A54"/>
    <mergeCell ref="B50:B54"/>
    <mergeCell ref="C50:C54"/>
    <mergeCell ref="L50:L54"/>
    <mergeCell ref="M50:M54"/>
    <mergeCell ref="N50:N54"/>
    <mergeCell ref="O50:O54"/>
    <mergeCell ref="P50:P54"/>
    <mergeCell ref="Q50:Q54"/>
    <mergeCell ref="P44:P46"/>
    <mergeCell ref="Q44:Q46"/>
    <mergeCell ref="A47:A49"/>
    <mergeCell ref="B47:B49"/>
    <mergeCell ref="C47:C49"/>
    <mergeCell ref="L47:L49"/>
    <mergeCell ref="M47:M49"/>
    <mergeCell ref="N47:N49"/>
    <mergeCell ref="O47:O49"/>
    <mergeCell ref="P47:P49"/>
    <mergeCell ref="Q47:Q49"/>
    <mergeCell ref="A43:C43"/>
    <mergeCell ref="D43:K43"/>
    <mergeCell ref="A44:A46"/>
    <mergeCell ref="B44:B46"/>
    <mergeCell ref="C44:C46"/>
    <mergeCell ref="L44:L46"/>
    <mergeCell ref="M44:M46"/>
    <mergeCell ref="N44:N46"/>
    <mergeCell ref="O44:O46"/>
    <mergeCell ref="O34:O38"/>
    <mergeCell ref="P34:P38"/>
    <mergeCell ref="Q34:Q38"/>
    <mergeCell ref="A39:A42"/>
    <mergeCell ref="B39:B42"/>
    <mergeCell ref="C39:C42"/>
    <mergeCell ref="L39:L42"/>
    <mergeCell ref="M39:M42"/>
    <mergeCell ref="N39:N42"/>
    <mergeCell ref="O39:O42"/>
    <mergeCell ref="A34:A38"/>
    <mergeCell ref="B34:B38"/>
    <mergeCell ref="C34:C38"/>
    <mergeCell ref="L34:L38"/>
    <mergeCell ref="M34:M38"/>
    <mergeCell ref="N34:N38"/>
    <mergeCell ref="P39:P42"/>
    <mergeCell ref="Q39:Q42"/>
    <mergeCell ref="A32:A33"/>
    <mergeCell ref="B32:B33"/>
    <mergeCell ref="C32:C33"/>
    <mergeCell ref="L32:L33"/>
    <mergeCell ref="M32:M33"/>
    <mergeCell ref="N32:N33"/>
    <mergeCell ref="O32:O33"/>
    <mergeCell ref="P32:P33"/>
    <mergeCell ref="Q32:Q33"/>
    <mergeCell ref="A29:A31"/>
    <mergeCell ref="B29:B31"/>
    <mergeCell ref="C29:C31"/>
    <mergeCell ref="L29:L31"/>
    <mergeCell ref="M29:M31"/>
    <mergeCell ref="N29:N31"/>
    <mergeCell ref="O29:O31"/>
    <mergeCell ref="P29:P31"/>
    <mergeCell ref="Q29:Q31"/>
    <mergeCell ref="O25:O28"/>
    <mergeCell ref="P25:P28"/>
    <mergeCell ref="Q25:Q28"/>
    <mergeCell ref="A25:A28"/>
    <mergeCell ref="B25:B28"/>
    <mergeCell ref="C25:C28"/>
    <mergeCell ref="L25:L28"/>
    <mergeCell ref="M25:M28"/>
    <mergeCell ref="N25:N28"/>
    <mergeCell ref="A21:A24"/>
    <mergeCell ref="B21:B24"/>
    <mergeCell ref="C21:C24"/>
    <mergeCell ref="L21:L24"/>
    <mergeCell ref="M21:M24"/>
    <mergeCell ref="N21:N24"/>
    <mergeCell ref="O21:O24"/>
    <mergeCell ref="P21:P24"/>
    <mergeCell ref="Q21:Q24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O11:O15"/>
    <mergeCell ref="P11:P15"/>
    <mergeCell ref="Q11:Q15"/>
    <mergeCell ref="A16:A17"/>
    <mergeCell ref="B16:B17"/>
    <mergeCell ref="C16:C17"/>
    <mergeCell ref="L16:L17"/>
    <mergeCell ref="M16:M17"/>
    <mergeCell ref="N16:N17"/>
    <mergeCell ref="O16:O17"/>
    <mergeCell ref="A11:A15"/>
    <mergeCell ref="B11:B15"/>
    <mergeCell ref="C11:C15"/>
    <mergeCell ref="L11:L15"/>
    <mergeCell ref="M11:M15"/>
    <mergeCell ref="N11:N15"/>
    <mergeCell ref="P16:P17"/>
    <mergeCell ref="Q16:Q17"/>
    <mergeCell ref="L6:L10"/>
    <mergeCell ref="M6:M10"/>
    <mergeCell ref="N6:N10"/>
    <mergeCell ref="O6:O10"/>
    <mergeCell ref="P6:P10"/>
    <mergeCell ref="Q6:Q10"/>
    <mergeCell ref="D4:G4"/>
    <mergeCell ref="H4:K4"/>
    <mergeCell ref="A5:C5"/>
    <mergeCell ref="D5:K5"/>
    <mergeCell ref="A6:A10"/>
    <mergeCell ref="B6:B10"/>
    <mergeCell ref="C6:C10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61:K61">
    <cfRule type="duplicateValues" dxfId="92" priority="6"/>
    <cfRule type="duplicateValues" dxfId="91" priority="7"/>
    <cfRule type="duplicateValues" dxfId="90" priority="8"/>
  </conditionalFormatting>
  <conditionalFormatting sqref="D44:G60 D6:G42">
    <cfRule type="cellIs" dxfId="89" priority="5" operator="equal">
      <formula>0</formula>
    </cfRule>
  </conditionalFormatting>
  <conditionalFormatting sqref="H6:K42">
    <cfRule type="cellIs" dxfId="88" priority="4" operator="equal">
      <formula>0</formula>
    </cfRule>
  </conditionalFormatting>
  <conditionalFormatting sqref="H44:K60">
    <cfRule type="cellIs" dxfId="87" priority="2" operator="equal">
      <formula>0</formula>
    </cfRule>
  </conditionalFormatting>
  <conditionalFormatting sqref="D6:K60">
    <cfRule type="duplicateValues" dxfId="86" priority="90719"/>
  </conditionalFormatting>
  <dataValidations count="1">
    <dataValidation type="list" allowBlank="1" showInputMessage="1" showErrorMessage="1" sqref="B44 B47:B48 B6:B42 B50:B60">
      <formula1>$AP$88:$AP$105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0"/>
  <sheetViews>
    <sheetView topLeftCell="A7" zoomScale="160" zoomScaleNormal="160" workbookViewId="0">
      <selection activeCell="E23" sqref="E23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42958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Q40+Q56</f>
        <v>155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30</v>
      </c>
      <c r="C6" s="229" t="s">
        <v>6302</v>
      </c>
      <c r="D6" s="25" t="s">
        <v>8365</v>
      </c>
      <c r="E6" s="25" t="s">
        <v>8648</v>
      </c>
      <c r="F6" s="25" t="s">
        <v>8662</v>
      </c>
      <c r="G6" s="25" t="s">
        <v>8710</v>
      </c>
      <c r="H6" s="26"/>
      <c r="I6" s="26"/>
      <c r="J6" s="26"/>
      <c r="K6" s="26"/>
      <c r="L6" s="221"/>
      <c r="M6" s="221"/>
      <c r="N6" s="222">
        <f>Q6</f>
        <v>12</v>
      </c>
      <c r="O6" s="223">
        <f>COUNTIF(S6:V9,1)</f>
        <v>12</v>
      </c>
      <c r="P6" s="223">
        <f>COUNTIF(X6:AA9,1)</f>
        <v>0</v>
      </c>
      <c r="Q6" s="223">
        <f>O6+P6</f>
        <v>12</v>
      </c>
      <c r="R6" s="1"/>
      <c r="S6" s="10">
        <f t="shared" ref="S6:V22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5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 t="s">
        <v>8723</v>
      </c>
      <c r="E7" s="25" t="s">
        <v>8728</v>
      </c>
      <c r="F7" s="25" t="s">
        <v>8734</v>
      </c>
      <c r="G7" s="25" t="s">
        <v>8735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25" t="s">
        <v>8736</v>
      </c>
      <c r="E8" s="25" t="s">
        <v>8737</v>
      </c>
      <c r="F8" s="179" t="s">
        <v>8778</v>
      </c>
      <c r="G8" s="35" t="s">
        <v>8761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2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2"/>
    </row>
    <row r="10" spans="1:30" ht="11.25" customHeight="1" x14ac:dyDescent="0.3">
      <c r="A10" s="233">
        <v>2</v>
      </c>
      <c r="B10" s="236" t="s">
        <v>26</v>
      </c>
      <c r="C10" s="239" t="s">
        <v>8790</v>
      </c>
      <c r="D10" s="179" t="s">
        <v>8543</v>
      </c>
      <c r="E10" s="25" t="s">
        <v>8652</v>
      </c>
      <c r="F10" s="25" t="s">
        <v>8654</v>
      </c>
      <c r="G10" s="25" t="s">
        <v>8655</v>
      </c>
      <c r="H10" s="26" t="s">
        <v>8653</v>
      </c>
      <c r="I10" s="26"/>
      <c r="J10" s="26"/>
      <c r="K10" s="26"/>
      <c r="L10" s="241"/>
      <c r="M10" s="241"/>
      <c r="N10" s="244">
        <f>Q10</f>
        <v>20</v>
      </c>
      <c r="O10" s="230">
        <f>COUNTIF(S10:V15,1)</f>
        <v>19</v>
      </c>
      <c r="P10" s="230">
        <f>COUNTIF(X10:AA15,1)</f>
        <v>1</v>
      </c>
      <c r="Q10" s="230">
        <f>O10+P10</f>
        <v>20</v>
      </c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1</v>
      </c>
      <c r="Y10" s="10">
        <f t="shared" si="1"/>
        <v>0</v>
      </c>
      <c r="Z10" s="10">
        <f t="shared" si="1"/>
        <v>0</v>
      </c>
      <c r="AA10" s="10">
        <f t="shared" si="1"/>
        <v>0</v>
      </c>
    </row>
    <row r="11" spans="1:30" ht="11.25" customHeight="1" x14ac:dyDescent="0.3">
      <c r="A11" s="234"/>
      <c r="B11" s="237"/>
      <c r="C11" s="229"/>
      <c r="D11" s="25" t="s">
        <v>8656</v>
      </c>
      <c r="E11" s="25" t="s">
        <v>8657</v>
      </c>
      <c r="F11" s="25" t="s">
        <v>8670</v>
      </c>
      <c r="G11" s="179" t="s">
        <v>8669</v>
      </c>
      <c r="H11" s="26"/>
      <c r="I11" s="26"/>
      <c r="J11" s="26"/>
      <c r="K11" s="26"/>
      <c r="L11" s="242"/>
      <c r="M11" s="242"/>
      <c r="N11" s="245"/>
      <c r="O11" s="231"/>
      <c r="P11" s="231"/>
      <c r="Q11" s="231"/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30" ht="11.25" customHeight="1" x14ac:dyDescent="0.3">
      <c r="A12" s="234"/>
      <c r="B12" s="237"/>
      <c r="C12" s="229"/>
      <c r="D12" s="25" t="s">
        <v>8716</v>
      </c>
      <c r="E12" s="25" t="s">
        <v>8717</v>
      </c>
      <c r="F12" s="25" t="s">
        <v>8718</v>
      </c>
      <c r="G12" s="25" t="s">
        <v>8719</v>
      </c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 t="s">
        <v>8720</v>
      </c>
      <c r="E13" s="25" t="s">
        <v>8721</v>
      </c>
      <c r="F13" s="25" t="s">
        <v>8722</v>
      </c>
      <c r="G13" s="25" t="s">
        <v>8590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D13" s="12"/>
    </row>
    <row r="14" spans="1:30" ht="11.25" customHeight="1" x14ac:dyDescent="0.3">
      <c r="A14" s="234"/>
      <c r="B14" s="237"/>
      <c r="C14" s="229"/>
      <c r="D14" s="25" t="s">
        <v>8397</v>
      </c>
      <c r="E14" s="25" t="s">
        <v>8396</v>
      </c>
      <c r="F14" s="179" t="s">
        <v>8586</v>
      </c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D14" s="12"/>
    </row>
    <row r="15" spans="1:30" ht="11.2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30" ht="11.25" customHeight="1" x14ac:dyDescent="0.3">
      <c r="A16" s="233">
        <v>3</v>
      </c>
      <c r="B16" s="236" t="s">
        <v>42</v>
      </c>
      <c r="C16" s="239" t="s">
        <v>8767</v>
      </c>
      <c r="D16" s="25" t="s">
        <v>8713</v>
      </c>
      <c r="E16" s="35" t="s">
        <v>8775</v>
      </c>
      <c r="F16" s="35" t="s">
        <v>8768</v>
      </c>
      <c r="G16" s="35" t="s">
        <v>8769</v>
      </c>
      <c r="H16" s="26" t="s">
        <v>8712</v>
      </c>
      <c r="I16" s="26" t="s">
        <v>8711</v>
      </c>
      <c r="J16" s="26"/>
      <c r="K16" s="26"/>
      <c r="L16" s="241"/>
      <c r="M16" s="241"/>
      <c r="N16" s="244">
        <f>Q16</f>
        <v>11</v>
      </c>
      <c r="O16" s="230">
        <f>COUNTIF(S16:V19,1)</f>
        <v>9</v>
      </c>
      <c r="P16" s="230">
        <f>COUNTIF(X16:AA19,1)</f>
        <v>2</v>
      </c>
      <c r="Q16" s="230">
        <f>O16+P16</f>
        <v>11</v>
      </c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1</v>
      </c>
      <c r="W16" s="1"/>
      <c r="X16" s="10">
        <f t="shared" si="1"/>
        <v>1</v>
      </c>
      <c r="Y16" s="10">
        <f t="shared" si="1"/>
        <v>1</v>
      </c>
      <c r="Z16" s="10">
        <f t="shared" si="1"/>
        <v>0</v>
      </c>
      <c r="AA16" s="10">
        <f t="shared" si="1"/>
        <v>0</v>
      </c>
    </row>
    <row r="17" spans="1:28" ht="11.25" customHeight="1" x14ac:dyDescent="0.3">
      <c r="A17" s="234"/>
      <c r="B17" s="237"/>
      <c r="C17" s="229"/>
      <c r="D17" s="35" t="s">
        <v>8770</v>
      </c>
      <c r="E17" s="35" t="s">
        <v>8771</v>
      </c>
      <c r="F17" s="35" t="s">
        <v>8772</v>
      </c>
      <c r="G17" s="35" t="s">
        <v>8773</v>
      </c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1</v>
      </c>
      <c r="T17" s="10">
        <f t="shared" si="0"/>
        <v>1</v>
      </c>
      <c r="U17" s="10">
        <f t="shared" si="0"/>
        <v>1</v>
      </c>
      <c r="V17" s="10">
        <f t="shared" si="0"/>
        <v>1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28" ht="11.25" customHeight="1" x14ac:dyDescent="0.3">
      <c r="A18" s="234"/>
      <c r="B18" s="237"/>
      <c r="C18" s="229"/>
      <c r="D18" s="35" t="s">
        <v>8774</v>
      </c>
      <c r="E18" s="35"/>
      <c r="F18" s="25"/>
      <c r="G18" s="25"/>
      <c r="H18" s="26"/>
      <c r="I18" s="26"/>
      <c r="J18" s="26"/>
      <c r="K18" s="26"/>
      <c r="L18" s="242"/>
      <c r="M18" s="242"/>
      <c r="N18" s="245"/>
      <c r="O18" s="231"/>
      <c r="P18" s="231"/>
      <c r="Q18" s="231"/>
      <c r="R18" s="1"/>
      <c r="S18" s="10">
        <f t="shared" si="0"/>
        <v>1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  <c r="AB18" s="11"/>
    </row>
    <row r="19" spans="1:28" ht="11.25" customHeight="1" x14ac:dyDescent="0.3">
      <c r="A19" s="235"/>
      <c r="B19" s="238"/>
      <c r="C19" s="240"/>
      <c r="D19" s="25"/>
      <c r="E19" s="25"/>
      <c r="F19" s="25"/>
      <c r="G19" s="25"/>
      <c r="H19" s="26"/>
      <c r="I19" s="26"/>
      <c r="J19" s="26"/>
      <c r="K19" s="26"/>
      <c r="L19" s="243"/>
      <c r="M19" s="243"/>
      <c r="N19" s="246"/>
      <c r="O19" s="232"/>
      <c r="P19" s="232"/>
      <c r="Q19" s="232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8" ht="11.25" customHeight="1" x14ac:dyDescent="0.3">
      <c r="A20" s="233">
        <v>4</v>
      </c>
      <c r="B20" s="236" t="s">
        <v>28</v>
      </c>
      <c r="C20" s="239" t="s">
        <v>8766</v>
      </c>
      <c r="D20" s="25" t="s">
        <v>8647</v>
      </c>
      <c r="E20" s="25" t="s">
        <v>8663</v>
      </c>
      <c r="F20" s="25" t="s">
        <v>8682</v>
      </c>
      <c r="G20" s="25" t="s">
        <v>8683</v>
      </c>
      <c r="H20" s="26" t="s">
        <v>8651</v>
      </c>
      <c r="I20" s="26" t="s">
        <v>8709</v>
      </c>
      <c r="J20" s="26" t="s">
        <v>8705</v>
      </c>
      <c r="K20" s="26" t="s">
        <v>8706</v>
      </c>
      <c r="L20" s="241"/>
      <c r="M20" s="241"/>
      <c r="N20" s="244">
        <f>Q20</f>
        <v>13</v>
      </c>
      <c r="O20" s="230">
        <f>COUNTIF(S20:V22,1)</f>
        <v>7</v>
      </c>
      <c r="P20" s="230">
        <f>COUNTIF(X20:AA22,1)</f>
        <v>6</v>
      </c>
      <c r="Q20" s="230">
        <f>O20+P20</f>
        <v>13</v>
      </c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1</v>
      </c>
      <c r="W20" s="1"/>
      <c r="X20" s="10">
        <f t="shared" si="1"/>
        <v>1</v>
      </c>
      <c r="Y20" s="10">
        <f t="shared" si="1"/>
        <v>1</v>
      </c>
      <c r="Z20" s="10">
        <f t="shared" si="1"/>
        <v>1</v>
      </c>
      <c r="AA20" s="10">
        <f t="shared" si="1"/>
        <v>1</v>
      </c>
    </row>
    <row r="21" spans="1:28" ht="11.25" customHeight="1" x14ac:dyDescent="0.3">
      <c r="A21" s="234"/>
      <c r="B21" s="237"/>
      <c r="C21" s="229"/>
      <c r="D21" s="25" t="s">
        <v>8646</v>
      </c>
      <c r="E21" s="25" t="s">
        <v>8776</v>
      </c>
      <c r="F21" s="25" t="s">
        <v>8777</v>
      </c>
      <c r="G21" s="25"/>
      <c r="H21" s="26" t="s">
        <v>8707</v>
      </c>
      <c r="I21" s="26" t="s">
        <v>8708</v>
      </c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0</v>
      </c>
      <c r="W21" s="1"/>
      <c r="X21" s="10">
        <f t="shared" si="1"/>
        <v>1</v>
      </c>
      <c r="Y21" s="10">
        <f t="shared" si="1"/>
        <v>1</v>
      </c>
      <c r="Z21" s="10">
        <f t="shared" si="1"/>
        <v>0</v>
      </c>
      <c r="AA21" s="10">
        <f t="shared" si="1"/>
        <v>0</v>
      </c>
      <c r="AB21" s="11"/>
    </row>
    <row r="22" spans="1:28" ht="11.25" customHeight="1" x14ac:dyDescent="0.3">
      <c r="A22" s="235"/>
      <c r="B22" s="238"/>
      <c r="C22" s="240"/>
      <c r="D22" s="25"/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0"/>
        <v>0</v>
      </c>
      <c r="T22" s="10">
        <f t="shared" si="0"/>
        <v>0</v>
      </c>
      <c r="U22" s="10">
        <f t="shared" si="0"/>
        <v>0</v>
      </c>
      <c r="V22" s="10">
        <f t="shared" si="0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28" ht="11.25" customHeight="1" x14ac:dyDescent="0.3">
      <c r="A23" s="233">
        <v>5</v>
      </c>
      <c r="B23" s="236" t="s">
        <v>35</v>
      </c>
      <c r="C23" s="239" t="s">
        <v>230</v>
      </c>
      <c r="D23" s="25" t="s">
        <v>8658</v>
      </c>
      <c r="E23" s="25" t="s">
        <v>8684</v>
      </c>
      <c r="F23" s="25" t="s">
        <v>8685</v>
      </c>
      <c r="G23" s="25" t="s">
        <v>8686</v>
      </c>
      <c r="H23" s="26" t="s">
        <v>8659</v>
      </c>
      <c r="I23" s="26" t="s">
        <v>8660</v>
      </c>
      <c r="J23" s="26" t="s">
        <v>8687</v>
      </c>
      <c r="K23" s="26" t="s">
        <v>8688</v>
      </c>
      <c r="L23" s="241"/>
      <c r="M23" s="241"/>
      <c r="N23" s="244">
        <f>Q23</f>
        <v>18</v>
      </c>
      <c r="O23" s="230">
        <f>COUNTIF(S23:V26,1)</f>
        <v>11</v>
      </c>
      <c r="P23" s="230">
        <f>COUNTIF(X23:AA26,1)</f>
        <v>7</v>
      </c>
      <c r="Q23" s="230">
        <f>O23+P23</f>
        <v>18</v>
      </c>
      <c r="R23" s="1"/>
      <c r="S23" s="10">
        <f t="shared" ref="S23:V39" si="2">IF(D23=$V$1,0,1)</f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1"/>
        <v>1</v>
      </c>
      <c r="Y23" s="10">
        <f t="shared" si="1"/>
        <v>1</v>
      </c>
      <c r="Z23" s="10">
        <f t="shared" si="1"/>
        <v>1</v>
      </c>
      <c r="AA23" s="10">
        <f t="shared" si="1"/>
        <v>1</v>
      </c>
    </row>
    <row r="24" spans="1:28" ht="11.25" customHeight="1" x14ac:dyDescent="0.3">
      <c r="A24" s="234"/>
      <c r="B24" s="237"/>
      <c r="C24" s="229"/>
      <c r="D24" s="25" t="s">
        <v>8724</v>
      </c>
      <c r="E24" s="25" t="s">
        <v>8726</v>
      </c>
      <c r="F24" s="25" t="s">
        <v>8732</v>
      </c>
      <c r="G24" s="25" t="s">
        <v>8733</v>
      </c>
      <c r="H24" s="26" t="s">
        <v>8689</v>
      </c>
      <c r="I24" s="26" t="s">
        <v>8690</v>
      </c>
      <c r="J24" s="26" t="s">
        <v>8725</v>
      </c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si="1"/>
        <v>1</v>
      </c>
      <c r="Y24" s="10">
        <f t="shared" si="1"/>
        <v>1</v>
      </c>
      <c r="Z24" s="10">
        <f t="shared" si="1"/>
        <v>1</v>
      </c>
      <c r="AA24" s="10">
        <f t="shared" si="1"/>
        <v>0</v>
      </c>
      <c r="AB24" s="11"/>
    </row>
    <row r="25" spans="1:28" ht="11.25" customHeight="1" x14ac:dyDescent="0.3">
      <c r="A25" s="234"/>
      <c r="B25" s="237"/>
      <c r="C25" s="229"/>
      <c r="D25" s="179" t="s">
        <v>8740</v>
      </c>
      <c r="E25" s="35" t="s">
        <v>8763</v>
      </c>
      <c r="F25" s="35" t="s">
        <v>8762</v>
      </c>
      <c r="G25" s="3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0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  <c r="AB25" s="11"/>
    </row>
    <row r="26" spans="1:28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ref="X26:AA39" si="3">IF(H26=$V$1,0,1)</f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3">
        <v>6</v>
      </c>
      <c r="B27" s="236" t="s">
        <v>36</v>
      </c>
      <c r="C27" s="239" t="s">
        <v>6176</v>
      </c>
      <c r="D27" s="35" t="s">
        <v>8741</v>
      </c>
      <c r="E27" s="35" t="s">
        <v>8742</v>
      </c>
      <c r="F27" s="35" t="s">
        <v>8743</v>
      </c>
      <c r="G27" s="35" t="s">
        <v>8744</v>
      </c>
      <c r="H27" s="26" t="s">
        <v>8649</v>
      </c>
      <c r="I27" s="26" t="s">
        <v>8650</v>
      </c>
      <c r="J27" s="26" t="s">
        <v>8738</v>
      </c>
      <c r="K27" s="26" t="s">
        <v>8739</v>
      </c>
      <c r="L27" s="241"/>
      <c r="M27" s="241"/>
      <c r="N27" s="244">
        <f>Q27</f>
        <v>28</v>
      </c>
      <c r="O27" s="230">
        <f>COUNTIF(S27:V32,1)</f>
        <v>21</v>
      </c>
      <c r="P27" s="230">
        <f>COUNTIF(X27:AA32,1)</f>
        <v>7</v>
      </c>
      <c r="Q27" s="230">
        <f>O27+P27</f>
        <v>28</v>
      </c>
      <c r="R27" s="1"/>
      <c r="S27" s="10">
        <f t="shared" si="2"/>
        <v>1</v>
      </c>
      <c r="T27" s="10">
        <f t="shared" si="2"/>
        <v>1</v>
      </c>
      <c r="U27" s="10">
        <f t="shared" si="2"/>
        <v>1</v>
      </c>
      <c r="V27" s="10">
        <f t="shared" si="2"/>
        <v>1</v>
      </c>
      <c r="W27" s="1"/>
      <c r="X27" s="10">
        <f t="shared" si="3"/>
        <v>1</v>
      </c>
      <c r="Y27" s="10">
        <f t="shared" si="3"/>
        <v>1</v>
      </c>
      <c r="Z27" s="10">
        <f t="shared" si="3"/>
        <v>1</v>
      </c>
      <c r="AA27" s="10">
        <f t="shared" si="3"/>
        <v>1</v>
      </c>
    </row>
    <row r="28" spans="1:28" ht="11.25" customHeight="1" x14ac:dyDescent="0.3">
      <c r="A28" s="234"/>
      <c r="B28" s="237"/>
      <c r="C28" s="229"/>
      <c r="D28" s="35" t="s">
        <v>8745</v>
      </c>
      <c r="E28" s="35" t="s">
        <v>8746</v>
      </c>
      <c r="F28" s="35" t="s">
        <v>8747</v>
      </c>
      <c r="G28" s="35" t="s">
        <v>8748</v>
      </c>
      <c r="H28" s="26" t="s">
        <v>8779</v>
      </c>
      <c r="I28" s="26" t="s">
        <v>8780</v>
      </c>
      <c r="J28" s="26" t="s">
        <v>8781</v>
      </c>
      <c r="K28" s="26"/>
      <c r="L28" s="242"/>
      <c r="M28" s="242"/>
      <c r="N28" s="245"/>
      <c r="O28" s="231"/>
      <c r="P28" s="231"/>
      <c r="Q28" s="231"/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1</v>
      </c>
      <c r="Y28" s="10">
        <f t="shared" si="3"/>
        <v>1</v>
      </c>
      <c r="Z28" s="10">
        <f t="shared" si="3"/>
        <v>1</v>
      </c>
      <c r="AA28" s="10">
        <f t="shared" si="3"/>
        <v>0</v>
      </c>
    </row>
    <row r="29" spans="1:28" ht="11.25" customHeight="1" x14ac:dyDescent="0.3">
      <c r="A29" s="234"/>
      <c r="B29" s="237"/>
      <c r="C29" s="229"/>
      <c r="D29" s="35" t="s">
        <v>8749</v>
      </c>
      <c r="E29" s="35" t="s">
        <v>8750</v>
      </c>
      <c r="F29" s="35" t="s">
        <v>8751</v>
      </c>
      <c r="G29" s="35" t="s">
        <v>8752</v>
      </c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</row>
    <row r="30" spans="1:28" ht="11.25" customHeight="1" x14ac:dyDescent="0.3">
      <c r="A30" s="234"/>
      <c r="B30" s="237"/>
      <c r="C30" s="229"/>
      <c r="D30" s="35" t="s">
        <v>8753</v>
      </c>
      <c r="E30" s="35" t="s">
        <v>8754</v>
      </c>
      <c r="F30" s="35" t="s">
        <v>8755</v>
      </c>
      <c r="G30" s="35" t="s">
        <v>8756</v>
      </c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28" ht="11.25" customHeight="1" x14ac:dyDescent="0.3">
      <c r="A31" s="234"/>
      <c r="B31" s="237"/>
      <c r="C31" s="229"/>
      <c r="D31" s="35" t="s">
        <v>8757</v>
      </c>
      <c r="E31" s="35" t="s">
        <v>8758</v>
      </c>
      <c r="F31" s="35" t="s">
        <v>8759</v>
      </c>
      <c r="G31" s="35" t="s">
        <v>8760</v>
      </c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1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28" ht="11.25" customHeight="1" x14ac:dyDescent="0.3">
      <c r="A32" s="235"/>
      <c r="B32" s="238"/>
      <c r="C32" s="240"/>
      <c r="D32" s="25" t="s">
        <v>8579</v>
      </c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1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3">
        <v>7</v>
      </c>
      <c r="B33" s="236" t="s">
        <v>41</v>
      </c>
      <c r="C33" s="239" t="s">
        <v>294</v>
      </c>
      <c r="D33" s="25" t="s">
        <v>8730</v>
      </c>
      <c r="E33" s="25" t="s">
        <v>8664</v>
      </c>
      <c r="F33" s="25" t="s">
        <v>8665</v>
      </c>
      <c r="G33" s="25" t="s">
        <v>8666</v>
      </c>
      <c r="H33" s="26"/>
      <c r="I33" s="26"/>
      <c r="J33" s="26"/>
      <c r="K33" s="26"/>
      <c r="L33" s="241"/>
      <c r="M33" s="241"/>
      <c r="N33" s="244">
        <f>Q33</f>
        <v>12</v>
      </c>
      <c r="O33" s="230">
        <f>COUNTIF(S33:V36,1)</f>
        <v>12</v>
      </c>
      <c r="P33" s="230">
        <f>COUNTIF(X33:AA36,1)</f>
        <v>0</v>
      </c>
      <c r="Q33" s="230">
        <f>O33+P33</f>
        <v>12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0</v>
      </c>
      <c r="Y33" s="10">
        <f t="shared" si="3"/>
        <v>0</v>
      </c>
      <c r="Z33" s="10">
        <f t="shared" si="3"/>
        <v>0</v>
      </c>
      <c r="AA33" s="10">
        <f t="shared" si="3"/>
        <v>0</v>
      </c>
    </row>
    <row r="34" spans="1:28" ht="11.25" customHeight="1" x14ac:dyDescent="0.3">
      <c r="A34" s="234"/>
      <c r="B34" s="237"/>
      <c r="C34" s="229"/>
      <c r="D34" s="25" t="s">
        <v>8667</v>
      </c>
      <c r="E34" s="25" t="s">
        <v>8668</v>
      </c>
      <c r="F34" s="25" t="s">
        <v>8680</v>
      </c>
      <c r="G34" s="25" t="s">
        <v>8407</v>
      </c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1</v>
      </c>
      <c r="W34" s="1"/>
      <c r="X34" s="10">
        <f t="shared" si="3"/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</row>
    <row r="35" spans="1:28" ht="11.25" customHeight="1" x14ac:dyDescent="0.3">
      <c r="A35" s="234"/>
      <c r="B35" s="237"/>
      <c r="C35" s="229"/>
      <c r="D35" s="25" t="s">
        <v>8731</v>
      </c>
      <c r="E35" s="25" t="s">
        <v>8715</v>
      </c>
      <c r="F35" s="25" t="s">
        <v>8729</v>
      </c>
      <c r="G35" s="35" t="s">
        <v>8764</v>
      </c>
      <c r="H35" s="26"/>
      <c r="I35" s="26"/>
      <c r="J35" s="26"/>
      <c r="K35" s="26"/>
      <c r="L35" s="242"/>
      <c r="M35" s="242"/>
      <c r="N35" s="245"/>
      <c r="O35" s="231"/>
      <c r="P35" s="231"/>
      <c r="Q35" s="231"/>
      <c r="R35" s="1"/>
      <c r="S35" s="10">
        <f t="shared" si="2"/>
        <v>1</v>
      </c>
      <c r="T35" s="10">
        <f t="shared" si="2"/>
        <v>1</v>
      </c>
      <c r="U35" s="10">
        <f t="shared" si="2"/>
        <v>1</v>
      </c>
      <c r="V35" s="10">
        <f t="shared" si="2"/>
        <v>1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  <c r="AB35" s="11"/>
    </row>
    <row r="36" spans="1:28" ht="11.25" customHeight="1" x14ac:dyDescent="0.3">
      <c r="A36" s="235"/>
      <c r="B36" s="238"/>
      <c r="C36" s="240"/>
      <c r="D36" s="25"/>
      <c r="E36" s="25"/>
      <c r="F36" s="25"/>
      <c r="G36" s="25"/>
      <c r="H36" s="26"/>
      <c r="I36" s="26"/>
      <c r="J36" s="26"/>
      <c r="K36" s="26"/>
      <c r="L36" s="243"/>
      <c r="M36" s="243"/>
      <c r="N36" s="246"/>
      <c r="O36" s="232"/>
      <c r="P36" s="232"/>
      <c r="Q36" s="232"/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ht="11.25" customHeight="1" x14ac:dyDescent="0.3">
      <c r="A37" s="233">
        <v>8</v>
      </c>
      <c r="B37" s="236" t="s">
        <v>24</v>
      </c>
      <c r="C37" s="239" t="s">
        <v>604</v>
      </c>
      <c r="D37" s="25" t="s">
        <v>7538</v>
      </c>
      <c r="E37" s="25" t="s">
        <v>8661</v>
      </c>
      <c r="F37" s="25" t="s">
        <v>8681</v>
      </c>
      <c r="G37" s="25" t="s">
        <v>8714</v>
      </c>
      <c r="H37" s="26" t="s">
        <v>8791</v>
      </c>
      <c r="I37" s="26"/>
      <c r="J37" s="26"/>
      <c r="K37" s="26"/>
      <c r="L37" s="241"/>
      <c r="M37" s="241"/>
      <c r="N37" s="244">
        <f>Q37</f>
        <v>6</v>
      </c>
      <c r="O37" s="230">
        <f>COUNTIF(S37:V39,1)</f>
        <v>5</v>
      </c>
      <c r="P37" s="230">
        <f>COUNTIF(X37:AA39,1)</f>
        <v>1</v>
      </c>
      <c r="Q37" s="230">
        <f>O37+P37</f>
        <v>6</v>
      </c>
      <c r="R37" s="1"/>
      <c r="S37" s="10">
        <f t="shared" si="2"/>
        <v>1</v>
      </c>
      <c r="T37" s="10">
        <f t="shared" si="2"/>
        <v>1</v>
      </c>
      <c r="U37" s="10">
        <f t="shared" si="2"/>
        <v>1</v>
      </c>
      <c r="V37" s="10">
        <f t="shared" si="2"/>
        <v>1</v>
      </c>
      <c r="W37" s="1"/>
      <c r="X37" s="10">
        <f t="shared" si="3"/>
        <v>1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28" ht="11.25" customHeight="1" x14ac:dyDescent="0.3">
      <c r="A38" s="234"/>
      <c r="B38" s="237"/>
      <c r="C38" s="229"/>
      <c r="D38" s="35" t="s">
        <v>8765</v>
      </c>
      <c r="E38" s="25"/>
      <c r="F38" s="25"/>
      <c r="G38" s="25"/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1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28" ht="11.25" customHeight="1" x14ac:dyDescent="0.3">
      <c r="A39" s="235"/>
      <c r="B39" s="238"/>
      <c r="C39" s="240"/>
      <c r="D39" s="25"/>
      <c r="E39" s="25"/>
      <c r="F39" s="25"/>
      <c r="G39" s="25"/>
      <c r="H39" s="26"/>
      <c r="I39" s="26"/>
      <c r="J39" s="26"/>
      <c r="K39" s="26"/>
      <c r="L39" s="243"/>
      <c r="M39" s="243"/>
      <c r="N39" s="246"/>
      <c r="O39" s="232"/>
      <c r="P39" s="232"/>
      <c r="Q39" s="232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</row>
    <row r="40" spans="1:28" ht="10.5" customHeight="1" x14ac:dyDescent="0.3">
      <c r="A40" s="247"/>
      <c r="B40" s="225"/>
      <c r="C40" s="226"/>
      <c r="D40" s="224" t="s">
        <v>17</v>
      </c>
      <c r="E40" s="225"/>
      <c r="F40" s="225"/>
      <c r="G40" s="225"/>
      <c r="H40" s="225"/>
      <c r="I40" s="225"/>
      <c r="J40" s="225"/>
      <c r="K40" s="226"/>
      <c r="L40" s="13"/>
      <c r="M40" s="14"/>
      <c r="N40" s="14"/>
      <c r="O40" s="177">
        <f>SUM($O$6:$O$39)</f>
        <v>96</v>
      </c>
      <c r="P40" s="178">
        <f>SUM($P$6:$P$39)</f>
        <v>24</v>
      </c>
      <c r="Q40" s="15">
        <f>SUM(Q6:Q39)</f>
        <v>120</v>
      </c>
      <c r="R40" s="1"/>
      <c r="S40" s="10"/>
      <c r="T40" s="10"/>
      <c r="U40" s="10"/>
      <c r="V40" s="10"/>
      <c r="W40" s="1"/>
      <c r="X40" s="10"/>
      <c r="Y40" s="10"/>
      <c r="Z40" s="10"/>
      <c r="AA40" s="10"/>
    </row>
    <row r="41" spans="1:28" ht="11.25" customHeight="1" x14ac:dyDescent="0.3">
      <c r="A41" s="248">
        <v>1</v>
      </c>
      <c r="B41" s="249" t="s">
        <v>38</v>
      </c>
      <c r="C41" s="229" t="s">
        <v>6481</v>
      </c>
      <c r="D41" s="25" t="s">
        <v>8675</v>
      </c>
      <c r="E41" s="25" t="s">
        <v>8676</v>
      </c>
      <c r="F41" s="25" t="s">
        <v>8677</v>
      </c>
      <c r="G41" s="25" t="s">
        <v>8691</v>
      </c>
      <c r="H41" s="26"/>
      <c r="I41" s="26"/>
      <c r="J41" s="26"/>
      <c r="K41" s="26"/>
      <c r="L41" s="221"/>
      <c r="M41" s="221"/>
      <c r="N41" s="222">
        <f>Q41</f>
        <v>5</v>
      </c>
      <c r="O41" s="223">
        <f>COUNTIF(S41:V43,1)</f>
        <v>5</v>
      </c>
      <c r="P41" s="223">
        <f>COUNTIF(X41:AA43,1)</f>
        <v>0</v>
      </c>
      <c r="Q41" s="223">
        <f>O41+P41</f>
        <v>5</v>
      </c>
      <c r="R41" s="1"/>
      <c r="S41" s="10">
        <f t="shared" ref="S41:V55" si="4">IF(D41=$V$1,0,1)</f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ref="X41:AA55" si="5">IF(H41=$V$1,0,1)</f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8" ht="11.25" customHeight="1" x14ac:dyDescent="0.3">
      <c r="A42" s="248"/>
      <c r="B42" s="250"/>
      <c r="C42" s="229"/>
      <c r="D42" s="25" t="s">
        <v>8727</v>
      </c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1</v>
      </c>
      <c r="T42" s="10">
        <f t="shared" si="4"/>
        <v>0</v>
      </c>
      <c r="U42" s="10">
        <f t="shared" si="4"/>
        <v>0</v>
      </c>
      <c r="V42" s="10">
        <f t="shared" si="4"/>
        <v>0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/>
      <c r="B43" s="250"/>
      <c r="C43" s="240"/>
      <c r="D43" s="25"/>
      <c r="E43" s="25"/>
      <c r="F43" s="25"/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0</v>
      </c>
      <c r="T43" s="10">
        <f t="shared" si="4"/>
        <v>0</v>
      </c>
      <c r="U43" s="10">
        <f t="shared" si="4"/>
        <v>0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>
        <v>2</v>
      </c>
      <c r="B44" s="249" t="s">
        <v>33</v>
      </c>
      <c r="C44" s="229" t="s">
        <v>8028</v>
      </c>
      <c r="D44" s="25" t="s">
        <v>8673</v>
      </c>
      <c r="E44" s="25" t="s">
        <v>6550</v>
      </c>
      <c r="F44" s="25" t="s">
        <v>8694</v>
      </c>
      <c r="G44" s="25" t="s">
        <v>8453</v>
      </c>
      <c r="H44" s="26"/>
      <c r="I44" s="26"/>
      <c r="J44" s="26"/>
      <c r="K44" s="26"/>
      <c r="L44" s="221"/>
      <c r="M44" s="221"/>
      <c r="N44" s="222">
        <f>Q44</f>
        <v>5</v>
      </c>
      <c r="O44" s="223">
        <f>COUNTIF(S44:V46,1)</f>
        <v>5</v>
      </c>
      <c r="P44" s="223">
        <f>COUNTIF(X44:AA46,1)</f>
        <v>0</v>
      </c>
      <c r="Q44" s="223">
        <f>O44+P44</f>
        <v>5</v>
      </c>
      <c r="R44" s="1"/>
      <c r="S44" s="10">
        <f t="shared" si="4"/>
        <v>1</v>
      </c>
      <c r="T44" s="10">
        <f t="shared" si="4"/>
        <v>1</v>
      </c>
      <c r="U44" s="10">
        <f t="shared" si="4"/>
        <v>1</v>
      </c>
      <c r="V44" s="10">
        <f t="shared" si="4"/>
        <v>1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/>
      <c r="B45" s="250"/>
      <c r="C45" s="229"/>
      <c r="D45" s="25" t="s">
        <v>8695</v>
      </c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1</v>
      </c>
      <c r="T45" s="10">
        <f t="shared" si="4"/>
        <v>0</v>
      </c>
      <c r="U45" s="10">
        <f t="shared" si="4"/>
        <v>0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/>
      <c r="B46" s="250"/>
      <c r="C46" s="240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>
        <v>3</v>
      </c>
      <c r="B47" s="251" t="s">
        <v>39</v>
      </c>
      <c r="C47" s="239" t="s">
        <v>230</v>
      </c>
      <c r="D47" s="25" t="s">
        <v>8124</v>
      </c>
      <c r="E47" s="25" t="s">
        <v>8671</v>
      </c>
      <c r="F47" s="25" t="s">
        <v>8672</v>
      </c>
      <c r="G47" s="25" t="s">
        <v>8788</v>
      </c>
      <c r="H47" s="26"/>
      <c r="I47" s="26"/>
      <c r="J47" s="26"/>
      <c r="K47" s="26"/>
      <c r="L47" s="221"/>
      <c r="M47" s="221"/>
      <c r="N47" s="222">
        <f>Q47</f>
        <v>12</v>
      </c>
      <c r="O47" s="223">
        <f>COUNTIF(S47:V50,1)</f>
        <v>12</v>
      </c>
      <c r="P47" s="223">
        <f>COUNTIF(X47:AA50,1)</f>
        <v>0</v>
      </c>
      <c r="Q47" s="223">
        <f>O47+P47</f>
        <v>12</v>
      </c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1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1"/>
      <c r="C48" s="229"/>
      <c r="D48" s="25" t="s">
        <v>8697</v>
      </c>
      <c r="E48" s="25" t="s">
        <v>8698</v>
      </c>
      <c r="F48" s="25" t="s">
        <v>8699</v>
      </c>
      <c r="G48" s="25" t="s">
        <v>8700</v>
      </c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4"/>
        <v>1</v>
      </c>
      <c r="T48" s="10">
        <f t="shared" si="4"/>
        <v>1</v>
      </c>
      <c r="U48" s="10">
        <f t="shared" si="4"/>
        <v>1</v>
      </c>
      <c r="V48" s="10">
        <f t="shared" si="4"/>
        <v>1</v>
      </c>
      <c r="W48" s="1"/>
      <c r="X48" s="10">
        <f t="shared" si="5"/>
        <v>0</v>
      </c>
      <c r="Y48" s="10">
        <f t="shared" si="5"/>
        <v>0</v>
      </c>
      <c r="Z48" s="10">
        <f t="shared" si="5"/>
        <v>0</v>
      </c>
      <c r="AA48" s="10">
        <f t="shared" si="5"/>
        <v>0</v>
      </c>
    </row>
    <row r="49" spans="1:27" ht="11.25" customHeight="1" x14ac:dyDescent="0.3">
      <c r="A49" s="248"/>
      <c r="B49" s="251"/>
      <c r="C49" s="229"/>
      <c r="D49" s="25" t="s">
        <v>8701</v>
      </c>
      <c r="E49" s="25" t="s">
        <v>8449</v>
      </c>
      <c r="F49" s="25" t="s">
        <v>8450</v>
      </c>
      <c r="G49" s="25" t="s">
        <v>8789</v>
      </c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1</v>
      </c>
      <c r="T49" s="10">
        <f t="shared" si="4"/>
        <v>1</v>
      </c>
      <c r="U49" s="10">
        <f t="shared" si="4"/>
        <v>1</v>
      </c>
      <c r="V49" s="10">
        <f t="shared" si="4"/>
        <v>1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/>
      <c r="B50" s="251"/>
      <c r="C50" s="240"/>
      <c r="D50" s="25"/>
      <c r="E50" s="25"/>
      <c r="F50" s="25"/>
      <c r="G50" s="25"/>
      <c r="H50" s="26"/>
      <c r="I50" s="26"/>
      <c r="J50" s="26"/>
      <c r="K50" s="26"/>
      <c r="L50" s="221"/>
      <c r="M50" s="221"/>
      <c r="N50" s="222"/>
      <c r="O50" s="223"/>
      <c r="P50" s="223"/>
      <c r="Q50" s="223"/>
      <c r="R50" s="1"/>
      <c r="S50" s="10">
        <f t="shared" si="4"/>
        <v>0</v>
      </c>
      <c r="T50" s="10">
        <f t="shared" si="4"/>
        <v>0</v>
      </c>
      <c r="U50" s="10">
        <f t="shared" si="4"/>
        <v>0</v>
      </c>
      <c r="V50" s="10">
        <f t="shared" si="4"/>
        <v>0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>
        <v>4</v>
      </c>
      <c r="B51" s="251" t="s">
        <v>31</v>
      </c>
      <c r="C51" s="229" t="s">
        <v>8787</v>
      </c>
      <c r="D51" s="25" t="s">
        <v>8674</v>
      </c>
      <c r="E51" s="25" t="s">
        <v>8782</v>
      </c>
      <c r="F51" s="25" t="s">
        <v>8783</v>
      </c>
      <c r="G51" s="25" t="s">
        <v>8784</v>
      </c>
      <c r="H51" s="26"/>
      <c r="I51" s="26"/>
      <c r="J51" s="26"/>
      <c r="K51" s="26"/>
      <c r="L51" s="221"/>
      <c r="M51" s="221"/>
      <c r="N51" s="222">
        <f>Q51</f>
        <v>8</v>
      </c>
      <c r="O51" s="223">
        <f>COUNTIF(S51:V53,1)</f>
        <v>8</v>
      </c>
      <c r="P51" s="223">
        <f>COUNTIF(X51:AA53,1)</f>
        <v>0</v>
      </c>
      <c r="Q51" s="223">
        <f>O51+P51</f>
        <v>8</v>
      </c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29"/>
      <c r="D52" s="25" t="s">
        <v>8785</v>
      </c>
      <c r="E52" s="25" t="s">
        <v>8786</v>
      </c>
      <c r="F52" s="25" t="s">
        <v>8703</v>
      </c>
      <c r="G52" s="25" t="s">
        <v>8696</v>
      </c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1</v>
      </c>
      <c r="T52" s="10">
        <f t="shared" si="4"/>
        <v>1</v>
      </c>
      <c r="U52" s="10">
        <f t="shared" si="4"/>
        <v>1</v>
      </c>
      <c r="V52" s="10">
        <f t="shared" si="4"/>
        <v>1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/>
      <c r="B53" s="251"/>
      <c r="C53" s="240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4"/>
        <v>0</v>
      </c>
      <c r="T53" s="10">
        <f t="shared" si="4"/>
        <v>0</v>
      </c>
      <c r="U53" s="10">
        <f t="shared" si="4"/>
        <v>0</v>
      </c>
      <c r="V53" s="10">
        <f t="shared" si="4"/>
        <v>0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>
        <v>5</v>
      </c>
      <c r="B54" s="251" t="s">
        <v>27</v>
      </c>
      <c r="C54" s="229" t="s">
        <v>8692</v>
      </c>
      <c r="D54" s="25" t="s">
        <v>8678</v>
      </c>
      <c r="E54" s="25" t="s">
        <v>8679</v>
      </c>
      <c r="F54" s="25" t="s">
        <v>8693</v>
      </c>
      <c r="G54" s="25" t="s">
        <v>8702</v>
      </c>
      <c r="H54" s="26"/>
      <c r="I54" s="26"/>
      <c r="J54" s="26"/>
      <c r="K54" s="26"/>
      <c r="L54" s="221"/>
      <c r="M54" s="221"/>
      <c r="N54" s="222">
        <f>Q54</f>
        <v>5</v>
      </c>
      <c r="O54" s="223">
        <f>COUNTIF(S54:V55,1)</f>
        <v>5</v>
      </c>
      <c r="P54" s="223">
        <f>COUNTIF(X54:AA55,1)</f>
        <v>0</v>
      </c>
      <c r="Q54" s="223">
        <f>O54+P54</f>
        <v>5</v>
      </c>
      <c r="R54" s="1"/>
      <c r="S54" s="10">
        <f t="shared" si="4"/>
        <v>1</v>
      </c>
      <c r="T54" s="10">
        <f t="shared" si="4"/>
        <v>1</v>
      </c>
      <c r="U54" s="10">
        <f t="shared" si="4"/>
        <v>1</v>
      </c>
      <c r="V54" s="10">
        <f t="shared" si="4"/>
        <v>1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/>
      <c r="B55" s="251"/>
      <c r="C55" s="240"/>
      <c r="D55" s="25" t="s">
        <v>8645</v>
      </c>
      <c r="E55" s="25"/>
      <c r="F55" s="25"/>
      <c r="G55" s="25"/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 t="shared" si="4"/>
        <v>1</v>
      </c>
      <c r="T55" s="10">
        <f t="shared" si="4"/>
        <v>0</v>
      </c>
      <c r="U55" s="10">
        <f t="shared" si="4"/>
        <v>0</v>
      </c>
      <c r="V55" s="10">
        <f t="shared" si="4"/>
        <v>0</v>
      </c>
      <c r="W55" s="1"/>
      <c r="X55" s="10">
        <f t="shared" si="5"/>
        <v>0</v>
      </c>
      <c r="Y55" s="10">
        <f t="shared" si="5"/>
        <v>0</v>
      </c>
      <c r="Z55" s="10">
        <f t="shared" si="5"/>
        <v>0</v>
      </c>
      <c r="AA55" s="10">
        <f t="shared" si="5"/>
        <v>0</v>
      </c>
    </row>
    <row r="56" spans="1:27" ht="10.5" customHeight="1" x14ac:dyDescent="0.3">
      <c r="A56" s="224"/>
      <c r="B56" s="225"/>
      <c r="C56" s="226"/>
      <c r="D56" s="252"/>
      <c r="E56" s="253"/>
      <c r="F56" s="253"/>
      <c r="G56" s="253"/>
      <c r="H56" s="253"/>
      <c r="I56" s="253"/>
      <c r="J56" s="253"/>
      <c r="K56" s="254"/>
      <c r="L56" s="13"/>
      <c r="M56" s="16" t="s">
        <v>2</v>
      </c>
      <c r="N56" s="14"/>
      <c r="O56" s="177">
        <f>SUM($O$41:$O$55)</f>
        <v>35</v>
      </c>
      <c r="P56" s="178">
        <f>SUM($P$41:$P$55)</f>
        <v>0</v>
      </c>
      <c r="Q56" s="15">
        <f>SUM(Q41:Q55)</f>
        <v>35</v>
      </c>
      <c r="R56" s="1"/>
      <c r="S56" s="10"/>
      <c r="T56" s="10"/>
      <c r="U56" s="10"/>
      <c r="V56" s="10"/>
      <c r="W56" s="1"/>
      <c r="X56" s="10"/>
      <c r="Y56" s="10"/>
      <c r="Z56" s="10"/>
      <c r="AA56" s="10"/>
    </row>
    <row r="57" spans="1:27" x14ac:dyDescent="0.3">
      <c r="L57" s="255" t="s">
        <v>18</v>
      </c>
      <c r="M57" s="256" t="s">
        <v>19</v>
      </c>
      <c r="N57" s="256"/>
      <c r="O57" s="17">
        <f>SUM($O$40+$O$56)*3</f>
        <v>393</v>
      </c>
      <c r="P57" s="17">
        <f>SUM($P$40*2)</f>
        <v>48</v>
      </c>
    </row>
    <row r="58" spans="1:27" x14ac:dyDescent="0.3">
      <c r="L58" s="255"/>
      <c r="M58" s="256" t="s">
        <v>20</v>
      </c>
      <c r="N58" s="256"/>
      <c r="O58" s="256"/>
      <c r="P58" s="17">
        <f>SUM($P$56*1)</f>
        <v>0</v>
      </c>
    </row>
    <row r="59" spans="1:27" x14ac:dyDescent="0.3">
      <c r="L59" s="255"/>
      <c r="M59" s="257" t="s">
        <v>21</v>
      </c>
      <c r="N59" s="257"/>
      <c r="O59" s="257"/>
      <c r="P59" s="17">
        <f>SUM($O$57+$P$57+$P$58)</f>
        <v>441</v>
      </c>
    </row>
    <row r="60" spans="1:27" ht="9.75" customHeight="1" x14ac:dyDescent="0.3">
      <c r="D60" s="12"/>
    </row>
    <row r="61" spans="1:27" ht="9.75" customHeight="1" x14ac:dyDescent="0.3">
      <c r="D61" s="12"/>
    </row>
    <row r="62" spans="1:27" ht="9.75" customHeight="1" x14ac:dyDescent="0.3">
      <c r="D62" s="12"/>
    </row>
    <row r="63" spans="1:27" ht="9.75" customHeight="1" x14ac:dyDescent="0.3">
      <c r="D63" s="12"/>
    </row>
    <row r="64" spans="1:27" ht="9.75" customHeight="1" x14ac:dyDescent="0.3">
      <c r="D64" s="12"/>
    </row>
    <row r="65" spans="4:27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27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27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27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27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3">
      <c r="D79" s="12"/>
    </row>
    <row r="80" spans="4:27" ht="9.75" customHeight="1" x14ac:dyDescent="0.3">
      <c r="D80" s="12"/>
    </row>
    <row r="81" spans="4:42" ht="9.75" customHeight="1" x14ac:dyDescent="0.3">
      <c r="D81" s="12"/>
    </row>
    <row r="82" spans="4:42" ht="9.75" customHeight="1" x14ac:dyDescent="0.3">
      <c r="D82" s="12"/>
      <c r="AP82" s="22"/>
    </row>
    <row r="83" spans="4:42" ht="15.75" customHeight="1" x14ac:dyDescent="0.3">
      <c r="D83" s="12"/>
      <c r="AP83" s="2" t="s">
        <v>42</v>
      </c>
    </row>
    <row r="84" spans="4:42" ht="15.75" customHeight="1" x14ac:dyDescent="0.3">
      <c r="D84" s="12"/>
      <c r="AP84" s="2" t="s">
        <v>24</v>
      </c>
    </row>
    <row r="85" spans="4:42" ht="15.75" customHeight="1" x14ac:dyDescent="0.3">
      <c r="D85" s="12"/>
      <c r="AO85" s="2"/>
      <c r="AP85" s="2" t="s">
        <v>41</v>
      </c>
    </row>
    <row r="86" spans="4:42" ht="15.75" customHeight="1" x14ac:dyDescent="0.3">
      <c r="D86" s="12"/>
      <c r="AP86" s="2" t="s">
        <v>38</v>
      </c>
    </row>
    <row r="87" spans="4:42" ht="15.75" customHeight="1" x14ac:dyDescent="0.3">
      <c r="D87" s="12"/>
      <c r="AP87" s="2" t="s">
        <v>25</v>
      </c>
    </row>
    <row r="88" spans="4:42" ht="15.75" customHeight="1" x14ac:dyDescent="0.3">
      <c r="D88" s="12"/>
      <c r="AP88" s="2" t="s">
        <v>26</v>
      </c>
    </row>
    <row r="89" spans="4:42" ht="15.75" customHeight="1" x14ac:dyDescent="0.3">
      <c r="D89" s="12"/>
      <c r="AP89" s="2" t="s">
        <v>34</v>
      </c>
    </row>
    <row r="90" spans="4:42" ht="15.75" customHeight="1" x14ac:dyDescent="0.3">
      <c r="D90" s="12"/>
      <c r="AP90" s="2" t="s">
        <v>32</v>
      </c>
    </row>
    <row r="91" spans="4:42" ht="15.75" customHeight="1" x14ac:dyDescent="0.3">
      <c r="D91" s="12"/>
      <c r="AP91" s="2" t="s">
        <v>27</v>
      </c>
    </row>
    <row r="92" spans="4:42" ht="15.75" customHeight="1" x14ac:dyDescent="0.3">
      <c r="D92" s="12"/>
      <c r="AP92" s="2" t="s">
        <v>35</v>
      </c>
    </row>
    <row r="93" spans="4:42" ht="15.75" customHeight="1" x14ac:dyDescent="0.3">
      <c r="D93" s="12"/>
      <c r="AP93" s="2" t="s">
        <v>36</v>
      </c>
    </row>
    <row r="94" spans="4:42" x14ac:dyDescent="0.3">
      <c r="AP94" s="2" t="s">
        <v>28</v>
      </c>
    </row>
    <row r="95" spans="4:42" x14ac:dyDescent="0.3">
      <c r="AP95" s="2" t="s">
        <v>29</v>
      </c>
    </row>
    <row r="96" spans="4:42" x14ac:dyDescent="0.3">
      <c r="AP96" s="2" t="s">
        <v>30</v>
      </c>
    </row>
    <row r="97" spans="42:42" x14ac:dyDescent="0.3">
      <c r="AP97" s="2" t="s">
        <v>33</v>
      </c>
    </row>
    <row r="98" spans="42:42" x14ac:dyDescent="0.3">
      <c r="AP98" s="2" t="s">
        <v>31</v>
      </c>
    </row>
    <row r="99" spans="42:42" x14ac:dyDescent="0.3">
      <c r="AP99" s="2" t="s">
        <v>39</v>
      </c>
    </row>
    <row r="100" spans="42:42" x14ac:dyDescent="0.3">
      <c r="AP100" s="2" t="s">
        <v>37</v>
      </c>
    </row>
  </sheetData>
  <mergeCells count="139">
    <mergeCell ref="P54:P55"/>
    <mergeCell ref="Q54:Q55"/>
    <mergeCell ref="A56:C56"/>
    <mergeCell ref="D56:K56"/>
    <mergeCell ref="L57:L59"/>
    <mergeCell ref="M57:N57"/>
    <mergeCell ref="M58:O58"/>
    <mergeCell ref="M59:O59"/>
    <mergeCell ref="O51:O53"/>
    <mergeCell ref="P51:P53"/>
    <mergeCell ref="Q51:Q53"/>
    <mergeCell ref="A54:A55"/>
    <mergeCell ref="B54:B55"/>
    <mergeCell ref="C54:C55"/>
    <mergeCell ref="L54:L55"/>
    <mergeCell ref="M54:M55"/>
    <mergeCell ref="N54:N55"/>
    <mergeCell ref="O54:O55"/>
    <mergeCell ref="A51:A53"/>
    <mergeCell ref="B51:B53"/>
    <mergeCell ref="C51:C53"/>
    <mergeCell ref="L51:L53"/>
    <mergeCell ref="M51:M53"/>
    <mergeCell ref="N51:N53"/>
    <mergeCell ref="A47:A50"/>
    <mergeCell ref="B47:B50"/>
    <mergeCell ref="C47:C50"/>
    <mergeCell ref="L47:L50"/>
    <mergeCell ref="M47:M50"/>
    <mergeCell ref="N47:N50"/>
    <mergeCell ref="O47:O50"/>
    <mergeCell ref="P47:P50"/>
    <mergeCell ref="Q47:Q50"/>
    <mergeCell ref="P41:P43"/>
    <mergeCell ref="Q41:Q43"/>
    <mergeCell ref="A44:A46"/>
    <mergeCell ref="B44:B46"/>
    <mergeCell ref="C44:C46"/>
    <mergeCell ref="L44:L46"/>
    <mergeCell ref="M44:M46"/>
    <mergeCell ref="N44:N46"/>
    <mergeCell ref="O44:O46"/>
    <mergeCell ref="P44:P46"/>
    <mergeCell ref="Q44:Q46"/>
    <mergeCell ref="A40:C40"/>
    <mergeCell ref="D40:K40"/>
    <mergeCell ref="A41:A43"/>
    <mergeCell ref="B41:B43"/>
    <mergeCell ref="C41:C43"/>
    <mergeCell ref="L41:L43"/>
    <mergeCell ref="M41:M43"/>
    <mergeCell ref="N41:N43"/>
    <mergeCell ref="O41:O43"/>
    <mergeCell ref="A37:A39"/>
    <mergeCell ref="B37:B39"/>
    <mergeCell ref="C37:C39"/>
    <mergeCell ref="L37:L39"/>
    <mergeCell ref="M37:M39"/>
    <mergeCell ref="N37:N39"/>
    <mergeCell ref="O37:O39"/>
    <mergeCell ref="P37:P39"/>
    <mergeCell ref="Q37:Q39"/>
    <mergeCell ref="O27:O32"/>
    <mergeCell ref="P27:P32"/>
    <mergeCell ref="Q27:Q32"/>
    <mergeCell ref="A33:A36"/>
    <mergeCell ref="B33:B36"/>
    <mergeCell ref="C33:C36"/>
    <mergeCell ref="L33:L36"/>
    <mergeCell ref="M33:M36"/>
    <mergeCell ref="N33:N36"/>
    <mergeCell ref="O33:O36"/>
    <mergeCell ref="A27:A32"/>
    <mergeCell ref="B27:B32"/>
    <mergeCell ref="C27:C32"/>
    <mergeCell ref="L27:L32"/>
    <mergeCell ref="M27:M32"/>
    <mergeCell ref="N27:N32"/>
    <mergeCell ref="P33:P36"/>
    <mergeCell ref="Q33:Q36"/>
    <mergeCell ref="A23:A26"/>
    <mergeCell ref="B23:B26"/>
    <mergeCell ref="C23:C26"/>
    <mergeCell ref="L23:L26"/>
    <mergeCell ref="M23:M26"/>
    <mergeCell ref="N23:N26"/>
    <mergeCell ref="O23:O26"/>
    <mergeCell ref="P23:P26"/>
    <mergeCell ref="Q23:Q26"/>
    <mergeCell ref="A20:A22"/>
    <mergeCell ref="B20:B22"/>
    <mergeCell ref="C20:C22"/>
    <mergeCell ref="L20:L22"/>
    <mergeCell ref="M20:M22"/>
    <mergeCell ref="N20:N22"/>
    <mergeCell ref="O20:O22"/>
    <mergeCell ref="P20:P22"/>
    <mergeCell ref="Q20:Q22"/>
    <mergeCell ref="O10:O15"/>
    <mergeCell ref="P10:P15"/>
    <mergeCell ref="Q10:Q15"/>
    <mergeCell ref="A16:A19"/>
    <mergeCell ref="B16:B19"/>
    <mergeCell ref="C16:C19"/>
    <mergeCell ref="L16:L19"/>
    <mergeCell ref="M16:M19"/>
    <mergeCell ref="N16:N19"/>
    <mergeCell ref="O16:O19"/>
    <mergeCell ref="A10:A15"/>
    <mergeCell ref="B10:B15"/>
    <mergeCell ref="C10:C15"/>
    <mergeCell ref="L10:L15"/>
    <mergeCell ref="M10:M15"/>
    <mergeCell ref="N10:N15"/>
    <mergeCell ref="P16:P19"/>
    <mergeCell ref="Q16:Q19"/>
    <mergeCell ref="L6:L9"/>
    <mergeCell ref="M6:M9"/>
    <mergeCell ref="N6:N9"/>
    <mergeCell ref="O6:O9"/>
    <mergeCell ref="P6:P9"/>
    <mergeCell ref="Q6:Q9"/>
    <mergeCell ref="D4:G4"/>
    <mergeCell ref="H4:K4"/>
    <mergeCell ref="A5:C5"/>
    <mergeCell ref="D5:K5"/>
    <mergeCell ref="A6:A9"/>
    <mergeCell ref="B6:B9"/>
    <mergeCell ref="C6:C9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6:K56">
    <cfRule type="duplicateValues" dxfId="85" priority="5"/>
    <cfRule type="duplicateValues" dxfId="84" priority="6"/>
    <cfRule type="duplicateValues" dxfId="83" priority="7"/>
  </conditionalFormatting>
  <conditionalFormatting sqref="D41:G55 D6:G39">
    <cfRule type="cellIs" dxfId="82" priority="4" operator="equal">
      <formula>0</formula>
    </cfRule>
  </conditionalFormatting>
  <conditionalFormatting sqref="H6:K39">
    <cfRule type="cellIs" dxfId="81" priority="3" operator="equal">
      <formula>0</formula>
    </cfRule>
  </conditionalFormatting>
  <conditionalFormatting sqref="H41:K55">
    <cfRule type="cellIs" dxfId="80" priority="2" operator="equal">
      <formula>0</formula>
    </cfRule>
  </conditionalFormatting>
  <conditionalFormatting sqref="D6:K55">
    <cfRule type="duplicateValues" dxfId="79" priority="1"/>
  </conditionalFormatting>
  <dataValidations count="1">
    <dataValidation type="list" allowBlank="1" showInputMessage="1" showErrorMessage="1" sqref="B41 B47:B55 B6:B39 B44:B45">
      <formula1>$AP$83:$AP$100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6"/>
  <sheetViews>
    <sheetView topLeftCell="A4" zoomScale="160" zoomScaleNormal="160" workbookViewId="0">
      <selection sqref="A1:K32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42959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Q24+Q32</f>
        <v>79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36</v>
      </c>
      <c r="C6" s="229" t="s">
        <v>8871</v>
      </c>
      <c r="D6" s="25" t="s">
        <v>8850</v>
      </c>
      <c r="E6" s="25" t="s">
        <v>8802</v>
      </c>
      <c r="F6" s="25" t="s">
        <v>8803</v>
      </c>
      <c r="G6" s="25" t="s">
        <v>8804</v>
      </c>
      <c r="H6" s="26"/>
      <c r="I6" s="26"/>
      <c r="J6" s="26"/>
      <c r="K6" s="26"/>
      <c r="L6" s="221"/>
      <c r="M6" s="221"/>
      <c r="N6" s="222">
        <f>Q6</f>
        <v>28</v>
      </c>
      <c r="O6" s="223">
        <f>COUNTIF(S6:V13,1)</f>
        <v>28</v>
      </c>
      <c r="P6" s="223">
        <f>COUNTIF(X6:AA13,1)</f>
        <v>0</v>
      </c>
      <c r="Q6" s="223">
        <f>O6+P6</f>
        <v>28</v>
      </c>
      <c r="R6" s="1"/>
      <c r="S6" s="10">
        <f t="shared" ref="S6:V23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3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8805</v>
      </c>
      <c r="E7" s="25" t="s">
        <v>8806</v>
      </c>
      <c r="F7" s="25" t="s">
        <v>8807</v>
      </c>
      <c r="G7" s="25" t="s">
        <v>8810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ref="S7:S13" si="2">IF(D7=$V$1,0,1)</f>
        <v>1</v>
      </c>
      <c r="T7" s="10">
        <f t="shared" ref="T7:T13" si="3">IF(E7=$V$1,0,1)</f>
        <v>1</v>
      </c>
      <c r="U7" s="10">
        <f t="shared" ref="U7:U13" si="4">IF(F7=$V$1,0,1)</f>
        <v>1</v>
      </c>
      <c r="V7" s="10">
        <f t="shared" ref="V7:V13" si="5">IF(G7=$V$1,0,1)</f>
        <v>1</v>
      </c>
      <c r="W7" s="1"/>
      <c r="X7" s="10">
        <f t="shared" ref="X7:X13" si="6">IF(H7=$V$1,0,1)</f>
        <v>0</v>
      </c>
      <c r="Y7" s="10">
        <f t="shared" ref="Y7:Y13" si="7">IF(I7=$V$1,0,1)</f>
        <v>0</v>
      </c>
      <c r="Z7" s="10">
        <f t="shared" ref="Z7:Z13" si="8">IF(J7=$V$1,0,1)</f>
        <v>0</v>
      </c>
      <c r="AA7" s="10">
        <f t="shared" ref="AA7:AA13" si="9">IF(K7=$V$1,0,1)</f>
        <v>0</v>
      </c>
      <c r="AB7" s="11"/>
    </row>
    <row r="8" spans="1:28" ht="11.25" customHeight="1" x14ac:dyDescent="0.3">
      <c r="A8" s="227"/>
      <c r="B8" s="228"/>
      <c r="C8" s="229"/>
      <c r="D8" s="25" t="s">
        <v>8842</v>
      </c>
      <c r="E8" s="25" t="s">
        <v>8818</v>
      </c>
      <c r="F8" s="25" t="s">
        <v>8819</v>
      </c>
      <c r="G8" s="25" t="s">
        <v>8837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2"/>
        <v>1</v>
      </c>
      <c r="T8" s="10">
        <f t="shared" si="3"/>
        <v>1</v>
      </c>
      <c r="U8" s="10">
        <f t="shared" si="4"/>
        <v>1</v>
      </c>
      <c r="V8" s="10">
        <f t="shared" si="5"/>
        <v>1</v>
      </c>
      <c r="W8" s="1"/>
      <c r="X8" s="10">
        <f t="shared" si="6"/>
        <v>0</v>
      </c>
      <c r="Y8" s="10">
        <f t="shared" si="7"/>
        <v>0</v>
      </c>
      <c r="Z8" s="10">
        <f t="shared" si="8"/>
        <v>0</v>
      </c>
      <c r="AA8" s="10">
        <f t="shared" si="9"/>
        <v>0</v>
      </c>
      <c r="AB8" s="11"/>
    </row>
    <row r="9" spans="1:28" ht="11.25" customHeight="1" x14ac:dyDescent="0.3">
      <c r="A9" s="227"/>
      <c r="B9" s="228"/>
      <c r="C9" s="229"/>
      <c r="D9" s="25" t="s">
        <v>8656</v>
      </c>
      <c r="E9" s="25" t="s">
        <v>8657</v>
      </c>
      <c r="F9" s="25" t="s">
        <v>8718</v>
      </c>
      <c r="G9" s="25" t="s">
        <v>8838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2"/>
        <v>1</v>
      </c>
      <c r="T9" s="10">
        <f t="shared" si="3"/>
        <v>1</v>
      </c>
      <c r="U9" s="10">
        <f t="shared" si="4"/>
        <v>1</v>
      </c>
      <c r="V9" s="10">
        <f t="shared" si="5"/>
        <v>1</v>
      </c>
      <c r="W9" s="1"/>
      <c r="X9" s="10">
        <f t="shared" si="6"/>
        <v>0</v>
      </c>
      <c r="Y9" s="10">
        <f t="shared" si="7"/>
        <v>0</v>
      </c>
      <c r="Z9" s="10">
        <f t="shared" si="8"/>
        <v>0</v>
      </c>
      <c r="AA9" s="10">
        <f t="shared" si="9"/>
        <v>0</v>
      </c>
      <c r="AB9" s="11"/>
    </row>
    <row r="10" spans="1:28" ht="11.25" customHeight="1" x14ac:dyDescent="0.3">
      <c r="A10" s="227"/>
      <c r="B10" s="228"/>
      <c r="C10" s="229"/>
      <c r="D10" s="25" t="s">
        <v>8719</v>
      </c>
      <c r="E10" s="25" t="s">
        <v>8720</v>
      </c>
      <c r="F10" s="25" t="s">
        <v>8839</v>
      </c>
      <c r="G10" s="35" t="s">
        <v>8875</v>
      </c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2"/>
        <v>1</v>
      </c>
      <c r="T10" s="10">
        <f t="shared" si="3"/>
        <v>1</v>
      </c>
      <c r="U10" s="10">
        <f t="shared" si="4"/>
        <v>1</v>
      </c>
      <c r="V10" s="10">
        <f t="shared" si="5"/>
        <v>1</v>
      </c>
      <c r="W10" s="1"/>
      <c r="X10" s="10">
        <f t="shared" si="6"/>
        <v>0</v>
      </c>
      <c r="Y10" s="10">
        <f t="shared" si="7"/>
        <v>0</v>
      </c>
      <c r="Z10" s="10">
        <f t="shared" si="8"/>
        <v>0</v>
      </c>
      <c r="AA10" s="10">
        <f t="shared" si="9"/>
        <v>0</v>
      </c>
      <c r="AB10" s="11"/>
    </row>
    <row r="11" spans="1:28" ht="11.25" customHeight="1" x14ac:dyDescent="0.3">
      <c r="A11" s="227"/>
      <c r="B11" s="228"/>
      <c r="C11" s="229"/>
      <c r="D11" s="35" t="s">
        <v>8876</v>
      </c>
      <c r="E11" s="35" t="s">
        <v>8877</v>
      </c>
      <c r="F11" s="35" t="s">
        <v>8878</v>
      </c>
      <c r="G11" s="35" t="s">
        <v>8879</v>
      </c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2"/>
        <v>1</v>
      </c>
      <c r="T11" s="10">
        <f t="shared" si="3"/>
        <v>1</v>
      </c>
      <c r="U11" s="10">
        <f t="shared" si="4"/>
        <v>1</v>
      </c>
      <c r="V11" s="10">
        <f t="shared" si="5"/>
        <v>1</v>
      </c>
      <c r="W11" s="1"/>
      <c r="X11" s="10">
        <f t="shared" si="6"/>
        <v>0</v>
      </c>
      <c r="Y11" s="10">
        <f t="shared" si="7"/>
        <v>0</v>
      </c>
      <c r="Z11" s="10">
        <f t="shared" si="8"/>
        <v>0</v>
      </c>
      <c r="AA11" s="10">
        <f t="shared" si="9"/>
        <v>0</v>
      </c>
      <c r="AB11" s="11"/>
    </row>
    <row r="12" spans="1:28" ht="11.25" customHeight="1" x14ac:dyDescent="0.3">
      <c r="A12" s="227"/>
      <c r="B12" s="228"/>
      <c r="C12" s="229"/>
      <c r="D12" s="35" t="s">
        <v>8880</v>
      </c>
      <c r="E12" s="35" t="s">
        <v>8881</v>
      </c>
      <c r="F12" s="35" t="s">
        <v>8632</v>
      </c>
      <c r="G12" s="25" t="s">
        <v>8669</v>
      </c>
      <c r="H12" s="26"/>
      <c r="I12" s="26"/>
      <c r="J12" s="26"/>
      <c r="K12" s="26"/>
      <c r="L12" s="221"/>
      <c r="M12" s="221"/>
      <c r="N12" s="222"/>
      <c r="O12" s="223"/>
      <c r="P12" s="223"/>
      <c r="Q12" s="223"/>
      <c r="R12" s="1"/>
      <c r="S12" s="10">
        <f t="shared" si="2"/>
        <v>1</v>
      </c>
      <c r="T12" s="10">
        <f t="shared" si="3"/>
        <v>1</v>
      </c>
      <c r="U12" s="10">
        <f t="shared" si="4"/>
        <v>1</v>
      </c>
      <c r="V12" s="10">
        <f t="shared" si="5"/>
        <v>1</v>
      </c>
      <c r="W12" s="1"/>
      <c r="X12" s="10">
        <f t="shared" si="6"/>
        <v>0</v>
      </c>
      <c r="Y12" s="10">
        <f t="shared" si="7"/>
        <v>0</v>
      </c>
      <c r="Z12" s="10">
        <f t="shared" si="8"/>
        <v>0</v>
      </c>
      <c r="AA12" s="10">
        <f t="shared" si="9"/>
        <v>0</v>
      </c>
      <c r="AB12" s="11"/>
    </row>
    <row r="13" spans="1:28" ht="12" customHeight="1" x14ac:dyDescent="0.3">
      <c r="A13" s="227"/>
      <c r="B13" s="228"/>
      <c r="C13" s="229"/>
      <c r="D13" s="25"/>
      <c r="E13" s="25"/>
      <c r="F13" s="25"/>
      <c r="G13" s="25"/>
      <c r="H13" s="26"/>
      <c r="I13" s="26"/>
      <c r="J13" s="26"/>
      <c r="K13" s="26"/>
      <c r="L13" s="221"/>
      <c r="M13" s="221"/>
      <c r="N13" s="222"/>
      <c r="O13" s="223"/>
      <c r="P13" s="223"/>
      <c r="Q13" s="223"/>
      <c r="R13" s="1"/>
      <c r="S13" s="10">
        <f t="shared" si="2"/>
        <v>0</v>
      </c>
      <c r="T13" s="10">
        <f t="shared" si="3"/>
        <v>0</v>
      </c>
      <c r="U13" s="10">
        <f t="shared" si="4"/>
        <v>0</v>
      </c>
      <c r="V13" s="10">
        <f t="shared" si="5"/>
        <v>0</v>
      </c>
      <c r="W13" s="1"/>
      <c r="X13" s="10">
        <f t="shared" si="6"/>
        <v>0</v>
      </c>
      <c r="Y13" s="10">
        <f t="shared" si="7"/>
        <v>0</v>
      </c>
      <c r="Z13" s="10">
        <f t="shared" si="8"/>
        <v>0</v>
      </c>
      <c r="AA13" s="10">
        <f t="shared" si="9"/>
        <v>0</v>
      </c>
      <c r="AB13" s="11"/>
    </row>
    <row r="14" spans="1:28" ht="11.25" customHeight="1" x14ac:dyDescent="0.3">
      <c r="A14" s="233">
        <v>2</v>
      </c>
      <c r="B14" s="236" t="s">
        <v>35</v>
      </c>
      <c r="C14" s="239" t="s">
        <v>8872</v>
      </c>
      <c r="D14" s="25" t="s">
        <v>8809</v>
      </c>
      <c r="E14" s="25" t="s">
        <v>8579</v>
      </c>
      <c r="F14" s="25" t="s">
        <v>8820</v>
      </c>
      <c r="G14" s="25" t="s">
        <v>8869</v>
      </c>
      <c r="H14" s="26" t="s">
        <v>8808</v>
      </c>
      <c r="I14" s="26" t="s">
        <v>8815</v>
      </c>
      <c r="J14" s="26" t="s">
        <v>8816</v>
      </c>
      <c r="K14" s="26" t="s">
        <v>8817</v>
      </c>
      <c r="L14" s="241"/>
      <c r="M14" s="241"/>
      <c r="N14" s="244">
        <f>Q14</f>
        <v>19</v>
      </c>
      <c r="O14" s="230">
        <f>COUNTIF(S14:V18,1)</f>
        <v>6</v>
      </c>
      <c r="P14" s="230">
        <f>COUNTIF(X14:AA18,1)</f>
        <v>13</v>
      </c>
      <c r="Q14" s="230">
        <f>O14+P14</f>
        <v>19</v>
      </c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</row>
    <row r="15" spans="1:28" ht="11.25" customHeight="1" x14ac:dyDescent="0.3">
      <c r="A15" s="234"/>
      <c r="B15" s="237"/>
      <c r="C15" s="229"/>
      <c r="D15" s="25" t="s">
        <v>8813</v>
      </c>
      <c r="E15" s="25" t="s">
        <v>8798</v>
      </c>
      <c r="F15" s="25"/>
      <c r="G15" s="25"/>
      <c r="H15" s="26" t="s">
        <v>8840</v>
      </c>
      <c r="I15" s="26" t="s">
        <v>8841</v>
      </c>
      <c r="J15" s="26" t="s">
        <v>8705</v>
      </c>
      <c r="K15" s="26" t="s">
        <v>8843</v>
      </c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0</v>
      </c>
      <c r="V15" s="10">
        <f t="shared" si="0"/>
        <v>0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  <c r="AB15" s="11"/>
    </row>
    <row r="16" spans="1:28" ht="11.25" customHeight="1" x14ac:dyDescent="0.3">
      <c r="A16" s="234"/>
      <c r="B16" s="237"/>
      <c r="C16" s="229"/>
      <c r="D16" s="25"/>
      <c r="E16" s="25"/>
      <c r="F16" s="25"/>
      <c r="G16" s="25"/>
      <c r="H16" s="26" t="s">
        <v>8797</v>
      </c>
      <c r="I16" s="26" t="s">
        <v>8704</v>
      </c>
      <c r="J16" s="26" t="s">
        <v>8799</v>
      </c>
      <c r="K16" s="26" t="s">
        <v>8800</v>
      </c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1</v>
      </c>
      <c r="AB16" s="11"/>
    </row>
    <row r="17" spans="1:30" ht="11.25" customHeight="1" x14ac:dyDescent="0.3">
      <c r="A17" s="234"/>
      <c r="B17" s="237"/>
      <c r="C17" s="229"/>
      <c r="D17" s="25"/>
      <c r="E17" s="25"/>
      <c r="F17" s="25"/>
      <c r="G17" s="25"/>
      <c r="H17" s="26" t="s">
        <v>8801</v>
      </c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1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  <c r="AD17" s="12"/>
    </row>
    <row r="18" spans="1:30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3">
        <v>3</v>
      </c>
      <c r="B19" s="236" t="s">
        <v>42</v>
      </c>
      <c r="C19" s="239" t="s">
        <v>8847</v>
      </c>
      <c r="D19" s="25" t="s">
        <v>8794</v>
      </c>
      <c r="E19" s="25" t="s">
        <v>8795</v>
      </c>
      <c r="F19" s="25" t="s">
        <v>8796</v>
      </c>
      <c r="G19" s="25" t="s">
        <v>8814</v>
      </c>
      <c r="H19" s="26" t="s">
        <v>8844</v>
      </c>
      <c r="I19" s="26" t="s">
        <v>8845</v>
      </c>
      <c r="J19" s="26"/>
      <c r="K19" s="26"/>
      <c r="L19" s="241"/>
      <c r="M19" s="241"/>
      <c r="N19" s="244">
        <f>Q19</f>
        <v>16</v>
      </c>
      <c r="O19" s="230">
        <f>COUNTIF(S19:V23,1)</f>
        <v>14</v>
      </c>
      <c r="P19" s="230">
        <f>COUNTIF(X19:AA23,1)</f>
        <v>2</v>
      </c>
      <c r="Q19" s="230">
        <f>O19+P19</f>
        <v>16</v>
      </c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1</v>
      </c>
      <c r="Y19" s="10">
        <f t="shared" si="1"/>
        <v>1</v>
      </c>
      <c r="Z19" s="10">
        <f t="shared" si="1"/>
        <v>0</v>
      </c>
      <c r="AA19" s="10">
        <f t="shared" si="1"/>
        <v>0</v>
      </c>
    </row>
    <row r="20" spans="1:30" ht="11.25" customHeight="1" x14ac:dyDescent="0.3">
      <c r="A20" s="234"/>
      <c r="B20" s="237"/>
      <c r="C20" s="229"/>
      <c r="D20" s="25" t="s">
        <v>8811</v>
      </c>
      <c r="E20" s="25" t="s">
        <v>8594</v>
      </c>
      <c r="F20" s="25" t="s">
        <v>8812</v>
      </c>
      <c r="G20" s="25" t="s">
        <v>8848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4"/>
      <c r="B21" s="237"/>
      <c r="C21" s="229"/>
      <c r="D21" s="25" t="s">
        <v>8849</v>
      </c>
      <c r="E21" s="25" t="s">
        <v>8821</v>
      </c>
      <c r="F21" s="25" t="s">
        <v>8846</v>
      </c>
      <c r="G21" s="35" t="s">
        <v>8768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  <c r="AB21" s="11"/>
    </row>
    <row r="22" spans="1:30" ht="11.25" customHeight="1" x14ac:dyDescent="0.3">
      <c r="A22" s="234"/>
      <c r="B22" s="237"/>
      <c r="C22" s="229"/>
      <c r="D22" s="35" t="s">
        <v>8874</v>
      </c>
      <c r="E22" s="35" t="s">
        <v>8769</v>
      </c>
      <c r="F22" s="35"/>
      <c r="G22" s="3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1</v>
      </c>
      <c r="T22" s="10">
        <f t="shared" si="0"/>
        <v>1</v>
      </c>
      <c r="U22" s="10">
        <f t="shared" si="0"/>
        <v>0</v>
      </c>
      <c r="V22" s="10">
        <f t="shared" si="0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</row>
    <row r="23" spans="1:30" ht="11.25" customHeight="1" x14ac:dyDescent="0.3">
      <c r="A23" s="235"/>
      <c r="B23" s="238"/>
      <c r="C23" s="240"/>
      <c r="D23" s="35"/>
      <c r="E23" s="35"/>
      <c r="F23" s="3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0"/>
        <v>0</v>
      </c>
      <c r="T23" s="10">
        <f t="shared" si="0"/>
        <v>0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30" ht="10.5" customHeight="1" x14ac:dyDescent="0.3">
      <c r="A24" s="247"/>
      <c r="B24" s="225"/>
      <c r="C24" s="226"/>
      <c r="D24" s="224" t="s">
        <v>17</v>
      </c>
      <c r="E24" s="225"/>
      <c r="F24" s="225"/>
      <c r="G24" s="225"/>
      <c r="H24" s="225"/>
      <c r="I24" s="225"/>
      <c r="J24" s="225"/>
      <c r="K24" s="226"/>
      <c r="L24" s="13"/>
      <c r="M24" s="14"/>
      <c r="N24" s="14"/>
      <c r="O24" s="175">
        <f>SUM($O$6:$O$23)</f>
        <v>48</v>
      </c>
      <c r="P24" s="176">
        <f>SUM($P$6:$P$23)</f>
        <v>15</v>
      </c>
      <c r="Q24" s="15">
        <f>SUM(Q6:Q23)</f>
        <v>63</v>
      </c>
      <c r="R24" s="1"/>
      <c r="S24" s="10"/>
      <c r="T24" s="10"/>
      <c r="U24" s="10"/>
      <c r="V24" s="10"/>
      <c r="W24" s="1"/>
      <c r="X24" s="10"/>
      <c r="Y24" s="10"/>
      <c r="Z24" s="10"/>
      <c r="AA24" s="10"/>
    </row>
    <row r="25" spans="1:30" ht="11.25" customHeight="1" x14ac:dyDescent="0.3">
      <c r="A25" s="248">
        <v>1</v>
      </c>
      <c r="B25" s="249" t="s">
        <v>33</v>
      </c>
      <c r="C25" s="229" t="s">
        <v>8829</v>
      </c>
      <c r="D25" s="25" t="s">
        <v>8792</v>
      </c>
      <c r="E25" s="25" t="s">
        <v>8822</v>
      </c>
      <c r="F25" s="25" t="s">
        <v>8823</v>
      </c>
      <c r="G25" s="25" t="s">
        <v>8824</v>
      </c>
      <c r="H25" s="26"/>
      <c r="I25" s="26"/>
      <c r="J25" s="26"/>
      <c r="K25" s="26"/>
      <c r="L25" s="221"/>
      <c r="M25" s="221"/>
      <c r="N25" s="222">
        <f>Q25</f>
        <v>9</v>
      </c>
      <c r="O25" s="223">
        <f>COUNTIF(S25:V28,1)</f>
        <v>9</v>
      </c>
      <c r="P25" s="223">
        <f>COUNTIF(X25:AA28,1)</f>
        <v>0</v>
      </c>
      <c r="Q25" s="223">
        <f>O25+P25</f>
        <v>9</v>
      </c>
      <c r="R25" s="1"/>
      <c r="S25" s="10">
        <f t="shared" ref="S25:V31" si="10">IF(D25=$V$1,0,1)</f>
        <v>1</v>
      </c>
      <c r="T25" s="10">
        <f t="shared" si="10"/>
        <v>1</v>
      </c>
      <c r="U25" s="10">
        <f t="shared" si="10"/>
        <v>1</v>
      </c>
      <c r="V25" s="10">
        <f t="shared" si="10"/>
        <v>1</v>
      </c>
      <c r="W25" s="1"/>
      <c r="X25" s="10">
        <f t="shared" ref="X25:AA31" si="11">IF(H25=$V$1,0,1)</f>
        <v>0</v>
      </c>
      <c r="Y25" s="10">
        <f t="shared" si="11"/>
        <v>0</v>
      </c>
      <c r="Z25" s="10">
        <f t="shared" si="11"/>
        <v>0</v>
      </c>
      <c r="AA25" s="10">
        <f t="shared" si="11"/>
        <v>0</v>
      </c>
    </row>
    <row r="26" spans="1:30" ht="11.25" customHeight="1" x14ac:dyDescent="0.3">
      <c r="A26" s="248"/>
      <c r="B26" s="250"/>
      <c r="C26" s="229"/>
      <c r="D26" s="25" t="s">
        <v>8825</v>
      </c>
      <c r="E26" s="25" t="s">
        <v>8828</v>
      </c>
      <c r="F26" s="25" t="s">
        <v>8830</v>
      </c>
      <c r="G26" s="25" t="s">
        <v>8851</v>
      </c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10"/>
        <v>1</v>
      </c>
      <c r="T26" s="10">
        <f t="shared" si="10"/>
        <v>1</v>
      </c>
      <c r="U26" s="10">
        <f t="shared" si="10"/>
        <v>1</v>
      </c>
      <c r="V26" s="10">
        <f t="shared" si="10"/>
        <v>1</v>
      </c>
      <c r="W26" s="1"/>
      <c r="X26" s="10">
        <f t="shared" si="11"/>
        <v>0</v>
      </c>
      <c r="Y26" s="10">
        <f t="shared" si="11"/>
        <v>0</v>
      </c>
      <c r="Z26" s="10">
        <f t="shared" si="11"/>
        <v>0</v>
      </c>
      <c r="AA26" s="10">
        <f t="shared" si="11"/>
        <v>0</v>
      </c>
    </row>
    <row r="27" spans="1:30" ht="11.25" customHeight="1" x14ac:dyDescent="0.3">
      <c r="A27" s="248"/>
      <c r="B27" s="250"/>
      <c r="C27" s="229"/>
      <c r="D27" s="25" t="s">
        <v>8852</v>
      </c>
      <c r="E27" s="25"/>
      <c r="F27" s="25"/>
      <c r="G27" s="25"/>
      <c r="H27" s="26"/>
      <c r="I27" s="26"/>
      <c r="J27" s="26"/>
      <c r="K27" s="26"/>
      <c r="L27" s="221"/>
      <c r="M27" s="221"/>
      <c r="N27" s="222"/>
      <c r="O27" s="223"/>
      <c r="P27" s="223"/>
      <c r="Q27" s="223"/>
      <c r="R27" s="1"/>
      <c r="S27" s="10">
        <f t="shared" si="10"/>
        <v>1</v>
      </c>
      <c r="T27" s="10">
        <f t="shared" si="10"/>
        <v>0</v>
      </c>
      <c r="U27" s="10">
        <f t="shared" si="10"/>
        <v>0</v>
      </c>
      <c r="V27" s="10">
        <f t="shared" si="10"/>
        <v>0</v>
      </c>
      <c r="W27" s="1"/>
      <c r="X27" s="10">
        <f t="shared" si="11"/>
        <v>0</v>
      </c>
      <c r="Y27" s="10">
        <f t="shared" si="11"/>
        <v>0</v>
      </c>
      <c r="Z27" s="10">
        <f t="shared" si="11"/>
        <v>0</v>
      </c>
      <c r="AA27" s="10">
        <f t="shared" si="11"/>
        <v>0</v>
      </c>
    </row>
    <row r="28" spans="1:30" ht="11.25" customHeight="1" x14ac:dyDescent="0.3">
      <c r="A28" s="248"/>
      <c r="B28" s="250"/>
      <c r="C28" s="240"/>
      <c r="D28" s="25"/>
      <c r="E28" s="25"/>
      <c r="F28" s="25"/>
      <c r="G28" s="25"/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10"/>
        <v>0</v>
      </c>
      <c r="T28" s="10">
        <f t="shared" si="10"/>
        <v>0</v>
      </c>
      <c r="U28" s="10">
        <f t="shared" si="10"/>
        <v>0</v>
      </c>
      <c r="V28" s="10">
        <f t="shared" si="10"/>
        <v>0</v>
      </c>
      <c r="W28" s="1"/>
      <c r="X28" s="10">
        <f t="shared" si="11"/>
        <v>0</v>
      </c>
      <c r="Y28" s="10">
        <f t="shared" si="11"/>
        <v>0</v>
      </c>
      <c r="Z28" s="10">
        <f t="shared" si="11"/>
        <v>0</v>
      </c>
      <c r="AA28" s="10">
        <f t="shared" si="11"/>
        <v>0</v>
      </c>
    </row>
    <row r="29" spans="1:30" ht="11.25" customHeight="1" x14ac:dyDescent="0.3">
      <c r="A29" s="248">
        <v>2</v>
      </c>
      <c r="B29" s="249" t="s">
        <v>38</v>
      </c>
      <c r="C29" s="229" t="s">
        <v>8826</v>
      </c>
      <c r="D29" s="25" t="s">
        <v>8679</v>
      </c>
      <c r="E29" s="25" t="s">
        <v>8793</v>
      </c>
      <c r="F29" s="25" t="s">
        <v>8305</v>
      </c>
      <c r="G29" s="25" t="s">
        <v>8827</v>
      </c>
      <c r="H29" s="26"/>
      <c r="I29" s="26"/>
      <c r="J29" s="26"/>
      <c r="K29" s="26"/>
      <c r="L29" s="221"/>
      <c r="M29" s="221"/>
      <c r="N29" s="222">
        <f>Q29</f>
        <v>7</v>
      </c>
      <c r="O29" s="223">
        <f>COUNTIF(S29:V31,1)</f>
        <v>7</v>
      </c>
      <c r="P29" s="223">
        <f>COUNTIF(X29:AA31,1)</f>
        <v>0</v>
      </c>
      <c r="Q29" s="223">
        <f>O29+P29</f>
        <v>7</v>
      </c>
      <c r="R29" s="1"/>
      <c r="S29" s="10">
        <f t="shared" si="10"/>
        <v>1</v>
      </c>
      <c r="T29" s="10">
        <f t="shared" si="10"/>
        <v>1</v>
      </c>
      <c r="U29" s="10">
        <f t="shared" si="10"/>
        <v>1</v>
      </c>
      <c r="V29" s="10">
        <f t="shared" si="10"/>
        <v>1</v>
      </c>
      <c r="W29" s="1"/>
      <c r="X29" s="10">
        <f t="shared" si="11"/>
        <v>0</v>
      </c>
      <c r="Y29" s="10">
        <f t="shared" si="11"/>
        <v>0</v>
      </c>
      <c r="Z29" s="10">
        <f t="shared" si="11"/>
        <v>0</v>
      </c>
      <c r="AA29" s="10">
        <f t="shared" si="11"/>
        <v>0</v>
      </c>
    </row>
    <row r="30" spans="1:30" ht="11.25" customHeight="1" x14ac:dyDescent="0.3">
      <c r="A30" s="248"/>
      <c r="B30" s="250"/>
      <c r="C30" s="229"/>
      <c r="D30" s="25" t="s">
        <v>8853</v>
      </c>
      <c r="E30" s="25" t="s">
        <v>8870</v>
      </c>
      <c r="F30" s="25" t="s">
        <v>8883</v>
      </c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10"/>
        <v>1</v>
      </c>
      <c r="T30" s="10">
        <f t="shared" si="10"/>
        <v>1</v>
      </c>
      <c r="U30" s="10">
        <f t="shared" si="10"/>
        <v>1</v>
      </c>
      <c r="V30" s="10">
        <f t="shared" si="10"/>
        <v>0</v>
      </c>
      <c r="W30" s="1"/>
      <c r="X30" s="10">
        <f t="shared" si="11"/>
        <v>0</v>
      </c>
      <c r="Y30" s="10">
        <f t="shared" si="11"/>
        <v>0</v>
      </c>
      <c r="Z30" s="10">
        <f t="shared" si="11"/>
        <v>0</v>
      </c>
      <c r="AA30" s="10">
        <f t="shared" si="11"/>
        <v>0</v>
      </c>
    </row>
    <row r="31" spans="1:30" ht="11.25" customHeight="1" x14ac:dyDescent="0.3">
      <c r="A31" s="248"/>
      <c r="B31" s="250"/>
      <c r="C31" s="240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10"/>
        <v>0</v>
      </c>
      <c r="T31" s="10">
        <f t="shared" si="10"/>
        <v>0</v>
      </c>
      <c r="U31" s="10">
        <f t="shared" si="10"/>
        <v>0</v>
      </c>
      <c r="V31" s="10">
        <f t="shared" si="10"/>
        <v>0</v>
      </c>
      <c r="W31" s="1"/>
      <c r="X31" s="10">
        <f t="shared" si="11"/>
        <v>0</v>
      </c>
      <c r="Y31" s="10">
        <f t="shared" si="11"/>
        <v>0</v>
      </c>
      <c r="Z31" s="10">
        <f t="shared" si="11"/>
        <v>0</v>
      </c>
      <c r="AA31" s="10">
        <f t="shared" si="11"/>
        <v>0</v>
      </c>
    </row>
    <row r="32" spans="1:30" ht="10.5" customHeight="1" x14ac:dyDescent="0.3">
      <c r="A32" s="224"/>
      <c r="B32" s="225"/>
      <c r="C32" s="226"/>
      <c r="D32" s="252"/>
      <c r="E32" s="253"/>
      <c r="F32" s="253"/>
      <c r="G32" s="253"/>
      <c r="H32" s="253"/>
      <c r="I32" s="253"/>
      <c r="J32" s="253"/>
      <c r="K32" s="254"/>
      <c r="L32" s="13"/>
      <c r="M32" s="16" t="s">
        <v>2</v>
      </c>
      <c r="N32" s="14"/>
      <c r="O32" s="175">
        <f>SUM($O$25:$O$31)</f>
        <v>16</v>
      </c>
      <c r="P32" s="176">
        <f>SUM($P$25:$P$31)</f>
        <v>0</v>
      </c>
      <c r="Q32" s="15">
        <f>SUM(Q25:Q31)</f>
        <v>16</v>
      </c>
      <c r="R32" s="1"/>
      <c r="S32" s="10"/>
      <c r="T32" s="10"/>
      <c r="U32" s="10"/>
      <c r="V32" s="10"/>
      <c r="W32" s="1"/>
      <c r="X32" s="10"/>
      <c r="Y32" s="10"/>
      <c r="Z32" s="10"/>
      <c r="AA32" s="10"/>
    </row>
    <row r="33" spans="4:27" x14ac:dyDescent="0.3">
      <c r="L33" s="255" t="s">
        <v>18</v>
      </c>
      <c r="M33" s="256" t="s">
        <v>19</v>
      </c>
      <c r="N33" s="256"/>
      <c r="O33" s="17">
        <f>SUM($O$24+$O$32)*3</f>
        <v>192</v>
      </c>
      <c r="P33" s="17">
        <f>SUM($P$24*2)</f>
        <v>30</v>
      </c>
    </row>
    <row r="34" spans="4:27" x14ac:dyDescent="0.3">
      <c r="L34" s="255"/>
      <c r="M34" s="256" t="s">
        <v>20</v>
      </c>
      <c r="N34" s="256"/>
      <c r="O34" s="256"/>
      <c r="P34" s="17">
        <f>SUM($P$32*1)</f>
        <v>0</v>
      </c>
    </row>
    <row r="35" spans="4:27" x14ac:dyDescent="0.3">
      <c r="L35" s="255"/>
      <c r="M35" s="257" t="s">
        <v>21</v>
      </c>
      <c r="N35" s="257"/>
      <c r="O35" s="257"/>
      <c r="P35" s="17">
        <f>SUM($O$33+$P$33+$P$34)</f>
        <v>222</v>
      </c>
    </row>
    <row r="36" spans="4:27" ht="9.75" customHeight="1" x14ac:dyDescent="0.3">
      <c r="D36" s="12"/>
    </row>
    <row r="37" spans="4:27" ht="9.75" customHeight="1" x14ac:dyDescent="0.3">
      <c r="D37" s="12"/>
    </row>
    <row r="38" spans="4:27" ht="9.75" customHeight="1" x14ac:dyDescent="0.3">
      <c r="D38" s="12"/>
    </row>
    <row r="39" spans="4:27" ht="9.75" customHeight="1" x14ac:dyDescent="0.3">
      <c r="D39" s="12"/>
    </row>
    <row r="40" spans="4:27" ht="9.75" customHeight="1" x14ac:dyDescent="0.3">
      <c r="D40" s="12"/>
    </row>
    <row r="41" spans="4:27" ht="9.75" customHeight="1" x14ac:dyDescent="0.25"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4:27" ht="9.75" customHeight="1" x14ac:dyDescent="0.25"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4:27" ht="9.75" customHeight="1" x14ac:dyDescent="0.25"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4:27" ht="9.75" customHeight="1" x14ac:dyDescent="0.25"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4:27" ht="9.75" customHeight="1" x14ac:dyDescent="0.25"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4:27" ht="9.75" customHeight="1" x14ac:dyDescent="0.25"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4:27" ht="9.75" customHeight="1" x14ac:dyDescent="0.25"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4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42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42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42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42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42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42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42" ht="9.75" customHeight="1" x14ac:dyDescent="0.3">
      <c r="D55" s="12"/>
    </row>
    <row r="56" spans="4:42" ht="9.75" customHeight="1" x14ac:dyDescent="0.3">
      <c r="D56" s="12"/>
    </row>
    <row r="57" spans="4:42" ht="9.75" customHeight="1" x14ac:dyDescent="0.3">
      <c r="D57" s="12"/>
    </row>
    <row r="58" spans="4:42" ht="9.75" customHeight="1" x14ac:dyDescent="0.3">
      <c r="D58" s="12"/>
      <c r="AP58" s="22"/>
    </row>
    <row r="59" spans="4:42" ht="15.75" customHeight="1" x14ac:dyDescent="0.3">
      <c r="D59" s="12"/>
      <c r="AP59" s="2" t="s">
        <v>42</v>
      </c>
    </row>
    <row r="60" spans="4:42" ht="15.75" customHeight="1" x14ac:dyDescent="0.3">
      <c r="D60" s="12"/>
      <c r="AP60" s="2" t="s">
        <v>24</v>
      </c>
    </row>
    <row r="61" spans="4:42" ht="15.75" customHeight="1" x14ac:dyDescent="0.3">
      <c r="D61" s="12"/>
      <c r="AO61" s="2"/>
      <c r="AP61" s="2" t="s">
        <v>41</v>
      </c>
    </row>
    <row r="62" spans="4:42" ht="15.75" customHeight="1" x14ac:dyDescent="0.3">
      <c r="D62" s="12"/>
      <c r="AP62" s="2" t="s">
        <v>38</v>
      </c>
    </row>
    <row r="63" spans="4:42" ht="15.75" customHeight="1" x14ac:dyDescent="0.3">
      <c r="D63" s="12"/>
      <c r="AP63" s="2" t="s">
        <v>25</v>
      </c>
    </row>
    <row r="64" spans="4:42" ht="15.75" customHeight="1" x14ac:dyDescent="0.3">
      <c r="D64" s="12"/>
      <c r="AP64" s="2" t="s">
        <v>26</v>
      </c>
    </row>
    <row r="65" spans="4:42" ht="15.75" customHeight="1" x14ac:dyDescent="0.3">
      <c r="D65" s="12"/>
      <c r="AP65" s="2" t="s">
        <v>34</v>
      </c>
    </row>
    <row r="66" spans="4:42" ht="15.75" customHeight="1" x14ac:dyDescent="0.3">
      <c r="D66" s="12"/>
      <c r="AP66" s="2" t="s">
        <v>32</v>
      </c>
    </row>
    <row r="67" spans="4:42" ht="15.75" customHeight="1" x14ac:dyDescent="0.3">
      <c r="D67" s="12"/>
      <c r="AP67" s="2" t="s">
        <v>27</v>
      </c>
    </row>
    <row r="68" spans="4:42" ht="15.75" customHeight="1" x14ac:dyDescent="0.3">
      <c r="D68" s="12"/>
      <c r="AP68" s="2" t="s">
        <v>35</v>
      </c>
    </row>
    <row r="69" spans="4:42" ht="15.75" customHeight="1" x14ac:dyDescent="0.3">
      <c r="D69" s="12"/>
      <c r="AP69" s="2" t="s">
        <v>36</v>
      </c>
    </row>
    <row r="70" spans="4:42" x14ac:dyDescent="0.3">
      <c r="AP70" s="2" t="s">
        <v>28</v>
      </c>
    </row>
    <row r="71" spans="4:42" x14ac:dyDescent="0.3">
      <c r="AP71" s="2" t="s">
        <v>29</v>
      </c>
    </row>
    <row r="72" spans="4:42" x14ac:dyDescent="0.3">
      <c r="AP72" s="2" t="s">
        <v>30</v>
      </c>
    </row>
    <row r="73" spans="4:42" x14ac:dyDescent="0.3">
      <c r="AP73" s="2" t="s">
        <v>33</v>
      </c>
    </row>
    <row r="74" spans="4:42" x14ac:dyDescent="0.3">
      <c r="AP74" s="2" t="s">
        <v>31</v>
      </c>
    </row>
    <row r="75" spans="4:42" x14ac:dyDescent="0.3">
      <c r="AP75" s="2" t="s">
        <v>39</v>
      </c>
    </row>
    <row r="76" spans="4:42" x14ac:dyDescent="0.3">
      <c r="AP76" s="2" t="s">
        <v>37</v>
      </c>
    </row>
  </sheetData>
  <mergeCells count="67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Q6:Q13"/>
    <mergeCell ref="D4:G4"/>
    <mergeCell ref="H4:K4"/>
    <mergeCell ref="A5:C5"/>
    <mergeCell ref="D5:K5"/>
    <mergeCell ref="A6:A13"/>
    <mergeCell ref="B6:B13"/>
    <mergeCell ref="C6:C13"/>
    <mergeCell ref="L6:L13"/>
    <mergeCell ref="M6:M13"/>
    <mergeCell ref="N6:N13"/>
    <mergeCell ref="O6:O13"/>
    <mergeCell ref="P6:P13"/>
    <mergeCell ref="O14:O18"/>
    <mergeCell ref="P14:P18"/>
    <mergeCell ref="Q14:Q18"/>
    <mergeCell ref="A19:A23"/>
    <mergeCell ref="B19:B23"/>
    <mergeCell ref="C19:C23"/>
    <mergeCell ref="L19:L23"/>
    <mergeCell ref="M19:M23"/>
    <mergeCell ref="N19:N23"/>
    <mergeCell ref="O19:O23"/>
    <mergeCell ref="A14:A18"/>
    <mergeCell ref="B14:B18"/>
    <mergeCell ref="C14:C18"/>
    <mergeCell ref="L14:L18"/>
    <mergeCell ref="M14:M18"/>
    <mergeCell ref="N14:N18"/>
    <mergeCell ref="P19:P23"/>
    <mergeCell ref="Q19:Q23"/>
    <mergeCell ref="A24:C24"/>
    <mergeCell ref="D24:K24"/>
    <mergeCell ref="A25:A28"/>
    <mergeCell ref="B25:B28"/>
    <mergeCell ref="C25:C28"/>
    <mergeCell ref="L25:L28"/>
    <mergeCell ref="M25:M28"/>
    <mergeCell ref="N25:N28"/>
    <mergeCell ref="O25:O28"/>
    <mergeCell ref="P25:P28"/>
    <mergeCell ref="Q25:Q28"/>
    <mergeCell ref="P29:P31"/>
    <mergeCell ref="Q29:Q31"/>
    <mergeCell ref="A32:C32"/>
    <mergeCell ref="D32:K32"/>
    <mergeCell ref="A29:A31"/>
    <mergeCell ref="B29:B31"/>
    <mergeCell ref="C29:C31"/>
    <mergeCell ref="L29:L31"/>
    <mergeCell ref="M29:M31"/>
    <mergeCell ref="L33:L35"/>
    <mergeCell ref="M33:N33"/>
    <mergeCell ref="M34:O34"/>
    <mergeCell ref="M35:O35"/>
    <mergeCell ref="N29:N31"/>
    <mergeCell ref="O29:O31"/>
  </mergeCells>
  <conditionalFormatting sqref="D32:K32">
    <cfRule type="duplicateValues" dxfId="78" priority="6"/>
    <cfRule type="duplicateValues" dxfId="77" priority="7"/>
    <cfRule type="duplicateValues" dxfId="76" priority="8"/>
  </conditionalFormatting>
  <conditionalFormatting sqref="D25:G31 D6:G23">
    <cfRule type="cellIs" dxfId="75" priority="5" operator="equal">
      <formula>0</formula>
    </cfRule>
  </conditionalFormatting>
  <conditionalFormatting sqref="H6:K23">
    <cfRule type="cellIs" dxfId="74" priority="4" operator="equal">
      <formula>0</formula>
    </cfRule>
  </conditionalFormatting>
  <conditionalFormatting sqref="H25:K31">
    <cfRule type="cellIs" dxfId="73" priority="2" operator="equal">
      <formula>0</formula>
    </cfRule>
  </conditionalFormatting>
  <conditionalFormatting sqref="D6:K31">
    <cfRule type="duplicateValues" dxfId="72" priority="90744"/>
  </conditionalFormatting>
  <dataValidations count="1">
    <dataValidation type="list" allowBlank="1" showInputMessage="1" showErrorMessage="1" sqref="B25 B27 B6:B23 B29:B30">
      <formula1>$AP$59:$AP$76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4"/>
  <sheetViews>
    <sheetView topLeftCell="A7" zoomScale="160" zoomScaleNormal="160" workbookViewId="0">
      <selection activeCell="C16" sqref="C16:C17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42961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Q18+Q30</f>
        <v>64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33">
        <v>1</v>
      </c>
      <c r="B6" s="236" t="s">
        <v>34</v>
      </c>
      <c r="C6" s="239" t="s">
        <v>7480</v>
      </c>
      <c r="D6" s="25" t="s">
        <v>8891</v>
      </c>
      <c r="E6" s="25" t="s">
        <v>8900</v>
      </c>
      <c r="F6" s="25" t="s">
        <v>8661</v>
      </c>
      <c r="G6" s="25" t="s">
        <v>8860</v>
      </c>
      <c r="H6" s="26"/>
      <c r="I6" s="26"/>
      <c r="J6" s="26"/>
      <c r="K6" s="26"/>
      <c r="L6" s="241"/>
      <c r="M6" s="241"/>
      <c r="N6" s="244">
        <f>Q6</f>
        <v>8</v>
      </c>
      <c r="O6" s="230">
        <f>COUNTIF(S6:V8,1)</f>
        <v>8</v>
      </c>
      <c r="P6" s="230">
        <f>COUNTIF(X6:AA8,1)</f>
        <v>0</v>
      </c>
      <c r="Q6" s="230">
        <f>O6+P6</f>
        <v>8</v>
      </c>
      <c r="R6" s="1"/>
      <c r="S6" s="10">
        <f t="shared" ref="S6:V13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4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</row>
    <row r="7" spans="1:28" ht="11.25" customHeight="1" x14ac:dyDescent="0.3">
      <c r="A7" s="234"/>
      <c r="B7" s="237"/>
      <c r="C7" s="229"/>
      <c r="D7" s="36" t="s">
        <v>8861</v>
      </c>
      <c r="E7" s="25" t="s">
        <v>8862</v>
      </c>
      <c r="F7" s="25" t="s">
        <v>8890</v>
      </c>
      <c r="G7" s="25" t="s">
        <v>8882</v>
      </c>
      <c r="H7" s="26"/>
      <c r="I7" s="26"/>
      <c r="J7" s="26"/>
      <c r="K7" s="26"/>
      <c r="L7" s="242"/>
      <c r="M7" s="242"/>
      <c r="N7" s="245"/>
      <c r="O7" s="231"/>
      <c r="P7" s="231"/>
      <c r="Q7" s="231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35"/>
      <c r="B8" s="238"/>
      <c r="C8" s="240"/>
      <c r="D8" s="25"/>
      <c r="E8" s="25"/>
      <c r="F8" s="25"/>
      <c r="G8" s="25"/>
      <c r="H8" s="26"/>
      <c r="I8" s="26"/>
      <c r="J8" s="26"/>
      <c r="K8" s="26"/>
      <c r="L8" s="243"/>
      <c r="M8" s="243"/>
      <c r="N8" s="246"/>
      <c r="O8" s="232"/>
      <c r="P8" s="232"/>
      <c r="Q8" s="232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</row>
    <row r="9" spans="1:28" ht="12.75" customHeight="1" x14ac:dyDescent="0.3">
      <c r="A9" s="233">
        <v>2</v>
      </c>
      <c r="B9" s="236" t="s">
        <v>24</v>
      </c>
      <c r="C9" s="239" t="s">
        <v>8917</v>
      </c>
      <c r="D9" s="25" t="s">
        <v>8833</v>
      </c>
      <c r="E9" s="36" t="s">
        <v>8798</v>
      </c>
      <c r="F9" s="25" t="s">
        <v>8888</v>
      </c>
      <c r="G9" s="25" t="s">
        <v>8889</v>
      </c>
      <c r="H9" s="26" t="s">
        <v>8858</v>
      </c>
      <c r="I9" s="26" t="s">
        <v>8907</v>
      </c>
      <c r="J9" s="26" t="s">
        <v>8908</v>
      </c>
      <c r="K9" s="26" t="s">
        <v>8906</v>
      </c>
      <c r="L9" s="241"/>
      <c r="M9" s="241"/>
      <c r="N9" s="244">
        <f>Q9</f>
        <v>11</v>
      </c>
      <c r="O9" s="230">
        <f>COUNTIF(S9:V10,1)</f>
        <v>7</v>
      </c>
      <c r="P9" s="230">
        <f>COUNTIF(X9:AA10,1)</f>
        <v>4</v>
      </c>
      <c r="Q9" s="230">
        <f>O9+P9</f>
        <v>11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1</v>
      </c>
      <c r="Y9" s="10">
        <f t="shared" si="1"/>
        <v>1</v>
      </c>
      <c r="Z9" s="10">
        <f t="shared" si="1"/>
        <v>1</v>
      </c>
      <c r="AA9" s="10">
        <f t="shared" si="1"/>
        <v>1</v>
      </c>
    </row>
    <row r="10" spans="1:28" ht="17.25" customHeight="1" x14ac:dyDescent="0.3">
      <c r="A10" s="235"/>
      <c r="B10" s="238"/>
      <c r="C10" s="240"/>
      <c r="D10" s="25" t="s">
        <v>8867</v>
      </c>
      <c r="E10" s="25" t="s">
        <v>8885</v>
      </c>
      <c r="F10" s="25" t="s">
        <v>8655</v>
      </c>
      <c r="G10" s="25"/>
      <c r="H10" s="26"/>
      <c r="I10" s="26"/>
      <c r="J10" s="26"/>
      <c r="K10" s="26"/>
      <c r="L10" s="243"/>
      <c r="M10" s="243"/>
      <c r="N10" s="246"/>
      <c r="O10" s="232"/>
      <c r="P10" s="232"/>
      <c r="Q10" s="232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</row>
    <row r="11" spans="1:28" ht="11.25" customHeight="1" x14ac:dyDescent="0.3">
      <c r="A11" s="233">
        <v>3</v>
      </c>
      <c r="B11" s="236" t="s">
        <v>41</v>
      </c>
      <c r="C11" s="239" t="s">
        <v>230</v>
      </c>
      <c r="D11" s="25" t="s">
        <v>8831</v>
      </c>
      <c r="E11" s="25" t="s">
        <v>8834</v>
      </c>
      <c r="F11" s="25" t="s">
        <v>8857</v>
      </c>
      <c r="G11" s="25" t="s">
        <v>8886</v>
      </c>
      <c r="H11" s="26" t="s">
        <v>8854</v>
      </c>
      <c r="I11" s="26" t="s">
        <v>8855</v>
      </c>
      <c r="J11" s="26" t="s">
        <v>8856</v>
      </c>
      <c r="K11" s="26"/>
      <c r="L11" s="241"/>
      <c r="M11" s="241"/>
      <c r="N11" s="244">
        <f>Q11</f>
        <v>10</v>
      </c>
      <c r="O11" s="230">
        <f>COUNTIF(S11:V13,1)</f>
        <v>7</v>
      </c>
      <c r="P11" s="230">
        <f>COUNTIF(X11:AA13,1)</f>
        <v>3</v>
      </c>
      <c r="Q11" s="230">
        <f>O11+P11</f>
        <v>10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0</v>
      </c>
    </row>
    <row r="12" spans="1:28" ht="11.25" customHeight="1" x14ac:dyDescent="0.3">
      <c r="A12" s="234"/>
      <c r="B12" s="237"/>
      <c r="C12" s="229"/>
      <c r="D12" s="25" t="s">
        <v>8887</v>
      </c>
      <c r="E12" s="25" t="s">
        <v>8910</v>
      </c>
      <c r="F12" s="26" t="s">
        <v>8740</v>
      </c>
      <c r="G12" s="25"/>
      <c r="H12" s="26"/>
      <c r="I12" s="26"/>
      <c r="J12" s="26"/>
      <c r="K12" s="26"/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  <c r="AB12" s="11"/>
    </row>
    <row r="13" spans="1:28" ht="11.25" customHeight="1" x14ac:dyDescent="0.3">
      <c r="A13" s="235"/>
      <c r="B13" s="238"/>
      <c r="C13" s="240"/>
      <c r="D13" s="25"/>
      <c r="E13" s="25"/>
      <c r="F13" s="25"/>
      <c r="G13" s="25"/>
      <c r="H13" s="26"/>
      <c r="I13" s="26"/>
      <c r="J13" s="26"/>
      <c r="K13" s="26"/>
      <c r="L13" s="243"/>
      <c r="M13" s="243"/>
      <c r="N13" s="246"/>
      <c r="O13" s="232"/>
      <c r="P13" s="232"/>
      <c r="Q13" s="232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</row>
    <row r="14" spans="1:28" ht="11.25" customHeight="1" x14ac:dyDescent="0.3">
      <c r="A14" s="233">
        <v>4</v>
      </c>
      <c r="B14" s="236" t="s">
        <v>25</v>
      </c>
      <c r="C14" s="239" t="s">
        <v>6452</v>
      </c>
      <c r="D14" s="35" t="s">
        <v>8913</v>
      </c>
      <c r="E14" s="35" t="s">
        <v>8914</v>
      </c>
      <c r="F14" s="35" t="s">
        <v>8915</v>
      </c>
      <c r="G14" s="35" t="s">
        <v>8916</v>
      </c>
      <c r="H14" s="26" t="s">
        <v>8832</v>
      </c>
      <c r="I14" s="26" t="s">
        <v>8903</v>
      </c>
      <c r="J14" s="26" t="s">
        <v>8904</v>
      </c>
      <c r="K14" s="26" t="s">
        <v>8905</v>
      </c>
      <c r="L14" s="241"/>
      <c r="M14" s="241"/>
      <c r="N14" s="244">
        <f>Q14</f>
        <v>8</v>
      </c>
      <c r="O14" s="230">
        <f>COUNTIF(S14:V15,1)</f>
        <v>4</v>
      </c>
      <c r="P14" s="230">
        <f>COUNTIF(X14:AA15,1)</f>
        <v>4</v>
      </c>
      <c r="Q14" s="230">
        <f>O14+P14</f>
        <v>8</v>
      </c>
      <c r="R14" s="1"/>
      <c r="S14" s="10">
        <f t="shared" ref="S14:V17" si="2">IF(D14=$V$1,0,1)</f>
        <v>1</v>
      </c>
      <c r="T14" s="10">
        <f t="shared" si="2"/>
        <v>1</v>
      </c>
      <c r="U14" s="10">
        <f t="shared" si="2"/>
        <v>1</v>
      </c>
      <c r="V14" s="10">
        <f t="shared" si="2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</row>
    <row r="15" spans="1:28" ht="13.5" customHeight="1" x14ac:dyDescent="0.3">
      <c r="A15" s="235"/>
      <c r="B15" s="238"/>
      <c r="C15" s="240"/>
      <c r="D15" s="25"/>
      <c r="E15" s="25"/>
      <c r="F15" s="25"/>
      <c r="G15" s="25"/>
      <c r="H15" s="26"/>
      <c r="I15" s="26"/>
      <c r="J15" s="26"/>
      <c r="K15" s="26"/>
      <c r="L15" s="243"/>
      <c r="M15" s="243"/>
      <c r="N15" s="246"/>
      <c r="O15" s="232"/>
      <c r="P15" s="232"/>
      <c r="Q15" s="232"/>
      <c r="R15" s="1"/>
      <c r="S15" s="10">
        <f t="shared" si="2"/>
        <v>0</v>
      </c>
      <c r="T15" s="10">
        <f t="shared" si="2"/>
        <v>0</v>
      </c>
      <c r="U15" s="10">
        <f t="shared" si="2"/>
        <v>0</v>
      </c>
      <c r="V15" s="10">
        <f t="shared" si="2"/>
        <v>0</v>
      </c>
      <c r="W15" s="1"/>
      <c r="X15" s="10">
        <f t="shared" ref="X15:AA17" si="3">IF(H15=$V$1,0,1)</f>
        <v>0</v>
      </c>
      <c r="Y15" s="10">
        <f t="shared" si="3"/>
        <v>0</v>
      </c>
      <c r="Z15" s="10">
        <f t="shared" si="3"/>
        <v>0</v>
      </c>
      <c r="AA15" s="10">
        <f t="shared" si="3"/>
        <v>0</v>
      </c>
    </row>
    <row r="16" spans="1:28" ht="11.25" customHeight="1" x14ac:dyDescent="0.3">
      <c r="A16" s="233">
        <v>5</v>
      </c>
      <c r="B16" s="236" t="s">
        <v>30</v>
      </c>
      <c r="C16" s="239" t="s">
        <v>8918</v>
      </c>
      <c r="D16" s="25" t="s">
        <v>8859</v>
      </c>
      <c r="E16" s="25" t="s">
        <v>8884</v>
      </c>
      <c r="F16" s="35" t="s">
        <v>8912</v>
      </c>
      <c r="G16" s="25"/>
      <c r="H16" s="26" t="s">
        <v>8863</v>
      </c>
      <c r="I16" s="26" t="s">
        <v>8864</v>
      </c>
      <c r="J16" s="26" t="s">
        <v>8844</v>
      </c>
      <c r="K16" s="26" t="s">
        <v>8909</v>
      </c>
      <c r="L16" s="241"/>
      <c r="M16" s="241"/>
      <c r="N16" s="244">
        <f>Q16</f>
        <v>8</v>
      </c>
      <c r="O16" s="230">
        <f>COUNTIF(S16:V17,1)</f>
        <v>3</v>
      </c>
      <c r="P16" s="230">
        <f>COUNTIF(X16:AA17,1)</f>
        <v>5</v>
      </c>
      <c r="Q16" s="230">
        <f>O16+P16</f>
        <v>8</v>
      </c>
      <c r="R16" s="1"/>
      <c r="S16" s="10">
        <f t="shared" si="2"/>
        <v>1</v>
      </c>
      <c r="T16" s="10">
        <f t="shared" si="2"/>
        <v>1</v>
      </c>
      <c r="U16" s="10">
        <f t="shared" si="2"/>
        <v>1</v>
      </c>
      <c r="V16" s="10">
        <f t="shared" si="2"/>
        <v>0</v>
      </c>
      <c r="W16" s="1"/>
      <c r="X16" s="10">
        <f t="shared" si="3"/>
        <v>1</v>
      </c>
      <c r="Y16" s="10">
        <f t="shared" si="3"/>
        <v>1</v>
      </c>
      <c r="Z16" s="10">
        <f t="shared" si="3"/>
        <v>1</v>
      </c>
      <c r="AA16" s="10">
        <f t="shared" si="3"/>
        <v>1</v>
      </c>
    </row>
    <row r="17" spans="1:27" ht="14.25" customHeight="1" x14ac:dyDescent="0.3">
      <c r="A17" s="235"/>
      <c r="B17" s="238"/>
      <c r="C17" s="240"/>
      <c r="D17" s="25"/>
      <c r="E17" s="25"/>
      <c r="F17" s="25"/>
      <c r="G17" s="25"/>
      <c r="H17" s="26" t="s">
        <v>8835</v>
      </c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2"/>
        <v>0</v>
      </c>
      <c r="T17" s="10">
        <f t="shared" si="2"/>
        <v>0</v>
      </c>
      <c r="U17" s="10">
        <f t="shared" si="2"/>
        <v>0</v>
      </c>
      <c r="V17" s="10">
        <f t="shared" si="2"/>
        <v>0</v>
      </c>
      <c r="W17" s="1"/>
      <c r="X17" s="10">
        <f t="shared" si="3"/>
        <v>1</v>
      </c>
      <c r="Y17" s="10">
        <f t="shared" si="3"/>
        <v>0</v>
      </c>
      <c r="Z17" s="10">
        <f t="shared" si="3"/>
        <v>0</v>
      </c>
      <c r="AA17" s="10">
        <f t="shared" si="3"/>
        <v>0</v>
      </c>
    </row>
    <row r="18" spans="1:27" ht="10.5" customHeight="1" x14ac:dyDescent="0.3">
      <c r="A18" s="247"/>
      <c r="B18" s="225"/>
      <c r="C18" s="226"/>
      <c r="D18" s="224" t="s">
        <v>17</v>
      </c>
      <c r="E18" s="225"/>
      <c r="F18" s="225"/>
      <c r="G18" s="225"/>
      <c r="H18" s="225"/>
      <c r="I18" s="225"/>
      <c r="J18" s="225"/>
      <c r="K18" s="226"/>
      <c r="L18" s="13"/>
      <c r="M18" s="14"/>
      <c r="N18" s="14"/>
      <c r="O18" s="177">
        <f>SUM($O$6:$O$17)</f>
        <v>29</v>
      </c>
      <c r="P18" s="178">
        <f>SUM($P$6:$P$17)</f>
        <v>16</v>
      </c>
      <c r="Q18" s="15">
        <f>SUM(Q6:Q17)</f>
        <v>45</v>
      </c>
      <c r="R18" s="1"/>
      <c r="S18" s="10"/>
      <c r="T18" s="10"/>
      <c r="U18" s="10"/>
      <c r="V18" s="10"/>
      <c r="W18" s="1"/>
      <c r="X18" s="10"/>
      <c r="Y18" s="10"/>
      <c r="Z18" s="10"/>
      <c r="AA18" s="10"/>
    </row>
    <row r="19" spans="1:27" ht="11.25" customHeight="1" x14ac:dyDescent="0.3">
      <c r="A19" s="248">
        <v>1</v>
      </c>
      <c r="B19" s="249" t="s">
        <v>38</v>
      </c>
      <c r="C19" s="229" t="s">
        <v>8911</v>
      </c>
      <c r="D19" s="25" t="s">
        <v>8836</v>
      </c>
      <c r="E19" s="25" t="s">
        <v>8695</v>
      </c>
      <c r="F19" s="25" t="s">
        <v>8873</v>
      </c>
      <c r="G19" s="25"/>
      <c r="H19" s="26"/>
      <c r="I19" s="26"/>
      <c r="J19" s="26"/>
      <c r="K19" s="26"/>
      <c r="L19" s="221"/>
      <c r="M19" s="221"/>
      <c r="N19" s="222">
        <f>Q19</f>
        <v>3</v>
      </c>
      <c r="O19" s="223">
        <f>COUNTIF(S19:V20,1)</f>
        <v>3</v>
      </c>
      <c r="P19" s="223">
        <f>COUNTIF(X19:AA20,1)</f>
        <v>0</v>
      </c>
      <c r="Q19" s="223">
        <f>O19+P19</f>
        <v>3</v>
      </c>
      <c r="R19" s="1"/>
      <c r="S19" s="10">
        <f t="shared" ref="S19:V29" si="4">IF(D19=$V$1,0,1)</f>
        <v>1</v>
      </c>
      <c r="T19" s="10">
        <f t="shared" si="4"/>
        <v>1</v>
      </c>
      <c r="U19" s="10">
        <f t="shared" si="4"/>
        <v>1</v>
      </c>
      <c r="V19" s="10">
        <f t="shared" si="4"/>
        <v>0</v>
      </c>
      <c r="W19" s="1"/>
      <c r="X19" s="10">
        <f t="shared" ref="X19:AA29" si="5">IF(H19=$V$1,0,1)</f>
        <v>0</v>
      </c>
      <c r="Y19" s="10">
        <f t="shared" si="5"/>
        <v>0</v>
      </c>
      <c r="Z19" s="10">
        <f t="shared" si="5"/>
        <v>0</v>
      </c>
      <c r="AA19" s="10">
        <f t="shared" si="5"/>
        <v>0</v>
      </c>
    </row>
    <row r="20" spans="1:27" ht="11.25" customHeight="1" x14ac:dyDescent="0.3">
      <c r="A20" s="248"/>
      <c r="B20" s="250"/>
      <c r="C20" s="240"/>
      <c r="D20" s="25"/>
      <c r="E20" s="25"/>
      <c r="F20" s="25"/>
      <c r="G20" s="25"/>
      <c r="H20" s="26"/>
      <c r="I20" s="26"/>
      <c r="J20" s="26"/>
      <c r="K20" s="26"/>
      <c r="L20" s="221"/>
      <c r="M20" s="221"/>
      <c r="N20" s="222"/>
      <c r="O20" s="223"/>
      <c r="P20" s="223"/>
      <c r="Q20" s="223"/>
      <c r="R20" s="1"/>
      <c r="S20" s="10">
        <f t="shared" si="4"/>
        <v>0</v>
      </c>
      <c r="T20" s="10">
        <f t="shared" si="4"/>
        <v>0</v>
      </c>
      <c r="U20" s="10">
        <f t="shared" si="4"/>
        <v>0</v>
      </c>
      <c r="V20" s="10">
        <f t="shared" si="4"/>
        <v>0</v>
      </c>
      <c r="W20" s="1"/>
      <c r="X20" s="10">
        <f t="shared" si="5"/>
        <v>0</v>
      </c>
      <c r="Y20" s="10">
        <f t="shared" si="5"/>
        <v>0</v>
      </c>
      <c r="Z20" s="10">
        <f t="shared" si="5"/>
        <v>0</v>
      </c>
      <c r="AA20" s="10">
        <f t="shared" si="5"/>
        <v>0</v>
      </c>
    </row>
    <row r="21" spans="1:27" ht="11.25" customHeight="1" x14ac:dyDescent="0.3">
      <c r="A21" s="248">
        <v>2</v>
      </c>
      <c r="B21" s="249" t="s">
        <v>33</v>
      </c>
      <c r="C21" s="229" t="s">
        <v>230</v>
      </c>
      <c r="D21" s="25" t="s">
        <v>8865</v>
      </c>
      <c r="E21" s="25" t="s">
        <v>8866</v>
      </c>
      <c r="F21" s="25" t="s">
        <v>8125</v>
      </c>
      <c r="G21" s="25" t="s">
        <v>8892</v>
      </c>
      <c r="H21" s="26"/>
      <c r="I21" s="26"/>
      <c r="J21" s="26"/>
      <c r="K21" s="26"/>
      <c r="L21" s="221"/>
      <c r="M21" s="221"/>
      <c r="N21" s="222">
        <f>Q21</f>
        <v>9</v>
      </c>
      <c r="O21" s="223">
        <f>COUNTIF(S21:V24,1)</f>
        <v>9</v>
      </c>
      <c r="P21" s="223">
        <f>COUNTIF(X21:AA24,1)</f>
        <v>0</v>
      </c>
      <c r="Q21" s="223">
        <f>O21+P21</f>
        <v>9</v>
      </c>
      <c r="R21" s="1"/>
      <c r="S21" s="10">
        <f t="shared" si="4"/>
        <v>1</v>
      </c>
      <c r="T21" s="10">
        <f t="shared" si="4"/>
        <v>1</v>
      </c>
      <c r="U21" s="10">
        <f t="shared" si="4"/>
        <v>1</v>
      </c>
      <c r="V21" s="10">
        <f t="shared" si="4"/>
        <v>1</v>
      </c>
      <c r="W21" s="1"/>
      <c r="X21" s="10">
        <f t="shared" si="5"/>
        <v>0</v>
      </c>
      <c r="Y21" s="10">
        <f t="shared" si="5"/>
        <v>0</v>
      </c>
      <c r="Z21" s="10">
        <f t="shared" si="5"/>
        <v>0</v>
      </c>
      <c r="AA21" s="10">
        <f t="shared" si="5"/>
        <v>0</v>
      </c>
    </row>
    <row r="22" spans="1:27" ht="11.25" customHeight="1" x14ac:dyDescent="0.3">
      <c r="A22" s="248"/>
      <c r="B22" s="250"/>
      <c r="C22" s="229"/>
      <c r="D22" s="36" t="s">
        <v>8893</v>
      </c>
      <c r="E22" s="25" t="s">
        <v>8894</v>
      </c>
      <c r="F22" s="25" t="s">
        <v>8895</v>
      </c>
      <c r="G22" s="25" t="s">
        <v>8896</v>
      </c>
      <c r="H22" s="26"/>
      <c r="I22" s="26"/>
      <c r="J22" s="26"/>
      <c r="K22" s="26"/>
      <c r="L22" s="221"/>
      <c r="M22" s="221"/>
      <c r="N22" s="222"/>
      <c r="O22" s="223"/>
      <c r="P22" s="223"/>
      <c r="Q22" s="223"/>
      <c r="R22" s="1"/>
      <c r="S22" s="10">
        <f t="shared" si="4"/>
        <v>1</v>
      </c>
      <c r="T22" s="10">
        <f t="shared" si="4"/>
        <v>1</v>
      </c>
      <c r="U22" s="10">
        <f t="shared" si="4"/>
        <v>1</v>
      </c>
      <c r="V22" s="10">
        <f t="shared" si="4"/>
        <v>1</v>
      </c>
      <c r="W22" s="1"/>
      <c r="X22" s="10">
        <f t="shared" si="5"/>
        <v>0</v>
      </c>
      <c r="Y22" s="10">
        <f t="shared" si="5"/>
        <v>0</v>
      </c>
      <c r="Z22" s="10">
        <f t="shared" si="5"/>
        <v>0</v>
      </c>
      <c r="AA22" s="10">
        <f t="shared" si="5"/>
        <v>0</v>
      </c>
    </row>
    <row r="23" spans="1:27" ht="11.25" customHeight="1" x14ac:dyDescent="0.3">
      <c r="A23" s="248"/>
      <c r="B23" s="250"/>
      <c r="C23" s="229"/>
      <c r="D23" s="25" t="s">
        <v>8897</v>
      </c>
      <c r="E23" s="25"/>
      <c r="F23" s="25"/>
      <c r="G23" s="25"/>
      <c r="H23" s="26"/>
      <c r="I23" s="26"/>
      <c r="J23" s="26"/>
      <c r="K23" s="26"/>
      <c r="L23" s="221"/>
      <c r="M23" s="221"/>
      <c r="N23" s="222"/>
      <c r="O23" s="223"/>
      <c r="P23" s="223"/>
      <c r="Q23" s="223"/>
      <c r="R23" s="1"/>
      <c r="S23" s="10">
        <f>IF(D23=$V$1,0,1)</f>
        <v>1</v>
      </c>
      <c r="T23" s="10">
        <f>IF(E23=$V$1,0,1)</f>
        <v>0</v>
      </c>
      <c r="U23" s="10">
        <f>IF(F23=$V$1,0,1)</f>
        <v>0</v>
      </c>
      <c r="V23" s="10">
        <f>IF(G23=$V$1,0,1)</f>
        <v>0</v>
      </c>
      <c r="W23" s="1"/>
      <c r="X23" s="10">
        <f>IF(H23=$V$1,0,1)</f>
        <v>0</v>
      </c>
      <c r="Y23" s="10">
        <f>IF(I23=$V$1,0,1)</f>
        <v>0</v>
      </c>
      <c r="Z23" s="10">
        <f>IF(J23=$V$1,0,1)</f>
        <v>0</v>
      </c>
      <c r="AA23" s="10">
        <f>IF(K23=$V$1,0,1)</f>
        <v>0</v>
      </c>
    </row>
    <row r="24" spans="1:27" ht="11.25" customHeight="1" x14ac:dyDescent="0.3">
      <c r="A24" s="248"/>
      <c r="B24" s="250"/>
      <c r="C24" s="240"/>
      <c r="D24" s="25"/>
      <c r="E24" s="25"/>
      <c r="F24" s="25"/>
      <c r="G24" s="25"/>
      <c r="H24" s="26"/>
      <c r="I24" s="26"/>
      <c r="J24" s="26"/>
      <c r="K24" s="26"/>
      <c r="L24" s="221"/>
      <c r="M24" s="221"/>
      <c r="N24" s="222"/>
      <c r="O24" s="223"/>
      <c r="P24" s="223"/>
      <c r="Q24" s="223"/>
      <c r="R24" s="1"/>
      <c r="S24" s="10">
        <f t="shared" si="4"/>
        <v>0</v>
      </c>
      <c r="T24" s="10">
        <f t="shared" si="4"/>
        <v>0</v>
      </c>
      <c r="U24" s="10">
        <f t="shared" si="4"/>
        <v>0</v>
      </c>
      <c r="V24" s="10">
        <f t="shared" si="4"/>
        <v>0</v>
      </c>
      <c r="W24" s="1"/>
      <c r="X24" s="10">
        <f t="shared" si="5"/>
        <v>0</v>
      </c>
      <c r="Y24" s="10">
        <f t="shared" si="5"/>
        <v>0</v>
      </c>
      <c r="Z24" s="10">
        <f t="shared" si="5"/>
        <v>0</v>
      </c>
      <c r="AA24" s="10">
        <f t="shared" si="5"/>
        <v>0</v>
      </c>
    </row>
    <row r="25" spans="1:27" ht="11.25" customHeight="1" x14ac:dyDescent="0.3">
      <c r="A25" s="248">
        <v>3</v>
      </c>
      <c r="B25" s="251" t="s">
        <v>31</v>
      </c>
      <c r="C25" s="239" t="s">
        <v>6452</v>
      </c>
      <c r="D25" s="25" t="s">
        <v>8901</v>
      </c>
      <c r="E25" s="25" t="s">
        <v>8902</v>
      </c>
      <c r="F25" s="25"/>
      <c r="G25" s="25"/>
      <c r="H25" s="26"/>
      <c r="I25" s="26"/>
      <c r="J25" s="26"/>
      <c r="K25" s="26"/>
      <c r="L25" s="221"/>
      <c r="M25" s="221"/>
      <c r="N25" s="222">
        <f>Q25</f>
        <v>2</v>
      </c>
      <c r="O25" s="223">
        <f>COUNTIF(S25:V26,1)</f>
        <v>2</v>
      </c>
      <c r="P25" s="223">
        <f>COUNTIF(X25:AA26,1)</f>
        <v>0</v>
      </c>
      <c r="Q25" s="223">
        <f>O25+P25</f>
        <v>2</v>
      </c>
      <c r="R25" s="1"/>
      <c r="S25" s="10">
        <f t="shared" si="4"/>
        <v>1</v>
      </c>
      <c r="T25" s="10">
        <f t="shared" si="4"/>
        <v>1</v>
      </c>
      <c r="U25" s="10">
        <f t="shared" si="4"/>
        <v>0</v>
      </c>
      <c r="V25" s="10">
        <f t="shared" si="4"/>
        <v>0</v>
      </c>
      <c r="W25" s="1"/>
      <c r="X25" s="10">
        <f t="shared" si="5"/>
        <v>0</v>
      </c>
      <c r="Y25" s="10">
        <f t="shared" si="5"/>
        <v>0</v>
      </c>
      <c r="Z25" s="10">
        <f t="shared" si="5"/>
        <v>0</v>
      </c>
      <c r="AA25" s="10">
        <f t="shared" si="5"/>
        <v>0</v>
      </c>
    </row>
    <row r="26" spans="1:27" ht="11.25" customHeight="1" x14ac:dyDescent="0.3">
      <c r="A26" s="248"/>
      <c r="B26" s="251"/>
      <c r="C26" s="240"/>
      <c r="D26" s="25"/>
      <c r="E26" s="25"/>
      <c r="F26" s="25"/>
      <c r="G26" s="25"/>
      <c r="H26" s="26"/>
      <c r="I26" s="26"/>
      <c r="J26" s="26"/>
      <c r="K26" s="26"/>
      <c r="L26" s="221"/>
      <c r="M26" s="221"/>
      <c r="N26" s="222"/>
      <c r="O26" s="223"/>
      <c r="P26" s="223"/>
      <c r="Q26" s="223"/>
      <c r="R26" s="1"/>
      <c r="S26" s="10">
        <f t="shared" si="4"/>
        <v>0</v>
      </c>
      <c r="T26" s="10">
        <f t="shared" si="4"/>
        <v>0</v>
      </c>
      <c r="U26" s="10">
        <f t="shared" si="4"/>
        <v>0</v>
      </c>
      <c r="V26" s="10">
        <f t="shared" si="4"/>
        <v>0</v>
      </c>
      <c r="W26" s="1"/>
      <c r="X26" s="10">
        <f t="shared" si="5"/>
        <v>0</v>
      </c>
      <c r="Y26" s="10">
        <f t="shared" si="5"/>
        <v>0</v>
      </c>
      <c r="Z26" s="10">
        <f t="shared" si="5"/>
        <v>0</v>
      </c>
      <c r="AA26" s="10">
        <f t="shared" si="5"/>
        <v>0</v>
      </c>
    </row>
    <row r="27" spans="1:27" ht="11.25" customHeight="1" x14ac:dyDescent="0.3">
      <c r="A27" s="248">
        <v>4</v>
      </c>
      <c r="B27" s="251" t="s">
        <v>39</v>
      </c>
      <c r="C27" s="229" t="s">
        <v>220</v>
      </c>
      <c r="D27" s="25" t="s">
        <v>8769</v>
      </c>
      <c r="E27" s="25" t="s">
        <v>8768</v>
      </c>
      <c r="F27" s="25" t="s">
        <v>8868</v>
      </c>
      <c r="G27" s="25" t="s">
        <v>8898</v>
      </c>
      <c r="H27" s="26"/>
      <c r="I27" s="26"/>
      <c r="J27" s="26"/>
      <c r="K27" s="26"/>
      <c r="L27" s="221"/>
      <c r="M27" s="221"/>
      <c r="N27" s="222">
        <f>Q27</f>
        <v>5</v>
      </c>
      <c r="O27" s="223">
        <f>COUNTIF(S27:V29,1)</f>
        <v>5</v>
      </c>
      <c r="P27" s="223">
        <f>COUNTIF(X27:AA29,1)</f>
        <v>0</v>
      </c>
      <c r="Q27" s="223">
        <f>O27+P27</f>
        <v>5</v>
      </c>
      <c r="R27" s="1"/>
      <c r="S27" s="10">
        <f t="shared" si="4"/>
        <v>1</v>
      </c>
      <c r="T27" s="10">
        <f t="shared" si="4"/>
        <v>1</v>
      </c>
      <c r="U27" s="10">
        <f t="shared" si="4"/>
        <v>1</v>
      </c>
      <c r="V27" s="10">
        <f t="shared" si="4"/>
        <v>1</v>
      </c>
      <c r="W27" s="1"/>
      <c r="X27" s="10">
        <f t="shared" si="5"/>
        <v>0</v>
      </c>
      <c r="Y27" s="10">
        <f t="shared" si="5"/>
        <v>0</v>
      </c>
      <c r="Z27" s="10">
        <f t="shared" si="5"/>
        <v>0</v>
      </c>
      <c r="AA27" s="10">
        <f t="shared" si="5"/>
        <v>0</v>
      </c>
    </row>
    <row r="28" spans="1:27" ht="11.25" customHeight="1" x14ac:dyDescent="0.3">
      <c r="A28" s="248"/>
      <c r="B28" s="251"/>
      <c r="C28" s="229"/>
      <c r="D28" s="25" t="s">
        <v>8899</v>
      </c>
      <c r="E28" s="25"/>
      <c r="F28" s="25"/>
      <c r="G28" s="25"/>
      <c r="H28" s="26"/>
      <c r="I28" s="26"/>
      <c r="J28" s="26"/>
      <c r="K28" s="26"/>
      <c r="L28" s="221"/>
      <c r="M28" s="221"/>
      <c r="N28" s="222"/>
      <c r="O28" s="223"/>
      <c r="P28" s="223"/>
      <c r="Q28" s="223"/>
      <c r="R28" s="1"/>
      <c r="S28" s="10">
        <f t="shared" si="4"/>
        <v>1</v>
      </c>
      <c r="T28" s="10">
        <f t="shared" si="4"/>
        <v>0</v>
      </c>
      <c r="U28" s="10">
        <f t="shared" si="4"/>
        <v>0</v>
      </c>
      <c r="V28" s="10">
        <f t="shared" si="4"/>
        <v>0</v>
      </c>
      <c r="W28" s="1"/>
      <c r="X28" s="10">
        <f t="shared" si="5"/>
        <v>0</v>
      </c>
      <c r="Y28" s="10">
        <f t="shared" si="5"/>
        <v>0</v>
      </c>
      <c r="Z28" s="10">
        <f t="shared" si="5"/>
        <v>0</v>
      </c>
      <c r="AA28" s="10">
        <f t="shared" si="5"/>
        <v>0</v>
      </c>
    </row>
    <row r="29" spans="1:27" ht="11.25" customHeight="1" x14ac:dyDescent="0.3">
      <c r="A29" s="248"/>
      <c r="B29" s="251"/>
      <c r="C29" s="240"/>
      <c r="D29" s="25"/>
      <c r="E29" s="25"/>
      <c r="F29" s="25"/>
      <c r="G29" s="25"/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4"/>
        <v>0</v>
      </c>
      <c r="T29" s="10">
        <f t="shared" si="4"/>
        <v>0</v>
      </c>
      <c r="U29" s="10">
        <f t="shared" si="4"/>
        <v>0</v>
      </c>
      <c r="V29" s="10">
        <f t="shared" si="4"/>
        <v>0</v>
      </c>
      <c r="W29" s="1"/>
      <c r="X29" s="10">
        <f t="shared" si="5"/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27" ht="10.5" customHeight="1" x14ac:dyDescent="0.3">
      <c r="A30" s="224"/>
      <c r="B30" s="225"/>
      <c r="C30" s="226"/>
      <c r="D30" s="252"/>
      <c r="E30" s="253"/>
      <c r="F30" s="253"/>
      <c r="G30" s="253"/>
      <c r="H30" s="253"/>
      <c r="I30" s="253"/>
      <c r="J30" s="253"/>
      <c r="K30" s="254"/>
      <c r="L30" s="13"/>
      <c r="M30" s="16" t="s">
        <v>2</v>
      </c>
      <c r="N30" s="14"/>
      <c r="O30" s="177">
        <f>SUM($O$19:$O$29)</f>
        <v>19</v>
      </c>
      <c r="P30" s="178">
        <f>SUM($P$19:$P$29)</f>
        <v>0</v>
      </c>
      <c r="Q30" s="15">
        <f>SUM(Q19:Q29)</f>
        <v>19</v>
      </c>
      <c r="R30" s="1"/>
      <c r="S30" s="10"/>
      <c r="T30" s="10"/>
      <c r="U30" s="10"/>
      <c r="V30" s="10"/>
      <c r="W30" s="1"/>
      <c r="X30" s="10"/>
      <c r="Y30" s="10"/>
      <c r="Z30" s="10"/>
      <c r="AA30" s="10"/>
    </row>
    <row r="31" spans="1:27" x14ac:dyDescent="0.3">
      <c r="L31" s="255" t="s">
        <v>18</v>
      </c>
      <c r="M31" s="256" t="s">
        <v>19</v>
      </c>
      <c r="N31" s="256"/>
      <c r="O31" s="17">
        <f>SUM($O$18+$O$30)*3</f>
        <v>144</v>
      </c>
      <c r="P31" s="17">
        <f>SUM($P$18*2)</f>
        <v>32</v>
      </c>
    </row>
    <row r="32" spans="1:27" x14ac:dyDescent="0.3">
      <c r="L32" s="255"/>
      <c r="M32" s="256" t="s">
        <v>20</v>
      </c>
      <c r="N32" s="256"/>
      <c r="O32" s="256"/>
      <c r="P32" s="17">
        <f>SUM($P$30*1)</f>
        <v>0</v>
      </c>
    </row>
    <row r="33" spans="4:27" x14ac:dyDescent="0.3">
      <c r="L33" s="255"/>
      <c r="M33" s="257" t="s">
        <v>21</v>
      </c>
      <c r="N33" s="257"/>
      <c r="O33" s="257"/>
      <c r="P33" s="17">
        <f>SUM($O$31+$P$31+$P$32)</f>
        <v>176</v>
      </c>
    </row>
    <row r="34" spans="4:27" ht="9.75" customHeight="1" x14ac:dyDescent="0.3">
      <c r="D34" s="12"/>
    </row>
    <row r="35" spans="4:27" ht="9.75" customHeight="1" x14ac:dyDescent="0.3">
      <c r="D35" s="12"/>
    </row>
    <row r="36" spans="4:27" ht="9.75" customHeight="1" x14ac:dyDescent="0.3">
      <c r="D36" s="12"/>
    </row>
    <row r="37" spans="4:27" ht="9.75" customHeight="1" x14ac:dyDescent="0.3">
      <c r="D37" s="12"/>
    </row>
    <row r="38" spans="4:27" ht="9.75" customHeight="1" x14ac:dyDescent="0.3">
      <c r="D38" s="12"/>
    </row>
    <row r="39" spans="4:27" ht="9.75" customHeight="1" x14ac:dyDescent="0.25">
      <c r="D39" s="12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4:27" ht="9.75" customHeight="1" x14ac:dyDescent="0.25">
      <c r="D40" s="12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4:27" ht="9.75" customHeight="1" x14ac:dyDescent="0.25">
      <c r="D41" s="12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4:27" ht="9.75" customHeight="1" x14ac:dyDescent="0.25">
      <c r="D42" s="12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4:27" ht="9.75" customHeight="1" x14ac:dyDescent="0.25">
      <c r="D43" s="12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4:27" ht="9.75" customHeight="1" x14ac:dyDescent="0.25"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4:27" ht="9.75" customHeight="1" x14ac:dyDescent="0.25"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4:27" ht="9.75" customHeight="1" x14ac:dyDescent="0.25"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4:27" ht="9.75" customHeight="1" x14ac:dyDescent="0.25"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4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42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42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42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42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42" ht="9.75" customHeight="1" x14ac:dyDescent="0.3">
      <c r="D53" s="12"/>
    </row>
    <row r="54" spans="4:42" ht="9.75" customHeight="1" x14ac:dyDescent="0.3">
      <c r="D54" s="12"/>
    </row>
    <row r="55" spans="4:42" ht="9.75" customHeight="1" x14ac:dyDescent="0.3">
      <c r="D55" s="12"/>
    </row>
    <row r="56" spans="4:42" ht="9.75" customHeight="1" x14ac:dyDescent="0.3">
      <c r="D56" s="12"/>
      <c r="AP56" s="22"/>
    </row>
    <row r="57" spans="4:42" ht="15.75" customHeight="1" x14ac:dyDescent="0.3">
      <c r="D57" s="12"/>
      <c r="AP57" s="2" t="s">
        <v>42</v>
      </c>
    </row>
    <row r="58" spans="4:42" ht="15.75" customHeight="1" x14ac:dyDescent="0.3">
      <c r="D58" s="12"/>
      <c r="AP58" s="2" t="s">
        <v>24</v>
      </c>
    </row>
    <row r="59" spans="4:42" ht="15.75" customHeight="1" x14ac:dyDescent="0.3">
      <c r="D59" s="12"/>
      <c r="AO59" s="2"/>
      <c r="AP59" s="2" t="s">
        <v>41</v>
      </c>
    </row>
    <row r="60" spans="4:42" ht="15.75" customHeight="1" x14ac:dyDescent="0.3">
      <c r="D60" s="12"/>
      <c r="AP60" s="2" t="s">
        <v>38</v>
      </c>
    </row>
    <row r="61" spans="4:42" ht="15.75" customHeight="1" x14ac:dyDescent="0.3">
      <c r="D61" s="12"/>
      <c r="AP61" s="2" t="s">
        <v>25</v>
      </c>
    </row>
    <row r="62" spans="4:42" ht="15.75" customHeight="1" x14ac:dyDescent="0.3">
      <c r="D62" s="12"/>
      <c r="AP62" s="2" t="s">
        <v>26</v>
      </c>
    </row>
    <row r="63" spans="4:42" ht="15.75" customHeight="1" x14ac:dyDescent="0.3">
      <c r="D63" s="12"/>
      <c r="AP63" s="2" t="s">
        <v>34</v>
      </c>
    </row>
    <row r="64" spans="4:42" ht="15.75" customHeight="1" x14ac:dyDescent="0.3">
      <c r="D64" s="12"/>
      <c r="AP64" s="2" t="s">
        <v>32</v>
      </c>
    </row>
    <row r="65" spans="4:42" ht="15.75" customHeight="1" x14ac:dyDescent="0.3">
      <c r="D65" s="12"/>
      <c r="AP65" s="2" t="s">
        <v>27</v>
      </c>
    </row>
    <row r="66" spans="4:42" ht="15.75" customHeight="1" x14ac:dyDescent="0.3">
      <c r="D66" s="12"/>
      <c r="AP66" s="2" t="s">
        <v>35</v>
      </c>
    </row>
    <row r="67" spans="4:42" ht="15.75" customHeight="1" x14ac:dyDescent="0.3">
      <c r="D67" s="12"/>
      <c r="AP67" s="2" t="s">
        <v>36</v>
      </c>
    </row>
    <row r="68" spans="4:42" x14ac:dyDescent="0.3">
      <c r="AP68" s="2" t="s">
        <v>28</v>
      </c>
    </row>
    <row r="69" spans="4:42" x14ac:dyDescent="0.3">
      <c r="AP69" s="2" t="s">
        <v>29</v>
      </c>
    </row>
    <row r="70" spans="4:42" x14ac:dyDescent="0.3">
      <c r="AP70" s="2" t="s">
        <v>30</v>
      </c>
    </row>
    <row r="71" spans="4:42" x14ac:dyDescent="0.3">
      <c r="AP71" s="2" t="s">
        <v>33</v>
      </c>
    </row>
    <row r="72" spans="4:42" x14ac:dyDescent="0.3">
      <c r="AP72" s="2" t="s">
        <v>31</v>
      </c>
    </row>
    <row r="73" spans="4:42" x14ac:dyDescent="0.3">
      <c r="AP73" s="2" t="s">
        <v>39</v>
      </c>
    </row>
    <row r="74" spans="4:42" x14ac:dyDescent="0.3">
      <c r="AP74" s="2" t="s">
        <v>37</v>
      </c>
    </row>
  </sheetData>
  <mergeCells count="103">
    <mergeCell ref="L31:L33"/>
    <mergeCell ref="M31:N31"/>
    <mergeCell ref="M32:O32"/>
    <mergeCell ref="M33:O33"/>
    <mergeCell ref="Q25:Q26"/>
    <mergeCell ref="A27:A29"/>
    <mergeCell ref="B27:B29"/>
    <mergeCell ref="C27:C29"/>
    <mergeCell ref="L27:L29"/>
    <mergeCell ref="M27:M29"/>
    <mergeCell ref="N27:N29"/>
    <mergeCell ref="O27:O29"/>
    <mergeCell ref="P27:P29"/>
    <mergeCell ref="Q27:Q29"/>
    <mergeCell ref="A25:A26"/>
    <mergeCell ref="B25:B26"/>
    <mergeCell ref="C25:C26"/>
    <mergeCell ref="L25:L26"/>
    <mergeCell ref="M25:M26"/>
    <mergeCell ref="N25:N26"/>
    <mergeCell ref="O25:O26"/>
    <mergeCell ref="P25:P26"/>
    <mergeCell ref="A30:C30"/>
    <mergeCell ref="D30:K30"/>
    <mergeCell ref="P19:P20"/>
    <mergeCell ref="Q19:Q20"/>
    <mergeCell ref="A21:A24"/>
    <mergeCell ref="B21:B24"/>
    <mergeCell ref="C21:C24"/>
    <mergeCell ref="L21:L24"/>
    <mergeCell ref="M21:M24"/>
    <mergeCell ref="N21:N24"/>
    <mergeCell ref="O21:O24"/>
    <mergeCell ref="P21:P24"/>
    <mergeCell ref="Q21:Q24"/>
    <mergeCell ref="A19:A20"/>
    <mergeCell ref="B19:B20"/>
    <mergeCell ref="C19:C20"/>
    <mergeCell ref="L19:L20"/>
    <mergeCell ref="M19:M20"/>
    <mergeCell ref="N19:N20"/>
    <mergeCell ref="O16:O17"/>
    <mergeCell ref="O19:O20"/>
    <mergeCell ref="B16:B17"/>
    <mergeCell ref="C16:C17"/>
    <mergeCell ref="L16:L17"/>
    <mergeCell ref="M16:M17"/>
    <mergeCell ref="N16:N17"/>
    <mergeCell ref="A11:A13"/>
    <mergeCell ref="B11:B13"/>
    <mergeCell ref="C11:C13"/>
    <mergeCell ref="L11:L13"/>
    <mergeCell ref="M11:M13"/>
    <mergeCell ref="N11:N13"/>
    <mergeCell ref="O11:O13"/>
    <mergeCell ref="P11:P13"/>
    <mergeCell ref="A18:C18"/>
    <mergeCell ref="D18:K18"/>
    <mergeCell ref="A14:A15"/>
    <mergeCell ref="B14:B15"/>
    <mergeCell ref="C14:C15"/>
    <mergeCell ref="L14:L15"/>
    <mergeCell ref="M14:M15"/>
    <mergeCell ref="N14:N15"/>
    <mergeCell ref="O14:O15"/>
    <mergeCell ref="P14:P15"/>
    <mergeCell ref="Q14:Q15"/>
    <mergeCell ref="P16:P17"/>
    <mergeCell ref="A5:C5"/>
    <mergeCell ref="D5:K5"/>
    <mergeCell ref="O6:O8"/>
    <mergeCell ref="P6:P8"/>
    <mergeCell ref="Q6:Q8"/>
    <mergeCell ref="A9:A10"/>
    <mergeCell ref="B9:B10"/>
    <mergeCell ref="C9:C10"/>
    <mergeCell ref="L9:L10"/>
    <mergeCell ref="M9:M10"/>
    <mergeCell ref="N9:N10"/>
    <mergeCell ref="O9:O10"/>
    <mergeCell ref="A6:A8"/>
    <mergeCell ref="B6:B8"/>
    <mergeCell ref="C6:C8"/>
    <mergeCell ref="L6:L8"/>
    <mergeCell ref="M6:M8"/>
    <mergeCell ref="N6:N8"/>
    <mergeCell ref="P9:P10"/>
    <mergeCell ref="Q9:Q10"/>
    <mergeCell ref="Q16:Q17"/>
    <mergeCell ref="A16:A17"/>
    <mergeCell ref="Q11:Q13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D4:G4"/>
    <mergeCell ref="H4:K4"/>
  </mergeCells>
  <conditionalFormatting sqref="D30:K30">
    <cfRule type="duplicateValues" dxfId="71" priority="7"/>
    <cfRule type="duplicateValues" dxfId="70" priority="8"/>
    <cfRule type="duplicateValues" dxfId="69" priority="9"/>
  </conditionalFormatting>
  <conditionalFormatting sqref="D19:G29 D6:G17">
    <cfRule type="cellIs" dxfId="68" priority="6" operator="equal">
      <formula>0</formula>
    </cfRule>
  </conditionalFormatting>
  <conditionalFormatting sqref="H6:K17">
    <cfRule type="cellIs" dxfId="67" priority="5" operator="equal">
      <formula>0</formula>
    </cfRule>
  </conditionalFormatting>
  <conditionalFormatting sqref="H19:K29">
    <cfRule type="cellIs" dxfId="66" priority="3" operator="equal">
      <formula>0</formula>
    </cfRule>
  </conditionalFormatting>
  <conditionalFormatting sqref="F12">
    <cfRule type="cellIs" dxfId="65" priority="1" operator="equal">
      <formula>0</formula>
    </cfRule>
  </conditionalFormatting>
  <conditionalFormatting sqref="D6:K29">
    <cfRule type="duplicateValues" dxfId="64" priority="90798"/>
  </conditionalFormatting>
  <dataValidations count="1">
    <dataValidation type="list" allowBlank="1" showInputMessage="1" showErrorMessage="1" sqref="B19 B25:B29 B6:B17 B21:B23">
      <formula1>$AP$57:$AP$74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2"/>
  <sheetViews>
    <sheetView zoomScale="160" zoomScaleNormal="160" workbookViewId="0">
      <selection activeCell="C37" sqref="C37:C39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42962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Q31+Q48</f>
        <v>86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24</v>
      </c>
      <c r="C6" s="229" t="s">
        <v>708</v>
      </c>
      <c r="D6" s="25" t="s">
        <v>8925</v>
      </c>
      <c r="E6" s="25" t="s">
        <v>8926</v>
      </c>
      <c r="F6" s="25" t="s">
        <v>8927</v>
      </c>
      <c r="G6" s="25" t="s">
        <v>8928</v>
      </c>
      <c r="H6" s="26"/>
      <c r="I6" s="26"/>
      <c r="J6" s="26"/>
      <c r="K6" s="26"/>
      <c r="L6" s="221"/>
      <c r="M6" s="221"/>
      <c r="N6" s="222">
        <f>Q6</f>
        <v>4</v>
      </c>
      <c r="O6" s="223">
        <f>COUNTIF(S6:V8,1)</f>
        <v>4</v>
      </c>
      <c r="P6" s="223">
        <f>COUNTIF(X6:AA8,1)</f>
        <v>0</v>
      </c>
      <c r="Q6" s="223">
        <f>O6+P6</f>
        <v>4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9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8" ht="11.25" customHeight="1" x14ac:dyDescent="0.3">
      <c r="A9" s="233">
        <v>2</v>
      </c>
      <c r="B9" s="236" t="s">
        <v>41</v>
      </c>
      <c r="C9" s="239" t="s">
        <v>339</v>
      </c>
      <c r="D9" s="25" t="s">
        <v>8929</v>
      </c>
      <c r="E9" s="25" t="s">
        <v>8931</v>
      </c>
      <c r="F9" s="25" t="s">
        <v>8932</v>
      </c>
      <c r="G9" s="25"/>
      <c r="H9" s="26" t="s">
        <v>8930</v>
      </c>
      <c r="I9" s="26"/>
      <c r="J9" s="26"/>
      <c r="K9" s="26"/>
      <c r="L9" s="241"/>
      <c r="M9" s="241"/>
      <c r="N9" s="244">
        <f>Q9</f>
        <v>4</v>
      </c>
      <c r="O9" s="230">
        <f>COUNTIF(S9:V11,1)</f>
        <v>3</v>
      </c>
      <c r="P9" s="230">
        <f>COUNTIF(X9:AA11,1)</f>
        <v>1</v>
      </c>
      <c r="Q9" s="230">
        <f>O9+P9</f>
        <v>4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0</v>
      </c>
      <c r="W9" s="1"/>
      <c r="X9" s="10">
        <f t="shared" si="1"/>
        <v>1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8" ht="11.25" customHeight="1" x14ac:dyDescent="0.3">
      <c r="A10" s="234"/>
      <c r="B10" s="237"/>
      <c r="C10" s="229"/>
      <c r="D10" s="25"/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3">
        <v>3</v>
      </c>
      <c r="B12" s="236" t="s">
        <v>25</v>
      </c>
      <c r="C12" s="239" t="s">
        <v>1291</v>
      </c>
      <c r="D12" s="25" t="s">
        <v>8939</v>
      </c>
      <c r="E12" s="25" t="s">
        <v>8997</v>
      </c>
      <c r="F12" s="25" t="s">
        <v>8998</v>
      </c>
      <c r="G12" s="25"/>
      <c r="H12" s="26"/>
      <c r="I12" s="26"/>
      <c r="J12" s="26"/>
      <c r="K12" s="26"/>
      <c r="L12" s="241"/>
      <c r="M12" s="241"/>
      <c r="N12" s="244">
        <f>Q12</f>
        <v>3</v>
      </c>
      <c r="O12" s="230">
        <f>COUNTIF(S12:V14,1)</f>
        <v>3</v>
      </c>
      <c r="P12" s="230">
        <f>COUNTIF(X12:AA14,1)</f>
        <v>0</v>
      </c>
      <c r="Q12" s="230">
        <f>O12+P12</f>
        <v>3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4</v>
      </c>
      <c r="B15" s="236" t="s">
        <v>26</v>
      </c>
      <c r="C15" s="239" t="s">
        <v>103</v>
      </c>
      <c r="D15" s="25" t="s">
        <v>8886</v>
      </c>
      <c r="E15" s="25" t="s">
        <v>8935</v>
      </c>
      <c r="F15" s="35" t="s">
        <v>8940</v>
      </c>
      <c r="G15" s="35" t="s">
        <v>8941</v>
      </c>
      <c r="H15" s="26" t="s">
        <v>8933</v>
      </c>
      <c r="I15" s="26" t="s">
        <v>8934</v>
      </c>
      <c r="J15" s="26" t="s">
        <v>8855</v>
      </c>
      <c r="K15" s="26" t="s">
        <v>8936</v>
      </c>
      <c r="L15" s="241"/>
      <c r="M15" s="241"/>
      <c r="N15" s="244">
        <f>Q15</f>
        <v>11</v>
      </c>
      <c r="O15" s="230">
        <f>COUNTIF(S15:V17,1)</f>
        <v>4</v>
      </c>
      <c r="P15" s="230">
        <f>COUNTIF(X15:AA17,1)</f>
        <v>7</v>
      </c>
      <c r="Q15" s="230">
        <f>O15+P15</f>
        <v>11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</row>
    <row r="16" spans="1:28" ht="11.25" customHeight="1" x14ac:dyDescent="0.3">
      <c r="A16" s="234"/>
      <c r="B16" s="237"/>
      <c r="C16" s="229"/>
      <c r="D16" s="25"/>
      <c r="E16" s="25"/>
      <c r="F16" s="25"/>
      <c r="G16" s="25"/>
      <c r="H16" s="26" t="s">
        <v>8937</v>
      </c>
      <c r="I16" s="26" t="s">
        <v>8938</v>
      </c>
      <c r="J16" s="26" t="s">
        <v>8996</v>
      </c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0</v>
      </c>
      <c r="AB16" s="11"/>
    </row>
    <row r="17" spans="1:30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5</v>
      </c>
      <c r="B18" s="236" t="s">
        <v>34</v>
      </c>
      <c r="C18" s="239" t="s">
        <v>800</v>
      </c>
      <c r="D18" s="25" t="s">
        <v>8916</v>
      </c>
      <c r="E18" s="35" t="s">
        <v>8954</v>
      </c>
      <c r="F18" s="35" t="s">
        <v>8955</v>
      </c>
      <c r="G18" s="35" t="s">
        <v>8956</v>
      </c>
      <c r="H18" s="26" t="s">
        <v>8919</v>
      </c>
      <c r="I18" s="26" t="s">
        <v>8999</v>
      </c>
      <c r="J18" s="26" t="s">
        <v>9000</v>
      </c>
      <c r="K18" s="26"/>
      <c r="L18" s="241"/>
      <c r="M18" s="241"/>
      <c r="N18" s="244">
        <f>Q18</f>
        <v>9</v>
      </c>
      <c r="O18" s="230">
        <f>COUNTIF(S18:V20,1)</f>
        <v>6</v>
      </c>
      <c r="P18" s="230">
        <f>COUNTIF(X18:AA20,1)</f>
        <v>3</v>
      </c>
      <c r="Q18" s="230">
        <f>O18+P18</f>
        <v>9</v>
      </c>
      <c r="R18" s="1"/>
      <c r="S18" s="10">
        <f t="shared" ref="S18:V30" si="2">IF(D18=$V$1,0,1)</f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35" t="s">
        <v>8957</v>
      </c>
      <c r="E19" s="35" t="s">
        <v>8958</v>
      </c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2"/>
        <v>1</v>
      </c>
      <c r="T19" s="10">
        <f t="shared" si="2"/>
        <v>1</v>
      </c>
      <c r="U19" s="10">
        <f t="shared" si="2"/>
        <v>0</v>
      </c>
      <c r="V19" s="10">
        <f t="shared" si="2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ref="X20:AA30" si="3">IF(H20=$V$1,0,1)</f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30" ht="11.25" customHeight="1" x14ac:dyDescent="0.3">
      <c r="A21" s="233">
        <v>6</v>
      </c>
      <c r="B21" s="236" t="s">
        <v>35</v>
      </c>
      <c r="C21" s="239" t="s">
        <v>712</v>
      </c>
      <c r="D21" s="35" t="s">
        <v>8942</v>
      </c>
      <c r="E21" s="35" t="s">
        <v>8943</v>
      </c>
      <c r="F21" s="35" t="s">
        <v>8944</v>
      </c>
      <c r="G21" s="35" t="s">
        <v>8945</v>
      </c>
      <c r="H21" s="26"/>
      <c r="I21" s="26"/>
      <c r="J21" s="26"/>
      <c r="K21" s="26"/>
      <c r="L21" s="241"/>
      <c r="M21" s="241"/>
      <c r="N21" s="244">
        <f>Q21</f>
        <v>9</v>
      </c>
      <c r="O21" s="230">
        <f>COUNTIF(S21:V24,1)</f>
        <v>9</v>
      </c>
      <c r="P21" s="230">
        <f>COUNTIF(X21:AA24,1)</f>
        <v>0</v>
      </c>
      <c r="Q21" s="230">
        <f>O21+P21</f>
        <v>9</v>
      </c>
      <c r="R21" s="1"/>
      <c r="S21" s="10">
        <f t="shared" si="2"/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30" ht="11.25" customHeight="1" x14ac:dyDescent="0.3">
      <c r="A22" s="234"/>
      <c r="B22" s="237"/>
      <c r="C22" s="229"/>
      <c r="D22" s="35" t="s">
        <v>8946</v>
      </c>
      <c r="E22" s="35" t="s">
        <v>8947</v>
      </c>
      <c r="F22" s="35" t="s">
        <v>8948</v>
      </c>
      <c r="G22" s="35" t="s">
        <v>8949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1</v>
      </c>
      <c r="T22" s="10">
        <f t="shared" si="2"/>
        <v>1</v>
      </c>
      <c r="U22" s="10">
        <f t="shared" si="2"/>
        <v>1</v>
      </c>
      <c r="V22" s="10">
        <f t="shared" si="2"/>
        <v>1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30" ht="11.25" customHeight="1" x14ac:dyDescent="0.3">
      <c r="A23" s="234"/>
      <c r="B23" s="237"/>
      <c r="C23" s="229"/>
      <c r="D23" s="35" t="s">
        <v>8950</v>
      </c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1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  <c r="AB23" s="11"/>
    </row>
    <row r="24" spans="1:30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3">
        <v>7</v>
      </c>
      <c r="B25" s="236" t="s">
        <v>36</v>
      </c>
      <c r="C25" s="239" t="s">
        <v>711</v>
      </c>
      <c r="D25" s="35" t="s">
        <v>8922</v>
      </c>
      <c r="E25" s="25" t="s">
        <v>8923</v>
      </c>
      <c r="F25" s="35" t="s">
        <v>8951</v>
      </c>
      <c r="G25" s="35" t="s">
        <v>8952</v>
      </c>
      <c r="H25" s="26" t="s">
        <v>8921</v>
      </c>
      <c r="I25" s="26"/>
      <c r="J25" s="26"/>
      <c r="K25" s="26"/>
      <c r="L25" s="241"/>
      <c r="M25" s="241"/>
      <c r="N25" s="244">
        <f>Q25</f>
        <v>6</v>
      </c>
      <c r="O25" s="230">
        <f>COUNTIF(S25:V27,1)</f>
        <v>5</v>
      </c>
      <c r="P25" s="230">
        <f>COUNTIF(X25:AA27,1)</f>
        <v>1</v>
      </c>
      <c r="Q25" s="230">
        <f>O25+P25</f>
        <v>6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1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34"/>
      <c r="B26" s="237"/>
      <c r="C26" s="229"/>
      <c r="D26" s="35" t="s">
        <v>8953</v>
      </c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  <c r="AB26" s="11"/>
    </row>
    <row r="27" spans="1:30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30" ht="11.25" customHeight="1" x14ac:dyDescent="0.3">
      <c r="A28" s="233">
        <v>8</v>
      </c>
      <c r="B28" s="236" t="s">
        <v>30</v>
      </c>
      <c r="C28" s="239" t="s">
        <v>1312</v>
      </c>
      <c r="D28" s="25" t="s">
        <v>8920</v>
      </c>
      <c r="E28" s="25" t="s">
        <v>8924</v>
      </c>
      <c r="F28" s="25"/>
      <c r="G28" s="25"/>
      <c r="H28" s="26"/>
      <c r="I28" s="26"/>
      <c r="J28" s="26"/>
      <c r="K28" s="26"/>
      <c r="L28" s="241"/>
      <c r="M28" s="241"/>
      <c r="N28" s="244">
        <f>Q28</f>
        <v>2</v>
      </c>
      <c r="O28" s="230">
        <f>COUNTIF(S28:V30,1)</f>
        <v>2</v>
      </c>
      <c r="P28" s="230">
        <f>COUNTIF(X28:AA30,1)</f>
        <v>0</v>
      </c>
      <c r="Q28" s="230">
        <f>O28+P28</f>
        <v>2</v>
      </c>
      <c r="R28" s="1"/>
      <c r="S28" s="10">
        <f t="shared" si="2"/>
        <v>1</v>
      </c>
      <c r="T28" s="10">
        <f t="shared" si="2"/>
        <v>1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30" ht="11.25" customHeight="1" x14ac:dyDescent="0.3">
      <c r="A29" s="234"/>
      <c r="B29" s="237"/>
      <c r="C29" s="229"/>
      <c r="D29" s="25"/>
      <c r="E29" s="25"/>
      <c r="F29" s="25"/>
      <c r="G29" s="25"/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  <c r="AD29" s="12"/>
    </row>
    <row r="30" spans="1:30" ht="11.25" customHeight="1" x14ac:dyDescent="0.3">
      <c r="A30" s="235"/>
      <c r="B30" s="238"/>
      <c r="C30" s="240"/>
      <c r="D30" s="25"/>
      <c r="E30" s="25"/>
      <c r="F30" s="25"/>
      <c r="G30" s="25"/>
      <c r="H30" s="26"/>
      <c r="I30" s="26"/>
      <c r="J30" s="26"/>
      <c r="K30" s="26"/>
      <c r="L30" s="243"/>
      <c r="M30" s="243"/>
      <c r="N30" s="246"/>
      <c r="O30" s="232"/>
      <c r="P30" s="232"/>
      <c r="Q30" s="232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30" ht="10.5" customHeight="1" x14ac:dyDescent="0.3">
      <c r="A31" s="247"/>
      <c r="B31" s="225"/>
      <c r="C31" s="226"/>
      <c r="D31" s="224" t="s">
        <v>17</v>
      </c>
      <c r="E31" s="225"/>
      <c r="F31" s="225"/>
      <c r="G31" s="225"/>
      <c r="H31" s="225"/>
      <c r="I31" s="225"/>
      <c r="J31" s="225"/>
      <c r="K31" s="226"/>
      <c r="L31" s="13"/>
      <c r="M31" s="14"/>
      <c r="N31" s="14"/>
      <c r="O31" s="182">
        <f>SUM($O$6:$O$30)</f>
        <v>36</v>
      </c>
      <c r="P31" s="183">
        <f>SUM($P$6:$P$30)</f>
        <v>12</v>
      </c>
      <c r="Q31" s="15">
        <f>SUM(Q6:Q30)</f>
        <v>48</v>
      </c>
      <c r="R31" s="1"/>
      <c r="S31" s="10"/>
      <c r="T31" s="10"/>
      <c r="U31" s="10"/>
      <c r="V31" s="10"/>
      <c r="W31" s="1"/>
      <c r="X31" s="10"/>
      <c r="Y31" s="10"/>
      <c r="Z31" s="10"/>
      <c r="AA31" s="10"/>
    </row>
    <row r="32" spans="1:30" ht="11.25" customHeight="1" x14ac:dyDescent="0.3">
      <c r="A32" s="248">
        <v>1</v>
      </c>
      <c r="B32" s="249" t="s">
        <v>38</v>
      </c>
      <c r="C32" s="229" t="s">
        <v>103</v>
      </c>
      <c r="D32" s="25" t="s">
        <v>8959</v>
      </c>
      <c r="E32" s="25" t="s">
        <v>8960</v>
      </c>
      <c r="F32" s="25" t="s">
        <v>8961</v>
      </c>
      <c r="G32" s="25" t="s">
        <v>8962</v>
      </c>
      <c r="H32" s="26"/>
      <c r="I32" s="26"/>
      <c r="J32" s="26"/>
      <c r="K32" s="26"/>
      <c r="L32" s="221"/>
      <c r="M32" s="221"/>
      <c r="N32" s="222">
        <f>Q32</f>
        <v>16</v>
      </c>
      <c r="O32" s="223">
        <f>COUNTIF(S32:V36,1)</f>
        <v>16</v>
      </c>
      <c r="P32" s="223">
        <f>COUNTIF(X32:AA36,1)</f>
        <v>0</v>
      </c>
      <c r="Q32" s="223">
        <f>O32+P32</f>
        <v>16</v>
      </c>
      <c r="R32" s="1"/>
      <c r="S32" s="10">
        <f t="shared" ref="S32:V47" si="4">IF(D32=$V$1,0,1)</f>
        <v>1</v>
      </c>
      <c r="T32" s="10">
        <f t="shared" si="4"/>
        <v>1</v>
      </c>
      <c r="U32" s="10">
        <f t="shared" si="4"/>
        <v>1</v>
      </c>
      <c r="V32" s="10">
        <f t="shared" si="4"/>
        <v>1</v>
      </c>
      <c r="W32" s="1"/>
      <c r="X32" s="10">
        <f t="shared" ref="X32:AA47" si="5">IF(H32=$V$1,0,1)</f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0"/>
      <c r="C33" s="229"/>
      <c r="D33" s="25" t="s">
        <v>8963</v>
      </c>
      <c r="E33" s="25" t="s">
        <v>8964</v>
      </c>
      <c r="F33" s="25" t="s">
        <v>8965</v>
      </c>
      <c r="G33" s="25" t="s">
        <v>8966</v>
      </c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1</v>
      </c>
      <c r="T33" s="10">
        <f t="shared" si="4"/>
        <v>1</v>
      </c>
      <c r="U33" s="10">
        <f t="shared" si="4"/>
        <v>1</v>
      </c>
      <c r="V33" s="10">
        <f t="shared" si="4"/>
        <v>1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29"/>
      <c r="D34" s="25" t="s">
        <v>8967</v>
      </c>
      <c r="E34" s="25" t="s">
        <v>8968</v>
      </c>
      <c r="F34" s="25" t="s">
        <v>8969</v>
      </c>
      <c r="G34" s="25" t="s">
        <v>8970</v>
      </c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1</v>
      </c>
      <c r="T34" s="10">
        <f t="shared" si="4"/>
        <v>1</v>
      </c>
      <c r="U34" s="10">
        <f t="shared" si="4"/>
        <v>1</v>
      </c>
      <c r="V34" s="10">
        <f t="shared" si="4"/>
        <v>1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0"/>
      <c r="C35" s="229"/>
      <c r="D35" s="25" t="s">
        <v>8971</v>
      </c>
      <c r="E35" s="25" t="s">
        <v>8972</v>
      </c>
      <c r="F35" s="25" t="s">
        <v>8973</v>
      </c>
      <c r="G35" s="25" t="s">
        <v>8974</v>
      </c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1</v>
      </c>
      <c r="T35" s="10">
        <f t="shared" si="4"/>
        <v>1</v>
      </c>
      <c r="U35" s="10">
        <f t="shared" si="4"/>
        <v>1</v>
      </c>
      <c r="V35" s="10">
        <f t="shared" si="4"/>
        <v>1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40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0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>
        <v>2</v>
      </c>
      <c r="B37" s="249" t="s">
        <v>33</v>
      </c>
      <c r="C37" s="229" t="s">
        <v>8991</v>
      </c>
      <c r="D37" s="25" t="s">
        <v>8992</v>
      </c>
      <c r="E37" s="25" t="s">
        <v>8993</v>
      </c>
      <c r="F37" s="25" t="s">
        <v>8994</v>
      </c>
      <c r="G37" s="25" t="s">
        <v>9001</v>
      </c>
      <c r="H37" s="26"/>
      <c r="I37" s="26"/>
      <c r="J37" s="26"/>
      <c r="K37" s="26"/>
      <c r="L37" s="221"/>
      <c r="M37" s="221"/>
      <c r="N37" s="222">
        <f>Q37</f>
        <v>4</v>
      </c>
      <c r="O37" s="223">
        <f>COUNTIF(S37:V39,1)</f>
        <v>4</v>
      </c>
      <c r="P37" s="223">
        <f>COUNTIF(X37:AA39,1)</f>
        <v>0</v>
      </c>
      <c r="Q37" s="223">
        <f>O37+P37</f>
        <v>4</v>
      </c>
      <c r="R37" s="1"/>
      <c r="S37" s="10">
        <f t="shared" si="4"/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0"/>
      <c r="C38" s="229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0</v>
      </c>
      <c r="T38" s="10">
        <f t="shared" si="4"/>
        <v>0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0"/>
      <c r="C39" s="240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 t="shared" si="4"/>
        <v>0</v>
      </c>
      <c r="T39" s="10">
        <f t="shared" si="4"/>
        <v>0</v>
      </c>
      <c r="U39" s="10">
        <f t="shared" si="4"/>
        <v>0</v>
      </c>
      <c r="V39" s="10">
        <f t="shared" si="4"/>
        <v>0</v>
      </c>
      <c r="W39" s="1"/>
      <c r="X39" s="10">
        <f t="shared" si="5"/>
        <v>0</v>
      </c>
      <c r="Y39" s="10">
        <f t="shared" si="5"/>
        <v>0</v>
      </c>
      <c r="Z39" s="10">
        <f t="shared" si="5"/>
        <v>0</v>
      </c>
      <c r="AA39" s="10">
        <f t="shared" si="5"/>
        <v>0</v>
      </c>
    </row>
    <row r="40" spans="1:27" ht="11.25" customHeight="1" x14ac:dyDescent="0.3">
      <c r="A40" s="248">
        <v>3</v>
      </c>
      <c r="B40" s="251" t="s">
        <v>39</v>
      </c>
      <c r="C40" s="239" t="s">
        <v>103</v>
      </c>
      <c r="D40" s="25" t="s">
        <v>8990</v>
      </c>
      <c r="E40" s="25" t="s">
        <v>8975</v>
      </c>
      <c r="F40" s="25" t="s">
        <v>8976</v>
      </c>
      <c r="G40" s="25" t="s">
        <v>8977</v>
      </c>
      <c r="H40" s="26"/>
      <c r="I40" s="26"/>
      <c r="J40" s="26"/>
      <c r="K40" s="26"/>
      <c r="L40" s="221"/>
      <c r="M40" s="221"/>
      <c r="N40" s="222">
        <f>Q40</f>
        <v>16</v>
      </c>
      <c r="O40" s="223">
        <f>COUNTIF(S40:V44,1)</f>
        <v>16</v>
      </c>
      <c r="P40" s="223">
        <f>COUNTIF(X40:AA44,1)</f>
        <v>0</v>
      </c>
      <c r="Q40" s="223">
        <f>O40+P40</f>
        <v>16</v>
      </c>
      <c r="R40" s="1"/>
      <c r="S40" s="10">
        <f t="shared" si="4"/>
        <v>1</v>
      </c>
      <c r="T40" s="10">
        <f t="shared" si="4"/>
        <v>1</v>
      </c>
      <c r="U40" s="10">
        <f t="shared" si="4"/>
        <v>1</v>
      </c>
      <c r="V40" s="10">
        <f t="shared" si="4"/>
        <v>1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/>
      <c r="B41" s="251"/>
      <c r="C41" s="229"/>
      <c r="D41" s="25" t="s">
        <v>8978</v>
      </c>
      <c r="E41" s="25" t="s">
        <v>8979</v>
      </c>
      <c r="F41" s="25" t="s">
        <v>8980</v>
      </c>
      <c r="G41" s="25" t="s">
        <v>8981</v>
      </c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/>
      <c r="B42" s="251"/>
      <c r="C42" s="229"/>
      <c r="D42" s="25" t="s">
        <v>8982</v>
      </c>
      <c r="E42" s="25" t="s">
        <v>8983</v>
      </c>
      <c r="F42" s="25" t="s">
        <v>8984</v>
      </c>
      <c r="G42" s="25" t="s">
        <v>8985</v>
      </c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7" ht="11.25" customHeight="1" x14ac:dyDescent="0.3">
      <c r="A43" s="248"/>
      <c r="B43" s="251"/>
      <c r="C43" s="229"/>
      <c r="D43" s="25" t="s">
        <v>8986</v>
      </c>
      <c r="E43" s="25" t="s">
        <v>8987</v>
      </c>
      <c r="F43" s="25" t="s">
        <v>8988</v>
      </c>
      <c r="G43" s="25" t="s">
        <v>8989</v>
      </c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1</v>
      </c>
      <c r="T43" s="10">
        <f t="shared" si="4"/>
        <v>1</v>
      </c>
      <c r="U43" s="10">
        <f t="shared" si="4"/>
        <v>1</v>
      </c>
      <c r="V43" s="10">
        <f t="shared" si="4"/>
        <v>1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7" ht="11.25" customHeight="1" x14ac:dyDescent="0.3">
      <c r="A44" s="248"/>
      <c r="B44" s="251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0</v>
      </c>
      <c r="T44" s="10">
        <f t="shared" si="4"/>
        <v>0</v>
      </c>
      <c r="U44" s="10">
        <f t="shared" si="4"/>
        <v>0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7" ht="11.25" customHeight="1" x14ac:dyDescent="0.3">
      <c r="A45" s="248">
        <v>4</v>
      </c>
      <c r="B45" s="251" t="s">
        <v>31</v>
      </c>
      <c r="C45" s="229" t="s">
        <v>1641</v>
      </c>
      <c r="D45" s="25" t="s">
        <v>8305</v>
      </c>
      <c r="E45" s="25" t="s">
        <v>8995</v>
      </c>
      <c r="F45" s="25"/>
      <c r="G45" s="25"/>
      <c r="H45" s="26"/>
      <c r="I45" s="26"/>
      <c r="J45" s="26"/>
      <c r="K45" s="26"/>
      <c r="L45" s="221"/>
      <c r="M45" s="221"/>
      <c r="N45" s="222">
        <f>Q45</f>
        <v>2</v>
      </c>
      <c r="O45" s="223">
        <f>COUNTIF(S45:V47,1)</f>
        <v>2</v>
      </c>
      <c r="P45" s="223">
        <f>COUNTIF(X45:AA47,1)</f>
        <v>0</v>
      </c>
      <c r="Q45" s="223">
        <f>O45+P45</f>
        <v>2</v>
      </c>
      <c r="R45" s="1"/>
      <c r="S45" s="10">
        <f t="shared" si="4"/>
        <v>1</v>
      </c>
      <c r="T45" s="10">
        <f t="shared" si="4"/>
        <v>1</v>
      </c>
      <c r="U45" s="10">
        <f t="shared" si="4"/>
        <v>0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7" ht="11.25" customHeight="1" x14ac:dyDescent="0.3">
      <c r="A46" s="248"/>
      <c r="B46" s="251"/>
      <c r="C46" s="229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0</v>
      </c>
      <c r="T46" s="10">
        <f t="shared" si="4"/>
        <v>0</v>
      </c>
      <c r="U46" s="10">
        <f t="shared" si="4"/>
        <v>0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7" ht="11.25" customHeight="1" x14ac:dyDescent="0.3">
      <c r="A47" s="248"/>
      <c r="B47" s="251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7" ht="10.5" customHeight="1" x14ac:dyDescent="0.3">
      <c r="A48" s="224"/>
      <c r="B48" s="225"/>
      <c r="C48" s="226"/>
      <c r="D48" s="252"/>
      <c r="E48" s="253"/>
      <c r="F48" s="253"/>
      <c r="G48" s="253"/>
      <c r="H48" s="253"/>
      <c r="I48" s="253"/>
      <c r="J48" s="253"/>
      <c r="K48" s="254"/>
      <c r="L48" s="13"/>
      <c r="M48" s="16" t="s">
        <v>2</v>
      </c>
      <c r="N48" s="14"/>
      <c r="O48" s="182">
        <f>SUM($O$32:$O$47)</f>
        <v>38</v>
      </c>
      <c r="P48" s="183">
        <f>SUM($P$32:$P$47)</f>
        <v>0</v>
      </c>
      <c r="Q48" s="15">
        <f>SUM(Q32:Q47)</f>
        <v>38</v>
      </c>
      <c r="R48" s="1"/>
      <c r="S48" s="10"/>
      <c r="T48" s="10"/>
      <c r="U48" s="10"/>
      <c r="V48" s="10"/>
      <c r="W48" s="1"/>
      <c r="X48" s="10"/>
      <c r="Y48" s="10"/>
      <c r="Z48" s="10"/>
      <c r="AA48" s="10"/>
    </row>
    <row r="49" spans="4:27" x14ac:dyDescent="0.3">
      <c r="L49" s="255" t="s">
        <v>18</v>
      </c>
      <c r="M49" s="256" t="s">
        <v>19</v>
      </c>
      <c r="N49" s="256"/>
      <c r="O49" s="17">
        <f>SUM($O$31+$O$48)*3</f>
        <v>222</v>
      </c>
      <c r="P49" s="17">
        <f>SUM($P$31*2)</f>
        <v>24</v>
      </c>
    </row>
    <row r="50" spans="4:27" x14ac:dyDescent="0.3">
      <c r="L50" s="255"/>
      <c r="M50" s="256" t="s">
        <v>20</v>
      </c>
      <c r="N50" s="256"/>
      <c r="O50" s="256"/>
      <c r="P50" s="17">
        <f>SUM($P$48*1)</f>
        <v>0</v>
      </c>
    </row>
    <row r="51" spans="4:27" x14ac:dyDescent="0.3">
      <c r="L51" s="255"/>
      <c r="M51" s="257" t="s">
        <v>21</v>
      </c>
      <c r="N51" s="257"/>
      <c r="O51" s="257"/>
      <c r="P51" s="17">
        <f>SUM($O$49+$P$49+$P$50)</f>
        <v>246</v>
      </c>
    </row>
    <row r="52" spans="4:27" ht="9.75" customHeight="1" x14ac:dyDescent="0.3">
      <c r="D52" s="12"/>
    </row>
    <row r="53" spans="4:27" ht="9.75" customHeight="1" x14ac:dyDescent="0.3">
      <c r="D53" s="12"/>
    </row>
    <row r="54" spans="4:27" ht="9.75" customHeight="1" x14ac:dyDescent="0.3">
      <c r="D54" s="12"/>
    </row>
    <row r="55" spans="4:27" ht="9.75" customHeight="1" x14ac:dyDescent="0.3">
      <c r="D55" s="12"/>
    </row>
    <row r="56" spans="4:27" ht="9.75" customHeight="1" x14ac:dyDescent="0.3">
      <c r="D56" s="12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4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4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42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42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42" ht="9.75" customHeight="1" x14ac:dyDescent="0.3">
      <c r="D71" s="12"/>
    </row>
    <row r="72" spans="4:42" ht="9.75" customHeight="1" x14ac:dyDescent="0.3">
      <c r="D72" s="12"/>
    </row>
    <row r="73" spans="4:42" ht="9.75" customHeight="1" x14ac:dyDescent="0.3">
      <c r="D73" s="12"/>
    </row>
    <row r="74" spans="4:42" ht="9.75" customHeight="1" x14ac:dyDescent="0.3">
      <c r="D74" s="12"/>
      <c r="AP74" s="22"/>
    </row>
    <row r="75" spans="4:42" ht="15.75" customHeight="1" x14ac:dyDescent="0.3">
      <c r="D75" s="12"/>
      <c r="AP75" s="2" t="s">
        <v>42</v>
      </c>
    </row>
    <row r="76" spans="4:42" ht="15.75" customHeight="1" x14ac:dyDescent="0.3">
      <c r="D76" s="12"/>
      <c r="AP76" s="2" t="s">
        <v>24</v>
      </c>
    </row>
    <row r="77" spans="4:42" ht="15.75" customHeight="1" x14ac:dyDescent="0.3">
      <c r="D77" s="12"/>
      <c r="AO77" s="2"/>
      <c r="AP77" s="2" t="s">
        <v>41</v>
      </c>
    </row>
    <row r="78" spans="4:42" ht="15.75" customHeight="1" x14ac:dyDescent="0.3">
      <c r="D78" s="12"/>
      <c r="AP78" s="2" t="s">
        <v>38</v>
      </c>
    </row>
    <row r="79" spans="4:42" ht="15.75" customHeight="1" x14ac:dyDescent="0.3">
      <c r="D79" s="12"/>
      <c r="AP79" s="2" t="s">
        <v>25</v>
      </c>
    </row>
    <row r="80" spans="4:42" ht="15.75" customHeight="1" x14ac:dyDescent="0.3">
      <c r="D80" s="12"/>
      <c r="AP80" s="2" t="s">
        <v>26</v>
      </c>
    </row>
    <row r="81" spans="4:42" ht="15.75" customHeight="1" x14ac:dyDescent="0.3">
      <c r="D81" s="12"/>
      <c r="AP81" s="2" t="s">
        <v>34</v>
      </c>
    </row>
    <row r="82" spans="4:42" ht="15.75" customHeight="1" x14ac:dyDescent="0.3">
      <c r="D82" s="12"/>
      <c r="AP82" s="2" t="s">
        <v>32</v>
      </c>
    </row>
    <row r="83" spans="4:42" ht="15.75" customHeight="1" x14ac:dyDescent="0.3">
      <c r="D83" s="12"/>
      <c r="AP83" s="2" t="s">
        <v>27</v>
      </c>
    </row>
    <row r="84" spans="4:42" ht="15.75" customHeight="1" x14ac:dyDescent="0.3">
      <c r="D84" s="12"/>
      <c r="AP84" s="2" t="s">
        <v>35</v>
      </c>
    </row>
    <row r="85" spans="4:42" ht="15.75" customHeight="1" x14ac:dyDescent="0.3">
      <c r="D85" s="12"/>
      <c r="AP85" s="2" t="s">
        <v>36</v>
      </c>
    </row>
    <row r="86" spans="4:42" x14ac:dyDescent="0.3">
      <c r="AP86" s="2" t="s">
        <v>28</v>
      </c>
    </row>
    <row r="87" spans="4:42" x14ac:dyDescent="0.3">
      <c r="AP87" s="2" t="s">
        <v>29</v>
      </c>
    </row>
    <row r="88" spans="4:42" x14ac:dyDescent="0.3">
      <c r="AP88" s="2" t="s">
        <v>30</v>
      </c>
    </row>
    <row r="89" spans="4:42" x14ac:dyDescent="0.3">
      <c r="AP89" s="2" t="s">
        <v>33</v>
      </c>
    </row>
    <row r="90" spans="4:42" x14ac:dyDescent="0.3">
      <c r="AP90" s="2" t="s">
        <v>31</v>
      </c>
    </row>
    <row r="91" spans="4:42" x14ac:dyDescent="0.3">
      <c r="AP91" s="2" t="s">
        <v>39</v>
      </c>
    </row>
    <row r="92" spans="4:42" x14ac:dyDescent="0.3">
      <c r="AP92" s="2" t="s">
        <v>37</v>
      </c>
    </row>
  </sheetData>
  <mergeCells count="130">
    <mergeCell ref="L49:L51"/>
    <mergeCell ref="M49:N49"/>
    <mergeCell ref="M50:O50"/>
    <mergeCell ref="M51:O51"/>
    <mergeCell ref="Q40:Q44"/>
    <mergeCell ref="A45:A47"/>
    <mergeCell ref="B45:B47"/>
    <mergeCell ref="C45:C47"/>
    <mergeCell ref="L45:L47"/>
    <mergeCell ref="M45:M47"/>
    <mergeCell ref="N45:N47"/>
    <mergeCell ref="O45:O47"/>
    <mergeCell ref="P45:P47"/>
    <mergeCell ref="Q45:Q47"/>
    <mergeCell ref="A40:A44"/>
    <mergeCell ref="B40:B44"/>
    <mergeCell ref="C40:C44"/>
    <mergeCell ref="L40:L44"/>
    <mergeCell ref="M40:M44"/>
    <mergeCell ref="N40:N44"/>
    <mergeCell ref="O40:O44"/>
    <mergeCell ref="P40:P44"/>
    <mergeCell ref="A48:C48"/>
    <mergeCell ref="D48:K48"/>
    <mergeCell ref="A37:A39"/>
    <mergeCell ref="B37:B39"/>
    <mergeCell ref="C37:C39"/>
    <mergeCell ref="L37:L39"/>
    <mergeCell ref="M37:M39"/>
    <mergeCell ref="N37:N39"/>
    <mergeCell ref="O37:O39"/>
    <mergeCell ref="P37:P39"/>
    <mergeCell ref="Q37:Q39"/>
    <mergeCell ref="A32:A36"/>
    <mergeCell ref="B32:B36"/>
    <mergeCell ref="C32:C36"/>
    <mergeCell ref="L32:L36"/>
    <mergeCell ref="M32:M36"/>
    <mergeCell ref="N32:N36"/>
    <mergeCell ref="Q28:Q30"/>
    <mergeCell ref="O32:O36"/>
    <mergeCell ref="P32:P36"/>
    <mergeCell ref="Q32:Q36"/>
    <mergeCell ref="A28:A30"/>
    <mergeCell ref="B28:B30"/>
    <mergeCell ref="C28:C30"/>
    <mergeCell ref="L28:L30"/>
    <mergeCell ref="M28:M30"/>
    <mergeCell ref="N28:N30"/>
    <mergeCell ref="O28:O30"/>
    <mergeCell ref="P28:P30"/>
    <mergeCell ref="A31:C31"/>
    <mergeCell ref="D31:K31"/>
    <mergeCell ref="O21:O24"/>
    <mergeCell ref="P21:P24"/>
    <mergeCell ref="Q21:Q24"/>
    <mergeCell ref="A25:A27"/>
    <mergeCell ref="B25:B27"/>
    <mergeCell ref="C25:C27"/>
    <mergeCell ref="L25:L27"/>
    <mergeCell ref="M25:M27"/>
    <mergeCell ref="N25:N27"/>
    <mergeCell ref="O25:O27"/>
    <mergeCell ref="A21:A24"/>
    <mergeCell ref="B21:B24"/>
    <mergeCell ref="C21:C24"/>
    <mergeCell ref="L21:L24"/>
    <mergeCell ref="M21:M24"/>
    <mergeCell ref="N21:N24"/>
    <mergeCell ref="P25:P27"/>
    <mergeCell ref="Q25:Q27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A15:A17"/>
    <mergeCell ref="B15:B17"/>
    <mergeCell ref="C15:C17"/>
    <mergeCell ref="L15:L17"/>
    <mergeCell ref="M15:M17"/>
    <mergeCell ref="N15:N17"/>
    <mergeCell ref="O15:O17"/>
    <mergeCell ref="P15:P17"/>
    <mergeCell ref="Q15:Q17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P12:P14"/>
    <mergeCell ref="Q12:Q14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48:K48">
    <cfRule type="duplicateValues" dxfId="63" priority="6"/>
    <cfRule type="duplicateValues" dxfId="62" priority="7"/>
    <cfRule type="duplicateValues" dxfId="61" priority="8"/>
  </conditionalFormatting>
  <conditionalFormatting sqref="D6:G30 D32:G47">
    <cfRule type="cellIs" dxfId="60" priority="5" operator="equal">
      <formula>0</formula>
    </cfRule>
  </conditionalFormatting>
  <conditionalFormatting sqref="H6:K30">
    <cfRule type="cellIs" dxfId="59" priority="4" operator="equal">
      <formula>0</formula>
    </cfRule>
  </conditionalFormatting>
  <conditionalFormatting sqref="H32:K47">
    <cfRule type="cellIs" dxfId="58" priority="2" operator="equal">
      <formula>0</formula>
    </cfRule>
  </conditionalFormatting>
  <conditionalFormatting sqref="D6:K47">
    <cfRule type="duplicateValues" dxfId="57" priority="90860"/>
  </conditionalFormatting>
  <dataValidations count="1">
    <dataValidation type="list" allowBlank="1" showInputMessage="1" showErrorMessage="1" sqref="B32 B37 B6:B30 B40:B47 B34">
      <formula1>$AP$75:$AP$92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3"/>
  <sheetViews>
    <sheetView topLeftCell="A16" zoomScale="160" zoomScaleNormal="160" workbookViewId="0">
      <selection activeCell="K41" sqref="K41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42963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Q31+Q39</f>
        <v>75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24</v>
      </c>
      <c r="C6" s="229" t="s">
        <v>799</v>
      </c>
      <c r="D6" s="25" t="s">
        <v>9037</v>
      </c>
      <c r="E6" s="25" t="s">
        <v>9038</v>
      </c>
      <c r="F6" s="25" t="s">
        <v>9039</v>
      </c>
      <c r="G6" s="25" t="s">
        <v>8859</v>
      </c>
      <c r="H6" s="26"/>
      <c r="I6" s="26"/>
      <c r="J6" s="26"/>
      <c r="K6" s="26"/>
      <c r="L6" s="221"/>
      <c r="M6" s="221"/>
      <c r="N6" s="222">
        <f>Q6</f>
        <v>5</v>
      </c>
      <c r="O6" s="223">
        <f>COUNTIF(S6:V8,1)</f>
        <v>5</v>
      </c>
      <c r="P6" s="223">
        <f>COUNTIF(X6:AA8,1)</f>
        <v>0</v>
      </c>
      <c r="Q6" s="223">
        <f>O6+P6</f>
        <v>5</v>
      </c>
      <c r="R6" s="1"/>
      <c r="S6" s="10">
        <f t="shared" ref="S6:V17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0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35" t="s">
        <v>8951</v>
      </c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8" ht="11.25" customHeight="1" x14ac:dyDescent="0.3">
      <c r="A9" s="233">
        <v>2</v>
      </c>
      <c r="B9" s="236" t="s">
        <v>41</v>
      </c>
      <c r="C9" s="239" t="s">
        <v>9018</v>
      </c>
      <c r="D9" s="25" t="s">
        <v>8882</v>
      </c>
      <c r="E9" s="25" t="s">
        <v>9019</v>
      </c>
      <c r="F9" s="25" t="s">
        <v>8924</v>
      </c>
      <c r="G9" s="35"/>
      <c r="H9" s="26"/>
      <c r="I9" s="26"/>
      <c r="J9" s="26"/>
      <c r="K9" s="26"/>
      <c r="L9" s="241"/>
      <c r="M9" s="241"/>
      <c r="N9" s="244">
        <f>Q9</f>
        <v>3</v>
      </c>
      <c r="O9" s="230">
        <f>COUNTIF(S9:V11,1)</f>
        <v>3</v>
      </c>
      <c r="P9" s="230">
        <f>COUNTIF(X9:AA11,1)</f>
        <v>0</v>
      </c>
      <c r="Q9" s="230">
        <f>O9+P9</f>
        <v>3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8" ht="11.25" customHeight="1" x14ac:dyDescent="0.3">
      <c r="A10" s="234"/>
      <c r="B10" s="237"/>
      <c r="C10" s="229"/>
      <c r="D10" s="35"/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3">
        <v>3</v>
      </c>
      <c r="B12" s="236" t="s">
        <v>25</v>
      </c>
      <c r="C12" s="239" t="s">
        <v>708</v>
      </c>
      <c r="D12" s="35" t="s">
        <v>9002</v>
      </c>
      <c r="E12" s="35" t="s">
        <v>9003</v>
      </c>
      <c r="F12" s="35" t="s">
        <v>9004</v>
      </c>
      <c r="G12" s="35" t="s">
        <v>9005</v>
      </c>
      <c r="H12" s="26" t="s">
        <v>9016</v>
      </c>
      <c r="I12" s="26" t="s">
        <v>9017</v>
      </c>
      <c r="J12" s="26"/>
      <c r="K12" s="26"/>
      <c r="L12" s="241"/>
      <c r="M12" s="241"/>
      <c r="N12" s="244">
        <f>Q12</f>
        <v>10</v>
      </c>
      <c r="O12" s="230">
        <f>COUNTIF(S12:V14,1)</f>
        <v>8</v>
      </c>
      <c r="P12" s="230">
        <f>COUNTIF(X12:AA14,1)</f>
        <v>2</v>
      </c>
      <c r="Q12" s="230">
        <f>O12+P12</f>
        <v>10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4"/>
      <c r="B13" s="237"/>
      <c r="C13" s="229"/>
      <c r="D13" s="35" t="s">
        <v>9006</v>
      </c>
      <c r="E13" s="35" t="s">
        <v>9007</v>
      </c>
      <c r="F13" s="35" t="s">
        <v>9008</v>
      </c>
      <c r="G13" s="35" t="s">
        <v>9009</v>
      </c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4</v>
      </c>
      <c r="B15" s="236" t="s">
        <v>26</v>
      </c>
      <c r="C15" s="239" t="s">
        <v>800</v>
      </c>
      <c r="D15" s="25" t="s">
        <v>9010</v>
      </c>
      <c r="E15" s="25" t="s">
        <v>9012</v>
      </c>
      <c r="F15" s="35" t="s">
        <v>9013</v>
      </c>
      <c r="G15" s="35" t="s">
        <v>9015</v>
      </c>
      <c r="H15" s="26" t="s">
        <v>9011</v>
      </c>
      <c r="I15" s="26"/>
      <c r="J15" s="26"/>
      <c r="K15" s="26"/>
      <c r="L15" s="241"/>
      <c r="M15" s="241"/>
      <c r="N15" s="244">
        <f>Q15</f>
        <v>6</v>
      </c>
      <c r="O15" s="230">
        <f>COUNTIF(S15:V17,1)</f>
        <v>5</v>
      </c>
      <c r="P15" s="230">
        <f>COUNTIF(X15:AA17,1)</f>
        <v>1</v>
      </c>
      <c r="Q15" s="230">
        <f>O15+P15</f>
        <v>6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8" ht="11.25" customHeight="1" x14ac:dyDescent="0.3">
      <c r="A16" s="234"/>
      <c r="B16" s="237"/>
      <c r="C16" s="229"/>
      <c r="D16" s="35" t="s">
        <v>9014</v>
      </c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28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3">
        <v>5</v>
      </c>
      <c r="B18" s="236" t="s">
        <v>34</v>
      </c>
      <c r="C18" s="239" t="s">
        <v>103</v>
      </c>
      <c r="D18" s="25" t="s">
        <v>9025</v>
      </c>
      <c r="E18" s="25" t="s">
        <v>9026</v>
      </c>
      <c r="F18" s="25" t="s">
        <v>9027</v>
      </c>
      <c r="G18" s="25" t="s">
        <v>9028</v>
      </c>
      <c r="H18" s="26" t="s">
        <v>8934</v>
      </c>
      <c r="I18" s="26" t="s">
        <v>8937</v>
      </c>
      <c r="J18" s="26" t="s">
        <v>9035</v>
      </c>
      <c r="K18" s="26"/>
      <c r="L18" s="241"/>
      <c r="M18" s="241"/>
      <c r="N18" s="244">
        <f>Q18</f>
        <v>16</v>
      </c>
      <c r="O18" s="230">
        <f>COUNTIF(S18:V21,1)</f>
        <v>13</v>
      </c>
      <c r="P18" s="230">
        <f>COUNTIF(X18:AA21,1)</f>
        <v>3</v>
      </c>
      <c r="Q18" s="230">
        <f>O18+P18</f>
        <v>16</v>
      </c>
      <c r="R18" s="1"/>
      <c r="S18" s="10">
        <f t="shared" ref="S18:V30" si="2">IF(D18=$V$1,0,1)</f>
        <v>1</v>
      </c>
      <c r="T18" s="10">
        <f t="shared" si="2"/>
        <v>1</v>
      </c>
      <c r="U18" s="10">
        <f t="shared" si="2"/>
        <v>1</v>
      </c>
      <c r="V18" s="10">
        <f t="shared" si="2"/>
        <v>1</v>
      </c>
      <c r="W18" s="1"/>
      <c r="X18" s="10">
        <f t="shared" si="1"/>
        <v>1</v>
      </c>
      <c r="Y18" s="10">
        <f t="shared" si="1"/>
        <v>1</v>
      </c>
      <c r="Z18" s="10">
        <f t="shared" si="1"/>
        <v>1</v>
      </c>
      <c r="AA18" s="10">
        <f t="shared" si="1"/>
        <v>0</v>
      </c>
    </row>
    <row r="19" spans="1:28" ht="11.25" customHeight="1" x14ac:dyDescent="0.3">
      <c r="A19" s="234"/>
      <c r="B19" s="237"/>
      <c r="C19" s="229"/>
      <c r="D19" s="25" t="s">
        <v>9029</v>
      </c>
      <c r="E19" s="25" t="s">
        <v>9030</v>
      </c>
      <c r="F19" s="25" t="s">
        <v>9031</v>
      </c>
      <c r="G19" s="25" t="s">
        <v>9032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2"/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28" ht="11.25" customHeight="1" x14ac:dyDescent="0.3">
      <c r="A20" s="234"/>
      <c r="B20" s="237"/>
      <c r="C20" s="229"/>
      <c r="D20" s="25" t="s">
        <v>9033</v>
      </c>
      <c r="E20" s="25" t="s">
        <v>9034</v>
      </c>
      <c r="F20" s="35" t="s">
        <v>9036</v>
      </c>
      <c r="G20" s="25" t="s">
        <v>9066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28" ht="11.25" customHeight="1" x14ac:dyDescent="0.3">
      <c r="A21" s="235"/>
      <c r="B21" s="238"/>
      <c r="C21" s="240"/>
      <c r="D21" s="25" t="s">
        <v>9067</v>
      </c>
      <c r="E21" s="25"/>
      <c r="F21" s="25"/>
      <c r="G21" s="25"/>
      <c r="H21" s="26"/>
      <c r="I21" s="26"/>
      <c r="J21" s="26"/>
      <c r="K21" s="26"/>
      <c r="L21" s="243"/>
      <c r="M21" s="243"/>
      <c r="N21" s="246"/>
      <c r="O21" s="232"/>
      <c r="P21" s="232"/>
      <c r="Q21" s="232"/>
      <c r="R21" s="1"/>
      <c r="S21" s="10">
        <f t="shared" si="2"/>
        <v>1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ref="X21:AA30" si="3">IF(H21=$V$1,0,1)</f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3">
        <v>6</v>
      </c>
      <c r="B22" s="236" t="s">
        <v>35</v>
      </c>
      <c r="C22" s="239" t="s">
        <v>9065</v>
      </c>
      <c r="D22" s="25" t="s">
        <v>8889</v>
      </c>
      <c r="E22" s="25" t="s">
        <v>8888</v>
      </c>
      <c r="F22" s="25"/>
      <c r="G22" s="25"/>
      <c r="H22" s="26" t="s">
        <v>9044</v>
      </c>
      <c r="I22" s="26"/>
      <c r="J22" s="26"/>
      <c r="K22" s="26"/>
      <c r="L22" s="241"/>
      <c r="M22" s="241"/>
      <c r="N22" s="244">
        <f>Q22</f>
        <v>3</v>
      </c>
      <c r="O22" s="230">
        <f>COUNTIF(S22:V24,1)</f>
        <v>2</v>
      </c>
      <c r="P22" s="230">
        <f>COUNTIF(X22:AA24,1)</f>
        <v>1</v>
      </c>
      <c r="Q22" s="230">
        <f>O22+P22</f>
        <v>3</v>
      </c>
      <c r="R22" s="1"/>
      <c r="S22" s="10">
        <f t="shared" si="2"/>
        <v>1</v>
      </c>
      <c r="T22" s="10">
        <f t="shared" si="2"/>
        <v>1</v>
      </c>
      <c r="U22" s="10">
        <f t="shared" si="2"/>
        <v>0</v>
      </c>
      <c r="V22" s="10">
        <f t="shared" si="2"/>
        <v>0</v>
      </c>
      <c r="W22" s="1"/>
      <c r="X22" s="10">
        <f t="shared" si="3"/>
        <v>1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4"/>
      <c r="B23" s="237"/>
      <c r="C23" s="229"/>
      <c r="D23" s="25"/>
      <c r="E23" s="25"/>
      <c r="F23" s="25"/>
      <c r="G23" s="25"/>
      <c r="H23" s="26"/>
      <c r="I23" s="26"/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8" ht="11.25" customHeight="1" x14ac:dyDescent="0.3">
      <c r="A24" s="235"/>
      <c r="B24" s="238"/>
      <c r="C24" s="240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3">
        <v>7</v>
      </c>
      <c r="B25" s="236" t="s">
        <v>36</v>
      </c>
      <c r="C25" s="239" t="s">
        <v>9064</v>
      </c>
      <c r="D25" s="25" t="s">
        <v>8939</v>
      </c>
      <c r="E25" s="25" t="s">
        <v>9020</v>
      </c>
      <c r="F25" s="25" t="s">
        <v>9021</v>
      </c>
      <c r="G25" s="35" t="s">
        <v>9022</v>
      </c>
      <c r="H25" s="26"/>
      <c r="I25" s="26"/>
      <c r="J25" s="26"/>
      <c r="K25" s="26"/>
      <c r="L25" s="241"/>
      <c r="M25" s="241"/>
      <c r="N25" s="244">
        <f>Q25</f>
        <v>7</v>
      </c>
      <c r="O25" s="230">
        <f>COUNTIF(S25:V27,1)</f>
        <v>7</v>
      </c>
      <c r="P25" s="230">
        <f>COUNTIF(X25:AA27,1)</f>
        <v>0</v>
      </c>
      <c r="Q25" s="230">
        <f>O25+P25</f>
        <v>7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4"/>
      <c r="B26" s="237"/>
      <c r="C26" s="229"/>
      <c r="D26" s="35" t="s">
        <v>9023</v>
      </c>
      <c r="E26" s="35" t="s">
        <v>9024</v>
      </c>
      <c r="F26" s="25" t="s">
        <v>8670</v>
      </c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1</v>
      </c>
      <c r="U26" s="10">
        <f t="shared" si="2"/>
        <v>1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  <c r="AB26" s="11"/>
    </row>
    <row r="27" spans="1:28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8" ht="11.25" customHeight="1" x14ac:dyDescent="0.3">
      <c r="A28" s="233">
        <v>8</v>
      </c>
      <c r="B28" s="236" t="s">
        <v>30</v>
      </c>
      <c r="C28" s="239" t="s">
        <v>104</v>
      </c>
      <c r="D28" s="25"/>
      <c r="E28" s="25"/>
      <c r="F28" s="25"/>
      <c r="G28" s="25"/>
      <c r="H28" s="26" t="s">
        <v>9040</v>
      </c>
      <c r="I28" s="26" t="s">
        <v>9041</v>
      </c>
      <c r="J28" s="26" t="s">
        <v>9042</v>
      </c>
      <c r="K28" s="26" t="s">
        <v>9043</v>
      </c>
      <c r="L28" s="241"/>
      <c r="M28" s="241"/>
      <c r="N28" s="244">
        <f>Q28</f>
        <v>4</v>
      </c>
      <c r="O28" s="230">
        <f>COUNTIF(S28:V30,1)</f>
        <v>0</v>
      </c>
      <c r="P28" s="230">
        <f>COUNTIF(X28:AA30,1)</f>
        <v>4</v>
      </c>
      <c r="Q28" s="230">
        <f>O28+P28</f>
        <v>4</v>
      </c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1</v>
      </c>
      <c r="Y28" s="10">
        <f t="shared" si="3"/>
        <v>1</v>
      </c>
      <c r="Z28" s="10">
        <f t="shared" si="3"/>
        <v>1</v>
      </c>
      <c r="AA28" s="10">
        <f t="shared" si="3"/>
        <v>1</v>
      </c>
    </row>
    <row r="29" spans="1:28" ht="11.25" customHeight="1" x14ac:dyDescent="0.3">
      <c r="A29" s="234"/>
      <c r="B29" s="237"/>
      <c r="C29" s="229"/>
      <c r="D29" s="25"/>
      <c r="E29" s="25"/>
      <c r="F29" s="25"/>
      <c r="G29" s="25"/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0</v>
      </c>
      <c r="T29" s="10">
        <f t="shared" si="2"/>
        <v>0</v>
      </c>
      <c r="U29" s="10">
        <f t="shared" si="2"/>
        <v>0</v>
      </c>
      <c r="V29" s="10">
        <f t="shared" si="2"/>
        <v>0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</row>
    <row r="30" spans="1:28" ht="11.25" customHeight="1" x14ac:dyDescent="0.3">
      <c r="A30" s="235"/>
      <c r="B30" s="238"/>
      <c r="C30" s="240"/>
      <c r="D30" s="25"/>
      <c r="E30" s="25"/>
      <c r="F30" s="25"/>
      <c r="G30" s="25"/>
      <c r="H30" s="26"/>
      <c r="I30" s="26"/>
      <c r="J30" s="26"/>
      <c r="K30" s="26"/>
      <c r="L30" s="243"/>
      <c r="M30" s="243"/>
      <c r="N30" s="246"/>
      <c r="O30" s="232"/>
      <c r="P30" s="232"/>
      <c r="Q30" s="232"/>
      <c r="R30" s="1"/>
      <c r="S30" s="10">
        <f t="shared" si="2"/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</row>
    <row r="31" spans="1:28" ht="10.5" customHeight="1" x14ac:dyDescent="0.3">
      <c r="A31" s="247"/>
      <c r="B31" s="225"/>
      <c r="C31" s="226"/>
      <c r="D31" s="224" t="s">
        <v>17</v>
      </c>
      <c r="E31" s="225"/>
      <c r="F31" s="225"/>
      <c r="G31" s="225"/>
      <c r="H31" s="225"/>
      <c r="I31" s="225"/>
      <c r="J31" s="225"/>
      <c r="K31" s="226"/>
      <c r="L31" s="13"/>
      <c r="M31" s="14"/>
      <c r="N31" s="14"/>
      <c r="O31" s="184">
        <f>SUM($O$6:$O$30)</f>
        <v>43</v>
      </c>
      <c r="P31" s="185">
        <f>SUM($P$6:$P$30)</f>
        <v>11</v>
      </c>
      <c r="Q31" s="15">
        <f>SUM(Q6:Q30)</f>
        <v>54</v>
      </c>
      <c r="R31" s="1"/>
      <c r="S31" s="10"/>
      <c r="T31" s="10"/>
      <c r="U31" s="10"/>
      <c r="V31" s="10"/>
      <c r="W31" s="1"/>
      <c r="X31" s="10"/>
      <c r="Y31" s="10"/>
      <c r="Z31" s="10"/>
      <c r="AA31" s="10"/>
    </row>
    <row r="32" spans="1:28" ht="11.25" customHeight="1" x14ac:dyDescent="0.3">
      <c r="A32" s="248">
        <v>1</v>
      </c>
      <c r="B32" s="249" t="s">
        <v>38</v>
      </c>
      <c r="C32" s="229" t="s">
        <v>9057</v>
      </c>
      <c r="D32" s="25" t="s">
        <v>8873</v>
      </c>
      <c r="E32" s="25" t="s">
        <v>9058</v>
      </c>
      <c r="F32" s="25" t="s">
        <v>9059</v>
      </c>
      <c r="G32" s="25" t="s">
        <v>9060</v>
      </c>
      <c r="H32" s="26"/>
      <c r="I32" s="26"/>
      <c r="J32" s="26"/>
      <c r="K32" s="26"/>
      <c r="L32" s="221"/>
      <c r="M32" s="221"/>
      <c r="N32" s="222">
        <f>Q32</f>
        <v>7</v>
      </c>
      <c r="O32" s="223">
        <f>COUNTIF(S32:V34,1)</f>
        <v>7</v>
      </c>
      <c r="P32" s="223">
        <f>COUNTIF(X32:AA34,1)</f>
        <v>0</v>
      </c>
      <c r="Q32" s="223">
        <f>O32+P32</f>
        <v>7</v>
      </c>
      <c r="R32" s="1"/>
      <c r="S32" s="10">
        <f t="shared" ref="S32:V38" si="4">IF(D32=$V$1,0,1)</f>
        <v>1</v>
      </c>
      <c r="T32" s="10">
        <f t="shared" si="4"/>
        <v>1</v>
      </c>
      <c r="U32" s="10">
        <f t="shared" si="4"/>
        <v>1</v>
      </c>
      <c r="V32" s="10">
        <f t="shared" si="4"/>
        <v>1</v>
      </c>
      <c r="W32" s="1"/>
      <c r="X32" s="10">
        <f t="shared" ref="X32:AA38" si="5">IF(H32=$V$1,0,1)</f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0"/>
      <c r="C33" s="229"/>
      <c r="D33" s="25" t="s">
        <v>9061</v>
      </c>
      <c r="E33" s="25"/>
      <c r="F33" s="25" t="s">
        <v>9063</v>
      </c>
      <c r="G33" s="25" t="s">
        <v>9068</v>
      </c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1</v>
      </c>
      <c r="T33" s="10">
        <f t="shared" si="4"/>
        <v>0</v>
      </c>
      <c r="U33" s="10">
        <f t="shared" si="4"/>
        <v>1</v>
      </c>
      <c r="V33" s="10">
        <f t="shared" si="4"/>
        <v>1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40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0</v>
      </c>
      <c r="T34" s="10">
        <f t="shared" si="4"/>
        <v>0</v>
      </c>
      <c r="U34" s="10">
        <f t="shared" si="4"/>
        <v>0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>
        <v>2</v>
      </c>
      <c r="B35" s="249" t="s">
        <v>39</v>
      </c>
      <c r="C35" s="229" t="s">
        <v>9071</v>
      </c>
      <c r="D35" s="25" t="s">
        <v>9045</v>
      </c>
      <c r="E35" s="25" t="s">
        <v>9046</v>
      </c>
      <c r="F35" s="25" t="s">
        <v>9047</v>
      </c>
      <c r="G35" s="25" t="s">
        <v>9048</v>
      </c>
      <c r="H35" s="26"/>
      <c r="I35" s="26"/>
      <c r="J35" s="26"/>
      <c r="K35" s="26"/>
      <c r="L35" s="221"/>
      <c r="M35" s="221"/>
      <c r="N35" s="222">
        <f>Q35</f>
        <v>14</v>
      </c>
      <c r="O35" s="223">
        <f>COUNTIF(S35:V38,1)</f>
        <v>14</v>
      </c>
      <c r="P35" s="223">
        <f>COUNTIF(X35:AA38,1)</f>
        <v>0</v>
      </c>
      <c r="Q35" s="223">
        <f>O35+P35</f>
        <v>14</v>
      </c>
      <c r="R35" s="1"/>
      <c r="S35" s="10">
        <f t="shared" si="4"/>
        <v>1</v>
      </c>
      <c r="T35" s="10">
        <f t="shared" si="4"/>
        <v>1</v>
      </c>
      <c r="U35" s="10">
        <f t="shared" si="4"/>
        <v>1</v>
      </c>
      <c r="V35" s="10">
        <f t="shared" si="4"/>
        <v>1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29"/>
      <c r="D36" s="25" t="s">
        <v>9049</v>
      </c>
      <c r="E36" s="25" t="s">
        <v>9050</v>
      </c>
      <c r="F36" s="25" t="s">
        <v>9051</v>
      </c>
      <c r="G36" s="25" t="s">
        <v>9052</v>
      </c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1</v>
      </c>
      <c r="T36" s="10">
        <f t="shared" si="4"/>
        <v>1</v>
      </c>
      <c r="U36" s="10">
        <f t="shared" si="4"/>
        <v>1</v>
      </c>
      <c r="V36" s="10">
        <f t="shared" si="4"/>
        <v>1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/>
      <c r="B37" s="250"/>
      <c r="C37" s="229"/>
      <c r="D37" s="25" t="s">
        <v>9053</v>
      </c>
      <c r="E37" s="25" t="s">
        <v>9054</v>
      </c>
      <c r="F37" s="25" t="s">
        <v>9055</v>
      </c>
      <c r="G37" s="25" t="s">
        <v>9056</v>
      </c>
      <c r="H37" s="26"/>
      <c r="I37" s="26"/>
      <c r="J37" s="26"/>
      <c r="K37" s="26"/>
      <c r="L37" s="221"/>
      <c r="M37" s="221"/>
      <c r="N37" s="222"/>
      <c r="O37" s="223"/>
      <c r="P37" s="223"/>
      <c r="Q37" s="223"/>
      <c r="R37" s="1"/>
      <c r="S37" s="10">
        <f>IF(D37=$V$1,0,1)</f>
        <v>1</v>
      </c>
      <c r="T37" s="10">
        <f>IF(E37=$V$1,0,1)</f>
        <v>1</v>
      </c>
      <c r="U37" s="10">
        <f>IF(F37=$V$1,0,1)</f>
        <v>1</v>
      </c>
      <c r="V37" s="10">
        <f>IF(G37=$V$1,0,1)</f>
        <v>1</v>
      </c>
      <c r="W37" s="1"/>
      <c r="X37" s="10">
        <f>IF(H37=$V$1,0,1)</f>
        <v>0</v>
      </c>
      <c r="Y37" s="10">
        <f>IF(I37=$V$1,0,1)</f>
        <v>0</v>
      </c>
      <c r="Z37" s="10">
        <f>IF(J37=$V$1,0,1)</f>
        <v>0</v>
      </c>
      <c r="AA37" s="10">
        <f>IF(K37=$V$1,0,1)</f>
        <v>0</v>
      </c>
    </row>
    <row r="38" spans="1:27" ht="11.25" customHeight="1" x14ac:dyDescent="0.3">
      <c r="A38" s="248"/>
      <c r="B38" s="250"/>
      <c r="C38" s="240"/>
      <c r="D38" s="25" t="s">
        <v>9069</v>
      </c>
      <c r="E38" s="25" t="s">
        <v>9062</v>
      </c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1</v>
      </c>
      <c r="T38" s="10">
        <f t="shared" si="4"/>
        <v>1</v>
      </c>
      <c r="U38" s="10">
        <f t="shared" si="4"/>
        <v>0</v>
      </c>
      <c r="V38" s="10">
        <f t="shared" si="4"/>
        <v>0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0.5" customHeight="1" x14ac:dyDescent="0.3">
      <c r="A39" s="224"/>
      <c r="B39" s="225"/>
      <c r="C39" s="226"/>
      <c r="D39" s="252" t="s">
        <v>9070</v>
      </c>
      <c r="E39" s="253"/>
      <c r="F39" s="253"/>
      <c r="G39" s="253"/>
      <c r="H39" s="253"/>
      <c r="I39" s="253"/>
      <c r="J39" s="253"/>
      <c r="K39" s="254"/>
      <c r="L39" s="13"/>
      <c r="M39" s="16" t="s">
        <v>2</v>
      </c>
      <c r="N39" s="14"/>
      <c r="O39" s="184">
        <f>SUM($O$32:$O$38)</f>
        <v>21</v>
      </c>
      <c r="P39" s="185">
        <f>SUM($P$32:$P$38)</f>
        <v>0</v>
      </c>
      <c r="Q39" s="15">
        <f>SUM(Q32:Q38)</f>
        <v>21</v>
      </c>
      <c r="R39" s="1"/>
      <c r="S39" s="10"/>
      <c r="T39" s="10"/>
      <c r="U39" s="10"/>
      <c r="V39" s="10"/>
      <c r="W39" s="1"/>
      <c r="X39" s="10"/>
      <c r="Y39" s="10"/>
      <c r="Z39" s="10"/>
      <c r="AA39" s="10"/>
    </row>
    <row r="40" spans="1:27" x14ac:dyDescent="0.3">
      <c r="L40" s="255" t="s">
        <v>18</v>
      </c>
      <c r="M40" s="256" t="s">
        <v>19</v>
      </c>
      <c r="N40" s="256"/>
      <c r="O40" s="17">
        <f>SUM($O$31+$O$39)*3</f>
        <v>192</v>
      </c>
      <c r="P40" s="17">
        <f>SUM($P$31*2)</f>
        <v>22</v>
      </c>
    </row>
    <row r="41" spans="1:27" x14ac:dyDescent="0.3">
      <c r="L41" s="255"/>
      <c r="M41" s="256" t="s">
        <v>20</v>
      </c>
      <c r="N41" s="256"/>
      <c r="O41" s="256"/>
      <c r="P41" s="17">
        <f>SUM($P$39*1)</f>
        <v>0</v>
      </c>
    </row>
    <row r="42" spans="1:27" x14ac:dyDescent="0.3">
      <c r="L42" s="255"/>
      <c r="M42" s="257" t="s">
        <v>21</v>
      </c>
      <c r="N42" s="257"/>
      <c r="O42" s="257"/>
      <c r="P42" s="17">
        <f>SUM($O$40+$P$40+$P$41)</f>
        <v>214</v>
      </c>
    </row>
    <row r="43" spans="1:27" ht="9.75" customHeight="1" x14ac:dyDescent="0.3">
      <c r="D43" s="12"/>
    </row>
    <row r="44" spans="1:27" ht="9.75" customHeight="1" x14ac:dyDescent="0.3">
      <c r="D44" s="12"/>
    </row>
    <row r="45" spans="1:27" ht="9.75" customHeight="1" x14ac:dyDescent="0.3">
      <c r="D45" s="12"/>
    </row>
    <row r="46" spans="1:27" ht="9.75" customHeight="1" x14ac:dyDescent="0.3">
      <c r="D46" s="12"/>
    </row>
    <row r="47" spans="1:27" ht="9.75" customHeight="1" x14ac:dyDescent="0.3">
      <c r="D47" s="12"/>
    </row>
    <row r="48" spans="1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27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27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27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27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27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27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27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27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3">
      <c r="D62" s="12"/>
    </row>
    <row r="63" spans="4:27" ht="9.75" customHeight="1" x14ac:dyDescent="0.3">
      <c r="D63" s="12"/>
    </row>
    <row r="64" spans="4:27" ht="9.75" customHeight="1" x14ac:dyDescent="0.3">
      <c r="D64" s="12"/>
    </row>
    <row r="65" spans="4:42" ht="9.75" customHeight="1" x14ac:dyDescent="0.3">
      <c r="D65" s="12"/>
      <c r="AP65" s="22"/>
    </row>
    <row r="66" spans="4:42" ht="15.75" customHeight="1" x14ac:dyDescent="0.3">
      <c r="D66" s="12"/>
      <c r="AP66" s="2" t="s">
        <v>42</v>
      </c>
    </row>
    <row r="67" spans="4:42" ht="15.75" customHeight="1" x14ac:dyDescent="0.3">
      <c r="D67" s="12"/>
      <c r="AP67" s="2" t="s">
        <v>24</v>
      </c>
    </row>
    <row r="68" spans="4:42" ht="15.75" customHeight="1" x14ac:dyDescent="0.3">
      <c r="D68" s="12"/>
      <c r="AO68" s="2"/>
      <c r="AP68" s="2" t="s">
        <v>41</v>
      </c>
    </row>
    <row r="69" spans="4:42" ht="15.75" customHeight="1" x14ac:dyDescent="0.3">
      <c r="D69" s="12"/>
      <c r="AP69" s="2" t="s">
        <v>38</v>
      </c>
    </row>
    <row r="70" spans="4:42" ht="15.75" customHeight="1" x14ac:dyDescent="0.3">
      <c r="D70" s="12"/>
      <c r="AP70" s="2" t="s">
        <v>25</v>
      </c>
    </row>
    <row r="71" spans="4:42" ht="15.75" customHeight="1" x14ac:dyDescent="0.3">
      <c r="D71" s="12"/>
      <c r="AP71" s="2" t="s">
        <v>26</v>
      </c>
    </row>
    <row r="72" spans="4:42" ht="15.75" customHeight="1" x14ac:dyDescent="0.3">
      <c r="D72" s="12"/>
      <c r="AP72" s="2" t="s">
        <v>34</v>
      </c>
    </row>
    <row r="73" spans="4:42" ht="15.75" customHeight="1" x14ac:dyDescent="0.3">
      <c r="D73" s="12"/>
      <c r="AP73" s="2" t="s">
        <v>32</v>
      </c>
    </row>
    <row r="74" spans="4:42" ht="15.75" customHeight="1" x14ac:dyDescent="0.3">
      <c r="D74" s="12"/>
      <c r="AP74" s="2" t="s">
        <v>27</v>
      </c>
    </row>
    <row r="75" spans="4:42" ht="15.75" customHeight="1" x14ac:dyDescent="0.3">
      <c r="D75" s="12"/>
      <c r="AP75" s="2" t="s">
        <v>35</v>
      </c>
    </row>
    <row r="76" spans="4:42" ht="15.75" customHeight="1" x14ac:dyDescent="0.3">
      <c r="D76" s="12"/>
      <c r="AP76" s="2" t="s">
        <v>36</v>
      </c>
    </row>
    <row r="77" spans="4:42" x14ac:dyDescent="0.3">
      <c r="AP77" s="2" t="s">
        <v>28</v>
      </c>
    </row>
    <row r="78" spans="4:42" x14ac:dyDescent="0.3">
      <c r="AP78" s="2" t="s">
        <v>29</v>
      </c>
    </row>
    <row r="79" spans="4:42" x14ac:dyDescent="0.3">
      <c r="AP79" s="2" t="s">
        <v>30</v>
      </c>
    </row>
    <row r="80" spans="4:42" x14ac:dyDescent="0.3">
      <c r="AP80" s="2" t="s">
        <v>33</v>
      </c>
    </row>
    <row r="81" spans="42:42" x14ac:dyDescent="0.3">
      <c r="AP81" s="2" t="s">
        <v>31</v>
      </c>
    </row>
    <row r="82" spans="42:42" x14ac:dyDescent="0.3">
      <c r="AP82" s="2" t="s">
        <v>39</v>
      </c>
    </row>
    <row r="83" spans="42:42" x14ac:dyDescent="0.3">
      <c r="AP83" s="2" t="s">
        <v>37</v>
      </c>
    </row>
  </sheetData>
  <mergeCells count="112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P12:P14"/>
    <mergeCell ref="Q12:Q14"/>
    <mergeCell ref="A15:A17"/>
    <mergeCell ref="B15:B17"/>
    <mergeCell ref="C15:C17"/>
    <mergeCell ref="L15:L17"/>
    <mergeCell ref="M15:M17"/>
    <mergeCell ref="N15:N17"/>
    <mergeCell ref="O15:O17"/>
    <mergeCell ref="P15:P17"/>
    <mergeCell ref="Q15:Q17"/>
    <mergeCell ref="A18:A21"/>
    <mergeCell ref="B18:B21"/>
    <mergeCell ref="C18:C21"/>
    <mergeCell ref="L18:L21"/>
    <mergeCell ref="M18:M21"/>
    <mergeCell ref="N18:N21"/>
    <mergeCell ref="O18:O21"/>
    <mergeCell ref="P18:P21"/>
    <mergeCell ref="Q18:Q21"/>
    <mergeCell ref="O22:O24"/>
    <mergeCell ref="P22:P24"/>
    <mergeCell ref="Q22:Q24"/>
    <mergeCell ref="A25:A27"/>
    <mergeCell ref="B25:B27"/>
    <mergeCell ref="C25:C27"/>
    <mergeCell ref="L25:L27"/>
    <mergeCell ref="M25:M27"/>
    <mergeCell ref="N25:N27"/>
    <mergeCell ref="O25:O27"/>
    <mergeCell ref="A22:A24"/>
    <mergeCell ref="B22:B24"/>
    <mergeCell ref="C22:C24"/>
    <mergeCell ref="L22:L24"/>
    <mergeCell ref="M22:M24"/>
    <mergeCell ref="N22:N24"/>
    <mergeCell ref="P25:P27"/>
    <mergeCell ref="Q25:Q27"/>
    <mergeCell ref="A32:A34"/>
    <mergeCell ref="B32:B34"/>
    <mergeCell ref="C32:C34"/>
    <mergeCell ref="L32:L34"/>
    <mergeCell ref="M32:M34"/>
    <mergeCell ref="N32:N34"/>
    <mergeCell ref="Q28:Q30"/>
    <mergeCell ref="A39:C39"/>
    <mergeCell ref="D39:K39"/>
    <mergeCell ref="A35:A38"/>
    <mergeCell ref="B35:B38"/>
    <mergeCell ref="C35:C38"/>
    <mergeCell ref="A28:A30"/>
    <mergeCell ref="B28:B30"/>
    <mergeCell ref="C28:C30"/>
    <mergeCell ref="L28:L30"/>
    <mergeCell ref="M28:M30"/>
    <mergeCell ref="N28:N30"/>
    <mergeCell ref="O28:O30"/>
    <mergeCell ref="P28:P30"/>
    <mergeCell ref="A31:C31"/>
    <mergeCell ref="D31:K31"/>
    <mergeCell ref="L40:L42"/>
    <mergeCell ref="M40:N40"/>
    <mergeCell ref="M41:O41"/>
    <mergeCell ref="M42:O42"/>
    <mergeCell ref="P35:P38"/>
    <mergeCell ref="Q35:Q38"/>
    <mergeCell ref="O32:O34"/>
    <mergeCell ref="P32:P34"/>
    <mergeCell ref="Q32:Q34"/>
    <mergeCell ref="L35:L38"/>
    <mergeCell ref="M35:M38"/>
    <mergeCell ref="N35:N38"/>
    <mergeCell ref="O35:O38"/>
  </mergeCells>
  <conditionalFormatting sqref="D39:K39">
    <cfRule type="duplicateValues" dxfId="56" priority="6"/>
    <cfRule type="duplicateValues" dxfId="55" priority="7"/>
    <cfRule type="duplicateValues" dxfId="54" priority="8"/>
  </conditionalFormatting>
  <conditionalFormatting sqref="D6:G30 D32:G38">
    <cfRule type="cellIs" dxfId="53" priority="5" operator="equal">
      <formula>0</formula>
    </cfRule>
  </conditionalFormatting>
  <conditionalFormatting sqref="H6:K30">
    <cfRule type="cellIs" dxfId="52" priority="4" operator="equal">
      <formula>0</formula>
    </cfRule>
  </conditionalFormatting>
  <conditionalFormatting sqref="H32:K38">
    <cfRule type="cellIs" dxfId="51" priority="2" operator="equal">
      <formula>0</formula>
    </cfRule>
  </conditionalFormatting>
  <conditionalFormatting sqref="D6:K38">
    <cfRule type="duplicateValues" dxfId="50" priority="90914"/>
  </conditionalFormatting>
  <dataValidations count="1">
    <dataValidation type="list" allowBlank="1" showInputMessage="1" showErrorMessage="1" sqref="B32 B35:B37 B6:B30">
      <formula1>$AP$66:$AP$83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2"/>
  <sheetViews>
    <sheetView zoomScale="160" zoomScaleNormal="160" workbookViewId="0">
      <selection sqref="A1:Q48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42964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Q33+Q48</f>
        <v>131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42</v>
      </c>
      <c r="C6" s="229" t="s">
        <v>9072</v>
      </c>
      <c r="D6" s="25" t="s">
        <v>9073</v>
      </c>
      <c r="E6" s="25" t="s">
        <v>9074</v>
      </c>
      <c r="F6" s="25" t="s">
        <v>9075</v>
      </c>
      <c r="G6" s="25" t="s">
        <v>9077</v>
      </c>
      <c r="H6" s="26" t="s">
        <v>9076</v>
      </c>
      <c r="I6" s="26" t="s">
        <v>9079</v>
      </c>
      <c r="J6" s="26"/>
      <c r="K6" s="26"/>
      <c r="L6" s="221"/>
      <c r="M6" s="221"/>
      <c r="N6" s="222">
        <f>Q6</f>
        <v>12</v>
      </c>
      <c r="O6" s="223">
        <f>COUNTIF(S6:V8,1)</f>
        <v>10</v>
      </c>
      <c r="P6" s="223">
        <f>COUNTIF(X6:AA8,1)</f>
        <v>2</v>
      </c>
      <c r="Q6" s="223">
        <f>O6+P6</f>
        <v>12</v>
      </c>
      <c r="R6" s="1"/>
      <c r="S6" s="10">
        <f t="shared" ref="S6:V18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1" si="1">IF(H6=$V$1,0,1)</f>
        <v>1</v>
      </c>
      <c r="Y6" s="10">
        <f t="shared" si="1"/>
        <v>1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9078</v>
      </c>
      <c r="E7" s="25" t="s">
        <v>9080</v>
      </c>
      <c r="F7" s="25" t="s">
        <v>9081</v>
      </c>
      <c r="G7" s="25" t="s">
        <v>9082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2" customHeight="1" x14ac:dyDescent="0.3">
      <c r="A8" s="227"/>
      <c r="B8" s="228"/>
      <c r="C8" s="229"/>
      <c r="D8" s="25" t="s">
        <v>9193</v>
      </c>
      <c r="E8" s="25" t="s">
        <v>9201</v>
      </c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8" ht="11.25" customHeight="1" x14ac:dyDescent="0.3">
      <c r="A9" s="233">
        <v>2</v>
      </c>
      <c r="B9" s="236" t="s">
        <v>24</v>
      </c>
      <c r="C9" s="239" t="s">
        <v>9143</v>
      </c>
      <c r="D9" s="25" t="s">
        <v>9144</v>
      </c>
      <c r="E9" s="25" t="s">
        <v>9145</v>
      </c>
      <c r="F9" s="25" t="s">
        <v>9146</v>
      </c>
      <c r="G9" s="25" t="s">
        <v>9147</v>
      </c>
      <c r="H9" s="26"/>
      <c r="I9" s="26"/>
      <c r="J9" s="26"/>
      <c r="K9" s="26"/>
      <c r="L9" s="241"/>
      <c r="M9" s="241"/>
      <c r="N9" s="244">
        <f>Q9</f>
        <v>9</v>
      </c>
      <c r="O9" s="230">
        <f>COUNTIF(S9:V11,1)</f>
        <v>9</v>
      </c>
      <c r="P9" s="230">
        <f>COUNTIF(X9:AA11,1)</f>
        <v>0</v>
      </c>
      <c r="Q9" s="230">
        <f>O9+P9</f>
        <v>9</v>
      </c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8" ht="11.25" customHeight="1" x14ac:dyDescent="0.3">
      <c r="A10" s="234"/>
      <c r="B10" s="237"/>
      <c r="C10" s="229"/>
      <c r="D10" s="25" t="s">
        <v>9148</v>
      </c>
      <c r="E10" s="25" t="s">
        <v>9149</v>
      </c>
      <c r="F10" s="25" t="s">
        <v>9150</v>
      </c>
      <c r="G10" s="25" t="s">
        <v>9151</v>
      </c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1</v>
      </c>
      <c r="T10" s="10">
        <f t="shared" si="0"/>
        <v>1</v>
      </c>
      <c r="U10" s="10">
        <f t="shared" si="0"/>
        <v>1</v>
      </c>
      <c r="V10" s="10">
        <f t="shared" si="0"/>
        <v>1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1.25" customHeight="1" x14ac:dyDescent="0.3">
      <c r="A11" s="235"/>
      <c r="B11" s="238"/>
      <c r="C11" s="240"/>
      <c r="D11" s="36" t="s">
        <v>9195</v>
      </c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1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3">
        <v>3</v>
      </c>
      <c r="B12" s="236" t="s">
        <v>41</v>
      </c>
      <c r="C12" s="239" t="s">
        <v>800</v>
      </c>
      <c r="D12" s="25" t="s">
        <v>9107</v>
      </c>
      <c r="E12" s="25" t="s">
        <v>9012</v>
      </c>
      <c r="F12" s="25" t="s">
        <v>9113</v>
      </c>
      <c r="G12" s="25" t="s">
        <v>9114</v>
      </c>
      <c r="H12" s="26" t="s">
        <v>9108</v>
      </c>
      <c r="I12" s="26" t="s">
        <v>9109</v>
      </c>
      <c r="J12" s="26" t="s">
        <v>9110</v>
      </c>
      <c r="K12" s="26" t="s">
        <v>9111</v>
      </c>
      <c r="L12" s="241"/>
      <c r="M12" s="241"/>
      <c r="N12" s="244">
        <f>Q12</f>
        <v>17</v>
      </c>
      <c r="O12" s="230">
        <f>COUNTIF(S12:V14,1)</f>
        <v>12</v>
      </c>
      <c r="P12" s="230">
        <f>COUNTIF(X12:AA14,1)</f>
        <v>5</v>
      </c>
      <c r="Q12" s="230">
        <f>O12+P12</f>
        <v>17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1</v>
      </c>
    </row>
    <row r="13" spans="1:28" ht="11.25" customHeight="1" x14ac:dyDescent="0.3">
      <c r="A13" s="234"/>
      <c r="B13" s="237"/>
      <c r="C13" s="229"/>
      <c r="D13" s="35" t="s">
        <v>9115</v>
      </c>
      <c r="E13" s="25" t="s">
        <v>9131</v>
      </c>
      <c r="F13" s="25" t="s">
        <v>9132</v>
      </c>
      <c r="G13" s="25" t="s">
        <v>9133</v>
      </c>
      <c r="H13" s="26" t="s">
        <v>9112</v>
      </c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ht="11.25" customHeight="1" x14ac:dyDescent="0.3">
      <c r="A14" s="235"/>
      <c r="B14" s="238"/>
      <c r="C14" s="240"/>
      <c r="D14" s="35" t="s">
        <v>9120</v>
      </c>
      <c r="E14" s="35" t="s">
        <v>9119</v>
      </c>
      <c r="F14" s="35" t="s">
        <v>9118</v>
      </c>
      <c r="G14" s="35" t="s">
        <v>9117</v>
      </c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4</v>
      </c>
      <c r="B15" s="236" t="s">
        <v>25</v>
      </c>
      <c r="C15" s="239" t="s">
        <v>103</v>
      </c>
      <c r="D15" s="25" t="s">
        <v>9086</v>
      </c>
      <c r="E15" s="25" t="s">
        <v>9087</v>
      </c>
      <c r="F15" s="25" t="s">
        <v>9088</v>
      </c>
      <c r="G15" s="35" t="s">
        <v>9093</v>
      </c>
      <c r="H15" s="26" t="s">
        <v>9083</v>
      </c>
      <c r="I15" s="26" t="s">
        <v>9084</v>
      </c>
      <c r="J15" s="26" t="s">
        <v>9085</v>
      </c>
      <c r="K15" s="26" t="s">
        <v>9089</v>
      </c>
      <c r="L15" s="241"/>
      <c r="M15" s="241"/>
      <c r="N15" s="244">
        <f>Q15</f>
        <v>15</v>
      </c>
      <c r="O15" s="230">
        <f>COUNTIF(S15:V18,1)</f>
        <v>7</v>
      </c>
      <c r="P15" s="230">
        <f>COUNTIF(X15:AA18,1)</f>
        <v>8</v>
      </c>
      <c r="Q15" s="230">
        <f>O15+P15</f>
        <v>15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1</v>
      </c>
    </row>
    <row r="16" spans="1:28" ht="11.25" customHeight="1" x14ac:dyDescent="0.3">
      <c r="A16" s="234"/>
      <c r="B16" s="237"/>
      <c r="C16" s="229"/>
      <c r="D16" s="35" t="s">
        <v>9094</v>
      </c>
      <c r="E16" s="35" t="s">
        <v>9095</v>
      </c>
      <c r="F16" s="35" t="s">
        <v>9116</v>
      </c>
      <c r="G16" s="35"/>
      <c r="H16" s="26" t="s">
        <v>9090</v>
      </c>
      <c r="I16" s="26" t="s">
        <v>9091</v>
      </c>
      <c r="J16" s="26" t="s">
        <v>9092</v>
      </c>
      <c r="K16" s="26" t="s">
        <v>8996</v>
      </c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0</v>
      </c>
      <c r="W16" s="1"/>
      <c r="X16" s="10">
        <f t="shared" si="1"/>
        <v>1</v>
      </c>
      <c r="Y16" s="10">
        <f t="shared" si="1"/>
        <v>1</v>
      </c>
      <c r="Z16" s="10">
        <f t="shared" si="1"/>
        <v>1</v>
      </c>
      <c r="AA16" s="10">
        <f t="shared" si="1"/>
        <v>1</v>
      </c>
      <c r="AB16" s="11"/>
    </row>
    <row r="17" spans="1:28" ht="11.25" customHeight="1" x14ac:dyDescent="0.3">
      <c r="A17" s="234"/>
      <c r="B17" s="237"/>
      <c r="C17" s="229"/>
      <c r="D17" s="35"/>
      <c r="E17" s="35"/>
      <c r="F17" s="35"/>
      <c r="G17" s="25"/>
      <c r="H17" s="26"/>
      <c r="I17" s="26"/>
      <c r="J17" s="26"/>
      <c r="K17" s="26"/>
      <c r="L17" s="242"/>
      <c r="M17" s="242"/>
      <c r="N17" s="245"/>
      <c r="O17" s="231"/>
      <c r="P17" s="231"/>
      <c r="Q17" s="231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  <c r="AB17" s="11"/>
    </row>
    <row r="18" spans="1:28" ht="11.25" customHeight="1" x14ac:dyDescent="0.3">
      <c r="A18" s="235"/>
      <c r="B18" s="238"/>
      <c r="C18" s="240"/>
      <c r="D18" s="25"/>
      <c r="E18" s="25"/>
      <c r="F18" s="25"/>
      <c r="G18" s="25"/>
      <c r="H18" s="26"/>
      <c r="I18" s="26"/>
      <c r="J18" s="26"/>
      <c r="K18" s="26"/>
      <c r="L18" s="243"/>
      <c r="M18" s="243"/>
      <c r="N18" s="246"/>
      <c r="O18" s="232"/>
      <c r="P18" s="232"/>
      <c r="Q18" s="232"/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3">
        <v>5</v>
      </c>
      <c r="B19" s="236" t="s">
        <v>26</v>
      </c>
      <c r="C19" s="239" t="s">
        <v>711</v>
      </c>
      <c r="D19" s="25" t="s">
        <v>9096</v>
      </c>
      <c r="E19" s="25" t="s">
        <v>9097</v>
      </c>
      <c r="F19" s="25" t="s">
        <v>8713</v>
      </c>
      <c r="G19" s="25" t="s">
        <v>9196</v>
      </c>
      <c r="H19" s="26"/>
      <c r="I19" s="26"/>
      <c r="J19" s="26"/>
      <c r="K19" s="26"/>
      <c r="L19" s="241"/>
      <c r="M19" s="241"/>
      <c r="N19" s="244">
        <f>Q19</f>
        <v>13</v>
      </c>
      <c r="O19" s="230">
        <f>COUNTIF(S19:V22,1)</f>
        <v>13</v>
      </c>
      <c r="P19" s="230">
        <f>COUNTIF(X19:AA22,1)</f>
        <v>0</v>
      </c>
      <c r="Q19" s="230">
        <f>O19+P19</f>
        <v>13</v>
      </c>
      <c r="R19" s="1"/>
      <c r="S19" s="10">
        <f t="shared" ref="S19:V32" si="2">IF(D19=$V$1,0,1)</f>
        <v>1</v>
      </c>
      <c r="T19" s="10">
        <f t="shared" si="2"/>
        <v>1</v>
      </c>
      <c r="U19" s="10">
        <f t="shared" si="2"/>
        <v>1</v>
      </c>
      <c r="V19" s="10">
        <f t="shared" si="2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</row>
    <row r="20" spans="1:28" ht="11.25" customHeight="1" x14ac:dyDescent="0.3">
      <c r="A20" s="234"/>
      <c r="B20" s="237"/>
      <c r="C20" s="229"/>
      <c r="D20" s="25" t="s">
        <v>9099</v>
      </c>
      <c r="E20" s="35" t="s">
        <v>9100</v>
      </c>
      <c r="F20" s="35" t="s">
        <v>9101</v>
      </c>
      <c r="G20" s="35" t="s">
        <v>9102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2"/>
        <v>1</v>
      </c>
      <c r="T20" s="10">
        <f t="shared" si="2"/>
        <v>1</v>
      </c>
      <c r="U20" s="10">
        <f t="shared" si="2"/>
        <v>1</v>
      </c>
      <c r="V20" s="10">
        <f t="shared" si="2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28" ht="11.25" customHeight="1" x14ac:dyDescent="0.3">
      <c r="A21" s="234"/>
      <c r="B21" s="237"/>
      <c r="C21" s="229"/>
      <c r="D21" s="35" t="s">
        <v>9103</v>
      </c>
      <c r="E21" s="35" t="s">
        <v>9104</v>
      </c>
      <c r="F21" s="35" t="s">
        <v>9105</v>
      </c>
      <c r="G21" s="35" t="s">
        <v>9106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2"/>
        <v>1</v>
      </c>
      <c r="T21" s="10">
        <f t="shared" si="2"/>
        <v>1</v>
      </c>
      <c r="U21" s="10">
        <f t="shared" si="2"/>
        <v>1</v>
      </c>
      <c r="V21" s="10">
        <f t="shared" si="2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  <c r="AB21" s="11"/>
    </row>
    <row r="22" spans="1:28" ht="11.25" customHeight="1" x14ac:dyDescent="0.3">
      <c r="A22" s="235"/>
      <c r="B22" s="238"/>
      <c r="C22" s="240"/>
      <c r="D22" s="25" t="s">
        <v>9098</v>
      </c>
      <c r="E22" s="25"/>
      <c r="F22" s="25"/>
      <c r="G22" s="25"/>
      <c r="H22" s="26"/>
      <c r="I22" s="26"/>
      <c r="J22" s="26"/>
      <c r="K22" s="26"/>
      <c r="L22" s="243"/>
      <c r="M22" s="243"/>
      <c r="N22" s="246"/>
      <c r="O22" s="232"/>
      <c r="P22" s="232"/>
      <c r="Q22" s="232"/>
      <c r="R22" s="1"/>
      <c r="S22" s="10">
        <f t="shared" si="2"/>
        <v>1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ref="X22:AA32" si="3">IF(H22=$V$1,0,1)</f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3">
        <v>6</v>
      </c>
      <c r="B23" s="236" t="s">
        <v>34</v>
      </c>
      <c r="C23" s="239" t="s">
        <v>9134</v>
      </c>
      <c r="D23" s="25" t="s">
        <v>9135</v>
      </c>
      <c r="E23" s="25" t="s">
        <v>9136</v>
      </c>
      <c r="F23" s="25" t="s">
        <v>9137</v>
      </c>
      <c r="G23" s="25" t="s">
        <v>9138</v>
      </c>
      <c r="H23" s="26" t="s">
        <v>9141</v>
      </c>
      <c r="I23" s="26" t="s">
        <v>9142</v>
      </c>
      <c r="J23" s="26"/>
      <c r="K23" s="26"/>
      <c r="L23" s="241"/>
      <c r="M23" s="241"/>
      <c r="N23" s="244">
        <f>Q23</f>
        <v>8</v>
      </c>
      <c r="O23" s="230">
        <f>COUNTIF(S23:V25,1)</f>
        <v>6</v>
      </c>
      <c r="P23" s="230">
        <f>COUNTIF(X23:AA25,1)</f>
        <v>2</v>
      </c>
      <c r="Q23" s="230">
        <f>O23+P23</f>
        <v>8</v>
      </c>
      <c r="R23" s="1"/>
      <c r="S23" s="10">
        <f t="shared" si="2"/>
        <v>1</v>
      </c>
      <c r="T23" s="10">
        <f t="shared" si="2"/>
        <v>1</v>
      </c>
      <c r="U23" s="10">
        <f t="shared" si="2"/>
        <v>1</v>
      </c>
      <c r="V23" s="10">
        <f t="shared" si="2"/>
        <v>1</v>
      </c>
      <c r="W23" s="1"/>
      <c r="X23" s="10">
        <f t="shared" si="3"/>
        <v>1</v>
      </c>
      <c r="Y23" s="10">
        <f t="shared" si="3"/>
        <v>1</v>
      </c>
      <c r="Z23" s="10">
        <f t="shared" si="3"/>
        <v>0</v>
      </c>
      <c r="AA23" s="10">
        <f t="shared" si="3"/>
        <v>0</v>
      </c>
    </row>
    <row r="24" spans="1:28" ht="11.25" customHeight="1" x14ac:dyDescent="0.3">
      <c r="A24" s="234"/>
      <c r="B24" s="237"/>
      <c r="C24" s="229"/>
      <c r="D24" s="25" t="s">
        <v>9139</v>
      </c>
      <c r="E24" s="25" t="s">
        <v>9140</v>
      </c>
      <c r="F24" s="25"/>
      <c r="G24" s="25"/>
      <c r="H24" s="26"/>
      <c r="I24" s="26"/>
      <c r="J24" s="26"/>
      <c r="K24" s="26"/>
      <c r="L24" s="242"/>
      <c r="M24" s="242"/>
      <c r="N24" s="245"/>
      <c r="O24" s="231"/>
      <c r="P24" s="231"/>
      <c r="Q24" s="231"/>
      <c r="R24" s="1"/>
      <c r="S24" s="10">
        <f t="shared" si="2"/>
        <v>1</v>
      </c>
      <c r="T24" s="10">
        <f t="shared" si="2"/>
        <v>1</v>
      </c>
      <c r="U24" s="10">
        <f t="shared" si="2"/>
        <v>0</v>
      </c>
      <c r="V24" s="10">
        <f t="shared" si="2"/>
        <v>0</v>
      </c>
      <c r="W24" s="1"/>
      <c r="X24" s="10">
        <f t="shared" si="3"/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5"/>
      <c r="B25" s="238"/>
      <c r="C25" s="240"/>
      <c r="D25" s="25"/>
      <c r="E25" s="25"/>
      <c r="F25" s="25"/>
      <c r="G25" s="25"/>
      <c r="H25" s="26"/>
      <c r="I25" s="26"/>
      <c r="J25" s="26"/>
      <c r="K25" s="26"/>
      <c r="L25" s="243"/>
      <c r="M25" s="243"/>
      <c r="N25" s="246"/>
      <c r="O25" s="232"/>
      <c r="P25" s="232"/>
      <c r="Q25" s="232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3">
        <v>7</v>
      </c>
      <c r="B26" s="236" t="s">
        <v>35</v>
      </c>
      <c r="C26" s="239" t="s">
        <v>339</v>
      </c>
      <c r="D26" s="25" t="s">
        <v>9158</v>
      </c>
      <c r="E26" s="25"/>
      <c r="F26" s="25"/>
      <c r="G26" s="25"/>
      <c r="H26" s="26" t="s">
        <v>9152</v>
      </c>
      <c r="I26" s="26" t="s">
        <v>9153</v>
      </c>
      <c r="J26" s="26" t="s">
        <v>9154</v>
      </c>
      <c r="K26" s="26" t="s">
        <v>9155</v>
      </c>
      <c r="L26" s="241"/>
      <c r="M26" s="241"/>
      <c r="N26" s="244">
        <f>Q26</f>
        <v>8</v>
      </c>
      <c r="O26" s="230">
        <f>COUNTIF(S26:V28,1)</f>
        <v>1</v>
      </c>
      <c r="P26" s="230">
        <f>COUNTIF(X26:AA28,1)</f>
        <v>7</v>
      </c>
      <c r="Q26" s="230">
        <f>O26+P26</f>
        <v>8</v>
      </c>
      <c r="R26" s="1"/>
      <c r="S26" s="10">
        <f t="shared" si="2"/>
        <v>1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1</v>
      </c>
      <c r="Y26" s="10">
        <f t="shared" si="3"/>
        <v>1</v>
      </c>
      <c r="Z26" s="10">
        <f t="shared" si="3"/>
        <v>1</v>
      </c>
      <c r="AA26" s="10">
        <f t="shared" si="3"/>
        <v>1</v>
      </c>
    </row>
    <row r="27" spans="1:28" ht="11.25" customHeight="1" x14ac:dyDescent="0.3">
      <c r="A27" s="234"/>
      <c r="B27" s="237"/>
      <c r="C27" s="229"/>
      <c r="D27" s="25"/>
      <c r="E27" s="25"/>
      <c r="F27" s="25"/>
      <c r="G27" s="25"/>
      <c r="H27" s="26" t="s">
        <v>9156</v>
      </c>
      <c r="I27" s="26" t="s">
        <v>9157</v>
      </c>
      <c r="J27" s="26" t="s">
        <v>9200</v>
      </c>
      <c r="K27" s="26"/>
      <c r="L27" s="242"/>
      <c r="M27" s="242"/>
      <c r="N27" s="245"/>
      <c r="O27" s="231"/>
      <c r="P27" s="231"/>
      <c r="Q27" s="231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1</v>
      </c>
      <c r="Y27" s="10">
        <f t="shared" si="3"/>
        <v>1</v>
      </c>
      <c r="Z27" s="10">
        <f t="shared" si="3"/>
        <v>1</v>
      </c>
      <c r="AA27" s="10">
        <f t="shared" si="3"/>
        <v>0</v>
      </c>
      <c r="AB27" s="11"/>
    </row>
    <row r="28" spans="1:28" ht="11.25" customHeight="1" x14ac:dyDescent="0.3">
      <c r="A28" s="235"/>
      <c r="B28" s="238"/>
      <c r="C28" s="240"/>
      <c r="D28" s="25"/>
      <c r="E28" s="25"/>
      <c r="F28" s="25"/>
      <c r="G28" s="25"/>
      <c r="H28" s="26"/>
      <c r="I28" s="26"/>
      <c r="J28" s="26"/>
      <c r="K28" s="26"/>
      <c r="L28" s="243"/>
      <c r="M28" s="243"/>
      <c r="N28" s="246"/>
      <c r="O28" s="232"/>
      <c r="P28" s="232"/>
      <c r="Q28" s="232"/>
      <c r="R28" s="1"/>
      <c r="S28" s="10">
        <f t="shared" si="2"/>
        <v>0</v>
      </c>
      <c r="T28" s="10">
        <f t="shared" si="2"/>
        <v>0</v>
      </c>
      <c r="U28" s="10">
        <f t="shared" si="2"/>
        <v>0</v>
      </c>
      <c r="V28" s="10">
        <f t="shared" si="2"/>
        <v>0</v>
      </c>
      <c r="W28" s="1"/>
      <c r="X28" s="10">
        <f t="shared" si="3"/>
        <v>0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8" ht="11.25" customHeight="1" x14ac:dyDescent="0.3">
      <c r="A29" s="233">
        <v>8</v>
      </c>
      <c r="B29" s="236" t="s">
        <v>30</v>
      </c>
      <c r="C29" s="239" t="s">
        <v>1878</v>
      </c>
      <c r="D29" s="25" t="s">
        <v>9125</v>
      </c>
      <c r="E29" s="25" t="s">
        <v>9126</v>
      </c>
      <c r="F29" s="25" t="s">
        <v>9127</v>
      </c>
      <c r="G29" s="25" t="s">
        <v>9128</v>
      </c>
      <c r="H29" s="26" t="s">
        <v>9121</v>
      </c>
      <c r="I29" s="26" t="s">
        <v>9122</v>
      </c>
      <c r="J29" s="26" t="s">
        <v>9123</v>
      </c>
      <c r="K29" s="26" t="s">
        <v>9124</v>
      </c>
      <c r="L29" s="241"/>
      <c r="M29" s="241"/>
      <c r="N29" s="244">
        <f>Q29</f>
        <v>15</v>
      </c>
      <c r="O29" s="230">
        <f>COUNTIF(S29:V32,1)</f>
        <v>11</v>
      </c>
      <c r="P29" s="230">
        <f>COUNTIF(X29:AA32,1)</f>
        <v>4</v>
      </c>
      <c r="Q29" s="230">
        <f>O29+P29</f>
        <v>15</v>
      </c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1</v>
      </c>
      <c r="Y29" s="10">
        <f t="shared" si="3"/>
        <v>1</v>
      </c>
      <c r="Z29" s="10">
        <f t="shared" si="3"/>
        <v>1</v>
      </c>
      <c r="AA29" s="10">
        <f t="shared" si="3"/>
        <v>1</v>
      </c>
    </row>
    <row r="30" spans="1:28" ht="11.25" customHeight="1" x14ac:dyDescent="0.3">
      <c r="A30" s="234"/>
      <c r="B30" s="237"/>
      <c r="C30" s="229"/>
      <c r="D30" s="25" t="s">
        <v>9129</v>
      </c>
      <c r="E30" s="25" t="s">
        <v>9130</v>
      </c>
      <c r="F30" s="25" t="s">
        <v>9191</v>
      </c>
      <c r="G30" s="25" t="s">
        <v>9192</v>
      </c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  <c r="AB30" s="11"/>
    </row>
    <row r="31" spans="1:28" ht="11.25" customHeight="1" x14ac:dyDescent="0.3">
      <c r="A31" s="234"/>
      <c r="B31" s="237"/>
      <c r="C31" s="229"/>
      <c r="D31" s="25" t="s">
        <v>9194</v>
      </c>
      <c r="E31" s="25" t="s">
        <v>9198</v>
      </c>
      <c r="F31" s="25" t="s">
        <v>9199</v>
      </c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1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  <c r="AB31" s="11"/>
    </row>
    <row r="32" spans="1:28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7" ht="10.5" customHeight="1" x14ac:dyDescent="0.3">
      <c r="A33" s="247"/>
      <c r="B33" s="225"/>
      <c r="C33" s="226"/>
      <c r="D33" s="224" t="s">
        <v>17</v>
      </c>
      <c r="E33" s="225"/>
      <c r="F33" s="225"/>
      <c r="G33" s="225"/>
      <c r="H33" s="225"/>
      <c r="I33" s="225"/>
      <c r="J33" s="225"/>
      <c r="K33" s="226"/>
      <c r="L33" s="13"/>
      <c r="M33" s="14"/>
      <c r="N33" s="14"/>
      <c r="O33" s="186">
        <f>SUM($O$6:$O$32)</f>
        <v>69</v>
      </c>
      <c r="P33" s="187">
        <f>SUM($P$6:$P$32)</f>
        <v>28</v>
      </c>
      <c r="Q33" s="15">
        <f>SUM(Q6:Q32)</f>
        <v>97</v>
      </c>
      <c r="R33" s="1"/>
      <c r="S33" s="10"/>
      <c r="T33" s="10"/>
      <c r="U33" s="10"/>
      <c r="V33" s="10"/>
      <c r="W33" s="1"/>
      <c r="X33" s="10"/>
      <c r="Y33" s="10"/>
      <c r="Z33" s="10"/>
      <c r="AA33" s="10"/>
    </row>
    <row r="34" spans="1:27" ht="11.25" customHeight="1" x14ac:dyDescent="0.3">
      <c r="A34" s="248">
        <v>1</v>
      </c>
      <c r="B34" s="249" t="s">
        <v>38</v>
      </c>
      <c r="C34" s="229" t="s">
        <v>9170</v>
      </c>
      <c r="D34" s="25" t="s">
        <v>9171</v>
      </c>
      <c r="E34" s="25" t="s">
        <v>9172</v>
      </c>
      <c r="F34" s="25" t="s">
        <v>9173</v>
      </c>
      <c r="G34" s="35" t="s">
        <v>43</v>
      </c>
      <c r="H34" s="26"/>
      <c r="I34" s="26"/>
      <c r="J34" s="26"/>
      <c r="K34" s="26"/>
      <c r="L34" s="221"/>
      <c r="M34" s="221"/>
      <c r="N34" s="222">
        <f>Q34</f>
        <v>4</v>
      </c>
      <c r="O34" s="223">
        <f>COUNTIF(S34:V36,1)</f>
        <v>4</v>
      </c>
      <c r="P34" s="223">
        <f>COUNTIF(X34:AA36,1)</f>
        <v>0</v>
      </c>
      <c r="Q34" s="223">
        <f>O34+P34</f>
        <v>4</v>
      </c>
      <c r="R34" s="1"/>
      <c r="S34" s="10">
        <f t="shared" ref="S34:V47" si="4">IF(D34=$V$1,0,1)</f>
        <v>1</v>
      </c>
      <c r="T34" s="10">
        <f t="shared" si="4"/>
        <v>1</v>
      </c>
      <c r="U34" s="10">
        <f t="shared" si="4"/>
        <v>1</v>
      </c>
      <c r="V34" s="10">
        <f t="shared" si="4"/>
        <v>1</v>
      </c>
      <c r="W34" s="1"/>
      <c r="X34" s="10">
        <f t="shared" ref="X34:AA47" si="5">IF(H34=$V$1,0,1)</f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1.25" customHeight="1" x14ac:dyDescent="0.3">
      <c r="A35" s="248"/>
      <c r="B35" s="250"/>
      <c r="C35" s="229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4"/>
        <v>0</v>
      </c>
      <c r="T35" s="10">
        <f t="shared" si="4"/>
        <v>0</v>
      </c>
      <c r="U35" s="10">
        <f t="shared" si="4"/>
        <v>0</v>
      </c>
      <c r="V35" s="10">
        <f t="shared" si="4"/>
        <v>0</v>
      </c>
      <c r="W35" s="1"/>
      <c r="X35" s="10">
        <f t="shared" si="5"/>
        <v>0</v>
      </c>
      <c r="Y35" s="10">
        <f t="shared" si="5"/>
        <v>0</v>
      </c>
      <c r="Z35" s="10">
        <f t="shared" si="5"/>
        <v>0</v>
      </c>
      <c r="AA35" s="10">
        <f t="shared" si="5"/>
        <v>0</v>
      </c>
    </row>
    <row r="36" spans="1:27" ht="11.25" customHeight="1" x14ac:dyDescent="0.3">
      <c r="A36" s="248"/>
      <c r="B36" s="250"/>
      <c r="C36" s="240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4"/>
        <v>0</v>
      </c>
      <c r="T36" s="10">
        <f t="shared" si="4"/>
        <v>0</v>
      </c>
      <c r="U36" s="10">
        <f t="shared" si="4"/>
        <v>0</v>
      </c>
      <c r="V36" s="10">
        <f t="shared" si="4"/>
        <v>0</v>
      </c>
      <c r="W36" s="1"/>
      <c r="X36" s="10">
        <f t="shared" si="5"/>
        <v>0</v>
      </c>
      <c r="Y36" s="10">
        <f t="shared" si="5"/>
        <v>0</v>
      </c>
      <c r="Z36" s="10">
        <f t="shared" si="5"/>
        <v>0</v>
      </c>
      <c r="AA36" s="10">
        <f t="shared" si="5"/>
        <v>0</v>
      </c>
    </row>
    <row r="37" spans="1:27" ht="11.25" customHeight="1" x14ac:dyDescent="0.3">
      <c r="A37" s="248">
        <v>2</v>
      </c>
      <c r="B37" s="249" t="s">
        <v>33</v>
      </c>
      <c r="C37" s="229" t="s">
        <v>103</v>
      </c>
      <c r="D37" s="25" t="s">
        <v>9049</v>
      </c>
      <c r="E37" s="25" t="s">
        <v>9159</v>
      </c>
      <c r="F37" s="25" t="s">
        <v>9160</v>
      </c>
      <c r="G37" s="25" t="s">
        <v>9161</v>
      </c>
      <c r="H37" s="26"/>
      <c r="I37" s="26"/>
      <c r="J37" s="26"/>
      <c r="K37" s="26"/>
      <c r="L37" s="221"/>
      <c r="M37" s="221"/>
      <c r="N37" s="222">
        <f>Q37</f>
        <v>12</v>
      </c>
      <c r="O37" s="223">
        <f>COUNTIF(S37:V40,1)</f>
        <v>12</v>
      </c>
      <c r="P37" s="223">
        <f>COUNTIF(X37:AA40,1)</f>
        <v>0</v>
      </c>
      <c r="Q37" s="223">
        <f>O37+P37</f>
        <v>12</v>
      </c>
      <c r="R37" s="1"/>
      <c r="S37" s="10">
        <f t="shared" si="4"/>
        <v>1</v>
      </c>
      <c r="T37" s="10">
        <f t="shared" si="4"/>
        <v>1</v>
      </c>
      <c r="U37" s="10">
        <f t="shared" si="4"/>
        <v>1</v>
      </c>
      <c r="V37" s="10">
        <f t="shared" si="4"/>
        <v>1</v>
      </c>
      <c r="W37" s="1"/>
      <c r="X37" s="10">
        <f t="shared" si="5"/>
        <v>0</v>
      </c>
      <c r="Y37" s="10">
        <f t="shared" si="5"/>
        <v>0</v>
      </c>
      <c r="Z37" s="10">
        <f t="shared" si="5"/>
        <v>0</v>
      </c>
      <c r="AA37" s="10">
        <f t="shared" si="5"/>
        <v>0</v>
      </c>
    </row>
    <row r="38" spans="1:27" ht="11.25" customHeight="1" x14ac:dyDescent="0.3">
      <c r="A38" s="248"/>
      <c r="B38" s="250"/>
      <c r="C38" s="229"/>
      <c r="D38" s="25" t="s">
        <v>9162</v>
      </c>
      <c r="E38" s="25" t="s">
        <v>9163</v>
      </c>
      <c r="F38" s="25" t="s">
        <v>9164</v>
      </c>
      <c r="G38" s="25" t="s">
        <v>9165</v>
      </c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4"/>
        <v>1</v>
      </c>
      <c r="T38" s="10">
        <f t="shared" si="4"/>
        <v>1</v>
      </c>
      <c r="U38" s="10">
        <f t="shared" si="4"/>
        <v>1</v>
      </c>
      <c r="V38" s="10">
        <f t="shared" si="4"/>
        <v>1</v>
      </c>
      <c r="W38" s="1"/>
      <c r="X38" s="10">
        <f t="shared" si="5"/>
        <v>0</v>
      </c>
      <c r="Y38" s="10">
        <f t="shared" si="5"/>
        <v>0</v>
      </c>
      <c r="Z38" s="10">
        <f t="shared" si="5"/>
        <v>0</v>
      </c>
      <c r="AA38" s="10">
        <f t="shared" si="5"/>
        <v>0</v>
      </c>
    </row>
    <row r="39" spans="1:27" ht="11.25" customHeight="1" x14ac:dyDescent="0.3">
      <c r="A39" s="248"/>
      <c r="B39" s="250"/>
      <c r="C39" s="229"/>
      <c r="D39" s="25" t="s">
        <v>9166</v>
      </c>
      <c r="E39" s="25" t="s">
        <v>9167</v>
      </c>
      <c r="F39" s="25" t="s">
        <v>9168</v>
      </c>
      <c r="G39" s="25" t="s">
        <v>9169</v>
      </c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>IF(D39=$V$1,0,1)</f>
        <v>1</v>
      </c>
      <c r="T39" s="10">
        <f>IF(E39=$V$1,0,1)</f>
        <v>1</v>
      </c>
      <c r="U39" s="10">
        <f>IF(F39=$V$1,0,1)</f>
        <v>1</v>
      </c>
      <c r="V39" s="10">
        <f>IF(G39=$V$1,0,1)</f>
        <v>1</v>
      </c>
      <c r="W39" s="1"/>
      <c r="X39" s="10">
        <f>IF(H39=$V$1,0,1)</f>
        <v>0</v>
      </c>
      <c r="Y39" s="10">
        <f>IF(I39=$V$1,0,1)</f>
        <v>0</v>
      </c>
      <c r="Z39" s="10">
        <f>IF(J39=$V$1,0,1)</f>
        <v>0</v>
      </c>
      <c r="AA39" s="10">
        <f>IF(K39=$V$1,0,1)</f>
        <v>0</v>
      </c>
    </row>
    <row r="40" spans="1:27" ht="11.25" customHeight="1" x14ac:dyDescent="0.3">
      <c r="A40" s="248"/>
      <c r="B40" s="250"/>
      <c r="C40" s="240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4"/>
        <v>0</v>
      </c>
      <c r="T40" s="10">
        <f t="shared" si="4"/>
        <v>0</v>
      </c>
      <c r="U40" s="10">
        <f t="shared" si="4"/>
        <v>0</v>
      </c>
      <c r="V40" s="10">
        <f t="shared" si="4"/>
        <v>0</v>
      </c>
      <c r="W40" s="1"/>
      <c r="X40" s="10">
        <f t="shared" si="5"/>
        <v>0</v>
      </c>
      <c r="Y40" s="10">
        <f t="shared" si="5"/>
        <v>0</v>
      </c>
      <c r="Z40" s="10">
        <f t="shared" si="5"/>
        <v>0</v>
      </c>
      <c r="AA40" s="10">
        <f t="shared" si="5"/>
        <v>0</v>
      </c>
    </row>
    <row r="41" spans="1:27" ht="11.25" customHeight="1" x14ac:dyDescent="0.3">
      <c r="A41" s="248">
        <v>3</v>
      </c>
      <c r="B41" s="251" t="s">
        <v>39</v>
      </c>
      <c r="C41" s="239" t="s">
        <v>1240</v>
      </c>
      <c r="D41" s="25" t="s">
        <v>9174</v>
      </c>
      <c r="E41" s="25" t="s">
        <v>9175</v>
      </c>
      <c r="F41" s="25" t="s">
        <v>9197</v>
      </c>
      <c r="G41" s="25" t="s">
        <v>9176</v>
      </c>
      <c r="H41" s="26"/>
      <c r="I41" s="26"/>
      <c r="J41" s="26"/>
      <c r="K41" s="26"/>
      <c r="L41" s="221"/>
      <c r="M41" s="221"/>
      <c r="N41" s="222">
        <f>Q41</f>
        <v>11</v>
      </c>
      <c r="O41" s="223">
        <f>COUNTIF(S41:V44,1)</f>
        <v>11</v>
      </c>
      <c r="P41" s="223">
        <f>COUNTIF(X41:AA44,1)</f>
        <v>0</v>
      </c>
      <c r="Q41" s="223">
        <f>O41+P41</f>
        <v>11</v>
      </c>
      <c r="R41" s="1"/>
      <c r="S41" s="10">
        <f t="shared" si="4"/>
        <v>1</v>
      </c>
      <c r="T41" s="10">
        <f t="shared" si="4"/>
        <v>1</v>
      </c>
      <c r="U41" s="10">
        <f t="shared" si="4"/>
        <v>1</v>
      </c>
      <c r="V41" s="10">
        <f t="shared" si="4"/>
        <v>1</v>
      </c>
      <c r="W41" s="1"/>
      <c r="X41" s="10">
        <f t="shared" si="5"/>
        <v>0</v>
      </c>
      <c r="Y41" s="10">
        <f t="shared" si="5"/>
        <v>0</v>
      </c>
      <c r="Z41" s="10">
        <f t="shared" si="5"/>
        <v>0</v>
      </c>
      <c r="AA41" s="10">
        <f t="shared" si="5"/>
        <v>0</v>
      </c>
    </row>
    <row r="42" spans="1:27" ht="11.25" customHeight="1" x14ac:dyDescent="0.3">
      <c r="A42" s="248"/>
      <c r="B42" s="251"/>
      <c r="C42" s="229"/>
      <c r="D42" s="25" t="s">
        <v>9177</v>
      </c>
      <c r="E42" s="25" t="s">
        <v>9178</v>
      </c>
      <c r="F42" s="25" t="s">
        <v>9179</v>
      </c>
      <c r="G42" s="25" t="s">
        <v>9180</v>
      </c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4"/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si="5"/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7" ht="11.25" customHeight="1" x14ac:dyDescent="0.3">
      <c r="A43" s="248"/>
      <c r="B43" s="251"/>
      <c r="C43" s="229"/>
      <c r="D43" s="25" t="s">
        <v>9181</v>
      </c>
      <c r="E43" s="25" t="s">
        <v>9182</v>
      </c>
      <c r="F43" s="25" t="s">
        <v>9183</v>
      </c>
      <c r="G43" s="25"/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1</v>
      </c>
      <c r="T43" s="10">
        <f t="shared" si="4"/>
        <v>1</v>
      </c>
      <c r="U43" s="10">
        <f t="shared" si="4"/>
        <v>1</v>
      </c>
      <c r="V43" s="10">
        <f t="shared" si="4"/>
        <v>0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7" ht="11.25" customHeight="1" x14ac:dyDescent="0.3">
      <c r="A44" s="248"/>
      <c r="B44" s="251"/>
      <c r="C44" s="240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0</v>
      </c>
      <c r="T44" s="10">
        <f t="shared" si="4"/>
        <v>0</v>
      </c>
      <c r="U44" s="10">
        <f t="shared" si="4"/>
        <v>0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7" ht="11.25" customHeight="1" x14ac:dyDescent="0.3">
      <c r="A45" s="248">
        <v>4</v>
      </c>
      <c r="B45" s="251" t="s">
        <v>31</v>
      </c>
      <c r="C45" s="229" t="s">
        <v>9184</v>
      </c>
      <c r="D45" s="25" t="s">
        <v>9185</v>
      </c>
      <c r="E45" s="25" t="s">
        <v>9186</v>
      </c>
      <c r="F45" s="25" t="s">
        <v>9187</v>
      </c>
      <c r="G45" s="25" t="s">
        <v>9188</v>
      </c>
      <c r="H45" s="26"/>
      <c r="I45" s="26"/>
      <c r="J45" s="26"/>
      <c r="K45" s="26"/>
      <c r="L45" s="221"/>
      <c r="M45" s="221"/>
      <c r="N45" s="222">
        <f>Q45</f>
        <v>7</v>
      </c>
      <c r="O45" s="223">
        <f>COUNTIF(S45:V47,1)</f>
        <v>7</v>
      </c>
      <c r="P45" s="223">
        <f>COUNTIF(X45:AA47,1)</f>
        <v>0</v>
      </c>
      <c r="Q45" s="223">
        <f>O45+P45</f>
        <v>7</v>
      </c>
      <c r="R45" s="1"/>
      <c r="S45" s="10">
        <f t="shared" si="4"/>
        <v>1</v>
      </c>
      <c r="T45" s="10">
        <f t="shared" si="4"/>
        <v>1</v>
      </c>
      <c r="U45" s="10">
        <f t="shared" si="4"/>
        <v>1</v>
      </c>
      <c r="V45" s="10">
        <f t="shared" si="4"/>
        <v>1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7" ht="11.25" customHeight="1" x14ac:dyDescent="0.3">
      <c r="A46" s="248"/>
      <c r="B46" s="251"/>
      <c r="C46" s="229"/>
      <c r="D46" s="25" t="s">
        <v>9189</v>
      </c>
      <c r="E46" s="25" t="s">
        <v>8305</v>
      </c>
      <c r="F46" s="25" t="s">
        <v>9190</v>
      </c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4"/>
        <v>1</v>
      </c>
      <c r="T46" s="10">
        <f t="shared" si="4"/>
        <v>1</v>
      </c>
      <c r="U46" s="10">
        <f t="shared" si="4"/>
        <v>1</v>
      </c>
      <c r="V46" s="10">
        <f t="shared" si="4"/>
        <v>0</v>
      </c>
      <c r="W46" s="1"/>
      <c r="X46" s="10">
        <f t="shared" si="5"/>
        <v>0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7" ht="11.25" customHeight="1" x14ac:dyDescent="0.3">
      <c r="A47" s="248"/>
      <c r="B47" s="251"/>
      <c r="C47" s="240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0</v>
      </c>
      <c r="T47" s="10">
        <f t="shared" si="4"/>
        <v>0</v>
      </c>
      <c r="U47" s="10">
        <f t="shared" si="4"/>
        <v>0</v>
      </c>
      <c r="V47" s="10">
        <f t="shared" si="4"/>
        <v>0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7" ht="10.5" customHeight="1" x14ac:dyDescent="0.3">
      <c r="A48" s="224"/>
      <c r="B48" s="225"/>
      <c r="C48" s="226"/>
      <c r="D48" s="252"/>
      <c r="E48" s="253"/>
      <c r="F48" s="253"/>
      <c r="G48" s="253"/>
      <c r="H48" s="253"/>
      <c r="I48" s="253"/>
      <c r="J48" s="253"/>
      <c r="K48" s="254"/>
      <c r="L48" s="13"/>
      <c r="M48" s="16" t="s">
        <v>2</v>
      </c>
      <c r="N48" s="14"/>
      <c r="O48" s="186">
        <f>SUM($O$34:$O$47)</f>
        <v>34</v>
      </c>
      <c r="P48" s="187">
        <f>SUM($P$34:$P$47)</f>
        <v>0</v>
      </c>
      <c r="Q48" s="15">
        <f>SUM(Q34:Q47)</f>
        <v>34</v>
      </c>
      <c r="R48" s="1"/>
      <c r="S48" s="10"/>
      <c r="T48" s="10"/>
      <c r="U48" s="10"/>
      <c r="V48" s="10"/>
      <c r="W48" s="1"/>
      <c r="X48" s="10"/>
      <c r="Y48" s="10"/>
      <c r="Z48" s="10"/>
      <c r="AA48" s="10"/>
    </row>
    <row r="49" spans="4:27" x14ac:dyDescent="0.3">
      <c r="L49" s="255" t="s">
        <v>18</v>
      </c>
      <c r="M49" s="256" t="s">
        <v>19</v>
      </c>
      <c r="N49" s="256"/>
      <c r="O49" s="17">
        <f>SUM($O$33+$O$48)*3</f>
        <v>309</v>
      </c>
      <c r="P49" s="17">
        <f>SUM($P$33*2)</f>
        <v>56</v>
      </c>
    </row>
    <row r="50" spans="4:27" x14ac:dyDescent="0.3">
      <c r="L50" s="255"/>
      <c r="M50" s="256" t="s">
        <v>20</v>
      </c>
      <c r="N50" s="256"/>
      <c r="O50" s="256"/>
      <c r="P50" s="17">
        <f>SUM($P$48*1)</f>
        <v>0</v>
      </c>
    </row>
    <row r="51" spans="4:27" x14ac:dyDescent="0.3">
      <c r="L51" s="255"/>
      <c r="M51" s="257" t="s">
        <v>21</v>
      </c>
      <c r="N51" s="257"/>
      <c r="O51" s="257"/>
      <c r="P51" s="17">
        <f>SUM($O$49+$P$49+$P$50)</f>
        <v>365</v>
      </c>
    </row>
    <row r="52" spans="4:27" ht="9.75" customHeight="1" x14ac:dyDescent="0.3">
      <c r="D52" s="12"/>
    </row>
    <row r="53" spans="4:27" ht="9.75" customHeight="1" x14ac:dyDescent="0.3">
      <c r="D53" s="12"/>
    </row>
    <row r="54" spans="4:27" ht="9.75" customHeight="1" x14ac:dyDescent="0.3">
      <c r="D54" s="12"/>
    </row>
    <row r="55" spans="4:27" ht="9.75" customHeight="1" x14ac:dyDescent="0.3">
      <c r="D55" s="12"/>
    </row>
    <row r="56" spans="4:27" ht="9.75" customHeight="1" x14ac:dyDescent="0.3">
      <c r="D56" s="12"/>
    </row>
    <row r="57" spans="4:27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27" ht="9.75" customHeight="1" x14ac:dyDescent="0.25">
      <c r="D58" s="12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4:27" ht="9.75" customHeight="1" x14ac:dyDescent="0.25">
      <c r="D59" s="12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4:27" ht="9.75" customHeight="1" x14ac:dyDescent="0.25">
      <c r="D60" s="12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4:27" ht="9.75" customHeight="1" x14ac:dyDescent="0.25">
      <c r="D61" s="12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4:27" ht="9.75" customHeight="1" x14ac:dyDescent="0.25">
      <c r="D62" s="12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4:27" ht="9.75" customHeight="1" x14ac:dyDescent="0.25">
      <c r="D63" s="12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4:27" ht="9.75" customHeight="1" x14ac:dyDescent="0.25">
      <c r="D64" s="12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4:42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42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42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42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42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42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42" ht="9.75" customHeight="1" x14ac:dyDescent="0.3">
      <c r="D71" s="12"/>
    </row>
    <row r="72" spans="4:42" ht="9.75" customHeight="1" x14ac:dyDescent="0.3">
      <c r="D72" s="12"/>
    </row>
    <row r="73" spans="4:42" ht="9.75" customHeight="1" x14ac:dyDescent="0.3">
      <c r="D73" s="12"/>
    </row>
    <row r="74" spans="4:42" ht="9.75" customHeight="1" x14ac:dyDescent="0.3">
      <c r="D74" s="12"/>
      <c r="AP74" s="22"/>
    </row>
    <row r="75" spans="4:42" ht="15.75" customHeight="1" x14ac:dyDescent="0.3">
      <c r="D75" s="12"/>
      <c r="AP75" s="2" t="s">
        <v>42</v>
      </c>
    </row>
    <row r="76" spans="4:42" ht="15.75" customHeight="1" x14ac:dyDescent="0.3">
      <c r="D76" s="12"/>
      <c r="AP76" s="2" t="s">
        <v>24</v>
      </c>
    </row>
    <row r="77" spans="4:42" ht="15.75" customHeight="1" x14ac:dyDescent="0.3">
      <c r="D77" s="12"/>
      <c r="AO77" s="2"/>
      <c r="AP77" s="2" t="s">
        <v>41</v>
      </c>
    </row>
    <row r="78" spans="4:42" ht="15.75" customHeight="1" x14ac:dyDescent="0.3">
      <c r="D78" s="12"/>
      <c r="AP78" s="2" t="s">
        <v>38</v>
      </c>
    </row>
    <row r="79" spans="4:42" ht="15.75" customHeight="1" x14ac:dyDescent="0.3">
      <c r="D79" s="12"/>
      <c r="AP79" s="2" t="s">
        <v>25</v>
      </c>
    </row>
    <row r="80" spans="4:42" ht="15.75" customHeight="1" x14ac:dyDescent="0.3">
      <c r="D80" s="12"/>
      <c r="AP80" s="2" t="s">
        <v>26</v>
      </c>
    </row>
    <row r="81" spans="4:42" ht="15.75" customHeight="1" x14ac:dyDescent="0.3">
      <c r="D81" s="12"/>
      <c r="AP81" s="2" t="s">
        <v>34</v>
      </c>
    </row>
    <row r="82" spans="4:42" ht="15.75" customHeight="1" x14ac:dyDescent="0.3">
      <c r="D82" s="12"/>
      <c r="AP82" s="2" t="s">
        <v>32</v>
      </c>
    </row>
    <row r="83" spans="4:42" ht="15.75" customHeight="1" x14ac:dyDescent="0.3">
      <c r="D83" s="12"/>
      <c r="AP83" s="2" t="s">
        <v>27</v>
      </c>
    </row>
    <row r="84" spans="4:42" ht="15.75" customHeight="1" x14ac:dyDescent="0.3">
      <c r="D84" s="12"/>
      <c r="AP84" s="2" t="s">
        <v>35</v>
      </c>
    </row>
    <row r="85" spans="4:42" ht="15.75" customHeight="1" x14ac:dyDescent="0.3">
      <c r="D85" s="12"/>
      <c r="AP85" s="2" t="s">
        <v>36</v>
      </c>
    </row>
    <row r="86" spans="4:42" x14ac:dyDescent="0.3">
      <c r="AP86" s="2" t="s">
        <v>28</v>
      </c>
    </row>
    <row r="87" spans="4:42" x14ac:dyDescent="0.3">
      <c r="AP87" s="2" t="s">
        <v>29</v>
      </c>
    </row>
    <row r="88" spans="4:42" x14ac:dyDescent="0.3">
      <c r="AP88" s="2" t="s">
        <v>30</v>
      </c>
    </row>
    <row r="89" spans="4:42" x14ac:dyDescent="0.3">
      <c r="AP89" s="2" t="s">
        <v>33</v>
      </c>
    </row>
    <row r="90" spans="4:42" x14ac:dyDescent="0.3">
      <c r="AP90" s="2" t="s">
        <v>31</v>
      </c>
    </row>
    <row r="91" spans="4:42" x14ac:dyDescent="0.3">
      <c r="AP91" s="2" t="s">
        <v>39</v>
      </c>
    </row>
    <row r="92" spans="4:42" x14ac:dyDescent="0.3">
      <c r="AP92" s="2" t="s">
        <v>37</v>
      </c>
    </row>
  </sheetData>
  <mergeCells count="130">
    <mergeCell ref="L49:L51"/>
    <mergeCell ref="M49:N49"/>
    <mergeCell ref="M50:O50"/>
    <mergeCell ref="M51:O51"/>
    <mergeCell ref="Q41:Q44"/>
    <mergeCell ref="A45:A47"/>
    <mergeCell ref="B45:B47"/>
    <mergeCell ref="C45:C47"/>
    <mergeCell ref="L45:L47"/>
    <mergeCell ref="M45:M47"/>
    <mergeCell ref="N45:N47"/>
    <mergeCell ref="O45:O47"/>
    <mergeCell ref="P45:P47"/>
    <mergeCell ref="Q45:Q47"/>
    <mergeCell ref="A41:A44"/>
    <mergeCell ref="B41:B44"/>
    <mergeCell ref="C41:C44"/>
    <mergeCell ref="L41:L44"/>
    <mergeCell ref="M41:M44"/>
    <mergeCell ref="N41:N44"/>
    <mergeCell ref="O41:O44"/>
    <mergeCell ref="P41:P44"/>
    <mergeCell ref="A48:C48"/>
    <mergeCell ref="D48:K48"/>
    <mergeCell ref="A37:A40"/>
    <mergeCell ref="B37:B40"/>
    <mergeCell ref="C37:C40"/>
    <mergeCell ref="L37:L40"/>
    <mergeCell ref="M37:M40"/>
    <mergeCell ref="N37:N40"/>
    <mergeCell ref="O37:O40"/>
    <mergeCell ref="P37:P40"/>
    <mergeCell ref="Q37:Q40"/>
    <mergeCell ref="A34:A36"/>
    <mergeCell ref="B34:B36"/>
    <mergeCell ref="C34:C36"/>
    <mergeCell ref="L34:L36"/>
    <mergeCell ref="M34:M36"/>
    <mergeCell ref="N34:N36"/>
    <mergeCell ref="Q29:Q32"/>
    <mergeCell ref="O34:O36"/>
    <mergeCell ref="P34:P36"/>
    <mergeCell ref="Q34:Q36"/>
    <mergeCell ref="A29:A32"/>
    <mergeCell ref="B29:B32"/>
    <mergeCell ref="C29:C32"/>
    <mergeCell ref="L29:L32"/>
    <mergeCell ref="M29:M32"/>
    <mergeCell ref="N29:N32"/>
    <mergeCell ref="O29:O32"/>
    <mergeCell ref="P29:P32"/>
    <mergeCell ref="A33:C33"/>
    <mergeCell ref="D33:K33"/>
    <mergeCell ref="O23:O25"/>
    <mergeCell ref="P23:P25"/>
    <mergeCell ref="Q23:Q25"/>
    <mergeCell ref="A26:A28"/>
    <mergeCell ref="B26:B28"/>
    <mergeCell ref="C26:C28"/>
    <mergeCell ref="L26:L28"/>
    <mergeCell ref="M26:M28"/>
    <mergeCell ref="N26:N28"/>
    <mergeCell ref="O26:O28"/>
    <mergeCell ref="A23:A25"/>
    <mergeCell ref="B23:B25"/>
    <mergeCell ref="C23:C25"/>
    <mergeCell ref="L23:L25"/>
    <mergeCell ref="M23:M25"/>
    <mergeCell ref="N23:N25"/>
    <mergeCell ref="P26:P28"/>
    <mergeCell ref="Q26:Q28"/>
    <mergeCell ref="A19:A22"/>
    <mergeCell ref="B19:B22"/>
    <mergeCell ref="C19:C22"/>
    <mergeCell ref="L19:L22"/>
    <mergeCell ref="M19:M22"/>
    <mergeCell ref="N19:N22"/>
    <mergeCell ref="O19:O22"/>
    <mergeCell ref="P19:P22"/>
    <mergeCell ref="Q19:Q22"/>
    <mergeCell ref="A15:A18"/>
    <mergeCell ref="B15:B18"/>
    <mergeCell ref="C15:C18"/>
    <mergeCell ref="L15:L18"/>
    <mergeCell ref="M15:M18"/>
    <mergeCell ref="N15:N18"/>
    <mergeCell ref="O15:O18"/>
    <mergeCell ref="P15:P18"/>
    <mergeCell ref="Q15:Q18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P12:P14"/>
    <mergeCell ref="Q12:Q14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48:K48">
    <cfRule type="duplicateValues" dxfId="49" priority="6"/>
    <cfRule type="duplicateValues" dxfId="48" priority="7"/>
    <cfRule type="duplicateValues" dxfId="47" priority="8"/>
  </conditionalFormatting>
  <conditionalFormatting sqref="D34:G47 D6:G32">
    <cfRule type="cellIs" dxfId="46" priority="5" operator="equal">
      <formula>0</formula>
    </cfRule>
  </conditionalFormatting>
  <conditionalFormatting sqref="H6:K32">
    <cfRule type="cellIs" dxfId="45" priority="4" operator="equal">
      <formula>0</formula>
    </cfRule>
  </conditionalFormatting>
  <conditionalFormatting sqref="H34:K47">
    <cfRule type="cellIs" dxfId="44" priority="2" operator="equal">
      <formula>0</formula>
    </cfRule>
  </conditionalFormatting>
  <conditionalFormatting sqref="D6:K47">
    <cfRule type="duplicateValues" dxfId="43" priority="90977"/>
  </conditionalFormatting>
  <dataValidations count="1">
    <dataValidation type="list" allowBlank="1" showInputMessage="1" showErrorMessage="1" sqref="B34 B41:B47 B6:B32 B37:B39">
      <formula1>$AP$75:$AP$92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1"/>
  <sheetViews>
    <sheetView topLeftCell="A31" zoomScale="160" zoomScaleNormal="160" workbookViewId="0">
      <selection activeCell="E56" sqref="E56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42965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Q41+Q57</f>
        <v>153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42</v>
      </c>
      <c r="C6" s="263" t="s">
        <v>109</v>
      </c>
      <c r="D6" s="25" t="s">
        <v>9229</v>
      </c>
      <c r="E6" s="25" t="s">
        <v>9133</v>
      </c>
      <c r="F6" s="25" t="s">
        <v>9231</v>
      </c>
      <c r="G6" s="25" t="s">
        <v>9232</v>
      </c>
      <c r="H6" s="26" t="s">
        <v>9230</v>
      </c>
      <c r="I6" s="26" t="s">
        <v>9234</v>
      </c>
      <c r="J6" s="26" t="s">
        <v>9235</v>
      </c>
      <c r="K6" s="26" t="s">
        <v>9228</v>
      </c>
      <c r="L6" s="221"/>
      <c r="M6" s="221"/>
      <c r="N6" s="222">
        <f>Q6</f>
        <v>20</v>
      </c>
      <c r="O6" s="223">
        <f>COUNTIF(S6:V10,1)</f>
        <v>16</v>
      </c>
      <c r="P6" s="223">
        <f>COUNTIF(X6:AA10,1)</f>
        <v>4</v>
      </c>
      <c r="Q6" s="223">
        <f>O6+P6</f>
        <v>20</v>
      </c>
      <c r="R6" s="1"/>
      <c r="S6" s="10">
        <f t="shared" ref="S6:V20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3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28" ht="11.25" customHeight="1" x14ac:dyDescent="0.3">
      <c r="A7" s="227"/>
      <c r="B7" s="228"/>
      <c r="C7" s="263"/>
      <c r="D7" s="25" t="s">
        <v>9233</v>
      </c>
      <c r="E7" s="25" t="s">
        <v>9236</v>
      </c>
      <c r="F7" s="25" t="s">
        <v>9237</v>
      </c>
      <c r="G7" s="25" t="s">
        <v>9285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63"/>
      <c r="D8" s="35" t="s">
        <v>9304</v>
      </c>
      <c r="E8" s="35" t="s">
        <v>9305</v>
      </c>
      <c r="F8" s="35" t="s">
        <v>9306</v>
      </c>
      <c r="G8" s="35" t="s">
        <v>9307</v>
      </c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63"/>
      <c r="D9" s="35" t="s">
        <v>9308</v>
      </c>
      <c r="E9" s="35" t="s">
        <v>9309</v>
      </c>
      <c r="F9" s="35" t="s">
        <v>9310</v>
      </c>
      <c r="G9" s="35" t="s">
        <v>9311</v>
      </c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1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2" customHeight="1" x14ac:dyDescent="0.3">
      <c r="A10" s="227"/>
      <c r="B10" s="228"/>
      <c r="C10" s="263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2"/>
    </row>
    <row r="11" spans="1:28" ht="11.25" customHeight="1" x14ac:dyDescent="0.3">
      <c r="A11" s="233">
        <v>2</v>
      </c>
      <c r="B11" s="236" t="s">
        <v>24</v>
      </c>
      <c r="C11" s="263" t="s">
        <v>9303</v>
      </c>
      <c r="D11" s="25" t="s">
        <v>9271</v>
      </c>
      <c r="E11" s="25" t="s">
        <v>9272</v>
      </c>
      <c r="F11" s="25" t="s">
        <v>9273</v>
      </c>
      <c r="G11" s="25" t="s">
        <v>9288</v>
      </c>
      <c r="H11" s="26" t="s">
        <v>9266</v>
      </c>
      <c r="I11" s="26" t="s">
        <v>9267</v>
      </c>
      <c r="J11" s="26" t="s">
        <v>9268</v>
      </c>
      <c r="K11" s="26" t="s">
        <v>9269</v>
      </c>
      <c r="L11" s="241"/>
      <c r="M11" s="241"/>
      <c r="N11" s="244">
        <f>Q11</f>
        <v>14</v>
      </c>
      <c r="O11" s="230">
        <f>COUNTIF(S11:V14,1)</f>
        <v>5</v>
      </c>
      <c r="P11" s="230">
        <f>COUNTIF(X11:AA14,1)</f>
        <v>9</v>
      </c>
      <c r="Q11" s="230">
        <f>O11+P11</f>
        <v>14</v>
      </c>
      <c r="R11" s="1"/>
      <c r="S11" s="10">
        <f t="shared" si="0"/>
        <v>1</v>
      </c>
      <c r="T11" s="10">
        <f t="shared" si="0"/>
        <v>1</v>
      </c>
      <c r="U11" s="10">
        <f t="shared" si="0"/>
        <v>1</v>
      </c>
      <c r="V11" s="10">
        <f t="shared" si="0"/>
        <v>1</v>
      </c>
      <c r="W11" s="1"/>
      <c r="X11" s="10">
        <f t="shared" si="1"/>
        <v>1</v>
      </c>
      <c r="Y11" s="10">
        <f t="shared" si="1"/>
        <v>1</v>
      </c>
      <c r="Z11" s="10">
        <f t="shared" si="1"/>
        <v>1</v>
      </c>
      <c r="AA11" s="10">
        <f t="shared" si="1"/>
        <v>1</v>
      </c>
    </row>
    <row r="12" spans="1:28" ht="11.25" customHeight="1" x14ac:dyDescent="0.3">
      <c r="A12" s="234"/>
      <c r="B12" s="237"/>
      <c r="C12" s="263"/>
      <c r="D12" s="25" t="s">
        <v>9289</v>
      </c>
      <c r="E12" s="25"/>
      <c r="F12" s="25"/>
      <c r="G12" s="25"/>
      <c r="H12" s="26" t="s">
        <v>9270</v>
      </c>
      <c r="I12" s="26" t="s">
        <v>9274</v>
      </c>
      <c r="J12" s="26" t="s">
        <v>9225</v>
      </c>
      <c r="K12" s="26" t="s">
        <v>9226</v>
      </c>
      <c r="L12" s="242"/>
      <c r="M12" s="242"/>
      <c r="N12" s="245"/>
      <c r="O12" s="231"/>
      <c r="P12" s="231"/>
      <c r="Q12" s="231"/>
      <c r="R12" s="1"/>
      <c r="S12" s="10">
        <f t="shared" si="0"/>
        <v>1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1</v>
      </c>
      <c r="AB12" s="11"/>
    </row>
    <row r="13" spans="1:28" ht="11.25" customHeight="1" x14ac:dyDescent="0.3">
      <c r="A13" s="234"/>
      <c r="B13" s="237"/>
      <c r="C13" s="263"/>
      <c r="D13" s="25"/>
      <c r="E13" s="25"/>
      <c r="F13" s="25"/>
      <c r="G13" s="25"/>
      <c r="H13" s="26" t="s">
        <v>9227</v>
      </c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1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ht="11.25" customHeight="1" x14ac:dyDescent="0.3">
      <c r="A14" s="235"/>
      <c r="B14" s="238"/>
      <c r="C14" s="263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3</v>
      </c>
      <c r="B15" s="236" t="s">
        <v>41</v>
      </c>
      <c r="C15" s="239" t="s">
        <v>9252</v>
      </c>
      <c r="D15" s="25" t="s">
        <v>9255</v>
      </c>
      <c r="E15" s="25" t="s">
        <v>9256</v>
      </c>
      <c r="F15" s="25" t="s">
        <v>9257</v>
      </c>
      <c r="G15" s="25" t="s">
        <v>9258</v>
      </c>
      <c r="H15" s="26" t="s">
        <v>9253</v>
      </c>
      <c r="I15" s="26" t="s">
        <v>9254</v>
      </c>
      <c r="J15" s="26"/>
      <c r="K15" s="26"/>
      <c r="L15" s="241"/>
      <c r="M15" s="241"/>
      <c r="N15" s="244">
        <f>Q15</f>
        <v>9</v>
      </c>
      <c r="O15" s="230">
        <f>COUNTIF(S15:V17,1)</f>
        <v>7</v>
      </c>
      <c r="P15" s="230">
        <f>COUNTIF(X15:AA17,1)</f>
        <v>2</v>
      </c>
      <c r="Q15" s="230">
        <f>O15+P15</f>
        <v>9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0</v>
      </c>
      <c r="AA15" s="10">
        <f t="shared" si="1"/>
        <v>0</v>
      </c>
    </row>
    <row r="16" spans="1:28" ht="11.25" customHeight="1" x14ac:dyDescent="0.3">
      <c r="A16" s="234"/>
      <c r="B16" s="237"/>
      <c r="C16" s="229"/>
      <c r="D16" s="35" t="s">
        <v>9291</v>
      </c>
      <c r="E16" s="25" t="s">
        <v>9312</v>
      </c>
      <c r="F16" s="25" t="s">
        <v>9319</v>
      </c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1</v>
      </c>
      <c r="U16" s="10">
        <f t="shared" si="0"/>
        <v>1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28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3">
        <v>4</v>
      </c>
      <c r="B18" s="236" t="s">
        <v>25</v>
      </c>
      <c r="C18" s="239" t="s">
        <v>1641</v>
      </c>
      <c r="D18" s="25" t="s">
        <v>9259</v>
      </c>
      <c r="E18" s="25" t="s">
        <v>9260</v>
      </c>
      <c r="F18" s="25" t="s">
        <v>9261</v>
      </c>
      <c r="G18" s="25" t="s">
        <v>9262</v>
      </c>
      <c r="H18" s="26" t="s">
        <v>9263</v>
      </c>
      <c r="I18" s="26"/>
      <c r="J18" s="26"/>
      <c r="K18" s="26"/>
      <c r="L18" s="241"/>
      <c r="M18" s="241"/>
      <c r="N18" s="244">
        <f>Q18</f>
        <v>8</v>
      </c>
      <c r="O18" s="230">
        <f>COUNTIF(S18:V20,1)</f>
        <v>7</v>
      </c>
      <c r="P18" s="230">
        <f>COUNTIF(X18:AA20,1)</f>
        <v>1</v>
      </c>
      <c r="Q18" s="230">
        <f>O18+P18</f>
        <v>8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1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4"/>
      <c r="B19" s="237"/>
      <c r="C19" s="229"/>
      <c r="D19" s="25" t="s">
        <v>9264</v>
      </c>
      <c r="E19" s="25" t="s">
        <v>9265</v>
      </c>
      <c r="F19" s="25" t="s">
        <v>9150</v>
      </c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28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</row>
    <row r="21" spans="1:28" ht="11.25" customHeight="1" x14ac:dyDescent="0.3">
      <c r="A21" s="233">
        <v>5</v>
      </c>
      <c r="B21" s="236" t="s">
        <v>26</v>
      </c>
      <c r="C21" s="229" t="s">
        <v>339</v>
      </c>
      <c r="D21" s="25" t="s">
        <v>9209</v>
      </c>
      <c r="E21" s="25" t="s">
        <v>9286</v>
      </c>
      <c r="F21" s="25" t="s">
        <v>9339</v>
      </c>
      <c r="G21" s="25"/>
      <c r="H21" s="26" t="s">
        <v>9202</v>
      </c>
      <c r="I21" s="26" t="s">
        <v>9203</v>
      </c>
      <c r="J21" s="26" t="s">
        <v>9204</v>
      </c>
      <c r="K21" s="26" t="s">
        <v>9205</v>
      </c>
      <c r="L21" s="241"/>
      <c r="M21" s="241"/>
      <c r="N21" s="244">
        <f>Q21</f>
        <v>13</v>
      </c>
      <c r="O21" s="230">
        <f>COUNTIF(S21:V24,1)</f>
        <v>3</v>
      </c>
      <c r="P21" s="230">
        <f>COUNTIF(X21:AA24,1)</f>
        <v>10</v>
      </c>
      <c r="Q21" s="230">
        <f>O21+P21</f>
        <v>13</v>
      </c>
      <c r="R21" s="1"/>
      <c r="S21" s="10">
        <f t="shared" ref="S21:V40" si="2">IF(D21=$V$1,0,1)</f>
        <v>1</v>
      </c>
      <c r="T21" s="10">
        <f t="shared" si="2"/>
        <v>1</v>
      </c>
      <c r="U21" s="10">
        <f t="shared" si="2"/>
        <v>1</v>
      </c>
      <c r="V21" s="10">
        <f t="shared" si="2"/>
        <v>0</v>
      </c>
      <c r="W21" s="1"/>
      <c r="X21" s="10">
        <f t="shared" si="1"/>
        <v>1</v>
      </c>
      <c r="Y21" s="10">
        <f t="shared" si="1"/>
        <v>1</v>
      </c>
      <c r="Z21" s="10">
        <f t="shared" si="1"/>
        <v>1</v>
      </c>
      <c r="AA21" s="10">
        <f t="shared" si="1"/>
        <v>1</v>
      </c>
    </row>
    <row r="22" spans="1:28" ht="11.25" customHeight="1" x14ac:dyDescent="0.3">
      <c r="A22" s="234"/>
      <c r="B22" s="237"/>
      <c r="C22" s="229"/>
      <c r="D22" s="25"/>
      <c r="E22" s="25"/>
      <c r="F22" s="25"/>
      <c r="G22" s="25"/>
      <c r="H22" s="26" t="s">
        <v>9206</v>
      </c>
      <c r="I22" s="26" t="s">
        <v>9207</v>
      </c>
      <c r="J22" s="26" t="s">
        <v>9208</v>
      </c>
      <c r="K22" s="26" t="s">
        <v>9210</v>
      </c>
      <c r="L22" s="242"/>
      <c r="M22" s="242"/>
      <c r="N22" s="245"/>
      <c r="O22" s="231"/>
      <c r="P22" s="231"/>
      <c r="Q22" s="231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si="1"/>
        <v>1</v>
      </c>
      <c r="Y22" s="10">
        <f t="shared" si="1"/>
        <v>1</v>
      </c>
      <c r="Z22" s="10">
        <f t="shared" si="1"/>
        <v>1</v>
      </c>
      <c r="AA22" s="10">
        <f t="shared" si="1"/>
        <v>1</v>
      </c>
      <c r="AB22" s="11"/>
    </row>
    <row r="23" spans="1:28" ht="11.25" customHeight="1" x14ac:dyDescent="0.3">
      <c r="A23" s="234"/>
      <c r="B23" s="237"/>
      <c r="C23" s="229"/>
      <c r="D23" s="25"/>
      <c r="E23" s="25"/>
      <c r="F23" s="25"/>
      <c r="G23" s="25"/>
      <c r="H23" s="26" t="s">
        <v>9211</v>
      </c>
      <c r="I23" s="26" t="s">
        <v>9200</v>
      </c>
      <c r="J23" s="26"/>
      <c r="K23" s="26"/>
      <c r="L23" s="242"/>
      <c r="M23" s="242"/>
      <c r="N23" s="245"/>
      <c r="O23" s="231"/>
      <c r="P23" s="231"/>
      <c r="Q23" s="231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1"/>
        <v>1</v>
      </c>
      <c r="Y23" s="10">
        <f t="shared" si="1"/>
        <v>1</v>
      </c>
      <c r="Z23" s="10">
        <f t="shared" si="1"/>
        <v>0</v>
      </c>
      <c r="AA23" s="10">
        <f t="shared" si="1"/>
        <v>0</v>
      </c>
      <c r="AB23" s="11"/>
    </row>
    <row r="24" spans="1:28" ht="11.25" customHeight="1" x14ac:dyDescent="0.3">
      <c r="A24" s="235"/>
      <c r="B24" s="238"/>
      <c r="C24" s="229"/>
      <c r="D24" s="25"/>
      <c r="E24" s="25"/>
      <c r="F24" s="25"/>
      <c r="G24" s="25"/>
      <c r="H24" s="26"/>
      <c r="I24" s="26"/>
      <c r="J24" s="26"/>
      <c r="K24" s="26"/>
      <c r="L24" s="243"/>
      <c r="M24" s="243"/>
      <c r="N24" s="246"/>
      <c r="O24" s="232"/>
      <c r="P24" s="232"/>
      <c r="Q24" s="232"/>
      <c r="R24" s="1"/>
      <c r="S24" s="10">
        <f t="shared" si="2"/>
        <v>0</v>
      </c>
      <c r="T24" s="10">
        <f t="shared" si="2"/>
        <v>0</v>
      </c>
      <c r="U24" s="10">
        <f t="shared" si="2"/>
        <v>0</v>
      </c>
      <c r="V24" s="10">
        <f t="shared" si="2"/>
        <v>0</v>
      </c>
      <c r="W24" s="1"/>
      <c r="X24" s="10">
        <f t="shared" ref="X24:AA40" si="3">IF(H24=$V$1,0,1)</f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28" ht="11.25" customHeight="1" x14ac:dyDescent="0.3">
      <c r="A25" s="233">
        <v>6</v>
      </c>
      <c r="B25" s="236" t="s">
        <v>34</v>
      </c>
      <c r="C25" s="239" t="s">
        <v>9238</v>
      </c>
      <c r="D25" s="25" t="s">
        <v>9239</v>
      </c>
      <c r="E25" s="25" t="s">
        <v>9240</v>
      </c>
      <c r="F25" s="25" t="s">
        <v>9241</v>
      </c>
      <c r="G25" s="25" t="s">
        <v>9243</v>
      </c>
      <c r="H25" s="26" t="s">
        <v>9242</v>
      </c>
      <c r="I25" s="26"/>
      <c r="J25" s="26"/>
      <c r="K25" s="26"/>
      <c r="L25" s="241"/>
      <c r="M25" s="241"/>
      <c r="N25" s="244">
        <f>Q25</f>
        <v>6</v>
      </c>
      <c r="O25" s="230">
        <f>COUNTIF(S25:V27,1)</f>
        <v>5</v>
      </c>
      <c r="P25" s="230">
        <f>COUNTIF(X25:AA27,1)</f>
        <v>1</v>
      </c>
      <c r="Q25" s="230">
        <f>O25+P25</f>
        <v>6</v>
      </c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1</v>
      </c>
      <c r="W25" s="1"/>
      <c r="X25" s="10">
        <f t="shared" si="3"/>
        <v>1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28" ht="11.25" customHeight="1" x14ac:dyDescent="0.3">
      <c r="A26" s="234"/>
      <c r="B26" s="237"/>
      <c r="C26" s="229"/>
      <c r="D26" s="25" t="s">
        <v>9244</v>
      </c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2"/>
        <v>1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5"/>
      <c r="B27" s="238"/>
      <c r="C27" s="240"/>
      <c r="D27" s="25"/>
      <c r="E27" s="25"/>
      <c r="F27" s="25"/>
      <c r="G27" s="25"/>
      <c r="H27" s="26"/>
      <c r="I27" s="26"/>
      <c r="J27" s="26"/>
      <c r="K27" s="26"/>
      <c r="L27" s="243"/>
      <c r="M27" s="243"/>
      <c r="N27" s="246"/>
      <c r="O27" s="232"/>
      <c r="P27" s="232"/>
      <c r="Q27" s="232"/>
      <c r="R27" s="1"/>
      <c r="S27" s="10">
        <f t="shared" si="2"/>
        <v>0</v>
      </c>
      <c r="T27" s="10">
        <f t="shared" si="2"/>
        <v>0</v>
      </c>
      <c r="U27" s="10">
        <f t="shared" si="2"/>
        <v>0</v>
      </c>
      <c r="V27" s="10">
        <f t="shared" si="2"/>
        <v>0</v>
      </c>
      <c r="W27" s="1"/>
      <c r="X27" s="10">
        <f t="shared" si="3"/>
        <v>0</v>
      </c>
      <c r="Y27" s="10">
        <f t="shared" si="3"/>
        <v>0</v>
      </c>
      <c r="Z27" s="10">
        <f t="shared" si="3"/>
        <v>0</v>
      </c>
      <c r="AA27" s="10">
        <f t="shared" si="3"/>
        <v>0</v>
      </c>
    </row>
    <row r="28" spans="1:28" ht="11.25" customHeight="1" x14ac:dyDescent="0.3">
      <c r="A28" s="233">
        <v>7</v>
      </c>
      <c r="B28" s="236" t="s">
        <v>35</v>
      </c>
      <c r="C28" s="239" t="s">
        <v>9275</v>
      </c>
      <c r="D28" s="25" t="s">
        <v>9277</v>
      </c>
      <c r="E28" s="25" t="s">
        <v>9278</v>
      </c>
      <c r="F28" s="25" t="s">
        <v>9010</v>
      </c>
      <c r="G28" s="25" t="s">
        <v>9279</v>
      </c>
      <c r="H28" s="26" t="s">
        <v>9276</v>
      </c>
      <c r="I28" s="26"/>
      <c r="J28" s="26"/>
      <c r="K28" s="26"/>
      <c r="L28" s="241"/>
      <c r="M28" s="241"/>
      <c r="N28" s="244">
        <f>Q28</f>
        <v>15</v>
      </c>
      <c r="O28" s="230">
        <f>COUNTIF(S28:V32,1)</f>
        <v>14</v>
      </c>
      <c r="P28" s="230">
        <f>COUNTIF(X28:AA32,1)</f>
        <v>1</v>
      </c>
      <c r="Q28" s="230">
        <f>O28+P28</f>
        <v>15</v>
      </c>
      <c r="R28" s="1"/>
      <c r="S28" s="10">
        <f t="shared" si="2"/>
        <v>1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"/>
      <c r="X28" s="10">
        <f t="shared" si="3"/>
        <v>1</v>
      </c>
      <c r="Y28" s="10">
        <f t="shared" si="3"/>
        <v>0</v>
      </c>
      <c r="Z28" s="10">
        <f t="shared" si="3"/>
        <v>0</v>
      </c>
      <c r="AA28" s="10">
        <f t="shared" si="3"/>
        <v>0</v>
      </c>
    </row>
    <row r="29" spans="1:28" ht="11.25" customHeight="1" x14ac:dyDescent="0.3">
      <c r="A29" s="234"/>
      <c r="B29" s="237"/>
      <c r="C29" s="229"/>
      <c r="D29" s="25" t="s">
        <v>9280</v>
      </c>
      <c r="E29" s="25" t="s">
        <v>9281</v>
      </c>
      <c r="F29" s="25" t="s">
        <v>9283</v>
      </c>
      <c r="G29" s="35" t="s">
        <v>9292</v>
      </c>
      <c r="H29" s="26"/>
      <c r="I29" s="26"/>
      <c r="J29" s="26"/>
      <c r="K29" s="26"/>
      <c r="L29" s="242"/>
      <c r="M29" s="242"/>
      <c r="N29" s="245"/>
      <c r="O29" s="231"/>
      <c r="P29" s="231"/>
      <c r="Q29" s="231"/>
      <c r="R29" s="1"/>
      <c r="S29" s="10">
        <f t="shared" si="2"/>
        <v>1</v>
      </c>
      <c r="T29" s="10">
        <f t="shared" si="2"/>
        <v>1</v>
      </c>
      <c r="U29" s="10">
        <f t="shared" si="2"/>
        <v>1</v>
      </c>
      <c r="V29" s="10">
        <f t="shared" si="2"/>
        <v>1</v>
      </c>
      <c r="W29" s="1"/>
      <c r="X29" s="10">
        <f t="shared" si="3"/>
        <v>0</v>
      </c>
      <c r="Y29" s="10">
        <f t="shared" si="3"/>
        <v>0</v>
      </c>
      <c r="Z29" s="10">
        <f t="shared" si="3"/>
        <v>0</v>
      </c>
      <c r="AA29" s="10">
        <f t="shared" si="3"/>
        <v>0</v>
      </c>
      <c r="AB29" s="11"/>
    </row>
    <row r="30" spans="1:28" ht="11.25" customHeight="1" x14ac:dyDescent="0.3">
      <c r="A30" s="234"/>
      <c r="B30" s="237"/>
      <c r="C30" s="229"/>
      <c r="D30" s="35" t="s">
        <v>9293</v>
      </c>
      <c r="E30" s="35" t="s">
        <v>9294</v>
      </c>
      <c r="F30" s="35" t="s">
        <v>9295</v>
      </c>
      <c r="G30" s="35" t="s">
        <v>9296</v>
      </c>
      <c r="H30" s="26"/>
      <c r="I30" s="26"/>
      <c r="J30" s="26"/>
      <c r="K30" s="26"/>
      <c r="L30" s="242"/>
      <c r="M30" s="242"/>
      <c r="N30" s="245"/>
      <c r="O30" s="231"/>
      <c r="P30" s="231"/>
      <c r="Q30" s="231"/>
      <c r="R30" s="1"/>
      <c r="S30" s="10">
        <f t="shared" si="2"/>
        <v>1</v>
      </c>
      <c r="T30" s="10">
        <f t="shared" si="2"/>
        <v>1</v>
      </c>
      <c r="U30" s="10">
        <f t="shared" si="2"/>
        <v>1</v>
      </c>
      <c r="V30" s="10">
        <f t="shared" si="2"/>
        <v>1</v>
      </c>
      <c r="W30" s="1"/>
      <c r="X30" s="10">
        <f t="shared" si="3"/>
        <v>0</v>
      </c>
      <c r="Y30" s="10">
        <f t="shared" si="3"/>
        <v>0</v>
      </c>
      <c r="Z30" s="10">
        <f t="shared" si="3"/>
        <v>0</v>
      </c>
      <c r="AA30" s="10">
        <f t="shared" si="3"/>
        <v>0</v>
      </c>
      <c r="AB30" s="11"/>
    </row>
    <row r="31" spans="1:28" ht="11.25" customHeight="1" x14ac:dyDescent="0.3">
      <c r="A31" s="234"/>
      <c r="B31" s="237"/>
      <c r="C31" s="229"/>
      <c r="D31" s="35" t="s">
        <v>9297</v>
      </c>
      <c r="E31" s="35" t="s">
        <v>9298</v>
      </c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1</v>
      </c>
      <c r="T31" s="10">
        <f t="shared" si="2"/>
        <v>1</v>
      </c>
      <c r="U31" s="10">
        <f t="shared" si="2"/>
        <v>0</v>
      </c>
      <c r="V31" s="10">
        <f t="shared" si="2"/>
        <v>0</v>
      </c>
      <c r="W31" s="1"/>
      <c r="X31" s="10">
        <f t="shared" si="3"/>
        <v>0</v>
      </c>
      <c r="Y31" s="10">
        <f t="shared" si="3"/>
        <v>0</v>
      </c>
      <c r="Z31" s="10">
        <f t="shared" si="3"/>
        <v>0</v>
      </c>
      <c r="AA31" s="10">
        <f t="shared" si="3"/>
        <v>0</v>
      </c>
    </row>
    <row r="32" spans="1:28" ht="11.25" customHeight="1" x14ac:dyDescent="0.3">
      <c r="A32" s="235"/>
      <c r="B32" s="238"/>
      <c r="C32" s="240"/>
      <c r="D32" s="25"/>
      <c r="E32" s="25"/>
      <c r="F32" s="25"/>
      <c r="G32" s="25"/>
      <c r="H32" s="26"/>
      <c r="I32" s="26"/>
      <c r="J32" s="26"/>
      <c r="K32" s="26"/>
      <c r="L32" s="243"/>
      <c r="M32" s="243"/>
      <c r="N32" s="246"/>
      <c r="O32" s="232"/>
      <c r="P32" s="232"/>
      <c r="Q32" s="232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3"/>
        <v>0</v>
      </c>
      <c r="Y32" s="10">
        <f t="shared" si="3"/>
        <v>0</v>
      </c>
      <c r="Z32" s="10">
        <f t="shared" si="3"/>
        <v>0</v>
      </c>
      <c r="AA32" s="10">
        <f t="shared" si="3"/>
        <v>0</v>
      </c>
    </row>
    <row r="33" spans="1:28" ht="11.25" customHeight="1" x14ac:dyDescent="0.3">
      <c r="A33" s="233">
        <v>8</v>
      </c>
      <c r="B33" s="236" t="s">
        <v>36</v>
      </c>
      <c r="C33" s="239" t="s">
        <v>103</v>
      </c>
      <c r="D33" s="25" t="s">
        <v>9215</v>
      </c>
      <c r="E33" s="25" t="s">
        <v>9216</v>
      </c>
      <c r="F33" s="25" t="s">
        <v>9217</v>
      </c>
      <c r="G33" s="25" t="s">
        <v>9219</v>
      </c>
      <c r="H33" s="26" t="s">
        <v>9212</v>
      </c>
      <c r="I33" s="26" t="s">
        <v>9213</v>
      </c>
      <c r="J33" s="26" t="s">
        <v>9214</v>
      </c>
      <c r="K33" s="26" t="s">
        <v>9218</v>
      </c>
      <c r="L33" s="241"/>
      <c r="M33" s="241"/>
      <c r="N33" s="244">
        <f>Q33</f>
        <v>15</v>
      </c>
      <c r="O33" s="230">
        <f>COUNTIF(S33:V35,1)</f>
        <v>7</v>
      </c>
      <c r="P33" s="230">
        <f>COUNTIF(X33:AA35,1)</f>
        <v>8</v>
      </c>
      <c r="Q33" s="230">
        <f>O33+P33</f>
        <v>15</v>
      </c>
      <c r="R33" s="1"/>
      <c r="S33" s="10">
        <f t="shared" si="2"/>
        <v>1</v>
      </c>
      <c r="T33" s="10">
        <f t="shared" si="2"/>
        <v>1</v>
      </c>
      <c r="U33" s="10">
        <f t="shared" si="2"/>
        <v>1</v>
      </c>
      <c r="V33" s="10">
        <f t="shared" si="2"/>
        <v>1</v>
      </c>
      <c r="W33" s="1"/>
      <c r="X33" s="10">
        <f t="shared" si="3"/>
        <v>1</v>
      </c>
      <c r="Y33" s="10">
        <f t="shared" si="3"/>
        <v>1</v>
      </c>
      <c r="Z33" s="10">
        <f t="shared" si="3"/>
        <v>1</v>
      </c>
      <c r="AA33" s="10">
        <f t="shared" si="3"/>
        <v>1</v>
      </c>
    </row>
    <row r="34" spans="1:28" ht="11.25" customHeight="1" x14ac:dyDescent="0.3">
      <c r="A34" s="234"/>
      <c r="B34" s="237"/>
      <c r="C34" s="229"/>
      <c r="D34" s="25" t="s">
        <v>9221</v>
      </c>
      <c r="E34" s="25" t="s">
        <v>9222</v>
      </c>
      <c r="F34" s="35" t="s">
        <v>9290</v>
      </c>
      <c r="G34" s="25"/>
      <c r="H34" s="26" t="s">
        <v>9220</v>
      </c>
      <c r="I34" s="26" t="s">
        <v>9223</v>
      </c>
      <c r="J34" s="26" t="s">
        <v>9224</v>
      </c>
      <c r="K34" s="26" t="s">
        <v>9282</v>
      </c>
      <c r="L34" s="242"/>
      <c r="M34" s="242"/>
      <c r="N34" s="245"/>
      <c r="O34" s="231"/>
      <c r="P34" s="231"/>
      <c r="Q34" s="231"/>
      <c r="R34" s="1"/>
      <c r="S34" s="10">
        <f t="shared" si="2"/>
        <v>1</v>
      </c>
      <c r="T34" s="10">
        <f t="shared" si="2"/>
        <v>1</v>
      </c>
      <c r="U34" s="10">
        <f t="shared" si="2"/>
        <v>1</v>
      </c>
      <c r="V34" s="10">
        <f t="shared" si="2"/>
        <v>0</v>
      </c>
      <c r="W34" s="1"/>
      <c r="X34" s="10">
        <f t="shared" si="3"/>
        <v>1</v>
      </c>
      <c r="Y34" s="10">
        <f t="shared" si="3"/>
        <v>1</v>
      </c>
      <c r="Z34" s="10">
        <f t="shared" si="3"/>
        <v>1</v>
      </c>
      <c r="AA34" s="10">
        <f t="shared" si="3"/>
        <v>1</v>
      </c>
      <c r="AB34" s="11"/>
    </row>
    <row r="35" spans="1:28" ht="11.25" customHeight="1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28" ht="11.25" customHeight="1" x14ac:dyDescent="0.3">
      <c r="A36" s="233">
        <v>9</v>
      </c>
      <c r="B36" s="236" t="s">
        <v>30</v>
      </c>
      <c r="C36" s="239" t="s">
        <v>616</v>
      </c>
      <c r="D36" s="25" t="s">
        <v>9245</v>
      </c>
      <c r="E36" s="25" t="s">
        <v>9246</v>
      </c>
      <c r="F36" s="25" t="s">
        <v>9247</v>
      </c>
      <c r="G36" s="25" t="s">
        <v>9248</v>
      </c>
      <c r="H36" s="26" t="s">
        <v>9356</v>
      </c>
      <c r="I36" s="26"/>
      <c r="J36" s="26"/>
      <c r="K36" s="26"/>
      <c r="L36" s="241"/>
      <c r="M36" s="241"/>
      <c r="N36" s="244">
        <f>Q36</f>
        <v>14</v>
      </c>
      <c r="O36" s="230">
        <f>COUNTIF(S36:V40,1)</f>
        <v>13</v>
      </c>
      <c r="P36" s="230">
        <f>COUNTIF(X36:AA40,1)</f>
        <v>1</v>
      </c>
      <c r="Q36" s="230">
        <f>O36+P36</f>
        <v>14</v>
      </c>
      <c r="R36" s="1"/>
      <c r="S36" s="10">
        <f t="shared" si="2"/>
        <v>1</v>
      </c>
      <c r="T36" s="10">
        <f t="shared" si="2"/>
        <v>1</v>
      </c>
      <c r="U36" s="10">
        <f t="shared" si="2"/>
        <v>1</v>
      </c>
      <c r="V36" s="10">
        <f t="shared" si="2"/>
        <v>1</v>
      </c>
      <c r="W36" s="1"/>
      <c r="X36" s="10">
        <f t="shared" si="3"/>
        <v>1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28" ht="11.25" customHeight="1" x14ac:dyDescent="0.3">
      <c r="A37" s="234"/>
      <c r="B37" s="237"/>
      <c r="C37" s="229"/>
      <c r="D37" s="25" t="s">
        <v>9249</v>
      </c>
      <c r="E37" s="25" t="s">
        <v>9250</v>
      </c>
      <c r="F37" s="25" t="s">
        <v>9251</v>
      </c>
      <c r="G37" s="25" t="s">
        <v>9284</v>
      </c>
      <c r="H37" s="26"/>
      <c r="I37" s="26"/>
      <c r="J37" s="26"/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1</v>
      </c>
      <c r="T37" s="10">
        <f t="shared" si="2"/>
        <v>1</v>
      </c>
      <c r="U37" s="10">
        <f t="shared" si="2"/>
        <v>1</v>
      </c>
      <c r="V37" s="10">
        <f t="shared" si="2"/>
        <v>1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  <c r="AB37" s="11"/>
    </row>
    <row r="38" spans="1:28" ht="11.25" customHeight="1" x14ac:dyDescent="0.3">
      <c r="A38" s="234"/>
      <c r="B38" s="237"/>
      <c r="C38" s="229"/>
      <c r="D38" s="25" t="s">
        <v>9287</v>
      </c>
      <c r="E38" s="35" t="s">
        <v>9299</v>
      </c>
      <c r="F38" s="35" t="s">
        <v>9300</v>
      </c>
      <c r="G38" s="35" t="s">
        <v>9301</v>
      </c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1</v>
      </c>
      <c r="T38" s="10">
        <f t="shared" si="2"/>
        <v>1</v>
      </c>
      <c r="U38" s="10">
        <f t="shared" si="2"/>
        <v>1</v>
      </c>
      <c r="V38" s="10">
        <f t="shared" si="2"/>
        <v>1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28" ht="11.25" customHeight="1" x14ac:dyDescent="0.3">
      <c r="A39" s="234"/>
      <c r="B39" s="237"/>
      <c r="C39" s="229"/>
      <c r="D39" s="35" t="s">
        <v>9302</v>
      </c>
      <c r="E39" s="25"/>
      <c r="F39" s="25"/>
      <c r="G39" s="25"/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2"/>
        <v>1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</row>
    <row r="40" spans="1:28" ht="11.25" customHeight="1" x14ac:dyDescent="0.3">
      <c r="A40" s="235"/>
      <c r="B40" s="238"/>
      <c r="C40" s="240"/>
      <c r="D40" s="25"/>
      <c r="E40" s="25"/>
      <c r="F40" s="25"/>
      <c r="G40" s="25"/>
      <c r="H40" s="26"/>
      <c r="I40" s="26"/>
      <c r="J40" s="26"/>
      <c r="K40" s="26"/>
      <c r="L40" s="243"/>
      <c r="M40" s="243"/>
      <c r="N40" s="246"/>
      <c r="O40" s="232"/>
      <c r="P40" s="232"/>
      <c r="Q40" s="232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</row>
    <row r="41" spans="1:28" ht="10.5" customHeight="1" x14ac:dyDescent="0.3">
      <c r="A41" s="247"/>
      <c r="B41" s="225"/>
      <c r="C41" s="226"/>
      <c r="D41" s="224" t="s">
        <v>17</v>
      </c>
      <c r="E41" s="225"/>
      <c r="F41" s="225"/>
      <c r="G41" s="225"/>
      <c r="H41" s="225"/>
      <c r="I41" s="225"/>
      <c r="J41" s="225"/>
      <c r="K41" s="226"/>
      <c r="L41" s="13"/>
      <c r="M41" s="14"/>
      <c r="N41" s="14"/>
      <c r="O41" s="188">
        <f>SUM($O$6:$O$40)</f>
        <v>77</v>
      </c>
      <c r="P41" s="189">
        <f>SUM($P$6:$P$40)</f>
        <v>37</v>
      </c>
      <c r="Q41" s="15">
        <f>SUM(Q6:Q40)</f>
        <v>114</v>
      </c>
      <c r="R41" s="1"/>
      <c r="S41" s="10"/>
      <c r="T41" s="10"/>
      <c r="U41" s="10"/>
      <c r="V41" s="10"/>
      <c r="W41" s="1"/>
      <c r="X41" s="10"/>
      <c r="Y41" s="10"/>
      <c r="Z41" s="10"/>
      <c r="AA41" s="10"/>
    </row>
    <row r="42" spans="1:28" ht="11.25" customHeight="1" x14ac:dyDescent="0.3">
      <c r="A42" s="248">
        <v>1</v>
      </c>
      <c r="B42" s="249" t="s">
        <v>38</v>
      </c>
      <c r="C42" s="229" t="s">
        <v>103</v>
      </c>
      <c r="D42" s="25" t="s">
        <v>9351</v>
      </c>
      <c r="E42" s="25" t="s">
        <v>9341</v>
      </c>
      <c r="F42" s="25" t="s">
        <v>9350</v>
      </c>
      <c r="G42" s="25" t="s">
        <v>9343</v>
      </c>
      <c r="H42" s="26"/>
      <c r="I42" s="26"/>
      <c r="J42" s="26"/>
      <c r="K42" s="26"/>
      <c r="L42" s="221"/>
      <c r="M42" s="221"/>
      <c r="N42" s="222">
        <f>Q42</f>
        <v>10</v>
      </c>
      <c r="O42" s="223">
        <f>COUNTIF(S42:V45,1)</f>
        <v>10</v>
      </c>
      <c r="P42" s="223">
        <f>COUNTIF(X42:AA45,1)</f>
        <v>0</v>
      </c>
      <c r="Q42" s="223">
        <f>O42+P42</f>
        <v>10</v>
      </c>
      <c r="R42" s="1"/>
      <c r="S42" s="10">
        <f t="shared" ref="S42:V56" si="4">IF(D42=$V$1,0,1)</f>
        <v>1</v>
      </c>
      <c r="T42" s="10">
        <f t="shared" si="4"/>
        <v>1</v>
      </c>
      <c r="U42" s="10">
        <f t="shared" si="4"/>
        <v>1</v>
      </c>
      <c r="V42" s="10">
        <f t="shared" si="4"/>
        <v>1</v>
      </c>
      <c r="W42" s="1"/>
      <c r="X42" s="10">
        <f t="shared" ref="X42:AA56" si="5">IF(H42=$V$1,0,1)</f>
        <v>0</v>
      </c>
      <c r="Y42" s="10">
        <f t="shared" si="5"/>
        <v>0</v>
      </c>
      <c r="Z42" s="10">
        <f t="shared" si="5"/>
        <v>0</v>
      </c>
      <c r="AA42" s="10">
        <f t="shared" si="5"/>
        <v>0</v>
      </c>
    </row>
    <row r="43" spans="1:28" ht="11.25" customHeight="1" x14ac:dyDescent="0.3">
      <c r="A43" s="248"/>
      <c r="B43" s="250"/>
      <c r="C43" s="229"/>
      <c r="D43" s="25" t="s">
        <v>9344</v>
      </c>
      <c r="E43" s="25" t="s">
        <v>9345</v>
      </c>
      <c r="F43" s="25" t="s">
        <v>9346</v>
      </c>
      <c r="G43" s="25" t="s">
        <v>9347</v>
      </c>
      <c r="H43" s="26"/>
      <c r="I43" s="26"/>
      <c r="J43" s="26"/>
      <c r="K43" s="26"/>
      <c r="L43" s="221"/>
      <c r="M43" s="221"/>
      <c r="N43" s="222"/>
      <c r="O43" s="223"/>
      <c r="P43" s="223"/>
      <c r="Q43" s="223"/>
      <c r="R43" s="1"/>
      <c r="S43" s="10">
        <f t="shared" si="4"/>
        <v>1</v>
      </c>
      <c r="T43" s="10">
        <f t="shared" si="4"/>
        <v>1</v>
      </c>
      <c r="U43" s="10">
        <f t="shared" si="4"/>
        <v>1</v>
      </c>
      <c r="V43" s="10">
        <f t="shared" si="4"/>
        <v>1</v>
      </c>
      <c r="W43" s="1"/>
      <c r="X43" s="10">
        <f t="shared" si="5"/>
        <v>0</v>
      </c>
      <c r="Y43" s="10">
        <f t="shared" si="5"/>
        <v>0</v>
      </c>
      <c r="Z43" s="10">
        <f t="shared" si="5"/>
        <v>0</v>
      </c>
      <c r="AA43" s="10">
        <f t="shared" si="5"/>
        <v>0</v>
      </c>
    </row>
    <row r="44" spans="1:28" ht="11.25" customHeight="1" x14ac:dyDescent="0.3">
      <c r="A44" s="248"/>
      <c r="B44" s="250"/>
      <c r="C44" s="229"/>
      <c r="D44" s="25" t="s">
        <v>9348</v>
      </c>
      <c r="E44" s="25" t="s">
        <v>9349</v>
      </c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4"/>
        <v>1</v>
      </c>
      <c r="T44" s="10">
        <f t="shared" si="4"/>
        <v>1</v>
      </c>
      <c r="U44" s="10">
        <f t="shared" si="4"/>
        <v>0</v>
      </c>
      <c r="V44" s="10">
        <f t="shared" si="4"/>
        <v>0</v>
      </c>
      <c r="W44" s="1"/>
      <c r="X44" s="10">
        <f t="shared" si="5"/>
        <v>0</v>
      </c>
      <c r="Y44" s="10">
        <f t="shared" si="5"/>
        <v>0</v>
      </c>
      <c r="Z44" s="10">
        <f t="shared" si="5"/>
        <v>0</v>
      </c>
      <c r="AA44" s="10">
        <f t="shared" si="5"/>
        <v>0</v>
      </c>
    </row>
    <row r="45" spans="1:28" ht="11.25" customHeight="1" x14ac:dyDescent="0.3">
      <c r="A45" s="248"/>
      <c r="B45" s="250"/>
      <c r="C45" s="240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4"/>
        <v>0</v>
      </c>
      <c r="T45" s="10">
        <f t="shared" si="4"/>
        <v>0</v>
      </c>
      <c r="U45" s="10">
        <f t="shared" si="4"/>
        <v>0</v>
      </c>
      <c r="V45" s="10">
        <f t="shared" si="4"/>
        <v>0</v>
      </c>
      <c r="W45" s="1"/>
      <c r="X45" s="10">
        <f t="shared" si="5"/>
        <v>0</v>
      </c>
      <c r="Y45" s="10">
        <f t="shared" si="5"/>
        <v>0</v>
      </c>
      <c r="Z45" s="10">
        <f t="shared" si="5"/>
        <v>0</v>
      </c>
      <c r="AA45" s="10">
        <f t="shared" si="5"/>
        <v>0</v>
      </c>
    </row>
    <row r="46" spans="1:28" ht="11.25" customHeight="1" x14ac:dyDescent="0.3">
      <c r="A46" s="248">
        <v>2</v>
      </c>
      <c r="B46" s="249" t="s">
        <v>33</v>
      </c>
      <c r="C46" s="229" t="s">
        <v>9355</v>
      </c>
      <c r="D46" s="25" t="s">
        <v>9313</v>
      </c>
      <c r="E46" s="25" t="s">
        <v>9314</v>
      </c>
      <c r="F46" s="25" t="s">
        <v>9315</v>
      </c>
      <c r="G46" s="25" t="s">
        <v>9316</v>
      </c>
      <c r="H46" s="26" t="s">
        <v>9354</v>
      </c>
      <c r="I46" s="26"/>
      <c r="J46" s="26"/>
      <c r="K46" s="26"/>
      <c r="L46" s="221"/>
      <c r="M46" s="221"/>
      <c r="N46" s="222">
        <f>Q46</f>
        <v>9</v>
      </c>
      <c r="O46" s="223">
        <f>COUNTIF(S46:V49,1)</f>
        <v>8</v>
      </c>
      <c r="P46" s="223">
        <f>COUNTIF(X46:AA49,1)</f>
        <v>1</v>
      </c>
      <c r="Q46" s="223">
        <f>O46+P46</f>
        <v>9</v>
      </c>
      <c r="R46" s="1"/>
      <c r="S46" s="10">
        <f t="shared" si="4"/>
        <v>1</v>
      </c>
      <c r="T46" s="10">
        <f t="shared" si="4"/>
        <v>1</v>
      </c>
      <c r="U46" s="10">
        <f t="shared" si="4"/>
        <v>1</v>
      </c>
      <c r="V46" s="10">
        <f t="shared" si="4"/>
        <v>1</v>
      </c>
      <c r="W46" s="1"/>
      <c r="X46" s="10">
        <f t="shared" si="5"/>
        <v>1</v>
      </c>
      <c r="Y46" s="10">
        <f t="shared" si="5"/>
        <v>0</v>
      </c>
      <c r="Z46" s="10">
        <f t="shared" si="5"/>
        <v>0</v>
      </c>
      <c r="AA46" s="10">
        <f t="shared" si="5"/>
        <v>0</v>
      </c>
    </row>
    <row r="47" spans="1:28" ht="11.25" customHeight="1" x14ac:dyDescent="0.3">
      <c r="A47" s="248"/>
      <c r="B47" s="250"/>
      <c r="C47" s="229"/>
      <c r="D47" s="25" t="s">
        <v>9317</v>
      </c>
      <c r="E47" s="25" t="s">
        <v>9318</v>
      </c>
      <c r="F47" s="25" t="s">
        <v>9321</v>
      </c>
      <c r="G47" s="25" t="s">
        <v>9320</v>
      </c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4"/>
        <v>1</v>
      </c>
      <c r="T47" s="10">
        <f t="shared" si="4"/>
        <v>1</v>
      </c>
      <c r="U47" s="10">
        <f t="shared" si="4"/>
        <v>1</v>
      </c>
      <c r="V47" s="10">
        <f t="shared" si="4"/>
        <v>1</v>
      </c>
      <c r="W47" s="1"/>
      <c r="X47" s="10">
        <f t="shared" si="5"/>
        <v>0</v>
      </c>
      <c r="Y47" s="10">
        <f t="shared" si="5"/>
        <v>0</v>
      </c>
      <c r="Z47" s="10">
        <f t="shared" si="5"/>
        <v>0</v>
      </c>
      <c r="AA47" s="10">
        <f t="shared" si="5"/>
        <v>0</v>
      </c>
    </row>
    <row r="48" spans="1:28" ht="11.25" customHeight="1" x14ac:dyDescent="0.3">
      <c r="A48" s="248"/>
      <c r="B48" s="250"/>
      <c r="C48" s="229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>IF(D48=$V$1,0,1)</f>
        <v>0</v>
      </c>
      <c r="T48" s="10">
        <f>IF(E48=$V$1,0,1)</f>
        <v>0</v>
      </c>
      <c r="U48" s="10">
        <f>IF(F48=$V$1,0,1)</f>
        <v>0</v>
      </c>
      <c r="V48" s="10">
        <f>IF(G48=$V$1,0,1)</f>
        <v>0</v>
      </c>
      <c r="W48" s="1"/>
      <c r="X48" s="10">
        <f>IF(H48=$V$1,0,1)</f>
        <v>0</v>
      </c>
      <c r="Y48" s="10">
        <f>IF(I48=$V$1,0,1)</f>
        <v>0</v>
      </c>
      <c r="Z48" s="10">
        <f>IF(J48=$V$1,0,1)</f>
        <v>0</v>
      </c>
      <c r="AA48" s="10">
        <f>IF(K48=$V$1,0,1)</f>
        <v>0</v>
      </c>
    </row>
    <row r="49" spans="1:27" ht="11.25" customHeight="1" x14ac:dyDescent="0.3">
      <c r="A49" s="248"/>
      <c r="B49" s="250"/>
      <c r="C49" s="240"/>
      <c r="D49" s="25"/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4"/>
        <v>0</v>
      </c>
      <c r="T49" s="10">
        <f t="shared" si="4"/>
        <v>0</v>
      </c>
      <c r="U49" s="10">
        <f t="shared" si="4"/>
        <v>0</v>
      </c>
      <c r="V49" s="10">
        <f t="shared" si="4"/>
        <v>0</v>
      </c>
      <c r="W49" s="1"/>
      <c r="X49" s="10">
        <f t="shared" si="5"/>
        <v>0</v>
      </c>
      <c r="Y49" s="10">
        <f t="shared" si="5"/>
        <v>0</v>
      </c>
      <c r="Z49" s="10">
        <f t="shared" si="5"/>
        <v>0</v>
      </c>
      <c r="AA49" s="10">
        <f t="shared" si="5"/>
        <v>0</v>
      </c>
    </row>
    <row r="50" spans="1:27" ht="11.25" customHeight="1" x14ac:dyDescent="0.3">
      <c r="A50" s="248">
        <v>3</v>
      </c>
      <c r="B50" s="251" t="s">
        <v>39</v>
      </c>
      <c r="C50" s="239" t="s">
        <v>9352</v>
      </c>
      <c r="D50" s="25" t="s">
        <v>9334</v>
      </c>
      <c r="E50" s="25" t="s">
        <v>9335</v>
      </c>
      <c r="F50" s="25" t="s">
        <v>9336</v>
      </c>
      <c r="G50" s="25" t="s">
        <v>9337</v>
      </c>
      <c r="H50" s="26"/>
      <c r="I50" s="26"/>
      <c r="J50" s="26"/>
      <c r="K50" s="26"/>
      <c r="L50" s="221"/>
      <c r="M50" s="221"/>
      <c r="N50" s="222">
        <f>Q50</f>
        <v>8</v>
      </c>
      <c r="O50" s="223">
        <f>COUNTIF(S50:V52,1)</f>
        <v>8</v>
      </c>
      <c r="P50" s="223">
        <f>COUNTIF(X50:AA52,1)</f>
        <v>0</v>
      </c>
      <c r="Q50" s="223">
        <f>O50+P50</f>
        <v>8</v>
      </c>
      <c r="R50" s="1"/>
      <c r="S50" s="10">
        <f t="shared" si="4"/>
        <v>1</v>
      </c>
      <c r="T50" s="10">
        <f t="shared" si="4"/>
        <v>1</v>
      </c>
      <c r="U50" s="10">
        <f t="shared" si="4"/>
        <v>1</v>
      </c>
      <c r="V50" s="10">
        <f t="shared" si="4"/>
        <v>1</v>
      </c>
      <c r="W50" s="1"/>
      <c r="X50" s="10">
        <f t="shared" si="5"/>
        <v>0</v>
      </c>
      <c r="Y50" s="10">
        <f t="shared" si="5"/>
        <v>0</v>
      </c>
      <c r="Z50" s="10">
        <f t="shared" si="5"/>
        <v>0</v>
      </c>
      <c r="AA50" s="10">
        <f t="shared" si="5"/>
        <v>0</v>
      </c>
    </row>
    <row r="51" spans="1:27" ht="11.25" customHeight="1" x14ac:dyDescent="0.3">
      <c r="A51" s="248"/>
      <c r="B51" s="251"/>
      <c r="C51" s="229"/>
      <c r="D51" s="25" t="s">
        <v>9338</v>
      </c>
      <c r="E51" s="25" t="s">
        <v>9342</v>
      </c>
      <c r="F51" s="25" t="s">
        <v>9353</v>
      </c>
      <c r="G51" s="25" t="s">
        <v>9340</v>
      </c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4"/>
        <v>1</v>
      </c>
      <c r="T51" s="10">
        <f t="shared" si="4"/>
        <v>1</v>
      </c>
      <c r="U51" s="10">
        <f t="shared" si="4"/>
        <v>1</v>
      </c>
      <c r="V51" s="10">
        <f t="shared" si="4"/>
        <v>1</v>
      </c>
      <c r="W51" s="1"/>
      <c r="X51" s="10">
        <f t="shared" si="5"/>
        <v>0</v>
      </c>
      <c r="Y51" s="10">
        <f t="shared" si="5"/>
        <v>0</v>
      </c>
      <c r="Z51" s="10">
        <f t="shared" si="5"/>
        <v>0</v>
      </c>
      <c r="AA51" s="10">
        <f t="shared" si="5"/>
        <v>0</v>
      </c>
    </row>
    <row r="52" spans="1:27" ht="11.25" customHeight="1" x14ac:dyDescent="0.3">
      <c r="A52" s="248"/>
      <c r="B52" s="251"/>
      <c r="C52" s="240"/>
      <c r="D52" s="25"/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4"/>
        <v>0</v>
      </c>
      <c r="T52" s="10">
        <f t="shared" si="4"/>
        <v>0</v>
      </c>
      <c r="U52" s="10">
        <f t="shared" si="4"/>
        <v>0</v>
      </c>
      <c r="V52" s="10">
        <f t="shared" si="4"/>
        <v>0</v>
      </c>
      <c r="W52" s="1"/>
      <c r="X52" s="10">
        <f t="shared" si="5"/>
        <v>0</v>
      </c>
      <c r="Y52" s="10">
        <f t="shared" si="5"/>
        <v>0</v>
      </c>
      <c r="Z52" s="10">
        <f t="shared" si="5"/>
        <v>0</v>
      </c>
      <c r="AA52" s="10">
        <f t="shared" si="5"/>
        <v>0</v>
      </c>
    </row>
    <row r="53" spans="1:27" ht="11.25" customHeight="1" x14ac:dyDescent="0.3">
      <c r="A53" s="248">
        <v>4</v>
      </c>
      <c r="B53" s="251" t="s">
        <v>31</v>
      </c>
      <c r="C53" s="229" t="s">
        <v>104</v>
      </c>
      <c r="D53" s="25" t="s">
        <v>9322</v>
      </c>
      <c r="E53" s="25" t="s">
        <v>9323</v>
      </c>
      <c r="F53" s="25" t="s">
        <v>9324</v>
      </c>
      <c r="G53" s="25" t="s">
        <v>9325</v>
      </c>
      <c r="H53" s="26"/>
      <c r="I53" s="26"/>
      <c r="J53" s="26"/>
      <c r="K53" s="26"/>
      <c r="L53" s="221"/>
      <c r="M53" s="221"/>
      <c r="N53" s="222">
        <f>Q53</f>
        <v>12</v>
      </c>
      <c r="O53" s="223">
        <f>COUNTIF(S53:V56,1)</f>
        <v>12</v>
      </c>
      <c r="P53" s="223">
        <f>COUNTIF(X53:AA56,1)</f>
        <v>0</v>
      </c>
      <c r="Q53" s="223">
        <f>O53+P53</f>
        <v>12</v>
      </c>
      <c r="R53" s="1"/>
      <c r="S53" s="10">
        <f t="shared" si="4"/>
        <v>1</v>
      </c>
      <c r="T53" s="10">
        <f t="shared" si="4"/>
        <v>1</v>
      </c>
      <c r="U53" s="10">
        <f t="shared" si="4"/>
        <v>1</v>
      </c>
      <c r="V53" s="10">
        <f t="shared" si="4"/>
        <v>1</v>
      </c>
      <c r="W53" s="1"/>
      <c r="X53" s="10">
        <f t="shared" si="5"/>
        <v>0</v>
      </c>
      <c r="Y53" s="10">
        <f t="shared" si="5"/>
        <v>0</v>
      </c>
      <c r="Z53" s="10">
        <f t="shared" si="5"/>
        <v>0</v>
      </c>
      <c r="AA53" s="10">
        <f t="shared" si="5"/>
        <v>0</v>
      </c>
    </row>
    <row r="54" spans="1:27" ht="11.25" customHeight="1" x14ac:dyDescent="0.3">
      <c r="A54" s="248"/>
      <c r="B54" s="251"/>
      <c r="C54" s="229"/>
      <c r="D54" s="25" t="s">
        <v>9326</v>
      </c>
      <c r="E54" s="25" t="s">
        <v>9327</v>
      </c>
      <c r="F54" s="25" t="s">
        <v>9328</v>
      </c>
      <c r="G54" s="25" t="s">
        <v>9329</v>
      </c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4"/>
        <v>1</v>
      </c>
      <c r="T54" s="10">
        <f t="shared" si="4"/>
        <v>1</v>
      </c>
      <c r="U54" s="10">
        <f t="shared" si="4"/>
        <v>1</v>
      </c>
      <c r="V54" s="10">
        <f t="shared" si="4"/>
        <v>1</v>
      </c>
      <c r="W54" s="1"/>
      <c r="X54" s="10">
        <f t="shared" si="5"/>
        <v>0</v>
      </c>
      <c r="Y54" s="10">
        <f t="shared" si="5"/>
        <v>0</v>
      </c>
      <c r="Z54" s="10">
        <f t="shared" si="5"/>
        <v>0</v>
      </c>
      <c r="AA54" s="10">
        <f t="shared" si="5"/>
        <v>0</v>
      </c>
    </row>
    <row r="55" spans="1:27" ht="11.25" customHeight="1" x14ac:dyDescent="0.3">
      <c r="A55" s="248"/>
      <c r="B55" s="251"/>
      <c r="C55" s="229"/>
      <c r="D55" s="25" t="s">
        <v>9330</v>
      </c>
      <c r="E55" s="25" t="s">
        <v>9331</v>
      </c>
      <c r="F55" s="25" t="s">
        <v>9332</v>
      </c>
      <c r="G55" s="25" t="s">
        <v>9333</v>
      </c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 t="shared" si="4"/>
        <v>1</v>
      </c>
      <c r="T55" s="10">
        <f t="shared" si="4"/>
        <v>1</v>
      </c>
      <c r="U55" s="10">
        <f t="shared" si="4"/>
        <v>1</v>
      </c>
      <c r="V55" s="10">
        <f t="shared" si="4"/>
        <v>1</v>
      </c>
      <c r="W55" s="1"/>
      <c r="X55" s="10">
        <f t="shared" si="5"/>
        <v>0</v>
      </c>
      <c r="Y55" s="10">
        <f t="shared" si="5"/>
        <v>0</v>
      </c>
      <c r="Z55" s="10">
        <f t="shared" si="5"/>
        <v>0</v>
      </c>
      <c r="AA55" s="10">
        <f t="shared" si="5"/>
        <v>0</v>
      </c>
    </row>
    <row r="56" spans="1:27" ht="11.25" customHeight="1" x14ac:dyDescent="0.3">
      <c r="A56" s="248"/>
      <c r="B56" s="251"/>
      <c r="C56" s="240"/>
      <c r="D56" s="25"/>
      <c r="E56" s="25"/>
      <c r="F56" s="25"/>
      <c r="G56" s="25"/>
      <c r="H56" s="26"/>
      <c r="I56" s="26"/>
      <c r="J56" s="26"/>
      <c r="K56" s="26"/>
      <c r="L56" s="221"/>
      <c r="M56" s="221"/>
      <c r="N56" s="222"/>
      <c r="O56" s="223"/>
      <c r="P56" s="223"/>
      <c r="Q56" s="223"/>
      <c r="R56" s="1"/>
      <c r="S56" s="10">
        <f t="shared" si="4"/>
        <v>0</v>
      </c>
      <c r="T56" s="10">
        <f t="shared" si="4"/>
        <v>0</v>
      </c>
      <c r="U56" s="10">
        <f t="shared" si="4"/>
        <v>0</v>
      </c>
      <c r="V56" s="10">
        <f t="shared" si="4"/>
        <v>0</v>
      </c>
      <c r="W56" s="1"/>
      <c r="X56" s="10">
        <f t="shared" si="5"/>
        <v>0</v>
      </c>
      <c r="Y56" s="10">
        <f t="shared" si="5"/>
        <v>0</v>
      </c>
      <c r="Z56" s="10">
        <f t="shared" si="5"/>
        <v>0</v>
      </c>
      <c r="AA56" s="10">
        <f t="shared" si="5"/>
        <v>0</v>
      </c>
    </row>
    <row r="57" spans="1:27" ht="10.5" customHeight="1" x14ac:dyDescent="0.3">
      <c r="A57" s="224"/>
      <c r="B57" s="225"/>
      <c r="C57" s="226"/>
      <c r="D57" s="252"/>
      <c r="E57" s="253"/>
      <c r="F57" s="253"/>
      <c r="G57" s="253"/>
      <c r="H57" s="253"/>
      <c r="I57" s="253"/>
      <c r="J57" s="253"/>
      <c r="K57" s="254"/>
      <c r="L57" s="13"/>
      <c r="M57" s="16" t="s">
        <v>2</v>
      </c>
      <c r="N57" s="14"/>
      <c r="O57" s="188">
        <f>SUM($O$42:$O$56)</f>
        <v>38</v>
      </c>
      <c r="P57" s="189">
        <f>SUM($P$42:$P$56)</f>
        <v>1</v>
      </c>
      <c r="Q57" s="15">
        <f>SUM(Q42:Q56)</f>
        <v>39</v>
      </c>
      <c r="R57" s="1"/>
      <c r="S57" s="10"/>
      <c r="T57" s="10"/>
      <c r="U57" s="10"/>
      <c r="V57" s="10"/>
      <c r="W57" s="1"/>
      <c r="X57" s="10"/>
      <c r="Y57" s="10"/>
      <c r="Z57" s="10"/>
      <c r="AA57" s="10"/>
    </row>
    <row r="58" spans="1:27" x14ac:dyDescent="0.3">
      <c r="L58" s="255" t="s">
        <v>18</v>
      </c>
      <c r="M58" s="256" t="s">
        <v>19</v>
      </c>
      <c r="N58" s="256"/>
      <c r="O58" s="17">
        <f>SUM($O$41+$O$57)*3</f>
        <v>345</v>
      </c>
      <c r="P58" s="17">
        <f>SUM($P$41*2)</f>
        <v>74</v>
      </c>
    </row>
    <row r="59" spans="1:27" x14ac:dyDescent="0.3">
      <c r="L59" s="255"/>
      <c r="M59" s="256" t="s">
        <v>20</v>
      </c>
      <c r="N59" s="256"/>
      <c r="O59" s="256"/>
      <c r="P59" s="17">
        <f>SUM($P$57*1)</f>
        <v>1</v>
      </c>
    </row>
    <row r="60" spans="1:27" x14ac:dyDescent="0.3">
      <c r="L60" s="255"/>
      <c r="M60" s="257" t="s">
        <v>21</v>
      </c>
      <c r="N60" s="257"/>
      <c r="O60" s="257"/>
      <c r="P60" s="17">
        <f>SUM($O$58+$P$58+$P$59)</f>
        <v>420</v>
      </c>
    </row>
    <row r="61" spans="1:27" ht="9.75" customHeight="1" x14ac:dyDescent="0.3">
      <c r="D61" s="12"/>
    </row>
    <row r="62" spans="1:27" ht="9.75" customHeight="1" x14ac:dyDescent="0.3">
      <c r="D62" s="12"/>
    </row>
    <row r="63" spans="1:27" ht="9.75" customHeight="1" x14ac:dyDescent="0.3">
      <c r="D63" s="12"/>
    </row>
    <row r="64" spans="1:27" ht="9.75" customHeight="1" x14ac:dyDescent="0.3">
      <c r="D64" s="12"/>
    </row>
    <row r="65" spans="4:27" ht="9.75" customHeight="1" x14ac:dyDescent="0.3">
      <c r="D65" s="12"/>
    </row>
    <row r="66" spans="4:27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27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27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27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25">
      <c r="D79" s="12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4:27" ht="9.75" customHeight="1" x14ac:dyDescent="0.3">
      <c r="D80" s="12"/>
    </row>
    <row r="81" spans="4:42" ht="9.75" customHeight="1" x14ac:dyDescent="0.3">
      <c r="D81" s="12"/>
    </row>
    <row r="82" spans="4:42" ht="9.75" customHeight="1" x14ac:dyDescent="0.3">
      <c r="D82" s="12"/>
    </row>
    <row r="83" spans="4:42" ht="9.75" customHeight="1" x14ac:dyDescent="0.3">
      <c r="D83" s="12"/>
      <c r="AP83" s="22"/>
    </row>
    <row r="84" spans="4:42" ht="15.75" customHeight="1" x14ac:dyDescent="0.3">
      <c r="D84" s="12"/>
      <c r="AP84" s="2" t="s">
        <v>42</v>
      </c>
    </row>
    <row r="85" spans="4:42" ht="15.75" customHeight="1" x14ac:dyDescent="0.3">
      <c r="D85" s="12"/>
      <c r="AP85" s="2" t="s">
        <v>24</v>
      </c>
    </row>
    <row r="86" spans="4:42" ht="15.75" customHeight="1" x14ac:dyDescent="0.3">
      <c r="D86" s="12"/>
      <c r="AO86" s="2"/>
      <c r="AP86" s="2" t="s">
        <v>41</v>
      </c>
    </row>
    <row r="87" spans="4:42" ht="15.75" customHeight="1" x14ac:dyDescent="0.3">
      <c r="D87" s="12"/>
      <c r="AP87" s="2" t="s">
        <v>38</v>
      </c>
    </row>
    <row r="88" spans="4:42" ht="15.75" customHeight="1" x14ac:dyDescent="0.3">
      <c r="D88" s="12"/>
      <c r="AP88" s="2" t="s">
        <v>25</v>
      </c>
    </row>
    <row r="89" spans="4:42" ht="15.75" customHeight="1" x14ac:dyDescent="0.3">
      <c r="D89" s="12"/>
      <c r="AP89" s="2" t="s">
        <v>26</v>
      </c>
    </row>
    <row r="90" spans="4:42" ht="15.75" customHeight="1" x14ac:dyDescent="0.3">
      <c r="D90" s="12"/>
      <c r="AP90" s="2" t="s">
        <v>34</v>
      </c>
    </row>
    <row r="91" spans="4:42" ht="15.75" customHeight="1" x14ac:dyDescent="0.3">
      <c r="D91" s="12"/>
      <c r="AP91" s="2" t="s">
        <v>32</v>
      </c>
    </row>
    <row r="92" spans="4:42" ht="15.75" customHeight="1" x14ac:dyDescent="0.3">
      <c r="D92" s="12"/>
      <c r="AP92" s="2" t="s">
        <v>27</v>
      </c>
    </row>
    <row r="93" spans="4:42" ht="15.75" customHeight="1" x14ac:dyDescent="0.3">
      <c r="D93" s="12"/>
      <c r="AP93" s="2" t="s">
        <v>35</v>
      </c>
    </row>
    <row r="94" spans="4:42" ht="15.75" customHeight="1" x14ac:dyDescent="0.3">
      <c r="D94" s="12"/>
      <c r="AP94" s="2" t="s">
        <v>36</v>
      </c>
    </row>
    <row r="95" spans="4:42" x14ac:dyDescent="0.3">
      <c r="AP95" s="2" t="s">
        <v>28</v>
      </c>
    </row>
    <row r="96" spans="4:42" x14ac:dyDescent="0.3">
      <c r="AP96" s="2" t="s">
        <v>29</v>
      </c>
    </row>
    <row r="97" spans="42:42" x14ac:dyDescent="0.3">
      <c r="AP97" s="2" t="s">
        <v>30</v>
      </c>
    </row>
    <row r="98" spans="42:42" x14ac:dyDescent="0.3">
      <c r="AP98" s="2" t="s">
        <v>33</v>
      </c>
    </row>
    <row r="99" spans="42:42" x14ac:dyDescent="0.3">
      <c r="AP99" s="2" t="s">
        <v>31</v>
      </c>
    </row>
    <row r="100" spans="42:42" x14ac:dyDescent="0.3">
      <c r="AP100" s="2" t="s">
        <v>39</v>
      </c>
    </row>
    <row r="101" spans="42:42" x14ac:dyDescent="0.3">
      <c r="AP101" s="2" t="s">
        <v>37</v>
      </c>
    </row>
  </sheetData>
  <mergeCells count="139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10"/>
    <mergeCell ref="M6:M10"/>
    <mergeCell ref="N6:N10"/>
    <mergeCell ref="O6:O10"/>
    <mergeCell ref="P6:P10"/>
    <mergeCell ref="Q6:Q10"/>
    <mergeCell ref="D4:G4"/>
    <mergeCell ref="H4:K4"/>
    <mergeCell ref="A5:C5"/>
    <mergeCell ref="D5:K5"/>
    <mergeCell ref="A6:A10"/>
    <mergeCell ref="B6:B10"/>
    <mergeCell ref="C6:C10"/>
    <mergeCell ref="O11:O14"/>
    <mergeCell ref="P11:P14"/>
    <mergeCell ref="Q11:Q14"/>
    <mergeCell ref="A15:A17"/>
    <mergeCell ref="B15:B17"/>
    <mergeCell ref="C15:C17"/>
    <mergeCell ref="L15:L17"/>
    <mergeCell ref="M15:M17"/>
    <mergeCell ref="N15:N17"/>
    <mergeCell ref="O15:O17"/>
    <mergeCell ref="A11:A14"/>
    <mergeCell ref="B11:B14"/>
    <mergeCell ref="C11:C14"/>
    <mergeCell ref="L11:L14"/>
    <mergeCell ref="M11:M14"/>
    <mergeCell ref="N11:N14"/>
    <mergeCell ref="P15:P17"/>
    <mergeCell ref="Q15:Q17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A21:A24"/>
    <mergeCell ref="B21:B24"/>
    <mergeCell ref="C21:C24"/>
    <mergeCell ref="L21:L24"/>
    <mergeCell ref="M21:M24"/>
    <mergeCell ref="N21:N24"/>
    <mergeCell ref="O21:O24"/>
    <mergeCell ref="P21:P24"/>
    <mergeCell ref="Q21:Q24"/>
    <mergeCell ref="O25:O27"/>
    <mergeCell ref="P25:P27"/>
    <mergeCell ref="Q25:Q27"/>
    <mergeCell ref="A28:A32"/>
    <mergeCell ref="B28:B32"/>
    <mergeCell ref="C28:C32"/>
    <mergeCell ref="L28:L32"/>
    <mergeCell ref="M28:M32"/>
    <mergeCell ref="N28:N32"/>
    <mergeCell ref="O28:O32"/>
    <mergeCell ref="A25:A27"/>
    <mergeCell ref="B25:B27"/>
    <mergeCell ref="C25:C27"/>
    <mergeCell ref="L25:L27"/>
    <mergeCell ref="M25:M27"/>
    <mergeCell ref="N25:N27"/>
    <mergeCell ref="P28:P32"/>
    <mergeCell ref="Q28:Q32"/>
    <mergeCell ref="A33:A35"/>
    <mergeCell ref="B33:B35"/>
    <mergeCell ref="C33:C35"/>
    <mergeCell ref="L33:L35"/>
    <mergeCell ref="M33:M35"/>
    <mergeCell ref="N33:N35"/>
    <mergeCell ref="O33:O35"/>
    <mergeCell ref="P33:P35"/>
    <mergeCell ref="A41:C41"/>
    <mergeCell ref="D41:K41"/>
    <mergeCell ref="A42:A45"/>
    <mergeCell ref="B42:B45"/>
    <mergeCell ref="C42:C45"/>
    <mergeCell ref="L42:L45"/>
    <mergeCell ref="M42:M45"/>
    <mergeCell ref="N42:N45"/>
    <mergeCell ref="Q33:Q35"/>
    <mergeCell ref="A36:A40"/>
    <mergeCell ref="B36:B40"/>
    <mergeCell ref="C36:C40"/>
    <mergeCell ref="L36:L40"/>
    <mergeCell ref="M36:M40"/>
    <mergeCell ref="N36:N40"/>
    <mergeCell ref="O36:O40"/>
    <mergeCell ref="P36:P40"/>
    <mergeCell ref="Q36:Q40"/>
    <mergeCell ref="O42:O45"/>
    <mergeCell ref="P42:P45"/>
    <mergeCell ref="Q42:Q45"/>
    <mergeCell ref="A46:A49"/>
    <mergeCell ref="B46:B49"/>
    <mergeCell ref="C46:C49"/>
    <mergeCell ref="L46:L49"/>
    <mergeCell ref="M46:M49"/>
    <mergeCell ref="N46:N49"/>
    <mergeCell ref="O46:O49"/>
    <mergeCell ref="P46:P49"/>
    <mergeCell ref="Q46:Q49"/>
    <mergeCell ref="A50:A52"/>
    <mergeCell ref="B50:B52"/>
    <mergeCell ref="C50:C52"/>
    <mergeCell ref="L50:L52"/>
    <mergeCell ref="M50:M52"/>
    <mergeCell ref="N50:N52"/>
    <mergeCell ref="O50:O52"/>
    <mergeCell ref="P50:P52"/>
    <mergeCell ref="A57:C57"/>
    <mergeCell ref="D57:K57"/>
    <mergeCell ref="L58:L60"/>
    <mergeCell ref="M58:N58"/>
    <mergeCell ref="M59:O59"/>
    <mergeCell ref="M60:O60"/>
    <mergeCell ref="Q50:Q52"/>
    <mergeCell ref="A53:A56"/>
    <mergeCell ref="B53:B56"/>
    <mergeCell ref="C53:C56"/>
    <mergeCell ref="L53:L56"/>
    <mergeCell ref="M53:M56"/>
    <mergeCell ref="N53:N56"/>
    <mergeCell ref="O53:O56"/>
    <mergeCell ref="P53:P56"/>
    <mergeCell ref="Q53:Q56"/>
  </mergeCells>
  <conditionalFormatting sqref="D57:K57">
    <cfRule type="duplicateValues" dxfId="42" priority="6"/>
    <cfRule type="duplicateValues" dxfId="41" priority="7"/>
    <cfRule type="duplicateValues" dxfId="40" priority="8"/>
  </conditionalFormatting>
  <conditionalFormatting sqref="D6:G40 D42:G56">
    <cfRule type="cellIs" dxfId="39" priority="5" operator="equal">
      <formula>0</formula>
    </cfRule>
  </conditionalFormatting>
  <conditionalFormatting sqref="H6:K40">
    <cfRule type="cellIs" dxfId="38" priority="4" operator="equal">
      <formula>0</formula>
    </cfRule>
  </conditionalFormatting>
  <conditionalFormatting sqref="H42:K56">
    <cfRule type="cellIs" dxfId="37" priority="2" operator="equal">
      <formula>0</formula>
    </cfRule>
  </conditionalFormatting>
  <conditionalFormatting sqref="D6:K56">
    <cfRule type="duplicateValues" dxfId="36" priority="91046"/>
  </conditionalFormatting>
  <dataValidations count="1">
    <dataValidation type="list" allowBlank="1" showInputMessage="1" showErrorMessage="1" sqref="B42 B44 B50:B56 B6:B40 B46:B48">
      <formula1>$AP$84:$AP$101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9"/>
  <sheetViews>
    <sheetView tabSelected="1" topLeftCell="A10" zoomScale="160" zoomScaleNormal="160" workbookViewId="0">
      <selection activeCell="A2" sqref="A2:K35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42966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Q27+Q35</f>
        <v>101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 t="s">
        <v>37</v>
      </c>
      <c r="C6" s="229" t="s">
        <v>9410</v>
      </c>
      <c r="D6" s="25" t="s">
        <v>9396</v>
      </c>
      <c r="E6" s="25" t="s">
        <v>9397</v>
      </c>
      <c r="F6" s="25" t="s">
        <v>9398</v>
      </c>
      <c r="G6" s="25" t="s">
        <v>9399</v>
      </c>
      <c r="H6" s="26" t="s">
        <v>9394</v>
      </c>
      <c r="I6" s="26" t="s">
        <v>9395</v>
      </c>
      <c r="J6" s="26" t="s">
        <v>9403</v>
      </c>
      <c r="K6" s="26" t="s">
        <v>9366</v>
      </c>
      <c r="L6" s="221"/>
      <c r="M6" s="221"/>
      <c r="N6" s="222">
        <f>Q6</f>
        <v>29</v>
      </c>
      <c r="O6" s="223">
        <f>COUNTIF(S6:V11,1)</f>
        <v>15</v>
      </c>
      <c r="P6" s="223">
        <f>COUNTIF(X6:AA11,1)</f>
        <v>14</v>
      </c>
      <c r="Q6" s="223">
        <f>O6+P6</f>
        <v>29</v>
      </c>
      <c r="R6" s="1"/>
      <c r="S6" s="10">
        <f t="shared" ref="S6:V23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23" si="1">IF(H6=$V$1,0,1)</f>
        <v>1</v>
      </c>
      <c r="Y6" s="10">
        <f t="shared" si="1"/>
        <v>1</v>
      </c>
      <c r="Z6" s="10">
        <f t="shared" si="1"/>
        <v>1</v>
      </c>
      <c r="AA6" s="10">
        <f t="shared" si="1"/>
        <v>1</v>
      </c>
      <c r="AB6" s="11"/>
    </row>
    <row r="7" spans="1:30" ht="11.25" customHeight="1" x14ac:dyDescent="0.3">
      <c r="A7" s="227"/>
      <c r="B7" s="228"/>
      <c r="C7" s="229"/>
      <c r="D7" s="25" t="s">
        <v>9400</v>
      </c>
      <c r="E7" s="25" t="s">
        <v>9401</v>
      </c>
      <c r="F7" s="25" t="s">
        <v>9402</v>
      </c>
      <c r="G7" s="25" t="s">
        <v>9408</v>
      </c>
      <c r="H7" s="26" t="s">
        <v>9358</v>
      </c>
      <c r="I7" s="26" t="s">
        <v>9359</v>
      </c>
      <c r="J7" s="26" t="s">
        <v>9360</v>
      </c>
      <c r="K7" s="26" t="s">
        <v>9361</v>
      </c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1</v>
      </c>
      <c r="Y7" s="10">
        <f t="shared" si="1"/>
        <v>1</v>
      </c>
      <c r="Z7" s="10">
        <f t="shared" si="1"/>
        <v>1</v>
      </c>
      <c r="AA7" s="10">
        <f t="shared" si="1"/>
        <v>1</v>
      </c>
      <c r="AB7" s="11"/>
    </row>
    <row r="8" spans="1:30" ht="11.25" customHeight="1" x14ac:dyDescent="0.3">
      <c r="A8" s="227"/>
      <c r="B8" s="228"/>
      <c r="C8" s="229"/>
      <c r="D8" s="25" t="s">
        <v>9409</v>
      </c>
      <c r="E8" s="25" t="s">
        <v>9367</v>
      </c>
      <c r="F8" s="25" t="s">
        <v>9368</v>
      </c>
      <c r="G8" s="25" t="s">
        <v>9414</v>
      </c>
      <c r="H8" s="26" t="s">
        <v>9362</v>
      </c>
      <c r="I8" s="26" t="s">
        <v>9370</v>
      </c>
      <c r="J8" s="26" t="s">
        <v>9364</v>
      </c>
      <c r="K8" s="26" t="s">
        <v>9365</v>
      </c>
      <c r="L8" s="221"/>
      <c r="M8" s="221"/>
      <c r="N8" s="222"/>
      <c r="O8" s="223"/>
      <c r="P8" s="223"/>
      <c r="Q8" s="223"/>
      <c r="R8" s="1"/>
      <c r="S8" s="10">
        <f t="shared" si="0"/>
        <v>1</v>
      </c>
      <c r="T8" s="10">
        <f t="shared" si="0"/>
        <v>1</v>
      </c>
      <c r="U8" s="10">
        <f t="shared" si="0"/>
        <v>1</v>
      </c>
      <c r="V8" s="10">
        <f t="shared" si="0"/>
        <v>1</v>
      </c>
      <c r="W8" s="1"/>
      <c r="X8" s="10">
        <f t="shared" si="1"/>
        <v>1</v>
      </c>
      <c r="Y8" s="10">
        <f t="shared" si="1"/>
        <v>1</v>
      </c>
      <c r="Z8" s="10">
        <f t="shared" si="1"/>
        <v>1</v>
      </c>
      <c r="AA8" s="10">
        <f t="shared" si="1"/>
        <v>1</v>
      </c>
      <c r="AB8" s="11"/>
    </row>
    <row r="9" spans="1:30" ht="11.25" customHeight="1" x14ac:dyDescent="0.3">
      <c r="A9" s="227"/>
      <c r="B9" s="228"/>
      <c r="C9" s="229"/>
      <c r="D9" s="25" t="s">
        <v>9438</v>
      </c>
      <c r="E9" s="35" t="s">
        <v>9454</v>
      </c>
      <c r="F9" s="25" t="s">
        <v>9463</v>
      </c>
      <c r="G9" s="25"/>
      <c r="H9" s="26" t="s">
        <v>9437</v>
      </c>
      <c r="I9" s="26" t="s">
        <v>9356</v>
      </c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1</v>
      </c>
      <c r="T9" s="10">
        <f t="shared" si="0"/>
        <v>1</v>
      </c>
      <c r="U9" s="10">
        <f t="shared" si="0"/>
        <v>1</v>
      </c>
      <c r="V9" s="10">
        <f t="shared" si="0"/>
        <v>0</v>
      </c>
      <c r="W9" s="1"/>
      <c r="X9" s="10">
        <f t="shared" si="1"/>
        <v>1</v>
      </c>
      <c r="Y9" s="10">
        <f t="shared" si="1"/>
        <v>1</v>
      </c>
      <c r="Z9" s="10">
        <f t="shared" si="1"/>
        <v>0</v>
      </c>
      <c r="AA9" s="10">
        <f t="shared" si="1"/>
        <v>0</v>
      </c>
      <c r="AB9" s="11"/>
    </row>
    <row r="10" spans="1:30" ht="11.25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2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30" ht="11.25" customHeight="1" x14ac:dyDescent="0.3">
      <c r="A12" s="233">
        <v>2</v>
      </c>
      <c r="B12" s="236" t="s">
        <v>24</v>
      </c>
      <c r="C12" s="239" t="s">
        <v>4988</v>
      </c>
      <c r="D12" s="25" t="s">
        <v>9357</v>
      </c>
      <c r="E12" s="25" t="s">
        <v>9383</v>
      </c>
      <c r="F12" s="35" t="s">
        <v>9447</v>
      </c>
      <c r="G12" s="25" t="s">
        <v>9385</v>
      </c>
      <c r="H12" s="26" t="s">
        <v>9378</v>
      </c>
      <c r="I12" s="26" t="s">
        <v>9379</v>
      </c>
      <c r="J12" s="26" t="s">
        <v>9380</v>
      </c>
      <c r="K12" s="26" t="s">
        <v>9381</v>
      </c>
      <c r="L12" s="241"/>
      <c r="M12" s="241"/>
      <c r="N12" s="244">
        <f>Q12</f>
        <v>32</v>
      </c>
      <c r="O12" s="230">
        <f>COUNTIF(S12:V17,1)</f>
        <v>17</v>
      </c>
      <c r="P12" s="230">
        <f>COUNTIF(X12:AA17,1)</f>
        <v>15</v>
      </c>
      <c r="Q12" s="230">
        <f>O12+P12</f>
        <v>32</v>
      </c>
      <c r="R12" s="1"/>
      <c r="S12" s="10">
        <f t="shared" si="0"/>
        <v>1</v>
      </c>
      <c r="T12" s="10">
        <f t="shared" si="0"/>
        <v>1</v>
      </c>
      <c r="U12" s="10">
        <f t="shared" si="0"/>
        <v>1</v>
      </c>
      <c r="V12" s="10">
        <f t="shared" si="0"/>
        <v>1</v>
      </c>
      <c r="W12" s="1"/>
      <c r="X12" s="10">
        <f t="shared" si="1"/>
        <v>1</v>
      </c>
      <c r="Y12" s="10">
        <f t="shared" si="1"/>
        <v>1</v>
      </c>
      <c r="Z12" s="10">
        <f t="shared" si="1"/>
        <v>1</v>
      </c>
      <c r="AA12" s="10">
        <f t="shared" si="1"/>
        <v>1</v>
      </c>
    </row>
    <row r="13" spans="1:30" ht="11.25" customHeight="1" x14ac:dyDescent="0.3">
      <c r="A13" s="234"/>
      <c r="B13" s="237"/>
      <c r="C13" s="229"/>
      <c r="D13" s="25" t="s">
        <v>9386</v>
      </c>
      <c r="E13" s="25" t="s">
        <v>9389</v>
      </c>
      <c r="F13" s="25" t="s">
        <v>9390</v>
      </c>
      <c r="G13" s="25" t="s">
        <v>9391</v>
      </c>
      <c r="H13" s="26" t="s">
        <v>9382</v>
      </c>
      <c r="I13" s="26" t="s">
        <v>9220</v>
      </c>
      <c r="J13" s="26" t="s">
        <v>9387</v>
      </c>
      <c r="K13" s="26" t="s">
        <v>9388</v>
      </c>
      <c r="L13" s="242"/>
      <c r="M13" s="242"/>
      <c r="N13" s="245"/>
      <c r="O13" s="231"/>
      <c r="P13" s="231"/>
      <c r="Q13" s="231"/>
      <c r="R13" s="1"/>
      <c r="S13" s="10">
        <f t="shared" si="0"/>
        <v>1</v>
      </c>
      <c r="T13" s="10">
        <f t="shared" si="0"/>
        <v>1</v>
      </c>
      <c r="U13" s="10">
        <f t="shared" si="0"/>
        <v>1</v>
      </c>
      <c r="V13" s="10">
        <f t="shared" si="0"/>
        <v>1</v>
      </c>
      <c r="W13" s="1"/>
      <c r="X13" s="10">
        <f t="shared" si="1"/>
        <v>1</v>
      </c>
      <c r="Y13" s="10">
        <f t="shared" si="1"/>
        <v>1</v>
      </c>
      <c r="Z13" s="10">
        <f t="shared" si="1"/>
        <v>1</v>
      </c>
      <c r="AA13" s="10">
        <f t="shared" si="1"/>
        <v>1</v>
      </c>
      <c r="AB13" s="11"/>
    </row>
    <row r="14" spans="1:30" ht="11.25" customHeight="1" x14ac:dyDescent="0.3">
      <c r="A14" s="234"/>
      <c r="B14" s="237"/>
      <c r="C14" s="229"/>
      <c r="D14" s="25" t="s">
        <v>9392</v>
      </c>
      <c r="E14" s="25" t="s">
        <v>9393</v>
      </c>
      <c r="F14" s="25" t="s">
        <v>9411</v>
      </c>
      <c r="G14" s="25" t="s">
        <v>9412</v>
      </c>
      <c r="H14" s="26" t="s">
        <v>9415</v>
      </c>
      <c r="I14" s="26" t="s">
        <v>9416</v>
      </c>
      <c r="J14" s="26" t="s">
        <v>9417</v>
      </c>
      <c r="K14" s="26" t="s">
        <v>9418</v>
      </c>
      <c r="L14" s="242"/>
      <c r="M14" s="242"/>
      <c r="N14" s="245"/>
      <c r="O14" s="231"/>
      <c r="P14" s="231"/>
      <c r="Q14" s="231"/>
      <c r="R14" s="1"/>
      <c r="S14" s="10">
        <f t="shared" si="0"/>
        <v>1</v>
      </c>
      <c r="T14" s="10">
        <f t="shared" si="0"/>
        <v>1</v>
      </c>
      <c r="U14" s="10">
        <f t="shared" si="0"/>
        <v>1</v>
      </c>
      <c r="V14" s="10">
        <f t="shared" si="0"/>
        <v>1</v>
      </c>
      <c r="W14" s="1"/>
      <c r="X14" s="10">
        <f t="shared" si="1"/>
        <v>1</v>
      </c>
      <c r="Y14" s="10">
        <f t="shared" si="1"/>
        <v>1</v>
      </c>
      <c r="Z14" s="10">
        <f t="shared" si="1"/>
        <v>1</v>
      </c>
      <c r="AA14" s="10">
        <f t="shared" si="1"/>
        <v>1</v>
      </c>
      <c r="AB14" s="11"/>
    </row>
    <row r="15" spans="1:30" ht="11.25" customHeight="1" x14ac:dyDescent="0.3">
      <c r="A15" s="234"/>
      <c r="B15" s="237"/>
      <c r="C15" s="229"/>
      <c r="D15" s="35" t="s">
        <v>9310</v>
      </c>
      <c r="E15" s="35" t="s">
        <v>9309</v>
      </c>
      <c r="F15" s="35" t="s">
        <v>9308</v>
      </c>
      <c r="G15" s="35" t="s">
        <v>9445</v>
      </c>
      <c r="H15" s="26" t="s">
        <v>9419</v>
      </c>
      <c r="I15" s="26" t="s">
        <v>9439</v>
      </c>
      <c r="J15" s="26" t="s">
        <v>9440</v>
      </c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1</v>
      </c>
      <c r="Z15" s="10">
        <f t="shared" si="1"/>
        <v>1</v>
      </c>
      <c r="AA15" s="10">
        <f t="shared" si="1"/>
        <v>0</v>
      </c>
      <c r="AB15" s="11"/>
      <c r="AD15" s="12"/>
    </row>
    <row r="16" spans="1:30" ht="11.25" customHeight="1" x14ac:dyDescent="0.3">
      <c r="A16" s="234"/>
      <c r="B16" s="237"/>
      <c r="C16" s="229"/>
      <c r="D16" s="35" t="s">
        <v>9446</v>
      </c>
      <c r="E16" s="3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1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  <c r="AD16" s="12"/>
    </row>
    <row r="17" spans="1:30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3</v>
      </c>
      <c r="B18" s="236" t="s">
        <v>30</v>
      </c>
      <c r="C18" s="239" t="s">
        <v>9497</v>
      </c>
      <c r="D18" s="25" t="s">
        <v>9371</v>
      </c>
      <c r="E18" s="25" t="s">
        <v>9372</v>
      </c>
      <c r="F18" s="25" t="s">
        <v>9373</v>
      </c>
      <c r="G18" s="25" t="s">
        <v>9374</v>
      </c>
      <c r="H18" s="26"/>
      <c r="I18" s="26"/>
      <c r="J18" s="26"/>
      <c r="K18" s="26"/>
      <c r="L18" s="241"/>
      <c r="M18" s="241"/>
      <c r="N18" s="244">
        <f>Q18</f>
        <v>24</v>
      </c>
      <c r="O18" s="230">
        <f>COUNTIF(S18:V23,1)</f>
        <v>24</v>
      </c>
      <c r="P18" s="230">
        <f>COUNTIF(X18:AA23,1)</f>
        <v>0</v>
      </c>
      <c r="Q18" s="230">
        <f>O18+P18</f>
        <v>24</v>
      </c>
      <c r="R18" s="1"/>
      <c r="S18" s="10">
        <f t="shared" si="0"/>
        <v>1</v>
      </c>
      <c r="T18" s="10">
        <f t="shared" si="0"/>
        <v>1</v>
      </c>
      <c r="U18" s="10">
        <f t="shared" si="0"/>
        <v>1</v>
      </c>
      <c r="V18" s="10">
        <f t="shared" si="0"/>
        <v>1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25" t="s">
        <v>9375</v>
      </c>
      <c r="E19" s="25" t="s">
        <v>9376</v>
      </c>
      <c r="F19" s="25" t="s">
        <v>9126</v>
      </c>
      <c r="G19" s="25" t="s">
        <v>9377</v>
      </c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1</v>
      </c>
      <c r="T19" s="10">
        <f t="shared" si="0"/>
        <v>1</v>
      </c>
      <c r="U19" s="10">
        <f t="shared" si="0"/>
        <v>1</v>
      </c>
      <c r="V19" s="10">
        <f t="shared" si="0"/>
        <v>1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4"/>
      <c r="B20" s="237"/>
      <c r="C20" s="229"/>
      <c r="D20" s="25" t="s">
        <v>9404</v>
      </c>
      <c r="E20" s="25" t="s">
        <v>9405</v>
      </c>
      <c r="F20" s="25" t="s">
        <v>9406</v>
      </c>
      <c r="G20" s="25" t="s">
        <v>9407</v>
      </c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1</v>
      </c>
      <c r="T20" s="10">
        <f t="shared" si="0"/>
        <v>1</v>
      </c>
      <c r="U20" s="10">
        <f t="shared" si="0"/>
        <v>1</v>
      </c>
      <c r="V20" s="10">
        <f t="shared" si="0"/>
        <v>1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4"/>
      <c r="B21" s="237"/>
      <c r="C21" s="229"/>
      <c r="D21" s="25" t="s">
        <v>9413</v>
      </c>
      <c r="E21" s="25" t="s">
        <v>9010</v>
      </c>
      <c r="F21" s="25" t="s">
        <v>9436</v>
      </c>
      <c r="G21" s="35" t="s">
        <v>9441</v>
      </c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1</v>
      </c>
      <c r="T21" s="10">
        <f t="shared" si="0"/>
        <v>1</v>
      </c>
      <c r="U21" s="10">
        <f t="shared" si="0"/>
        <v>1</v>
      </c>
      <c r="V21" s="10">
        <f t="shared" si="0"/>
        <v>1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35" t="s">
        <v>9442</v>
      </c>
      <c r="E22" s="35" t="s">
        <v>9443</v>
      </c>
      <c r="F22" s="35" t="s">
        <v>9444</v>
      </c>
      <c r="G22" s="35" t="s">
        <v>9448</v>
      </c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1</v>
      </c>
      <c r="T22" s="10">
        <f t="shared" si="0"/>
        <v>1</v>
      </c>
      <c r="U22" s="10">
        <f t="shared" si="0"/>
        <v>1</v>
      </c>
      <c r="V22" s="10">
        <f t="shared" si="0"/>
        <v>1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  <c r="AD22" s="12"/>
    </row>
    <row r="23" spans="1:30" ht="11.25" customHeight="1" x14ac:dyDescent="0.3">
      <c r="A23" s="235"/>
      <c r="B23" s="238"/>
      <c r="C23" s="240"/>
      <c r="D23" s="35" t="s">
        <v>9449</v>
      </c>
      <c r="E23" s="35" t="s">
        <v>9450</v>
      </c>
      <c r="F23" s="35" t="s">
        <v>9451</v>
      </c>
      <c r="G23" s="35" t="s">
        <v>9452</v>
      </c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0"/>
        <v>1</v>
      </c>
      <c r="T23" s="10">
        <f t="shared" si="0"/>
        <v>1</v>
      </c>
      <c r="U23" s="10">
        <f t="shared" si="0"/>
        <v>1</v>
      </c>
      <c r="V23" s="10">
        <f t="shared" si="0"/>
        <v>1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30" ht="11.25" customHeight="1" x14ac:dyDescent="0.3">
      <c r="A24" s="233">
        <v>4</v>
      </c>
      <c r="B24" s="236" t="s">
        <v>9455</v>
      </c>
      <c r="C24" s="239" t="s">
        <v>45</v>
      </c>
      <c r="D24" s="25" t="s">
        <v>9430</v>
      </c>
      <c r="E24" s="25" t="s">
        <v>9431</v>
      </c>
      <c r="F24" s="25" t="s">
        <v>9432</v>
      </c>
      <c r="G24" s="25" t="s">
        <v>9453</v>
      </c>
      <c r="H24" s="26"/>
      <c r="I24" s="26"/>
      <c r="J24" s="26"/>
      <c r="K24" s="26"/>
      <c r="L24" s="241"/>
      <c r="M24" s="241"/>
      <c r="N24" s="244">
        <f>Q24</f>
        <v>7</v>
      </c>
      <c r="O24" s="230">
        <f>COUNTIF(S24:V26,1)</f>
        <v>7</v>
      </c>
      <c r="P24" s="230">
        <f>COUNTIF(X24:AA26,1)</f>
        <v>0</v>
      </c>
      <c r="Q24" s="230">
        <f>O24+P24</f>
        <v>7</v>
      </c>
      <c r="R24" s="1"/>
      <c r="S24" s="10">
        <f t="shared" ref="S24:V26" si="2">IF(D24=$V$1,0,1)</f>
        <v>1</v>
      </c>
      <c r="T24" s="10">
        <f t="shared" si="2"/>
        <v>1</v>
      </c>
      <c r="U24" s="10">
        <f t="shared" si="2"/>
        <v>1</v>
      </c>
      <c r="V24" s="10">
        <f t="shared" si="2"/>
        <v>1</v>
      </c>
      <c r="W24" s="1"/>
      <c r="X24" s="10">
        <f t="shared" ref="X24:AA26" si="3">IF(H24=$V$1,0,1)</f>
        <v>0</v>
      </c>
      <c r="Y24" s="10">
        <f t="shared" si="3"/>
        <v>0</v>
      </c>
      <c r="Z24" s="10">
        <f t="shared" si="3"/>
        <v>0</v>
      </c>
      <c r="AA24" s="10">
        <f t="shared" si="3"/>
        <v>0</v>
      </c>
    </row>
    <row r="25" spans="1:30" ht="11.25" customHeight="1" x14ac:dyDescent="0.3">
      <c r="A25" s="234"/>
      <c r="B25" s="237"/>
      <c r="C25" s="229"/>
      <c r="D25" s="25" t="s">
        <v>9460</v>
      </c>
      <c r="E25" s="25" t="s">
        <v>9461</v>
      </c>
      <c r="F25" s="25" t="s">
        <v>9462</v>
      </c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1</v>
      </c>
      <c r="T25" s="10">
        <f t="shared" si="2"/>
        <v>1</v>
      </c>
      <c r="U25" s="10">
        <f t="shared" si="2"/>
        <v>1</v>
      </c>
      <c r="V25" s="10">
        <f t="shared" si="2"/>
        <v>0</v>
      </c>
      <c r="W25" s="1"/>
      <c r="X25" s="10">
        <f t="shared" si="3"/>
        <v>0</v>
      </c>
      <c r="Y25" s="10">
        <f t="shared" si="3"/>
        <v>0</v>
      </c>
      <c r="Z25" s="10">
        <f t="shared" si="3"/>
        <v>0</v>
      </c>
      <c r="AA25" s="10">
        <f t="shared" si="3"/>
        <v>0</v>
      </c>
    </row>
    <row r="26" spans="1:30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30" ht="10.5" customHeight="1" x14ac:dyDescent="0.3">
      <c r="A27" s="247"/>
      <c r="B27" s="225"/>
      <c r="C27" s="226"/>
      <c r="D27" s="224" t="s">
        <v>17</v>
      </c>
      <c r="E27" s="225"/>
      <c r="F27" s="225"/>
      <c r="G27" s="225"/>
      <c r="H27" s="225"/>
      <c r="I27" s="225"/>
      <c r="J27" s="225"/>
      <c r="K27" s="226"/>
      <c r="L27" s="13"/>
      <c r="M27" s="14"/>
      <c r="N27" s="14"/>
      <c r="O27" s="190">
        <f>SUM($O$6:$O$23)</f>
        <v>56</v>
      </c>
      <c r="P27" s="191">
        <f>SUM($P$6:$P$23)</f>
        <v>29</v>
      </c>
      <c r="Q27" s="15">
        <f>SUM(Q6:Q23)</f>
        <v>85</v>
      </c>
      <c r="R27" s="1"/>
      <c r="S27" s="10"/>
      <c r="T27" s="10"/>
      <c r="U27" s="10"/>
      <c r="V27" s="10"/>
      <c r="W27" s="1"/>
      <c r="X27" s="10"/>
      <c r="Y27" s="10"/>
      <c r="Z27" s="10"/>
      <c r="AA27" s="10"/>
    </row>
    <row r="28" spans="1:30" ht="11.25" customHeight="1" x14ac:dyDescent="0.3">
      <c r="A28" s="248">
        <v>1</v>
      </c>
      <c r="B28" s="249" t="s">
        <v>33</v>
      </c>
      <c r="C28" s="229" t="s">
        <v>4988</v>
      </c>
      <c r="D28" s="25" t="s">
        <v>9420</v>
      </c>
      <c r="E28" s="25" t="s">
        <v>9421</v>
      </c>
      <c r="F28" s="25" t="s">
        <v>9422</v>
      </c>
      <c r="G28" s="25" t="s">
        <v>9423</v>
      </c>
      <c r="H28" s="26"/>
      <c r="I28" s="26"/>
      <c r="J28" s="26"/>
      <c r="K28" s="26"/>
      <c r="L28" s="221"/>
      <c r="M28" s="221"/>
      <c r="N28" s="222">
        <f>Q28</f>
        <v>9</v>
      </c>
      <c r="O28" s="223">
        <f>COUNTIF(S28:V31,1)</f>
        <v>9</v>
      </c>
      <c r="P28" s="223">
        <f>COUNTIF(X28:AA31,1)</f>
        <v>0</v>
      </c>
      <c r="Q28" s="223">
        <f>O28+P28</f>
        <v>9</v>
      </c>
      <c r="R28" s="1"/>
      <c r="S28" s="10">
        <f t="shared" ref="S28:V34" si="4">IF(D28=$V$1,0,1)</f>
        <v>1</v>
      </c>
      <c r="T28" s="10">
        <f t="shared" si="4"/>
        <v>1</v>
      </c>
      <c r="U28" s="10">
        <f t="shared" si="4"/>
        <v>1</v>
      </c>
      <c r="V28" s="10">
        <f t="shared" si="4"/>
        <v>1</v>
      </c>
      <c r="W28" s="1"/>
      <c r="X28" s="10">
        <f t="shared" ref="X28:AA34" si="5">IF(H28=$V$1,0,1)</f>
        <v>0</v>
      </c>
      <c r="Y28" s="10">
        <f t="shared" si="5"/>
        <v>0</v>
      </c>
      <c r="Z28" s="10">
        <f t="shared" si="5"/>
        <v>0</v>
      </c>
      <c r="AA28" s="10">
        <f t="shared" si="5"/>
        <v>0</v>
      </c>
    </row>
    <row r="29" spans="1:30" ht="11.25" customHeight="1" x14ac:dyDescent="0.3">
      <c r="A29" s="248"/>
      <c r="B29" s="250"/>
      <c r="C29" s="229"/>
      <c r="D29" s="25" t="s">
        <v>9424</v>
      </c>
      <c r="E29" s="25" t="s">
        <v>9425</v>
      </c>
      <c r="F29" s="25" t="s">
        <v>9345</v>
      </c>
      <c r="G29" s="25" t="s">
        <v>9426</v>
      </c>
      <c r="H29" s="26"/>
      <c r="I29" s="26"/>
      <c r="J29" s="26"/>
      <c r="K29" s="26"/>
      <c r="L29" s="221"/>
      <c r="M29" s="221"/>
      <c r="N29" s="222"/>
      <c r="O29" s="223"/>
      <c r="P29" s="223"/>
      <c r="Q29" s="223"/>
      <c r="R29" s="1"/>
      <c r="S29" s="10">
        <f t="shared" si="4"/>
        <v>1</v>
      </c>
      <c r="T29" s="10">
        <f t="shared" si="4"/>
        <v>1</v>
      </c>
      <c r="U29" s="10">
        <f t="shared" si="4"/>
        <v>1</v>
      </c>
      <c r="V29" s="10">
        <f t="shared" si="4"/>
        <v>1</v>
      </c>
      <c r="W29" s="1"/>
      <c r="X29" s="10">
        <f t="shared" si="5"/>
        <v>0</v>
      </c>
      <c r="Y29" s="10">
        <f t="shared" si="5"/>
        <v>0</v>
      </c>
      <c r="Z29" s="10">
        <f t="shared" si="5"/>
        <v>0</v>
      </c>
      <c r="AA29" s="10">
        <f t="shared" si="5"/>
        <v>0</v>
      </c>
    </row>
    <row r="30" spans="1:30" ht="11.25" customHeight="1" x14ac:dyDescent="0.3">
      <c r="A30" s="248"/>
      <c r="B30" s="250"/>
      <c r="C30" s="229"/>
      <c r="D30" s="25" t="s">
        <v>9427</v>
      </c>
      <c r="E30" s="25"/>
      <c r="F30" s="25"/>
      <c r="G30" s="25"/>
      <c r="H30" s="26"/>
      <c r="I30" s="26"/>
      <c r="J30" s="26"/>
      <c r="K30" s="26"/>
      <c r="L30" s="221"/>
      <c r="M30" s="221"/>
      <c r="N30" s="222"/>
      <c r="O30" s="223"/>
      <c r="P30" s="223"/>
      <c r="Q30" s="223"/>
      <c r="R30" s="1"/>
      <c r="S30" s="10">
        <f t="shared" si="4"/>
        <v>1</v>
      </c>
      <c r="T30" s="10">
        <f t="shared" si="4"/>
        <v>0</v>
      </c>
      <c r="U30" s="10">
        <f t="shared" si="4"/>
        <v>0</v>
      </c>
      <c r="V30" s="10">
        <f t="shared" si="4"/>
        <v>0</v>
      </c>
      <c r="W30" s="1"/>
      <c r="X30" s="10">
        <f t="shared" si="5"/>
        <v>0</v>
      </c>
      <c r="Y30" s="10">
        <f t="shared" si="5"/>
        <v>0</v>
      </c>
      <c r="Z30" s="10">
        <f t="shared" si="5"/>
        <v>0</v>
      </c>
      <c r="AA30" s="10">
        <f t="shared" si="5"/>
        <v>0</v>
      </c>
    </row>
    <row r="31" spans="1:30" ht="11.25" customHeight="1" x14ac:dyDescent="0.3">
      <c r="A31" s="248"/>
      <c r="B31" s="250"/>
      <c r="C31" s="240"/>
      <c r="D31" s="25"/>
      <c r="E31" s="25"/>
      <c r="F31" s="25"/>
      <c r="G31" s="25"/>
      <c r="H31" s="26"/>
      <c r="I31" s="26"/>
      <c r="J31" s="26"/>
      <c r="K31" s="26"/>
      <c r="L31" s="221"/>
      <c r="M31" s="221"/>
      <c r="N31" s="222"/>
      <c r="O31" s="223"/>
      <c r="P31" s="223"/>
      <c r="Q31" s="223"/>
      <c r="R31" s="1"/>
      <c r="S31" s="10">
        <f t="shared" si="4"/>
        <v>0</v>
      </c>
      <c r="T31" s="10">
        <f t="shared" si="4"/>
        <v>0</v>
      </c>
      <c r="U31" s="10">
        <f t="shared" si="4"/>
        <v>0</v>
      </c>
      <c r="V31" s="10">
        <f t="shared" si="4"/>
        <v>0</v>
      </c>
      <c r="W31" s="1"/>
      <c r="X31" s="10">
        <f t="shared" si="5"/>
        <v>0</v>
      </c>
      <c r="Y31" s="10">
        <f t="shared" si="5"/>
        <v>0</v>
      </c>
      <c r="Z31" s="10">
        <f t="shared" si="5"/>
        <v>0</v>
      </c>
      <c r="AA31" s="10">
        <f t="shared" si="5"/>
        <v>0</v>
      </c>
    </row>
    <row r="32" spans="1:30" ht="11.25" customHeight="1" x14ac:dyDescent="0.3">
      <c r="A32" s="248">
        <v>2</v>
      </c>
      <c r="B32" s="249" t="s">
        <v>39</v>
      </c>
      <c r="C32" s="229" t="s">
        <v>9433</v>
      </c>
      <c r="D32" s="25" t="s">
        <v>9428</v>
      </c>
      <c r="E32" s="25" t="s">
        <v>9429</v>
      </c>
      <c r="F32" s="25" t="s">
        <v>8521</v>
      </c>
      <c r="G32" s="25" t="s">
        <v>9434</v>
      </c>
      <c r="H32" s="26"/>
      <c r="I32" s="26"/>
      <c r="J32" s="26"/>
      <c r="K32" s="26"/>
      <c r="L32" s="221"/>
      <c r="M32" s="221"/>
      <c r="N32" s="222">
        <f>Q32</f>
        <v>7</v>
      </c>
      <c r="O32" s="223">
        <f>COUNTIF(S32:V34,1)</f>
        <v>7</v>
      </c>
      <c r="P32" s="223">
        <f>COUNTIF(X32:AA34,1)</f>
        <v>0</v>
      </c>
      <c r="Q32" s="223">
        <f>O32+P32</f>
        <v>7</v>
      </c>
      <c r="R32" s="1"/>
      <c r="S32" s="10">
        <f t="shared" si="4"/>
        <v>1</v>
      </c>
      <c r="T32" s="10">
        <f t="shared" si="4"/>
        <v>1</v>
      </c>
      <c r="U32" s="10">
        <f t="shared" si="4"/>
        <v>1</v>
      </c>
      <c r="V32" s="10">
        <f t="shared" si="4"/>
        <v>1</v>
      </c>
      <c r="W32" s="1"/>
      <c r="X32" s="10">
        <f t="shared" si="5"/>
        <v>0</v>
      </c>
      <c r="Y32" s="10">
        <f t="shared" si="5"/>
        <v>0</v>
      </c>
      <c r="Z32" s="10">
        <f t="shared" si="5"/>
        <v>0</v>
      </c>
      <c r="AA32" s="10">
        <f t="shared" si="5"/>
        <v>0</v>
      </c>
    </row>
    <row r="33" spans="1:27" ht="11.25" customHeight="1" x14ac:dyDescent="0.3">
      <c r="A33" s="248"/>
      <c r="B33" s="250"/>
      <c r="C33" s="229"/>
      <c r="D33" s="25" t="s">
        <v>9435</v>
      </c>
      <c r="E33" s="25" t="s">
        <v>8321</v>
      </c>
      <c r="F33" s="25" t="s">
        <v>9464</v>
      </c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4"/>
        <v>1</v>
      </c>
      <c r="T33" s="10">
        <f t="shared" si="4"/>
        <v>1</v>
      </c>
      <c r="U33" s="10">
        <f t="shared" si="4"/>
        <v>1</v>
      </c>
      <c r="V33" s="10">
        <f t="shared" si="4"/>
        <v>0</v>
      </c>
      <c r="W33" s="1"/>
      <c r="X33" s="10">
        <f t="shared" si="5"/>
        <v>0</v>
      </c>
      <c r="Y33" s="10">
        <f t="shared" si="5"/>
        <v>0</v>
      </c>
      <c r="Z33" s="10">
        <f t="shared" si="5"/>
        <v>0</v>
      </c>
      <c r="AA33" s="10">
        <f t="shared" si="5"/>
        <v>0</v>
      </c>
    </row>
    <row r="34" spans="1:27" ht="11.25" customHeight="1" x14ac:dyDescent="0.3">
      <c r="A34" s="248"/>
      <c r="B34" s="250"/>
      <c r="C34" s="240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4"/>
        <v>0</v>
      </c>
      <c r="T34" s="10">
        <f t="shared" si="4"/>
        <v>0</v>
      </c>
      <c r="U34" s="10">
        <f t="shared" si="4"/>
        <v>0</v>
      </c>
      <c r="V34" s="10">
        <f t="shared" si="4"/>
        <v>0</v>
      </c>
      <c r="W34" s="1"/>
      <c r="X34" s="10">
        <f t="shared" si="5"/>
        <v>0</v>
      </c>
      <c r="Y34" s="10">
        <f t="shared" si="5"/>
        <v>0</v>
      </c>
      <c r="Z34" s="10">
        <f t="shared" si="5"/>
        <v>0</v>
      </c>
      <c r="AA34" s="10">
        <f t="shared" si="5"/>
        <v>0</v>
      </c>
    </row>
    <row r="35" spans="1:27" ht="10.5" customHeight="1" x14ac:dyDescent="0.3">
      <c r="A35" s="224"/>
      <c r="B35" s="225"/>
      <c r="C35" s="226"/>
      <c r="D35" s="252"/>
      <c r="E35" s="253"/>
      <c r="F35" s="253"/>
      <c r="G35" s="253"/>
      <c r="H35" s="253"/>
      <c r="I35" s="253"/>
      <c r="J35" s="253"/>
      <c r="K35" s="254"/>
      <c r="L35" s="13"/>
      <c r="M35" s="16" t="s">
        <v>2</v>
      </c>
      <c r="N35" s="14"/>
      <c r="O35" s="190">
        <f>SUM($O$28:$O$34)</f>
        <v>16</v>
      </c>
      <c r="P35" s="191">
        <f>SUM($P$28:$P$34)</f>
        <v>0</v>
      </c>
      <c r="Q35" s="15">
        <f>SUM(Q28:Q34)</f>
        <v>16</v>
      </c>
      <c r="R35" s="1"/>
      <c r="S35" s="10"/>
      <c r="T35" s="10"/>
      <c r="U35" s="10"/>
      <c r="V35" s="10"/>
      <c r="W35" s="1"/>
      <c r="X35" s="10"/>
      <c r="Y35" s="10"/>
      <c r="Z35" s="10"/>
      <c r="AA35" s="10"/>
    </row>
    <row r="36" spans="1:27" x14ac:dyDescent="0.3">
      <c r="L36" s="255" t="s">
        <v>18</v>
      </c>
      <c r="M36" s="256" t="s">
        <v>19</v>
      </c>
      <c r="N36" s="256"/>
      <c r="O36" s="17">
        <f>SUM($O$27+$O$35)*3</f>
        <v>216</v>
      </c>
      <c r="P36" s="17">
        <f>SUM($P$27*2)</f>
        <v>58</v>
      </c>
    </row>
    <row r="37" spans="1:27" x14ac:dyDescent="0.3">
      <c r="L37" s="255"/>
      <c r="M37" s="256" t="s">
        <v>20</v>
      </c>
      <c r="N37" s="256"/>
      <c r="O37" s="256"/>
      <c r="P37" s="17">
        <f>SUM($P$35*1)</f>
        <v>0</v>
      </c>
    </row>
    <row r="38" spans="1:27" x14ac:dyDescent="0.3">
      <c r="L38" s="255"/>
      <c r="M38" s="257" t="s">
        <v>21</v>
      </c>
      <c r="N38" s="257"/>
      <c r="O38" s="257"/>
      <c r="P38" s="17">
        <f>SUM($O$36+$P$36+$P$37)</f>
        <v>274</v>
      </c>
    </row>
    <row r="39" spans="1:27" ht="9.75" customHeight="1" x14ac:dyDescent="0.3">
      <c r="D39" s="12"/>
    </row>
    <row r="40" spans="1:27" ht="9.75" customHeight="1" x14ac:dyDescent="0.3">
      <c r="D40" s="12"/>
    </row>
    <row r="41" spans="1:27" ht="9.75" customHeight="1" x14ac:dyDescent="0.3">
      <c r="D41" s="12"/>
    </row>
    <row r="42" spans="1:27" ht="9.75" customHeight="1" x14ac:dyDescent="0.3">
      <c r="D42" s="12"/>
    </row>
    <row r="43" spans="1:27" ht="9.75" customHeight="1" x14ac:dyDescent="0.3">
      <c r="D43" s="12"/>
    </row>
    <row r="44" spans="1:27" ht="9.75" customHeight="1" x14ac:dyDescent="0.25">
      <c r="D44" s="12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 ht="9.75" customHeight="1" x14ac:dyDescent="0.25">
      <c r="D45" s="12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9.75" customHeight="1" x14ac:dyDescent="0.25">
      <c r="D46" s="12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9.75" customHeight="1" x14ac:dyDescent="0.25">
      <c r="D47" s="12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9.75" customHeight="1" x14ac:dyDescent="0.25">
      <c r="D48" s="12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4:42" ht="9.75" customHeight="1" x14ac:dyDescent="0.25">
      <c r="D49" s="12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4:42" ht="9.75" customHeight="1" x14ac:dyDescent="0.25">
      <c r="D50" s="12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4:42" ht="9.75" customHeight="1" x14ac:dyDescent="0.25">
      <c r="D51" s="12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4:42" ht="9.75" customHeight="1" x14ac:dyDescent="0.25">
      <c r="D52" s="12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4:42" ht="9.75" customHeight="1" x14ac:dyDescent="0.25">
      <c r="D53" s="12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4:42" ht="9.75" customHeight="1" x14ac:dyDescent="0.25">
      <c r="D54" s="12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4:42" ht="9.75" customHeight="1" x14ac:dyDescent="0.25">
      <c r="D55" s="12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4:42" ht="9.75" customHeight="1" x14ac:dyDescent="0.25">
      <c r="D56" s="12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4:42" ht="9.75" customHeight="1" x14ac:dyDescent="0.25">
      <c r="D57" s="12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4:42" ht="9.75" customHeight="1" x14ac:dyDescent="0.3">
      <c r="D58" s="12"/>
    </row>
    <row r="59" spans="4:42" ht="9.75" customHeight="1" x14ac:dyDescent="0.3">
      <c r="D59" s="12"/>
    </row>
    <row r="60" spans="4:42" ht="9.75" customHeight="1" x14ac:dyDescent="0.3">
      <c r="D60" s="12"/>
    </row>
    <row r="61" spans="4:42" ht="9.75" customHeight="1" x14ac:dyDescent="0.3">
      <c r="D61" s="12"/>
      <c r="AP61" s="22"/>
    </row>
    <row r="62" spans="4:42" ht="15.75" customHeight="1" x14ac:dyDescent="0.3">
      <c r="D62" s="12"/>
      <c r="AP62" s="2" t="s">
        <v>42</v>
      </c>
    </row>
    <row r="63" spans="4:42" ht="15.75" customHeight="1" x14ac:dyDescent="0.3">
      <c r="D63" s="12"/>
      <c r="AP63" s="2" t="s">
        <v>24</v>
      </c>
    </row>
    <row r="64" spans="4:42" ht="15.75" customHeight="1" x14ac:dyDescent="0.3">
      <c r="D64" s="12"/>
      <c r="AO64" s="2"/>
      <c r="AP64" s="2" t="s">
        <v>41</v>
      </c>
    </row>
    <row r="65" spans="4:42" ht="15.75" customHeight="1" x14ac:dyDescent="0.3">
      <c r="D65" s="12"/>
      <c r="AP65" s="2" t="s">
        <v>38</v>
      </c>
    </row>
    <row r="66" spans="4:42" ht="15.75" customHeight="1" x14ac:dyDescent="0.3">
      <c r="D66" s="12"/>
      <c r="AP66" s="2" t="s">
        <v>25</v>
      </c>
    </row>
    <row r="67" spans="4:42" ht="15.75" customHeight="1" x14ac:dyDescent="0.3">
      <c r="D67" s="12"/>
      <c r="AP67" s="2" t="s">
        <v>26</v>
      </c>
    </row>
    <row r="68" spans="4:42" ht="15.75" customHeight="1" x14ac:dyDescent="0.3">
      <c r="D68" s="12"/>
      <c r="AP68" s="2" t="s">
        <v>34</v>
      </c>
    </row>
    <row r="69" spans="4:42" ht="15.75" customHeight="1" x14ac:dyDescent="0.3">
      <c r="D69" s="12"/>
      <c r="AP69" s="2" t="s">
        <v>32</v>
      </c>
    </row>
    <row r="70" spans="4:42" ht="15.75" customHeight="1" x14ac:dyDescent="0.3">
      <c r="D70" s="12"/>
      <c r="AP70" s="2" t="s">
        <v>27</v>
      </c>
    </row>
    <row r="71" spans="4:42" ht="15.75" customHeight="1" x14ac:dyDescent="0.3">
      <c r="D71" s="12"/>
      <c r="AP71" s="2" t="s">
        <v>35</v>
      </c>
    </row>
    <row r="72" spans="4:42" ht="15.75" customHeight="1" x14ac:dyDescent="0.3">
      <c r="D72" s="12"/>
      <c r="AP72" s="2" t="s">
        <v>36</v>
      </c>
    </row>
    <row r="73" spans="4:42" x14ac:dyDescent="0.3">
      <c r="AP73" s="2" t="s">
        <v>28</v>
      </c>
    </row>
    <row r="74" spans="4:42" x14ac:dyDescent="0.3">
      <c r="AP74" s="2" t="s">
        <v>29</v>
      </c>
    </row>
    <row r="75" spans="4:42" x14ac:dyDescent="0.3">
      <c r="AP75" s="2" t="s">
        <v>30</v>
      </c>
    </row>
    <row r="76" spans="4:42" x14ac:dyDescent="0.3">
      <c r="AP76" s="2" t="s">
        <v>33</v>
      </c>
    </row>
    <row r="77" spans="4:42" x14ac:dyDescent="0.3">
      <c r="AP77" s="2" t="s">
        <v>31</v>
      </c>
    </row>
    <row r="78" spans="4:42" x14ac:dyDescent="0.3">
      <c r="AP78" s="2" t="s">
        <v>39</v>
      </c>
    </row>
    <row r="79" spans="4:42" x14ac:dyDescent="0.3">
      <c r="AP79" s="2" t="s">
        <v>37</v>
      </c>
    </row>
  </sheetData>
  <mergeCells count="76">
    <mergeCell ref="O24:O26"/>
    <mergeCell ref="P24:P26"/>
    <mergeCell ref="A24:A26"/>
    <mergeCell ref="B24:B26"/>
    <mergeCell ref="C24:C26"/>
    <mergeCell ref="L24:L26"/>
    <mergeCell ref="M24:M26"/>
    <mergeCell ref="N24:N26"/>
    <mergeCell ref="A35:C35"/>
    <mergeCell ref="D35:K35"/>
    <mergeCell ref="L36:L38"/>
    <mergeCell ref="M36:N36"/>
    <mergeCell ref="M37:O37"/>
    <mergeCell ref="M38:O38"/>
    <mergeCell ref="P32:P34"/>
    <mergeCell ref="Q32:Q34"/>
    <mergeCell ref="O28:O31"/>
    <mergeCell ref="P28:P31"/>
    <mergeCell ref="Q28:Q31"/>
    <mergeCell ref="A32:A34"/>
    <mergeCell ref="B32:B34"/>
    <mergeCell ref="C32:C34"/>
    <mergeCell ref="L32:L34"/>
    <mergeCell ref="M32:M34"/>
    <mergeCell ref="N32:N34"/>
    <mergeCell ref="O32:O34"/>
    <mergeCell ref="A27:C27"/>
    <mergeCell ref="D27:K27"/>
    <mergeCell ref="A28:A31"/>
    <mergeCell ref="B28:B31"/>
    <mergeCell ref="C28:C31"/>
    <mergeCell ref="L28:L31"/>
    <mergeCell ref="M28:M31"/>
    <mergeCell ref="N28:N31"/>
    <mergeCell ref="Q24:Q26"/>
    <mergeCell ref="P18:P23"/>
    <mergeCell ref="Q18:Q23"/>
    <mergeCell ref="O12:O17"/>
    <mergeCell ref="P12:P17"/>
    <mergeCell ref="Q12:Q17"/>
    <mergeCell ref="A18:A23"/>
    <mergeCell ref="B18:B23"/>
    <mergeCell ref="C18:C23"/>
    <mergeCell ref="L18:L23"/>
    <mergeCell ref="M18:M23"/>
    <mergeCell ref="N18:N23"/>
    <mergeCell ref="O18:O23"/>
    <mergeCell ref="A12:A17"/>
    <mergeCell ref="B12:B17"/>
    <mergeCell ref="C12:C17"/>
    <mergeCell ref="L12:L17"/>
    <mergeCell ref="M12:M17"/>
    <mergeCell ref="N12:N17"/>
    <mergeCell ref="L6:L11"/>
    <mergeCell ref="M6:M11"/>
    <mergeCell ref="N6:N11"/>
    <mergeCell ref="O6:O11"/>
    <mergeCell ref="P6:P11"/>
    <mergeCell ref="Q6:Q11"/>
    <mergeCell ref="D4:G4"/>
    <mergeCell ref="H4:K4"/>
    <mergeCell ref="A5:C5"/>
    <mergeCell ref="D5:K5"/>
    <mergeCell ref="A6:A11"/>
    <mergeCell ref="B6:B11"/>
    <mergeCell ref="C6:C11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35:K35">
    <cfRule type="duplicateValues" dxfId="35" priority="9"/>
    <cfRule type="duplicateValues" dxfId="34" priority="10"/>
    <cfRule type="duplicateValues" dxfId="33" priority="11"/>
  </conditionalFormatting>
  <conditionalFormatting sqref="D6:G26 D28:G34">
    <cfRule type="cellIs" dxfId="32" priority="8" operator="equal">
      <formula>0</formula>
    </cfRule>
  </conditionalFormatting>
  <conditionalFormatting sqref="H6:K26">
    <cfRule type="cellIs" dxfId="31" priority="7" operator="equal">
      <formula>0</formula>
    </cfRule>
  </conditionalFormatting>
  <conditionalFormatting sqref="H28:K34">
    <cfRule type="cellIs" dxfId="30" priority="5" operator="equal">
      <formula>0</formula>
    </cfRule>
  </conditionalFormatting>
  <conditionalFormatting sqref="D24:K26">
    <cfRule type="duplicateValues" dxfId="29" priority="91059"/>
  </conditionalFormatting>
  <conditionalFormatting sqref="D27:K34 D6:K23">
    <cfRule type="duplicateValues" dxfId="28" priority="91069"/>
  </conditionalFormatting>
  <dataValidations disablePrompts="1" count="1">
    <dataValidation type="list" allowBlank="1" showInputMessage="1" showErrorMessage="1" sqref="B28 B6:B23 B32:B33 B30">
      <formula1>$AP$62:$AP$79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6"/>
  <sheetViews>
    <sheetView zoomScale="160" zoomScaleNormal="160" workbookViewId="0">
      <selection activeCell="G8" sqref="G8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42967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Q12</f>
        <v>8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42</v>
      </c>
      <c r="C6" s="229" t="s">
        <v>45</v>
      </c>
      <c r="D6" s="25" t="s">
        <v>9456</v>
      </c>
      <c r="E6" s="25" t="s">
        <v>9457</v>
      </c>
      <c r="F6" s="25" t="s">
        <v>9458</v>
      </c>
      <c r="G6" s="25" t="s">
        <v>9459</v>
      </c>
      <c r="H6" s="26"/>
      <c r="I6" s="26"/>
      <c r="J6" s="26"/>
      <c r="K6" s="26"/>
      <c r="L6" s="221"/>
      <c r="M6" s="221"/>
      <c r="N6" s="222">
        <f>Q6</f>
        <v>8</v>
      </c>
      <c r="O6" s="223">
        <f>COUNTIF(S6:V11,1)</f>
        <v>8</v>
      </c>
      <c r="P6" s="223">
        <f>COUNTIF(X6:AA11,1)</f>
        <v>0</v>
      </c>
      <c r="Q6" s="223">
        <f>O6+P6</f>
        <v>8</v>
      </c>
      <c r="R6" s="1"/>
      <c r="S6" s="10">
        <f t="shared" ref="S6:V11" si="0">IF(D6=$V$1,0,1)</f>
        <v>1</v>
      </c>
      <c r="T6" s="10">
        <f t="shared" si="0"/>
        <v>1</v>
      </c>
      <c r="U6" s="10">
        <f t="shared" si="0"/>
        <v>1</v>
      </c>
      <c r="V6" s="10">
        <f t="shared" si="0"/>
        <v>1</v>
      </c>
      <c r="W6" s="1"/>
      <c r="X6" s="10">
        <f t="shared" ref="X6:AA11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 t="s">
        <v>9465</v>
      </c>
      <c r="E7" s="25" t="s">
        <v>9466</v>
      </c>
      <c r="F7" s="25" t="s">
        <v>9489</v>
      </c>
      <c r="G7" s="25" t="s">
        <v>9490</v>
      </c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1</v>
      </c>
      <c r="T7" s="10">
        <f t="shared" si="0"/>
        <v>1</v>
      </c>
      <c r="U7" s="10">
        <f t="shared" si="0"/>
        <v>1</v>
      </c>
      <c r="V7" s="10">
        <f t="shared" si="0"/>
        <v>1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28" ht="11.25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28" ht="11.25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2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28" ht="10.5" customHeight="1" x14ac:dyDescent="0.3">
      <c r="A12" s="247"/>
      <c r="B12" s="225"/>
      <c r="C12" s="226"/>
      <c r="D12" s="224" t="s">
        <v>17</v>
      </c>
      <c r="E12" s="225"/>
      <c r="F12" s="225"/>
      <c r="G12" s="225"/>
      <c r="H12" s="225"/>
      <c r="I12" s="225"/>
      <c r="J12" s="225"/>
      <c r="K12" s="226"/>
      <c r="L12" s="13"/>
      <c r="M12" s="14"/>
      <c r="N12" s="14"/>
      <c r="O12" s="190">
        <f>SUM($O$6:$O$11)</f>
        <v>8</v>
      </c>
      <c r="P12" s="191">
        <f>SUM($P$6:$P$11)</f>
        <v>0</v>
      </c>
      <c r="Q12" s="15">
        <f>SUM(Q6:Q11)</f>
        <v>8</v>
      </c>
      <c r="R12" s="1"/>
      <c r="S12" s="10"/>
      <c r="T12" s="10"/>
      <c r="U12" s="10"/>
      <c r="V12" s="10"/>
      <c r="W12" s="1"/>
      <c r="X12" s="10"/>
      <c r="Y12" s="10"/>
      <c r="Z12" s="10"/>
      <c r="AA12" s="10"/>
    </row>
    <row r="13" spans="1:28" x14ac:dyDescent="0.3">
      <c r="L13" s="255" t="s">
        <v>18</v>
      </c>
      <c r="M13" s="256" t="s">
        <v>19</v>
      </c>
      <c r="N13" s="256"/>
      <c r="O13" s="17">
        <f>SUM($O$12*3)</f>
        <v>24</v>
      </c>
      <c r="P13" s="17">
        <f>SUM($P$12*2)</f>
        <v>0</v>
      </c>
    </row>
    <row r="14" spans="1:28" x14ac:dyDescent="0.3">
      <c r="L14" s="255"/>
      <c r="M14" s="256" t="s">
        <v>20</v>
      </c>
      <c r="N14" s="256"/>
      <c r="O14" s="256"/>
      <c r="P14" s="17"/>
    </row>
    <row r="15" spans="1:28" x14ac:dyDescent="0.3">
      <c r="L15" s="255"/>
      <c r="M15" s="257" t="s">
        <v>21</v>
      </c>
      <c r="N15" s="257"/>
      <c r="O15" s="257"/>
      <c r="P15" s="17">
        <f>SUM($O$13+$P$13+$P$14)</f>
        <v>24</v>
      </c>
    </row>
    <row r="16" spans="1:28" ht="9.75" customHeight="1" x14ac:dyDescent="0.3">
      <c r="D16" s="12"/>
    </row>
    <row r="17" spans="4:27" ht="9.75" customHeight="1" x14ac:dyDescent="0.3">
      <c r="D17" s="12"/>
    </row>
    <row r="18" spans="4:27" ht="9.75" customHeight="1" x14ac:dyDescent="0.3">
      <c r="D18" s="12"/>
    </row>
    <row r="19" spans="4:27" ht="9.75" customHeight="1" x14ac:dyDescent="0.3">
      <c r="D19" s="12"/>
    </row>
    <row r="20" spans="4:27" ht="9.75" customHeight="1" x14ac:dyDescent="0.3">
      <c r="D20" s="12"/>
    </row>
    <row r="21" spans="4:27" ht="9.75" customHeight="1" x14ac:dyDescent="0.25">
      <c r="D21" s="12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spans="4:27" ht="9.75" customHeight="1" x14ac:dyDescent="0.25">
      <c r="D22" s="12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spans="4:27" ht="9.75" customHeight="1" x14ac:dyDescent="0.25">
      <c r="D23" s="12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spans="4:27" ht="9.75" customHeight="1" x14ac:dyDescent="0.25">
      <c r="D24" s="12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4:27" ht="9.75" customHeight="1" x14ac:dyDescent="0.25">
      <c r="D25" s="12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spans="4:27" ht="9.75" customHeight="1" x14ac:dyDescent="0.25">
      <c r="D26" s="12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spans="4:27" ht="9.75" customHeight="1" x14ac:dyDescent="0.25">
      <c r="D27" s="12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spans="4:27" ht="9.75" customHeight="1" x14ac:dyDescent="0.25">
      <c r="D28" s="12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spans="4:27" ht="9.75" customHeight="1" x14ac:dyDescent="0.25">
      <c r="D29" s="12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spans="4:27" ht="9.75" customHeight="1" x14ac:dyDescent="0.25">
      <c r="D30" s="12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4:27" ht="9.75" customHeight="1" x14ac:dyDescent="0.25">
      <c r="D31" s="12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4:27" ht="9.75" customHeight="1" x14ac:dyDescent="0.25">
      <c r="D32" s="12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4:42" ht="9.75" customHeight="1" x14ac:dyDescent="0.25">
      <c r="D33" s="12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4:42" ht="9.75" customHeight="1" x14ac:dyDescent="0.25">
      <c r="D34" s="12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spans="4:42" ht="9.75" customHeight="1" x14ac:dyDescent="0.3">
      <c r="D35" s="12"/>
    </row>
    <row r="36" spans="4:42" ht="9.75" customHeight="1" x14ac:dyDescent="0.3">
      <c r="D36" s="12"/>
    </row>
    <row r="37" spans="4:42" ht="9.75" customHeight="1" x14ac:dyDescent="0.3">
      <c r="D37" s="12"/>
    </row>
    <row r="38" spans="4:42" ht="9.75" customHeight="1" x14ac:dyDescent="0.3">
      <c r="D38" s="12"/>
      <c r="AP38" s="22"/>
    </row>
    <row r="39" spans="4:42" ht="15.75" customHeight="1" x14ac:dyDescent="0.3">
      <c r="D39" s="12"/>
      <c r="AP39" s="2" t="s">
        <v>42</v>
      </c>
    </row>
    <row r="40" spans="4:42" ht="15.75" customHeight="1" x14ac:dyDescent="0.3">
      <c r="D40" s="12"/>
      <c r="AP40" s="2" t="s">
        <v>24</v>
      </c>
    </row>
    <row r="41" spans="4:42" ht="15.75" customHeight="1" x14ac:dyDescent="0.3">
      <c r="D41" s="12"/>
      <c r="AO41" s="2"/>
      <c r="AP41" s="2" t="s">
        <v>41</v>
      </c>
    </row>
    <row r="42" spans="4:42" ht="15.75" customHeight="1" x14ac:dyDescent="0.3">
      <c r="D42" s="12"/>
      <c r="AP42" s="2" t="s">
        <v>38</v>
      </c>
    </row>
    <row r="43" spans="4:42" ht="15.75" customHeight="1" x14ac:dyDescent="0.3">
      <c r="D43" s="12"/>
      <c r="AP43" s="2" t="s">
        <v>25</v>
      </c>
    </row>
    <row r="44" spans="4:42" ht="15.75" customHeight="1" x14ac:dyDescent="0.3">
      <c r="D44" s="12"/>
      <c r="AP44" s="2" t="s">
        <v>26</v>
      </c>
    </row>
    <row r="45" spans="4:42" ht="15.75" customHeight="1" x14ac:dyDescent="0.3">
      <c r="D45" s="12"/>
      <c r="AP45" s="2" t="s">
        <v>34</v>
      </c>
    </row>
    <row r="46" spans="4:42" ht="15.75" customHeight="1" x14ac:dyDescent="0.3">
      <c r="D46" s="12"/>
      <c r="AP46" s="2" t="s">
        <v>32</v>
      </c>
    </row>
    <row r="47" spans="4:42" ht="15.75" customHeight="1" x14ac:dyDescent="0.3">
      <c r="D47" s="12"/>
      <c r="AP47" s="2" t="s">
        <v>27</v>
      </c>
    </row>
    <row r="48" spans="4:42" ht="15.75" customHeight="1" x14ac:dyDescent="0.3">
      <c r="D48" s="12"/>
      <c r="AP48" s="2" t="s">
        <v>35</v>
      </c>
    </row>
    <row r="49" spans="4:42" ht="15.75" customHeight="1" x14ac:dyDescent="0.3">
      <c r="D49" s="12"/>
      <c r="AP49" s="2" t="s">
        <v>36</v>
      </c>
    </row>
    <row r="50" spans="4:42" x14ac:dyDescent="0.3">
      <c r="AP50" s="2" t="s">
        <v>28</v>
      </c>
    </row>
    <row r="51" spans="4:42" x14ac:dyDescent="0.3">
      <c r="AP51" s="2" t="s">
        <v>29</v>
      </c>
    </row>
    <row r="52" spans="4:42" x14ac:dyDescent="0.3">
      <c r="AP52" s="2" t="s">
        <v>30</v>
      </c>
    </row>
    <row r="53" spans="4:42" x14ac:dyDescent="0.3">
      <c r="AP53" s="2" t="s">
        <v>33</v>
      </c>
    </row>
    <row r="54" spans="4:42" x14ac:dyDescent="0.3">
      <c r="AP54" s="2" t="s">
        <v>31</v>
      </c>
    </row>
    <row r="55" spans="4:42" x14ac:dyDescent="0.3">
      <c r="AP55" s="2" t="s">
        <v>39</v>
      </c>
    </row>
    <row r="56" spans="4:42" x14ac:dyDescent="0.3">
      <c r="AP56" s="2" t="s">
        <v>37</v>
      </c>
    </row>
  </sheetData>
  <mergeCells count="29">
    <mergeCell ref="L13:L15"/>
    <mergeCell ref="M13:N13"/>
    <mergeCell ref="M14:O14"/>
    <mergeCell ref="M15:O15"/>
    <mergeCell ref="A12:C12"/>
    <mergeCell ref="D12:K12"/>
    <mergeCell ref="L6:L11"/>
    <mergeCell ref="M6:M11"/>
    <mergeCell ref="N6:N11"/>
    <mergeCell ref="O6:O11"/>
    <mergeCell ref="P6:P11"/>
    <mergeCell ref="Q6:Q11"/>
    <mergeCell ref="D4:G4"/>
    <mergeCell ref="H4:K4"/>
    <mergeCell ref="A5:C5"/>
    <mergeCell ref="D5:K5"/>
    <mergeCell ref="A6:A11"/>
    <mergeCell ref="B6:B11"/>
    <mergeCell ref="C6:C11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6:G11">
    <cfRule type="cellIs" dxfId="27" priority="5" operator="equal">
      <formula>0</formula>
    </cfRule>
  </conditionalFormatting>
  <conditionalFormatting sqref="H6:K11">
    <cfRule type="cellIs" dxfId="26" priority="4" operator="equal">
      <formula>0</formula>
    </cfRule>
  </conditionalFormatting>
  <conditionalFormatting sqref="D6:K12">
    <cfRule type="duplicateValues" dxfId="25" priority="91071"/>
  </conditionalFormatting>
  <dataValidations count="1">
    <dataValidation type="list" allowBlank="1" showInputMessage="1" showErrorMessage="1" sqref="B6:B11">
      <formula1>$AP$39:$AP$56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0"/>
  <sheetViews>
    <sheetView topLeftCell="A28" zoomScale="160" zoomScaleNormal="160" workbookViewId="0">
      <selection activeCell="N37" sqref="N37:N42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28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28" ht="10.5" customHeight="1" thickBot="1" x14ac:dyDescent="0.35">
      <c r="A2" s="205" t="s">
        <v>3</v>
      </c>
      <c r="B2" s="205"/>
      <c r="C2" s="206">
        <v>42968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Q30+Q56</f>
        <v>30</v>
      </c>
      <c r="P2" s="212"/>
      <c r="Q2" s="213"/>
      <c r="R2" s="1"/>
      <c r="S2" s="4"/>
      <c r="T2" s="4"/>
      <c r="U2" s="4"/>
      <c r="V2" s="4"/>
      <c r="W2" s="4"/>
      <c r="X2" s="4"/>
    </row>
    <row r="3" spans="1:28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8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8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8" ht="11.25" customHeight="1" x14ac:dyDescent="0.3">
      <c r="A6" s="227">
        <v>1</v>
      </c>
      <c r="B6" s="228" t="s">
        <v>42</v>
      </c>
      <c r="C6" s="229" t="s">
        <v>103</v>
      </c>
      <c r="D6" s="25" t="s">
        <v>9384</v>
      </c>
      <c r="E6" s="25"/>
      <c r="F6" s="25"/>
      <c r="G6" s="25"/>
      <c r="H6" s="26"/>
      <c r="I6" s="26"/>
      <c r="J6" s="26"/>
      <c r="K6" s="26"/>
      <c r="L6" s="221"/>
      <c r="M6" s="221"/>
      <c r="N6" s="222">
        <f>Q6</f>
        <v>1</v>
      </c>
      <c r="O6" s="223">
        <f>COUNTIF(S6:V8,1)</f>
        <v>1</v>
      </c>
      <c r="P6" s="223">
        <f>COUNTIF(X6:AA8,1)</f>
        <v>0</v>
      </c>
      <c r="Q6" s="223">
        <f>O6+P6</f>
        <v>1</v>
      </c>
      <c r="R6" s="1"/>
      <c r="S6" s="10">
        <f t="shared" ref="S6:V17" si="0">IF(D6=$V$1,0,1)</f>
        <v>1</v>
      </c>
      <c r="T6" s="10">
        <f t="shared" si="0"/>
        <v>0</v>
      </c>
      <c r="U6" s="10">
        <f t="shared" si="0"/>
        <v>0</v>
      </c>
      <c r="V6" s="10">
        <f t="shared" si="0"/>
        <v>0</v>
      </c>
      <c r="W6" s="1"/>
      <c r="X6" s="10">
        <f t="shared" ref="X6:AA19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28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28" ht="12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2"/>
    </row>
    <row r="9" spans="1:28" ht="11.25" customHeight="1" x14ac:dyDescent="0.3">
      <c r="A9" s="233">
        <v>2</v>
      </c>
      <c r="B9" s="236" t="s">
        <v>41</v>
      </c>
      <c r="C9" s="239" t="s">
        <v>1989</v>
      </c>
      <c r="D9" s="25" t="s">
        <v>9478</v>
      </c>
      <c r="E9" s="25"/>
      <c r="F9" s="25"/>
      <c r="G9" s="25"/>
      <c r="H9" s="26"/>
      <c r="I9" s="26"/>
      <c r="J9" s="26"/>
      <c r="K9" s="26"/>
      <c r="L9" s="241"/>
      <c r="M9" s="241"/>
      <c r="N9" s="244">
        <f>Q9</f>
        <v>1</v>
      </c>
      <c r="O9" s="230">
        <f>COUNTIF(S9:V11,1)</f>
        <v>1</v>
      </c>
      <c r="P9" s="230">
        <f>COUNTIF(X9:AA11,1)</f>
        <v>0</v>
      </c>
      <c r="Q9" s="230">
        <f>O9+P9</f>
        <v>1</v>
      </c>
      <c r="R9" s="1"/>
      <c r="S9" s="10">
        <f t="shared" si="0"/>
        <v>1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</row>
    <row r="10" spans="1:28" ht="11.25" customHeight="1" x14ac:dyDescent="0.3">
      <c r="A10" s="234"/>
      <c r="B10" s="237"/>
      <c r="C10" s="229"/>
      <c r="D10" s="25"/>
      <c r="E10" s="25"/>
      <c r="F10" s="25"/>
      <c r="G10" s="25"/>
      <c r="H10" s="26"/>
      <c r="I10" s="26"/>
      <c r="J10" s="26"/>
      <c r="K10" s="26"/>
      <c r="L10" s="242"/>
      <c r="M10" s="242"/>
      <c r="N10" s="245"/>
      <c r="O10" s="231"/>
      <c r="P10" s="231"/>
      <c r="Q10" s="231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28" ht="11.25" customHeight="1" x14ac:dyDescent="0.3">
      <c r="A11" s="235"/>
      <c r="B11" s="238"/>
      <c r="C11" s="240"/>
      <c r="D11" s="25"/>
      <c r="E11" s="25"/>
      <c r="F11" s="25"/>
      <c r="G11" s="25"/>
      <c r="H11" s="26"/>
      <c r="I11" s="26"/>
      <c r="J11" s="26"/>
      <c r="K11" s="26"/>
      <c r="L11" s="243"/>
      <c r="M11" s="243"/>
      <c r="N11" s="246"/>
      <c r="O11" s="232"/>
      <c r="P11" s="232"/>
      <c r="Q11" s="232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</row>
    <row r="12" spans="1:28" ht="11.25" customHeight="1" x14ac:dyDescent="0.3">
      <c r="A12" s="233">
        <v>3</v>
      </c>
      <c r="B12" s="236" t="s">
        <v>26</v>
      </c>
      <c r="C12" s="239" t="s">
        <v>1803</v>
      </c>
      <c r="D12" s="25" t="s">
        <v>9479</v>
      </c>
      <c r="E12" s="25"/>
      <c r="F12" s="25"/>
      <c r="G12" s="25"/>
      <c r="H12" s="26"/>
      <c r="I12" s="26"/>
      <c r="J12" s="26"/>
      <c r="K12" s="26"/>
      <c r="L12" s="241"/>
      <c r="M12" s="241"/>
      <c r="N12" s="244">
        <f>Q12</f>
        <v>1</v>
      </c>
      <c r="O12" s="230">
        <f>COUNTIF(S12:V14,1)</f>
        <v>1</v>
      </c>
      <c r="P12" s="230">
        <f>COUNTIF(X12:AA14,1)</f>
        <v>0</v>
      </c>
      <c r="Q12" s="230">
        <f>O12+P12</f>
        <v>1</v>
      </c>
      <c r="R12" s="1"/>
      <c r="S12" s="10">
        <f t="shared" si="0"/>
        <v>1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28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28" ht="11.25" customHeight="1" x14ac:dyDescent="0.3">
      <c r="A14" s="235"/>
      <c r="B14" s="238"/>
      <c r="C14" s="240"/>
      <c r="D14" s="25"/>
      <c r="E14" s="25"/>
      <c r="F14" s="25"/>
      <c r="G14" s="25"/>
      <c r="H14" s="26"/>
      <c r="I14" s="26"/>
      <c r="J14" s="26"/>
      <c r="K14" s="26"/>
      <c r="L14" s="243"/>
      <c r="M14" s="243"/>
      <c r="N14" s="246"/>
      <c r="O14" s="232"/>
      <c r="P14" s="232"/>
      <c r="Q14" s="232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</row>
    <row r="15" spans="1:28" ht="11.25" customHeight="1" x14ac:dyDescent="0.3">
      <c r="A15" s="233">
        <v>4</v>
      </c>
      <c r="B15" s="236" t="s">
        <v>34</v>
      </c>
      <c r="C15" s="239" t="s">
        <v>9480</v>
      </c>
      <c r="D15" s="25" t="s">
        <v>9471</v>
      </c>
      <c r="E15" s="25" t="s">
        <v>9481</v>
      </c>
      <c r="F15" s="25" t="s">
        <v>9482</v>
      </c>
      <c r="G15" s="25" t="s">
        <v>9483</v>
      </c>
      <c r="H15" s="26" t="s">
        <v>9472</v>
      </c>
      <c r="I15" s="26"/>
      <c r="J15" s="26"/>
      <c r="K15" s="26"/>
      <c r="L15" s="241"/>
      <c r="M15" s="241"/>
      <c r="N15" s="244">
        <f>Q15</f>
        <v>5</v>
      </c>
      <c r="O15" s="230">
        <f>COUNTIF(S15:V17,1)</f>
        <v>4</v>
      </c>
      <c r="P15" s="230">
        <f>COUNTIF(X15:AA17,1)</f>
        <v>1</v>
      </c>
      <c r="Q15" s="230">
        <f>O15+P15</f>
        <v>5</v>
      </c>
      <c r="R15" s="1"/>
      <c r="S15" s="10">
        <f t="shared" si="0"/>
        <v>1</v>
      </c>
      <c r="T15" s="10">
        <f t="shared" si="0"/>
        <v>1</v>
      </c>
      <c r="U15" s="10">
        <f t="shared" si="0"/>
        <v>1</v>
      </c>
      <c r="V15" s="10">
        <f t="shared" si="0"/>
        <v>1</v>
      </c>
      <c r="W15" s="1"/>
      <c r="X15" s="10">
        <f t="shared" si="1"/>
        <v>1</v>
      </c>
      <c r="Y15" s="10">
        <f t="shared" si="1"/>
        <v>0</v>
      </c>
      <c r="Z15" s="10">
        <f t="shared" si="1"/>
        <v>0</v>
      </c>
      <c r="AA15" s="10">
        <f t="shared" si="1"/>
        <v>0</v>
      </c>
    </row>
    <row r="16" spans="1:28" ht="11.25" customHeight="1" x14ac:dyDescent="0.3">
      <c r="A16" s="234"/>
      <c r="B16" s="237"/>
      <c r="C16" s="229"/>
      <c r="D16" s="25"/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</row>
    <row r="17" spans="1:28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28" ht="11.25" customHeight="1" x14ac:dyDescent="0.3">
      <c r="A18" s="233">
        <v>5</v>
      </c>
      <c r="B18" s="236" t="s">
        <v>35</v>
      </c>
      <c r="C18" s="239" t="s">
        <v>109</v>
      </c>
      <c r="D18" s="25"/>
      <c r="E18" s="25"/>
      <c r="F18" s="25"/>
      <c r="G18" s="25"/>
      <c r="H18" s="26" t="s">
        <v>9474</v>
      </c>
      <c r="I18" s="26" t="s">
        <v>9475</v>
      </c>
      <c r="J18" s="26"/>
      <c r="K18" s="26"/>
      <c r="L18" s="241"/>
      <c r="M18" s="241"/>
      <c r="N18" s="244">
        <f>Q18</f>
        <v>2</v>
      </c>
      <c r="O18" s="230">
        <f>COUNTIF(S18:V20,1)</f>
        <v>0</v>
      </c>
      <c r="P18" s="230">
        <f>COUNTIF(X18:AA20,1)</f>
        <v>2</v>
      </c>
      <c r="Q18" s="230">
        <f>O18+P18</f>
        <v>2</v>
      </c>
      <c r="R18" s="1"/>
      <c r="S18" s="10">
        <f t="shared" ref="S18:V26" si="2">IF(D18=$V$1,0,1)</f>
        <v>0</v>
      </c>
      <c r="T18" s="10">
        <f t="shared" si="2"/>
        <v>0</v>
      </c>
      <c r="U18" s="10">
        <f t="shared" si="2"/>
        <v>0</v>
      </c>
      <c r="V18" s="10">
        <f t="shared" si="2"/>
        <v>0</v>
      </c>
      <c r="W18" s="1"/>
      <c r="X18" s="10">
        <f t="shared" si="1"/>
        <v>1</v>
      </c>
      <c r="Y18" s="10">
        <f t="shared" si="1"/>
        <v>1</v>
      </c>
      <c r="Z18" s="10">
        <f t="shared" si="1"/>
        <v>0</v>
      </c>
      <c r="AA18" s="10">
        <f t="shared" si="1"/>
        <v>0</v>
      </c>
    </row>
    <row r="19" spans="1:28" ht="11.25" customHeight="1" x14ac:dyDescent="0.3">
      <c r="A19" s="234"/>
      <c r="B19" s="237"/>
      <c r="C19" s="229"/>
      <c r="D19" s="25"/>
      <c r="E19" s="25"/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2"/>
        <v>0</v>
      </c>
      <c r="T19" s="10">
        <f t="shared" si="2"/>
        <v>0</v>
      </c>
      <c r="U19" s="10">
        <f t="shared" si="2"/>
        <v>0</v>
      </c>
      <c r="V19" s="10">
        <f t="shared" si="2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28" ht="11.25" customHeight="1" x14ac:dyDescent="0.3">
      <c r="A20" s="235"/>
      <c r="B20" s="238"/>
      <c r="C20" s="240"/>
      <c r="D20" s="25"/>
      <c r="E20" s="25"/>
      <c r="F20" s="25"/>
      <c r="G20" s="25"/>
      <c r="H20" s="26"/>
      <c r="I20" s="26"/>
      <c r="J20" s="26"/>
      <c r="K20" s="26"/>
      <c r="L20" s="243"/>
      <c r="M20" s="243"/>
      <c r="N20" s="246"/>
      <c r="O20" s="232"/>
      <c r="P20" s="232"/>
      <c r="Q20" s="232"/>
      <c r="R20" s="1"/>
      <c r="S20" s="10">
        <f t="shared" si="2"/>
        <v>0</v>
      </c>
      <c r="T20" s="10">
        <f t="shared" si="2"/>
        <v>0</v>
      </c>
      <c r="U20" s="10">
        <f t="shared" si="2"/>
        <v>0</v>
      </c>
      <c r="V20" s="10">
        <f t="shared" si="2"/>
        <v>0</v>
      </c>
      <c r="W20" s="1"/>
      <c r="X20" s="10">
        <f t="shared" ref="X20:AA26" si="3">IF(H20=$V$1,0,1)</f>
        <v>0</v>
      </c>
      <c r="Y20" s="10">
        <f t="shared" si="3"/>
        <v>0</v>
      </c>
      <c r="Z20" s="10">
        <f t="shared" si="3"/>
        <v>0</v>
      </c>
      <c r="AA20" s="10">
        <f t="shared" si="3"/>
        <v>0</v>
      </c>
    </row>
    <row r="21" spans="1:28" ht="11.25" customHeight="1" x14ac:dyDescent="0.3">
      <c r="A21" s="233">
        <v>6</v>
      </c>
      <c r="B21" s="236" t="s">
        <v>36</v>
      </c>
      <c r="C21" s="239" t="s">
        <v>9477</v>
      </c>
      <c r="D21" s="25" t="s">
        <v>9476</v>
      </c>
      <c r="E21" s="25"/>
      <c r="F21" s="25"/>
      <c r="G21" s="25"/>
      <c r="H21" s="26"/>
      <c r="I21" s="26"/>
      <c r="J21" s="26"/>
      <c r="K21" s="26"/>
      <c r="L21" s="241"/>
      <c r="M21" s="241"/>
      <c r="N21" s="244">
        <f>Q21</f>
        <v>1</v>
      </c>
      <c r="O21" s="230">
        <f>COUNTIF(S21:V23,1)</f>
        <v>1</v>
      </c>
      <c r="P21" s="230">
        <f>COUNTIF(X21:AA23,1)</f>
        <v>0</v>
      </c>
      <c r="Q21" s="230">
        <f>O21+P21</f>
        <v>1</v>
      </c>
      <c r="R21" s="1"/>
      <c r="S21" s="10">
        <f t="shared" si="2"/>
        <v>1</v>
      </c>
      <c r="T21" s="10">
        <f t="shared" si="2"/>
        <v>0</v>
      </c>
      <c r="U21" s="10">
        <f t="shared" si="2"/>
        <v>0</v>
      </c>
      <c r="V21" s="10">
        <f t="shared" si="2"/>
        <v>0</v>
      </c>
      <c r="W21" s="1"/>
      <c r="X21" s="10">
        <f t="shared" si="3"/>
        <v>0</v>
      </c>
      <c r="Y21" s="10">
        <f t="shared" si="3"/>
        <v>0</v>
      </c>
      <c r="Z21" s="10">
        <f t="shared" si="3"/>
        <v>0</v>
      </c>
      <c r="AA21" s="10">
        <f t="shared" si="3"/>
        <v>0</v>
      </c>
    </row>
    <row r="22" spans="1:28" ht="11.25" customHeight="1" x14ac:dyDescent="0.3">
      <c r="A22" s="234"/>
      <c r="B22" s="237"/>
      <c r="C22" s="229"/>
      <c r="D22" s="25"/>
      <c r="E22" s="25"/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2"/>
        <v>0</v>
      </c>
      <c r="T22" s="10">
        <f t="shared" si="2"/>
        <v>0</v>
      </c>
      <c r="U22" s="10">
        <f t="shared" si="2"/>
        <v>0</v>
      </c>
      <c r="V22" s="10">
        <f t="shared" si="2"/>
        <v>0</v>
      </c>
      <c r="W22" s="1"/>
      <c r="X22" s="10">
        <f t="shared" si="3"/>
        <v>0</v>
      </c>
      <c r="Y22" s="10">
        <f t="shared" si="3"/>
        <v>0</v>
      </c>
      <c r="Z22" s="10">
        <f t="shared" si="3"/>
        <v>0</v>
      </c>
      <c r="AA22" s="10">
        <f t="shared" si="3"/>
        <v>0</v>
      </c>
    </row>
    <row r="23" spans="1:28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2"/>
        <v>0</v>
      </c>
      <c r="T23" s="10">
        <f t="shared" si="2"/>
        <v>0</v>
      </c>
      <c r="U23" s="10">
        <f t="shared" si="2"/>
        <v>0</v>
      </c>
      <c r="V23" s="10">
        <f t="shared" si="2"/>
        <v>0</v>
      </c>
      <c r="W23" s="1"/>
      <c r="X23" s="10">
        <f t="shared" si="3"/>
        <v>0</v>
      </c>
      <c r="Y23" s="10">
        <f t="shared" si="3"/>
        <v>0</v>
      </c>
      <c r="Z23" s="10">
        <f t="shared" si="3"/>
        <v>0</v>
      </c>
      <c r="AA23" s="10">
        <f t="shared" si="3"/>
        <v>0</v>
      </c>
    </row>
    <row r="24" spans="1:28" ht="11.25" customHeight="1" x14ac:dyDescent="0.3">
      <c r="A24" s="233">
        <v>7</v>
      </c>
      <c r="B24" s="236" t="s">
        <v>28</v>
      </c>
      <c r="C24" s="239" t="s">
        <v>339</v>
      </c>
      <c r="D24" s="25" t="s">
        <v>9467</v>
      </c>
      <c r="E24" s="25" t="s">
        <v>9158</v>
      </c>
      <c r="F24" s="25"/>
      <c r="G24" s="25"/>
      <c r="H24" s="26" t="s">
        <v>9468</v>
      </c>
      <c r="I24" s="26" t="s">
        <v>9363</v>
      </c>
      <c r="J24" s="26" t="s">
        <v>9369</v>
      </c>
      <c r="K24" s="26" t="s">
        <v>9469</v>
      </c>
      <c r="L24" s="241"/>
      <c r="M24" s="241"/>
      <c r="N24" s="244">
        <f>Q24</f>
        <v>7</v>
      </c>
      <c r="O24" s="230">
        <f>COUNTIF(S24:V26,1)</f>
        <v>2</v>
      </c>
      <c r="P24" s="230">
        <f>COUNTIF(X24:AA26,1)</f>
        <v>5</v>
      </c>
      <c r="Q24" s="230">
        <f>O24+P24</f>
        <v>7</v>
      </c>
      <c r="R24" s="1"/>
      <c r="S24" s="10">
        <f t="shared" si="2"/>
        <v>1</v>
      </c>
      <c r="T24" s="10">
        <f t="shared" si="2"/>
        <v>1</v>
      </c>
      <c r="U24" s="10">
        <f t="shared" si="2"/>
        <v>0</v>
      </c>
      <c r="V24" s="10">
        <f t="shared" si="2"/>
        <v>0</v>
      </c>
      <c r="W24" s="1"/>
      <c r="X24" s="10">
        <f t="shared" si="3"/>
        <v>1</v>
      </c>
      <c r="Y24" s="10">
        <f t="shared" si="3"/>
        <v>1</v>
      </c>
      <c r="Z24" s="10">
        <f t="shared" si="3"/>
        <v>1</v>
      </c>
      <c r="AA24" s="10">
        <f t="shared" si="3"/>
        <v>1</v>
      </c>
    </row>
    <row r="25" spans="1:28" ht="11.25" customHeight="1" x14ac:dyDescent="0.3">
      <c r="A25" s="234"/>
      <c r="B25" s="237"/>
      <c r="C25" s="229"/>
      <c r="D25" s="25"/>
      <c r="E25" s="25"/>
      <c r="F25" s="25"/>
      <c r="G25" s="25"/>
      <c r="H25" s="26" t="s">
        <v>9470</v>
      </c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2"/>
        <v>0</v>
      </c>
      <c r="T25" s="10">
        <f t="shared" si="2"/>
        <v>0</v>
      </c>
      <c r="U25" s="10">
        <f t="shared" si="2"/>
        <v>0</v>
      </c>
      <c r="V25" s="10">
        <f t="shared" si="2"/>
        <v>0</v>
      </c>
      <c r="W25" s="1"/>
      <c r="X25" s="10">
        <f t="shared" si="3"/>
        <v>1</v>
      </c>
      <c r="Y25" s="10">
        <f t="shared" si="3"/>
        <v>0</v>
      </c>
      <c r="Z25" s="10">
        <f t="shared" si="3"/>
        <v>0</v>
      </c>
      <c r="AA25" s="10">
        <f t="shared" si="3"/>
        <v>0</v>
      </c>
      <c r="AB25" s="11"/>
    </row>
    <row r="26" spans="1:28" ht="11.25" customHeight="1" x14ac:dyDescent="0.3">
      <c r="A26" s="235"/>
      <c r="B26" s="238"/>
      <c r="C26" s="240"/>
      <c r="D26" s="25"/>
      <c r="E26" s="25"/>
      <c r="F26" s="25"/>
      <c r="G26" s="25"/>
      <c r="H26" s="26"/>
      <c r="I26" s="26"/>
      <c r="J26" s="26"/>
      <c r="K26" s="26"/>
      <c r="L26" s="243"/>
      <c r="M26" s="243"/>
      <c r="N26" s="246"/>
      <c r="O26" s="232"/>
      <c r="P26" s="232"/>
      <c r="Q26" s="232"/>
      <c r="R26" s="1"/>
      <c r="S26" s="10">
        <f t="shared" si="2"/>
        <v>0</v>
      </c>
      <c r="T26" s="10">
        <f t="shared" si="2"/>
        <v>0</v>
      </c>
      <c r="U26" s="10">
        <f t="shared" si="2"/>
        <v>0</v>
      </c>
      <c r="V26" s="10">
        <f t="shared" si="2"/>
        <v>0</v>
      </c>
      <c r="W26" s="1"/>
      <c r="X26" s="10">
        <f t="shared" si="3"/>
        <v>0</v>
      </c>
      <c r="Y26" s="10">
        <f t="shared" si="3"/>
        <v>0</v>
      </c>
      <c r="Z26" s="10">
        <f t="shared" si="3"/>
        <v>0</v>
      </c>
      <c r="AA26" s="10">
        <f t="shared" si="3"/>
        <v>0</v>
      </c>
    </row>
    <row r="27" spans="1:28" ht="11.25" customHeight="1" x14ac:dyDescent="0.3">
      <c r="A27" s="233">
        <v>7</v>
      </c>
      <c r="B27" s="236" t="s">
        <v>25</v>
      </c>
      <c r="C27" s="239" t="s">
        <v>45</v>
      </c>
      <c r="D27" s="25" t="s">
        <v>9473</v>
      </c>
      <c r="E27" s="25"/>
      <c r="F27" s="25"/>
      <c r="G27" s="25"/>
      <c r="H27" s="26"/>
      <c r="I27" s="26"/>
      <c r="J27" s="26"/>
      <c r="K27" s="26"/>
      <c r="L27" s="241"/>
      <c r="M27" s="241"/>
      <c r="N27" s="244">
        <f>Q27</f>
        <v>1</v>
      </c>
      <c r="O27" s="230">
        <f>COUNTIF(S27:V29,1)</f>
        <v>1</v>
      </c>
      <c r="P27" s="230">
        <f>COUNTIF(X27:AA29,1)</f>
        <v>0</v>
      </c>
      <c r="Q27" s="230">
        <f>O27+P27</f>
        <v>1</v>
      </c>
      <c r="R27" s="1"/>
      <c r="S27" s="10">
        <f t="shared" ref="S27:S29" si="4">IF(D27=$V$1,0,1)</f>
        <v>1</v>
      </c>
      <c r="T27" s="10">
        <f t="shared" ref="T27:T29" si="5">IF(E27=$V$1,0,1)</f>
        <v>0</v>
      </c>
      <c r="U27" s="10">
        <f t="shared" ref="U27:U29" si="6">IF(F27=$V$1,0,1)</f>
        <v>0</v>
      </c>
      <c r="V27" s="10">
        <f t="shared" ref="V27:V29" si="7">IF(G27=$V$1,0,1)</f>
        <v>0</v>
      </c>
      <c r="W27" s="1"/>
      <c r="X27" s="10">
        <f t="shared" ref="X27:X29" si="8">IF(H27=$V$1,0,1)</f>
        <v>0</v>
      </c>
      <c r="Y27" s="10">
        <f t="shared" ref="Y27:Y29" si="9">IF(I27=$V$1,0,1)</f>
        <v>0</v>
      </c>
      <c r="Z27" s="10">
        <f t="shared" ref="Z27:Z29" si="10">IF(J27=$V$1,0,1)</f>
        <v>0</v>
      </c>
      <c r="AA27" s="10">
        <f t="shared" ref="AA27:AA29" si="11">IF(K27=$V$1,0,1)</f>
        <v>0</v>
      </c>
    </row>
    <row r="28" spans="1:28" ht="11.25" customHeight="1" x14ac:dyDescent="0.3">
      <c r="A28" s="234"/>
      <c r="B28" s="237"/>
      <c r="C28" s="229"/>
      <c r="D28" s="25"/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4"/>
        <v>0</v>
      </c>
      <c r="T28" s="10">
        <f t="shared" si="5"/>
        <v>0</v>
      </c>
      <c r="U28" s="10">
        <f t="shared" si="6"/>
        <v>0</v>
      </c>
      <c r="V28" s="10">
        <f t="shared" si="7"/>
        <v>0</v>
      </c>
      <c r="W28" s="1"/>
      <c r="X28" s="10">
        <f t="shared" si="8"/>
        <v>0</v>
      </c>
      <c r="Y28" s="10">
        <f t="shared" si="9"/>
        <v>0</v>
      </c>
      <c r="Z28" s="10">
        <f t="shared" si="10"/>
        <v>0</v>
      </c>
      <c r="AA28" s="10">
        <f t="shared" si="11"/>
        <v>0</v>
      </c>
      <c r="AB28" s="11"/>
    </row>
    <row r="29" spans="1:28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4"/>
        <v>0</v>
      </c>
      <c r="T29" s="10">
        <f t="shared" si="5"/>
        <v>0</v>
      </c>
      <c r="U29" s="10">
        <f t="shared" si="6"/>
        <v>0</v>
      </c>
      <c r="V29" s="10">
        <f t="shared" si="7"/>
        <v>0</v>
      </c>
      <c r="W29" s="1"/>
      <c r="X29" s="10">
        <f t="shared" si="8"/>
        <v>0</v>
      </c>
      <c r="Y29" s="10">
        <f t="shared" si="9"/>
        <v>0</v>
      </c>
      <c r="Z29" s="10">
        <f t="shared" si="10"/>
        <v>0</v>
      </c>
      <c r="AA29" s="10">
        <f t="shared" si="11"/>
        <v>0</v>
      </c>
    </row>
    <row r="30" spans="1:28" ht="10.5" customHeight="1" x14ac:dyDescent="0.3">
      <c r="A30" s="247"/>
      <c r="B30" s="225"/>
      <c r="C30" s="226"/>
      <c r="D30" s="224" t="s">
        <v>17</v>
      </c>
      <c r="E30" s="225"/>
      <c r="F30" s="225"/>
      <c r="G30" s="225"/>
      <c r="H30" s="225"/>
      <c r="I30" s="225"/>
      <c r="J30" s="225"/>
      <c r="K30" s="226"/>
      <c r="L30" s="13"/>
      <c r="M30" s="14"/>
      <c r="N30" s="14"/>
      <c r="O30" s="190">
        <f>SUM($O$6:$O$26)</f>
        <v>10</v>
      </c>
      <c r="P30" s="191">
        <f>SUM($P$6:$P$26)</f>
        <v>8</v>
      </c>
      <c r="Q30" s="15">
        <f>SUM(Q6:Q26)</f>
        <v>18</v>
      </c>
      <c r="R30" s="1"/>
      <c r="S30" s="10"/>
      <c r="T30" s="10"/>
      <c r="U30" s="10"/>
      <c r="V30" s="10"/>
      <c r="W30" s="1"/>
      <c r="X30" s="10"/>
      <c r="Y30" s="10"/>
      <c r="Z30" s="10"/>
      <c r="AA30" s="10"/>
    </row>
    <row r="31" spans="1:28" ht="11.25" customHeight="1" x14ac:dyDescent="0.3">
      <c r="A31" s="248">
        <v>1</v>
      </c>
      <c r="B31" s="249" t="s">
        <v>27</v>
      </c>
      <c r="C31" s="229" t="s">
        <v>103</v>
      </c>
      <c r="D31" s="25" t="s">
        <v>9484</v>
      </c>
      <c r="E31" s="25" t="s">
        <v>9485</v>
      </c>
      <c r="F31" s="25" t="s">
        <v>9486</v>
      </c>
      <c r="G31" s="25" t="s">
        <v>9487</v>
      </c>
      <c r="H31" s="26"/>
      <c r="I31" s="26"/>
      <c r="J31" s="26"/>
      <c r="K31" s="26"/>
      <c r="L31" s="221"/>
      <c r="M31" s="221"/>
      <c r="N31" s="222">
        <f>Q31</f>
        <v>5</v>
      </c>
      <c r="O31" s="223">
        <f>COUNTIF(S31:V36,1)</f>
        <v>5</v>
      </c>
      <c r="P31" s="223">
        <f>COUNTIF(X31:AA36,1)</f>
        <v>0</v>
      </c>
      <c r="Q31" s="223">
        <f>O31+P31</f>
        <v>5</v>
      </c>
      <c r="R31" s="1"/>
      <c r="S31" s="10">
        <f t="shared" ref="S31:V55" si="12">IF(D31=$V$1,0,1)</f>
        <v>1</v>
      </c>
      <c r="T31" s="10">
        <f t="shared" si="12"/>
        <v>1</v>
      </c>
      <c r="U31" s="10">
        <f t="shared" si="12"/>
        <v>1</v>
      </c>
      <c r="V31" s="10">
        <f t="shared" si="12"/>
        <v>1</v>
      </c>
      <c r="W31" s="1"/>
      <c r="X31" s="10">
        <f t="shared" ref="X31:AA55" si="13">IF(H31=$V$1,0,1)</f>
        <v>0</v>
      </c>
      <c r="Y31" s="10">
        <f t="shared" si="13"/>
        <v>0</v>
      </c>
      <c r="Z31" s="10">
        <f t="shared" si="13"/>
        <v>0</v>
      </c>
      <c r="AA31" s="10">
        <f t="shared" si="13"/>
        <v>0</v>
      </c>
    </row>
    <row r="32" spans="1:28" ht="11.25" customHeight="1" x14ac:dyDescent="0.3">
      <c r="A32" s="248"/>
      <c r="B32" s="250"/>
      <c r="C32" s="229"/>
      <c r="D32" s="25" t="s">
        <v>9488</v>
      </c>
      <c r="E32" s="25"/>
      <c r="F32" s="25"/>
      <c r="G32" s="25"/>
      <c r="H32" s="26"/>
      <c r="I32" s="26"/>
      <c r="J32" s="26"/>
      <c r="K32" s="26"/>
      <c r="L32" s="221"/>
      <c r="M32" s="221"/>
      <c r="N32" s="222"/>
      <c r="O32" s="223"/>
      <c r="P32" s="223"/>
      <c r="Q32" s="223"/>
      <c r="R32" s="1"/>
      <c r="S32" s="10">
        <f t="shared" si="12"/>
        <v>1</v>
      </c>
      <c r="T32" s="10">
        <f t="shared" si="12"/>
        <v>0</v>
      </c>
      <c r="U32" s="10">
        <f t="shared" si="12"/>
        <v>0</v>
      </c>
      <c r="V32" s="10">
        <f t="shared" si="12"/>
        <v>0</v>
      </c>
      <c r="W32" s="1"/>
      <c r="X32" s="10">
        <f t="shared" si="13"/>
        <v>0</v>
      </c>
      <c r="Y32" s="10">
        <f t="shared" si="13"/>
        <v>0</v>
      </c>
      <c r="Z32" s="10">
        <f t="shared" si="13"/>
        <v>0</v>
      </c>
      <c r="AA32" s="10">
        <f t="shared" si="13"/>
        <v>0</v>
      </c>
    </row>
    <row r="33" spans="1:27" ht="11.25" customHeight="1" x14ac:dyDescent="0.3">
      <c r="A33" s="248"/>
      <c r="B33" s="250"/>
      <c r="C33" s="229"/>
      <c r="D33" s="25"/>
      <c r="E33" s="25"/>
      <c r="F33" s="25"/>
      <c r="G33" s="25"/>
      <c r="H33" s="26"/>
      <c r="I33" s="26"/>
      <c r="J33" s="26"/>
      <c r="K33" s="26"/>
      <c r="L33" s="221"/>
      <c r="M33" s="221"/>
      <c r="N33" s="222"/>
      <c r="O33" s="223"/>
      <c r="P33" s="223"/>
      <c r="Q33" s="223"/>
      <c r="R33" s="1"/>
      <c r="S33" s="10">
        <f t="shared" si="12"/>
        <v>0</v>
      </c>
      <c r="T33" s="10">
        <f t="shared" si="12"/>
        <v>0</v>
      </c>
      <c r="U33" s="10">
        <f t="shared" si="12"/>
        <v>0</v>
      </c>
      <c r="V33" s="10">
        <f t="shared" si="12"/>
        <v>0</v>
      </c>
      <c r="W33" s="1"/>
      <c r="X33" s="10">
        <f t="shared" si="13"/>
        <v>0</v>
      </c>
      <c r="Y33" s="10">
        <f t="shared" si="13"/>
        <v>0</v>
      </c>
      <c r="Z33" s="10">
        <f t="shared" si="13"/>
        <v>0</v>
      </c>
      <c r="AA33" s="10">
        <f t="shared" si="13"/>
        <v>0</v>
      </c>
    </row>
    <row r="34" spans="1:27" ht="11.25" customHeight="1" x14ac:dyDescent="0.3">
      <c r="A34" s="248"/>
      <c r="B34" s="250"/>
      <c r="C34" s="229"/>
      <c r="D34" s="25"/>
      <c r="E34" s="25"/>
      <c r="F34" s="25"/>
      <c r="G34" s="25"/>
      <c r="H34" s="26"/>
      <c r="I34" s="26"/>
      <c r="J34" s="26"/>
      <c r="K34" s="26"/>
      <c r="L34" s="221"/>
      <c r="M34" s="221"/>
      <c r="N34" s="222"/>
      <c r="O34" s="223"/>
      <c r="P34" s="223"/>
      <c r="Q34" s="223"/>
      <c r="R34" s="1"/>
      <c r="S34" s="10">
        <f t="shared" si="12"/>
        <v>0</v>
      </c>
      <c r="T34" s="10">
        <f t="shared" si="12"/>
        <v>0</v>
      </c>
      <c r="U34" s="10">
        <f t="shared" si="12"/>
        <v>0</v>
      </c>
      <c r="V34" s="10">
        <f t="shared" si="12"/>
        <v>0</v>
      </c>
      <c r="W34" s="1"/>
      <c r="X34" s="10">
        <f t="shared" si="13"/>
        <v>0</v>
      </c>
      <c r="Y34" s="10">
        <f t="shared" si="13"/>
        <v>0</v>
      </c>
      <c r="Z34" s="10">
        <f t="shared" si="13"/>
        <v>0</v>
      </c>
      <c r="AA34" s="10">
        <f t="shared" si="13"/>
        <v>0</v>
      </c>
    </row>
    <row r="35" spans="1:27" ht="11.25" customHeight="1" x14ac:dyDescent="0.3">
      <c r="A35" s="248"/>
      <c r="B35" s="250"/>
      <c r="C35" s="229"/>
      <c r="D35" s="25"/>
      <c r="E35" s="25"/>
      <c r="F35" s="25"/>
      <c r="G35" s="25"/>
      <c r="H35" s="26"/>
      <c r="I35" s="26"/>
      <c r="J35" s="26"/>
      <c r="K35" s="26"/>
      <c r="L35" s="221"/>
      <c r="M35" s="221"/>
      <c r="N35" s="222"/>
      <c r="O35" s="223"/>
      <c r="P35" s="223"/>
      <c r="Q35" s="223"/>
      <c r="R35" s="1"/>
      <c r="S35" s="10">
        <f t="shared" si="12"/>
        <v>0</v>
      </c>
      <c r="T35" s="10">
        <f t="shared" si="12"/>
        <v>0</v>
      </c>
      <c r="U35" s="10">
        <f t="shared" si="12"/>
        <v>0</v>
      </c>
      <c r="V35" s="10">
        <f t="shared" si="12"/>
        <v>0</v>
      </c>
      <c r="W35" s="1"/>
      <c r="X35" s="10">
        <f t="shared" si="13"/>
        <v>0</v>
      </c>
      <c r="Y35" s="10">
        <f t="shared" si="13"/>
        <v>0</v>
      </c>
      <c r="Z35" s="10">
        <f t="shared" si="13"/>
        <v>0</v>
      </c>
      <c r="AA35" s="10">
        <f t="shared" si="13"/>
        <v>0</v>
      </c>
    </row>
    <row r="36" spans="1:27" ht="11.25" customHeight="1" x14ac:dyDescent="0.3">
      <c r="A36" s="248"/>
      <c r="B36" s="250"/>
      <c r="C36" s="240"/>
      <c r="D36" s="25"/>
      <c r="E36" s="25"/>
      <c r="F36" s="25"/>
      <c r="G36" s="25"/>
      <c r="H36" s="26"/>
      <c r="I36" s="26"/>
      <c r="J36" s="26"/>
      <c r="K36" s="26"/>
      <c r="L36" s="221"/>
      <c r="M36" s="221"/>
      <c r="N36" s="222"/>
      <c r="O36" s="223"/>
      <c r="P36" s="223"/>
      <c r="Q36" s="223"/>
      <c r="R36" s="1"/>
      <c r="S36" s="10">
        <f t="shared" si="12"/>
        <v>0</v>
      </c>
      <c r="T36" s="10">
        <f t="shared" si="12"/>
        <v>0</v>
      </c>
      <c r="U36" s="10">
        <f t="shared" si="12"/>
        <v>0</v>
      </c>
      <c r="V36" s="10">
        <f t="shared" si="12"/>
        <v>0</v>
      </c>
      <c r="W36" s="1"/>
      <c r="X36" s="10">
        <f t="shared" si="13"/>
        <v>0</v>
      </c>
      <c r="Y36" s="10">
        <f t="shared" si="13"/>
        <v>0</v>
      </c>
      <c r="Z36" s="10">
        <f t="shared" si="13"/>
        <v>0</v>
      </c>
      <c r="AA36" s="10">
        <f t="shared" si="13"/>
        <v>0</v>
      </c>
    </row>
    <row r="37" spans="1:27" ht="11.25" customHeight="1" x14ac:dyDescent="0.3">
      <c r="A37" s="248">
        <v>2</v>
      </c>
      <c r="B37" s="249" t="s">
        <v>33</v>
      </c>
      <c r="C37" s="229" t="s">
        <v>711</v>
      </c>
      <c r="D37" s="25" t="s">
        <v>9464</v>
      </c>
      <c r="E37" s="25"/>
      <c r="F37" s="25"/>
      <c r="G37" s="25"/>
      <c r="H37" s="26"/>
      <c r="I37" s="26"/>
      <c r="J37" s="26"/>
      <c r="K37" s="26"/>
      <c r="L37" s="221"/>
      <c r="M37" s="221"/>
      <c r="N37" s="222">
        <f>Q37</f>
        <v>1</v>
      </c>
      <c r="O37" s="223">
        <f>COUNTIF(S37:V42,1)</f>
        <v>1</v>
      </c>
      <c r="P37" s="223">
        <f>COUNTIF(X37:AA42,1)</f>
        <v>0</v>
      </c>
      <c r="Q37" s="223">
        <f>O37+P37</f>
        <v>1</v>
      </c>
      <c r="R37" s="1"/>
      <c r="S37" s="10">
        <f t="shared" si="12"/>
        <v>1</v>
      </c>
      <c r="T37" s="10">
        <f t="shared" si="12"/>
        <v>0</v>
      </c>
      <c r="U37" s="10">
        <f t="shared" si="12"/>
        <v>0</v>
      </c>
      <c r="V37" s="10">
        <f t="shared" si="12"/>
        <v>0</v>
      </c>
      <c r="W37" s="1"/>
      <c r="X37" s="10">
        <f t="shared" si="13"/>
        <v>0</v>
      </c>
      <c r="Y37" s="10">
        <f t="shared" si="13"/>
        <v>0</v>
      </c>
      <c r="Z37" s="10">
        <f t="shared" si="13"/>
        <v>0</v>
      </c>
      <c r="AA37" s="10">
        <f t="shared" si="13"/>
        <v>0</v>
      </c>
    </row>
    <row r="38" spans="1:27" ht="11.25" customHeight="1" x14ac:dyDescent="0.3">
      <c r="A38" s="248"/>
      <c r="B38" s="250"/>
      <c r="C38" s="229"/>
      <c r="D38" s="25"/>
      <c r="E38" s="25"/>
      <c r="F38" s="25"/>
      <c r="G38" s="25"/>
      <c r="H38" s="26"/>
      <c r="I38" s="26"/>
      <c r="J38" s="26"/>
      <c r="K38" s="26"/>
      <c r="L38" s="221"/>
      <c r="M38" s="221"/>
      <c r="N38" s="222"/>
      <c r="O38" s="223"/>
      <c r="P38" s="223"/>
      <c r="Q38" s="223"/>
      <c r="R38" s="1"/>
      <c r="S38" s="10">
        <f t="shared" si="12"/>
        <v>0</v>
      </c>
      <c r="T38" s="10">
        <f t="shared" si="12"/>
        <v>0</v>
      </c>
      <c r="U38" s="10">
        <f t="shared" si="12"/>
        <v>0</v>
      </c>
      <c r="V38" s="10">
        <f t="shared" si="12"/>
        <v>0</v>
      </c>
      <c r="W38" s="1"/>
      <c r="X38" s="10">
        <f t="shared" si="13"/>
        <v>0</v>
      </c>
      <c r="Y38" s="10">
        <f t="shared" si="13"/>
        <v>0</v>
      </c>
      <c r="Z38" s="10">
        <f t="shared" si="13"/>
        <v>0</v>
      </c>
      <c r="AA38" s="10">
        <f t="shared" si="13"/>
        <v>0</v>
      </c>
    </row>
    <row r="39" spans="1:27" ht="11.25" customHeight="1" x14ac:dyDescent="0.3">
      <c r="A39" s="248"/>
      <c r="B39" s="250"/>
      <c r="C39" s="229"/>
      <c r="D39" s="25"/>
      <c r="E39" s="25"/>
      <c r="F39" s="25"/>
      <c r="G39" s="25"/>
      <c r="H39" s="26"/>
      <c r="I39" s="26"/>
      <c r="J39" s="26"/>
      <c r="K39" s="26"/>
      <c r="L39" s="221"/>
      <c r="M39" s="221"/>
      <c r="N39" s="222"/>
      <c r="O39" s="223"/>
      <c r="P39" s="223"/>
      <c r="Q39" s="223"/>
      <c r="R39" s="1"/>
      <c r="S39" s="10">
        <f>IF(D39=$V$1,0,1)</f>
        <v>0</v>
      </c>
      <c r="T39" s="10">
        <f>IF(E39=$V$1,0,1)</f>
        <v>0</v>
      </c>
      <c r="U39" s="10">
        <f>IF(F39=$V$1,0,1)</f>
        <v>0</v>
      </c>
      <c r="V39" s="10">
        <f>IF(G39=$V$1,0,1)</f>
        <v>0</v>
      </c>
      <c r="W39" s="1"/>
      <c r="X39" s="10">
        <f>IF(H39=$V$1,0,1)</f>
        <v>0</v>
      </c>
      <c r="Y39" s="10">
        <f>IF(I39=$V$1,0,1)</f>
        <v>0</v>
      </c>
      <c r="Z39" s="10">
        <f>IF(J39=$V$1,0,1)</f>
        <v>0</v>
      </c>
      <c r="AA39" s="10">
        <f>IF(K39=$V$1,0,1)</f>
        <v>0</v>
      </c>
    </row>
    <row r="40" spans="1:27" ht="11.25" customHeight="1" x14ac:dyDescent="0.3">
      <c r="A40" s="248"/>
      <c r="B40" s="250"/>
      <c r="C40" s="229"/>
      <c r="D40" s="25"/>
      <c r="E40" s="25"/>
      <c r="F40" s="25"/>
      <c r="G40" s="25"/>
      <c r="H40" s="26"/>
      <c r="I40" s="26"/>
      <c r="J40" s="26"/>
      <c r="K40" s="26"/>
      <c r="L40" s="221"/>
      <c r="M40" s="221"/>
      <c r="N40" s="222"/>
      <c r="O40" s="223"/>
      <c r="P40" s="223"/>
      <c r="Q40" s="223"/>
      <c r="R40" s="1"/>
      <c r="S40" s="10">
        <f t="shared" si="12"/>
        <v>0</v>
      </c>
      <c r="T40" s="10">
        <f t="shared" si="12"/>
        <v>0</v>
      </c>
      <c r="U40" s="10">
        <f t="shared" si="12"/>
        <v>0</v>
      </c>
      <c r="V40" s="10">
        <f t="shared" si="12"/>
        <v>0</v>
      </c>
      <c r="W40" s="1"/>
      <c r="X40" s="10">
        <f t="shared" si="13"/>
        <v>0</v>
      </c>
      <c r="Y40" s="10">
        <f t="shared" si="13"/>
        <v>0</v>
      </c>
      <c r="Z40" s="10">
        <f t="shared" si="13"/>
        <v>0</v>
      </c>
      <c r="AA40" s="10">
        <f t="shared" si="13"/>
        <v>0</v>
      </c>
    </row>
    <row r="41" spans="1:27" ht="11.25" customHeight="1" x14ac:dyDescent="0.3">
      <c r="A41" s="248"/>
      <c r="B41" s="250"/>
      <c r="C41" s="229"/>
      <c r="D41" s="25"/>
      <c r="E41" s="25"/>
      <c r="F41" s="25"/>
      <c r="G41" s="25"/>
      <c r="H41" s="26"/>
      <c r="I41" s="26"/>
      <c r="J41" s="26"/>
      <c r="K41" s="26"/>
      <c r="L41" s="221"/>
      <c r="M41" s="221"/>
      <c r="N41" s="222"/>
      <c r="O41" s="223"/>
      <c r="P41" s="223"/>
      <c r="Q41" s="223"/>
      <c r="R41" s="1"/>
      <c r="S41" s="10">
        <f t="shared" si="12"/>
        <v>0</v>
      </c>
      <c r="T41" s="10">
        <f t="shared" si="12"/>
        <v>0</v>
      </c>
      <c r="U41" s="10">
        <f t="shared" si="12"/>
        <v>0</v>
      </c>
      <c r="V41" s="10">
        <f t="shared" si="12"/>
        <v>0</v>
      </c>
      <c r="W41" s="1"/>
      <c r="X41" s="10">
        <f t="shared" si="13"/>
        <v>0</v>
      </c>
      <c r="Y41" s="10">
        <f t="shared" si="13"/>
        <v>0</v>
      </c>
      <c r="Z41" s="10">
        <f t="shared" si="13"/>
        <v>0</v>
      </c>
      <c r="AA41" s="10">
        <f t="shared" si="13"/>
        <v>0</v>
      </c>
    </row>
    <row r="42" spans="1:27" ht="11.25" customHeight="1" x14ac:dyDescent="0.3">
      <c r="A42" s="248"/>
      <c r="B42" s="250"/>
      <c r="C42" s="240"/>
      <c r="D42" s="25"/>
      <c r="E42" s="25"/>
      <c r="F42" s="25"/>
      <c r="G42" s="25"/>
      <c r="H42" s="26"/>
      <c r="I42" s="26"/>
      <c r="J42" s="26"/>
      <c r="K42" s="26"/>
      <c r="L42" s="221"/>
      <c r="M42" s="221"/>
      <c r="N42" s="222"/>
      <c r="O42" s="223"/>
      <c r="P42" s="223"/>
      <c r="Q42" s="223"/>
      <c r="R42" s="1"/>
      <c r="S42" s="10">
        <f t="shared" si="12"/>
        <v>0</v>
      </c>
      <c r="T42" s="10">
        <f t="shared" si="12"/>
        <v>0</v>
      </c>
      <c r="U42" s="10">
        <f t="shared" si="12"/>
        <v>0</v>
      </c>
      <c r="V42" s="10">
        <f t="shared" si="12"/>
        <v>0</v>
      </c>
      <c r="W42" s="1"/>
      <c r="X42" s="10">
        <f t="shared" si="13"/>
        <v>0</v>
      </c>
      <c r="Y42" s="10">
        <f t="shared" si="13"/>
        <v>0</v>
      </c>
      <c r="Z42" s="10">
        <f t="shared" si="13"/>
        <v>0</v>
      </c>
      <c r="AA42" s="10">
        <f t="shared" si="13"/>
        <v>0</v>
      </c>
    </row>
    <row r="43" spans="1:27" ht="11.25" customHeight="1" x14ac:dyDescent="0.3">
      <c r="A43" s="248">
        <v>3</v>
      </c>
      <c r="B43" s="251" t="s">
        <v>39</v>
      </c>
      <c r="C43" s="239" t="s">
        <v>339</v>
      </c>
      <c r="D43" s="25" t="s">
        <v>9491</v>
      </c>
      <c r="E43" s="25"/>
      <c r="F43" s="25"/>
      <c r="G43" s="25"/>
      <c r="H43" s="26"/>
      <c r="I43" s="26"/>
      <c r="J43" s="26"/>
      <c r="K43" s="26"/>
      <c r="L43" s="221"/>
      <c r="M43" s="221"/>
      <c r="N43" s="222">
        <f>Q43</f>
        <v>1</v>
      </c>
      <c r="O43" s="223">
        <f>COUNTIF(S43:V49,1)</f>
        <v>1</v>
      </c>
      <c r="P43" s="223">
        <f>COUNTIF(X43:AA49,1)</f>
        <v>0</v>
      </c>
      <c r="Q43" s="223">
        <f>O43+P43</f>
        <v>1</v>
      </c>
      <c r="R43" s="1"/>
      <c r="S43" s="10">
        <f t="shared" si="12"/>
        <v>1</v>
      </c>
      <c r="T43" s="10">
        <f t="shared" si="12"/>
        <v>0</v>
      </c>
      <c r="U43" s="10">
        <f t="shared" si="12"/>
        <v>0</v>
      </c>
      <c r="V43" s="10">
        <f t="shared" si="12"/>
        <v>0</v>
      </c>
      <c r="W43" s="1"/>
      <c r="X43" s="10">
        <f t="shared" si="13"/>
        <v>0</v>
      </c>
      <c r="Y43" s="10">
        <f t="shared" si="13"/>
        <v>0</v>
      </c>
      <c r="Z43" s="10">
        <f t="shared" si="13"/>
        <v>0</v>
      </c>
      <c r="AA43" s="10">
        <f t="shared" si="13"/>
        <v>0</v>
      </c>
    </row>
    <row r="44" spans="1:27" ht="11.25" customHeight="1" x14ac:dyDescent="0.3">
      <c r="A44" s="248"/>
      <c r="B44" s="251"/>
      <c r="C44" s="229"/>
      <c r="D44" s="25"/>
      <c r="E44" s="25"/>
      <c r="F44" s="25"/>
      <c r="G44" s="25"/>
      <c r="H44" s="26"/>
      <c r="I44" s="26"/>
      <c r="J44" s="26"/>
      <c r="K44" s="26"/>
      <c r="L44" s="221"/>
      <c r="M44" s="221"/>
      <c r="N44" s="222"/>
      <c r="O44" s="223"/>
      <c r="P44" s="223"/>
      <c r="Q44" s="223"/>
      <c r="R44" s="1"/>
      <c r="S44" s="10">
        <f t="shared" si="12"/>
        <v>0</v>
      </c>
      <c r="T44" s="10">
        <f t="shared" si="12"/>
        <v>0</v>
      </c>
      <c r="U44" s="10">
        <f t="shared" si="12"/>
        <v>0</v>
      </c>
      <c r="V44" s="10">
        <f t="shared" si="12"/>
        <v>0</v>
      </c>
      <c r="W44" s="1"/>
      <c r="X44" s="10">
        <f t="shared" si="13"/>
        <v>0</v>
      </c>
      <c r="Y44" s="10">
        <f t="shared" si="13"/>
        <v>0</v>
      </c>
      <c r="Z44" s="10">
        <f t="shared" si="13"/>
        <v>0</v>
      </c>
      <c r="AA44" s="10">
        <f t="shared" si="13"/>
        <v>0</v>
      </c>
    </row>
    <row r="45" spans="1:27" ht="11.25" customHeight="1" x14ac:dyDescent="0.3">
      <c r="A45" s="248"/>
      <c r="B45" s="251"/>
      <c r="C45" s="229"/>
      <c r="D45" s="25"/>
      <c r="E45" s="25"/>
      <c r="F45" s="25"/>
      <c r="G45" s="25"/>
      <c r="H45" s="26"/>
      <c r="I45" s="26"/>
      <c r="J45" s="26"/>
      <c r="K45" s="26"/>
      <c r="L45" s="221"/>
      <c r="M45" s="221"/>
      <c r="N45" s="222"/>
      <c r="O45" s="223"/>
      <c r="P45" s="223"/>
      <c r="Q45" s="223"/>
      <c r="R45" s="1"/>
      <c r="S45" s="10">
        <f t="shared" si="12"/>
        <v>0</v>
      </c>
      <c r="T45" s="10">
        <f t="shared" si="12"/>
        <v>0</v>
      </c>
      <c r="U45" s="10">
        <f t="shared" si="12"/>
        <v>0</v>
      </c>
      <c r="V45" s="10">
        <f t="shared" si="12"/>
        <v>0</v>
      </c>
      <c r="W45" s="1"/>
      <c r="X45" s="10">
        <f t="shared" si="13"/>
        <v>0</v>
      </c>
      <c r="Y45" s="10">
        <f t="shared" si="13"/>
        <v>0</v>
      </c>
      <c r="Z45" s="10">
        <f t="shared" si="13"/>
        <v>0</v>
      </c>
      <c r="AA45" s="10">
        <f t="shared" si="13"/>
        <v>0</v>
      </c>
    </row>
    <row r="46" spans="1:27" ht="11.25" customHeight="1" x14ac:dyDescent="0.3">
      <c r="A46" s="248"/>
      <c r="B46" s="251"/>
      <c r="C46" s="229"/>
      <c r="D46" s="25"/>
      <c r="E46" s="25"/>
      <c r="F46" s="25"/>
      <c r="G46" s="25"/>
      <c r="H46" s="26"/>
      <c r="I46" s="26"/>
      <c r="J46" s="26"/>
      <c r="K46" s="26"/>
      <c r="L46" s="221"/>
      <c r="M46" s="221"/>
      <c r="N46" s="222"/>
      <c r="O46" s="223"/>
      <c r="P46" s="223"/>
      <c r="Q46" s="223"/>
      <c r="R46" s="1"/>
      <c r="S46" s="10">
        <f t="shared" si="12"/>
        <v>0</v>
      </c>
      <c r="T46" s="10">
        <f t="shared" si="12"/>
        <v>0</v>
      </c>
      <c r="U46" s="10">
        <f t="shared" si="12"/>
        <v>0</v>
      </c>
      <c r="V46" s="10">
        <f t="shared" si="12"/>
        <v>0</v>
      </c>
      <c r="W46" s="1"/>
      <c r="X46" s="10">
        <f t="shared" si="13"/>
        <v>0</v>
      </c>
      <c r="Y46" s="10">
        <f t="shared" si="13"/>
        <v>0</v>
      </c>
      <c r="Z46" s="10">
        <f t="shared" si="13"/>
        <v>0</v>
      </c>
      <c r="AA46" s="10">
        <f t="shared" si="13"/>
        <v>0</v>
      </c>
    </row>
    <row r="47" spans="1:27" ht="11.25" customHeight="1" x14ac:dyDescent="0.3">
      <c r="A47" s="248"/>
      <c r="B47" s="251"/>
      <c r="C47" s="229"/>
      <c r="D47" s="25"/>
      <c r="E47" s="25"/>
      <c r="F47" s="25"/>
      <c r="G47" s="25"/>
      <c r="H47" s="26"/>
      <c r="I47" s="26"/>
      <c r="J47" s="26"/>
      <c r="K47" s="26"/>
      <c r="L47" s="221"/>
      <c r="M47" s="221"/>
      <c r="N47" s="222"/>
      <c r="O47" s="223"/>
      <c r="P47" s="223"/>
      <c r="Q47" s="223"/>
      <c r="R47" s="1"/>
      <c r="S47" s="10">
        <f t="shared" si="12"/>
        <v>0</v>
      </c>
      <c r="T47" s="10">
        <f t="shared" si="12"/>
        <v>0</v>
      </c>
      <c r="U47" s="10">
        <f t="shared" si="12"/>
        <v>0</v>
      </c>
      <c r="V47" s="10">
        <f t="shared" si="12"/>
        <v>0</v>
      </c>
      <c r="W47" s="1"/>
      <c r="X47" s="10">
        <f t="shared" si="13"/>
        <v>0</v>
      </c>
      <c r="Y47" s="10">
        <f t="shared" si="13"/>
        <v>0</v>
      </c>
      <c r="Z47" s="10">
        <f t="shared" si="13"/>
        <v>0</v>
      </c>
      <c r="AA47" s="10">
        <f t="shared" si="13"/>
        <v>0</v>
      </c>
    </row>
    <row r="48" spans="1:27" ht="11.25" customHeight="1" x14ac:dyDescent="0.3">
      <c r="A48" s="248"/>
      <c r="B48" s="251"/>
      <c r="C48" s="229"/>
      <c r="D48" s="25"/>
      <c r="E48" s="25"/>
      <c r="F48" s="25"/>
      <c r="G48" s="25"/>
      <c r="H48" s="26"/>
      <c r="I48" s="26"/>
      <c r="J48" s="26"/>
      <c r="K48" s="26"/>
      <c r="L48" s="221"/>
      <c r="M48" s="221"/>
      <c r="N48" s="222"/>
      <c r="O48" s="223"/>
      <c r="P48" s="223"/>
      <c r="Q48" s="223"/>
      <c r="R48" s="1"/>
      <c r="S48" s="10">
        <f t="shared" si="12"/>
        <v>0</v>
      </c>
      <c r="T48" s="10">
        <f t="shared" si="12"/>
        <v>0</v>
      </c>
      <c r="U48" s="10">
        <f t="shared" si="12"/>
        <v>0</v>
      </c>
      <c r="V48" s="10">
        <f t="shared" si="12"/>
        <v>0</v>
      </c>
      <c r="W48" s="1"/>
      <c r="X48" s="10">
        <f t="shared" si="13"/>
        <v>0</v>
      </c>
      <c r="Y48" s="10">
        <f t="shared" si="13"/>
        <v>0</v>
      </c>
      <c r="Z48" s="10">
        <f t="shared" si="13"/>
        <v>0</v>
      </c>
      <c r="AA48" s="10">
        <f t="shared" si="13"/>
        <v>0</v>
      </c>
    </row>
    <row r="49" spans="1:27" ht="11.25" customHeight="1" x14ac:dyDescent="0.3">
      <c r="A49" s="248"/>
      <c r="B49" s="251"/>
      <c r="C49" s="240"/>
      <c r="D49" s="25"/>
      <c r="E49" s="25"/>
      <c r="F49" s="25"/>
      <c r="G49" s="25"/>
      <c r="H49" s="26"/>
      <c r="I49" s="26"/>
      <c r="J49" s="26"/>
      <c r="K49" s="26"/>
      <c r="L49" s="221"/>
      <c r="M49" s="221"/>
      <c r="N49" s="222"/>
      <c r="O49" s="223"/>
      <c r="P49" s="223"/>
      <c r="Q49" s="223"/>
      <c r="R49" s="1"/>
      <c r="S49" s="10">
        <f t="shared" si="12"/>
        <v>0</v>
      </c>
      <c r="T49" s="10">
        <f t="shared" si="12"/>
        <v>0</v>
      </c>
      <c r="U49" s="10">
        <f t="shared" si="12"/>
        <v>0</v>
      </c>
      <c r="V49" s="10">
        <f t="shared" si="12"/>
        <v>0</v>
      </c>
      <c r="W49" s="1"/>
      <c r="X49" s="10">
        <f t="shared" si="13"/>
        <v>0</v>
      </c>
      <c r="Y49" s="10">
        <f t="shared" si="13"/>
        <v>0</v>
      </c>
      <c r="Z49" s="10">
        <f t="shared" si="13"/>
        <v>0</v>
      </c>
      <c r="AA49" s="10">
        <f t="shared" si="13"/>
        <v>0</v>
      </c>
    </row>
    <row r="50" spans="1:27" ht="11.25" customHeight="1" x14ac:dyDescent="0.3">
      <c r="A50" s="248">
        <v>4</v>
      </c>
      <c r="B50" s="251" t="s">
        <v>31</v>
      </c>
      <c r="C50" s="229" t="s">
        <v>712</v>
      </c>
      <c r="D50" s="25" t="s">
        <v>9492</v>
      </c>
      <c r="E50" s="25" t="s">
        <v>9493</v>
      </c>
      <c r="F50" s="25" t="s">
        <v>9494</v>
      </c>
      <c r="G50" s="25" t="s">
        <v>9495</v>
      </c>
      <c r="H50" s="26"/>
      <c r="I50" s="26"/>
      <c r="J50" s="26"/>
      <c r="K50" s="26"/>
      <c r="L50" s="221"/>
      <c r="M50" s="221"/>
      <c r="N50" s="222">
        <f>Q50</f>
        <v>5</v>
      </c>
      <c r="O50" s="223">
        <f>COUNTIF(S50:V55,1)</f>
        <v>5</v>
      </c>
      <c r="P50" s="223">
        <f>COUNTIF(X50:AA55,1)</f>
        <v>0</v>
      </c>
      <c r="Q50" s="223">
        <f>O50+P50</f>
        <v>5</v>
      </c>
      <c r="R50" s="1"/>
      <c r="S50" s="10">
        <f t="shared" si="12"/>
        <v>1</v>
      </c>
      <c r="T50" s="10">
        <f t="shared" si="12"/>
        <v>1</v>
      </c>
      <c r="U50" s="10">
        <f t="shared" si="12"/>
        <v>1</v>
      </c>
      <c r="V50" s="10">
        <f t="shared" si="12"/>
        <v>1</v>
      </c>
      <c r="W50" s="1"/>
      <c r="X50" s="10">
        <f t="shared" si="13"/>
        <v>0</v>
      </c>
      <c r="Y50" s="10">
        <f t="shared" si="13"/>
        <v>0</v>
      </c>
      <c r="Z50" s="10">
        <f t="shared" si="13"/>
        <v>0</v>
      </c>
      <c r="AA50" s="10">
        <f t="shared" si="13"/>
        <v>0</v>
      </c>
    </row>
    <row r="51" spans="1:27" ht="11.25" customHeight="1" x14ac:dyDescent="0.3">
      <c r="A51" s="248"/>
      <c r="B51" s="251"/>
      <c r="C51" s="229"/>
      <c r="D51" s="25" t="s">
        <v>9496</v>
      </c>
      <c r="E51" s="25"/>
      <c r="F51" s="25"/>
      <c r="G51" s="25"/>
      <c r="H51" s="26"/>
      <c r="I51" s="26"/>
      <c r="J51" s="26"/>
      <c r="K51" s="26"/>
      <c r="L51" s="221"/>
      <c r="M51" s="221"/>
      <c r="N51" s="222"/>
      <c r="O51" s="223"/>
      <c r="P51" s="223"/>
      <c r="Q51" s="223"/>
      <c r="R51" s="1"/>
      <c r="S51" s="10">
        <f t="shared" si="12"/>
        <v>1</v>
      </c>
      <c r="T51" s="10">
        <f t="shared" si="12"/>
        <v>0</v>
      </c>
      <c r="U51" s="10">
        <f t="shared" si="12"/>
        <v>0</v>
      </c>
      <c r="V51" s="10">
        <f t="shared" si="12"/>
        <v>0</v>
      </c>
      <c r="W51" s="1"/>
      <c r="X51" s="10">
        <f t="shared" si="13"/>
        <v>0</v>
      </c>
      <c r="Y51" s="10">
        <f t="shared" si="13"/>
        <v>0</v>
      </c>
      <c r="Z51" s="10">
        <f t="shared" si="13"/>
        <v>0</v>
      </c>
      <c r="AA51" s="10">
        <f t="shared" si="13"/>
        <v>0</v>
      </c>
    </row>
    <row r="52" spans="1:27" ht="11.25" customHeight="1" x14ac:dyDescent="0.3">
      <c r="A52" s="248"/>
      <c r="B52" s="251"/>
      <c r="C52" s="229"/>
      <c r="D52" s="25"/>
      <c r="E52" s="25"/>
      <c r="F52" s="25"/>
      <c r="G52" s="25"/>
      <c r="H52" s="26"/>
      <c r="I52" s="26"/>
      <c r="J52" s="26"/>
      <c r="K52" s="26"/>
      <c r="L52" s="221"/>
      <c r="M52" s="221"/>
      <c r="N52" s="222"/>
      <c r="O52" s="223"/>
      <c r="P52" s="223"/>
      <c r="Q52" s="223"/>
      <c r="R52" s="1"/>
      <c r="S52" s="10">
        <f t="shared" si="12"/>
        <v>0</v>
      </c>
      <c r="T52" s="10">
        <f t="shared" si="12"/>
        <v>0</v>
      </c>
      <c r="U52" s="10">
        <f t="shared" si="12"/>
        <v>0</v>
      </c>
      <c r="V52" s="10">
        <f t="shared" si="12"/>
        <v>0</v>
      </c>
      <c r="W52" s="1"/>
      <c r="X52" s="10">
        <f t="shared" si="13"/>
        <v>0</v>
      </c>
      <c r="Y52" s="10">
        <f t="shared" si="13"/>
        <v>0</v>
      </c>
      <c r="Z52" s="10">
        <f t="shared" si="13"/>
        <v>0</v>
      </c>
      <c r="AA52" s="10">
        <f t="shared" si="13"/>
        <v>0</v>
      </c>
    </row>
    <row r="53" spans="1:27" ht="11.25" customHeight="1" x14ac:dyDescent="0.3">
      <c r="A53" s="248"/>
      <c r="B53" s="251"/>
      <c r="C53" s="229"/>
      <c r="D53" s="25"/>
      <c r="E53" s="25"/>
      <c r="F53" s="25"/>
      <c r="G53" s="25"/>
      <c r="H53" s="26"/>
      <c r="I53" s="26"/>
      <c r="J53" s="26"/>
      <c r="K53" s="26"/>
      <c r="L53" s="221"/>
      <c r="M53" s="221"/>
      <c r="N53" s="222"/>
      <c r="O53" s="223"/>
      <c r="P53" s="223"/>
      <c r="Q53" s="223"/>
      <c r="R53" s="1"/>
      <c r="S53" s="10">
        <f t="shared" si="12"/>
        <v>0</v>
      </c>
      <c r="T53" s="10">
        <f t="shared" si="12"/>
        <v>0</v>
      </c>
      <c r="U53" s="10">
        <f t="shared" si="12"/>
        <v>0</v>
      </c>
      <c r="V53" s="10">
        <f t="shared" si="12"/>
        <v>0</v>
      </c>
      <c r="W53" s="1"/>
      <c r="X53" s="10">
        <f t="shared" si="13"/>
        <v>0</v>
      </c>
      <c r="Y53" s="10">
        <f t="shared" si="13"/>
        <v>0</v>
      </c>
      <c r="Z53" s="10">
        <f t="shared" si="13"/>
        <v>0</v>
      </c>
      <c r="AA53" s="10">
        <f t="shared" si="13"/>
        <v>0</v>
      </c>
    </row>
    <row r="54" spans="1:27" ht="11.25" customHeight="1" x14ac:dyDescent="0.3">
      <c r="A54" s="248"/>
      <c r="B54" s="251"/>
      <c r="C54" s="229"/>
      <c r="D54" s="25"/>
      <c r="E54" s="25"/>
      <c r="F54" s="25"/>
      <c r="G54" s="25"/>
      <c r="H54" s="26"/>
      <c r="I54" s="26"/>
      <c r="J54" s="26"/>
      <c r="K54" s="26"/>
      <c r="L54" s="221"/>
      <c r="M54" s="221"/>
      <c r="N54" s="222"/>
      <c r="O54" s="223"/>
      <c r="P54" s="223"/>
      <c r="Q54" s="223"/>
      <c r="R54" s="1"/>
      <c r="S54" s="10">
        <f t="shared" si="12"/>
        <v>0</v>
      </c>
      <c r="T54" s="10">
        <f t="shared" si="12"/>
        <v>0</v>
      </c>
      <c r="U54" s="10">
        <f t="shared" si="12"/>
        <v>0</v>
      </c>
      <c r="V54" s="10">
        <f t="shared" si="12"/>
        <v>0</v>
      </c>
      <c r="W54" s="1"/>
      <c r="X54" s="10">
        <f t="shared" si="13"/>
        <v>0</v>
      </c>
      <c r="Y54" s="10">
        <f t="shared" si="13"/>
        <v>0</v>
      </c>
      <c r="Z54" s="10">
        <f t="shared" si="13"/>
        <v>0</v>
      </c>
      <c r="AA54" s="10">
        <f t="shared" si="13"/>
        <v>0</v>
      </c>
    </row>
    <row r="55" spans="1:27" ht="11.25" customHeight="1" x14ac:dyDescent="0.3">
      <c r="A55" s="248"/>
      <c r="B55" s="251"/>
      <c r="C55" s="240"/>
      <c r="D55" s="25"/>
      <c r="E55" s="25"/>
      <c r="F55" s="25"/>
      <c r="G55" s="25"/>
      <c r="H55" s="26"/>
      <c r="I55" s="26"/>
      <c r="J55" s="26"/>
      <c r="K55" s="26"/>
      <c r="L55" s="221"/>
      <c r="M55" s="221"/>
      <c r="N55" s="222"/>
      <c r="O55" s="223"/>
      <c r="P55" s="223"/>
      <c r="Q55" s="223"/>
      <c r="R55" s="1"/>
      <c r="S55" s="10">
        <f t="shared" si="12"/>
        <v>0</v>
      </c>
      <c r="T55" s="10">
        <f t="shared" si="12"/>
        <v>0</v>
      </c>
      <c r="U55" s="10">
        <f t="shared" si="12"/>
        <v>0</v>
      </c>
      <c r="V55" s="10">
        <f t="shared" si="12"/>
        <v>0</v>
      </c>
      <c r="W55" s="1"/>
      <c r="X55" s="10">
        <f t="shared" si="13"/>
        <v>0</v>
      </c>
      <c r="Y55" s="10">
        <f t="shared" si="13"/>
        <v>0</v>
      </c>
      <c r="Z55" s="10">
        <f t="shared" si="13"/>
        <v>0</v>
      </c>
      <c r="AA55" s="10">
        <f t="shared" si="13"/>
        <v>0</v>
      </c>
    </row>
    <row r="56" spans="1:27" ht="10.5" customHeight="1" x14ac:dyDescent="0.3">
      <c r="A56" s="224"/>
      <c r="B56" s="225"/>
      <c r="C56" s="226"/>
      <c r="D56" s="252"/>
      <c r="E56" s="253"/>
      <c r="F56" s="253"/>
      <c r="G56" s="253"/>
      <c r="H56" s="253"/>
      <c r="I56" s="253"/>
      <c r="J56" s="253"/>
      <c r="K56" s="254"/>
      <c r="L56" s="13"/>
      <c r="M56" s="16" t="s">
        <v>2</v>
      </c>
      <c r="N56" s="14"/>
      <c r="O56" s="190">
        <f>SUM($O$31:$O$55)</f>
        <v>12</v>
      </c>
      <c r="P56" s="191">
        <f>SUM($P$31:$P$55)</f>
        <v>0</v>
      </c>
      <c r="Q56" s="15">
        <f>SUM(Q31:Q55)</f>
        <v>12</v>
      </c>
      <c r="R56" s="1"/>
      <c r="S56" s="10"/>
      <c r="T56" s="10"/>
      <c r="U56" s="10"/>
      <c r="V56" s="10"/>
      <c r="W56" s="1"/>
      <c r="X56" s="10"/>
      <c r="Y56" s="10"/>
      <c r="Z56" s="10"/>
      <c r="AA56" s="10"/>
    </row>
    <row r="57" spans="1:27" x14ac:dyDescent="0.3">
      <c r="L57" s="255" t="s">
        <v>18</v>
      </c>
      <c r="M57" s="256" t="s">
        <v>19</v>
      </c>
      <c r="N57" s="256"/>
      <c r="O57" s="17">
        <f>SUM($O$30+$O$56)*3</f>
        <v>66</v>
      </c>
      <c r="P57" s="17">
        <f>SUM($P$30*2)</f>
        <v>16</v>
      </c>
    </row>
    <row r="58" spans="1:27" x14ac:dyDescent="0.3">
      <c r="L58" s="255"/>
      <c r="M58" s="256" t="s">
        <v>20</v>
      </c>
      <c r="N58" s="256"/>
      <c r="O58" s="256"/>
      <c r="P58" s="17">
        <f>SUM($P$56*1)</f>
        <v>0</v>
      </c>
    </row>
    <row r="59" spans="1:27" x14ac:dyDescent="0.3">
      <c r="L59" s="255"/>
      <c r="M59" s="257" t="s">
        <v>21</v>
      </c>
      <c r="N59" s="257"/>
      <c r="O59" s="257"/>
      <c r="P59" s="17">
        <f>SUM($O$57+$P$57+$P$58)</f>
        <v>82</v>
      </c>
    </row>
    <row r="60" spans="1:27" ht="9.75" customHeight="1" x14ac:dyDescent="0.3">
      <c r="D60" s="12"/>
    </row>
    <row r="61" spans="1:27" ht="9.75" customHeight="1" x14ac:dyDescent="0.3">
      <c r="D61" s="12"/>
    </row>
    <row r="62" spans="1:27" ht="9.75" customHeight="1" x14ac:dyDescent="0.3">
      <c r="D62" s="12"/>
    </row>
    <row r="63" spans="1:27" ht="9.75" customHeight="1" x14ac:dyDescent="0.3">
      <c r="D63" s="12"/>
    </row>
    <row r="64" spans="1:27" ht="9.75" customHeight="1" x14ac:dyDescent="0.3">
      <c r="D64" s="12"/>
    </row>
    <row r="65" spans="4:27" ht="9.75" customHeight="1" x14ac:dyDescent="0.25">
      <c r="D65" s="12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4:27" ht="9.75" customHeight="1" x14ac:dyDescent="0.25">
      <c r="D66" s="12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4:27" ht="9.75" customHeight="1" x14ac:dyDescent="0.25">
      <c r="D67" s="12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4:27" ht="9.75" customHeight="1" x14ac:dyDescent="0.25">
      <c r="D68" s="12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4:27" ht="9.75" customHeight="1" x14ac:dyDescent="0.25">
      <c r="D69" s="12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4:27" ht="9.75" customHeight="1" x14ac:dyDescent="0.25">
      <c r="D70" s="12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4:27" ht="9.75" customHeight="1" x14ac:dyDescent="0.25">
      <c r="D71" s="12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4:27" ht="9.75" customHeight="1" x14ac:dyDescent="0.25">
      <c r="D72" s="12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4:27" ht="9.75" customHeight="1" x14ac:dyDescent="0.25">
      <c r="D73" s="12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4:27" ht="9.75" customHeight="1" x14ac:dyDescent="0.25">
      <c r="D74" s="12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4:27" ht="9.75" customHeight="1" x14ac:dyDescent="0.25">
      <c r="D75" s="12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4:27" ht="9.75" customHeight="1" x14ac:dyDescent="0.25">
      <c r="D76" s="12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4:27" ht="9.75" customHeight="1" x14ac:dyDescent="0.25">
      <c r="D77" s="12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4:27" ht="9.75" customHeight="1" x14ac:dyDescent="0.25">
      <c r="D78" s="12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4:27" ht="9.75" customHeight="1" x14ac:dyDescent="0.3">
      <c r="D79" s="12"/>
    </row>
    <row r="80" spans="4:27" ht="9.75" customHeight="1" x14ac:dyDescent="0.3">
      <c r="D80" s="12"/>
    </row>
    <row r="81" spans="4:42" ht="9.75" customHeight="1" x14ac:dyDescent="0.3">
      <c r="D81" s="12"/>
    </row>
    <row r="82" spans="4:42" ht="9.75" customHeight="1" x14ac:dyDescent="0.3">
      <c r="D82" s="12"/>
      <c r="AP82" s="22"/>
    </row>
    <row r="83" spans="4:42" ht="15.75" customHeight="1" x14ac:dyDescent="0.3">
      <c r="D83" s="12"/>
      <c r="AP83" s="2" t="s">
        <v>42</v>
      </c>
    </row>
    <row r="84" spans="4:42" ht="15.75" customHeight="1" x14ac:dyDescent="0.3">
      <c r="D84" s="12"/>
      <c r="AP84" s="2" t="s">
        <v>24</v>
      </c>
    </row>
    <row r="85" spans="4:42" ht="15.75" customHeight="1" x14ac:dyDescent="0.3">
      <c r="D85" s="12"/>
      <c r="AO85" s="2"/>
      <c r="AP85" s="2" t="s">
        <v>41</v>
      </c>
    </row>
    <row r="86" spans="4:42" ht="15.75" customHeight="1" x14ac:dyDescent="0.3">
      <c r="D86" s="12"/>
      <c r="AP86" s="2" t="s">
        <v>38</v>
      </c>
    </row>
    <row r="87" spans="4:42" ht="15.75" customHeight="1" x14ac:dyDescent="0.3">
      <c r="D87" s="12"/>
      <c r="AP87" s="2" t="s">
        <v>25</v>
      </c>
    </row>
    <row r="88" spans="4:42" ht="15.75" customHeight="1" x14ac:dyDescent="0.3">
      <c r="D88" s="12"/>
      <c r="AP88" s="2" t="s">
        <v>26</v>
      </c>
    </row>
    <row r="89" spans="4:42" ht="15.75" customHeight="1" x14ac:dyDescent="0.3">
      <c r="D89" s="12"/>
      <c r="AP89" s="2" t="s">
        <v>34</v>
      </c>
    </row>
    <row r="90" spans="4:42" ht="15.75" customHeight="1" x14ac:dyDescent="0.3">
      <c r="D90" s="12"/>
      <c r="AP90" s="2" t="s">
        <v>32</v>
      </c>
    </row>
    <row r="91" spans="4:42" ht="15.75" customHeight="1" x14ac:dyDescent="0.3">
      <c r="D91" s="12"/>
      <c r="AP91" s="2" t="s">
        <v>27</v>
      </c>
    </row>
    <row r="92" spans="4:42" ht="15.75" customHeight="1" x14ac:dyDescent="0.3">
      <c r="D92" s="12"/>
      <c r="AP92" s="2" t="s">
        <v>35</v>
      </c>
    </row>
    <row r="93" spans="4:42" ht="15.75" customHeight="1" x14ac:dyDescent="0.3">
      <c r="D93" s="12"/>
      <c r="AP93" s="2" t="s">
        <v>36</v>
      </c>
    </row>
    <row r="94" spans="4:42" x14ac:dyDescent="0.3">
      <c r="AP94" s="2" t="s">
        <v>28</v>
      </c>
    </row>
    <row r="95" spans="4:42" x14ac:dyDescent="0.3">
      <c r="AP95" s="2" t="s">
        <v>29</v>
      </c>
    </row>
    <row r="96" spans="4:42" x14ac:dyDescent="0.3">
      <c r="AP96" s="2" t="s">
        <v>30</v>
      </c>
    </row>
    <row r="97" spans="42:42" x14ac:dyDescent="0.3">
      <c r="AP97" s="2" t="s">
        <v>33</v>
      </c>
    </row>
    <row r="98" spans="42:42" x14ac:dyDescent="0.3">
      <c r="AP98" s="2" t="s">
        <v>31</v>
      </c>
    </row>
    <row r="99" spans="42:42" x14ac:dyDescent="0.3">
      <c r="AP99" s="2" t="s">
        <v>39</v>
      </c>
    </row>
    <row r="100" spans="42:42" x14ac:dyDescent="0.3">
      <c r="AP100" s="2" t="s">
        <v>37</v>
      </c>
    </row>
  </sheetData>
  <mergeCells count="130">
    <mergeCell ref="O27:O29"/>
    <mergeCell ref="P27:P29"/>
    <mergeCell ref="A27:A29"/>
    <mergeCell ref="B27:B29"/>
    <mergeCell ref="C27:C29"/>
    <mergeCell ref="L27:L29"/>
    <mergeCell ref="M27:M29"/>
    <mergeCell ref="N27:N29"/>
    <mergeCell ref="A56:C56"/>
    <mergeCell ref="D56:K56"/>
    <mergeCell ref="L57:L59"/>
    <mergeCell ref="M57:N57"/>
    <mergeCell ref="M58:O58"/>
    <mergeCell ref="M59:O59"/>
    <mergeCell ref="Q43:Q49"/>
    <mergeCell ref="A50:A55"/>
    <mergeCell ref="B50:B55"/>
    <mergeCell ref="C50:C55"/>
    <mergeCell ref="L50:L55"/>
    <mergeCell ref="M50:M55"/>
    <mergeCell ref="N50:N55"/>
    <mergeCell ref="O50:O55"/>
    <mergeCell ref="P50:P55"/>
    <mergeCell ref="Q50:Q55"/>
    <mergeCell ref="P37:P42"/>
    <mergeCell ref="Q37:Q42"/>
    <mergeCell ref="A43:A49"/>
    <mergeCell ref="B43:B49"/>
    <mergeCell ref="C43:C49"/>
    <mergeCell ref="L43:L49"/>
    <mergeCell ref="M43:M49"/>
    <mergeCell ref="N43:N49"/>
    <mergeCell ref="O43:O49"/>
    <mergeCell ref="P43:P49"/>
    <mergeCell ref="O31:O36"/>
    <mergeCell ref="P31:P36"/>
    <mergeCell ref="Q31:Q36"/>
    <mergeCell ref="A37:A42"/>
    <mergeCell ref="B37:B42"/>
    <mergeCell ref="C37:C42"/>
    <mergeCell ref="L37:L42"/>
    <mergeCell ref="M37:M42"/>
    <mergeCell ref="N37:N42"/>
    <mergeCell ref="O37:O42"/>
    <mergeCell ref="A30:C30"/>
    <mergeCell ref="D30:K30"/>
    <mergeCell ref="A31:A36"/>
    <mergeCell ref="B31:B36"/>
    <mergeCell ref="C31:C36"/>
    <mergeCell ref="L31:L36"/>
    <mergeCell ref="M31:M36"/>
    <mergeCell ref="N31:N36"/>
    <mergeCell ref="Q27:Q29"/>
    <mergeCell ref="P24:P26"/>
    <mergeCell ref="Q24:Q26"/>
    <mergeCell ref="O21:O23"/>
    <mergeCell ref="P21:P23"/>
    <mergeCell ref="Q21:Q23"/>
    <mergeCell ref="A24:A26"/>
    <mergeCell ref="B24:B26"/>
    <mergeCell ref="C24:C26"/>
    <mergeCell ref="L24:L26"/>
    <mergeCell ref="M24:M26"/>
    <mergeCell ref="N24:N26"/>
    <mergeCell ref="O24:O26"/>
    <mergeCell ref="A21:A23"/>
    <mergeCell ref="B21:B23"/>
    <mergeCell ref="C21:C23"/>
    <mergeCell ref="L21:L23"/>
    <mergeCell ref="M21:M23"/>
    <mergeCell ref="N21:N23"/>
    <mergeCell ref="Q15:Q17"/>
    <mergeCell ref="A18:A20"/>
    <mergeCell ref="B18:B20"/>
    <mergeCell ref="C18:C20"/>
    <mergeCell ref="L18:L20"/>
    <mergeCell ref="M18:M20"/>
    <mergeCell ref="N18:N20"/>
    <mergeCell ref="O18:O20"/>
    <mergeCell ref="P18:P20"/>
    <mergeCell ref="Q18:Q20"/>
    <mergeCell ref="P12:P14"/>
    <mergeCell ref="Q12:Q14"/>
    <mergeCell ref="A15:A17"/>
    <mergeCell ref="B15:B17"/>
    <mergeCell ref="C15:C17"/>
    <mergeCell ref="L15:L17"/>
    <mergeCell ref="M15:M17"/>
    <mergeCell ref="N15:N17"/>
    <mergeCell ref="O15:O17"/>
    <mergeCell ref="P15:P17"/>
    <mergeCell ref="O9:O11"/>
    <mergeCell ref="P9:P11"/>
    <mergeCell ref="Q9:Q11"/>
    <mergeCell ref="A12:A14"/>
    <mergeCell ref="B12:B14"/>
    <mergeCell ref="C12:C14"/>
    <mergeCell ref="L12:L14"/>
    <mergeCell ref="M12:M14"/>
    <mergeCell ref="N12:N14"/>
    <mergeCell ref="O12:O14"/>
    <mergeCell ref="A9:A11"/>
    <mergeCell ref="B9:B11"/>
    <mergeCell ref="C9:C11"/>
    <mergeCell ref="L9:L11"/>
    <mergeCell ref="M9:M11"/>
    <mergeCell ref="N9:N11"/>
    <mergeCell ref="L6:L8"/>
    <mergeCell ref="M6:M8"/>
    <mergeCell ref="N6:N8"/>
    <mergeCell ref="O6:O8"/>
    <mergeCell ref="P6:P8"/>
    <mergeCell ref="Q6:Q8"/>
    <mergeCell ref="D4:G4"/>
    <mergeCell ref="H4:K4"/>
    <mergeCell ref="A5:C5"/>
    <mergeCell ref="D5:K5"/>
    <mergeCell ref="A6:A8"/>
    <mergeCell ref="B6:B8"/>
    <mergeCell ref="C6:C8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56:K56">
    <cfRule type="duplicateValues" dxfId="24" priority="9"/>
    <cfRule type="duplicateValues" dxfId="23" priority="10"/>
    <cfRule type="duplicateValues" dxfId="22" priority="11"/>
  </conditionalFormatting>
  <conditionalFormatting sqref="D6:G29">
    <cfRule type="cellIs" dxfId="21" priority="8" operator="equal">
      <formula>0</formula>
    </cfRule>
  </conditionalFormatting>
  <conditionalFormatting sqref="H6:K29">
    <cfRule type="cellIs" dxfId="20" priority="7" operator="equal">
      <formula>0</formula>
    </cfRule>
  </conditionalFormatting>
  <conditionalFormatting sqref="D31:G55">
    <cfRule type="cellIs" dxfId="19" priority="6" operator="equal">
      <formula>0</formula>
    </cfRule>
  </conditionalFormatting>
  <conditionalFormatting sqref="H31:K55">
    <cfRule type="cellIs" dxfId="18" priority="5" operator="equal">
      <formula>0</formula>
    </cfRule>
  </conditionalFormatting>
  <conditionalFormatting sqref="D30:K55 D6:K26">
    <cfRule type="duplicateValues" dxfId="17" priority="91076"/>
  </conditionalFormatting>
  <conditionalFormatting sqref="D27:K29">
    <cfRule type="duplicateValues" dxfId="16" priority="91082"/>
  </conditionalFormatting>
  <dataValidations count="1">
    <dataValidation type="list" allowBlank="1" showInputMessage="1" showErrorMessage="1" sqref="B31 B33 B43:B55 B37:B39 B6:B29">
      <formula1>$AP$83:$AP$100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54"/>
  <sheetViews>
    <sheetView topLeftCell="A17" zoomScale="160" zoomScaleNormal="160" workbookViewId="0">
      <selection activeCell="O36" sqref="O36:O41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42963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Q72+Q110</f>
        <v>0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/>
      <c r="C6" s="229"/>
      <c r="D6" s="25"/>
      <c r="E6" s="25"/>
      <c r="F6" s="25"/>
      <c r="G6" s="25"/>
      <c r="H6" s="26"/>
      <c r="I6" s="26"/>
      <c r="J6" s="26"/>
      <c r="K6" s="26"/>
      <c r="L6" s="221"/>
      <c r="M6" s="221"/>
      <c r="N6" s="222">
        <f>Q6</f>
        <v>0</v>
      </c>
      <c r="O6" s="223">
        <f>COUNTIF(S6:V11,1)</f>
        <v>0</v>
      </c>
      <c r="P6" s="223">
        <f>COUNTIF(X6:AA11,1)</f>
        <v>0</v>
      </c>
      <c r="Q6" s="223">
        <f>O6+P6</f>
        <v>0</v>
      </c>
      <c r="R6" s="1"/>
      <c r="S6" s="10">
        <f t="shared" ref="S6:V29" si="0">IF(D6=$V$1,0,1)</f>
        <v>0</v>
      </c>
      <c r="T6" s="10">
        <f t="shared" si="0"/>
        <v>0</v>
      </c>
      <c r="U6" s="10">
        <f t="shared" si="0"/>
        <v>0</v>
      </c>
      <c r="V6" s="10">
        <f t="shared" si="0"/>
        <v>0</v>
      </c>
      <c r="W6" s="1"/>
      <c r="X6" s="10">
        <f t="shared" ref="X6:AA33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t="11.25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2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30" ht="11.25" customHeight="1" x14ac:dyDescent="0.3">
      <c r="A12" s="233">
        <v>2</v>
      </c>
      <c r="B12" s="236"/>
      <c r="C12" s="239"/>
      <c r="D12" s="25"/>
      <c r="E12" s="25"/>
      <c r="F12" s="25"/>
      <c r="G12" s="25"/>
      <c r="H12" s="26"/>
      <c r="I12" s="26"/>
      <c r="J12" s="26"/>
      <c r="K12" s="26"/>
      <c r="L12" s="241"/>
      <c r="M12" s="241"/>
      <c r="N12" s="244">
        <f>Q12</f>
        <v>0</v>
      </c>
      <c r="O12" s="230">
        <f>COUNTIF(S12:V17,1)</f>
        <v>0</v>
      </c>
      <c r="P12" s="230">
        <f>COUNTIF(X12:AA17,1)</f>
        <v>0</v>
      </c>
      <c r="Q12" s="230">
        <f>O12+P12</f>
        <v>0</v>
      </c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4"/>
      <c r="B14" s="237"/>
      <c r="C14" s="229"/>
      <c r="D14" s="25"/>
      <c r="E14" s="25"/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t="11.25" customHeight="1" x14ac:dyDescent="0.3">
      <c r="A15" s="234"/>
      <c r="B15" s="237"/>
      <c r="C15" s="229"/>
      <c r="D15" s="25"/>
      <c r="E15" s="2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t="11.25" customHeight="1" x14ac:dyDescent="0.3">
      <c r="A16" s="234"/>
      <c r="B16" s="237"/>
      <c r="C16" s="229"/>
      <c r="D16" s="25"/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  <c r="AD16" s="12"/>
    </row>
    <row r="17" spans="1:30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3</v>
      </c>
      <c r="B18" s="236"/>
      <c r="C18" s="239"/>
      <c r="D18" s="25"/>
      <c r="E18" s="25"/>
      <c r="F18" s="25"/>
      <c r="G18" s="25"/>
      <c r="H18" s="26"/>
      <c r="I18" s="26"/>
      <c r="J18" s="26"/>
      <c r="K18" s="26"/>
      <c r="L18" s="241"/>
      <c r="M18" s="241"/>
      <c r="N18" s="244">
        <f>Q18</f>
        <v>0</v>
      </c>
      <c r="O18" s="230">
        <f>COUNTIF(S18:V23,1)</f>
        <v>0</v>
      </c>
      <c r="P18" s="230">
        <f>COUNTIF(X18:AA23,1)</f>
        <v>0</v>
      </c>
      <c r="Q18" s="230">
        <f>O18+P18</f>
        <v>0</v>
      </c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25"/>
      <c r="E19" s="25"/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4"/>
      <c r="B20" s="237"/>
      <c r="C20" s="229"/>
      <c r="D20" s="25"/>
      <c r="E20" s="25"/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4"/>
      <c r="B21" s="237"/>
      <c r="C21" s="229"/>
      <c r="D21" s="25"/>
      <c r="E21" s="25"/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0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25"/>
      <c r="E22" s="25"/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0</v>
      </c>
      <c r="T22" s="10">
        <f t="shared" si="0"/>
        <v>0</v>
      </c>
      <c r="U22" s="10">
        <f t="shared" si="0"/>
        <v>0</v>
      </c>
      <c r="V22" s="10">
        <f t="shared" si="0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  <c r="AD22" s="12"/>
    </row>
    <row r="23" spans="1:30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0"/>
        <v>0</v>
      </c>
      <c r="T23" s="10">
        <f t="shared" si="0"/>
        <v>0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30" ht="11.25" customHeight="1" x14ac:dyDescent="0.3">
      <c r="A24" s="233">
        <v>4</v>
      </c>
      <c r="B24" s="236"/>
      <c r="C24" s="239"/>
      <c r="D24" s="25"/>
      <c r="E24" s="25"/>
      <c r="F24" s="25"/>
      <c r="G24" s="25"/>
      <c r="H24" s="26"/>
      <c r="I24" s="26"/>
      <c r="J24" s="26"/>
      <c r="K24" s="26"/>
      <c r="L24" s="241"/>
      <c r="M24" s="241"/>
      <c r="N24" s="244">
        <f>Q24</f>
        <v>0</v>
      </c>
      <c r="O24" s="230">
        <f>COUNTIF(S24:V29,1)</f>
        <v>0</v>
      </c>
      <c r="P24" s="230">
        <f>COUNTIF(X24:AA29,1)</f>
        <v>0</v>
      </c>
      <c r="Q24" s="230">
        <f>O24+P24</f>
        <v>0</v>
      </c>
      <c r="R24" s="1"/>
      <c r="S24" s="10">
        <f t="shared" si="0"/>
        <v>0</v>
      </c>
      <c r="T24" s="10">
        <f t="shared" si="0"/>
        <v>0</v>
      </c>
      <c r="U24" s="10">
        <f t="shared" si="0"/>
        <v>0</v>
      </c>
      <c r="V24" s="10">
        <f t="shared" si="0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30" ht="11.25" customHeight="1" x14ac:dyDescent="0.3">
      <c r="A25" s="234"/>
      <c r="B25" s="237"/>
      <c r="C25" s="229"/>
      <c r="D25" s="25"/>
      <c r="E25" s="25"/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0"/>
        <v>0</v>
      </c>
      <c r="T25" s="10">
        <f t="shared" si="0"/>
        <v>0</v>
      </c>
      <c r="U25" s="10">
        <f t="shared" si="0"/>
        <v>0</v>
      </c>
      <c r="V25" s="10">
        <f t="shared" si="0"/>
        <v>0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  <c r="AB25" s="11"/>
    </row>
    <row r="26" spans="1:30" ht="11.25" customHeight="1" x14ac:dyDescent="0.3">
      <c r="A26" s="234"/>
      <c r="B26" s="237"/>
      <c r="C26" s="229"/>
      <c r="D26" s="25"/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0"/>
        <v>0</v>
      </c>
      <c r="T26" s="10">
        <f t="shared" si="0"/>
        <v>0</v>
      </c>
      <c r="U26" s="10">
        <f t="shared" si="0"/>
        <v>0</v>
      </c>
      <c r="V26" s="10">
        <f t="shared" si="0"/>
        <v>0</v>
      </c>
      <c r="W26" s="1"/>
      <c r="X26" s="10">
        <f t="shared" si="1"/>
        <v>0</v>
      </c>
      <c r="Y26" s="10">
        <f t="shared" si="1"/>
        <v>0</v>
      </c>
      <c r="Z26" s="10">
        <f t="shared" si="1"/>
        <v>0</v>
      </c>
      <c r="AA26" s="10">
        <f t="shared" si="1"/>
        <v>0</v>
      </c>
      <c r="AB26" s="11"/>
    </row>
    <row r="27" spans="1:30" ht="11.25" customHeight="1" x14ac:dyDescent="0.3">
      <c r="A27" s="234"/>
      <c r="B27" s="237"/>
      <c r="C27" s="229"/>
      <c r="D27" s="25"/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0"/>
        <v>0</v>
      </c>
      <c r="T27" s="10">
        <f t="shared" si="0"/>
        <v>0</v>
      </c>
      <c r="U27" s="10">
        <f t="shared" si="0"/>
        <v>0</v>
      </c>
      <c r="V27" s="10">
        <f t="shared" si="0"/>
        <v>0</v>
      </c>
      <c r="W27" s="1"/>
      <c r="X27" s="10">
        <f t="shared" si="1"/>
        <v>0</v>
      </c>
      <c r="Y27" s="10">
        <f t="shared" si="1"/>
        <v>0</v>
      </c>
      <c r="Z27" s="10">
        <f t="shared" si="1"/>
        <v>0</v>
      </c>
      <c r="AA27" s="10">
        <f t="shared" si="1"/>
        <v>0</v>
      </c>
    </row>
    <row r="28" spans="1:30" ht="11.25" customHeight="1" x14ac:dyDescent="0.3">
      <c r="A28" s="234"/>
      <c r="B28" s="237"/>
      <c r="C28" s="229"/>
      <c r="D28" s="25"/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0"/>
        <v>0</v>
      </c>
      <c r="T28" s="10">
        <f t="shared" si="0"/>
        <v>0</v>
      </c>
      <c r="U28" s="10">
        <f t="shared" si="0"/>
        <v>0</v>
      </c>
      <c r="V28" s="10">
        <f t="shared" si="0"/>
        <v>0</v>
      </c>
      <c r="W28" s="1"/>
      <c r="X28" s="10">
        <f t="shared" si="1"/>
        <v>0</v>
      </c>
      <c r="Y28" s="10">
        <f t="shared" si="1"/>
        <v>0</v>
      </c>
      <c r="Z28" s="10">
        <f t="shared" si="1"/>
        <v>0</v>
      </c>
      <c r="AA28" s="10">
        <f t="shared" si="1"/>
        <v>0</v>
      </c>
    </row>
    <row r="29" spans="1:30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0"/>
        <v>0</v>
      </c>
      <c r="T29" s="10">
        <f t="shared" si="0"/>
        <v>0</v>
      </c>
      <c r="U29" s="10">
        <f t="shared" si="0"/>
        <v>0</v>
      </c>
      <c r="V29" s="10">
        <f t="shared" si="0"/>
        <v>0</v>
      </c>
      <c r="W29" s="1"/>
      <c r="X29" s="10">
        <f t="shared" si="1"/>
        <v>0</v>
      </c>
      <c r="Y29" s="10">
        <f t="shared" si="1"/>
        <v>0</v>
      </c>
      <c r="Z29" s="10">
        <f t="shared" si="1"/>
        <v>0</v>
      </c>
      <c r="AA29" s="10">
        <f t="shared" si="1"/>
        <v>0</v>
      </c>
    </row>
    <row r="30" spans="1:30" ht="11.25" customHeight="1" x14ac:dyDescent="0.3">
      <c r="A30" s="233">
        <v>5</v>
      </c>
      <c r="B30" s="236"/>
      <c r="C30" s="239"/>
      <c r="D30" s="25"/>
      <c r="E30" s="25"/>
      <c r="F30" s="25"/>
      <c r="G30" s="25"/>
      <c r="H30" s="26"/>
      <c r="I30" s="26"/>
      <c r="J30" s="26"/>
      <c r="K30" s="26"/>
      <c r="L30" s="241"/>
      <c r="M30" s="241"/>
      <c r="N30" s="244">
        <f>Q30</f>
        <v>0</v>
      </c>
      <c r="O30" s="230">
        <f>COUNTIF(S30:V35,1)</f>
        <v>0</v>
      </c>
      <c r="P30" s="230">
        <f>COUNTIF(X30:AA35,1)</f>
        <v>0</v>
      </c>
      <c r="Q30" s="230">
        <f>O30+P30</f>
        <v>0</v>
      </c>
      <c r="R30" s="1"/>
      <c r="S30" s="10">
        <f t="shared" ref="S30:V71" si="2">IF(D30=$V$1,0,1)</f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1"/>
        <v>0</v>
      </c>
      <c r="Y30" s="10">
        <f t="shared" si="1"/>
        <v>0</v>
      </c>
      <c r="Z30" s="10">
        <f t="shared" si="1"/>
        <v>0</v>
      </c>
      <c r="AA30" s="10">
        <f t="shared" si="1"/>
        <v>0</v>
      </c>
    </row>
    <row r="31" spans="1:30" ht="11.25" customHeight="1" x14ac:dyDescent="0.3">
      <c r="A31" s="234"/>
      <c r="B31" s="237"/>
      <c r="C31" s="229"/>
      <c r="D31" s="25"/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1"/>
        <v>0</v>
      </c>
      <c r="Y31" s="10">
        <f t="shared" si="1"/>
        <v>0</v>
      </c>
      <c r="Z31" s="10">
        <f t="shared" si="1"/>
        <v>0</v>
      </c>
      <c r="AA31" s="10">
        <f t="shared" si="1"/>
        <v>0</v>
      </c>
      <c r="AB31" s="11"/>
    </row>
    <row r="32" spans="1:30" ht="11.25" customHeight="1" x14ac:dyDescent="0.3">
      <c r="A32" s="234"/>
      <c r="B32" s="237"/>
      <c r="C32" s="229"/>
      <c r="D32" s="25"/>
      <c r="E32" s="25"/>
      <c r="F32" s="2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1"/>
        <v>0</v>
      </c>
      <c r="Y32" s="10">
        <f t="shared" si="1"/>
        <v>0</v>
      </c>
      <c r="Z32" s="10">
        <f t="shared" si="1"/>
        <v>0</v>
      </c>
      <c r="AA32" s="10">
        <f t="shared" si="1"/>
        <v>0</v>
      </c>
      <c r="AB32" s="11"/>
    </row>
    <row r="33" spans="1:30" ht="11.25" customHeight="1" x14ac:dyDescent="0.3">
      <c r="A33" s="234"/>
      <c r="B33" s="237"/>
      <c r="C33" s="229"/>
      <c r="D33" s="25"/>
      <c r="E33" s="25"/>
      <c r="F33" s="25"/>
      <c r="G33" s="25"/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1"/>
        <v>0</v>
      </c>
      <c r="Y33" s="10">
        <f t="shared" si="1"/>
        <v>0</v>
      </c>
      <c r="Z33" s="10">
        <f t="shared" si="1"/>
        <v>0</v>
      </c>
      <c r="AA33" s="10">
        <f t="shared" si="1"/>
        <v>0</v>
      </c>
    </row>
    <row r="34" spans="1:30" ht="11.25" customHeight="1" x14ac:dyDescent="0.3">
      <c r="A34" s="234"/>
      <c r="B34" s="237"/>
      <c r="C34" s="229"/>
      <c r="D34" s="25"/>
      <c r="E34" s="25"/>
      <c r="F34" s="25"/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ref="X34:AA71" si="3">IF(H34=$V$1,0,1)</f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  <c r="AD34" s="12"/>
    </row>
    <row r="35" spans="1:30" ht="11.25" customHeight="1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30" ht="11.25" customHeight="1" x14ac:dyDescent="0.3">
      <c r="A36" s="233">
        <v>6</v>
      </c>
      <c r="B36" s="236"/>
      <c r="C36" s="239"/>
      <c r="D36" s="25"/>
      <c r="E36" s="25"/>
      <c r="F36" s="25"/>
      <c r="G36" s="25"/>
      <c r="H36" s="26"/>
      <c r="I36" s="26"/>
      <c r="J36" s="26"/>
      <c r="K36" s="26"/>
      <c r="L36" s="241"/>
      <c r="M36" s="241"/>
      <c r="N36" s="244">
        <f>Q36</f>
        <v>0</v>
      </c>
      <c r="O36" s="230">
        <f>COUNTIF(S36:V41,1)</f>
        <v>0</v>
      </c>
      <c r="P36" s="230">
        <f>COUNTIF(X36:AA41,1)</f>
        <v>0</v>
      </c>
      <c r="Q36" s="230">
        <f>O36+P36</f>
        <v>0</v>
      </c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30" ht="11.25" customHeight="1" x14ac:dyDescent="0.3">
      <c r="A37" s="234"/>
      <c r="B37" s="237"/>
      <c r="C37" s="229"/>
      <c r="D37" s="25"/>
      <c r="E37" s="25"/>
      <c r="F37" s="25"/>
      <c r="G37" s="25"/>
      <c r="H37" s="26"/>
      <c r="I37" s="26"/>
      <c r="J37" s="26"/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0</v>
      </c>
      <c r="T37" s="10">
        <f t="shared" si="2"/>
        <v>0</v>
      </c>
      <c r="U37" s="10">
        <f t="shared" si="2"/>
        <v>0</v>
      </c>
      <c r="V37" s="10">
        <f t="shared" si="2"/>
        <v>0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30" ht="11.25" customHeight="1" x14ac:dyDescent="0.3">
      <c r="A38" s="234"/>
      <c r="B38" s="237"/>
      <c r="C38" s="229"/>
      <c r="D38" s="25"/>
      <c r="E38" s="25"/>
      <c r="F38" s="25"/>
      <c r="G38" s="25"/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0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30" ht="11.25" customHeight="1" x14ac:dyDescent="0.3">
      <c r="A39" s="234"/>
      <c r="B39" s="237"/>
      <c r="C39" s="229"/>
      <c r="D39" s="25"/>
      <c r="E39" s="25"/>
      <c r="F39" s="25"/>
      <c r="G39" s="25"/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  <c r="AB39" s="11"/>
    </row>
    <row r="40" spans="1:30" ht="11.25" customHeight="1" x14ac:dyDescent="0.3">
      <c r="A40" s="234"/>
      <c r="B40" s="237"/>
      <c r="C40" s="229"/>
      <c r="D40" s="25"/>
      <c r="E40" s="25"/>
      <c r="F40" s="25"/>
      <c r="G40" s="25"/>
      <c r="H40" s="26"/>
      <c r="I40" s="26"/>
      <c r="J40" s="26"/>
      <c r="K40" s="26"/>
      <c r="L40" s="242"/>
      <c r="M40" s="242"/>
      <c r="N40" s="245"/>
      <c r="O40" s="231"/>
      <c r="P40" s="231"/>
      <c r="Q40" s="231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  <c r="AB40" s="11"/>
      <c r="AD40" s="12"/>
    </row>
    <row r="41" spans="1:30" ht="11.25" customHeight="1" x14ac:dyDescent="0.3">
      <c r="A41" s="235"/>
      <c r="B41" s="238"/>
      <c r="C41" s="240"/>
      <c r="D41" s="25"/>
      <c r="E41" s="25"/>
      <c r="F41" s="25"/>
      <c r="G41" s="25"/>
      <c r="H41" s="26"/>
      <c r="I41" s="26"/>
      <c r="J41" s="26"/>
      <c r="K41" s="26"/>
      <c r="L41" s="243"/>
      <c r="M41" s="243"/>
      <c r="N41" s="246"/>
      <c r="O41" s="232"/>
      <c r="P41" s="232"/>
      <c r="Q41" s="232"/>
      <c r="R41" s="1"/>
      <c r="S41" s="10">
        <f t="shared" si="2"/>
        <v>0</v>
      </c>
      <c r="T41" s="10">
        <f t="shared" si="2"/>
        <v>0</v>
      </c>
      <c r="U41" s="10">
        <f t="shared" si="2"/>
        <v>0</v>
      </c>
      <c r="V41" s="10">
        <f t="shared" si="2"/>
        <v>0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</row>
    <row r="42" spans="1:30" ht="11.25" customHeight="1" x14ac:dyDescent="0.3">
      <c r="A42" s="233">
        <v>7</v>
      </c>
      <c r="B42" s="236"/>
      <c r="C42" s="239"/>
      <c r="D42" s="25"/>
      <c r="E42" s="25"/>
      <c r="F42" s="25"/>
      <c r="G42" s="25"/>
      <c r="H42" s="26"/>
      <c r="I42" s="26"/>
      <c r="J42" s="26"/>
      <c r="K42" s="26"/>
      <c r="L42" s="241"/>
      <c r="M42" s="241"/>
      <c r="N42" s="244">
        <f>Q42</f>
        <v>0</v>
      </c>
      <c r="O42" s="230">
        <f>COUNTIF(S42:V47,1)</f>
        <v>0</v>
      </c>
      <c r="P42" s="230">
        <f>COUNTIF(X42:AA47,1)</f>
        <v>0</v>
      </c>
      <c r="Q42" s="230">
        <f>O42+P42</f>
        <v>0</v>
      </c>
      <c r="R42" s="1"/>
      <c r="S42" s="10">
        <f t="shared" si="2"/>
        <v>0</v>
      </c>
      <c r="T42" s="10">
        <f t="shared" si="2"/>
        <v>0</v>
      </c>
      <c r="U42" s="10">
        <f t="shared" si="2"/>
        <v>0</v>
      </c>
      <c r="V42" s="10">
        <f t="shared" si="2"/>
        <v>0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</row>
    <row r="43" spans="1:30" ht="11.25" customHeight="1" x14ac:dyDescent="0.3">
      <c r="A43" s="234"/>
      <c r="B43" s="237"/>
      <c r="C43" s="229"/>
      <c r="D43" s="25"/>
      <c r="E43" s="25"/>
      <c r="F43" s="25"/>
      <c r="G43" s="25"/>
      <c r="H43" s="26"/>
      <c r="I43" s="26"/>
      <c r="J43" s="26"/>
      <c r="K43" s="26"/>
      <c r="L43" s="242"/>
      <c r="M43" s="242"/>
      <c r="N43" s="245"/>
      <c r="O43" s="231"/>
      <c r="P43" s="231"/>
      <c r="Q43" s="231"/>
      <c r="R43" s="1"/>
      <c r="S43" s="10">
        <f t="shared" si="2"/>
        <v>0</v>
      </c>
      <c r="T43" s="10">
        <f t="shared" si="2"/>
        <v>0</v>
      </c>
      <c r="U43" s="10">
        <f t="shared" si="2"/>
        <v>0</v>
      </c>
      <c r="V43" s="10">
        <f t="shared" si="2"/>
        <v>0</v>
      </c>
      <c r="W43" s="1"/>
      <c r="X43" s="10">
        <f t="shared" si="3"/>
        <v>0</v>
      </c>
      <c r="Y43" s="10">
        <f t="shared" si="3"/>
        <v>0</v>
      </c>
      <c r="Z43" s="10">
        <f t="shared" si="3"/>
        <v>0</v>
      </c>
      <c r="AA43" s="10">
        <f t="shared" si="3"/>
        <v>0</v>
      </c>
      <c r="AB43" s="11"/>
    </row>
    <row r="44" spans="1:30" ht="11.25" customHeight="1" x14ac:dyDescent="0.3">
      <c r="A44" s="234"/>
      <c r="B44" s="237"/>
      <c r="C44" s="229"/>
      <c r="D44" s="25"/>
      <c r="E44" s="25"/>
      <c r="F44" s="25"/>
      <c r="G44" s="25"/>
      <c r="H44" s="26"/>
      <c r="I44" s="26"/>
      <c r="J44" s="26"/>
      <c r="K44" s="26"/>
      <c r="L44" s="242"/>
      <c r="M44" s="242"/>
      <c r="N44" s="245"/>
      <c r="O44" s="231"/>
      <c r="P44" s="231"/>
      <c r="Q44" s="231"/>
      <c r="R44" s="1"/>
      <c r="S44" s="10">
        <f t="shared" si="2"/>
        <v>0</v>
      </c>
      <c r="T44" s="10">
        <f t="shared" si="2"/>
        <v>0</v>
      </c>
      <c r="U44" s="10">
        <f t="shared" si="2"/>
        <v>0</v>
      </c>
      <c r="V44" s="10">
        <f t="shared" si="2"/>
        <v>0</v>
      </c>
      <c r="W44" s="1"/>
      <c r="X44" s="10">
        <f t="shared" si="3"/>
        <v>0</v>
      </c>
      <c r="Y44" s="10">
        <f t="shared" si="3"/>
        <v>0</v>
      </c>
      <c r="Z44" s="10">
        <f t="shared" si="3"/>
        <v>0</v>
      </c>
      <c r="AA44" s="10">
        <f t="shared" si="3"/>
        <v>0</v>
      </c>
      <c r="AB44" s="11"/>
    </row>
    <row r="45" spans="1:30" ht="11.25" customHeight="1" x14ac:dyDescent="0.3">
      <c r="A45" s="234"/>
      <c r="B45" s="237"/>
      <c r="C45" s="229"/>
      <c r="D45" s="25"/>
      <c r="E45" s="25"/>
      <c r="F45" s="25"/>
      <c r="G45" s="25"/>
      <c r="H45" s="26"/>
      <c r="I45" s="26"/>
      <c r="J45" s="26"/>
      <c r="K45" s="26"/>
      <c r="L45" s="242"/>
      <c r="M45" s="242"/>
      <c r="N45" s="245"/>
      <c r="O45" s="231"/>
      <c r="P45" s="231"/>
      <c r="Q45" s="231"/>
      <c r="R45" s="1"/>
      <c r="S45" s="10">
        <f t="shared" si="2"/>
        <v>0</v>
      </c>
      <c r="T45" s="10">
        <f t="shared" si="2"/>
        <v>0</v>
      </c>
      <c r="U45" s="10">
        <f t="shared" si="2"/>
        <v>0</v>
      </c>
      <c r="V45" s="10">
        <f t="shared" si="2"/>
        <v>0</v>
      </c>
      <c r="W45" s="1"/>
      <c r="X45" s="10">
        <f t="shared" si="3"/>
        <v>0</v>
      </c>
      <c r="Y45" s="10">
        <f t="shared" si="3"/>
        <v>0</v>
      </c>
      <c r="Z45" s="10">
        <f t="shared" si="3"/>
        <v>0</v>
      </c>
      <c r="AA45" s="10">
        <f t="shared" si="3"/>
        <v>0</v>
      </c>
    </row>
    <row r="46" spans="1:30" ht="11.25" customHeight="1" x14ac:dyDescent="0.3">
      <c r="A46" s="234"/>
      <c r="B46" s="237"/>
      <c r="C46" s="229"/>
      <c r="D46" s="25"/>
      <c r="E46" s="25"/>
      <c r="F46" s="25"/>
      <c r="G46" s="25"/>
      <c r="H46" s="26"/>
      <c r="I46" s="26"/>
      <c r="J46" s="26"/>
      <c r="K46" s="26"/>
      <c r="L46" s="242"/>
      <c r="M46" s="242"/>
      <c r="N46" s="245"/>
      <c r="O46" s="231"/>
      <c r="P46" s="231"/>
      <c r="Q46" s="231"/>
      <c r="R46" s="1"/>
      <c r="S46" s="10">
        <f t="shared" si="2"/>
        <v>0</v>
      </c>
      <c r="T46" s="10">
        <f t="shared" si="2"/>
        <v>0</v>
      </c>
      <c r="U46" s="10">
        <f t="shared" si="2"/>
        <v>0</v>
      </c>
      <c r="V46" s="10">
        <f t="shared" si="2"/>
        <v>0</v>
      </c>
      <c r="W46" s="1"/>
      <c r="X46" s="10">
        <f t="shared" si="3"/>
        <v>0</v>
      </c>
      <c r="Y46" s="10">
        <f t="shared" si="3"/>
        <v>0</v>
      </c>
      <c r="Z46" s="10">
        <f t="shared" si="3"/>
        <v>0</v>
      </c>
      <c r="AA46" s="10">
        <f t="shared" si="3"/>
        <v>0</v>
      </c>
    </row>
    <row r="47" spans="1:30" ht="11.25" customHeight="1" x14ac:dyDescent="0.3">
      <c r="A47" s="235"/>
      <c r="B47" s="238"/>
      <c r="C47" s="240"/>
      <c r="D47" s="25"/>
      <c r="E47" s="25"/>
      <c r="F47" s="25"/>
      <c r="G47" s="25"/>
      <c r="H47" s="26"/>
      <c r="I47" s="26"/>
      <c r="J47" s="26"/>
      <c r="K47" s="26"/>
      <c r="L47" s="243"/>
      <c r="M47" s="243"/>
      <c r="N47" s="246"/>
      <c r="O47" s="232"/>
      <c r="P47" s="232"/>
      <c r="Q47" s="232"/>
      <c r="R47" s="1"/>
      <c r="S47" s="10">
        <f t="shared" si="2"/>
        <v>0</v>
      </c>
      <c r="T47" s="10">
        <f t="shared" si="2"/>
        <v>0</v>
      </c>
      <c r="U47" s="10">
        <f t="shared" si="2"/>
        <v>0</v>
      </c>
      <c r="V47" s="10">
        <f t="shared" si="2"/>
        <v>0</v>
      </c>
      <c r="W47" s="1"/>
      <c r="X47" s="10">
        <f t="shared" si="3"/>
        <v>0</v>
      </c>
      <c r="Y47" s="10">
        <f t="shared" si="3"/>
        <v>0</v>
      </c>
      <c r="Z47" s="10">
        <f t="shared" si="3"/>
        <v>0</v>
      </c>
      <c r="AA47" s="10">
        <f t="shared" si="3"/>
        <v>0</v>
      </c>
    </row>
    <row r="48" spans="1:30" ht="11.25" customHeight="1" x14ac:dyDescent="0.3">
      <c r="A48" s="233">
        <v>8</v>
      </c>
      <c r="B48" s="236"/>
      <c r="C48" s="239"/>
      <c r="D48" s="25"/>
      <c r="E48" s="25"/>
      <c r="F48" s="25"/>
      <c r="G48" s="25"/>
      <c r="H48" s="26"/>
      <c r="I48" s="26"/>
      <c r="J48" s="26"/>
      <c r="K48" s="26"/>
      <c r="L48" s="241"/>
      <c r="M48" s="241"/>
      <c r="N48" s="244">
        <f>Q48</f>
        <v>0</v>
      </c>
      <c r="O48" s="230">
        <f>COUNTIF(S48:V53,1)</f>
        <v>0</v>
      </c>
      <c r="P48" s="230">
        <f>COUNTIF(X48:AA53,1)</f>
        <v>0</v>
      </c>
      <c r="Q48" s="230">
        <f>O48+P48</f>
        <v>0</v>
      </c>
      <c r="R48" s="1"/>
      <c r="S48" s="10">
        <f t="shared" si="2"/>
        <v>0</v>
      </c>
      <c r="T48" s="10">
        <f t="shared" si="2"/>
        <v>0</v>
      </c>
      <c r="U48" s="10">
        <f t="shared" si="2"/>
        <v>0</v>
      </c>
      <c r="V48" s="10">
        <f t="shared" si="2"/>
        <v>0</v>
      </c>
      <c r="W48" s="1"/>
      <c r="X48" s="10">
        <f t="shared" si="3"/>
        <v>0</v>
      </c>
      <c r="Y48" s="10">
        <f t="shared" si="3"/>
        <v>0</v>
      </c>
      <c r="Z48" s="10">
        <f t="shared" si="3"/>
        <v>0</v>
      </c>
      <c r="AA48" s="10">
        <f t="shared" si="3"/>
        <v>0</v>
      </c>
    </row>
    <row r="49" spans="1:30" ht="11.25" customHeight="1" x14ac:dyDescent="0.3">
      <c r="A49" s="234"/>
      <c r="B49" s="237"/>
      <c r="C49" s="229"/>
      <c r="D49" s="25"/>
      <c r="E49" s="25"/>
      <c r="F49" s="25"/>
      <c r="G49" s="25"/>
      <c r="H49" s="26"/>
      <c r="I49" s="26"/>
      <c r="J49" s="26"/>
      <c r="K49" s="26"/>
      <c r="L49" s="242"/>
      <c r="M49" s="242"/>
      <c r="N49" s="245"/>
      <c r="O49" s="231"/>
      <c r="P49" s="231"/>
      <c r="Q49" s="231"/>
      <c r="R49" s="1"/>
      <c r="S49" s="10">
        <f t="shared" si="2"/>
        <v>0</v>
      </c>
      <c r="T49" s="10">
        <f t="shared" si="2"/>
        <v>0</v>
      </c>
      <c r="U49" s="10">
        <f t="shared" si="2"/>
        <v>0</v>
      </c>
      <c r="V49" s="10">
        <f t="shared" si="2"/>
        <v>0</v>
      </c>
      <c r="W49" s="1"/>
      <c r="X49" s="10">
        <f t="shared" si="3"/>
        <v>0</v>
      </c>
      <c r="Y49" s="10">
        <f t="shared" si="3"/>
        <v>0</v>
      </c>
      <c r="Z49" s="10">
        <f t="shared" si="3"/>
        <v>0</v>
      </c>
      <c r="AA49" s="10">
        <f t="shared" si="3"/>
        <v>0</v>
      </c>
      <c r="AB49" s="11"/>
    </row>
    <row r="50" spans="1:30" ht="11.25" customHeight="1" x14ac:dyDescent="0.3">
      <c r="A50" s="234"/>
      <c r="B50" s="237"/>
      <c r="C50" s="229"/>
      <c r="D50" s="25"/>
      <c r="E50" s="25"/>
      <c r="F50" s="25"/>
      <c r="G50" s="25"/>
      <c r="H50" s="26"/>
      <c r="I50" s="26"/>
      <c r="J50" s="26"/>
      <c r="K50" s="26"/>
      <c r="L50" s="242"/>
      <c r="M50" s="242"/>
      <c r="N50" s="245"/>
      <c r="O50" s="231"/>
      <c r="P50" s="231"/>
      <c r="Q50" s="231"/>
      <c r="R50" s="1"/>
      <c r="S50" s="10">
        <f t="shared" si="2"/>
        <v>0</v>
      </c>
      <c r="T50" s="10">
        <f t="shared" si="2"/>
        <v>0</v>
      </c>
      <c r="U50" s="10">
        <f t="shared" si="2"/>
        <v>0</v>
      </c>
      <c r="V50" s="10">
        <f t="shared" si="2"/>
        <v>0</v>
      </c>
      <c r="W50" s="1"/>
      <c r="X50" s="10">
        <f t="shared" si="3"/>
        <v>0</v>
      </c>
      <c r="Y50" s="10">
        <f t="shared" si="3"/>
        <v>0</v>
      </c>
      <c r="Z50" s="10">
        <f t="shared" si="3"/>
        <v>0</v>
      </c>
      <c r="AA50" s="10">
        <f t="shared" si="3"/>
        <v>0</v>
      </c>
      <c r="AB50" s="11"/>
    </row>
    <row r="51" spans="1:30" ht="11.25" customHeight="1" x14ac:dyDescent="0.3">
      <c r="A51" s="234"/>
      <c r="B51" s="237"/>
      <c r="C51" s="229"/>
      <c r="D51" s="25"/>
      <c r="E51" s="25"/>
      <c r="F51" s="25"/>
      <c r="G51" s="25"/>
      <c r="H51" s="26"/>
      <c r="I51" s="26"/>
      <c r="J51" s="26"/>
      <c r="K51" s="26"/>
      <c r="L51" s="242"/>
      <c r="M51" s="242"/>
      <c r="N51" s="245"/>
      <c r="O51" s="231"/>
      <c r="P51" s="231"/>
      <c r="Q51" s="231"/>
      <c r="R51" s="1"/>
      <c r="S51" s="10">
        <f t="shared" si="2"/>
        <v>0</v>
      </c>
      <c r="T51" s="10">
        <f t="shared" si="2"/>
        <v>0</v>
      </c>
      <c r="U51" s="10">
        <f t="shared" si="2"/>
        <v>0</v>
      </c>
      <c r="V51" s="10">
        <f t="shared" si="2"/>
        <v>0</v>
      </c>
      <c r="W51" s="1"/>
      <c r="X51" s="10">
        <f t="shared" si="3"/>
        <v>0</v>
      </c>
      <c r="Y51" s="10">
        <f t="shared" si="3"/>
        <v>0</v>
      </c>
      <c r="Z51" s="10">
        <f t="shared" si="3"/>
        <v>0</v>
      </c>
      <c r="AA51" s="10">
        <f t="shared" si="3"/>
        <v>0</v>
      </c>
    </row>
    <row r="52" spans="1:30" ht="11.25" customHeight="1" x14ac:dyDescent="0.3">
      <c r="A52" s="234"/>
      <c r="B52" s="237"/>
      <c r="C52" s="229"/>
      <c r="D52" s="25"/>
      <c r="E52" s="25"/>
      <c r="F52" s="25"/>
      <c r="G52" s="25"/>
      <c r="H52" s="26"/>
      <c r="I52" s="26"/>
      <c r="J52" s="26"/>
      <c r="K52" s="26"/>
      <c r="L52" s="242"/>
      <c r="M52" s="242"/>
      <c r="N52" s="245"/>
      <c r="O52" s="231"/>
      <c r="P52" s="231"/>
      <c r="Q52" s="231"/>
      <c r="R52" s="1"/>
      <c r="S52" s="10">
        <f t="shared" si="2"/>
        <v>0</v>
      </c>
      <c r="T52" s="10">
        <f t="shared" si="2"/>
        <v>0</v>
      </c>
      <c r="U52" s="10">
        <f t="shared" si="2"/>
        <v>0</v>
      </c>
      <c r="V52" s="10">
        <f t="shared" si="2"/>
        <v>0</v>
      </c>
      <c r="W52" s="1"/>
      <c r="X52" s="10">
        <f t="shared" si="3"/>
        <v>0</v>
      </c>
      <c r="Y52" s="10">
        <f t="shared" si="3"/>
        <v>0</v>
      </c>
      <c r="Z52" s="10">
        <f t="shared" si="3"/>
        <v>0</v>
      </c>
      <c r="AA52" s="10">
        <f t="shared" si="3"/>
        <v>0</v>
      </c>
      <c r="AB52" s="11"/>
      <c r="AD52" s="12"/>
    </row>
    <row r="53" spans="1:30" ht="11.25" customHeight="1" x14ac:dyDescent="0.3">
      <c r="A53" s="235"/>
      <c r="B53" s="238"/>
      <c r="C53" s="240"/>
      <c r="D53" s="25"/>
      <c r="E53" s="25"/>
      <c r="F53" s="25"/>
      <c r="G53" s="25"/>
      <c r="H53" s="26"/>
      <c r="I53" s="26"/>
      <c r="J53" s="26"/>
      <c r="K53" s="26"/>
      <c r="L53" s="243"/>
      <c r="M53" s="243"/>
      <c r="N53" s="246"/>
      <c r="O53" s="232"/>
      <c r="P53" s="232"/>
      <c r="Q53" s="232"/>
      <c r="R53" s="1"/>
      <c r="S53" s="10">
        <f t="shared" si="2"/>
        <v>0</v>
      </c>
      <c r="T53" s="10">
        <f t="shared" si="2"/>
        <v>0</v>
      </c>
      <c r="U53" s="10">
        <f t="shared" si="2"/>
        <v>0</v>
      </c>
      <c r="V53" s="10">
        <f t="shared" si="2"/>
        <v>0</v>
      </c>
      <c r="W53" s="1"/>
      <c r="X53" s="10">
        <f t="shared" si="3"/>
        <v>0</v>
      </c>
      <c r="Y53" s="10">
        <f t="shared" si="3"/>
        <v>0</v>
      </c>
      <c r="Z53" s="10">
        <f t="shared" si="3"/>
        <v>0</v>
      </c>
      <c r="AA53" s="10">
        <f t="shared" si="3"/>
        <v>0</v>
      </c>
    </row>
    <row r="54" spans="1:30" ht="11.25" customHeight="1" x14ac:dyDescent="0.3">
      <c r="A54" s="233">
        <v>9</v>
      </c>
      <c r="B54" s="236"/>
      <c r="C54" s="239"/>
      <c r="D54" s="25"/>
      <c r="E54" s="25"/>
      <c r="F54" s="25"/>
      <c r="G54" s="25"/>
      <c r="H54" s="26"/>
      <c r="I54" s="26"/>
      <c r="J54" s="26"/>
      <c r="K54" s="26"/>
      <c r="L54" s="241"/>
      <c r="M54" s="241"/>
      <c r="N54" s="244">
        <f>Q54</f>
        <v>0</v>
      </c>
      <c r="O54" s="230">
        <f>COUNTIF(S54:V59,1)</f>
        <v>0</v>
      </c>
      <c r="P54" s="230">
        <f>COUNTIF(X54:AA59,1)</f>
        <v>0</v>
      </c>
      <c r="Q54" s="230">
        <f>O54+P54</f>
        <v>0</v>
      </c>
      <c r="R54" s="1"/>
      <c r="S54" s="10">
        <f t="shared" si="2"/>
        <v>0</v>
      </c>
      <c r="T54" s="10">
        <f t="shared" si="2"/>
        <v>0</v>
      </c>
      <c r="U54" s="10">
        <f t="shared" si="2"/>
        <v>0</v>
      </c>
      <c r="V54" s="10">
        <f t="shared" si="2"/>
        <v>0</v>
      </c>
      <c r="W54" s="1"/>
      <c r="X54" s="10">
        <f t="shared" si="3"/>
        <v>0</v>
      </c>
      <c r="Y54" s="10">
        <f t="shared" si="3"/>
        <v>0</v>
      </c>
      <c r="Z54" s="10">
        <f t="shared" si="3"/>
        <v>0</v>
      </c>
      <c r="AA54" s="10">
        <f t="shared" si="3"/>
        <v>0</v>
      </c>
    </row>
    <row r="55" spans="1:30" ht="11.25" customHeight="1" x14ac:dyDescent="0.3">
      <c r="A55" s="234"/>
      <c r="B55" s="237"/>
      <c r="C55" s="229"/>
      <c r="D55" s="25"/>
      <c r="E55" s="25"/>
      <c r="F55" s="25"/>
      <c r="G55" s="25"/>
      <c r="H55" s="26"/>
      <c r="I55" s="26"/>
      <c r="J55" s="26"/>
      <c r="K55" s="26"/>
      <c r="L55" s="242"/>
      <c r="M55" s="242"/>
      <c r="N55" s="245"/>
      <c r="O55" s="231"/>
      <c r="P55" s="231"/>
      <c r="Q55" s="231"/>
      <c r="R55" s="1"/>
      <c r="S55" s="10">
        <f t="shared" si="2"/>
        <v>0</v>
      </c>
      <c r="T55" s="10">
        <f t="shared" si="2"/>
        <v>0</v>
      </c>
      <c r="U55" s="10">
        <f t="shared" si="2"/>
        <v>0</v>
      </c>
      <c r="V55" s="10">
        <f t="shared" si="2"/>
        <v>0</v>
      </c>
      <c r="W55" s="1"/>
      <c r="X55" s="10">
        <f t="shared" si="3"/>
        <v>0</v>
      </c>
      <c r="Y55" s="10">
        <f t="shared" si="3"/>
        <v>0</v>
      </c>
      <c r="Z55" s="10">
        <f t="shared" si="3"/>
        <v>0</v>
      </c>
      <c r="AA55" s="10">
        <f t="shared" si="3"/>
        <v>0</v>
      </c>
      <c r="AB55" s="11"/>
    </row>
    <row r="56" spans="1:30" ht="11.25" customHeight="1" x14ac:dyDescent="0.3">
      <c r="A56" s="234"/>
      <c r="B56" s="237"/>
      <c r="C56" s="229"/>
      <c r="D56" s="25"/>
      <c r="E56" s="25"/>
      <c r="F56" s="25"/>
      <c r="G56" s="25"/>
      <c r="H56" s="26"/>
      <c r="I56" s="26"/>
      <c r="J56" s="26"/>
      <c r="K56" s="26"/>
      <c r="L56" s="242"/>
      <c r="M56" s="242"/>
      <c r="N56" s="245"/>
      <c r="O56" s="231"/>
      <c r="P56" s="231"/>
      <c r="Q56" s="231"/>
      <c r="R56" s="1"/>
      <c r="S56" s="10">
        <f t="shared" si="2"/>
        <v>0</v>
      </c>
      <c r="T56" s="10">
        <f t="shared" si="2"/>
        <v>0</v>
      </c>
      <c r="U56" s="10">
        <f t="shared" si="2"/>
        <v>0</v>
      </c>
      <c r="V56" s="10">
        <f t="shared" si="2"/>
        <v>0</v>
      </c>
      <c r="W56" s="1"/>
      <c r="X56" s="10">
        <f t="shared" si="3"/>
        <v>0</v>
      </c>
      <c r="Y56" s="10">
        <f t="shared" si="3"/>
        <v>0</v>
      </c>
      <c r="Z56" s="10">
        <f t="shared" si="3"/>
        <v>0</v>
      </c>
      <c r="AA56" s="10">
        <f t="shared" si="3"/>
        <v>0</v>
      </c>
      <c r="AB56" s="11"/>
    </row>
    <row r="57" spans="1:30" ht="11.25" customHeight="1" x14ac:dyDescent="0.3">
      <c r="A57" s="234"/>
      <c r="B57" s="237"/>
      <c r="C57" s="229"/>
      <c r="D57" s="25"/>
      <c r="E57" s="25"/>
      <c r="F57" s="25"/>
      <c r="G57" s="25"/>
      <c r="H57" s="26"/>
      <c r="I57" s="26"/>
      <c r="J57" s="26"/>
      <c r="K57" s="26"/>
      <c r="L57" s="242"/>
      <c r="M57" s="242"/>
      <c r="N57" s="245"/>
      <c r="O57" s="231"/>
      <c r="P57" s="231"/>
      <c r="Q57" s="231"/>
      <c r="R57" s="1"/>
      <c r="S57" s="10">
        <f t="shared" si="2"/>
        <v>0</v>
      </c>
      <c r="T57" s="10">
        <f t="shared" si="2"/>
        <v>0</v>
      </c>
      <c r="U57" s="10">
        <f t="shared" si="2"/>
        <v>0</v>
      </c>
      <c r="V57" s="10">
        <f t="shared" si="2"/>
        <v>0</v>
      </c>
      <c r="W57" s="1"/>
      <c r="X57" s="10">
        <f t="shared" si="3"/>
        <v>0</v>
      </c>
      <c r="Y57" s="10">
        <f t="shared" si="3"/>
        <v>0</v>
      </c>
      <c r="Z57" s="10">
        <f t="shared" si="3"/>
        <v>0</v>
      </c>
      <c r="AA57" s="10">
        <f t="shared" si="3"/>
        <v>0</v>
      </c>
    </row>
    <row r="58" spans="1:30" ht="11.25" customHeight="1" x14ac:dyDescent="0.3">
      <c r="A58" s="234"/>
      <c r="B58" s="237"/>
      <c r="C58" s="229"/>
      <c r="D58" s="25"/>
      <c r="E58" s="25"/>
      <c r="F58" s="25"/>
      <c r="G58" s="25"/>
      <c r="H58" s="26"/>
      <c r="I58" s="26"/>
      <c r="J58" s="26"/>
      <c r="K58" s="26"/>
      <c r="L58" s="242"/>
      <c r="M58" s="242"/>
      <c r="N58" s="245"/>
      <c r="O58" s="231"/>
      <c r="P58" s="231"/>
      <c r="Q58" s="231"/>
      <c r="R58" s="1"/>
      <c r="S58" s="10">
        <f t="shared" si="2"/>
        <v>0</v>
      </c>
      <c r="T58" s="10">
        <f t="shared" si="2"/>
        <v>0</v>
      </c>
      <c r="U58" s="10">
        <f t="shared" si="2"/>
        <v>0</v>
      </c>
      <c r="V58" s="10">
        <f t="shared" si="2"/>
        <v>0</v>
      </c>
      <c r="W58" s="1"/>
      <c r="X58" s="10">
        <f t="shared" si="3"/>
        <v>0</v>
      </c>
      <c r="Y58" s="10">
        <f t="shared" si="3"/>
        <v>0</v>
      </c>
      <c r="Z58" s="10">
        <f t="shared" si="3"/>
        <v>0</v>
      </c>
      <c r="AA58" s="10">
        <f t="shared" si="3"/>
        <v>0</v>
      </c>
      <c r="AB58" s="11"/>
      <c r="AD58" s="12"/>
    </row>
    <row r="59" spans="1:30" ht="11.25" customHeight="1" x14ac:dyDescent="0.3">
      <c r="A59" s="235"/>
      <c r="B59" s="238"/>
      <c r="C59" s="240"/>
      <c r="D59" s="25"/>
      <c r="E59" s="25"/>
      <c r="F59" s="25"/>
      <c r="G59" s="25"/>
      <c r="H59" s="26"/>
      <c r="I59" s="26"/>
      <c r="J59" s="26"/>
      <c r="K59" s="26"/>
      <c r="L59" s="243"/>
      <c r="M59" s="243"/>
      <c r="N59" s="246"/>
      <c r="O59" s="232"/>
      <c r="P59" s="232"/>
      <c r="Q59" s="232"/>
      <c r="R59" s="1"/>
      <c r="S59" s="10">
        <f t="shared" si="2"/>
        <v>0</v>
      </c>
      <c r="T59" s="10">
        <f t="shared" si="2"/>
        <v>0</v>
      </c>
      <c r="U59" s="10">
        <f t="shared" si="2"/>
        <v>0</v>
      </c>
      <c r="V59" s="10">
        <f t="shared" si="2"/>
        <v>0</v>
      </c>
      <c r="W59" s="1"/>
      <c r="X59" s="10">
        <f t="shared" si="3"/>
        <v>0</v>
      </c>
      <c r="Y59" s="10">
        <f t="shared" si="3"/>
        <v>0</v>
      </c>
      <c r="Z59" s="10">
        <f t="shared" si="3"/>
        <v>0</v>
      </c>
      <c r="AA59" s="10">
        <f t="shared" si="3"/>
        <v>0</v>
      </c>
    </row>
    <row r="60" spans="1:30" ht="11.25" customHeight="1" x14ac:dyDescent="0.3">
      <c r="A60" s="233">
        <v>10</v>
      </c>
      <c r="B60" s="236"/>
      <c r="C60" s="239"/>
      <c r="D60" s="25"/>
      <c r="E60" s="25"/>
      <c r="F60" s="25"/>
      <c r="G60" s="25"/>
      <c r="H60" s="26"/>
      <c r="I60" s="26"/>
      <c r="J60" s="26"/>
      <c r="K60" s="26"/>
      <c r="L60" s="241"/>
      <c r="M60" s="241"/>
      <c r="N60" s="244">
        <f>Q60</f>
        <v>0</v>
      </c>
      <c r="O60" s="230">
        <f>COUNTIF(S60:V65,1)</f>
        <v>0</v>
      </c>
      <c r="P60" s="230">
        <f>COUNTIF(X60:AA65,1)</f>
        <v>0</v>
      </c>
      <c r="Q60" s="230">
        <f>O60+P60</f>
        <v>0</v>
      </c>
      <c r="R60" s="1"/>
      <c r="S60" s="10">
        <f t="shared" si="2"/>
        <v>0</v>
      </c>
      <c r="T60" s="10">
        <f t="shared" si="2"/>
        <v>0</v>
      </c>
      <c r="U60" s="10">
        <f t="shared" si="2"/>
        <v>0</v>
      </c>
      <c r="V60" s="10">
        <f t="shared" si="2"/>
        <v>0</v>
      </c>
      <c r="W60" s="1"/>
      <c r="X60" s="10">
        <f t="shared" si="3"/>
        <v>0</v>
      </c>
      <c r="Y60" s="10">
        <f t="shared" si="3"/>
        <v>0</v>
      </c>
      <c r="Z60" s="10">
        <f t="shared" si="3"/>
        <v>0</v>
      </c>
      <c r="AA60" s="10">
        <f t="shared" si="3"/>
        <v>0</v>
      </c>
    </row>
    <row r="61" spans="1:30" ht="11.25" customHeight="1" x14ac:dyDescent="0.3">
      <c r="A61" s="234"/>
      <c r="B61" s="237"/>
      <c r="C61" s="229"/>
      <c r="D61" s="25"/>
      <c r="E61" s="25"/>
      <c r="F61" s="25"/>
      <c r="G61" s="25"/>
      <c r="H61" s="26"/>
      <c r="I61" s="26"/>
      <c r="J61" s="26"/>
      <c r="K61" s="26"/>
      <c r="L61" s="242"/>
      <c r="M61" s="242"/>
      <c r="N61" s="245"/>
      <c r="O61" s="231"/>
      <c r="P61" s="231"/>
      <c r="Q61" s="231"/>
      <c r="R61" s="1"/>
      <c r="S61" s="10">
        <f t="shared" si="2"/>
        <v>0</v>
      </c>
      <c r="T61" s="10">
        <f t="shared" si="2"/>
        <v>0</v>
      </c>
      <c r="U61" s="10">
        <f t="shared" si="2"/>
        <v>0</v>
      </c>
      <c r="V61" s="10">
        <f t="shared" si="2"/>
        <v>0</v>
      </c>
      <c r="W61" s="1"/>
      <c r="X61" s="10">
        <f t="shared" si="3"/>
        <v>0</v>
      </c>
      <c r="Y61" s="10">
        <f t="shared" si="3"/>
        <v>0</v>
      </c>
      <c r="Z61" s="10">
        <f t="shared" si="3"/>
        <v>0</v>
      </c>
      <c r="AA61" s="10">
        <f t="shared" si="3"/>
        <v>0</v>
      </c>
      <c r="AB61" s="11"/>
    </row>
    <row r="62" spans="1:30" ht="11.25" customHeight="1" x14ac:dyDescent="0.3">
      <c r="A62" s="234"/>
      <c r="B62" s="237"/>
      <c r="C62" s="229"/>
      <c r="D62" s="25"/>
      <c r="E62" s="25"/>
      <c r="F62" s="25"/>
      <c r="G62" s="25"/>
      <c r="H62" s="26"/>
      <c r="I62" s="26"/>
      <c r="J62" s="26"/>
      <c r="K62" s="26"/>
      <c r="L62" s="242"/>
      <c r="M62" s="242"/>
      <c r="N62" s="245"/>
      <c r="O62" s="231"/>
      <c r="P62" s="231"/>
      <c r="Q62" s="231"/>
      <c r="R62" s="1"/>
      <c r="S62" s="10">
        <f t="shared" si="2"/>
        <v>0</v>
      </c>
      <c r="T62" s="10">
        <f t="shared" si="2"/>
        <v>0</v>
      </c>
      <c r="U62" s="10">
        <f t="shared" si="2"/>
        <v>0</v>
      </c>
      <c r="V62" s="10">
        <f t="shared" si="2"/>
        <v>0</v>
      </c>
      <c r="W62" s="1"/>
      <c r="X62" s="10">
        <f t="shared" si="3"/>
        <v>0</v>
      </c>
      <c r="Y62" s="10">
        <f t="shared" si="3"/>
        <v>0</v>
      </c>
      <c r="Z62" s="10">
        <f t="shared" si="3"/>
        <v>0</v>
      </c>
      <c r="AA62" s="10">
        <f t="shared" si="3"/>
        <v>0</v>
      </c>
      <c r="AB62" s="11"/>
    </row>
    <row r="63" spans="1:30" ht="11.25" customHeight="1" x14ac:dyDescent="0.3">
      <c r="A63" s="234"/>
      <c r="B63" s="237"/>
      <c r="C63" s="229"/>
      <c r="D63" s="25"/>
      <c r="E63" s="25"/>
      <c r="F63" s="25"/>
      <c r="G63" s="25"/>
      <c r="H63" s="26"/>
      <c r="I63" s="26"/>
      <c r="J63" s="26"/>
      <c r="K63" s="26"/>
      <c r="L63" s="242"/>
      <c r="M63" s="242"/>
      <c r="N63" s="245"/>
      <c r="O63" s="231"/>
      <c r="P63" s="231"/>
      <c r="Q63" s="231"/>
      <c r="R63" s="1"/>
      <c r="S63" s="10">
        <f t="shared" si="2"/>
        <v>0</v>
      </c>
      <c r="T63" s="10">
        <f t="shared" si="2"/>
        <v>0</v>
      </c>
      <c r="U63" s="10">
        <f t="shared" si="2"/>
        <v>0</v>
      </c>
      <c r="V63" s="10">
        <f t="shared" si="2"/>
        <v>0</v>
      </c>
      <c r="W63" s="1"/>
      <c r="X63" s="10">
        <f t="shared" si="3"/>
        <v>0</v>
      </c>
      <c r="Y63" s="10">
        <f t="shared" si="3"/>
        <v>0</v>
      </c>
      <c r="Z63" s="10">
        <f t="shared" si="3"/>
        <v>0</v>
      </c>
      <c r="AA63" s="10">
        <f t="shared" si="3"/>
        <v>0</v>
      </c>
    </row>
    <row r="64" spans="1:30" ht="11.25" customHeight="1" x14ac:dyDescent="0.3">
      <c r="A64" s="234"/>
      <c r="B64" s="237"/>
      <c r="C64" s="229"/>
      <c r="D64" s="25"/>
      <c r="E64" s="25"/>
      <c r="F64" s="25"/>
      <c r="G64" s="25"/>
      <c r="H64" s="26"/>
      <c r="I64" s="26"/>
      <c r="J64" s="26"/>
      <c r="K64" s="26"/>
      <c r="L64" s="242"/>
      <c r="M64" s="242"/>
      <c r="N64" s="245"/>
      <c r="O64" s="231"/>
      <c r="P64" s="231"/>
      <c r="Q64" s="231"/>
      <c r="R64" s="1"/>
      <c r="S64" s="10">
        <f t="shared" si="2"/>
        <v>0</v>
      </c>
      <c r="T64" s="10">
        <f t="shared" si="2"/>
        <v>0</v>
      </c>
      <c r="U64" s="10">
        <f t="shared" si="2"/>
        <v>0</v>
      </c>
      <c r="V64" s="10">
        <f t="shared" si="2"/>
        <v>0</v>
      </c>
      <c r="W64" s="1"/>
      <c r="X64" s="10">
        <f t="shared" si="3"/>
        <v>0</v>
      </c>
      <c r="Y64" s="10">
        <f t="shared" si="3"/>
        <v>0</v>
      </c>
      <c r="Z64" s="10">
        <f t="shared" si="3"/>
        <v>0</v>
      </c>
      <c r="AA64" s="10">
        <f t="shared" si="3"/>
        <v>0</v>
      </c>
      <c r="AB64" s="11"/>
      <c r="AD64" s="12"/>
    </row>
    <row r="65" spans="1:30" ht="11.25" customHeight="1" x14ac:dyDescent="0.3">
      <c r="A65" s="235"/>
      <c r="B65" s="238"/>
      <c r="C65" s="240"/>
      <c r="D65" s="25"/>
      <c r="E65" s="25"/>
      <c r="F65" s="25"/>
      <c r="G65" s="25"/>
      <c r="H65" s="26"/>
      <c r="I65" s="26"/>
      <c r="J65" s="26"/>
      <c r="K65" s="26"/>
      <c r="L65" s="243"/>
      <c r="M65" s="243"/>
      <c r="N65" s="246"/>
      <c r="O65" s="232"/>
      <c r="P65" s="232"/>
      <c r="Q65" s="232"/>
      <c r="R65" s="1"/>
      <c r="S65" s="10">
        <f t="shared" si="2"/>
        <v>0</v>
      </c>
      <c r="T65" s="10">
        <f t="shared" si="2"/>
        <v>0</v>
      </c>
      <c r="U65" s="10">
        <f t="shared" si="2"/>
        <v>0</v>
      </c>
      <c r="V65" s="10">
        <f t="shared" si="2"/>
        <v>0</v>
      </c>
      <c r="W65" s="1"/>
      <c r="X65" s="10">
        <f t="shared" si="3"/>
        <v>0</v>
      </c>
      <c r="Y65" s="10">
        <f t="shared" si="3"/>
        <v>0</v>
      </c>
      <c r="Z65" s="10">
        <f t="shared" si="3"/>
        <v>0</v>
      </c>
      <c r="AA65" s="10">
        <f t="shared" si="3"/>
        <v>0</v>
      </c>
    </row>
    <row r="66" spans="1:30" ht="11.25" customHeight="1" x14ac:dyDescent="0.3">
      <c r="A66" s="233">
        <v>11</v>
      </c>
      <c r="B66" s="236"/>
      <c r="C66" s="239"/>
      <c r="D66" s="25"/>
      <c r="E66" s="25"/>
      <c r="F66" s="25"/>
      <c r="G66" s="25"/>
      <c r="H66" s="26"/>
      <c r="I66" s="26"/>
      <c r="J66" s="26"/>
      <c r="K66" s="26"/>
      <c r="L66" s="241"/>
      <c r="M66" s="241"/>
      <c r="N66" s="244">
        <f>Q66</f>
        <v>0</v>
      </c>
      <c r="O66" s="230">
        <f>COUNTIF(S66:V71,1)</f>
        <v>0</v>
      </c>
      <c r="P66" s="230">
        <f>COUNTIF(X66:AA71,1)</f>
        <v>0</v>
      </c>
      <c r="Q66" s="230">
        <f>O66+P66</f>
        <v>0</v>
      </c>
      <c r="R66" s="1"/>
      <c r="S66" s="10">
        <f t="shared" si="2"/>
        <v>0</v>
      </c>
      <c r="T66" s="10">
        <f t="shared" si="2"/>
        <v>0</v>
      </c>
      <c r="U66" s="10">
        <f t="shared" si="2"/>
        <v>0</v>
      </c>
      <c r="V66" s="10">
        <f t="shared" si="2"/>
        <v>0</v>
      </c>
      <c r="W66" s="1"/>
      <c r="X66" s="10">
        <f t="shared" si="3"/>
        <v>0</v>
      </c>
      <c r="Y66" s="10">
        <f t="shared" si="3"/>
        <v>0</v>
      </c>
      <c r="Z66" s="10">
        <f t="shared" si="3"/>
        <v>0</v>
      </c>
      <c r="AA66" s="10">
        <f t="shared" si="3"/>
        <v>0</v>
      </c>
    </row>
    <row r="67" spans="1:30" ht="11.25" customHeight="1" x14ac:dyDescent="0.3">
      <c r="A67" s="234"/>
      <c r="B67" s="237"/>
      <c r="C67" s="229"/>
      <c r="D67" s="25"/>
      <c r="E67" s="25"/>
      <c r="F67" s="25"/>
      <c r="G67" s="25"/>
      <c r="H67" s="26"/>
      <c r="I67" s="26"/>
      <c r="J67" s="26"/>
      <c r="K67" s="26"/>
      <c r="L67" s="242"/>
      <c r="M67" s="242"/>
      <c r="N67" s="245"/>
      <c r="O67" s="231"/>
      <c r="P67" s="231"/>
      <c r="Q67" s="231"/>
      <c r="R67" s="1"/>
      <c r="S67" s="10">
        <f t="shared" si="2"/>
        <v>0</v>
      </c>
      <c r="T67" s="10">
        <f t="shared" si="2"/>
        <v>0</v>
      </c>
      <c r="U67" s="10">
        <f t="shared" si="2"/>
        <v>0</v>
      </c>
      <c r="V67" s="10">
        <f t="shared" si="2"/>
        <v>0</v>
      </c>
      <c r="W67" s="1"/>
      <c r="X67" s="10">
        <f t="shared" si="3"/>
        <v>0</v>
      </c>
      <c r="Y67" s="10">
        <f t="shared" si="3"/>
        <v>0</v>
      </c>
      <c r="Z67" s="10">
        <f t="shared" si="3"/>
        <v>0</v>
      </c>
      <c r="AA67" s="10">
        <f t="shared" si="3"/>
        <v>0</v>
      </c>
      <c r="AB67" s="11"/>
    </row>
    <row r="68" spans="1:30" ht="11.25" customHeight="1" x14ac:dyDescent="0.3">
      <c r="A68" s="234"/>
      <c r="B68" s="237"/>
      <c r="C68" s="229"/>
      <c r="D68" s="25"/>
      <c r="E68" s="25"/>
      <c r="F68" s="25"/>
      <c r="G68" s="25"/>
      <c r="H68" s="26"/>
      <c r="I68" s="26"/>
      <c r="J68" s="26"/>
      <c r="K68" s="26"/>
      <c r="L68" s="242"/>
      <c r="M68" s="242"/>
      <c r="N68" s="245"/>
      <c r="O68" s="231"/>
      <c r="P68" s="231"/>
      <c r="Q68" s="231"/>
      <c r="R68" s="1"/>
      <c r="S68" s="10">
        <f t="shared" si="2"/>
        <v>0</v>
      </c>
      <c r="T68" s="10">
        <f t="shared" si="2"/>
        <v>0</v>
      </c>
      <c r="U68" s="10">
        <f t="shared" si="2"/>
        <v>0</v>
      </c>
      <c r="V68" s="10">
        <f t="shared" si="2"/>
        <v>0</v>
      </c>
      <c r="W68" s="1"/>
      <c r="X68" s="10">
        <f t="shared" si="3"/>
        <v>0</v>
      </c>
      <c r="Y68" s="10">
        <f t="shared" si="3"/>
        <v>0</v>
      </c>
      <c r="Z68" s="10">
        <f t="shared" si="3"/>
        <v>0</v>
      </c>
      <c r="AA68" s="10">
        <f t="shared" si="3"/>
        <v>0</v>
      </c>
      <c r="AB68" s="11"/>
    </row>
    <row r="69" spans="1:30" ht="11.25" customHeight="1" x14ac:dyDescent="0.3">
      <c r="A69" s="234"/>
      <c r="B69" s="237"/>
      <c r="C69" s="229"/>
      <c r="D69" s="25"/>
      <c r="E69" s="25"/>
      <c r="F69" s="25"/>
      <c r="G69" s="25"/>
      <c r="H69" s="26"/>
      <c r="I69" s="26"/>
      <c r="J69" s="26"/>
      <c r="K69" s="26"/>
      <c r="L69" s="242"/>
      <c r="M69" s="242"/>
      <c r="N69" s="245"/>
      <c r="O69" s="231"/>
      <c r="P69" s="231"/>
      <c r="Q69" s="231"/>
      <c r="R69" s="1"/>
      <c r="S69" s="10">
        <f t="shared" si="2"/>
        <v>0</v>
      </c>
      <c r="T69" s="10">
        <f t="shared" si="2"/>
        <v>0</v>
      </c>
      <c r="U69" s="10">
        <f t="shared" si="2"/>
        <v>0</v>
      </c>
      <c r="V69" s="10">
        <f t="shared" si="2"/>
        <v>0</v>
      </c>
      <c r="W69" s="1"/>
      <c r="X69" s="10">
        <f t="shared" si="3"/>
        <v>0</v>
      </c>
      <c r="Y69" s="10">
        <f t="shared" si="3"/>
        <v>0</v>
      </c>
      <c r="Z69" s="10">
        <f t="shared" si="3"/>
        <v>0</v>
      </c>
      <c r="AA69" s="10">
        <f t="shared" si="3"/>
        <v>0</v>
      </c>
    </row>
    <row r="70" spans="1:30" ht="11.25" customHeight="1" x14ac:dyDescent="0.3">
      <c r="A70" s="234"/>
      <c r="B70" s="237"/>
      <c r="C70" s="229"/>
      <c r="D70" s="25"/>
      <c r="E70" s="25"/>
      <c r="F70" s="25"/>
      <c r="G70" s="25"/>
      <c r="H70" s="26"/>
      <c r="I70" s="26"/>
      <c r="J70" s="26"/>
      <c r="K70" s="26"/>
      <c r="L70" s="242"/>
      <c r="M70" s="242"/>
      <c r="N70" s="245"/>
      <c r="O70" s="231"/>
      <c r="P70" s="231"/>
      <c r="Q70" s="231"/>
      <c r="R70" s="1"/>
      <c r="S70" s="10">
        <f t="shared" si="2"/>
        <v>0</v>
      </c>
      <c r="T70" s="10">
        <f t="shared" si="2"/>
        <v>0</v>
      </c>
      <c r="U70" s="10">
        <f t="shared" si="2"/>
        <v>0</v>
      </c>
      <c r="V70" s="10">
        <f t="shared" si="2"/>
        <v>0</v>
      </c>
      <c r="W70" s="1"/>
      <c r="X70" s="10">
        <f t="shared" si="3"/>
        <v>0</v>
      </c>
      <c r="Y70" s="10">
        <f t="shared" si="3"/>
        <v>0</v>
      </c>
      <c r="Z70" s="10">
        <f t="shared" si="3"/>
        <v>0</v>
      </c>
      <c r="AA70" s="10">
        <f t="shared" si="3"/>
        <v>0</v>
      </c>
      <c r="AB70" s="11"/>
      <c r="AD70" s="12"/>
    </row>
    <row r="71" spans="1:30" ht="11.25" customHeight="1" x14ac:dyDescent="0.3">
      <c r="A71" s="235"/>
      <c r="B71" s="238"/>
      <c r="C71" s="240"/>
      <c r="D71" s="25"/>
      <c r="E71" s="25"/>
      <c r="F71" s="25"/>
      <c r="G71" s="25"/>
      <c r="H71" s="26"/>
      <c r="I71" s="26"/>
      <c r="J71" s="26"/>
      <c r="K71" s="26"/>
      <c r="L71" s="243"/>
      <c r="M71" s="243"/>
      <c r="N71" s="246"/>
      <c r="O71" s="232"/>
      <c r="P71" s="232"/>
      <c r="Q71" s="232"/>
      <c r="R71" s="1"/>
      <c r="S71" s="10">
        <f t="shared" si="2"/>
        <v>0</v>
      </c>
      <c r="T71" s="10">
        <f t="shared" si="2"/>
        <v>0</v>
      </c>
      <c r="U71" s="10">
        <f t="shared" si="2"/>
        <v>0</v>
      </c>
      <c r="V71" s="10">
        <f t="shared" si="2"/>
        <v>0</v>
      </c>
      <c r="W71" s="1"/>
      <c r="X71" s="10">
        <f t="shared" si="3"/>
        <v>0</v>
      </c>
      <c r="Y71" s="10">
        <f t="shared" si="3"/>
        <v>0</v>
      </c>
      <c r="Z71" s="10">
        <f t="shared" si="3"/>
        <v>0</v>
      </c>
      <c r="AA71" s="10">
        <f t="shared" si="3"/>
        <v>0</v>
      </c>
    </row>
    <row r="72" spans="1:30" ht="10.5" customHeight="1" x14ac:dyDescent="0.3">
      <c r="A72" s="247"/>
      <c r="B72" s="225"/>
      <c r="C72" s="226"/>
      <c r="D72" s="224" t="s">
        <v>17</v>
      </c>
      <c r="E72" s="225"/>
      <c r="F72" s="225"/>
      <c r="G72" s="225"/>
      <c r="H72" s="225"/>
      <c r="I72" s="225"/>
      <c r="J72" s="225"/>
      <c r="K72" s="226"/>
      <c r="L72" s="13"/>
      <c r="M72" s="14"/>
      <c r="N72" s="14"/>
      <c r="O72" s="190">
        <f>SUM($O$6:$O$71)</f>
        <v>0</v>
      </c>
      <c r="P72" s="191">
        <f>SUM($P$6:$P$71)</f>
        <v>0</v>
      </c>
      <c r="Q72" s="15">
        <f>SUM(Q6:Q71)</f>
        <v>0</v>
      </c>
      <c r="R72" s="1"/>
      <c r="S72" s="10"/>
      <c r="T72" s="10"/>
      <c r="U72" s="10"/>
      <c r="V72" s="10"/>
      <c r="W72" s="1"/>
      <c r="X72" s="10"/>
      <c r="Y72" s="10"/>
      <c r="Z72" s="10"/>
      <c r="AA72" s="10"/>
    </row>
    <row r="73" spans="1:30" ht="11.25" customHeight="1" x14ac:dyDescent="0.3">
      <c r="A73" s="248">
        <v>1</v>
      </c>
      <c r="B73" s="249"/>
      <c r="C73" s="229"/>
      <c r="D73" s="25"/>
      <c r="E73" s="25"/>
      <c r="F73" s="25"/>
      <c r="G73" s="25"/>
      <c r="H73" s="26"/>
      <c r="I73" s="26"/>
      <c r="J73" s="26"/>
      <c r="K73" s="26"/>
      <c r="L73" s="221"/>
      <c r="M73" s="221"/>
      <c r="N73" s="222">
        <f>Q73</f>
        <v>0</v>
      </c>
      <c r="O73" s="223">
        <f>COUNTIF(S73:V78,1)</f>
        <v>0</v>
      </c>
      <c r="P73" s="223">
        <f>COUNTIF(X73:AA78,1)</f>
        <v>0</v>
      </c>
      <c r="Q73" s="223">
        <f>O73+P73</f>
        <v>0</v>
      </c>
      <c r="R73" s="1"/>
      <c r="S73" s="10">
        <f t="shared" ref="S73:V101" si="4">IF(D73=$V$1,0,1)</f>
        <v>0</v>
      </c>
      <c r="T73" s="10">
        <f t="shared" si="4"/>
        <v>0</v>
      </c>
      <c r="U73" s="10">
        <f t="shared" si="4"/>
        <v>0</v>
      </c>
      <c r="V73" s="10">
        <f t="shared" si="4"/>
        <v>0</v>
      </c>
      <c r="W73" s="1"/>
      <c r="X73" s="10">
        <f t="shared" ref="X73:AA101" si="5">IF(H73=$V$1,0,1)</f>
        <v>0</v>
      </c>
      <c r="Y73" s="10">
        <f t="shared" si="5"/>
        <v>0</v>
      </c>
      <c r="Z73" s="10">
        <f t="shared" si="5"/>
        <v>0</v>
      </c>
      <c r="AA73" s="10">
        <f t="shared" si="5"/>
        <v>0</v>
      </c>
    </row>
    <row r="74" spans="1:30" ht="11.25" customHeight="1" x14ac:dyDescent="0.3">
      <c r="A74" s="248"/>
      <c r="B74" s="250"/>
      <c r="C74" s="229"/>
      <c r="D74" s="25"/>
      <c r="E74" s="25"/>
      <c r="F74" s="25"/>
      <c r="G74" s="25"/>
      <c r="H74" s="26"/>
      <c r="I74" s="26"/>
      <c r="J74" s="26"/>
      <c r="K74" s="26"/>
      <c r="L74" s="221"/>
      <c r="M74" s="221"/>
      <c r="N74" s="222"/>
      <c r="O74" s="223"/>
      <c r="P74" s="223"/>
      <c r="Q74" s="223"/>
      <c r="R74" s="1"/>
      <c r="S74" s="10">
        <f t="shared" si="4"/>
        <v>0</v>
      </c>
      <c r="T74" s="10">
        <f t="shared" si="4"/>
        <v>0</v>
      </c>
      <c r="U74" s="10">
        <f t="shared" si="4"/>
        <v>0</v>
      </c>
      <c r="V74" s="10">
        <f t="shared" si="4"/>
        <v>0</v>
      </c>
      <c r="W74" s="1"/>
      <c r="X74" s="10">
        <f t="shared" si="5"/>
        <v>0</v>
      </c>
      <c r="Y74" s="10">
        <f t="shared" si="5"/>
        <v>0</v>
      </c>
      <c r="Z74" s="10">
        <f t="shared" si="5"/>
        <v>0</v>
      </c>
      <c r="AA74" s="10">
        <f t="shared" si="5"/>
        <v>0</v>
      </c>
    </row>
    <row r="75" spans="1:30" ht="11.25" customHeight="1" x14ac:dyDescent="0.3">
      <c r="A75" s="248"/>
      <c r="B75" s="250"/>
      <c r="C75" s="229"/>
      <c r="D75" s="25"/>
      <c r="E75" s="25"/>
      <c r="F75" s="25"/>
      <c r="G75" s="25"/>
      <c r="H75" s="26"/>
      <c r="I75" s="26"/>
      <c r="J75" s="26"/>
      <c r="K75" s="26"/>
      <c r="L75" s="221"/>
      <c r="M75" s="221"/>
      <c r="N75" s="222"/>
      <c r="O75" s="223"/>
      <c r="P75" s="223"/>
      <c r="Q75" s="223"/>
      <c r="R75" s="1"/>
      <c r="S75" s="10">
        <f t="shared" si="4"/>
        <v>0</v>
      </c>
      <c r="T75" s="10">
        <f t="shared" si="4"/>
        <v>0</v>
      </c>
      <c r="U75" s="10">
        <f t="shared" si="4"/>
        <v>0</v>
      </c>
      <c r="V75" s="10">
        <f t="shared" si="4"/>
        <v>0</v>
      </c>
      <c r="W75" s="1"/>
      <c r="X75" s="10">
        <f t="shared" si="5"/>
        <v>0</v>
      </c>
      <c r="Y75" s="10">
        <f t="shared" si="5"/>
        <v>0</v>
      </c>
      <c r="Z75" s="10">
        <f t="shared" si="5"/>
        <v>0</v>
      </c>
      <c r="AA75" s="10">
        <f t="shared" si="5"/>
        <v>0</v>
      </c>
    </row>
    <row r="76" spans="1:30" ht="11.25" customHeight="1" x14ac:dyDescent="0.3">
      <c r="A76" s="248"/>
      <c r="B76" s="250"/>
      <c r="C76" s="229"/>
      <c r="D76" s="25"/>
      <c r="E76" s="25"/>
      <c r="F76" s="25"/>
      <c r="G76" s="25"/>
      <c r="H76" s="26"/>
      <c r="I76" s="26"/>
      <c r="J76" s="26"/>
      <c r="K76" s="26"/>
      <c r="L76" s="221"/>
      <c r="M76" s="221"/>
      <c r="N76" s="222"/>
      <c r="O76" s="223"/>
      <c r="P76" s="223"/>
      <c r="Q76" s="223"/>
      <c r="R76" s="1"/>
      <c r="S76" s="10">
        <f t="shared" si="4"/>
        <v>0</v>
      </c>
      <c r="T76" s="10">
        <f t="shared" si="4"/>
        <v>0</v>
      </c>
      <c r="U76" s="10">
        <f t="shared" si="4"/>
        <v>0</v>
      </c>
      <c r="V76" s="10">
        <f t="shared" si="4"/>
        <v>0</v>
      </c>
      <c r="W76" s="1"/>
      <c r="X76" s="10">
        <f t="shared" si="5"/>
        <v>0</v>
      </c>
      <c r="Y76" s="10">
        <f t="shared" si="5"/>
        <v>0</v>
      </c>
      <c r="Z76" s="10">
        <f t="shared" si="5"/>
        <v>0</v>
      </c>
      <c r="AA76" s="10">
        <f t="shared" si="5"/>
        <v>0</v>
      </c>
    </row>
    <row r="77" spans="1:30" ht="11.25" customHeight="1" x14ac:dyDescent="0.3">
      <c r="A77" s="248"/>
      <c r="B77" s="250"/>
      <c r="C77" s="229"/>
      <c r="D77" s="25"/>
      <c r="E77" s="25"/>
      <c r="F77" s="25"/>
      <c r="G77" s="25"/>
      <c r="H77" s="26"/>
      <c r="I77" s="26"/>
      <c r="J77" s="26"/>
      <c r="K77" s="26"/>
      <c r="L77" s="221"/>
      <c r="M77" s="221"/>
      <c r="N77" s="222"/>
      <c r="O77" s="223"/>
      <c r="P77" s="223"/>
      <c r="Q77" s="223"/>
      <c r="R77" s="1"/>
      <c r="S77" s="10">
        <f t="shared" si="4"/>
        <v>0</v>
      </c>
      <c r="T77" s="10">
        <f t="shared" si="4"/>
        <v>0</v>
      </c>
      <c r="U77" s="10">
        <f t="shared" si="4"/>
        <v>0</v>
      </c>
      <c r="V77" s="10">
        <f t="shared" si="4"/>
        <v>0</v>
      </c>
      <c r="W77" s="1"/>
      <c r="X77" s="10">
        <f t="shared" si="5"/>
        <v>0</v>
      </c>
      <c r="Y77" s="10">
        <f t="shared" si="5"/>
        <v>0</v>
      </c>
      <c r="Z77" s="10">
        <f t="shared" si="5"/>
        <v>0</v>
      </c>
      <c r="AA77" s="10">
        <f t="shared" si="5"/>
        <v>0</v>
      </c>
    </row>
    <row r="78" spans="1:30" ht="11.25" customHeight="1" x14ac:dyDescent="0.3">
      <c r="A78" s="248"/>
      <c r="B78" s="250"/>
      <c r="C78" s="240"/>
      <c r="D78" s="25"/>
      <c r="E78" s="25"/>
      <c r="F78" s="25"/>
      <c r="G78" s="25"/>
      <c r="H78" s="26"/>
      <c r="I78" s="26"/>
      <c r="J78" s="26"/>
      <c r="K78" s="26"/>
      <c r="L78" s="221"/>
      <c r="M78" s="221"/>
      <c r="N78" s="222"/>
      <c r="O78" s="223"/>
      <c r="P78" s="223"/>
      <c r="Q78" s="223"/>
      <c r="R78" s="1"/>
      <c r="S78" s="10">
        <f t="shared" si="4"/>
        <v>0</v>
      </c>
      <c r="T78" s="10">
        <f t="shared" si="4"/>
        <v>0</v>
      </c>
      <c r="U78" s="10">
        <f t="shared" si="4"/>
        <v>0</v>
      </c>
      <c r="V78" s="10">
        <f t="shared" si="4"/>
        <v>0</v>
      </c>
      <c r="W78" s="1"/>
      <c r="X78" s="10">
        <f t="shared" si="5"/>
        <v>0</v>
      </c>
      <c r="Y78" s="10">
        <f t="shared" si="5"/>
        <v>0</v>
      </c>
      <c r="Z78" s="10">
        <f t="shared" si="5"/>
        <v>0</v>
      </c>
      <c r="AA78" s="10">
        <f t="shared" si="5"/>
        <v>0</v>
      </c>
    </row>
    <row r="79" spans="1:30" ht="11.25" customHeight="1" x14ac:dyDescent="0.3">
      <c r="A79" s="248">
        <v>2</v>
      </c>
      <c r="B79" s="249"/>
      <c r="C79" s="229"/>
      <c r="D79" s="25"/>
      <c r="E79" s="25"/>
      <c r="F79" s="25"/>
      <c r="G79" s="25"/>
      <c r="H79" s="26"/>
      <c r="I79" s="26"/>
      <c r="J79" s="26"/>
      <c r="K79" s="26"/>
      <c r="L79" s="221"/>
      <c r="M79" s="221"/>
      <c r="N79" s="222">
        <f>Q79</f>
        <v>0</v>
      </c>
      <c r="O79" s="223">
        <f>COUNTIF(S79:V84,1)</f>
        <v>0</v>
      </c>
      <c r="P79" s="223">
        <f>COUNTIF(X79:AA84,1)</f>
        <v>0</v>
      </c>
      <c r="Q79" s="223">
        <f>O79+P79</f>
        <v>0</v>
      </c>
      <c r="R79" s="1"/>
      <c r="S79" s="10">
        <f t="shared" si="4"/>
        <v>0</v>
      </c>
      <c r="T79" s="10">
        <f t="shared" si="4"/>
        <v>0</v>
      </c>
      <c r="U79" s="10">
        <f t="shared" si="4"/>
        <v>0</v>
      </c>
      <c r="V79" s="10">
        <f t="shared" si="4"/>
        <v>0</v>
      </c>
      <c r="W79" s="1"/>
      <c r="X79" s="10">
        <f t="shared" si="5"/>
        <v>0</v>
      </c>
      <c r="Y79" s="10">
        <f t="shared" si="5"/>
        <v>0</v>
      </c>
      <c r="Z79" s="10">
        <f t="shared" si="5"/>
        <v>0</v>
      </c>
      <c r="AA79" s="10">
        <f t="shared" si="5"/>
        <v>0</v>
      </c>
    </row>
    <row r="80" spans="1:30" ht="11.25" customHeight="1" x14ac:dyDescent="0.3">
      <c r="A80" s="248"/>
      <c r="B80" s="250"/>
      <c r="C80" s="229"/>
      <c r="D80" s="25"/>
      <c r="E80" s="25"/>
      <c r="F80" s="25"/>
      <c r="G80" s="25"/>
      <c r="H80" s="26"/>
      <c r="I80" s="26"/>
      <c r="J80" s="26"/>
      <c r="K80" s="26"/>
      <c r="L80" s="221"/>
      <c r="M80" s="221"/>
      <c r="N80" s="222"/>
      <c r="O80" s="223"/>
      <c r="P80" s="223"/>
      <c r="Q80" s="223"/>
      <c r="R80" s="1"/>
      <c r="S80" s="10">
        <f t="shared" si="4"/>
        <v>0</v>
      </c>
      <c r="T80" s="10">
        <f t="shared" si="4"/>
        <v>0</v>
      </c>
      <c r="U80" s="10">
        <f t="shared" si="4"/>
        <v>0</v>
      </c>
      <c r="V80" s="10">
        <f t="shared" si="4"/>
        <v>0</v>
      </c>
      <c r="W80" s="1"/>
      <c r="X80" s="10">
        <f t="shared" si="5"/>
        <v>0</v>
      </c>
      <c r="Y80" s="10">
        <f t="shared" si="5"/>
        <v>0</v>
      </c>
      <c r="Z80" s="10">
        <f t="shared" si="5"/>
        <v>0</v>
      </c>
      <c r="AA80" s="10">
        <f t="shared" si="5"/>
        <v>0</v>
      </c>
    </row>
    <row r="81" spans="1:27" ht="11.25" customHeight="1" x14ac:dyDescent="0.3">
      <c r="A81" s="248"/>
      <c r="B81" s="250"/>
      <c r="C81" s="229"/>
      <c r="D81" s="25"/>
      <c r="E81" s="25"/>
      <c r="F81" s="25"/>
      <c r="G81" s="25"/>
      <c r="H81" s="26"/>
      <c r="I81" s="26"/>
      <c r="J81" s="26"/>
      <c r="K81" s="26"/>
      <c r="L81" s="221"/>
      <c r="M81" s="221"/>
      <c r="N81" s="222"/>
      <c r="O81" s="223"/>
      <c r="P81" s="223"/>
      <c r="Q81" s="223"/>
      <c r="R81" s="1"/>
      <c r="S81" s="10">
        <f>IF(D81=$V$1,0,1)</f>
        <v>0</v>
      </c>
      <c r="T81" s="10">
        <f>IF(E81=$V$1,0,1)</f>
        <v>0</v>
      </c>
      <c r="U81" s="10">
        <f>IF(F81=$V$1,0,1)</f>
        <v>0</v>
      </c>
      <c r="V81" s="10">
        <f>IF(G81=$V$1,0,1)</f>
        <v>0</v>
      </c>
      <c r="W81" s="1"/>
      <c r="X81" s="10">
        <f>IF(H81=$V$1,0,1)</f>
        <v>0</v>
      </c>
      <c r="Y81" s="10">
        <f>IF(I81=$V$1,0,1)</f>
        <v>0</v>
      </c>
      <c r="Z81" s="10">
        <f>IF(J81=$V$1,0,1)</f>
        <v>0</v>
      </c>
      <c r="AA81" s="10">
        <f>IF(K81=$V$1,0,1)</f>
        <v>0</v>
      </c>
    </row>
    <row r="82" spans="1:27" ht="11.25" customHeight="1" x14ac:dyDescent="0.3">
      <c r="A82" s="248"/>
      <c r="B82" s="250"/>
      <c r="C82" s="229"/>
      <c r="D82" s="25"/>
      <c r="E82" s="25"/>
      <c r="F82" s="25"/>
      <c r="G82" s="25"/>
      <c r="H82" s="26"/>
      <c r="I82" s="26"/>
      <c r="J82" s="26"/>
      <c r="K82" s="26"/>
      <c r="L82" s="221"/>
      <c r="M82" s="221"/>
      <c r="N82" s="222"/>
      <c r="O82" s="223"/>
      <c r="P82" s="223"/>
      <c r="Q82" s="223"/>
      <c r="R82" s="1"/>
      <c r="S82" s="10">
        <f t="shared" si="4"/>
        <v>0</v>
      </c>
      <c r="T82" s="10">
        <f t="shared" si="4"/>
        <v>0</v>
      </c>
      <c r="U82" s="10">
        <f t="shared" si="4"/>
        <v>0</v>
      </c>
      <c r="V82" s="10">
        <f t="shared" si="4"/>
        <v>0</v>
      </c>
      <c r="W82" s="1"/>
      <c r="X82" s="10">
        <f t="shared" si="5"/>
        <v>0</v>
      </c>
      <c r="Y82" s="10">
        <f t="shared" si="5"/>
        <v>0</v>
      </c>
      <c r="Z82" s="10">
        <f t="shared" si="5"/>
        <v>0</v>
      </c>
      <c r="AA82" s="10">
        <f t="shared" si="5"/>
        <v>0</v>
      </c>
    </row>
    <row r="83" spans="1:27" ht="11.25" customHeight="1" x14ac:dyDescent="0.3">
      <c r="A83" s="248"/>
      <c r="B83" s="250"/>
      <c r="C83" s="229"/>
      <c r="D83" s="25"/>
      <c r="E83" s="25"/>
      <c r="F83" s="25"/>
      <c r="G83" s="25"/>
      <c r="H83" s="26"/>
      <c r="I83" s="26"/>
      <c r="J83" s="26"/>
      <c r="K83" s="26"/>
      <c r="L83" s="221"/>
      <c r="M83" s="221"/>
      <c r="N83" s="222"/>
      <c r="O83" s="223"/>
      <c r="P83" s="223"/>
      <c r="Q83" s="223"/>
      <c r="R83" s="1"/>
      <c r="S83" s="10">
        <f t="shared" si="4"/>
        <v>0</v>
      </c>
      <c r="T83" s="10">
        <f t="shared" si="4"/>
        <v>0</v>
      </c>
      <c r="U83" s="10">
        <f t="shared" si="4"/>
        <v>0</v>
      </c>
      <c r="V83" s="10">
        <f t="shared" si="4"/>
        <v>0</v>
      </c>
      <c r="W83" s="1"/>
      <c r="X83" s="10">
        <f t="shared" si="5"/>
        <v>0</v>
      </c>
      <c r="Y83" s="10">
        <f t="shared" si="5"/>
        <v>0</v>
      </c>
      <c r="Z83" s="10">
        <f t="shared" si="5"/>
        <v>0</v>
      </c>
      <c r="AA83" s="10">
        <f t="shared" si="5"/>
        <v>0</v>
      </c>
    </row>
    <row r="84" spans="1:27" ht="11.25" customHeight="1" x14ac:dyDescent="0.3">
      <c r="A84" s="248"/>
      <c r="B84" s="250"/>
      <c r="C84" s="240"/>
      <c r="D84" s="25"/>
      <c r="E84" s="25"/>
      <c r="F84" s="25"/>
      <c r="G84" s="25"/>
      <c r="H84" s="26"/>
      <c r="I84" s="26"/>
      <c r="J84" s="26"/>
      <c r="K84" s="26"/>
      <c r="L84" s="221"/>
      <c r="M84" s="221"/>
      <c r="N84" s="222"/>
      <c r="O84" s="223"/>
      <c r="P84" s="223"/>
      <c r="Q84" s="223"/>
      <c r="R84" s="1"/>
      <c r="S84" s="10">
        <f t="shared" si="4"/>
        <v>0</v>
      </c>
      <c r="T84" s="10">
        <f t="shared" si="4"/>
        <v>0</v>
      </c>
      <c r="U84" s="10">
        <f t="shared" si="4"/>
        <v>0</v>
      </c>
      <c r="V84" s="10">
        <f t="shared" si="4"/>
        <v>0</v>
      </c>
      <c r="W84" s="1"/>
      <c r="X84" s="10">
        <f t="shared" si="5"/>
        <v>0</v>
      </c>
      <c r="Y84" s="10">
        <f t="shared" si="5"/>
        <v>0</v>
      </c>
      <c r="Z84" s="10">
        <f t="shared" si="5"/>
        <v>0</v>
      </c>
      <c r="AA84" s="10">
        <f t="shared" si="5"/>
        <v>0</v>
      </c>
    </row>
    <row r="85" spans="1:27" ht="11.25" customHeight="1" x14ac:dyDescent="0.3">
      <c r="A85" s="248">
        <v>3</v>
      </c>
      <c r="B85" s="251"/>
      <c r="C85" s="239"/>
      <c r="D85" s="25"/>
      <c r="E85" s="25"/>
      <c r="F85" s="25"/>
      <c r="G85" s="25"/>
      <c r="H85" s="26"/>
      <c r="I85" s="26"/>
      <c r="J85" s="26"/>
      <c r="K85" s="26"/>
      <c r="L85" s="221"/>
      <c r="M85" s="221"/>
      <c r="N85" s="222">
        <f>Q85</f>
        <v>0</v>
      </c>
      <c r="O85" s="223">
        <f>COUNTIF(S85:V91,1)</f>
        <v>0</v>
      </c>
      <c r="P85" s="223">
        <f>COUNTIF(X85:AA91,1)</f>
        <v>0</v>
      </c>
      <c r="Q85" s="223">
        <f>O85+P85</f>
        <v>0</v>
      </c>
      <c r="R85" s="1"/>
      <c r="S85" s="10">
        <f t="shared" si="4"/>
        <v>0</v>
      </c>
      <c r="T85" s="10">
        <f t="shared" si="4"/>
        <v>0</v>
      </c>
      <c r="U85" s="10">
        <f t="shared" si="4"/>
        <v>0</v>
      </c>
      <c r="V85" s="10">
        <f t="shared" si="4"/>
        <v>0</v>
      </c>
      <c r="W85" s="1"/>
      <c r="X85" s="10">
        <f t="shared" si="5"/>
        <v>0</v>
      </c>
      <c r="Y85" s="10">
        <f t="shared" si="5"/>
        <v>0</v>
      </c>
      <c r="Z85" s="10">
        <f t="shared" si="5"/>
        <v>0</v>
      </c>
      <c r="AA85" s="10">
        <f t="shared" si="5"/>
        <v>0</v>
      </c>
    </row>
    <row r="86" spans="1:27" ht="11.25" customHeight="1" x14ac:dyDescent="0.3">
      <c r="A86" s="248"/>
      <c r="B86" s="251"/>
      <c r="C86" s="229"/>
      <c r="D86" s="25"/>
      <c r="E86" s="25"/>
      <c r="F86" s="25"/>
      <c r="G86" s="25"/>
      <c r="H86" s="26"/>
      <c r="I86" s="26"/>
      <c r="J86" s="26"/>
      <c r="K86" s="26"/>
      <c r="L86" s="221"/>
      <c r="M86" s="221"/>
      <c r="N86" s="222"/>
      <c r="O86" s="223"/>
      <c r="P86" s="223"/>
      <c r="Q86" s="223"/>
      <c r="R86" s="1"/>
      <c r="S86" s="10">
        <f t="shared" si="4"/>
        <v>0</v>
      </c>
      <c r="T86" s="10">
        <f t="shared" si="4"/>
        <v>0</v>
      </c>
      <c r="U86" s="10">
        <f t="shared" si="4"/>
        <v>0</v>
      </c>
      <c r="V86" s="10">
        <f t="shared" si="4"/>
        <v>0</v>
      </c>
      <c r="W86" s="1"/>
      <c r="X86" s="10">
        <f t="shared" si="5"/>
        <v>0</v>
      </c>
      <c r="Y86" s="10">
        <f t="shared" si="5"/>
        <v>0</v>
      </c>
      <c r="Z86" s="10">
        <f t="shared" si="5"/>
        <v>0</v>
      </c>
      <c r="AA86" s="10">
        <f t="shared" si="5"/>
        <v>0</v>
      </c>
    </row>
    <row r="87" spans="1:27" ht="11.25" customHeight="1" x14ac:dyDescent="0.3">
      <c r="A87" s="248"/>
      <c r="B87" s="251"/>
      <c r="C87" s="229"/>
      <c r="D87" s="25"/>
      <c r="E87" s="25"/>
      <c r="F87" s="25"/>
      <c r="G87" s="25"/>
      <c r="H87" s="26"/>
      <c r="I87" s="26"/>
      <c r="J87" s="26"/>
      <c r="K87" s="26"/>
      <c r="L87" s="221"/>
      <c r="M87" s="221"/>
      <c r="N87" s="222"/>
      <c r="O87" s="223"/>
      <c r="P87" s="223"/>
      <c r="Q87" s="223"/>
      <c r="R87" s="1"/>
      <c r="S87" s="10">
        <f t="shared" si="4"/>
        <v>0</v>
      </c>
      <c r="T87" s="10">
        <f t="shared" si="4"/>
        <v>0</v>
      </c>
      <c r="U87" s="10">
        <f t="shared" si="4"/>
        <v>0</v>
      </c>
      <c r="V87" s="10">
        <f t="shared" si="4"/>
        <v>0</v>
      </c>
      <c r="W87" s="1"/>
      <c r="X87" s="10">
        <f t="shared" si="5"/>
        <v>0</v>
      </c>
      <c r="Y87" s="10">
        <f t="shared" si="5"/>
        <v>0</v>
      </c>
      <c r="Z87" s="10">
        <f t="shared" si="5"/>
        <v>0</v>
      </c>
      <c r="AA87" s="10">
        <f t="shared" si="5"/>
        <v>0</v>
      </c>
    </row>
    <row r="88" spans="1:27" ht="11.25" customHeight="1" x14ac:dyDescent="0.3">
      <c r="A88" s="248"/>
      <c r="B88" s="251"/>
      <c r="C88" s="229"/>
      <c r="D88" s="25"/>
      <c r="E88" s="25"/>
      <c r="F88" s="25"/>
      <c r="G88" s="25"/>
      <c r="H88" s="26"/>
      <c r="I88" s="26"/>
      <c r="J88" s="26"/>
      <c r="K88" s="26"/>
      <c r="L88" s="221"/>
      <c r="M88" s="221"/>
      <c r="N88" s="222"/>
      <c r="O88" s="223"/>
      <c r="P88" s="223"/>
      <c r="Q88" s="223"/>
      <c r="R88" s="1"/>
      <c r="S88" s="10">
        <f t="shared" si="4"/>
        <v>0</v>
      </c>
      <c r="T88" s="10">
        <f t="shared" si="4"/>
        <v>0</v>
      </c>
      <c r="U88" s="10">
        <f t="shared" si="4"/>
        <v>0</v>
      </c>
      <c r="V88" s="10">
        <f t="shared" si="4"/>
        <v>0</v>
      </c>
      <c r="W88" s="1"/>
      <c r="X88" s="10">
        <f t="shared" si="5"/>
        <v>0</v>
      </c>
      <c r="Y88" s="10">
        <f t="shared" si="5"/>
        <v>0</v>
      </c>
      <c r="Z88" s="10">
        <f t="shared" si="5"/>
        <v>0</v>
      </c>
      <c r="AA88" s="10">
        <f t="shared" si="5"/>
        <v>0</v>
      </c>
    </row>
    <row r="89" spans="1:27" ht="11.25" customHeight="1" x14ac:dyDescent="0.3">
      <c r="A89" s="248"/>
      <c r="B89" s="251"/>
      <c r="C89" s="229"/>
      <c r="D89" s="25"/>
      <c r="E89" s="25"/>
      <c r="F89" s="25"/>
      <c r="G89" s="25"/>
      <c r="H89" s="26"/>
      <c r="I89" s="26"/>
      <c r="J89" s="26"/>
      <c r="K89" s="26"/>
      <c r="L89" s="221"/>
      <c r="M89" s="221"/>
      <c r="N89" s="222"/>
      <c r="O89" s="223"/>
      <c r="P89" s="223"/>
      <c r="Q89" s="223"/>
      <c r="R89" s="1"/>
      <c r="S89" s="10">
        <f t="shared" si="4"/>
        <v>0</v>
      </c>
      <c r="T89" s="10">
        <f t="shared" si="4"/>
        <v>0</v>
      </c>
      <c r="U89" s="10">
        <f t="shared" si="4"/>
        <v>0</v>
      </c>
      <c r="V89" s="10">
        <f t="shared" si="4"/>
        <v>0</v>
      </c>
      <c r="W89" s="1"/>
      <c r="X89" s="10">
        <f t="shared" si="5"/>
        <v>0</v>
      </c>
      <c r="Y89" s="10">
        <f t="shared" si="5"/>
        <v>0</v>
      </c>
      <c r="Z89" s="10">
        <f t="shared" si="5"/>
        <v>0</v>
      </c>
      <c r="AA89" s="10">
        <f t="shared" si="5"/>
        <v>0</v>
      </c>
    </row>
    <row r="90" spans="1:27" ht="11.25" customHeight="1" x14ac:dyDescent="0.3">
      <c r="A90" s="248"/>
      <c r="B90" s="251"/>
      <c r="C90" s="229"/>
      <c r="D90" s="25"/>
      <c r="E90" s="25"/>
      <c r="F90" s="25"/>
      <c r="G90" s="25"/>
      <c r="H90" s="26"/>
      <c r="I90" s="26"/>
      <c r="J90" s="26"/>
      <c r="K90" s="26"/>
      <c r="L90" s="221"/>
      <c r="M90" s="221"/>
      <c r="N90" s="222"/>
      <c r="O90" s="223"/>
      <c r="P90" s="223"/>
      <c r="Q90" s="223"/>
      <c r="R90" s="1"/>
      <c r="S90" s="10">
        <f t="shared" si="4"/>
        <v>0</v>
      </c>
      <c r="T90" s="10">
        <f t="shared" si="4"/>
        <v>0</v>
      </c>
      <c r="U90" s="10">
        <f t="shared" si="4"/>
        <v>0</v>
      </c>
      <c r="V90" s="10">
        <f t="shared" si="4"/>
        <v>0</v>
      </c>
      <c r="W90" s="1"/>
      <c r="X90" s="10">
        <f t="shared" si="5"/>
        <v>0</v>
      </c>
      <c r="Y90" s="10">
        <f t="shared" si="5"/>
        <v>0</v>
      </c>
      <c r="Z90" s="10">
        <f t="shared" si="5"/>
        <v>0</v>
      </c>
      <c r="AA90" s="10">
        <f t="shared" si="5"/>
        <v>0</v>
      </c>
    </row>
    <row r="91" spans="1:27" ht="11.25" customHeight="1" x14ac:dyDescent="0.3">
      <c r="A91" s="248"/>
      <c r="B91" s="251"/>
      <c r="C91" s="240"/>
      <c r="D91" s="25"/>
      <c r="E91" s="25"/>
      <c r="F91" s="25"/>
      <c r="G91" s="25"/>
      <c r="H91" s="26"/>
      <c r="I91" s="26"/>
      <c r="J91" s="26"/>
      <c r="K91" s="26"/>
      <c r="L91" s="221"/>
      <c r="M91" s="221"/>
      <c r="N91" s="222"/>
      <c r="O91" s="223"/>
      <c r="P91" s="223"/>
      <c r="Q91" s="223"/>
      <c r="R91" s="1"/>
      <c r="S91" s="10">
        <f t="shared" si="4"/>
        <v>0</v>
      </c>
      <c r="T91" s="10">
        <f t="shared" si="4"/>
        <v>0</v>
      </c>
      <c r="U91" s="10">
        <f t="shared" si="4"/>
        <v>0</v>
      </c>
      <c r="V91" s="10">
        <f t="shared" si="4"/>
        <v>0</v>
      </c>
      <c r="W91" s="1"/>
      <c r="X91" s="10">
        <f t="shared" si="5"/>
        <v>0</v>
      </c>
      <c r="Y91" s="10">
        <f t="shared" si="5"/>
        <v>0</v>
      </c>
      <c r="Z91" s="10">
        <f t="shared" si="5"/>
        <v>0</v>
      </c>
      <c r="AA91" s="10">
        <f t="shared" si="5"/>
        <v>0</v>
      </c>
    </row>
    <row r="92" spans="1:27" ht="11.25" customHeight="1" x14ac:dyDescent="0.3">
      <c r="A92" s="248">
        <v>4</v>
      </c>
      <c r="B92" s="251"/>
      <c r="C92" s="229"/>
      <c r="D92" s="25"/>
      <c r="E92" s="25"/>
      <c r="F92" s="25"/>
      <c r="G92" s="25"/>
      <c r="H92" s="26"/>
      <c r="I92" s="26"/>
      <c r="J92" s="26"/>
      <c r="K92" s="26"/>
      <c r="L92" s="221"/>
      <c r="M92" s="221"/>
      <c r="N92" s="222">
        <f>Q92</f>
        <v>0</v>
      </c>
      <c r="O92" s="223">
        <f>COUNTIF(S92:V97,1)</f>
        <v>0</v>
      </c>
      <c r="P92" s="223">
        <f>COUNTIF(X92:AA97,1)</f>
        <v>0</v>
      </c>
      <c r="Q92" s="223">
        <f>O92+P92</f>
        <v>0</v>
      </c>
      <c r="R92" s="1"/>
      <c r="S92" s="10">
        <f t="shared" si="4"/>
        <v>0</v>
      </c>
      <c r="T92" s="10">
        <f t="shared" si="4"/>
        <v>0</v>
      </c>
      <c r="U92" s="10">
        <f t="shared" si="4"/>
        <v>0</v>
      </c>
      <c r="V92" s="10">
        <f t="shared" si="4"/>
        <v>0</v>
      </c>
      <c r="W92" s="1"/>
      <c r="X92" s="10">
        <f t="shared" si="5"/>
        <v>0</v>
      </c>
      <c r="Y92" s="10">
        <f t="shared" si="5"/>
        <v>0</v>
      </c>
      <c r="Z92" s="10">
        <f t="shared" si="5"/>
        <v>0</v>
      </c>
      <c r="AA92" s="10">
        <f t="shared" si="5"/>
        <v>0</v>
      </c>
    </row>
    <row r="93" spans="1:27" ht="11.25" customHeight="1" x14ac:dyDescent="0.3">
      <c r="A93" s="248"/>
      <c r="B93" s="251"/>
      <c r="C93" s="229"/>
      <c r="D93" s="25"/>
      <c r="E93" s="25"/>
      <c r="F93" s="25"/>
      <c r="G93" s="25"/>
      <c r="H93" s="26"/>
      <c r="I93" s="26"/>
      <c r="J93" s="26"/>
      <c r="K93" s="26"/>
      <c r="L93" s="221"/>
      <c r="M93" s="221"/>
      <c r="N93" s="222"/>
      <c r="O93" s="223"/>
      <c r="P93" s="223"/>
      <c r="Q93" s="223"/>
      <c r="R93" s="1"/>
      <c r="S93" s="10">
        <f t="shared" si="4"/>
        <v>0</v>
      </c>
      <c r="T93" s="10">
        <f t="shared" si="4"/>
        <v>0</v>
      </c>
      <c r="U93" s="10">
        <f t="shared" si="4"/>
        <v>0</v>
      </c>
      <c r="V93" s="10">
        <f t="shared" si="4"/>
        <v>0</v>
      </c>
      <c r="W93" s="1"/>
      <c r="X93" s="10">
        <f t="shared" si="5"/>
        <v>0</v>
      </c>
      <c r="Y93" s="10">
        <f t="shared" si="5"/>
        <v>0</v>
      </c>
      <c r="Z93" s="10">
        <f t="shared" si="5"/>
        <v>0</v>
      </c>
      <c r="AA93" s="10">
        <f t="shared" si="5"/>
        <v>0</v>
      </c>
    </row>
    <row r="94" spans="1:27" ht="11.25" customHeight="1" x14ac:dyDescent="0.3">
      <c r="A94" s="248"/>
      <c r="B94" s="251"/>
      <c r="C94" s="229"/>
      <c r="D94" s="25"/>
      <c r="E94" s="25"/>
      <c r="F94" s="25"/>
      <c r="G94" s="25"/>
      <c r="H94" s="26"/>
      <c r="I94" s="26"/>
      <c r="J94" s="26"/>
      <c r="K94" s="26"/>
      <c r="L94" s="221"/>
      <c r="M94" s="221"/>
      <c r="N94" s="222"/>
      <c r="O94" s="223"/>
      <c r="P94" s="223"/>
      <c r="Q94" s="223"/>
      <c r="R94" s="1"/>
      <c r="S94" s="10">
        <f t="shared" si="4"/>
        <v>0</v>
      </c>
      <c r="T94" s="10">
        <f t="shared" si="4"/>
        <v>0</v>
      </c>
      <c r="U94" s="10">
        <f t="shared" si="4"/>
        <v>0</v>
      </c>
      <c r="V94" s="10">
        <f t="shared" si="4"/>
        <v>0</v>
      </c>
      <c r="W94" s="1"/>
      <c r="X94" s="10">
        <f t="shared" si="5"/>
        <v>0</v>
      </c>
      <c r="Y94" s="10">
        <f t="shared" si="5"/>
        <v>0</v>
      </c>
      <c r="Z94" s="10">
        <f t="shared" si="5"/>
        <v>0</v>
      </c>
      <c r="AA94" s="10">
        <f t="shared" si="5"/>
        <v>0</v>
      </c>
    </row>
    <row r="95" spans="1:27" ht="11.25" customHeight="1" x14ac:dyDescent="0.3">
      <c r="A95" s="248"/>
      <c r="B95" s="251"/>
      <c r="C95" s="229"/>
      <c r="D95" s="25"/>
      <c r="E95" s="25"/>
      <c r="F95" s="25"/>
      <c r="G95" s="25"/>
      <c r="H95" s="26"/>
      <c r="I95" s="26"/>
      <c r="J95" s="26"/>
      <c r="K95" s="26"/>
      <c r="L95" s="221"/>
      <c r="M95" s="221"/>
      <c r="N95" s="222"/>
      <c r="O95" s="223"/>
      <c r="P95" s="223"/>
      <c r="Q95" s="223"/>
      <c r="R95" s="1"/>
      <c r="S95" s="10">
        <f t="shared" si="4"/>
        <v>0</v>
      </c>
      <c r="T95" s="10">
        <f t="shared" si="4"/>
        <v>0</v>
      </c>
      <c r="U95" s="10">
        <f t="shared" si="4"/>
        <v>0</v>
      </c>
      <c r="V95" s="10">
        <f t="shared" si="4"/>
        <v>0</v>
      </c>
      <c r="W95" s="1"/>
      <c r="X95" s="10">
        <f t="shared" si="5"/>
        <v>0</v>
      </c>
      <c r="Y95" s="10">
        <f t="shared" si="5"/>
        <v>0</v>
      </c>
      <c r="Z95" s="10">
        <f t="shared" si="5"/>
        <v>0</v>
      </c>
      <c r="AA95" s="10">
        <f t="shared" si="5"/>
        <v>0</v>
      </c>
    </row>
    <row r="96" spans="1:27" ht="11.25" customHeight="1" x14ac:dyDescent="0.3">
      <c r="A96" s="248"/>
      <c r="B96" s="251"/>
      <c r="C96" s="229"/>
      <c r="D96" s="25"/>
      <c r="E96" s="25"/>
      <c r="F96" s="25"/>
      <c r="G96" s="25"/>
      <c r="H96" s="26"/>
      <c r="I96" s="26"/>
      <c r="J96" s="26"/>
      <c r="K96" s="26"/>
      <c r="L96" s="221"/>
      <c r="M96" s="221"/>
      <c r="N96" s="222"/>
      <c r="O96" s="223"/>
      <c r="P96" s="223"/>
      <c r="Q96" s="223"/>
      <c r="R96" s="1"/>
      <c r="S96" s="10">
        <f t="shared" si="4"/>
        <v>0</v>
      </c>
      <c r="T96" s="10">
        <f t="shared" si="4"/>
        <v>0</v>
      </c>
      <c r="U96" s="10">
        <f t="shared" si="4"/>
        <v>0</v>
      </c>
      <c r="V96" s="10">
        <f t="shared" si="4"/>
        <v>0</v>
      </c>
      <c r="W96" s="1"/>
      <c r="X96" s="10">
        <f t="shared" si="5"/>
        <v>0</v>
      </c>
      <c r="Y96" s="10">
        <f t="shared" si="5"/>
        <v>0</v>
      </c>
      <c r="Z96" s="10">
        <f t="shared" si="5"/>
        <v>0</v>
      </c>
      <c r="AA96" s="10">
        <f t="shared" si="5"/>
        <v>0</v>
      </c>
    </row>
    <row r="97" spans="1:27" ht="11.25" customHeight="1" x14ac:dyDescent="0.3">
      <c r="A97" s="248"/>
      <c r="B97" s="251"/>
      <c r="C97" s="240"/>
      <c r="D97" s="25"/>
      <c r="E97" s="25"/>
      <c r="F97" s="25"/>
      <c r="G97" s="25"/>
      <c r="H97" s="26"/>
      <c r="I97" s="26"/>
      <c r="J97" s="26"/>
      <c r="K97" s="26"/>
      <c r="L97" s="221"/>
      <c r="M97" s="221"/>
      <c r="N97" s="222"/>
      <c r="O97" s="223"/>
      <c r="P97" s="223"/>
      <c r="Q97" s="223"/>
      <c r="R97" s="1"/>
      <c r="S97" s="10">
        <f t="shared" si="4"/>
        <v>0</v>
      </c>
      <c r="T97" s="10">
        <f t="shared" si="4"/>
        <v>0</v>
      </c>
      <c r="U97" s="10">
        <f t="shared" si="4"/>
        <v>0</v>
      </c>
      <c r="V97" s="10">
        <f t="shared" si="4"/>
        <v>0</v>
      </c>
      <c r="W97" s="1"/>
      <c r="X97" s="10">
        <f t="shared" si="5"/>
        <v>0</v>
      </c>
      <c r="Y97" s="10">
        <f t="shared" si="5"/>
        <v>0</v>
      </c>
      <c r="Z97" s="10">
        <f t="shared" si="5"/>
        <v>0</v>
      </c>
      <c r="AA97" s="10">
        <f t="shared" si="5"/>
        <v>0</v>
      </c>
    </row>
    <row r="98" spans="1:27" ht="11.25" customHeight="1" x14ac:dyDescent="0.3">
      <c r="A98" s="248">
        <v>5</v>
      </c>
      <c r="B98" s="251"/>
      <c r="C98" s="229"/>
      <c r="D98" s="25"/>
      <c r="E98" s="25"/>
      <c r="F98" s="25"/>
      <c r="G98" s="25"/>
      <c r="H98" s="26"/>
      <c r="I98" s="26"/>
      <c r="J98" s="26"/>
      <c r="K98" s="26"/>
      <c r="L98" s="221"/>
      <c r="M98" s="221"/>
      <c r="N98" s="222">
        <f>Q98</f>
        <v>0</v>
      </c>
      <c r="O98" s="223">
        <f>COUNTIF(S98:V103,1)</f>
        <v>0</v>
      </c>
      <c r="P98" s="223">
        <f>COUNTIF(X98:AA103,1)</f>
        <v>0</v>
      </c>
      <c r="Q98" s="223">
        <f>O98+P98</f>
        <v>0</v>
      </c>
      <c r="R98" s="1"/>
      <c r="S98" s="10">
        <f t="shared" si="4"/>
        <v>0</v>
      </c>
      <c r="T98" s="10">
        <f t="shared" si="4"/>
        <v>0</v>
      </c>
      <c r="U98" s="10">
        <f t="shared" si="4"/>
        <v>0</v>
      </c>
      <c r="V98" s="10">
        <f t="shared" si="4"/>
        <v>0</v>
      </c>
      <c r="W98" s="1"/>
      <c r="X98" s="10">
        <f t="shared" si="5"/>
        <v>0</v>
      </c>
      <c r="Y98" s="10">
        <f t="shared" si="5"/>
        <v>0</v>
      </c>
      <c r="Z98" s="10">
        <f t="shared" si="5"/>
        <v>0</v>
      </c>
      <c r="AA98" s="10">
        <f t="shared" si="5"/>
        <v>0</v>
      </c>
    </row>
    <row r="99" spans="1:27" ht="11.25" customHeight="1" x14ac:dyDescent="0.3">
      <c r="A99" s="248"/>
      <c r="B99" s="251"/>
      <c r="C99" s="229"/>
      <c r="D99" s="25"/>
      <c r="E99" s="25"/>
      <c r="F99" s="25"/>
      <c r="G99" s="25"/>
      <c r="H99" s="26"/>
      <c r="I99" s="26"/>
      <c r="J99" s="26"/>
      <c r="K99" s="26"/>
      <c r="L99" s="221"/>
      <c r="M99" s="221"/>
      <c r="N99" s="222"/>
      <c r="O99" s="223"/>
      <c r="P99" s="223"/>
      <c r="Q99" s="223"/>
      <c r="R99" s="1"/>
      <c r="S99" s="10">
        <f t="shared" si="4"/>
        <v>0</v>
      </c>
      <c r="T99" s="10">
        <f t="shared" si="4"/>
        <v>0</v>
      </c>
      <c r="U99" s="10">
        <f t="shared" si="4"/>
        <v>0</v>
      </c>
      <c r="V99" s="10">
        <f t="shared" si="4"/>
        <v>0</v>
      </c>
      <c r="W99" s="1"/>
      <c r="X99" s="10">
        <f t="shared" si="5"/>
        <v>0</v>
      </c>
      <c r="Y99" s="10">
        <f t="shared" si="5"/>
        <v>0</v>
      </c>
      <c r="Z99" s="10">
        <f t="shared" si="5"/>
        <v>0</v>
      </c>
      <c r="AA99" s="10">
        <f t="shared" si="5"/>
        <v>0</v>
      </c>
    </row>
    <row r="100" spans="1:27" ht="11.25" customHeight="1" x14ac:dyDescent="0.3">
      <c r="A100" s="248"/>
      <c r="B100" s="251"/>
      <c r="C100" s="229"/>
      <c r="D100" s="25"/>
      <c r="E100" s="25"/>
      <c r="F100" s="25"/>
      <c r="G100" s="25"/>
      <c r="H100" s="26"/>
      <c r="I100" s="26"/>
      <c r="J100" s="26"/>
      <c r="K100" s="26"/>
      <c r="L100" s="221"/>
      <c r="M100" s="221"/>
      <c r="N100" s="222"/>
      <c r="O100" s="223"/>
      <c r="P100" s="223"/>
      <c r="Q100" s="223"/>
      <c r="R100" s="1"/>
      <c r="S100" s="10">
        <f t="shared" si="4"/>
        <v>0</v>
      </c>
      <c r="T100" s="10">
        <f t="shared" si="4"/>
        <v>0</v>
      </c>
      <c r="U100" s="10">
        <f t="shared" si="4"/>
        <v>0</v>
      </c>
      <c r="V100" s="10">
        <f t="shared" si="4"/>
        <v>0</v>
      </c>
      <c r="W100" s="1"/>
      <c r="X100" s="10">
        <f t="shared" si="5"/>
        <v>0</v>
      </c>
      <c r="Y100" s="10">
        <f t="shared" si="5"/>
        <v>0</v>
      </c>
      <c r="Z100" s="10">
        <f t="shared" si="5"/>
        <v>0</v>
      </c>
      <c r="AA100" s="10">
        <f t="shared" si="5"/>
        <v>0</v>
      </c>
    </row>
    <row r="101" spans="1:27" ht="11.25" customHeight="1" x14ac:dyDescent="0.3">
      <c r="A101" s="248"/>
      <c r="B101" s="251"/>
      <c r="C101" s="229"/>
      <c r="D101" s="25"/>
      <c r="E101" s="25"/>
      <c r="F101" s="25"/>
      <c r="G101" s="25"/>
      <c r="H101" s="26"/>
      <c r="I101" s="26"/>
      <c r="J101" s="26"/>
      <c r="K101" s="26"/>
      <c r="L101" s="221"/>
      <c r="M101" s="221"/>
      <c r="N101" s="222"/>
      <c r="O101" s="223"/>
      <c r="P101" s="223"/>
      <c r="Q101" s="223"/>
      <c r="R101" s="1"/>
      <c r="S101" s="10">
        <f t="shared" si="4"/>
        <v>0</v>
      </c>
      <c r="T101" s="10">
        <f t="shared" si="4"/>
        <v>0</v>
      </c>
      <c r="U101" s="10">
        <f t="shared" si="4"/>
        <v>0</v>
      </c>
      <c r="V101" s="10">
        <f t="shared" si="4"/>
        <v>0</v>
      </c>
      <c r="W101" s="1"/>
      <c r="X101" s="10">
        <f t="shared" si="5"/>
        <v>0</v>
      </c>
      <c r="Y101" s="10">
        <f t="shared" si="5"/>
        <v>0</v>
      </c>
      <c r="Z101" s="10">
        <f t="shared" si="5"/>
        <v>0</v>
      </c>
      <c r="AA101" s="10">
        <f t="shared" si="5"/>
        <v>0</v>
      </c>
    </row>
    <row r="102" spans="1:27" ht="11.25" customHeight="1" x14ac:dyDescent="0.3">
      <c r="A102" s="248"/>
      <c r="B102" s="251"/>
      <c r="C102" s="229"/>
      <c r="D102" s="25"/>
      <c r="E102" s="25"/>
      <c r="F102" s="25"/>
      <c r="G102" s="25"/>
      <c r="H102" s="26"/>
      <c r="I102" s="26"/>
      <c r="J102" s="26"/>
      <c r="K102" s="26"/>
      <c r="L102" s="221"/>
      <c r="M102" s="221"/>
      <c r="N102" s="222"/>
      <c r="O102" s="223"/>
      <c r="P102" s="223"/>
      <c r="Q102" s="223"/>
      <c r="R102" s="1"/>
      <c r="S102" s="10">
        <f t="shared" ref="S102:V109" si="6">IF(D102=$V$1,0,1)</f>
        <v>0</v>
      </c>
      <c r="T102" s="10">
        <f t="shared" si="6"/>
        <v>0</v>
      </c>
      <c r="U102" s="10">
        <f t="shared" si="6"/>
        <v>0</v>
      </c>
      <c r="V102" s="10">
        <f t="shared" si="6"/>
        <v>0</v>
      </c>
      <c r="W102" s="1"/>
      <c r="X102" s="10">
        <f t="shared" ref="X102:AA109" si="7">IF(H102=$V$1,0,1)</f>
        <v>0</v>
      </c>
      <c r="Y102" s="10">
        <f t="shared" si="7"/>
        <v>0</v>
      </c>
      <c r="Z102" s="10">
        <f t="shared" si="7"/>
        <v>0</v>
      </c>
      <c r="AA102" s="10">
        <f t="shared" si="7"/>
        <v>0</v>
      </c>
    </row>
    <row r="103" spans="1:27" ht="11.25" customHeight="1" x14ac:dyDescent="0.3">
      <c r="A103" s="248"/>
      <c r="B103" s="251"/>
      <c r="C103" s="240"/>
      <c r="D103" s="25"/>
      <c r="E103" s="25"/>
      <c r="F103" s="25"/>
      <c r="G103" s="25"/>
      <c r="H103" s="26"/>
      <c r="I103" s="26"/>
      <c r="J103" s="26"/>
      <c r="K103" s="26"/>
      <c r="L103" s="221"/>
      <c r="M103" s="221"/>
      <c r="N103" s="222"/>
      <c r="O103" s="223"/>
      <c r="P103" s="223"/>
      <c r="Q103" s="223"/>
      <c r="R103" s="1"/>
      <c r="S103" s="10">
        <f t="shared" si="6"/>
        <v>0</v>
      </c>
      <c r="T103" s="10">
        <f t="shared" si="6"/>
        <v>0</v>
      </c>
      <c r="U103" s="10">
        <f t="shared" si="6"/>
        <v>0</v>
      </c>
      <c r="V103" s="10">
        <f t="shared" si="6"/>
        <v>0</v>
      </c>
      <c r="W103" s="1"/>
      <c r="X103" s="10">
        <f t="shared" si="7"/>
        <v>0</v>
      </c>
      <c r="Y103" s="10">
        <f t="shared" si="7"/>
        <v>0</v>
      </c>
      <c r="Z103" s="10">
        <f t="shared" si="7"/>
        <v>0</v>
      </c>
      <c r="AA103" s="10">
        <f t="shared" si="7"/>
        <v>0</v>
      </c>
    </row>
    <row r="104" spans="1:27" ht="11.25" customHeight="1" x14ac:dyDescent="0.3">
      <c r="A104" s="248">
        <v>6</v>
      </c>
      <c r="B104" s="251"/>
      <c r="C104" s="229"/>
      <c r="D104" s="25"/>
      <c r="E104" s="25"/>
      <c r="F104" s="25"/>
      <c r="G104" s="25"/>
      <c r="H104" s="26"/>
      <c r="I104" s="26"/>
      <c r="J104" s="26"/>
      <c r="K104" s="26"/>
      <c r="L104" s="221"/>
      <c r="M104" s="221"/>
      <c r="N104" s="222">
        <f>Q104</f>
        <v>0</v>
      </c>
      <c r="O104" s="223">
        <f>COUNTIF(S104:V109,1)</f>
        <v>0</v>
      </c>
      <c r="P104" s="223">
        <f>COUNTIF(X104:AA109,1)</f>
        <v>0</v>
      </c>
      <c r="Q104" s="223">
        <f>O104+P104</f>
        <v>0</v>
      </c>
      <c r="R104" s="1"/>
      <c r="S104" s="10">
        <f t="shared" si="6"/>
        <v>0</v>
      </c>
      <c r="T104" s="10">
        <f t="shared" si="6"/>
        <v>0</v>
      </c>
      <c r="U104" s="10">
        <f t="shared" si="6"/>
        <v>0</v>
      </c>
      <c r="V104" s="10">
        <f t="shared" si="6"/>
        <v>0</v>
      </c>
      <c r="W104" s="1"/>
      <c r="X104" s="10">
        <f t="shared" si="7"/>
        <v>0</v>
      </c>
      <c r="Y104" s="10">
        <f t="shared" si="7"/>
        <v>0</v>
      </c>
      <c r="Z104" s="10">
        <f t="shared" si="7"/>
        <v>0</v>
      </c>
      <c r="AA104" s="10">
        <f t="shared" si="7"/>
        <v>0</v>
      </c>
    </row>
    <row r="105" spans="1:27" ht="11.25" customHeight="1" x14ac:dyDescent="0.3">
      <c r="A105" s="248"/>
      <c r="B105" s="251"/>
      <c r="C105" s="229"/>
      <c r="D105" s="25"/>
      <c r="E105" s="25"/>
      <c r="F105" s="25"/>
      <c r="G105" s="25"/>
      <c r="H105" s="26"/>
      <c r="I105" s="26"/>
      <c r="J105" s="26"/>
      <c r="K105" s="26"/>
      <c r="L105" s="221"/>
      <c r="M105" s="221"/>
      <c r="N105" s="222"/>
      <c r="O105" s="223"/>
      <c r="P105" s="223"/>
      <c r="Q105" s="223"/>
      <c r="R105" s="1"/>
      <c r="S105" s="10">
        <f t="shared" si="6"/>
        <v>0</v>
      </c>
      <c r="T105" s="10">
        <f t="shared" si="6"/>
        <v>0</v>
      </c>
      <c r="U105" s="10">
        <f t="shared" si="6"/>
        <v>0</v>
      </c>
      <c r="V105" s="10">
        <f t="shared" si="6"/>
        <v>0</v>
      </c>
      <c r="W105" s="1"/>
      <c r="X105" s="10">
        <f t="shared" si="7"/>
        <v>0</v>
      </c>
      <c r="Y105" s="10">
        <f t="shared" si="7"/>
        <v>0</v>
      </c>
      <c r="Z105" s="10">
        <f t="shared" si="7"/>
        <v>0</v>
      </c>
      <c r="AA105" s="10">
        <f t="shared" si="7"/>
        <v>0</v>
      </c>
    </row>
    <row r="106" spans="1:27" ht="11.25" customHeight="1" x14ac:dyDescent="0.3">
      <c r="A106" s="248"/>
      <c r="B106" s="251"/>
      <c r="C106" s="229"/>
      <c r="D106" s="25"/>
      <c r="E106" s="25"/>
      <c r="F106" s="25"/>
      <c r="G106" s="25"/>
      <c r="H106" s="26"/>
      <c r="I106" s="26"/>
      <c r="J106" s="26"/>
      <c r="K106" s="26"/>
      <c r="L106" s="221"/>
      <c r="M106" s="221"/>
      <c r="N106" s="222"/>
      <c r="O106" s="223"/>
      <c r="P106" s="223"/>
      <c r="Q106" s="223"/>
      <c r="R106" s="1"/>
      <c r="S106" s="10">
        <f t="shared" si="6"/>
        <v>0</v>
      </c>
      <c r="T106" s="10">
        <f t="shared" si="6"/>
        <v>0</v>
      </c>
      <c r="U106" s="10">
        <f t="shared" si="6"/>
        <v>0</v>
      </c>
      <c r="V106" s="10">
        <f t="shared" si="6"/>
        <v>0</v>
      </c>
      <c r="W106" s="1"/>
      <c r="X106" s="10">
        <f t="shared" si="7"/>
        <v>0</v>
      </c>
      <c r="Y106" s="10">
        <f t="shared" si="7"/>
        <v>0</v>
      </c>
      <c r="Z106" s="10">
        <f t="shared" si="7"/>
        <v>0</v>
      </c>
      <c r="AA106" s="10">
        <f t="shared" si="7"/>
        <v>0</v>
      </c>
    </row>
    <row r="107" spans="1:27" ht="11.25" customHeight="1" x14ac:dyDescent="0.3">
      <c r="A107" s="248"/>
      <c r="B107" s="251"/>
      <c r="C107" s="229"/>
      <c r="D107" s="25"/>
      <c r="E107" s="25"/>
      <c r="F107" s="25"/>
      <c r="G107" s="25"/>
      <c r="H107" s="26"/>
      <c r="I107" s="26"/>
      <c r="J107" s="26"/>
      <c r="K107" s="26"/>
      <c r="L107" s="221"/>
      <c r="M107" s="221"/>
      <c r="N107" s="222"/>
      <c r="O107" s="223"/>
      <c r="P107" s="223"/>
      <c r="Q107" s="223"/>
      <c r="R107" s="1"/>
      <c r="S107" s="10">
        <f t="shared" si="6"/>
        <v>0</v>
      </c>
      <c r="T107" s="10">
        <f t="shared" si="6"/>
        <v>0</v>
      </c>
      <c r="U107" s="10">
        <f t="shared" si="6"/>
        <v>0</v>
      </c>
      <c r="V107" s="10">
        <f t="shared" si="6"/>
        <v>0</v>
      </c>
      <c r="W107" s="1"/>
      <c r="X107" s="10">
        <f t="shared" si="7"/>
        <v>0</v>
      </c>
      <c r="Y107" s="10">
        <f t="shared" si="7"/>
        <v>0</v>
      </c>
      <c r="Z107" s="10">
        <f t="shared" si="7"/>
        <v>0</v>
      </c>
      <c r="AA107" s="10">
        <f t="shared" si="7"/>
        <v>0</v>
      </c>
    </row>
    <row r="108" spans="1:27" ht="11.25" customHeight="1" x14ac:dyDescent="0.3">
      <c r="A108" s="248"/>
      <c r="B108" s="251"/>
      <c r="C108" s="229"/>
      <c r="D108" s="25"/>
      <c r="E108" s="25"/>
      <c r="F108" s="25"/>
      <c r="G108" s="25"/>
      <c r="H108" s="26"/>
      <c r="I108" s="26"/>
      <c r="J108" s="26"/>
      <c r="K108" s="26"/>
      <c r="L108" s="221"/>
      <c r="M108" s="221"/>
      <c r="N108" s="222"/>
      <c r="O108" s="223"/>
      <c r="P108" s="223"/>
      <c r="Q108" s="223"/>
      <c r="R108" s="1"/>
      <c r="S108" s="10">
        <f t="shared" si="6"/>
        <v>0</v>
      </c>
      <c r="T108" s="10">
        <f t="shared" si="6"/>
        <v>0</v>
      </c>
      <c r="U108" s="10">
        <f t="shared" si="6"/>
        <v>0</v>
      </c>
      <c r="V108" s="10">
        <f t="shared" si="6"/>
        <v>0</v>
      </c>
      <c r="W108" s="1"/>
      <c r="X108" s="10">
        <f t="shared" si="7"/>
        <v>0</v>
      </c>
      <c r="Y108" s="10">
        <f t="shared" si="7"/>
        <v>0</v>
      </c>
      <c r="Z108" s="10">
        <f t="shared" si="7"/>
        <v>0</v>
      </c>
      <c r="AA108" s="10">
        <f t="shared" si="7"/>
        <v>0</v>
      </c>
    </row>
    <row r="109" spans="1:27" ht="11.25" customHeight="1" x14ac:dyDescent="0.3">
      <c r="A109" s="248"/>
      <c r="B109" s="251"/>
      <c r="C109" s="240"/>
      <c r="D109" s="25"/>
      <c r="E109" s="25"/>
      <c r="F109" s="25"/>
      <c r="G109" s="25"/>
      <c r="H109" s="26"/>
      <c r="I109" s="26"/>
      <c r="J109" s="26"/>
      <c r="K109" s="26"/>
      <c r="L109" s="221"/>
      <c r="M109" s="221"/>
      <c r="N109" s="222"/>
      <c r="O109" s="223"/>
      <c r="P109" s="223"/>
      <c r="Q109" s="223"/>
      <c r="R109" s="1"/>
      <c r="S109" s="10">
        <f t="shared" si="6"/>
        <v>0</v>
      </c>
      <c r="T109" s="10">
        <f t="shared" si="6"/>
        <v>0</v>
      </c>
      <c r="U109" s="10">
        <f t="shared" si="6"/>
        <v>0</v>
      </c>
      <c r="V109" s="10">
        <f t="shared" si="6"/>
        <v>0</v>
      </c>
      <c r="W109" s="1"/>
      <c r="X109" s="10">
        <f t="shared" si="7"/>
        <v>0</v>
      </c>
      <c r="Y109" s="10">
        <f t="shared" si="7"/>
        <v>0</v>
      </c>
      <c r="Z109" s="10">
        <f t="shared" si="7"/>
        <v>0</v>
      </c>
      <c r="AA109" s="10">
        <f t="shared" si="7"/>
        <v>0</v>
      </c>
    </row>
    <row r="110" spans="1:27" ht="10.5" customHeight="1" x14ac:dyDescent="0.3">
      <c r="A110" s="224"/>
      <c r="B110" s="225"/>
      <c r="C110" s="226"/>
      <c r="D110" s="252"/>
      <c r="E110" s="253"/>
      <c r="F110" s="253"/>
      <c r="G110" s="253"/>
      <c r="H110" s="253"/>
      <c r="I110" s="253"/>
      <c r="J110" s="253"/>
      <c r="K110" s="254"/>
      <c r="L110" s="13"/>
      <c r="M110" s="16" t="s">
        <v>2</v>
      </c>
      <c r="N110" s="14"/>
      <c r="O110" s="190">
        <f>SUM($O$73:$O$103)</f>
        <v>0</v>
      </c>
      <c r="P110" s="191">
        <f>SUM($P$73:$P$103)</f>
        <v>0</v>
      </c>
      <c r="Q110" s="15">
        <f>SUM(Q73:Q103)</f>
        <v>0</v>
      </c>
      <c r="R110" s="1"/>
      <c r="S110" s="10"/>
      <c r="T110" s="10"/>
      <c r="U110" s="10"/>
      <c r="V110" s="10"/>
      <c r="W110" s="1"/>
      <c r="X110" s="10"/>
      <c r="Y110" s="10"/>
      <c r="Z110" s="10"/>
      <c r="AA110" s="10"/>
    </row>
    <row r="111" spans="1:27" x14ac:dyDescent="0.3">
      <c r="L111" s="255" t="s">
        <v>18</v>
      </c>
      <c r="M111" s="256" t="s">
        <v>19</v>
      </c>
      <c r="N111" s="256"/>
      <c r="O111" s="17">
        <f>SUM($O$72+$O$110)*3</f>
        <v>0</v>
      </c>
      <c r="P111" s="17">
        <f>SUM($P$72*2)</f>
        <v>0</v>
      </c>
    </row>
    <row r="112" spans="1:27" x14ac:dyDescent="0.3">
      <c r="L112" s="255"/>
      <c r="M112" s="256" t="s">
        <v>20</v>
      </c>
      <c r="N112" s="256"/>
      <c r="O112" s="256"/>
      <c r="P112" s="17">
        <f>SUM($P$110*1)</f>
        <v>0</v>
      </c>
    </row>
    <row r="113" spans="4:27" x14ac:dyDescent="0.3">
      <c r="L113" s="255"/>
      <c r="M113" s="257" t="s">
        <v>21</v>
      </c>
      <c r="N113" s="257"/>
      <c r="O113" s="257"/>
      <c r="P113" s="17">
        <f>SUM($O$111+$P$111+$P$112)</f>
        <v>0</v>
      </c>
    </row>
    <row r="114" spans="4:27" ht="9.75" customHeight="1" x14ac:dyDescent="0.3">
      <c r="D114" s="12"/>
    </row>
    <row r="115" spans="4:27" ht="9.75" customHeight="1" x14ac:dyDescent="0.3">
      <c r="D115" s="12"/>
    </row>
    <row r="116" spans="4:27" ht="9.75" customHeight="1" x14ac:dyDescent="0.3">
      <c r="D116" s="12"/>
    </row>
    <row r="117" spans="4:27" ht="9.75" customHeight="1" x14ac:dyDescent="0.3">
      <c r="D117" s="12"/>
    </row>
    <row r="118" spans="4:27" ht="9.75" customHeight="1" x14ac:dyDescent="0.3">
      <c r="D118" s="12"/>
    </row>
    <row r="119" spans="4:27" ht="9.75" customHeight="1" x14ac:dyDescent="0.25">
      <c r="D119" s="12"/>
      <c r="R119" s="24"/>
      <c r="S119" s="24"/>
      <c r="T119" s="24"/>
      <c r="U119" s="24"/>
      <c r="V119" s="24"/>
      <c r="W119" s="24"/>
      <c r="X119" s="24"/>
      <c r="Y119" s="24"/>
      <c r="Z119" s="24"/>
      <c r="AA119" s="24"/>
    </row>
    <row r="120" spans="4:27" ht="9.75" customHeight="1" x14ac:dyDescent="0.25">
      <c r="D120" s="12"/>
      <c r="R120" s="24"/>
      <c r="S120" s="24"/>
      <c r="T120" s="24"/>
      <c r="U120" s="24"/>
      <c r="V120" s="24"/>
      <c r="W120" s="24"/>
      <c r="X120" s="24"/>
      <c r="Y120" s="24"/>
      <c r="Z120" s="24"/>
      <c r="AA120" s="24"/>
    </row>
    <row r="121" spans="4:27" ht="9.75" customHeight="1" x14ac:dyDescent="0.25">
      <c r="D121" s="12"/>
      <c r="R121" s="24"/>
      <c r="S121" s="24"/>
      <c r="T121" s="24"/>
      <c r="U121" s="24"/>
      <c r="V121" s="24"/>
      <c r="W121" s="24"/>
      <c r="X121" s="24"/>
      <c r="Y121" s="24"/>
      <c r="Z121" s="24"/>
      <c r="AA121" s="24"/>
    </row>
    <row r="122" spans="4:27" ht="9.75" customHeight="1" x14ac:dyDescent="0.25">
      <c r="D122" s="12"/>
      <c r="R122" s="24"/>
      <c r="S122" s="24"/>
      <c r="T122" s="24"/>
      <c r="U122" s="24"/>
      <c r="V122" s="24"/>
      <c r="W122" s="24"/>
      <c r="X122" s="24"/>
      <c r="Y122" s="24"/>
      <c r="Z122" s="24"/>
      <c r="AA122" s="24"/>
    </row>
    <row r="123" spans="4:27" ht="9.75" customHeight="1" x14ac:dyDescent="0.25">
      <c r="D123" s="12"/>
      <c r="R123" s="24"/>
      <c r="S123" s="24"/>
      <c r="T123" s="24"/>
      <c r="U123" s="24"/>
      <c r="V123" s="24"/>
      <c r="W123" s="24"/>
      <c r="X123" s="24"/>
      <c r="Y123" s="24"/>
      <c r="Z123" s="24"/>
      <c r="AA123" s="24"/>
    </row>
    <row r="124" spans="4:27" ht="9.75" customHeight="1" x14ac:dyDescent="0.25">
      <c r="D124" s="12"/>
      <c r="R124" s="24"/>
      <c r="S124" s="24"/>
      <c r="T124" s="24"/>
      <c r="U124" s="24"/>
      <c r="V124" s="24"/>
      <c r="W124" s="24"/>
      <c r="X124" s="24"/>
      <c r="Y124" s="24"/>
      <c r="Z124" s="24"/>
      <c r="AA124" s="24"/>
    </row>
    <row r="125" spans="4:27" ht="9.75" customHeight="1" x14ac:dyDescent="0.25">
      <c r="D125" s="12"/>
      <c r="R125" s="24"/>
      <c r="S125" s="24"/>
      <c r="T125" s="24"/>
      <c r="U125" s="24"/>
      <c r="V125" s="24"/>
      <c r="W125" s="24"/>
      <c r="X125" s="24"/>
      <c r="Y125" s="24"/>
      <c r="Z125" s="24"/>
      <c r="AA125" s="24"/>
    </row>
    <row r="126" spans="4:27" ht="9.75" customHeight="1" x14ac:dyDescent="0.25">
      <c r="D126" s="12"/>
      <c r="R126" s="24"/>
      <c r="S126" s="24"/>
      <c r="T126" s="24"/>
      <c r="U126" s="24"/>
      <c r="V126" s="24"/>
      <c r="W126" s="24"/>
      <c r="X126" s="24"/>
      <c r="Y126" s="24"/>
      <c r="Z126" s="24"/>
      <c r="AA126" s="24"/>
    </row>
    <row r="127" spans="4:27" ht="9.75" customHeight="1" x14ac:dyDescent="0.25">
      <c r="D127" s="12"/>
      <c r="R127" s="24"/>
      <c r="S127" s="24"/>
      <c r="T127" s="24"/>
      <c r="U127" s="24"/>
      <c r="V127" s="24"/>
      <c r="W127" s="24"/>
      <c r="X127" s="24"/>
      <c r="Y127" s="24"/>
      <c r="Z127" s="24"/>
      <c r="AA127" s="24"/>
    </row>
    <row r="128" spans="4:27" ht="9.75" customHeight="1" x14ac:dyDescent="0.25">
      <c r="D128" s="12"/>
      <c r="R128" s="24"/>
      <c r="S128" s="24"/>
      <c r="T128" s="24"/>
      <c r="U128" s="24"/>
      <c r="V128" s="24"/>
      <c r="W128" s="24"/>
      <c r="X128" s="24"/>
      <c r="Y128" s="24"/>
      <c r="Z128" s="24"/>
      <c r="AA128" s="24"/>
    </row>
    <row r="129" spans="4:42" ht="9.75" customHeight="1" x14ac:dyDescent="0.25">
      <c r="D129" s="12"/>
      <c r="R129" s="24"/>
      <c r="S129" s="24"/>
      <c r="T129" s="24"/>
      <c r="U129" s="24"/>
      <c r="V129" s="24"/>
      <c r="W129" s="24"/>
      <c r="X129" s="24"/>
      <c r="Y129" s="24"/>
      <c r="Z129" s="24"/>
      <c r="AA129" s="24"/>
    </row>
    <row r="130" spans="4:42" ht="9.75" customHeight="1" x14ac:dyDescent="0.25">
      <c r="D130" s="12"/>
      <c r="R130" s="24"/>
      <c r="S130" s="24"/>
      <c r="T130" s="24"/>
      <c r="U130" s="24"/>
      <c r="V130" s="24"/>
      <c r="W130" s="24"/>
      <c r="X130" s="24"/>
      <c r="Y130" s="24"/>
      <c r="Z130" s="24"/>
      <c r="AA130" s="24"/>
    </row>
    <row r="131" spans="4:42" ht="9.75" customHeight="1" x14ac:dyDescent="0.25">
      <c r="D131" s="12"/>
      <c r="R131" s="24"/>
      <c r="S131" s="24"/>
      <c r="T131" s="24"/>
      <c r="U131" s="24"/>
      <c r="V131" s="24"/>
      <c r="W131" s="24"/>
      <c r="X131" s="24"/>
      <c r="Y131" s="24"/>
      <c r="Z131" s="24"/>
      <c r="AA131" s="24"/>
    </row>
    <row r="132" spans="4:42" ht="9.75" customHeight="1" x14ac:dyDescent="0.25">
      <c r="D132" s="12"/>
      <c r="R132" s="24"/>
      <c r="S132" s="24"/>
      <c r="T132" s="24"/>
      <c r="U132" s="24"/>
      <c r="V132" s="24"/>
      <c r="W132" s="24"/>
      <c r="X132" s="24"/>
      <c r="Y132" s="24"/>
      <c r="Z132" s="24"/>
      <c r="AA132" s="24"/>
    </row>
    <row r="133" spans="4:42" ht="9.75" customHeight="1" x14ac:dyDescent="0.3">
      <c r="D133" s="12"/>
    </row>
    <row r="134" spans="4:42" ht="9.75" customHeight="1" x14ac:dyDescent="0.3">
      <c r="D134" s="12"/>
    </row>
    <row r="135" spans="4:42" ht="9.75" customHeight="1" x14ac:dyDescent="0.3">
      <c r="D135" s="12"/>
    </row>
    <row r="136" spans="4:42" ht="9.75" customHeight="1" x14ac:dyDescent="0.3">
      <c r="D136" s="12"/>
      <c r="AP136" s="22"/>
    </row>
    <row r="137" spans="4:42" ht="15.75" customHeight="1" x14ac:dyDescent="0.3">
      <c r="D137" s="12"/>
      <c r="AP137" s="2" t="s">
        <v>42</v>
      </c>
    </row>
    <row r="138" spans="4:42" ht="15.75" customHeight="1" x14ac:dyDescent="0.3">
      <c r="D138" s="12"/>
      <c r="AP138" s="2" t="s">
        <v>24</v>
      </c>
    </row>
    <row r="139" spans="4:42" ht="15.75" customHeight="1" x14ac:dyDescent="0.3">
      <c r="D139" s="12"/>
      <c r="AO139" s="2"/>
      <c r="AP139" s="2" t="s">
        <v>41</v>
      </c>
    </row>
    <row r="140" spans="4:42" ht="15.75" customHeight="1" x14ac:dyDescent="0.3">
      <c r="D140" s="12"/>
      <c r="AP140" s="2" t="s">
        <v>38</v>
      </c>
    </row>
    <row r="141" spans="4:42" ht="15.75" customHeight="1" x14ac:dyDescent="0.3">
      <c r="D141" s="12"/>
      <c r="AP141" s="2" t="s">
        <v>25</v>
      </c>
    </row>
    <row r="142" spans="4:42" ht="15.75" customHeight="1" x14ac:dyDescent="0.3">
      <c r="D142" s="12"/>
      <c r="AP142" s="2" t="s">
        <v>26</v>
      </c>
    </row>
    <row r="143" spans="4:42" ht="15.75" customHeight="1" x14ac:dyDescent="0.3">
      <c r="D143" s="12"/>
      <c r="AP143" s="2" t="s">
        <v>34</v>
      </c>
    </row>
    <row r="144" spans="4:42" ht="15.75" customHeight="1" x14ac:dyDescent="0.3">
      <c r="D144" s="12"/>
      <c r="AP144" s="2" t="s">
        <v>32</v>
      </c>
    </row>
    <row r="145" spans="4:42" ht="15.75" customHeight="1" x14ac:dyDescent="0.3">
      <c r="D145" s="12"/>
      <c r="AP145" s="2" t="s">
        <v>27</v>
      </c>
    </row>
    <row r="146" spans="4:42" ht="15.75" customHeight="1" x14ac:dyDescent="0.3">
      <c r="D146" s="12"/>
      <c r="AP146" s="2" t="s">
        <v>35</v>
      </c>
    </row>
    <row r="147" spans="4:42" ht="15.75" customHeight="1" x14ac:dyDescent="0.3">
      <c r="D147" s="12"/>
      <c r="AP147" s="2" t="s">
        <v>36</v>
      </c>
    </row>
    <row r="148" spans="4:42" x14ac:dyDescent="0.3">
      <c r="AP148" s="2" t="s">
        <v>28</v>
      </c>
    </row>
    <row r="149" spans="4:42" x14ac:dyDescent="0.3">
      <c r="AP149" s="2" t="s">
        <v>29</v>
      </c>
    </row>
    <row r="150" spans="4:42" x14ac:dyDescent="0.3">
      <c r="AP150" s="2" t="s">
        <v>30</v>
      </c>
    </row>
    <row r="151" spans="4:42" x14ac:dyDescent="0.3">
      <c r="AP151" s="2" t="s">
        <v>33</v>
      </c>
    </row>
    <row r="152" spans="4:42" x14ac:dyDescent="0.3">
      <c r="AP152" s="2" t="s">
        <v>31</v>
      </c>
    </row>
    <row r="153" spans="4:42" x14ac:dyDescent="0.3">
      <c r="AP153" s="2" t="s">
        <v>39</v>
      </c>
    </row>
    <row r="154" spans="4:42" x14ac:dyDescent="0.3">
      <c r="AP154" s="2" t="s">
        <v>37</v>
      </c>
    </row>
  </sheetData>
  <mergeCells count="175">
    <mergeCell ref="P104:P109"/>
    <mergeCell ref="Q104:Q109"/>
    <mergeCell ref="A110:C110"/>
    <mergeCell ref="D110:K110"/>
    <mergeCell ref="L111:L113"/>
    <mergeCell ref="M111:N111"/>
    <mergeCell ref="M112:O112"/>
    <mergeCell ref="M113:O113"/>
    <mergeCell ref="O98:O103"/>
    <mergeCell ref="P98:P103"/>
    <mergeCell ref="Q98:Q103"/>
    <mergeCell ref="A104:A109"/>
    <mergeCell ref="B104:B109"/>
    <mergeCell ref="C104:C109"/>
    <mergeCell ref="L104:L109"/>
    <mergeCell ref="M104:M109"/>
    <mergeCell ref="N104:N109"/>
    <mergeCell ref="O104:O109"/>
    <mergeCell ref="A98:A103"/>
    <mergeCell ref="B98:B103"/>
    <mergeCell ref="C98:C103"/>
    <mergeCell ref="L98:L103"/>
    <mergeCell ref="M98:M103"/>
    <mergeCell ref="N98:N103"/>
    <mergeCell ref="Q85:Q91"/>
    <mergeCell ref="A92:A97"/>
    <mergeCell ref="B92:B97"/>
    <mergeCell ref="C92:C97"/>
    <mergeCell ref="L92:L97"/>
    <mergeCell ref="M92:M97"/>
    <mergeCell ref="N92:N97"/>
    <mergeCell ref="O92:O97"/>
    <mergeCell ref="P92:P97"/>
    <mergeCell ref="Q92:Q97"/>
    <mergeCell ref="P79:P84"/>
    <mergeCell ref="Q79:Q84"/>
    <mergeCell ref="A85:A91"/>
    <mergeCell ref="B85:B91"/>
    <mergeCell ref="C85:C91"/>
    <mergeCell ref="L85:L91"/>
    <mergeCell ref="M85:M91"/>
    <mergeCell ref="N85:N91"/>
    <mergeCell ref="O85:O91"/>
    <mergeCell ref="P85:P91"/>
    <mergeCell ref="O73:O78"/>
    <mergeCell ref="P73:P78"/>
    <mergeCell ref="Q73:Q78"/>
    <mergeCell ref="A79:A84"/>
    <mergeCell ref="B79:B84"/>
    <mergeCell ref="C79:C84"/>
    <mergeCell ref="L79:L84"/>
    <mergeCell ref="M79:M84"/>
    <mergeCell ref="N79:N84"/>
    <mergeCell ref="O79:O84"/>
    <mergeCell ref="P66:P71"/>
    <mergeCell ref="Q66:Q71"/>
    <mergeCell ref="A72:C72"/>
    <mergeCell ref="D72:K72"/>
    <mergeCell ref="A73:A78"/>
    <mergeCell ref="B73:B78"/>
    <mergeCell ref="C73:C78"/>
    <mergeCell ref="L73:L78"/>
    <mergeCell ref="M73:M78"/>
    <mergeCell ref="N73:N78"/>
    <mergeCell ref="O60:O65"/>
    <mergeCell ref="P60:P65"/>
    <mergeCell ref="Q60:Q65"/>
    <mergeCell ref="A66:A71"/>
    <mergeCell ref="B66:B71"/>
    <mergeCell ref="C66:C71"/>
    <mergeCell ref="L66:L71"/>
    <mergeCell ref="M66:M71"/>
    <mergeCell ref="N66:N71"/>
    <mergeCell ref="O66:O71"/>
    <mergeCell ref="A60:A65"/>
    <mergeCell ref="B60:B65"/>
    <mergeCell ref="C60:C65"/>
    <mergeCell ref="L60:L65"/>
    <mergeCell ref="M60:M65"/>
    <mergeCell ref="N60:N65"/>
    <mergeCell ref="Q48:Q53"/>
    <mergeCell ref="A54:A59"/>
    <mergeCell ref="B54:B59"/>
    <mergeCell ref="C54:C59"/>
    <mergeCell ref="L54:L59"/>
    <mergeCell ref="M54:M59"/>
    <mergeCell ref="N54:N59"/>
    <mergeCell ref="O54:O59"/>
    <mergeCell ref="P54:P59"/>
    <mergeCell ref="Q54:Q59"/>
    <mergeCell ref="P42:P47"/>
    <mergeCell ref="Q42:Q47"/>
    <mergeCell ref="A48:A53"/>
    <mergeCell ref="B48:B53"/>
    <mergeCell ref="C48:C53"/>
    <mergeCell ref="L48:L53"/>
    <mergeCell ref="M48:M53"/>
    <mergeCell ref="N48:N53"/>
    <mergeCell ref="O48:O53"/>
    <mergeCell ref="P48:P53"/>
    <mergeCell ref="O36:O41"/>
    <mergeCell ref="P36:P41"/>
    <mergeCell ref="Q36:Q41"/>
    <mergeCell ref="A42:A47"/>
    <mergeCell ref="B42:B47"/>
    <mergeCell ref="C42:C47"/>
    <mergeCell ref="L42:L47"/>
    <mergeCell ref="M42:M47"/>
    <mergeCell ref="N42:N47"/>
    <mergeCell ref="O42:O47"/>
    <mergeCell ref="A36:A41"/>
    <mergeCell ref="B36:B41"/>
    <mergeCell ref="C36:C41"/>
    <mergeCell ref="L36:L41"/>
    <mergeCell ref="M36:M41"/>
    <mergeCell ref="N36:N41"/>
    <mergeCell ref="Q24:Q29"/>
    <mergeCell ref="A30:A35"/>
    <mergeCell ref="B30:B35"/>
    <mergeCell ref="C30:C35"/>
    <mergeCell ref="L30:L35"/>
    <mergeCell ref="M30:M35"/>
    <mergeCell ref="N30:N35"/>
    <mergeCell ref="O30:O35"/>
    <mergeCell ref="P30:P35"/>
    <mergeCell ref="Q30:Q35"/>
    <mergeCell ref="P18:P23"/>
    <mergeCell ref="Q18:Q23"/>
    <mergeCell ref="A24:A29"/>
    <mergeCell ref="B24:B29"/>
    <mergeCell ref="C24:C29"/>
    <mergeCell ref="L24:L29"/>
    <mergeCell ref="M24:M29"/>
    <mergeCell ref="N24:N29"/>
    <mergeCell ref="O24:O29"/>
    <mergeCell ref="P24:P29"/>
    <mergeCell ref="O12:O17"/>
    <mergeCell ref="P12:P17"/>
    <mergeCell ref="Q12:Q17"/>
    <mergeCell ref="A18:A23"/>
    <mergeCell ref="B18:B23"/>
    <mergeCell ref="C18:C23"/>
    <mergeCell ref="L18:L23"/>
    <mergeCell ref="M18:M23"/>
    <mergeCell ref="N18:N23"/>
    <mergeCell ref="O18:O23"/>
    <mergeCell ref="A12:A17"/>
    <mergeCell ref="B12:B17"/>
    <mergeCell ref="C12:C17"/>
    <mergeCell ref="L12:L17"/>
    <mergeCell ref="M12:M17"/>
    <mergeCell ref="N12:N17"/>
    <mergeCell ref="L6:L11"/>
    <mergeCell ref="M6:M11"/>
    <mergeCell ref="N6:N11"/>
    <mergeCell ref="O6:O11"/>
    <mergeCell ref="P6:P11"/>
    <mergeCell ref="Q6:Q11"/>
    <mergeCell ref="D4:G4"/>
    <mergeCell ref="H4:K4"/>
    <mergeCell ref="A5:C5"/>
    <mergeCell ref="D5:K5"/>
    <mergeCell ref="A6:A11"/>
    <mergeCell ref="B6:B11"/>
    <mergeCell ref="C6:C11"/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</mergeCells>
  <conditionalFormatting sqref="D110:K110">
    <cfRule type="duplicateValues" dxfId="15" priority="6"/>
    <cfRule type="duplicateValues" dxfId="14" priority="7"/>
    <cfRule type="duplicateValues" dxfId="13" priority="8"/>
  </conditionalFormatting>
  <conditionalFormatting sqref="D6:G71">
    <cfRule type="cellIs" dxfId="12" priority="5" operator="equal">
      <formula>0</formula>
    </cfRule>
  </conditionalFormatting>
  <conditionalFormatting sqref="H6:K71">
    <cfRule type="cellIs" dxfId="11" priority="4" operator="equal">
      <formula>0</formula>
    </cfRule>
  </conditionalFormatting>
  <conditionalFormatting sqref="D73:G109">
    <cfRule type="cellIs" dxfId="10" priority="3" operator="equal">
      <formula>0</formula>
    </cfRule>
  </conditionalFormatting>
  <conditionalFormatting sqref="H73:K109">
    <cfRule type="cellIs" dxfId="9" priority="2" operator="equal">
      <formula>0</formula>
    </cfRule>
  </conditionalFormatting>
  <conditionalFormatting sqref="D6:K109">
    <cfRule type="duplicateValues" dxfId="8" priority="1"/>
  </conditionalFormatting>
  <dataValidations count="1">
    <dataValidation type="list" allowBlank="1" showInputMessage="1" showErrorMessage="1" sqref="B73 B79:B81 B6:B71 B85:B109 B75">
      <formula1>$AP$137:$AP$154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54"/>
  <sheetViews>
    <sheetView topLeftCell="A7" zoomScale="160" zoomScaleNormal="160" workbookViewId="0">
      <selection activeCell="D24" sqref="A24:XFD29"/>
    </sheetView>
  </sheetViews>
  <sheetFormatPr baseColWidth="10" defaultRowHeight="16.5" x14ac:dyDescent="0.3"/>
  <cols>
    <col min="1" max="1" width="1.85546875" style="24" customWidth="1"/>
    <col min="2" max="2" width="7.140625" style="24" customWidth="1"/>
    <col min="3" max="3" width="12.85546875" style="24" customWidth="1"/>
    <col min="4" max="4" width="6.7109375" style="24" customWidth="1"/>
    <col min="5" max="5" width="6.5703125" style="24" customWidth="1"/>
    <col min="6" max="6" width="6.7109375" style="24" customWidth="1"/>
    <col min="7" max="7" width="6.5703125" style="24" customWidth="1"/>
    <col min="8" max="11" width="6.42578125" style="24" customWidth="1"/>
    <col min="12" max="12" width="9.7109375" style="24" customWidth="1"/>
    <col min="13" max="13" width="5" style="24" customWidth="1"/>
    <col min="14" max="14" width="7" style="24" customWidth="1"/>
    <col min="15" max="15" width="6.140625" style="24" customWidth="1"/>
    <col min="16" max="16" width="6" style="24" customWidth="1"/>
    <col min="17" max="17" width="7" style="24" customWidth="1"/>
    <col min="18" max="18" width="9.85546875" style="2" customWidth="1"/>
    <col min="19" max="19" width="1.85546875" style="2" hidden="1" customWidth="1"/>
    <col min="20" max="20" width="2.42578125" style="2" hidden="1" customWidth="1"/>
    <col min="21" max="22" width="2.140625" style="2" hidden="1" customWidth="1"/>
    <col min="23" max="23" width="3.140625" style="2" hidden="1" customWidth="1"/>
    <col min="24" max="24" width="2.28515625" style="2" hidden="1" customWidth="1"/>
    <col min="25" max="25" width="2" style="2" hidden="1" customWidth="1"/>
    <col min="26" max="26" width="2.28515625" style="2" hidden="1" customWidth="1"/>
    <col min="27" max="27" width="2.140625" style="2" hidden="1" customWidth="1"/>
    <col min="28" max="41" width="11.42578125" style="24"/>
    <col min="42" max="42" width="30.5703125" style="24" customWidth="1"/>
    <col min="43" max="16384" width="11.42578125" style="24"/>
  </cols>
  <sheetData>
    <row r="1" spans="1:30" ht="39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3" t="s">
        <v>1</v>
      </c>
      <c r="M1" s="194"/>
      <c r="N1" s="195"/>
      <c r="O1" s="202" t="s">
        <v>2</v>
      </c>
      <c r="P1" s="203"/>
      <c r="Q1" s="204"/>
      <c r="R1" s="1"/>
    </row>
    <row r="2" spans="1:30" ht="10.5" customHeight="1" thickBot="1" x14ac:dyDescent="0.35">
      <c r="A2" s="205" t="s">
        <v>3</v>
      </c>
      <c r="B2" s="205"/>
      <c r="C2" s="206">
        <v>42963</v>
      </c>
      <c r="D2" s="207"/>
      <c r="E2" s="207"/>
      <c r="F2" s="207"/>
      <c r="G2" s="208"/>
      <c r="H2" s="3"/>
      <c r="I2" s="3"/>
      <c r="J2" s="209"/>
      <c r="K2" s="210"/>
      <c r="L2" s="196"/>
      <c r="M2" s="197"/>
      <c r="N2" s="198"/>
      <c r="O2" s="211">
        <f>Q72+Q110</f>
        <v>0</v>
      </c>
      <c r="P2" s="212"/>
      <c r="Q2" s="213"/>
      <c r="R2" s="1"/>
      <c r="S2" s="4"/>
      <c r="T2" s="4"/>
      <c r="U2" s="4"/>
      <c r="V2" s="4"/>
      <c r="W2" s="4"/>
      <c r="X2" s="4"/>
    </row>
    <row r="3" spans="1:30" ht="15" customHeight="1" x14ac:dyDescent="0.3">
      <c r="A3" s="217" t="s">
        <v>4</v>
      </c>
      <c r="B3" s="217"/>
      <c r="C3" s="219" t="s">
        <v>5</v>
      </c>
      <c r="D3" s="217" t="s">
        <v>6</v>
      </c>
      <c r="E3" s="217"/>
      <c r="F3" s="217"/>
      <c r="G3" s="217"/>
      <c r="H3" s="217"/>
      <c r="I3" s="217"/>
      <c r="J3" s="217"/>
      <c r="K3" s="217"/>
      <c r="L3" s="196"/>
      <c r="M3" s="197"/>
      <c r="N3" s="198"/>
      <c r="O3" s="211"/>
      <c r="P3" s="212"/>
      <c r="Q3" s="213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0" ht="12" customHeight="1" thickBot="1" x14ac:dyDescent="0.35">
      <c r="A4" s="218"/>
      <c r="B4" s="218"/>
      <c r="C4" s="220"/>
      <c r="D4" s="218" t="s">
        <v>7</v>
      </c>
      <c r="E4" s="218"/>
      <c r="F4" s="218"/>
      <c r="G4" s="218"/>
      <c r="H4" s="218" t="s">
        <v>8</v>
      </c>
      <c r="I4" s="218"/>
      <c r="J4" s="218"/>
      <c r="K4" s="218"/>
      <c r="L4" s="199"/>
      <c r="M4" s="200"/>
      <c r="N4" s="201"/>
      <c r="O4" s="214"/>
      <c r="P4" s="215"/>
      <c r="Q4" s="216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0" x14ac:dyDescent="0.3">
      <c r="A5" s="224"/>
      <c r="B5" s="225"/>
      <c r="C5" s="225"/>
      <c r="D5" s="225" t="s">
        <v>9</v>
      </c>
      <c r="E5" s="225"/>
      <c r="F5" s="225"/>
      <c r="G5" s="225"/>
      <c r="H5" s="225"/>
      <c r="I5" s="225"/>
      <c r="J5" s="225"/>
      <c r="K5" s="226"/>
      <c r="L5" s="5" t="s">
        <v>10</v>
      </c>
      <c r="M5" s="5" t="s">
        <v>11</v>
      </c>
      <c r="N5" s="5" t="s">
        <v>12</v>
      </c>
      <c r="O5" s="6" t="s">
        <v>13</v>
      </c>
      <c r="P5" s="7" t="s">
        <v>14</v>
      </c>
      <c r="Q5" s="8" t="s">
        <v>15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30" ht="11.25" customHeight="1" x14ac:dyDescent="0.3">
      <c r="A6" s="227">
        <v>1</v>
      </c>
      <c r="B6" s="228"/>
      <c r="C6" s="229"/>
      <c r="D6" s="25"/>
      <c r="E6" s="25"/>
      <c r="F6" s="25"/>
      <c r="G6" s="25"/>
      <c r="H6" s="26"/>
      <c r="I6" s="26"/>
      <c r="J6" s="26"/>
      <c r="K6" s="26"/>
      <c r="L6" s="221"/>
      <c r="M6" s="221"/>
      <c r="N6" s="222">
        <f>Q6</f>
        <v>0</v>
      </c>
      <c r="O6" s="223">
        <f>COUNTIF(S6:V11,1)</f>
        <v>0</v>
      </c>
      <c r="P6" s="223">
        <f>COUNTIF(X6:AA11,1)</f>
        <v>0</v>
      </c>
      <c r="Q6" s="223">
        <f>O6+P6</f>
        <v>0</v>
      </c>
      <c r="R6" s="1"/>
      <c r="S6" s="10">
        <f t="shared" ref="S6:V29" si="0">IF(D6=$V$1,0,1)</f>
        <v>0</v>
      </c>
      <c r="T6" s="10">
        <f t="shared" si="0"/>
        <v>0</v>
      </c>
      <c r="U6" s="10">
        <f t="shared" si="0"/>
        <v>0</v>
      </c>
      <c r="V6" s="10">
        <f t="shared" si="0"/>
        <v>0</v>
      </c>
      <c r="W6" s="1"/>
      <c r="X6" s="10">
        <f t="shared" ref="X6:AA33" si="1">IF(H6=$V$1,0,1)</f>
        <v>0</v>
      </c>
      <c r="Y6" s="10">
        <f t="shared" si="1"/>
        <v>0</v>
      </c>
      <c r="Z6" s="10">
        <f t="shared" si="1"/>
        <v>0</v>
      </c>
      <c r="AA6" s="10">
        <f t="shared" si="1"/>
        <v>0</v>
      </c>
      <c r="AB6" s="11"/>
    </row>
    <row r="7" spans="1:30" ht="11.25" customHeight="1" x14ac:dyDescent="0.3">
      <c r="A7" s="227"/>
      <c r="B7" s="228"/>
      <c r="C7" s="229"/>
      <c r="D7" s="25"/>
      <c r="E7" s="25"/>
      <c r="F7" s="25"/>
      <c r="G7" s="25"/>
      <c r="H7" s="26"/>
      <c r="I7" s="26"/>
      <c r="J7" s="26"/>
      <c r="K7" s="26"/>
      <c r="L7" s="221"/>
      <c r="M7" s="221"/>
      <c r="N7" s="222"/>
      <c r="O7" s="223"/>
      <c r="P7" s="223"/>
      <c r="Q7" s="223"/>
      <c r="R7" s="1"/>
      <c r="S7" s="10">
        <f t="shared" si="0"/>
        <v>0</v>
      </c>
      <c r="T7" s="10">
        <f t="shared" si="0"/>
        <v>0</v>
      </c>
      <c r="U7" s="10">
        <f t="shared" si="0"/>
        <v>0</v>
      </c>
      <c r="V7" s="10">
        <f t="shared" si="0"/>
        <v>0</v>
      </c>
      <c r="W7" s="1"/>
      <c r="X7" s="10">
        <f t="shared" si="1"/>
        <v>0</v>
      </c>
      <c r="Y7" s="10">
        <f t="shared" si="1"/>
        <v>0</v>
      </c>
      <c r="Z7" s="10">
        <f t="shared" si="1"/>
        <v>0</v>
      </c>
      <c r="AA7" s="10">
        <f t="shared" si="1"/>
        <v>0</v>
      </c>
      <c r="AB7" s="11"/>
    </row>
    <row r="8" spans="1:30" ht="11.25" customHeight="1" x14ac:dyDescent="0.3">
      <c r="A8" s="227"/>
      <c r="B8" s="228"/>
      <c r="C8" s="229"/>
      <c r="D8" s="25"/>
      <c r="E8" s="25"/>
      <c r="F8" s="25"/>
      <c r="G8" s="25"/>
      <c r="H8" s="26"/>
      <c r="I8" s="26"/>
      <c r="J8" s="26"/>
      <c r="K8" s="26"/>
      <c r="L8" s="221"/>
      <c r="M8" s="221"/>
      <c r="N8" s="222"/>
      <c r="O8" s="223"/>
      <c r="P8" s="223"/>
      <c r="Q8" s="223"/>
      <c r="R8" s="1"/>
      <c r="S8" s="10">
        <f t="shared" si="0"/>
        <v>0</v>
      </c>
      <c r="T8" s="10">
        <f t="shared" si="0"/>
        <v>0</v>
      </c>
      <c r="U8" s="10">
        <f t="shared" si="0"/>
        <v>0</v>
      </c>
      <c r="V8" s="10">
        <f t="shared" si="0"/>
        <v>0</v>
      </c>
      <c r="W8" s="1"/>
      <c r="X8" s="10">
        <f t="shared" si="1"/>
        <v>0</v>
      </c>
      <c r="Y8" s="10">
        <f t="shared" si="1"/>
        <v>0</v>
      </c>
      <c r="Z8" s="10">
        <f t="shared" si="1"/>
        <v>0</v>
      </c>
      <c r="AA8" s="10">
        <f t="shared" si="1"/>
        <v>0</v>
      </c>
      <c r="AB8" s="11"/>
    </row>
    <row r="9" spans="1:30" ht="11.25" customHeight="1" x14ac:dyDescent="0.3">
      <c r="A9" s="227"/>
      <c r="B9" s="228"/>
      <c r="C9" s="229"/>
      <c r="D9" s="25"/>
      <c r="E9" s="25"/>
      <c r="F9" s="25"/>
      <c r="G9" s="25"/>
      <c r="H9" s="26"/>
      <c r="I9" s="26"/>
      <c r="J9" s="26"/>
      <c r="K9" s="26"/>
      <c r="L9" s="221"/>
      <c r="M9" s="221"/>
      <c r="N9" s="222"/>
      <c r="O9" s="223"/>
      <c r="P9" s="223"/>
      <c r="Q9" s="223"/>
      <c r="R9" s="1"/>
      <c r="S9" s="10">
        <f t="shared" si="0"/>
        <v>0</v>
      </c>
      <c r="T9" s="10">
        <f t="shared" si="0"/>
        <v>0</v>
      </c>
      <c r="U9" s="10">
        <f t="shared" si="0"/>
        <v>0</v>
      </c>
      <c r="V9" s="10">
        <f t="shared" si="0"/>
        <v>0</v>
      </c>
      <c r="W9" s="1"/>
      <c r="X9" s="10">
        <f t="shared" si="1"/>
        <v>0</v>
      </c>
      <c r="Y9" s="10">
        <f t="shared" si="1"/>
        <v>0</v>
      </c>
      <c r="Z9" s="10">
        <f t="shared" si="1"/>
        <v>0</v>
      </c>
      <c r="AA9" s="10">
        <f t="shared" si="1"/>
        <v>0</v>
      </c>
      <c r="AB9" s="11"/>
    </row>
    <row r="10" spans="1:30" ht="11.25" customHeight="1" x14ac:dyDescent="0.3">
      <c r="A10" s="227"/>
      <c r="B10" s="228"/>
      <c r="C10" s="229"/>
      <c r="D10" s="25"/>
      <c r="E10" s="25"/>
      <c r="F10" s="25"/>
      <c r="G10" s="25"/>
      <c r="H10" s="26"/>
      <c r="I10" s="26"/>
      <c r="J10" s="26"/>
      <c r="K10" s="26"/>
      <c r="L10" s="221"/>
      <c r="M10" s="221"/>
      <c r="N10" s="222"/>
      <c r="O10" s="223"/>
      <c r="P10" s="223"/>
      <c r="Q10" s="223"/>
      <c r="R10" s="1"/>
      <c r="S10" s="10">
        <f t="shared" si="0"/>
        <v>0</v>
      </c>
      <c r="T10" s="10">
        <f t="shared" si="0"/>
        <v>0</v>
      </c>
      <c r="U10" s="10">
        <f t="shared" si="0"/>
        <v>0</v>
      </c>
      <c r="V10" s="10">
        <f t="shared" si="0"/>
        <v>0</v>
      </c>
      <c r="W10" s="1"/>
      <c r="X10" s="10">
        <f t="shared" si="1"/>
        <v>0</v>
      </c>
      <c r="Y10" s="10">
        <f t="shared" si="1"/>
        <v>0</v>
      </c>
      <c r="Z10" s="10">
        <f t="shared" si="1"/>
        <v>0</v>
      </c>
      <c r="AA10" s="10">
        <f t="shared" si="1"/>
        <v>0</v>
      </c>
      <c r="AB10" s="11"/>
    </row>
    <row r="11" spans="1:30" ht="12" customHeight="1" x14ac:dyDescent="0.3">
      <c r="A11" s="227"/>
      <c r="B11" s="228"/>
      <c r="C11" s="229"/>
      <c r="D11" s="25"/>
      <c r="E11" s="25"/>
      <c r="F11" s="25"/>
      <c r="G11" s="25"/>
      <c r="H11" s="26"/>
      <c r="I11" s="26"/>
      <c r="J11" s="26"/>
      <c r="K11" s="26"/>
      <c r="L11" s="221"/>
      <c r="M11" s="221"/>
      <c r="N11" s="222"/>
      <c r="O11" s="223"/>
      <c r="P11" s="223"/>
      <c r="Q11" s="223"/>
      <c r="R11" s="1"/>
      <c r="S11" s="10">
        <f t="shared" si="0"/>
        <v>0</v>
      </c>
      <c r="T11" s="10">
        <f t="shared" si="0"/>
        <v>0</v>
      </c>
      <c r="U11" s="10">
        <f t="shared" si="0"/>
        <v>0</v>
      </c>
      <c r="V11" s="10">
        <f t="shared" si="0"/>
        <v>0</v>
      </c>
      <c r="W11" s="1"/>
      <c r="X11" s="10">
        <f t="shared" si="1"/>
        <v>0</v>
      </c>
      <c r="Y11" s="10">
        <f t="shared" si="1"/>
        <v>0</v>
      </c>
      <c r="Z11" s="10">
        <f t="shared" si="1"/>
        <v>0</v>
      </c>
      <c r="AA11" s="10">
        <f t="shared" si="1"/>
        <v>0</v>
      </c>
      <c r="AB11" s="2"/>
    </row>
    <row r="12" spans="1:30" ht="11.25" customHeight="1" x14ac:dyDescent="0.3">
      <c r="A12" s="233">
        <v>2</v>
      </c>
      <c r="B12" s="236"/>
      <c r="C12" s="239"/>
      <c r="D12" s="25"/>
      <c r="E12" s="25"/>
      <c r="F12" s="25"/>
      <c r="G12" s="25"/>
      <c r="H12" s="26"/>
      <c r="I12" s="26"/>
      <c r="J12" s="26"/>
      <c r="K12" s="26"/>
      <c r="L12" s="241"/>
      <c r="M12" s="241"/>
      <c r="N12" s="244">
        <f>Q12</f>
        <v>0</v>
      </c>
      <c r="O12" s="230">
        <f>COUNTIF(S12:V17,1)</f>
        <v>0</v>
      </c>
      <c r="P12" s="230">
        <f>COUNTIF(X12:AA17,1)</f>
        <v>0</v>
      </c>
      <c r="Q12" s="230">
        <f>O12+P12</f>
        <v>0</v>
      </c>
      <c r="R12" s="1"/>
      <c r="S12" s="10">
        <f t="shared" si="0"/>
        <v>0</v>
      </c>
      <c r="T12" s="10">
        <f t="shared" si="0"/>
        <v>0</v>
      </c>
      <c r="U12" s="10">
        <f t="shared" si="0"/>
        <v>0</v>
      </c>
      <c r="V12" s="10">
        <f t="shared" si="0"/>
        <v>0</v>
      </c>
      <c r="W12" s="1"/>
      <c r="X12" s="10">
        <f t="shared" si="1"/>
        <v>0</v>
      </c>
      <c r="Y12" s="10">
        <f t="shared" si="1"/>
        <v>0</v>
      </c>
      <c r="Z12" s="10">
        <f t="shared" si="1"/>
        <v>0</v>
      </c>
      <c r="AA12" s="10">
        <f t="shared" si="1"/>
        <v>0</v>
      </c>
    </row>
    <row r="13" spans="1:30" ht="11.25" customHeight="1" x14ac:dyDescent="0.3">
      <c r="A13" s="234"/>
      <c r="B13" s="237"/>
      <c r="C13" s="229"/>
      <c r="D13" s="25"/>
      <c r="E13" s="25"/>
      <c r="F13" s="25"/>
      <c r="G13" s="25"/>
      <c r="H13" s="26"/>
      <c r="I13" s="26"/>
      <c r="J13" s="26"/>
      <c r="K13" s="26"/>
      <c r="L13" s="242"/>
      <c r="M13" s="242"/>
      <c r="N13" s="245"/>
      <c r="O13" s="231"/>
      <c r="P13" s="231"/>
      <c r="Q13" s="231"/>
      <c r="R13" s="1"/>
      <c r="S13" s="10">
        <f t="shared" si="0"/>
        <v>0</v>
      </c>
      <c r="T13" s="10">
        <f t="shared" si="0"/>
        <v>0</v>
      </c>
      <c r="U13" s="10">
        <f t="shared" si="0"/>
        <v>0</v>
      </c>
      <c r="V13" s="10">
        <f t="shared" si="0"/>
        <v>0</v>
      </c>
      <c r="W13" s="1"/>
      <c r="X13" s="10">
        <f t="shared" si="1"/>
        <v>0</v>
      </c>
      <c r="Y13" s="10">
        <f t="shared" si="1"/>
        <v>0</v>
      </c>
      <c r="Z13" s="10">
        <f t="shared" si="1"/>
        <v>0</v>
      </c>
      <c r="AA13" s="10">
        <f t="shared" si="1"/>
        <v>0</v>
      </c>
      <c r="AB13" s="11"/>
    </row>
    <row r="14" spans="1:30" ht="11.25" customHeight="1" x14ac:dyDescent="0.3">
      <c r="A14" s="234"/>
      <c r="B14" s="237"/>
      <c r="C14" s="229"/>
      <c r="D14" s="25"/>
      <c r="E14" s="25"/>
      <c r="F14" s="25"/>
      <c r="G14" s="25"/>
      <c r="H14" s="26"/>
      <c r="I14" s="26"/>
      <c r="J14" s="26"/>
      <c r="K14" s="26"/>
      <c r="L14" s="242"/>
      <c r="M14" s="242"/>
      <c r="N14" s="245"/>
      <c r="O14" s="231"/>
      <c r="P14" s="231"/>
      <c r="Q14" s="231"/>
      <c r="R14" s="1"/>
      <c r="S14" s="10">
        <f t="shared" si="0"/>
        <v>0</v>
      </c>
      <c r="T14" s="10">
        <f t="shared" si="0"/>
        <v>0</v>
      </c>
      <c r="U14" s="10">
        <f t="shared" si="0"/>
        <v>0</v>
      </c>
      <c r="V14" s="10">
        <f t="shared" si="0"/>
        <v>0</v>
      </c>
      <c r="W14" s="1"/>
      <c r="X14" s="10">
        <f t="shared" si="1"/>
        <v>0</v>
      </c>
      <c r="Y14" s="10">
        <f t="shared" si="1"/>
        <v>0</v>
      </c>
      <c r="Z14" s="10">
        <f t="shared" si="1"/>
        <v>0</v>
      </c>
      <c r="AA14" s="10">
        <f t="shared" si="1"/>
        <v>0</v>
      </c>
      <c r="AB14" s="11"/>
    </row>
    <row r="15" spans="1:30" ht="11.25" customHeight="1" x14ac:dyDescent="0.3">
      <c r="A15" s="234"/>
      <c r="B15" s="237"/>
      <c r="C15" s="229"/>
      <c r="D15" s="25"/>
      <c r="E15" s="25"/>
      <c r="F15" s="25"/>
      <c r="G15" s="25"/>
      <c r="H15" s="26"/>
      <c r="I15" s="26"/>
      <c r="J15" s="26"/>
      <c r="K15" s="26"/>
      <c r="L15" s="242"/>
      <c r="M15" s="242"/>
      <c r="N15" s="245"/>
      <c r="O15" s="231"/>
      <c r="P15" s="231"/>
      <c r="Q15" s="231"/>
      <c r="R15" s="1"/>
      <c r="S15" s="10">
        <f t="shared" si="0"/>
        <v>0</v>
      </c>
      <c r="T15" s="10">
        <f t="shared" si="0"/>
        <v>0</v>
      </c>
      <c r="U15" s="10">
        <f t="shared" si="0"/>
        <v>0</v>
      </c>
      <c r="V15" s="10">
        <f t="shared" si="0"/>
        <v>0</v>
      </c>
      <c r="W15" s="1"/>
      <c r="X15" s="10">
        <f t="shared" si="1"/>
        <v>0</v>
      </c>
      <c r="Y15" s="10">
        <f t="shared" si="1"/>
        <v>0</v>
      </c>
      <c r="Z15" s="10">
        <f t="shared" si="1"/>
        <v>0</v>
      </c>
      <c r="AA15" s="10">
        <f t="shared" si="1"/>
        <v>0</v>
      </c>
      <c r="AB15" s="11"/>
      <c r="AD15" s="12"/>
    </row>
    <row r="16" spans="1:30" ht="11.25" customHeight="1" x14ac:dyDescent="0.3">
      <c r="A16" s="234"/>
      <c r="B16" s="237"/>
      <c r="C16" s="229"/>
      <c r="D16" s="25"/>
      <c r="E16" s="25"/>
      <c r="F16" s="25"/>
      <c r="G16" s="25"/>
      <c r="H16" s="26"/>
      <c r="I16" s="26"/>
      <c r="J16" s="26"/>
      <c r="K16" s="26"/>
      <c r="L16" s="242"/>
      <c r="M16" s="242"/>
      <c r="N16" s="245"/>
      <c r="O16" s="231"/>
      <c r="P16" s="231"/>
      <c r="Q16" s="231"/>
      <c r="R16" s="1"/>
      <c r="S16" s="10">
        <f t="shared" si="0"/>
        <v>0</v>
      </c>
      <c r="T16" s="10">
        <f t="shared" si="0"/>
        <v>0</v>
      </c>
      <c r="U16" s="10">
        <f t="shared" si="0"/>
        <v>0</v>
      </c>
      <c r="V16" s="10">
        <f t="shared" si="0"/>
        <v>0</v>
      </c>
      <c r="W16" s="1"/>
      <c r="X16" s="10">
        <f t="shared" si="1"/>
        <v>0</v>
      </c>
      <c r="Y16" s="10">
        <f t="shared" si="1"/>
        <v>0</v>
      </c>
      <c r="Z16" s="10">
        <f t="shared" si="1"/>
        <v>0</v>
      </c>
      <c r="AA16" s="10">
        <f t="shared" si="1"/>
        <v>0</v>
      </c>
      <c r="AB16" s="11"/>
      <c r="AD16" s="12"/>
    </row>
    <row r="17" spans="1:30" ht="11.25" customHeight="1" x14ac:dyDescent="0.3">
      <c r="A17" s="235"/>
      <c r="B17" s="238"/>
      <c r="C17" s="240"/>
      <c r="D17" s="25"/>
      <c r="E17" s="25"/>
      <c r="F17" s="25"/>
      <c r="G17" s="25"/>
      <c r="H17" s="26"/>
      <c r="I17" s="26"/>
      <c r="J17" s="26"/>
      <c r="K17" s="26"/>
      <c r="L17" s="243"/>
      <c r="M17" s="243"/>
      <c r="N17" s="246"/>
      <c r="O17" s="232"/>
      <c r="P17" s="232"/>
      <c r="Q17" s="232"/>
      <c r="R17" s="1"/>
      <c r="S17" s="10">
        <f t="shared" si="0"/>
        <v>0</v>
      </c>
      <c r="T17" s="10">
        <f t="shared" si="0"/>
        <v>0</v>
      </c>
      <c r="U17" s="10">
        <f t="shared" si="0"/>
        <v>0</v>
      </c>
      <c r="V17" s="10">
        <f t="shared" si="0"/>
        <v>0</v>
      </c>
      <c r="W17" s="1"/>
      <c r="X17" s="10">
        <f t="shared" si="1"/>
        <v>0</v>
      </c>
      <c r="Y17" s="10">
        <f t="shared" si="1"/>
        <v>0</v>
      </c>
      <c r="Z17" s="10">
        <f t="shared" si="1"/>
        <v>0</v>
      </c>
      <c r="AA17" s="10">
        <f t="shared" si="1"/>
        <v>0</v>
      </c>
    </row>
    <row r="18" spans="1:30" ht="11.25" customHeight="1" x14ac:dyDescent="0.3">
      <c r="A18" s="233">
        <v>3</v>
      </c>
      <c r="B18" s="236"/>
      <c r="C18" s="239"/>
      <c r="D18" s="25"/>
      <c r="E18" s="25"/>
      <c r="F18" s="25"/>
      <c r="G18" s="25"/>
      <c r="H18" s="26"/>
      <c r="I18" s="26"/>
      <c r="J18" s="26"/>
      <c r="K18" s="26"/>
      <c r="L18" s="241"/>
      <c r="M18" s="241"/>
      <c r="N18" s="244">
        <f>Q18</f>
        <v>0</v>
      </c>
      <c r="O18" s="230">
        <f>COUNTIF(S18:V23,1)</f>
        <v>0</v>
      </c>
      <c r="P18" s="230">
        <f>COUNTIF(X18:AA23,1)</f>
        <v>0</v>
      </c>
      <c r="Q18" s="230">
        <f>O18+P18</f>
        <v>0</v>
      </c>
      <c r="R18" s="1"/>
      <c r="S18" s="10">
        <f t="shared" si="0"/>
        <v>0</v>
      </c>
      <c r="T18" s="10">
        <f t="shared" si="0"/>
        <v>0</v>
      </c>
      <c r="U18" s="10">
        <f t="shared" si="0"/>
        <v>0</v>
      </c>
      <c r="V18" s="10">
        <f t="shared" si="0"/>
        <v>0</v>
      </c>
      <c r="W18" s="1"/>
      <c r="X18" s="10">
        <f t="shared" si="1"/>
        <v>0</v>
      </c>
      <c r="Y18" s="10">
        <f t="shared" si="1"/>
        <v>0</v>
      </c>
      <c r="Z18" s="10">
        <f t="shared" si="1"/>
        <v>0</v>
      </c>
      <c r="AA18" s="10">
        <f t="shared" si="1"/>
        <v>0</v>
      </c>
    </row>
    <row r="19" spans="1:30" ht="11.25" customHeight="1" x14ac:dyDescent="0.3">
      <c r="A19" s="234"/>
      <c r="B19" s="237"/>
      <c r="C19" s="229"/>
      <c r="D19" s="25"/>
      <c r="E19" s="25"/>
      <c r="F19" s="25"/>
      <c r="G19" s="25"/>
      <c r="H19" s="26"/>
      <c r="I19" s="26"/>
      <c r="J19" s="26"/>
      <c r="K19" s="26"/>
      <c r="L19" s="242"/>
      <c r="M19" s="242"/>
      <c r="N19" s="245"/>
      <c r="O19" s="231"/>
      <c r="P19" s="231"/>
      <c r="Q19" s="231"/>
      <c r="R19" s="1"/>
      <c r="S19" s="10">
        <f t="shared" si="0"/>
        <v>0</v>
      </c>
      <c r="T19" s="10">
        <f t="shared" si="0"/>
        <v>0</v>
      </c>
      <c r="U19" s="10">
        <f t="shared" si="0"/>
        <v>0</v>
      </c>
      <c r="V19" s="10">
        <f t="shared" si="0"/>
        <v>0</v>
      </c>
      <c r="W19" s="1"/>
      <c r="X19" s="10">
        <f t="shared" si="1"/>
        <v>0</v>
      </c>
      <c r="Y19" s="10">
        <f t="shared" si="1"/>
        <v>0</v>
      </c>
      <c r="Z19" s="10">
        <f t="shared" si="1"/>
        <v>0</v>
      </c>
      <c r="AA19" s="10">
        <f t="shared" si="1"/>
        <v>0</v>
      </c>
      <c r="AB19" s="11"/>
    </row>
    <row r="20" spans="1:30" ht="11.25" customHeight="1" x14ac:dyDescent="0.3">
      <c r="A20" s="234"/>
      <c r="B20" s="237"/>
      <c r="C20" s="229"/>
      <c r="D20" s="25"/>
      <c r="E20" s="25"/>
      <c r="F20" s="25"/>
      <c r="G20" s="25"/>
      <c r="H20" s="26"/>
      <c r="I20" s="26"/>
      <c r="J20" s="26"/>
      <c r="K20" s="26"/>
      <c r="L20" s="242"/>
      <c r="M20" s="242"/>
      <c r="N20" s="245"/>
      <c r="O20" s="231"/>
      <c r="P20" s="231"/>
      <c r="Q20" s="231"/>
      <c r="R20" s="1"/>
      <c r="S20" s="10">
        <f t="shared" si="0"/>
        <v>0</v>
      </c>
      <c r="T20" s="10">
        <f t="shared" si="0"/>
        <v>0</v>
      </c>
      <c r="U20" s="10">
        <f t="shared" si="0"/>
        <v>0</v>
      </c>
      <c r="V20" s="10">
        <f t="shared" si="0"/>
        <v>0</v>
      </c>
      <c r="W20" s="1"/>
      <c r="X20" s="10">
        <f t="shared" si="1"/>
        <v>0</v>
      </c>
      <c r="Y20" s="10">
        <f t="shared" si="1"/>
        <v>0</v>
      </c>
      <c r="Z20" s="10">
        <f t="shared" si="1"/>
        <v>0</v>
      </c>
      <c r="AA20" s="10">
        <f t="shared" si="1"/>
        <v>0</v>
      </c>
      <c r="AB20" s="11"/>
    </row>
    <row r="21" spans="1:30" ht="11.25" customHeight="1" x14ac:dyDescent="0.3">
      <c r="A21" s="234"/>
      <c r="B21" s="237"/>
      <c r="C21" s="229"/>
      <c r="D21" s="25"/>
      <c r="E21" s="25"/>
      <c r="F21" s="25"/>
      <c r="G21" s="25"/>
      <c r="H21" s="26"/>
      <c r="I21" s="26"/>
      <c r="J21" s="26"/>
      <c r="K21" s="26"/>
      <c r="L21" s="242"/>
      <c r="M21" s="242"/>
      <c r="N21" s="245"/>
      <c r="O21" s="231"/>
      <c r="P21" s="231"/>
      <c r="Q21" s="231"/>
      <c r="R21" s="1"/>
      <c r="S21" s="10">
        <f t="shared" si="0"/>
        <v>0</v>
      </c>
      <c r="T21" s="10">
        <f t="shared" si="0"/>
        <v>0</v>
      </c>
      <c r="U21" s="10">
        <f t="shared" si="0"/>
        <v>0</v>
      </c>
      <c r="V21" s="10">
        <f t="shared" si="0"/>
        <v>0</v>
      </c>
      <c r="W21" s="1"/>
      <c r="X21" s="10">
        <f t="shared" si="1"/>
        <v>0</v>
      </c>
      <c r="Y21" s="10">
        <f t="shared" si="1"/>
        <v>0</v>
      </c>
      <c r="Z21" s="10">
        <f t="shared" si="1"/>
        <v>0</v>
      </c>
      <c r="AA21" s="10">
        <f t="shared" si="1"/>
        <v>0</v>
      </c>
    </row>
    <row r="22" spans="1:30" ht="11.25" customHeight="1" x14ac:dyDescent="0.3">
      <c r="A22" s="234"/>
      <c r="B22" s="237"/>
      <c r="C22" s="229"/>
      <c r="D22" s="25"/>
      <c r="E22" s="25"/>
      <c r="F22" s="25"/>
      <c r="G22" s="25"/>
      <c r="H22" s="26"/>
      <c r="I22" s="26"/>
      <c r="J22" s="26"/>
      <c r="K22" s="26"/>
      <c r="L22" s="242"/>
      <c r="M22" s="242"/>
      <c r="N22" s="245"/>
      <c r="O22" s="231"/>
      <c r="P22" s="231"/>
      <c r="Q22" s="231"/>
      <c r="R22" s="1"/>
      <c r="S22" s="10">
        <f t="shared" si="0"/>
        <v>0</v>
      </c>
      <c r="T22" s="10">
        <f t="shared" si="0"/>
        <v>0</v>
      </c>
      <c r="U22" s="10">
        <f t="shared" si="0"/>
        <v>0</v>
      </c>
      <c r="V22" s="10">
        <f t="shared" si="0"/>
        <v>0</v>
      </c>
      <c r="W22" s="1"/>
      <c r="X22" s="10">
        <f t="shared" si="1"/>
        <v>0</v>
      </c>
      <c r="Y22" s="10">
        <f t="shared" si="1"/>
        <v>0</v>
      </c>
      <c r="Z22" s="10">
        <f t="shared" si="1"/>
        <v>0</v>
      </c>
      <c r="AA22" s="10">
        <f t="shared" si="1"/>
        <v>0</v>
      </c>
      <c r="AB22" s="11"/>
      <c r="AD22" s="12"/>
    </row>
    <row r="23" spans="1:30" ht="11.25" customHeight="1" x14ac:dyDescent="0.3">
      <c r="A23" s="235"/>
      <c r="B23" s="238"/>
      <c r="C23" s="240"/>
      <c r="D23" s="25"/>
      <c r="E23" s="25"/>
      <c r="F23" s="25"/>
      <c r="G23" s="25"/>
      <c r="H23" s="26"/>
      <c r="I23" s="26"/>
      <c r="J23" s="26"/>
      <c r="K23" s="26"/>
      <c r="L23" s="243"/>
      <c r="M23" s="243"/>
      <c r="N23" s="246"/>
      <c r="O23" s="232"/>
      <c r="P23" s="232"/>
      <c r="Q23" s="232"/>
      <c r="R23" s="1"/>
      <c r="S23" s="10">
        <f t="shared" si="0"/>
        <v>0</v>
      </c>
      <c r="T23" s="10">
        <f t="shared" si="0"/>
        <v>0</v>
      </c>
      <c r="U23" s="10">
        <f t="shared" si="0"/>
        <v>0</v>
      </c>
      <c r="V23" s="10">
        <f t="shared" si="0"/>
        <v>0</v>
      </c>
      <c r="W23" s="1"/>
      <c r="X23" s="10">
        <f t="shared" si="1"/>
        <v>0</v>
      </c>
      <c r="Y23" s="10">
        <f t="shared" si="1"/>
        <v>0</v>
      </c>
      <c r="Z23" s="10">
        <f t="shared" si="1"/>
        <v>0</v>
      </c>
      <c r="AA23" s="10">
        <f t="shared" si="1"/>
        <v>0</v>
      </c>
    </row>
    <row r="24" spans="1:30" ht="11.25" customHeight="1" x14ac:dyDescent="0.3">
      <c r="A24" s="233">
        <v>4</v>
      </c>
      <c r="B24" s="236"/>
      <c r="C24" s="239"/>
      <c r="D24" s="25"/>
      <c r="E24" s="25"/>
      <c r="F24" s="25"/>
      <c r="G24" s="25"/>
      <c r="H24" s="26"/>
      <c r="I24" s="26"/>
      <c r="J24" s="26"/>
      <c r="K24" s="26"/>
      <c r="L24" s="241"/>
      <c r="M24" s="241"/>
      <c r="N24" s="244">
        <f>Q24</f>
        <v>0</v>
      </c>
      <c r="O24" s="230">
        <f>COUNTIF(S24:V29,1)</f>
        <v>0</v>
      </c>
      <c r="P24" s="230">
        <f>COUNTIF(X24:AA29,1)</f>
        <v>0</v>
      </c>
      <c r="Q24" s="230">
        <f>O24+P24</f>
        <v>0</v>
      </c>
      <c r="R24" s="1"/>
      <c r="S24" s="10">
        <f t="shared" si="0"/>
        <v>0</v>
      </c>
      <c r="T24" s="10">
        <f t="shared" si="0"/>
        <v>0</v>
      </c>
      <c r="U24" s="10">
        <f t="shared" si="0"/>
        <v>0</v>
      </c>
      <c r="V24" s="10">
        <f t="shared" si="0"/>
        <v>0</v>
      </c>
      <c r="W24" s="1"/>
      <c r="X24" s="10">
        <f t="shared" si="1"/>
        <v>0</v>
      </c>
      <c r="Y24" s="10">
        <f t="shared" si="1"/>
        <v>0</v>
      </c>
      <c r="Z24" s="10">
        <f t="shared" si="1"/>
        <v>0</v>
      </c>
      <c r="AA24" s="10">
        <f t="shared" si="1"/>
        <v>0</v>
      </c>
    </row>
    <row r="25" spans="1:30" ht="11.25" customHeight="1" x14ac:dyDescent="0.3">
      <c r="A25" s="234"/>
      <c r="B25" s="237"/>
      <c r="C25" s="229"/>
      <c r="D25" s="25"/>
      <c r="E25" s="25"/>
      <c r="F25" s="25"/>
      <c r="G25" s="25"/>
      <c r="H25" s="26"/>
      <c r="I25" s="26"/>
      <c r="J25" s="26"/>
      <c r="K25" s="26"/>
      <c r="L25" s="242"/>
      <c r="M25" s="242"/>
      <c r="N25" s="245"/>
      <c r="O25" s="231"/>
      <c r="P25" s="231"/>
      <c r="Q25" s="231"/>
      <c r="R25" s="1"/>
      <c r="S25" s="10">
        <f t="shared" si="0"/>
        <v>0</v>
      </c>
      <c r="T25" s="10">
        <f t="shared" si="0"/>
        <v>0</v>
      </c>
      <c r="U25" s="10">
        <f t="shared" si="0"/>
        <v>0</v>
      </c>
      <c r="V25" s="10">
        <f t="shared" si="0"/>
        <v>0</v>
      </c>
      <c r="W25" s="1"/>
      <c r="X25" s="10">
        <f t="shared" si="1"/>
        <v>0</v>
      </c>
      <c r="Y25" s="10">
        <f t="shared" si="1"/>
        <v>0</v>
      </c>
      <c r="Z25" s="10">
        <f t="shared" si="1"/>
        <v>0</v>
      </c>
      <c r="AA25" s="10">
        <f t="shared" si="1"/>
        <v>0</v>
      </c>
      <c r="AB25" s="11"/>
    </row>
    <row r="26" spans="1:30" ht="11.25" customHeight="1" x14ac:dyDescent="0.3">
      <c r="A26" s="234"/>
      <c r="B26" s="237"/>
      <c r="C26" s="229"/>
      <c r="D26" s="25"/>
      <c r="E26" s="25"/>
      <c r="F26" s="25"/>
      <c r="G26" s="25"/>
      <c r="H26" s="26"/>
      <c r="I26" s="26"/>
      <c r="J26" s="26"/>
      <c r="K26" s="26"/>
      <c r="L26" s="242"/>
      <c r="M26" s="242"/>
      <c r="N26" s="245"/>
      <c r="O26" s="231"/>
      <c r="P26" s="231"/>
      <c r="Q26" s="231"/>
      <c r="R26" s="1"/>
      <c r="S26" s="10">
        <f t="shared" si="0"/>
        <v>0</v>
      </c>
      <c r="T26" s="10">
        <f t="shared" si="0"/>
        <v>0</v>
      </c>
      <c r="U26" s="10">
        <f t="shared" si="0"/>
        <v>0</v>
      </c>
      <c r="V26" s="10">
        <f t="shared" si="0"/>
        <v>0</v>
      </c>
      <c r="W26" s="1"/>
      <c r="X26" s="10">
        <f t="shared" si="1"/>
        <v>0</v>
      </c>
      <c r="Y26" s="10">
        <f t="shared" si="1"/>
        <v>0</v>
      </c>
      <c r="Z26" s="10">
        <f t="shared" si="1"/>
        <v>0</v>
      </c>
      <c r="AA26" s="10">
        <f t="shared" si="1"/>
        <v>0</v>
      </c>
      <c r="AB26" s="11"/>
    </row>
    <row r="27" spans="1:30" ht="11.25" customHeight="1" x14ac:dyDescent="0.3">
      <c r="A27" s="234"/>
      <c r="B27" s="237"/>
      <c r="C27" s="229"/>
      <c r="D27" s="25"/>
      <c r="E27" s="25"/>
      <c r="F27" s="25"/>
      <c r="G27" s="25"/>
      <c r="H27" s="26"/>
      <c r="I27" s="26"/>
      <c r="J27" s="26"/>
      <c r="K27" s="26"/>
      <c r="L27" s="242"/>
      <c r="M27" s="242"/>
      <c r="N27" s="245"/>
      <c r="O27" s="231"/>
      <c r="P27" s="231"/>
      <c r="Q27" s="231"/>
      <c r="R27" s="1"/>
      <c r="S27" s="10">
        <f t="shared" si="0"/>
        <v>0</v>
      </c>
      <c r="T27" s="10">
        <f t="shared" si="0"/>
        <v>0</v>
      </c>
      <c r="U27" s="10">
        <f t="shared" si="0"/>
        <v>0</v>
      </c>
      <c r="V27" s="10">
        <f t="shared" si="0"/>
        <v>0</v>
      </c>
      <c r="W27" s="1"/>
      <c r="X27" s="10">
        <f t="shared" si="1"/>
        <v>0</v>
      </c>
      <c r="Y27" s="10">
        <f t="shared" si="1"/>
        <v>0</v>
      </c>
      <c r="Z27" s="10">
        <f t="shared" si="1"/>
        <v>0</v>
      </c>
      <c r="AA27" s="10">
        <f t="shared" si="1"/>
        <v>0</v>
      </c>
    </row>
    <row r="28" spans="1:30" ht="11.25" customHeight="1" x14ac:dyDescent="0.3">
      <c r="A28" s="234"/>
      <c r="B28" s="237"/>
      <c r="C28" s="229"/>
      <c r="D28" s="25"/>
      <c r="E28" s="25"/>
      <c r="F28" s="25"/>
      <c r="G28" s="25"/>
      <c r="H28" s="26"/>
      <c r="I28" s="26"/>
      <c r="J28" s="26"/>
      <c r="K28" s="26"/>
      <c r="L28" s="242"/>
      <c r="M28" s="242"/>
      <c r="N28" s="245"/>
      <c r="O28" s="231"/>
      <c r="P28" s="231"/>
      <c r="Q28" s="231"/>
      <c r="R28" s="1"/>
      <c r="S28" s="10">
        <f t="shared" si="0"/>
        <v>0</v>
      </c>
      <c r="T28" s="10">
        <f t="shared" si="0"/>
        <v>0</v>
      </c>
      <c r="U28" s="10">
        <f t="shared" si="0"/>
        <v>0</v>
      </c>
      <c r="V28" s="10">
        <f t="shared" si="0"/>
        <v>0</v>
      </c>
      <c r="W28" s="1"/>
      <c r="X28" s="10">
        <f t="shared" si="1"/>
        <v>0</v>
      </c>
      <c r="Y28" s="10">
        <f t="shared" si="1"/>
        <v>0</v>
      </c>
      <c r="Z28" s="10">
        <f t="shared" si="1"/>
        <v>0</v>
      </c>
      <c r="AA28" s="10">
        <f t="shared" si="1"/>
        <v>0</v>
      </c>
    </row>
    <row r="29" spans="1:30" ht="11.25" customHeight="1" x14ac:dyDescent="0.3">
      <c r="A29" s="235"/>
      <c r="B29" s="238"/>
      <c r="C29" s="240"/>
      <c r="D29" s="25"/>
      <c r="E29" s="25"/>
      <c r="F29" s="25"/>
      <c r="G29" s="25"/>
      <c r="H29" s="26"/>
      <c r="I29" s="26"/>
      <c r="J29" s="26"/>
      <c r="K29" s="26"/>
      <c r="L29" s="243"/>
      <c r="M29" s="243"/>
      <c r="N29" s="246"/>
      <c r="O29" s="232"/>
      <c r="P29" s="232"/>
      <c r="Q29" s="232"/>
      <c r="R29" s="1"/>
      <c r="S29" s="10">
        <f t="shared" si="0"/>
        <v>0</v>
      </c>
      <c r="T29" s="10">
        <f t="shared" si="0"/>
        <v>0</v>
      </c>
      <c r="U29" s="10">
        <f t="shared" si="0"/>
        <v>0</v>
      </c>
      <c r="V29" s="10">
        <f t="shared" si="0"/>
        <v>0</v>
      </c>
      <c r="W29" s="1"/>
      <c r="X29" s="10">
        <f t="shared" si="1"/>
        <v>0</v>
      </c>
      <c r="Y29" s="10">
        <f t="shared" si="1"/>
        <v>0</v>
      </c>
      <c r="Z29" s="10">
        <f t="shared" si="1"/>
        <v>0</v>
      </c>
      <c r="AA29" s="10">
        <f t="shared" si="1"/>
        <v>0</v>
      </c>
    </row>
    <row r="30" spans="1:30" ht="11.25" customHeight="1" x14ac:dyDescent="0.3">
      <c r="A30" s="233">
        <v>5</v>
      </c>
      <c r="B30" s="236"/>
      <c r="C30" s="239"/>
      <c r="D30" s="25"/>
      <c r="E30" s="25"/>
      <c r="F30" s="25"/>
      <c r="G30" s="25"/>
      <c r="H30" s="26"/>
      <c r="I30" s="26"/>
      <c r="J30" s="26"/>
      <c r="K30" s="26"/>
      <c r="L30" s="241"/>
      <c r="M30" s="241"/>
      <c r="N30" s="244">
        <f>Q30</f>
        <v>0</v>
      </c>
      <c r="O30" s="230">
        <f>COUNTIF(S30:V35,1)</f>
        <v>0</v>
      </c>
      <c r="P30" s="230">
        <f>COUNTIF(X30:AA35,1)</f>
        <v>0</v>
      </c>
      <c r="Q30" s="230">
        <f>O30+P30</f>
        <v>0</v>
      </c>
      <c r="R30" s="1"/>
      <c r="S30" s="10">
        <f t="shared" ref="S30:V71" si="2">IF(D30=$V$1,0,1)</f>
        <v>0</v>
      </c>
      <c r="T30" s="10">
        <f t="shared" si="2"/>
        <v>0</v>
      </c>
      <c r="U30" s="10">
        <f t="shared" si="2"/>
        <v>0</v>
      </c>
      <c r="V30" s="10">
        <f t="shared" si="2"/>
        <v>0</v>
      </c>
      <c r="W30" s="1"/>
      <c r="X30" s="10">
        <f t="shared" si="1"/>
        <v>0</v>
      </c>
      <c r="Y30" s="10">
        <f t="shared" si="1"/>
        <v>0</v>
      </c>
      <c r="Z30" s="10">
        <f t="shared" si="1"/>
        <v>0</v>
      </c>
      <c r="AA30" s="10">
        <f t="shared" si="1"/>
        <v>0</v>
      </c>
    </row>
    <row r="31" spans="1:30" ht="11.25" customHeight="1" x14ac:dyDescent="0.3">
      <c r="A31" s="234"/>
      <c r="B31" s="237"/>
      <c r="C31" s="229"/>
      <c r="D31" s="25"/>
      <c r="E31" s="25"/>
      <c r="F31" s="25"/>
      <c r="G31" s="25"/>
      <c r="H31" s="26"/>
      <c r="I31" s="26"/>
      <c r="J31" s="26"/>
      <c r="K31" s="26"/>
      <c r="L31" s="242"/>
      <c r="M31" s="242"/>
      <c r="N31" s="245"/>
      <c r="O31" s="231"/>
      <c r="P31" s="231"/>
      <c r="Q31" s="231"/>
      <c r="R31" s="1"/>
      <c r="S31" s="10">
        <f t="shared" si="2"/>
        <v>0</v>
      </c>
      <c r="T31" s="10">
        <f t="shared" si="2"/>
        <v>0</v>
      </c>
      <c r="U31" s="10">
        <f t="shared" si="2"/>
        <v>0</v>
      </c>
      <c r="V31" s="10">
        <f t="shared" si="2"/>
        <v>0</v>
      </c>
      <c r="W31" s="1"/>
      <c r="X31" s="10">
        <f t="shared" si="1"/>
        <v>0</v>
      </c>
      <c r="Y31" s="10">
        <f t="shared" si="1"/>
        <v>0</v>
      </c>
      <c r="Z31" s="10">
        <f t="shared" si="1"/>
        <v>0</v>
      </c>
      <c r="AA31" s="10">
        <f t="shared" si="1"/>
        <v>0</v>
      </c>
      <c r="AB31" s="11"/>
    </row>
    <row r="32" spans="1:30" ht="11.25" customHeight="1" x14ac:dyDescent="0.3">
      <c r="A32" s="234"/>
      <c r="B32" s="237"/>
      <c r="C32" s="229"/>
      <c r="D32" s="25"/>
      <c r="E32" s="25"/>
      <c r="F32" s="25"/>
      <c r="G32" s="25"/>
      <c r="H32" s="26"/>
      <c r="I32" s="26"/>
      <c r="J32" s="26"/>
      <c r="K32" s="26"/>
      <c r="L32" s="242"/>
      <c r="M32" s="242"/>
      <c r="N32" s="245"/>
      <c r="O32" s="231"/>
      <c r="P32" s="231"/>
      <c r="Q32" s="231"/>
      <c r="R32" s="1"/>
      <c r="S32" s="10">
        <f t="shared" si="2"/>
        <v>0</v>
      </c>
      <c r="T32" s="10">
        <f t="shared" si="2"/>
        <v>0</v>
      </c>
      <c r="U32" s="10">
        <f t="shared" si="2"/>
        <v>0</v>
      </c>
      <c r="V32" s="10">
        <f t="shared" si="2"/>
        <v>0</v>
      </c>
      <c r="W32" s="1"/>
      <c r="X32" s="10">
        <f t="shared" si="1"/>
        <v>0</v>
      </c>
      <c r="Y32" s="10">
        <f t="shared" si="1"/>
        <v>0</v>
      </c>
      <c r="Z32" s="10">
        <f t="shared" si="1"/>
        <v>0</v>
      </c>
      <c r="AA32" s="10">
        <f t="shared" si="1"/>
        <v>0</v>
      </c>
      <c r="AB32" s="11"/>
    </row>
    <row r="33" spans="1:30" ht="11.25" customHeight="1" x14ac:dyDescent="0.3">
      <c r="A33" s="234"/>
      <c r="B33" s="237"/>
      <c r="C33" s="229"/>
      <c r="D33" s="25"/>
      <c r="E33" s="25"/>
      <c r="F33" s="25"/>
      <c r="G33" s="25"/>
      <c r="H33" s="26"/>
      <c r="I33" s="26"/>
      <c r="J33" s="26"/>
      <c r="K33" s="26"/>
      <c r="L33" s="242"/>
      <c r="M33" s="242"/>
      <c r="N33" s="245"/>
      <c r="O33" s="231"/>
      <c r="P33" s="231"/>
      <c r="Q33" s="231"/>
      <c r="R33" s="1"/>
      <c r="S33" s="10">
        <f t="shared" si="2"/>
        <v>0</v>
      </c>
      <c r="T33" s="10">
        <f t="shared" si="2"/>
        <v>0</v>
      </c>
      <c r="U33" s="10">
        <f t="shared" si="2"/>
        <v>0</v>
      </c>
      <c r="V33" s="10">
        <f t="shared" si="2"/>
        <v>0</v>
      </c>
      <c r="W33" s="1"/>
      <c r="X33" s="10">
        <f t="shared" si="1"/>
        <v>0</v>
      </c>
      <c r="Y33" s="10">
        <f t="shared" si="1"/>
        <v>0</v>
      </c>
      <c r="Z33" s="10">
        <f t="shared" si="1"/>
        <v>0</v>
      </c>
      <c r="AA33" s="10">
        <f t="shared" si="1"/>
        <v>0</v>
      </c>
    </row>
    <row r="34" spans="1:30" ht="11.25" customHeight="1" x14ac:dyDescent="0.3">
      <c r="A34" s="234"/>
      <c r="B34" s="237"/>
      <c r="C34" s="229"/>
      <c r="D34" s="25"/>
      <c r="E34" s="25"/>
      <c r="F34" s="25"/>
      <c r="G34" s="25"/>
      <c r="H34" s="26"/>
      <c r="I34" s="26"/>
      <c r="J34" s="26"/>
      <c r="K34" s="26"/>
      <c r="L34" s="242"/>
      <c r="M34" s="242"/>
      <c r="N34" s="245"/>
      <c r="O34" s="231"/>
      <c r="P34" s="231"/>
      <c r="Q34" s="231"/>
      <c r="R34" s="1"/>
      <c r="S34" s="10">
        <f t="shared" si="2"/>
        <v>0</v>
      </c>
      <c r="T34" s="10">
        <f t="shared" si="2"/>
        <v>0</v>
      </c>
      <c r="U34" s="10">
        <f t="shared" si="2"/>
        <v>0</v>
      </c>
      <c r="V34" s="10">
        <f t="shared" si="2"/>
        <v>0</v>
      </c>
      <c r="W34" s="1"/>
      <c r="X34" s="10">
        <f t="shared" ref="X34:AA71" si="3">IF(H34=$V$1,0,1)</f>
        <v>0</v>
      </c>
      <c r="Y34" s="10">
        <f t="shared" si="3"/>
        <v>0</v>
      </c>
      <c r="Z34" s="10">
        <f t="shared" si="3"/>
        <v>0</v>
      </c>
      <c r="AA34" s="10">
        <f t="shared" si="3"/>
        <v>0</v>
      </c>
      <c r="AB34" s="11"/>
      <c r="AD34" s="12"/>
    </row>
    <row r="35" spans="1:30" ht="11.25" customHeight="1" x14ac:dyDescent="0.3">
      <c r="A35" s="235"/>
      <c r="B35" s="238"/>
      <c r="C35" s="240"/>
      <c r="D35" s="25"/>
      <c r="E35" s="25"/>
      <c r="F35" s="25"/>
      <c r="G35" s="25"/>
      <c r="H35" s="26"/>
      <c r="I35" s="26"/>
      <c r="J35" s="26"/>
      <c r="K35" s="26"/>
      <c r="L35" s="243"/>
      <c r="M35" s="243"/>
      <c r="N35" s="246"/>
      <c r="O35" s="232"/>
      <c r="P35" s="232"/>
      <c r="Q35" s="232"/>
      <c r="R35" s="1"/>
      <c r="S35" s="10">
        <f t="shared" si="2"/>
        <v>0</v>
      </c>
      <c r="T35" s="10">
        <f t="shared" si="2"/>
        <v>0</v>
      </c>
      <c r="U35" s="10">
        <f t="shared" si="2"/>
        <v>0</v>
      </c>
      <c r="V35" s="10">
        <f t="shared" si="2"/>
        <v>0</v>
      </c>
      <c r="W35" s="1"/>
      <c r="X35" s="10">
        <f t="shared" si="3"/>
        <v>0</v>
      </c>
      <c r="Y35" s="10">
        <f t="shared" si="3"/>
        <v>0</v>
      </c>
      <c r="Z35" s="10">
        <f t="shared" si="3"/>
        <v>0</v>
      </c>
      <c r="AA35" s="10">
        <f t="shared" si="3"/>
        <v>0</v>
      </c>
    </row>
    <row r="36" spans="1:30" ht="11.25" customHeight="1" x14ac:dyDescent="0.3">
      <c r="A36" s="233">
        <v>6</v>
      </c>
      <c r="B36" s="236"/>
      <c r="C36" s="239"/>
      <c r="D36" s="25"/>
      <c r="E36" s="25"/>
      <c r="F36" s="25"/>
      <c r="G36" s="25"/>
      <c r="H36" s="26"/>
      <c r="I36" s="26"/>
      <c r="J36" s="26"/>
      <c r="K36" s="26"/>
      <c r="L36" s="241"/>
      <c r="M36" s="241"/>
      <c r="N36" s="244">
        <f>Q36</f>
        <v>0</v>
      </c>
      <c r="O36" s="230">
        <f>COUNTIF(S36:V41,1)</f>
        <v>0</v>
      </c>
      <c r="P36" s="230">
        <f>COUNTIF(X36:AA41,1)</f>
        <v>0</v>
      </c>
      <c r="Q36" s="230">
        <f>O36+P36</f>
        <v>0</v>
      </c>
      <c r="R36" s="1"/>
      <c r="S36" s="10">
        <f t="shared" si="2"/>
        <v>0</v>
      </c>
      <c r="T36" s="10">
        <f t="shared" si="2"/>
        <v>0</v>
      </c>
      <c r="U36" s="10">
        <f t="shared" si="2"/>
        <v>0</v>
      </c>
      <c r="V36" s="10">
        <f t="shared" si="2"/>
        <v>0</v>
      </c>
      <c r="W36" s="1"/>
      <c r="X36" s="10">
        <f t="shared" si="3"/>
        <v>0</v>
      </c>
      <c r="Y36" s="10">
        <f t="shared" si="3"/>
        <v>0</v>
      </c>
      <c r="Z36" s="10">
        <f t="shared" si="3"/>
        <v>0</v>
      </c>
      <c r="AA36" s="10">
        <f t="shared" si="3"/>
        <v>0</v>
      </c>
    </row>
    <row r="37" spans="1:30" ht="11.25" customHeight="1" x14ac:dyDescent="0.3">
      <c r="A37" s="234"/>
      <c r="B37" s="237"/>
      <c r="C37" s="229"/>
      <c r="D37" s="25"/>
      <c r="E37" s="25"/>
      <c r="F37" s="25"/>
      <c r="G37" s="25"/>
      <c r="H37" s="26"/>
      <c r="I37" s="26"/>
      <c r="J37" s="26"/>
      <c r="K37" s="26"/>
      <c r="L37" s="242"/>
      <c r="M37" s="242"/>
      <c r="N37" s="245"/>
      <c r="O37" s="231"/>
      <c r="P37" s="231"/>
      <c r="Q37" s="231"/>
      <c r="R37" s="1"/>
      <c r="S37" s="10">
        <f t="shared" si="2"/>
        <v>0</v>
      </c>
      <c r="T37" s="10">
        <f t="shared" si="2"/>
        <v>0</v>
      </c>
      <c r="U37" s="10">
        <f t="shared" si="2"/>
        <v>0</v>
      </c>
      <c r="V37" s="10">
        <f t="shared" si="2"/>
        <v>0</v>
      </c>
      <c r="W37" s="1"/>
      <c r="X37" s="10">
        <f t="shared" si="3"/>
        <v>0</v>
      </c>
      <c r="Y37" s="10">
        <f t="shared" si="3"/>
        <v>0</v>
      </c>
      <c r="Z37" s="10">
        <f t="shared" si="3"/>
        <v>0</v>
      </c>
      <c r="AA37" s="10">
        <f t="shared" si="3"/>
        <v>0</v>
      </c>
    </row>
    <row r="38" spans="1:30" ht="11.25" customHeight="1" x14ac:dyDescent="0.3">
      <c r="A38" s="234"/>
      <c r="B38" s="237"/>
      <c r="C38" s="229"/>
      <c r="D38" s="25"/>
      <c r="E38" s="25"/>
      <c r="F38" s="25"/>
      <c r="G38" s="25"/>
      <c r="H38" s="26"/>
      <c r="I38" s="26"/>
      <c r="J38" s="26"/>
      <c r="K38" s="26"/>
      <c r="L38" s="242"/>
      <c r="M38" s="242"/>
      <c r="N38" s="245"/>
      <c r="O38" s="231"/>
      <c r="P38" s="231"/>
      <c r="Q38" s="231"/>
      <c r="R38" s="1"/>
      <c r="S38" s="10">
        <f t="shared" si="2"/>
        <v>0</v>
      </c>
      <c r="T38" s="10">
        <f t="shared" si="2"/>
        <v>0</v>
      </c>
      <c r="U38" s="10">
        <f t="shared" si="2"/>
        <v>0</v>
      </c>
      <c r="V38" s="10">
        <f t="shared" si="2"/>
        <v>0</v>
      </c>
      <c r="W38" s="1"/>
      <c r="X38" s="10">
        <f t="shared" si="3"/>
        <v>0</v>
      </c>
      <c r="Y38" s="10">
        <f t="shared" si="3"/>
        <v>0</v>
      </c>
      <c r="Z38" s="10">
        <f t="shared" si="3"/>
        <v>0</v>
      </c>
      <c r="AA38" s="10">
        <f t="shared" si="3"/>
        <v>0</v>
      </c>
      <c r="AB38" s="11"/>
    </row>
    <row r="39" spans="1:30" ht="11.25" customHeight="1" x14ac:dyDescent="0.3">
      <c r="A39" s="234"/>
      <c r="B39" s="237"/>
      <c r="C39" s="229"/>
      <c r="D39" s="25"/>
      <c r="E39" s="25"/>
      <c r="F39" s="25"/>
      <c r="G39" s="25"/>
      <c r="H39" s="26"/>
      <c r="I39" s="26"/>
      <c r="J39" s="26"/>
      <c r="K39" s="26"/>
      <c r="L39" s="242"/>
      <c r="M39" s="242"/>
      <c r="N39" s="245"/>
      <c r="O39" s="231"/>
      <c r="P39" s="231"/>
      <c r="Q39" s="231"/>
      <c r="R39" s="1"/>
      <c r="S39" s="10">
        <f t="shared" si="2"/>
        <v>0</v>
      </c>
      <c r="T39" s="10">
        <f t="shared" si="2"/>
        <v>0</v>
      </c>
      <c r="U39" s="10">
        <f t="shared" si="2"/>
        <v>0</v>
      </c>
      <c r="V39" s="10">
        <f t="shared" si="2"/>
        <v>0</v>
      </c>
      <c r="W39" s="1"/>
      <c r="X39" s="10">
        <f t="shared" si="3"/>
        <v>0</v>
      </c>
      <c r="Y39" s="10">
        <f t="shared" si="3"/>
        <v>0</v>
      </c>
      <c r="Z39" s="10">
        <f t="shared" si="3"/>
        <v>0</v>
      </c>
      <c r="AA39" s="10">
        <f t="shared" si="3"/>
        <v>0</v>
      </c>
      <c r="AB39" s="11"/>
    </row>
    <row r="40" spans="1:30" ht="11.25" customHeight="1" x14ac:dyDescent="0.3">
      <c r="A40" s="234"/>
      <c r="B40" s="237"/>
      <c r="C40" s="229"/>
      <c r="D40" s="25"/>
      <c r="E40" s="25"/>
      <c r="F40" s="25"/>
      <c r="G40" s="25"/>
      <c r="H40" s="26"/>
      <c r="I40" s="26"/>
      <c r="J40" s="26"/>
      <c r="K40" s="26"/>
      <c r="L40" s="242"/>
      <c r="M40" s="242"/>
      <c r="N40" s="245"/>
      <c r="O40" s="231"/>
      <c r="P40" s="231"/>
      <c r="Q40" s="231"/>
      <c r="R40" s="1"/>
      <c r="S40" s="10">
        <f t="shared" si="2"/>
        <v>0</v>
      </c>
      <c r="T40" s="10">
        <f t="shared" si="2"/>
        <v>0</v>
      </c>
      <c r="U40" s="10">
        <f t="shared" si="2"/>
        <v>0</v>
      </c>
      <c r="V40" s="10">
        <f t="shared" si="2"/>
        <v>0</v>
      </c>
      <c r="W40" s="1"/>
      <c r="X40" s="10">
        <f t="shared" si="3"/>
        <v>0</v>
      </c>
      <c r="Y40" s="10">
        <f t="shared" si="3"/>
        <v>0</v>
      </c>
      <c r="Z40" s="10">
        <f t="shared" si="3"/>
        <v>0</v>
      </c>
      <c r="AA40" s="10">
        <f t="shared" si="3"/>
        <v>0</v>
      </c>
      <c r="AB40" s="11"/>
      <c r="AD40" s="12"/>
    </row>
    <row r="41" spans="1:30" ht="11.25" customHeight="1" x14ac:dyDescent="0.3">
      <c r="A41" s="235"/>
      <c r="B41" s="238"/>
      <c r="C41" s="240"/>
      <c r="D41" s="25"/>
      <c r="E41" s="25"/>
      <c r="F41" s="25"/>
      <c r="G41" s="25"/>
      <c r="H41" s="26"/>
      <c r="I41" s="26"/>
      <c r="J41" s="26"/>
      <c r="K41" s="26"/>
      <c r="L41" s="243"/>
      <c r="M41" s="243"/>
      <c r="N41" s="246"/>
      <c r="O41" s="232"/>
      <c r="P41" s="232"/>
      <c r="Q41" s="232"/>
      <c r="R41" s="1"/>
      <c r="S41" s="10">
        <f t="shared" si="2"/>
        <v>0</v>
      </c>
      <c r="T41" s="10">
        <f t="shared" si="2"/>
        <v>0</v>
      </c>
      <c r="U41" s="10">
        <f t="shared" si="2"/>
        <v>0</v>
      </c>
      <c r="V41" s="10">
        <f t="shared" si="2"/>
        <v>0</v>
      </c>
      <c r="W41" s="1"/>
      <c r="X41" s="10">
        <f t="shared" si="3"/>
        <v>0</v>
      </c>
      <c r="Y41" s="10">
        <f t="shared" si="3"/>
        <v>0</v>
      </c>
      <c r="Z41" s="10">
        <f t="shared" si="3"/>
        <v>0</v>
      </c>
      <c r="AA41" s="10">
        <f t="shared" si="3"/>
        <v>0</v>
      </c>
    </row>
    <row r="42" spans="1:30" ht="11.25" customHeight="1" x14ac:dyDescent="0.3">
      <c r="A42" s="233">
        <v>7</v>
      </c>
      <c r="B42" s="236"/>
      <c r="C42" s="239"/>
      <c r="D42" s="25"/>
      <c r="E42" s="25"/>
      <c r="F42" s="25"/>
      <c r="G42" s="25"/>
      <c r="H42" s="26"/>
      <c r="I42" s="26"/>
      <c r="J42" s="26"/>
      <c r="K42" s="26"/>
      <c r="L42" s="241"/>
      <c r="M42" s="241"/>
      <c r="N42" s="244">
        <f>Q42</f>
        <v>0</v>
      </c>
      <c r="O42" s="230">
        <f>COUNTIF(S42:V47,1)</f>
        <v>0</v>
      </c>
      <c r="P42" s="230">
        <f>COUNTIF(X42:AA47,1)</f>
        <v>0</v>
      </c>
      <c r="Q42" s="230">
        <f>O42+P42</f>
        <v>0</v>
      </c>
      <c r="R42" s="1"/>
      <c r="S42" s="10">
        <f t="shared" si="2"/>
        <v>0</v>
      </c>
      <c r="T42" s="10">
        <f t="shared" si="2"/>
        <v>0</v>
      </c>
      <c r="U42" s="10">
        <f t="shared" si="2"/>
        <v>0</v>
      </c>
      <c r="V42" s="10">
        <f t="shared" si="2"/>
        <v>0</v>
      </c>
      <c r="W42" s="1"/>
      <c r="X42" s="10">
        <f t="shared" si="3"/>
        <v>0</v>
      </c>
      <c r="Y42" s="10">
        <f t="shared" si="3"/>
        <v>0</v>
      </c>
      <c r="Z42" s="10">
        <f t="shared" si="3"/>
        <v>0</v>
      </c>
      <c r="AA42" s="10">
        <f t="shared" si="3"/>
        <v>0</v>
      </c>
    </row>
    <row r="43" spans="1:30" ht="11.25" customHeight="1" x14ac:dyDescent="0.3">
      <c r="A43" s="234"/>
      <c r="B43" s="237"/>
      <c r="C43" s="229"/>
      <c r="D43" s="25"/>
      <c r="E43" s="25"/>
      <c r="F43" s="25"/>
      <c r="G43" s="25"/>
      <c r="H43" s="26"/>
      <c r="I43" s="26"/>
      <c r="J43" s="26"/>
      <c r="K43" s="26"/>
      <c r="L43" s="242"/>
      <c r="M43" s="242"/>
      <c r="N43" s="245"/>
      <c r="O43" s="231"/>
      <c r="P43" s="231"/>
      <c r="Q43" s="231"/>
      <c r="R43" s="1"/>
      <c r="S43" s="10">
        <f t="shared" si="2"/>
        <v>0</v>
      </c>
      <c r="T43" s="10">
        <f t="shared" si="2"/>
        <v>0</v>
      </c>
      <c r="U43" s="10">
        <f t="shared" si="2"/>
        <v>0</v>
      </c>
      <c r="V43" s="10">
        <f t="shared" si="2"/>
        <v>0</v>
      </c>
      <c r="W43" s="1"/>
      <c r="X43" s="10">
        <f t="shared" si="3"/>
        <v>0</v>
      </c>
      <c r="Y43" s="10">
        <f t="shared" si="3"/>
        <v>0</v>
      </c>
      <c r="Z43" s="10">
        <f t="shared" si="3"/>
        <v>0</v>
      </c>
      <c r="AA43" s="10">
        <f t="shared" si="3"/>
        <v>0</v>
      </c>
      <c r="AB43" s="11"/>
    </row>
    <row r="44" spans="1:30" ht="11.25" customHeight="1" x14ac:dyDescent="0.3">
      <c r="A44" s="234"/>
      <c r="B44" s="237"/>
      <c r="C44" s="229"/>
      <c r="D44" s="25"/>
      <c r="E44" s="25"/>
      <c r="F44" s="25"/>
      <c r="G44" s="25"/>
      <c r="H44" s="26"/>
      <c r="I44" s="26"/>
      <c r="J44" s="26"/>
      <c r="K44" s="26"/>
      <c r="L44" s="242"/>
      <c r="M44" s="242"/>
      <c r="N44" s="245"/>
      <c r="O44" s="231"/>
      <c r="P44" s="231"/>
      <c r="Q44" s="231"/>
      <c r="R44" s="1"/>
      <c r="S44" s="10">
        <f t="shared" si="2"/>
        <v>0</v>
      </c>
      <c r="T44" s="10">
        <f t="shared" si="2"/>
        <v>0</v>
      </c>
      <c r="U44" s="10">
        <f t="shared" si="2"/>
        <v>0</v>
      </c>
      <c r="V44" s="10">
        <f t="shared" si="2"/>
        <v>0</v>
      </c>
      <c r="W44" s="1"/>
      <c r="X44" s="10">
        <f t="shared" si="3"/>
        <v>0</v>
      </c>
      <c r="Y44" s="10">
        <f t="shared" si="3"/>
        <v>0</v>
      </c>
      <c r="Z44" s="10">
        <f t="shared" si="3"/>
        <v>0</v>
      </c>
      <c r="AA44" s="10">
        <f t="shared" si="3"/>
        <v>0</v>
      </c>
      <c r="AB44" s="11"/>
    </row>
    <row r="45" spans="1:30" ht="11.25" customHeight="1" x14ac:dyDescent="0.3">
      <c r="A45" s="234"/>
      <c r="B45" s="237"/>
      <c r="C45" s="229"/>
      <c r="D45" s="25"/>
      <c r="E45" s="25"/>
      <c r="F45" s="25"/>
      <c r="G45" s="25"/>
      <c r="H45" s="26"/>
      <c r="I45" s="26"/>
      <c r="J45" s="26"/>
      <c r="K45" s="26"/>
      <c r="L45" s="242"/>
      <c r="M45" s="242"/>
      <c r="N45" s="245"/>
      <c r="O45" s="231"/>
      <c r="P45" s="231"/>
      <c r="Q45" s="231"/>
      <c r="R45" s="1"/>
      <c r="S45" s="10">
        <f t="shared" si="2"/>
        <v>0</v>
      </c>
      <c r="T45" s="10">
        <f t="shared" si="2"/>
        <v>0</v>
      </c>
      <c r="U45" s="10">
        <f t="shared" si="2"/>
        <v>0</v>
      </c>
      <c r="V45" s="10">
        <f t="shared" si="2"/>
        <v>0</v>
      </c>
      <c r="W45" s="1"/>
      <c r="X45" s="10">
        <f t="shared" si="3"/>
        <v>0</v>
      </c>
      <c r="Y45" s="10">
        <f t="shared" si="3"/>
        <v>0</v>
      </c>
      <c r="Z45" s="10">
        <f t="shared" si="3"/>
        <v>0</v>
      </c>
      <c r="AA45" s="10">
        <f t="shared" si="3"/>
        <v>0</v>
      </c>
    </row>
    <row r="46" spans="1:30" ht="11.25" customHeight="1" x14ac:dyDescent="0.3">
      <c r="A46" s="234"/>
      <c r="B46" s="237"/>
      <c r="C46" s="229"/>
      <c r="D46" s="25"/>
      <c r="E46" s="25"/>
      <c r="F46" s="25"/>
      <c r="G46" s="25"/>
      <c r="H46" s="26"/>
      <c r="I46" s="26"/>
      <c r="J46" s="26"/>
      <c r="K46" s="26"/>
      <c r="L46" s="242"/>
      <c r="M46" s="242"/>
      <c r="N46" s="245"/>
      <c r="O46" s="231"/>
      <c r="P46" s="231"/>
      <c r="Q46" s="231"/>
      <c r="R46" s="1"/>
      <c r="S46" s="10">
        <f t="shared" si="2"/>
        <v>0</v>
      </c>
      <c r="T46" s="10">
        <f t="shared" si="2"/>
        <v>0</v>
      </c>
      <c r="U46" s="10">
        <f t="shared" si="2"/>
        <v>0</v>
      </c>
      <c r="V46" s="10">
        <f t="shared" si="2"/>
        <v>0</v>
      </c>
      <c r="W46" s="1"/>
      <c r="X46" s="10">
        <f t="shared" si="3"/>
        <v>0</v>
      </c>
      <c r="Y46" s="10">
        <f t="shared" si="3"/>
        <v>0</v>
      </c>
      <c r="Z46" s="10">
        <f t="shared" si="3"/>
        <v>0</v>
      </c>
      <c r="AA46" s="10">
        <f t="shared" si="3"/>
        <v>0</v>
      </c>
    </row>
    <row r="47" spans="1:30" ht="11.25" customHeight="1" x14ac:dyDescent="0.3">
      <c r="A47" s="235"/>
      <c r="B47" s="238"/>
      <c r="C47" s="240"/>
      <c r="D47" s="25"/>
      <c r="E47" s="25"/>
      <c r="F47" s="25"/>
      <c r="G47" s="25"/>
      <c r="H47" s="26"/>
      <c r="I47" s="26"/>
      <c r="J47" s="26"/>
      <c r="K47" s="26"/>
      <c r="L47" s="243"/>
      <c r="M47" s="243"/>
      <c r="N47" s="246"/>
      <c r="O47" s="232"/>
      <c r="P47" s="232"/>
      <c r="Q47" s="232"/>
      <c r="R47" s="1"/>
      <c r="S47" s="10">
        <f t="shared" si="2"/>
        <v>0</v>
      </c>
      <c r="T47" s="10">
        <f t="shared" si="2"/>
        <v>0</v>
      </c>
      <c r="U47" s="10">
        <f t="shared" si="2"/>
        <v>0</v>
      </c>
      <c r="V47" s="10">
        <f t="shared" si="2"/>
        <v>0</v>
      </c>
      <c r="W47" s="1"/>
      <c r="X47" s="10">
        <f t="shared" si="3"/>
        <v>0</v>
      </c>
      <c r="Y47" s="10">
        <f t="shared" si="3"/>
        <v>0</v>
      </c>
      <c r="Z47" s="10">
        <f t="shared" si="3"/>
        <v>0</v>
      </c>
      <c r="AA47" s="10">
        <f t="shared" si="3"/>
        <v>0</v>
      </c>
    </row>
    <row r="48" spans="1:30" ht="11.25" customHeight="1" x14ac:dyDescent="0.3">
      <c r="A48" s="233">
        <v>8</v>
      </c>
      <c r="B48" s="236"/>
      <c r="C48" s="239"/>
      <c r="D48" s="25"/>
      <c r="E48" s="25"/>
      <c r="F48" s="25"/>
      <c r="G48" s="25"/>
      <c r="H48" s="26"/>
      <c r="I48" s="26"/>
      <c r="J48" s="26"/>
      <c r="K48" s="26"/>
      <c r="L48" s="241"/>
      <c r="M48" s="241"/>
      <c r="N48" s="244">
        <f>Q48</f>
        <v>0</v>
      </c>
      <c r="O48" s="230">
        <f>COUNTIF(S48:V53,1)</f>
        <v>0</v>
      </c>
      <c r="P48" s="230">
        <f>COUNTIF(X48:AA53,1)</f>
        <v>0</v>
      </c>
      <c r="Q48" s="230">
        <f>O48+P48</f>
        <v>0</v>
      </c>
      <c r="R48" s="1"/>
      <c r="S48" s="10">
        <f t="shared" si="2"/>
        <v>0</v>
      </c>
      <c r="T48" s="10">
        <f t="shared" si="2"/>
        <v>0</v>
      </c>
      <c r="U48" s="10">
        <f t="shared" si="2"/>
        <v>0</v>
      </c>
      <c r="V48" s="10">
        <f t="shared" si="2"/>
        <v>0</v>
      </c>
      <c r="W48" s="1"/>
      <c r="X48" s="10">
        <f t="shared" si="3"/>
        <v>0</v>
      </c>
      <c r="Y48" s="10">
        <f t="shared" si="3"/>
        <v>0</v>
      </c>
      <c r="Z48" s="10">
        <f t="shared" si="3"/>
        <v>0</v>
      </c>
      <c r="AA48" s="10">
        <f t="shared" si="3"/>
        <v>0</v>
      </c>
    </row>
    <row r="49" spans="1:30" ht="11.25" customHeight="1" x14ac:dyDescent="0.3">
      <c r="A49" s="234"/>
      <c r="B49" s="237"/>
      <c r="C49" s="229"/>
      <c r="D49" s="25"/>
      <c r="E49" s="25"/>
      <c r="F49" s="25"/>
      <c r="G49" s="25"/>
      <c r="H49" s="26"/>
      <c r="I49" s="26"/>
      <c r="J49" s="26"/>
      <c r="K49" s="26"/>
      <c r="L49" s="242"/>
      <c r="M49" s="242"/>
      <c r="N49" s="245"/>
      <c r="O49" s="231"/>
      <c r="P49" s="231"/>
      <c r="Q49" s="231"/>
      <c r="R49" s="1"/>
      <c r="S49" s="10">
        <f t="shared" si="2"/>
        <v>0</v>
      </c>
      <c r="T49" s="10">
        <f t="shared" si="2"/>
        <v>0</v>
      </c>
      <c r="U49" s="10">
        <f t="shared" si="2"/>
        <v>0</v>
      </c>
      <c r="V49" s="10">
        <f t="shared" si="2"/>
        <v>0</v>
      </c>
      <c r="W49" s="1"/>
      <c r="X49" s="10">
        <f t="shared" si="3"/>
        <v>0</v>
      </c>
      <c r="Y49" s="10">
        <f t="shared" si="3"/>
        <v>0</v>
      </c>
      <c r="Z49" s="10">
        <f t="shared" si="3"/>
        <v>0</v>
      </c>
      <c r="AA49" s="10">
        <f t="shared" si="3"/>
        <v>0</v>
      </c>
      <c r="AB49" s="11"/>
    </row>
    <row r="50" spans="1:30" ht="11.25" customHeight="1" x14ac:dyDescent="0.3">
      <c r="A50" s="234"/>
      <c r="B50" s="237"/>
      <c r="C50" s="229"/>
      <c r="D50" s="25"/>
      <c r="E50" s="25"/>
      <c r="F50" s="25"/>
      <c r="G50" s="25"/>
      <c r="H50" s="26"/>
      <c r="I50" s="26"/>
      <c r="J50" s="26"/>
      <c r="K50" s="26"/>
      <c r="L50" s="242"/>
      <c r="M50" s="242"/>
      <c r="N50" s="245"/>
      <c r="O50" s="231"/>
      <c r="P50" s="231"/>
      <c r="Q50" s="231"/>
      <c r="R50" s="1"/>
      <c r="S50" s="10">
        <f t="shared" si="2"/>
        <v>0</v>
      </c>
      <c r="T50" s="10">
        <f t="shared" si="2"/>
        <v>0</v>
      </c>
      <c r="U50" s="10">
        <f t="shared" si="2"/>
        <v>0</v>
      </c>
      <c r="V50" s="10">
        <f t="shared" si="2"/>
        <v>0</v>
      </c>
      <c r="W50" s="1"/>
      <c r="X50" s="10">
        <f t="shared" si="3"/>
        <v>0</v>
      </c>
      <c r="Y50" s="10">
        <f t="shared" si="3"/>
        <v>0</v>
      </c>
      <c r="Z50" s="10">
        <f t="shared" si="3"/>
        <v>0</v>
      </c>
      <c r="AA50" s="10">
        <f t="shared" si="3"/>
        <v>0</v>
      </c>
      <c r="AB50" s="11"/>
    </row>
    <row r="51" spans="1:30" ht="11.25" customHeight="1" x14ac:dyDescent="0.3">
      <c r="A51" s="234"/>
      <c r="B51" s="237"/>
      <c r="C51" s="229"/>
      <c r="D51" s="25"/>
      <c r="E51" s="25"/>
      <c r="F51" s="25"/>
      <c r="G51" s="25"/>
      <c r="H51" s="26"/>
      <c r="I51" s="26"/>
      <c r="J51" s="26"/>
      <c r="K51" s="26"/>
      <c r="L51" s="242"/>
      <c r="M51" s="242"/>
      <c r="N51" s="245"/>
      <c r="O51" s="231"/>
      <c r="P51" s="231"/>
      <c r="Q51" s="231"/>
      <c r="R51" s="1"/>
      <c r="S51" s="10">
        <f t="shared" si="2"/>
        <v>0</v>
      </c>
      <c r="T51" s="10">
        <f t="shared" si="2"/>
        <v>0</v>
      </c>
      <c r="U51" s="10">
        <f t="shared" si="2"/>
        <v>0</v>
      </c>
      <c r="V51" s="10">
        <f t="shared" si="2"/>
        <v>0</v>
      </c>
      <c r="W51" s="1"/>
      <c r="X51" s="10">
        <f t="shared" si="3"/>
        <v>0</v>
      </c>
      <c r="Y51" s="10">
        <f t="shared" si="3"/>
        <v>0</v>
      </c>
      <c r="Z51" s="10">
        <f t="shared" si="3"/>
        <v>0</v>
      </c>
      <c r="AA51" s="10">
        <f t="shared" si="3"/>
        <v>0</v>
      </c>
    </row>
    <row r="52" spans="1:30" ht="11.25" customHeight="1" x14ac:dyDescent="0.3">
      <c r="A52" s="234"/>
      <c r="B52" s="237"/>
      <c r="C52" s="229"/>
      <c r="D52" s="25"/>
      <c r="E52" s="25"/>
      <c r="F52" s="25"/>
      <c r="G52" s="25"/>
      <c r="H52" s="26"/>
      <c r="I52" s="26"/>
      <c r="J52" s="26"/>
      <c r="K52" s="26"/>
      <c r="L52" s="242"/>
      <c r="M52" s="242"/>
      <c r="N52" s="245"/>
      <c r="O52" s="231"/>
      <c r="P52" s="231"/>
      <c r="Q52" s="231"/>
      <c r="R52" s="1"/>
      <c r="S52" s="10">
        <f t="shared" si="2"/>
        <v>0</v>
      </c>
      <c r="T52" s="10">
        <f t="shared" si="2"/>
        <v>0</v>
      </c>
      <c r="U52" s="10">
        <f t="shared" si="2"/>
        <v>0</v>
      </c>
      <c r="V52" s="10">
        <f t="shared" si="2"/>
        <v>0</v>
      </c>
      <c r="W52" s="1"/>
      <c r="X52" s="10">
        <f t="shared" si="3"/>
        <v>0</v>
      </c>
      <c r="Y52" s="10">
        <f t="shared" si="3"/>
        <v>0</v>
      </c>
      <c r="Z52" s="10">
        <f t="shared" si="3"/>
        <v>0</v>
      </c>
      <c r="AA52" s="10">
        <f t="shared" si="3"/>
        <v>0</v>
      </c>
      <c r="AB52" s="11"/>
      <c r="AD52" s="12"/>
    </row>
    <row r="53" spans="1:30" ht="11.25" customHeight="1" x14ac:dyDescent="0.3">
      <c r="A53" s="235"/>
      <c r="B53" s="238"/>
      <c r="C53" s="240"/>
      <c r="D53" s="25"/>
      <c r="E53" s="25"/>
      <c r="F53" s="25"/>
      <c r="G53" s="25"/>
      <c r="H53" s="26"/>
      <c r="I53" s="26"/>
      <c r="J53" s="26"/>
      <c r="K53" s="26"/>
      <c r="L53" s="243"/>
      <c r="M53" s="243"/>
      <c r="N53" s="246"/>
      <c r="O53" s="232"/>
      <c r="P53" s="232"/>
      <c r="Q53" s="232"/>
      <c r="R53" s="1"/>
      <c r="S53" s="10">
        <f t="shared" si="2"/>
        <v>0</v>
      </c>
      <c r="T53" s="10">
        <f t="shared" si="2"/>
        <v>0</v>
      </c>
      <c r="U53" s="10">
        <f t="shared" si="2"/>
        <v>0</v>
      </c>
      <c r="V53" s="10">
        <f t="shared" si="2"/>
        <v>0</v>
      </c>
      <c r="W53" s="1"/>
      <c r="X53" s="10">
        <f t="shared" si="3"/>
        <v>0</v>
      </c>
      <c r="Y53" s="10">
        <f t="shared" si="3"/>
        <v>0</v>
      </c>
      <c r="Z53" s="10">
        <f t="shared" si="3"/>
        <v>0</v>
      </c>
      <c r="AA53" s="10">
        <f t="shared" si="3"/>
        <v>0</v>
      </c>
    </row>
    <row r="54" spans="1:30" ht="11.25" customHeight="1" x14ac:dyDescent="0.3">
      <c r="A54" s="233">
        <v>9</v>
      </c>
      <c r="B54" s="236"/>
      <c r="C54" s="239"/>
      <c r="D54" s="25"/>
      <c r="E54" s="25"/>
      <c r="F54" s="25"/>
      <c r="G54" s="25"/>
      <c r="H54" s="26"/>
      <c r="I54" s="26"/>
      <c r="J54" s="26"/>
      <c r="K54" s="26"/>
      <c r="L54" s="241"/>
      <c r="M54" s="241"/>
      <c r="N54" s="244">
        <f>Q54</f>
        <v>0</v>
      </c>
      <c r="O54" s="230">
        <f>COUNTIF(S54:V59,1)</f>
        <v>0</v>
      </c>
      <c r="P54" s="230">
        <f>COUNTIF(X54:AA59,1)</f>
        <v>0</v>
      </c>
      <c r="Q54" s="230">
        <f>O54+P54</f>
        <v>0</v>
      </c>
      <c r="R54" s="1"/>
      <c r="S54" s="10">
        <f t="shared" si="2"/>
        <v>0</v>
      </c>
      <c r="T54" s="10">
        <f t="shared" si="2"/>
        <v>0</v>
      </c>
      <c r="U54" s="10">
        <f t="shared" si="2"/>
        <v>0</v>
      </c>
      <c r="V54" s="10">
        <f t="shared" si="2"/>
        <v>0</v>
      </c>
      <c r="W54" s="1"/>
      <c r="X54" s="10">
        <f t="shared" si="3"/>
        <v>0</v>
      </c>
      <c r="Y54" s="10">
        <f t="shared" si="3"/>
        <v>0</v>
      </c>
      <c r="Z54" s="10">
        <f t="shared" si="3"/>
        <v>0</v>
      </c>
      <c r="AA54" s="10">
        <f t="shared" si="3"/>
        <v>0</v>
      </c>
    </row>
    <row r="55" spans="1:30" ht="11.25" customHeight="1" x14ac:dyDescent="0.3">
      <c r="A55" s="234"/>
      <c r="B55" s="237"/>
      <c r="C55" s="229"/>
      <c r="D55" s="25"/>
      <c r="E55" s="25"/>
      <c r="F55" s="25"/>
      <c r="G55" s="25"/>
      <c r="H55" s="26"/>
      <c r="I55" s="26"/>
      <c r="J55" s="26"/>
      <c r="K55" s="26"/>
      <c r="L55" s="242"/>
      <c r="M55" s="242"/>
      <c r="N55" s="245"/>
      <c r="O55" s="231"/>
      <c r="P55" s="231"/>
      <c r="Q55" s="231"/>
      <c r="R55" s="1"/>
      <c r="S55" s="10">
        <f t="shared" si="2"/>
        <v>0</v>
      </c>
      <c r="T55" s="10">
        <f t="shared" si="2"/>
        <v>0</v>
      </c>
      <c r="U55" s="10">
        <f t="shared" si="2"/>
        <v>0</v>
      </c>
      <c r="V55" s="10">
        <f t="shared" si="2"/>
        <v>0</v>
      </c>
      <c r="W55" s="1"/>
      <c r="X55" s="10">
        <f t="shared" si="3"/>
        <v>0</v>
      </c>
      <c r="Y55" s="10">
        <f t="shared" si="3"/>
        <v>0</v>
      </c>
      <c r="Z55" s="10">
        <f t="shared" si="3"/>
        <v>0</v>
      </c>
      <c r="AA55" s="10">
        <f t="shared" si="3"/>
        <v>0</v>
      </c>
      <c r="AB55" s="11"/>
    </row>
    <row r="56" spans="1:30" ht="11.25" customHeight="1" x14ac:dyDescent="0.3">
      <c r="A56" s="234"/>
      <c r="B56" s="237"/>
      <c r="C56" s="229"/>
      <c r="D56" s="25"/>
      <c r="E56" s="25"/>
      <c r="F56" s="25"/>
      <c r="G56" s="25"/>
      <c r="H56" s="26"/>
      <c r="I56" s="26"/>
      <c r="J56" s="26"/>
      <c r="K56" s="26"/>
      <c r="L56" s="242"/>
      <c r="M56" s="242"/>
      <c r="N56" s="245"/>
      <c r="O56" s="231"/>
      <c r="P56" s="231"/>
      <c r="Q56" s="231"/>
      <c r="R56" s="1"/>
      <c r="S56" s="10">
        <f t="shared" si="2"/>
        <v>0</v>
      </c>
      <c r="T56" s="10">
        <f t="shared" si="2"/>
        <v>0</v>
      </c>
      <c r="U56" s="10">
        <f t="shared" si="2"/>
        <v>0</v>
      </c>
      <c r="V56" s="10">
        <f t="shared" si="2"/>
        <v>0</v>
      </c>
      <c r="W56" s="1"/>
      <c r="X56" s="10">
        <f t="shared" si="3"/>
        <v>0</v>
      </c>
      <c r="Y56" s="10">
        <f t="shared" si="3"/>
        <v>0</v>
      </c>
      <c r="Z56" s="10">
        <f t="shared" si="3"/>
        <v>0</v>
      </c>
      <c r="AA56" s="10">
        <f t="shared" si="3"/>
        <v>0</v>
      </c>
      <c r="AB56" s="11"/>
    </row>
    <row r="57" spans="1:30" ht="11.25" customHeight="1" x14ac:dyDescent="0.3">
      <c r="A57" s="234"/>
      <c r="B57" s="237"/>
      <c r="C57" s="229"/>
      <c r="D57" s="25"/>
      <c r="E57" s="25"/>
      <c r="F57" s="25"/>
      <c r="G57" s="25"/>
      <c r="H57" s="26"/>
      <c r="I57" s="26"/>
      <c r="J57" s="26"/>
      <c r="K57" s="26"/>
      <c r="L57" s="242"/>
      <c r="M57" s="242"/>
      <c r="N57" s="245"/>
      <c r="O57" s="231"/>
      <c r="P57" s="231"/>
      <c r="Q57" s="231"/>
      <c r="R57" s="1"/>
      <c r="S57" s="10">
        <f t="shared" si="2"/>
        <v>0</v>
      </c>
      <c r="T57" s="10">
        <f t="shared" si="2"/>
        <v>0</v>
      </c>
      <c r="U57" s="10">
        <f t="shared" si="2"/>
        <v>0</v>
      </c>
      <c r="V57" s="10">
        <f t="shared" si="2"/>
        <v>0</v>
      </c>
      <c r="W57" s="1"/>
      <c r="X57" s="10">
        <f t="shared" si="3"/>
        <v>0</v>
      </c>
      <c r="Y57" s="10">
        <f t="shared" si="3"/>
        <v>0</v>
      </c>
      <c r="Z57" s="10">
        <f t="shared" si="3"/>
        <v>0</v>
      </c>
      <c r="AA57" s="10">
        <f t="shared" si="3"/>
        <v>0</v>
      </c>
    </row>
    <row r="58" spans="1:30" ht="11.25" customHeight="1" x14ac:dyDescent="0.3">
      <c r="A58" s="234"/>
      <c r="B58" s="237"/>
      <c r="C58" s="229"/>
      <c r="D58" s="25"/>
      <c r="E58" s="25"/>
      <c r="F58" s="25"/>
      <c r="G58" s="25"/>
      <c r="H58" s="26"/>
      <c r="I58" s="26"/>
      <c r="J58" s="26"/>
      <c r="K58" s="26"/>
      <c r="L58" s="242"/>
      <c r="M58" s="242"/>
      <c r="N58" s="245"/>
      <c r="O58" s="231"/>
      <c r="P58" s="231"/>
      <c r="Q58" s="231"/>
      <c r="R58" s="1"/>
      <c r="S58" s="10">
        <f t="shared" si="2"/>
        <v>0</v>
      </c>
      <c r="T58" s="10">
        <f t="shared" si="2"/>
        <v>0</v>
      </c>
      <c r="U58" s="10">
        <f t="shared" si="2"/>
        <v>0</v>
      </c>
      <c r="V58" s="10">
        <f t="shared" si="2"/>
        <v>0</v>
      </c>
      <c r="W58" s="1"/>
      <c r="X58" s="10">
        <f t="shared" si="3"/>
        <v>0</v>
      </c>
      <c r="Y58" s="10">
        <f t="shared" si="3"/>
        <v>0</v>
      </c>
      <c r="Z58" s="10">
        <f t="shared" si="3"/>
        <v>0</v>
      </c>
      <c r="AA58" s="10">
        <f t="shared" si="3"/>
        <v>0</v>
      </c>
      <c r="AB58" s="11"/>
      <c r="AD58" s="12"/>
    </row>
    <row r="59" spans="1:30" ht="11.25" customHeight="1" x14ac:dyDescent="0.3">
      <c r="A59" s="235"/>
      <c r="B59" s="238"/>
      <c r="C59" s="240"/>
      <c r="D59" s="25"/>
      <c r="E59" s="25"/>
      <c r="F59" s="25"/>
      <c r="G59" s="25"/>
      <c r="H59" s="26"/>
      <c r="I59" s="26"/>
      <c r="J59" s="26"/>
      <c r="K59" s="26"/>
      <c r="L59" s="243"/>
      <c r="M59" s="243"/>
      <c r="N59" s="246"/>
      <c r="O59" s="232"/>
      <c r="P59" s="232"/>
      <c r="Q59" s="232"/>
      <c r="R59" s="1"/>
      <c r="S59" s="10">
        <f t="shared" si="2"/>
        <v>0</v>
      </c>
      <c r="T59" s="10">
        <f t="shared" si="2"/>
        <v>0</v>
      </c>
      <c r="U59" s="10">
        <f t="shared" si="2"/>
        <v>0</v>
      </c>
      <c r="V59" s="10">
        <f t="shared" si="2"/>
        <v>0</v>
      </c>
      <c r="W59" s="1"/>
      <c r="X59" s="10">
        <f t="shared" si="3"/>
        <v>0</v>
      </c>
      <c r="Y59" s="10">
        <f t="shared" si="3"/>
        <v>0</v>
      </c>
      <c r="Z59" s="10">
        <f t="shared" si="3"/>
        <v>0</v>
      </c>
      <c r="AA59" s="10">
        <f t="shared" si="3"/>
        <v>0</v>
      </c>
    </row>
    <row r="60" spans="1:30" ht="11.25" customHeight="1" x14ac:dyDescent="0.3">
      <c r="A60" s="233">
        <v>10</v>
      </c>
      <c r="B60" s="236"/>
      <c r="C60" s="239"/>
      <c r="D60" s="25"/>
      <c r="E60" s="25"/>
      <c r="F60" s="25"/>
      <c r="G60" s="25"/>
      <c r="H60" s="26"/>
      <c r="I60" s="26"/>
      <c r="J60" s="26"/>
      <c r="K60" s="26"/>
      <c r="L60" s="241"/>
      <c r="M60" s="241"/>
      <c r="N60" s="244">
        <f>Q60</f>
        <v>0</v>
      </c>
      <c r="O60" s="230">
        <f>COUNTIF(S60:V65,1)</f>
        <v>0</v>
      </c>
      <c r="P60" s="230">
        <f>COUNTIF(X60:AA65,1)</f>
        <v>0</v>
      </c>
      <c r="Q60" s="230">
        <f>O60+P60</f>
        <v>0</v>
      </c>
      <c r="R60" s="1"/>
      <c r="S60" s="10">
        <f t="shared" si="2"/>
        <v>0</v>
      </c>
      <c r="T60" s="10">
        <f t="shared" si="2"/>
        <v>0</v>
      </c>
      <c r="U60" s="10">
        <f t="shared" si="2"/>
        <v>0</v>
      </c>
      <c r="V60" s="10">
        <f t="shared" si="2"/>
        <v>0</v>
      </c>
      <c r="W60" s="1"/>
      <c r="X60" s="10">
        <f t="shared" si="3"/>
        <v>0</v>
      </c>
      <c r="Y60" s="10">
        <f t="shared" si="3"/>
        <v>0</v>
      </c>
      <c r="Z60" s="10">
        <f t="shared" si="3"/>
        <v>0</v>
      </c>
      <c r="AA60" s="10">
        <f t="shared" si="3"/>
        <v>0</v>
      </c>
    </row>
    <row r="61" spans="1:30" ht="11.25" customHeight="1" x14ac:dyDescent="0.3">
      <c r="A61" s="234"/>
      <c r="B61" s="237"/>
      <c r="C61" s="229"/>
      <c r="D61" s="25"/>
      <c r="E61" s="25"/>
      <c r="F61" s="25"/>
      <c r="G61" s="25"/>
      <c r="H61" s="26"/>
      <c r="I61" s="26"/>
      <c r="J61" s="26"/>
      <c r="K61" s="26"/>
      <c r="L61" s="242"/>
      <c r="M61" s="242"/>
      <c r="N61" s="245"/>
      <c r="O61" s="231"/>
      <c r="P61" s="231"/>
      <c r="Q61" s="231"/>
      <c r="R61" s="1"/>
      <c r="S61" s="10">
        <f t="shared" si="2"/>
        <v>0</v>
      </c>
      <c r="T61" s="10">
        <f t="shared" si="2"/>
        <v>0</v>
      </c>
      <c r="U61" s="10">
        <f t="shared" si="2"/>
        <v>0</v>
      </c>
      <c r="V61" s="10">
        <f t="shared" si="2"/>
        <v>0</v>
      </c>
      <c r="W61" s="1"/>
      <c r="X61" s="10">
        <f t="shared" si="3"/>
        <v>0</v>
      </c>
      <c r="Y61" s="10">
        <f t="shared" si="3"/>
        <v>0</v>
      </c>
      <c r="Z61" s="10">
        <f t="shared" si="3"/>
        <v>0</v>
      </c>
      <c r="AA61" s="10">
        <f t="shared" si="3"/>
        <v>0</v>
      </c>
      <c r="AB61" s="11"/>
    </row>
    <row r="62" spans="1:30" ht="11.25" customHeight="1" x14ac:dyDescent="0.3">
      <c r="A62" s="234"/>
      <c r="B62" s="237"/>
      <c r="C62" s="229"/>
      <c r="D62" s="25"/>
      <c r="E62" s="25"/>
      <c r="F62" s="25"/>
      <c r="G62" s="25"/>
      <c r="H62" s="26"/>
      <c r="I62" s="26"/>
      <c r="J62" s="26"/>
      <c r="K62" s="26"/>
      <c r="L62" s="242"/>
      <c r="M62" s="242"/>
      <c r="N62" s="245"/>
      <c r="O62" s="231"/>
      <c r="P62" s="231"/>
      <c r="Q62" s="231"/>
      <c r="R62" s="1"/>
      <c r="S62" s="10">
        <f t="shared" si="2"/>
        <v>0</v>
      </c>
      <c r="T62" s="10">
        <f t="shared" si="2"/>
        <v>0</v>
      </c>
      <c r="U62" s="10">
        <f t="shared" si="2"/>
        <v>0</v>
      </c>
      <c r="V62" s="10">
        <f t="shared" si="2"/>
        <v>0</v>
      </c>
      <c r="W62" s="1"/>
      <c r="X62" s="10">
        <f t="shared" si="3"/>
        <v>0</v>
      </c>
      <c r="Y62" s="10">
        <f t="shared" si="3"/>
        <v>0</v>
      </c>
      <c r="Z62" s="10">
        <f t="shared" si="3"/>
        <v>0</v>
      </c>
      <c r="AA62" s="10">
        <f t="shared" si="3"/>
        <v>0</v>
      </c>
      <c r="AB62" s="11"/>
    </row>
    <row r="63" spans="1:30" ht="11.25" customHeight="1" x14ac:dyDescent="0.3">
      <c r="A63" s="234"/>
      <c r="B63" s="237"/>
      <c r="C63" s="229"/>
      <c r="D63" s="25"/>
      <c r="E63" s="25"/>
      <c r="F63" s="25"/>
      <c r="G63" s="25"/>
      <c r="H63" s="26"/>
      <c r="I63" s="26"/>
      <c r="J63" s="26"/>
      <c r="K63" s="26"/>
      <c r="L63" s="242"/>
      <c r="M63" s="242"/>
      <c r="N63" s="245"/>
      <c r="O63" s="231"/>
      <c r="P63" s="231"/>
      <c r="Q63" s="231"/>
      <c r="R63" s="1"/>
      <c r="S63" s="10">
        <f t="shared" si="2"/>
        <v>0</v>
      </c>
      <c r="T63" s="10">
        <f t="shared" si="2"/>
        <v>0</v>
      </c>
      <c r="U63" s="10">
        <f t="shared" si="2"/>
        <v>0</v>
      </c>
      <c r="V63" s="10">
        <f t="shared" si="2"/>
        <v>0</v>
      </c>
      <c r="W63" s="1"/>
      <c r="X63" s="10">
        <f t="shared" si="3"/>
        <v>0</v>
      </c>
      <c r="Y63" s="10">
        <f t="shared" si="3"/>
        <v>0</v>
      </c>
      <c r="Z63" s="10">
        <f t="shared" si="3"/>
        <v>0</v>
      </c>
      <c r="AA63" s="10">
        <f t="shared" si="3"/>
        <v>0</v>
      </c>
    </row>
    <row r="64" spans="1:30" ht="11.25" customHeight="1" x14ac:dyDescent="0.3">
      <c r="A64" s="234"/>
      <c r="B64" s="237"/>
      <c r="C64" s="229"/>
      <c r="D64" s="25"/>
      <c r="E64" s="25"/>
      <c r="F64" s="25"/>
      <c r="G64" s="25"/>
      <c r="H64" s="26"/>
      <c r="I64" s="26"/>
      <c r="J64" s="26"/>
      <c r="K64" s="26"/>
      <c r="L64" s="242"/>
      <c r="M64" s="242"/>
      <c r="N64" s="245"/>
      <c r="O64" s="231"/>
      <c r="P64" s="231"/>
      <c r="Q64" s="231"/>
      <c r="R64" s="1"/>
      <c r="S64" s="10">
        <f t="shared" si="2"/>
        <v>0</v>
      </c>
      <c r="T64" s="10">
        <f t="shared" si="2"/>
        <v>0</v>
      </c>
      <c r="U64" s="10">
        <f t="shared" si="2"/>
        <v>0</v>
      </c>
      <c r="V64" s="10">
        <f t="shared" si="2"/>
        <v>0</v>
      </c>
      <c r="W64" s="1"/>
      <c r="X64" s="10">
        <f t="shared" si="3"/>
        <v>0</v>
      </c>
      <c r="Y64" s="10">
        <f t="shared" si="3"/>
        <v>0</v>
      </c>
      <c r="Z64" s="10">
        <f t="shared" si="3"/>
        <v>0</v>
      </c>
      <c r="AA64" s="10">
        <f t="shared" si="3"/>
        <v>0</v>
      </c>
      <c r="AB64" s="11"/>
      <c r="AD64" s="12"/>
    </row>
    <row r="65" spans="1:30" ht="11.25" customHeight="1" x14ac:dyDescent="0.3">
      <c r="A65" s="235"/>
      <c r="B65" s="238"/>
      <c r="C65" s="240"/>
      <c r="D65" s="25"/>
      <c r="E65" s="25"/>
      <c r="F65" s="25"/>
      <c r="G65" s="25"/>
      <c r="H65" s="26"/>
      <c r="I65" s="26"/>
      <c r="J65" s="26"/>
      <c r="K65" s="26"/>
      <c r="L65" s="243"/>
      <c r="M65" s="243"/>
      <c r="N65" s="246"/>
      <c r="O65" s="232"/>
      <c r="P65" s="232"/>
      <c r="Q65" s="232"/>
      <c r="R65" s="1"/>
      <c r="S65" s="10">
        <f t="shared" si="2"/>
        <v>0</v>
      </c>
      <c r="T65" s="10">
        <f t="shared" si="2"/>
        <v>0</v>
      </c>
      <c r="U65" s="10">
        <f t="shared" si="2"/>
        <v>0</v>
      </c>
      <c r="V65" s="10">
        <f t="shared" si="2"/>
        <v>0</v>
      </c>
      <c r="W65" s="1"/>
      <c r="X65" s="10">
        <f t="shared" si="3"/>
        <v>0</v>
      </c>
      <c r="Y65" s="10">
        <f t="shared" si="3"/>
        <v>0</v>
      </c>
      <c r="Z65" s="10">
        <f t="shared" si="3"/>
        <v>0</v>
      </c>
      <c r="AA65" s="10">
        <f t="shared" si="3"/>
        <v>0</v>
      </c>
    </row>
    <row r="66" spans="1:30" ht="11.25" customHeight="1" x14ac:dyDescent="0.3">
      <c r="A66" s="233">
        <v>11</v>
      </c>
      <c r="B66" s="236"/>
      <c r="C66" s="239"/>
      <c r="D66" s="25"/>
      <c r="E66" s="25"/>
      <c r="F66" s="25"/>
      <c r="G66" s="25"/>
      <c r="H66" s="26"/>
      <c r="I66" s="26"/>
      <c r="J66" s="26"/>
      <c r="K66" s="26"/>
      <c r="L66" s="241"/>
      <c r="M66" s="241"/>
      <c r="N66" s="244">
        <f>Q66</f>
        <v>0</v>
      </c>
      <c r="O66" s="230">
        <f>COUNTIF(S66:V71,1)</f>
        <v>0</v>
      </c>
      <c r="P66" s="230">
        <f>COUNTIF(X66:AA71,1)</f>
        <v>0</v>
      </c>
      <c r="Q66" s="230">
        <f>O66+P66</f>
        <v>0</v>
      </c>
      <c r="R66" s="1"/>
      <c r="S66" s="10">
        <f t="shared" si="2"/>
        <v>0</v>
      </c>
      <c r="T66" s="10">
        <f t="shared" si="2"/>
        <v>0</v>
      </c>
      <c r="U66" s="10">
        <f t="shared" si="2"/>
        <v>0</v>
      </c>
      <c r="V66" s="10">
        <f t="shared" si="2"/>
        <v>0</v>
      </c>
      <c r="W66" s="1"/>
      <c r="X66" s="10">
        <f t="shared" si="3"/>
        <v>0</v>
      </c>
      <c r="Y66" s="10">
        <f t="shared" si="3"/>
        <v>0</v>
      </c>
      <c r="Z66" s="10">
        <f t="shared" si="3"/>
        <v>0</v>
      </c>
      <c r="AA66" s="10">
        <f t="shared" si="3"/>
        <v>0</v>
      </c>
    </row>
    <row r="67" spans="1:30" ht="11.25" customHeight="1" x14ac:dyDescent="0.3">
      <c r="A67" s="234"/>
      <c r="B67" s="237"/>
      <c r="C67" s="229"/>
      <c r="D67" s="25"/>
      <c r="E67" s="25"/>
      <c r="F67" s="25"/>
      <c r="G67" s="25"/>
      <c r="H67" s="26"/>
      <c r="I67" s="26"/>
      <c r="J67" s="26"/>
      <c r="K67" s="26"/>
      <c r="L67" s="242"/>
      <c r="M67" s="242"/>
      <c r="N67" s="245"/>
      <c r="O67" s="231"/>
      <c r="P67" s="231"/>
      <c r="Q67" s="231"/>
      <c r="R67" s="1"/>
      <c r="S67" s="10">
        <f t="shared" si="2"/>
        <v>0</v>
      </c>
      <c r="T67" s="10">
        <f t="shared" si="2"/>
        <v>0</v>
      </c>
      <c r="U67" s="10">
        <f t="shared" si="2"/>
        <v>0</v>
      </c>
      <c r="V67" s="10">
        <f t="shared" si="2"/>
        <v>0</v>
      </c>
      <c r="W67" s="1"/>
      <c r="X67" s="10">
        <f t="shared" si="3"/>
        <v>0</v>
      </c>
      <c r="Y67" s="10">
        <f t="shared" si="3"/>
        <v>0</v>
      </c>
      <c r="Z67" s="10">
        <f t="shared" si="3"/>
        <v>0</v>
      </c>
      <c r="AA67" s="10">
        <f t="shared" si="3"/>
        <v>0</v>
      </c>
      <c r="AB67" s="11"/>
    </row>
    <row r="68" spans="1:30" ht="11.25" customHeight="1" x14ac:dyDescent="0.3">
      <c r="A68" s="234"/>
      <c r="B68" s="237"/>
      <c r="C68" s="229"/>
      <c r="D68" s="25"/>
      <c r="E68" s="25"/>
      <c r="F68" s="25"/>
      <c r="G68" s="25"/>
      <c r="H68" s="26"/>
      <c r="I68" s="26"/>
      <c r="J68" s="26"/>
      <c r="K68" s="26"/>
      <c r="L68" s="242"/>
      <c r="M68" s="242"/>
      <c r="N68" s="245"/>
      <c r="O68" s="231"/>
      <c r="P68" s="231"/>
      <c r="Q68" s="231"/>
      <c r="R68" s="1"/>
      <c r="S68" s="10">
        <f t="shared" si="2"/>
        <v>0</v>
      </c>
      <c r="T68" s="10">
        <f t="shared" si="2"/>
        <v>0</v>
      </c>
      <c r="U68" s="10">
        <f t="shared" si="2"/>
        <v>0</v>
      </c>
      <c r="V68" s="10">
        <f t="shared" si="2"/>
        <v>0</v>
      </c>
      <c r="W68" s="1"/>
      <c r="X68" s="10">
        <f t="shared" si="3"/>
        <v>0</v>
      </c>
      <c r="Y68" s="10">
        <f t="shared" si="3"/>
        <v>0</v>
      </c>
      <c r="Z68" s="10">
        <f t="shared" si="3"/>
        <v>0</v>
      </c>
      <c r="AA68" s="10">
        <f t="shared" si="3"/>
        <v>0</v>
      </c>
      <c r="AB68" s="11"/>
    </row>
    <row r="69" spans="1:30" ht="11.25" customHeight="1" x14ac:dyDescent="0.3">
      <c r="A69" s="234"/>
      <c r="B69" s="237"/>
      <c r="C69" s="229"/>
      <c r="D69" s="25"/>
      <c r="E69" s="25"/>
      <c r="F69" s="25"/>
      <c r="G69" s="25"/>
      <c r="H69" s="26"/>
      <c r="I69" s="26"/>
      <c r="J69" s="26"/>
      <c r="K69" s="26"/>
      <c r="L69" s="242"/>
      <c r="M69" s="242"/>
      <c r="N69" s="245"/>
      <c r="O69" s="231"/>
      <c r="P69" s="231"/>
      <c r="Q69" s="231"/>
      <c r="R69" s="1"/>
      <c r="S69" s="10">
        <f t="shared" si="2"/>
        <v>0</v>
      </c>
      <c r="T69" s="10">
        <f t="shared" si="2"/>
        <v>0</v>
      </c>
      <c r="U69" s="10">
        <f t="shared" si="2"/>
        <v>0</v>
      </c>
      <c r="V69" s="10">
        <f t="shared" si="2"/>
        <v>0</v>
      </c>
      <c r="W69" s="1"/>
      <c r="X69" s="10">
        <f t="shared" si="3"/>
        <v>0</v>
      </c>
      <c r="Y69" s="10">
        <f t="shared" si="3"/>
        <v>0</v>
      </c>
      <c r="Z69" s="10">
        <f t="shared" si="3"/>
        <v>0</v>
      </c>
      <c r="AA69" s="10">
        <f t="shared" si="3"/>
        <v>0</v>
      </c>
    </row>
    <row r="70" spans="1:30" ht="11.25" customHeight="1" x14ac:dyDescent="0.3">
      <c r="A70" s="234"/>
      <c r="B70" s="237"/>
      <c r="C70" s="229"/>
      <c r="D70" s="25"/>
      <c r="E70" s="25"/>
      <c r="F70" s="25"/>
      <c r="G70" s="25"/>
      <c r="H70" s="26"/>
      <c r="I70" s="26"/>
      <c r="J70" s="26"/>
      <c r="K70" s="26"/>
      <c r="L70" s="242"/>
      <c r="M70" s="242"/>
      <c r="N70" s="245"/>
      <c r="O70" s="231"/>
      <c r="P70" s="231"/>
      <c r="Q70" s="231"/>
      <c r="R70" s="1"/>
      <c r="S70" s="10">
        <f t="shared" si="2"/>
        <v>0</v>
      </c>
      <c r="T70" s="10">
        <f t="shared" si="2"/>
        <v>0</v>
      </c>
      <c r="U70" s="10">
        <f t="shared" si="2"/>
        <v>0</v>
      </c>
      <c r="V70" s="10">
        <f t="shared" si="2"/>
        <v>0</v>
      </c>
      <c r="W70" s="1"/>
      <c r="X70" s="10">
        <f t="shared" si="3"/>
        <v>0</v>
      </c>
      <c r="Y70" s="10">
        <f t="shared" si="3"/>
        <v>0</v>
      </c>
      <c r="Z70" s="10">
        <f t="shared" si="3"/>
        <v>0</v>
      </c>
      <c r="AA70" s="10">
        <f t="shared" si="3"/>
        <v>0</v>
      </c>
      <c r="AB70" s="11"/>
      <c r="AD70" s="12"/>
    </row>
    <row r="71" spans="1:30" ht="11.25" customHeight="1" x14ac:dyDescent="0.3">
      <c r="A71" s="235"/>
      <c r="B71" s="238"/>
      <c r="C71" s="240"/>
      <c r="D71" s="25"/>
      <c r="E71" s="25"/>
      <c r="F71" s="25"/>
      <c r="G71" s="25"/>
      <c r="H71" s="26"/>
      <c r="I71" s="26"/>
      <c r="J71" s="26"/>
      <c r="K71" s="26"/>
      <c r="L71" s="243"/>
      <c r="M71" s="243"/>
      <c r="N71" s="246"/>
      <c r="O71" s="232"/>
      <c r="P71" s="232"/>
      <c r="Q71" s="232"/>
      <c r="R71" s="1"/>
      <c r="S71" s="10">
        <f t="shared" si="2"/>
        <v>0</v>
      </c>
      <c r="T71" s="10">
        <f t="shared" si="2"/>
        <v>0</v>
      </c>
      <c r="U71" s="10">
        <f t="shared" si="2"/>
        <v>0</v>
      </c>
      <c r="V71" s="10">
        <f t="shared" si="2"/>
        <v>0</v>
      </c>
      <c r="W71" s="1"/>
      <c r="X71" s="10">
        <f t="shared" si="3"/>
        <v>0</v>
      </c>
      <c r="Y71" s="10">
        <f t="shared" si="3"/>
        <v>0</v>
      </c>
      <c r="Z71" s="10">
        <f t="shared" si="3"/>
        <v>0</v>
      </c>
      <c r="AA71" s="10">
        <f t="shared" si="3"/>
        <v>0</v>
      </c>
    </row>
    <row r="72" spans="1:30" ht="10.5" customHeight="1" x14ac:dyDescent="0.3">
      <c r="A72" s="247"/>
      <c r="B72" s="225"/>
      <c r="C72" s="226"/>
      <c r="D72" s="224" t="s">
        <v>17</v>
      </c>
      <c r="E72" s="225"/>
      <c r="F72" s="225"/>
      <c r="G72" s="225"/>
      <c r="H72" s="225"/>
      <c r="I72" s="225"/>
      <c r="J72" s="225"/>
      <c r="K72" s="226"/>
      <c r="L72" s="13"/>
      <c r="M72" s="14"/>
      <c r="N72" s="14"/>
      <c r="O72" s="180">
        <f>SUM($O$6:$O$71)</f>
        <v>0</v>
      </c>
      <c r="P72" s="181">
        <f>SUM($P$6:$P$71)</f>
        <v>0</v>
      </c>
      <c r="Q72" s="15">
        <f>SUM(Q6:Q71)</f>
        <v>0</v>
      </c>
      <c r="R72" s="1"/>
      <c r="S72" s="10"/>
      <c r="T72" s="10"/>
      <c r="U72" s="10"/>
      <c r="V72" s="10"/>
      <c r="W72" s="1"/>
      <c r="X72" s="10"/>
      <c r="Y72" s="10"/>
      <c r="Z72" s="10"/>
      <c r="AA72" s="10"/>
    </row>
    <row r="73" spans="1:30" ht="11.25" customHeight="1" x14ac:dyDescent="0.3">
      <c r="A73" s="248">
        <v>1</v>
      </c>
      <c r="B73" s="249"/>
      <c r="C73" s="229"/>
      <c r="D73" s="25"/>
      <c r="E73" s="25"/>
      <c r="F73" s="25"/>
      <c r="G73" s="25"/>
      <c r="H73" s="26"/>
      <c r="I73" s="26"/>
      <c r="J73" s="26"/>
      <c r="K73" s="26"/>
      <c r="L73" s="221"/>
      <c r="M73" s="221"/>
      <c r="N73" s="222">
        <f>Q73</f>
        <v>0</v>
      </c>
      <c r="O73" s="223">
        <f>COUNTIF(S73:V78,1)</f>
        <v>0</v>
      </c>
      <c r="P73" s="223">
        <f>COUNTIF(X73:AA78,1)</f>
        <v>0</v>
      </c>
      <c r="Q73" s="223">
        <f>O73+P73</f>
        <v>0</v>
      </c>
      <c r="R73" s="1"/>
      <c r="S73" s="10">
        <f t="shared" ref="S73:V101" si="4">IF(D73=$V$1,0,1)</f>
        <v>0</v>
      </c>
      <c r="T73" s="10">
        <f t="shared" si="4"/>
        <v>0</v>
      </c>
      <c r="U73" s="10">
        <f t="shared" si="4"/>
        <v>0</v>
      </c>
      <c r="V73" s="10">
        <f t="shared" si="4"/>
        <v>0</v>
      </c>
      <c r="W73" s="1"/>
      <c r="X73" s="10">
        <f t="shared" ref="X73:AA101" si="5">IF(H73=$V$1,0,1)</f>
        <v>0</v>
      </c>
      <c r="Y73" s="10">
        <f t="shared" si="5"/>
        <v>0</v>
      </c>
      <c r="Z73" s="10">
        <f t="shared" si="5"/>
        <v>0</v>
      </c>
      <c r="AA73" s="10">
        <f t="shared" si="5"/>
        <v>0</v>
      </c>
    </row>
    <row r="74" spans="1:30" ht="11.25" customHeight="1" x14ac:dyDescent="0.3">
      <c r="A74" s="248"/>
      <c r="B74" s="250"/>
      <c r="C74" s="229"/>
      <c r="D74" s="25"/>
      <c r="E74" s="25"/>
      <c r="F74" s="25"/>
      <c r="G74" s="25"/>
      <c r="H74" s="26"/>
      <c r="I74" s="26"/>
      <c r="J74" s="26"/>
      <c r="K74" s="26"/>
      <c r="L74" s="221"/>
      <c r="M74" s="221"/>
      <c r="N74" s="222"/>
      <c r="O74" s="223"/>
      <c r="P74" s="223"/>
      <c r="Q74" s="223"/>
      <c r="R74" s="1"/>
      <c r="S74" s="10">
        <f t="shared" si="4"/>
        <v>0</v>
      </c>
      <c r="T74" s="10">
        <f t="shared" si="4"/>
        <v>0</v>
      </c>
      <c r="U74" s="10">
        <f t="shared" si="4"/>
        <v>0</v>
      </c>
      <c r="V74" s="10">
        <f t="shared" si="4"/>
        <v>0</v>
      </c>
      <c r="W74" s="1"/>
      <c r="X74" s="10">
        <f t="shared" si="5"/>
        <v>0</v>
      </c>
      <c r="Y74" s="10">
        <f t="shared" si="5"/>
        <v>0</v>
      </c>
      <c r="Z74" s="10">
        <f t="shared" si="5"/>
        <v>0</v>
      </c>
      <c r="AA74" s="10">
        <f t="shared" si="5"/>
        <v>0</v>
      </c>
    </row>
    <row r="75" spans="1:30" ht="11.25" customHeight="1" x14ac:dyDescent="0.3">
      <c r="A75" s="248"/>
      <c r="B75" s="250"/>
      <c r="C75" s="229"/>
      <c r="D75" s="25"/>
      <c r="E75" s="25"/>
      <c r="F75" s="25"/>
      <c r="G75" s="25"/>
      <c r="H75" s="26"/>
      <c r="I75" s="26"/>
      <c r="J75" s="26"/>
      <c r="K75" s="26"/>
      <c r="L75" s="221"/>
      <c r="M75" s="221"/>
      <c r="N75" s="222"/>
      <c r="O75" s="223"/>
      <c r="P75" s="223"/>
      <c r="Q75" s="223"/>
      <c r="R75" s="1"/>
      <c r="S75" s="10">
        <f t="shared" si="4"/>
        <v>0</v>
      </c>
      <c r="T75" s="10">
        <f t="shared" si="4"/>
        <v>0</v>
      </c>
      <c r="U75" s="10">
        <f t="shared" si="4"/>
        <v>0</v>
      </c>
      <c r="V75" s="10">
        <f t="shared" si="4"/>
        <v>0</v>
      </c>
      <c r="W75" s="1"/>
      <c r="X75" s="10">
        <f t="shared" si="5"/>
        <v>0</v>
      </c>
      <c r="Y75" s="10">
        <f t="shared" si="5"/>
        <v>0</v>
      </c>
      <c r="Z75" s="10">
        <f t="shared" si="5"/>
        <v>0</v>
      </c>
      <c r="AA75" s="10">
        <f t="shared" si="5"/>
        <v>0</v>
      </c>
    </row>
    <row r="76" spans="1:30" ht="11.25" customHeight="1" x14ac:dyDescent="0.3">
      <c r="A76" s="248"/>
      <c r="B76" s="250"/>
      <c r="C76" s="229"/>
      <c r="D76" s="25"/>
      <c r="E76" s="25"/>
      <c r="F76" s="25"/>
      <c r="G76" s="25"/>
      <c r="H76" s="26"/>
      <c r="I76" s="26"/>
      <c r="J76" s="26"/>
      <c r="K76" s="26"/>
      <c r="L76" s="221"/>
      <c r="M76" s="221"/>
      <c r="N76" s="222"/>
      <c r="O76" s="223"/>
      <c r="P76" s="223"/>
      <c r="Q76" s="223"/>
      <c r="R76" s="1"/>
      <c r="S76" s="10">
        <f t="shared" si="4"/>
        <v>0</v>
      </c>
      <c r="T76" s="10">
        <f t="shared" si="4"/>
        <v>0</v>
      </c>
      <c r="U76" s="10">
        <f t="shared" si="4"/>
        <v>0</v>
      </c>
      <c r="V76" s="10">
        <f t="shared" si="4"/>
        <v>0</v>
      </c>
      <c r="W76" s="1"/>
      <c r="X76" s="10">
        <f t="shared" si="5"/>
        <v>0</v>
      </c>
      <c r="Y76" s="10">
        <f t="shared" si="5"/>
        <v>0</v>
      </c>
      <c r="Z76" s="10">
        <f t="shared" si="5"/>
        <v>0</v>
      </c>
      <c r="AA76" s="10">
        <f t="shared" si="5"/>
        <v>0</v>
      </c>
    </row>
    <row r="77" spans="1:30" ht="11.25" customHeight="1" x14ac:dyDescent="0.3">
      <c r="A77" s="248"/>
      <c r="B77" s="250"/>
      <c r="C77" s="229"/>
      <c r="D77" s="25"/>
      <c r="E77" s="25"/>
      <c r="F77" s="25"/>
      <c r="G77" s="25"/>
      <c r="H77" s="26"/>
      <c r="I77" s="26"/>
      <c r="J77" s="26"/>
      <c r="K77" s="26"/>
      <c r="L77" s="221"/>
      <c r="M77" s="221"/>
      <c r="N77" s="222"/>
      <c r="O77" s="223"/>
      <c r="P77" s="223"/>
      <c r="Q77" s="223"/>
      <c r="R77" s="1"/>
      <c r="S77" s="10">
        <f t="shared" si="4"/>
        <v>0</v>
      </c>
      <c r="T77" s="10">
        <f t="shared" si="4"/>
        <v>0</v>
      </c>
      <c r="U77" s="10">
        <f t="shared" si="4"/>
        <v>0</v>
      </c>
      <c r="V77" s="10">
        <f t="shared" si="4"/>
        <v>0</v>
      </c>
      <c r="W77" s="1"/>
      <c r="X77" s="10">
        <f t="shared" si="5"/>
        <v>0</v>
      </c>
      <c r="Y77" s="10">
        <f t="shared" si="5"/>
        <v>0</v>
      </c>
      <c r="Z77" s="10">
        <f t="shared" si="5"/>
        <v>0</v>
      </c>
      <c r="AA77" s="10">
        <f t="shared" si="5"/>
        <v>0</v>
      </c>
    </row>
    <row r="78" spans="1:30" ht="11.25" customHeight="1" x14ac:dyDescent="0.3">
      <c r="A78" s="248"/>
      <c r="B78" s="250"/>
      <c r="C78" s="240"/>
      <c r="D78" s="25"/>
      <c r="E78" s="25"/>
      <c r="F78" s="25"/>
      <c r="G78" s="25"/>
      <c r="H78" s="26"/>
      <c r="I78" s="26"/>
      <c r="J78" s="26"/>
      <c r="K78" s="26"/>
      <c r="L78" s="221"/>
      <c r="M78" s="221"/>
      <c r="N78" s="222"/>
      <c r="O78" s="223"/>
      <c r="P78" s="223"/>
      <c r="Q78" s="223"/>
      <c r="R78" s="1"/>
      <c r="S78" s="10">
        <f t="shared" si="4"/>
        <v>0</v>
      </c>
      <c r="T78" s="10">
        <f t="shared" si="4"/>
        <v>0</v>
      </c>
      <c r="U78" s="10">
        <f t="shared" si="4"/>
        <v>0</v>
      </c>
      <c r="V78" s="10">
        <f t="shared" si="4"/>
        <v>0</v>
      </c>
      <c r="W78" s="1"/>
      <c r="X78" s="10">
        <f t="shared" si="5"/>
        <v>0</v>
      </c>
      <c r="Y78" s="10">
        <f t="shared" si="5"/>
        <v>0</v>
      </c>
      <c r="Z78" s="10">
        <f t="shared" si="5"/>
        <v>0</v>
      </c>
      <c r="AA78" s="10">
        <f t="shared" si="5"/>
        <v>0</v>
      </c>
    </row>
    <row r="79" spans="1:30" ht="11.25" customHeight="1" x14ac:dyDescent="0.3">
      <c r="A79" s="248">
        <v>2</v>
      </c>
      <c r="B79" s="249"/>
      <c r="C79" s="229"/>
      <c r="D79" s="25"/>
      <c r="E79" s="25"/>
      <c r="F79" s="25"/>
      <c r="G79" s="25"/>
      <c r="H79" s="26"/>
      <c r="I79" s="26"/>
      <c r="J79" s="26"/>
      <c r="K79" s="26"/>
      <c r="L79" s="221"/>
      <c r="M79" s="221"/>
      <c r="N79" s="222">
        <f>Q79</f>
        <v>0</v>
      </c>
      <c r="O79" s="223">
        <f>COUNTIF(S79:V84,1)</f>
        <v>0</v>
      </c>
      <c r="P79" s="223">
        <f>COUNTIF(X79:AA84,1)</f>
        <v>0</v>
      </c>
      <c r="Q79" s="223">
        <f>O79+P79</f>
        <v>0</v>
      </c>
      <c r="R79" s="1"/>
      <c r="S79" s="10">
        <f t="shared" si="4"/>
        <v>0</v>
      </c>
      <c r="T79" s="10">
        <f t="shared" si="4"/>
        <v>0</v>
      </c>
      <c r="U79" s="10">
        <f t="shared" si="4"/>
        <v>0</v>
      </c>
      <c r="V79" s="10">
        <f t="shared" si="4"/>
        <v>0</v>
      </c>
      <c r="W79" s="1"/>
      <c r="X79" s="10">
        <f t="shared" si="5"/>
        <v>0</v>
      </c>
      <c r="Y79" s="10">
        <f t="shared" si="5"/>
        <v>0</v>
      </c>
      <c r="Z79" s="10">
        <f t="shared" si="5"/>
        <v>0</v>
      </c>
      <c r="AA79" s="10">
        <f t="shared" si="5"/>
        <v>0</v>
      </c>
    </row>
    <row r="80" spans="1:30" ht="11.25" customHeight="1" x14ac:dyDescent="0.3">
      <c r="A80" s="248"/>
      <c r="B80" s="250"/>
      <c r="C80" s="229"/>
      <c r="D80" s="25"/>
      <c r="E80" s="25"/>
      <c r="F80" s="25"/>
      <c r="G80" s="25"/>
      <c r="H80" s="26"/>
      <c r="I80" s="26"/>
      <c r="J80" s="26"/>
      <c r="K80" s="26"/>
      <c r="L80" s="221"/>
      <c r="M80" s="221"/>
      <c r="N80" s="222"/>
      <c r="O80" s="223"/>
      <c r="P80" s="223"/>
      <c r="Q80" s="223"/>
      <c r="R80" s="1"/>
      <c r="S80" s="10">
        <f t="shared" si="4"/>
        <v>0</v>
      </c>
      <c r="T80" s="10">
        <f t="shared" si="4"/>
        <v>0</v>
      </c>
      <c r="U80" s="10">
        <f t="shared" si="4"/>
        <v>0</v>
      </c>
      <c r="V80" s="10">
        <f t="shared" si="4"/>
        <v>0</v>
      </c>
      <c r="W80" s="1"/>
      <c r="X80" s="10">
        <f t="shared" si="5"/>
        <v>0</v>
      </c>
      <c r="Y80" s="10">
        <f t="shared" si="5"/>
        <v>0</v>
      </c>
      <c r="Z80" s="10">
        <f t="shared" si="5"/>
        <v>0</v>
      </c>
      <c r="AA80" s="10">
        <f t="shared" si="5"/>
        <v>0</v>
      </c>
    </row>
    <row r="81" spans="1:27" ht="11.25" customHeight="1" x14ac:dyDescent="0.3">
      <c r="A81" s="248"/>
      <c r="B81" s="250"/>
      <c r="C81" s="229"/>
      <c r="D81" s="25"/>
      <c r="E81" s="25"/>
      <c r="F81" s="25"/>
      <c r="G81" s="25"/>
      <c r="H81" s="26"/>
      <c r="I81" s="26"/>
      <c r="J81" s="26"/>
      <c r="K81" s="26"/>
      <c r="L81" s="221"/>
      <c r="M81" s="221"/>
      <c r="N81" s="222"/>
      <c r="O81" s="223"/>
      <c r="P81" s="223"/>
      <c r="Q81" s="223"/>
      <c r="R81" s="1"/>
      <c r="S81" s="10">
        <f>IF(D81=$V$1,0,1)</f>
        <v>0</v>
      </c>
      <c r="T81" s="10">
        <f>IF(E81=$V$1,0,1)</f>
        <v>0</v>
      </c>
      <c r="U81" s="10">
        <f>IF(F81=$V$1,0,1)</f>
        <v>0</v>
      </c>
      <c r="V81" s="10">
        <f>IF(G81=$V$1,0,1)</f>
        <v>0</v>
      </c>
      <c r="W81" s="1"/>
      <c r="X81" s="10">
        <f>IF(H81=$V$1,0,1)</f>
        <v>0</v>
      </c>
      <c r="Y81" s="10">
        <f>IF(I81=$V$1,0,1)</f>
        <v>0</v>
      </c>
      <c r="Z81" s="10">
        <f>IF(J81=$V$1,0,1)</f>
        <v>0</v>
      </c>
      <c r="AA81" s="10">
        <f>IF(K81=$V$1,0,1)</f>
        <v>0</v>
      </c>
    </row>
    <row r="82" spans="1:27" ht="11.25" customHeight="1" x14ac:dyDescent="0.3">
      <c r="A82" s="248"/>
      <c r="B82" s="250"/>
      <c r="C82" s="229"/>
      <c r="D82" s="25"/>
      <c r="E82" s="25"/>
      <c r="F82" s="25"/>
      <c r="G82" s="25"/>
      <c r="H82" s="26"/>
      <c r="I82" s="26"/>
      <c r="J82" s="26"/>
      <c r="K82" s="26"/>
      <c r="L82" s="221"/>
      <c r="M82" s="221"/>
      <c r="N82" s="222"/>
      <c r="O82" s="223"/>
      <c r="P82" s="223"/>
      <c r="Q82" s="223"/>
      <c r="R82" s="1"/>
      <c r="S82" s="10">
        <f t="shared" si="4"/>
        <v>0</v>
      </c>
      <c r="T82" s="10">
        <f t="shared" si="4"/>
        <v>0</v>
      </c>
      <c r="U82" s="10">
        <f t="shared" si="4"/>
        <v>0</v>
      </c>
      <c r="V82" s="10">
        <f t="shared" si="4"/>
        <v>0</v>
      </c>
      <c r="W82" s="1"/>
      <c r="X82" s="10">
        <f t="shared" si="5"/>
        <v>0</v>
      </c>
      <c r="Y82" s="10">
        <f t="shared" si="5"/>
        <v>0</v>
      </c>
      <c r="Z82" s="10">
        <f t="shared" si="5"/>
        <v>0</v>
      </c>
      <c r="AA82" s="10">
        <f t="shared" si="5"/>
        <v>0</v>
      </c>
    </row>
    <row r="83" spans="1:27" ht="11.25" customHeight="1" x14ac:dyDescent="0.3">
      <c r="A83" s="248"/>
      <c r="B83" s="250"/>
      <c r="C83" s="229"/>
      <c r="D83" s="25"/>
      <c r="E83" s="25"/>
      <c r="F83" s="25"/>
      <c r="G83" s="25"/>
      <c r="H83" s="26"/>
      <c r="I83" s="26"/>
      <c r="J83" s="26"/>
      <c r="K83" s="26"/>
      <c r="L83" s="221"/>
      <c r="M83" s="221"/>
      <c r="N83" s="222"/>
      <c r="O83" s="223"/>
      <c r="P83" s="223"/>
      <c r="Q83" s="223"/>
      <c r="R83" s="1"/>
      <c r="S83" s="10">
        <f t="shared" si="4"/>
        <v>0</v>
      </c>
      <c r="T83" s="10">
        <f t="shared" si="4"/>
        <v>0</v>
      </c>
      <c r="U83" s="10">
        <f t="shared" si="4"/>
        <v>0</v>
      </c>
      <c r="V83" s="10">
        <f t="shared" si="4"/>
        <v>0</v>
      </c>
      <c r="W83" s="1"/>
      <c r="X83" s="10">
        <f t="shared" si="5"/>
        <v>0</v>
      </c>
      <c r="Y83" s="10">
        <f t="shared" si="5"/>
        <v>0</v>
      </c>
      <c r="Z83" s="10">
        <f t="shared" si="5"/>
        <v>0</v>
      </c>
      <c r="AA83" s="10">
        <f t="shared" si="5"/>
        <v>0</v>
      </c>
    </row>
    <row r="84" spans="1:27" ht="11.25" customHeight="1" x14ac:dyDescent="0.3">
      <c r="A84" s="248"/>
      <c r="B84" s="250"/>
      <c r="C84" s="240"/>
      <c r="D84" s="25"/>
      <c r="E84" s="25"/>
      <c r="F84" s="25"/>
      <c r="G84" s="25"/>
      <c r="H84" s="26"/>
      <c r="I84" s="26"/>
      <c r="J84" s="26"/>
      <c r="K84" s="26"/>
      <c r="L84" s="221"/>
      <c r="M84" s="221"/>
      <c r="N84" s="222"/>
      <c r="O84" s="223"/>
      <c r="P84" s="223"/>
      <c r="Q84" s="223"/>
      <c r="R84" s="1"/>
      <c r="S84" s="10">
        <f t="shared" si="4"/>
        <v>0</v>
      </c>
      <c r="T84" s="10">
        <f t="shared" si="4"/>
        <v>0</v>
      </c>
      <c r="U84" s="10">
        <f t="shared" si="4"/>
        <v>0</v>
      </c>
      <c r="V84" s="10">
        <f t="shared" si="4"/>
        <v>0</v>
      </c>
      <c r="W84" s="1"/>
      <c r="X84" s="10">
        <f t="shared" si="5"/>
        <v>0</v>
      </c>
      <c r="Y84" s="10">
        <f t="shared" si="5"/>
        <v>0</v>
      </c>
      <c r="Z84" s="10">
        <f t="shared" si="5"/>
        <v>0</v>
      </c>
      <c r="AA84" s="10">
        <f t="shared" si="5"/>
        <v>0</v>
      </c>
    </row>
    <row r="85" spans="1:27" ht="11.25" customHeight="1" x14ac:dyDescent="0.3">
      <c r="A85" s="248">
        <v>3</v>
      </c>
      <c r="B85" s="251"/>
      <c r="C85" s="239"/>
      <c r="D85" s="25"/>
      <c r="E85" s="25"/>
      <c r="F85" s="25"/>
      <c r="G85" s="25"/>
      <c r="H85" s="26"/>
      <c r="I85" s="26"/>
      <c r="J85" s="26"/>
      <c r="K85" s="26"/>
      <c r="L85" s="221"/>
      <c r="M85" s="221"/>
      <c r="N85" s="222">
        <f>Q85</f>
        <v>0</v>
      </c>
      <c r="O85" s="223">
        <f>COUNTIF(S85:V91,1)</f>
        <v>0</v>
      </c>
      <c r="P85" s="223">
        <f>COUNTIF(X85:AA91,1)</f>
        <v>0</v>
      </c>
      <c r="Q85" s="223">
        <f>O85+P85</f>
        <v>0</v>
      </c>
      <c r="R85" s="1"/>
      <c r="S85" s="10">
        <f t="shared" si="4"/>
        <v>0</v>
      </c>
      <c r="T85" s="10">
        <f t="shared" si="4"/>
        <v>0</v>
      </c>
      <c r="U85" s="10">
        <f t="shared" si="4"/>
        <v>0</v>
      </c>
      <c r="V85" s="10">
        <f t="shared" si="4"/>
        <v>0</v>
      </c>
      <c r="W85" s="1"/>
      <c r="X85" s="10">
        <f t="shared" si="5"/>
        <v>0</v>
      </c>
      <c r="Y85" s="10">
        <f t="shared" si="5"/>
        <v>0</v>
      </c>
      <c r="Z85" s="10">
        <f t="shared" si="5"/>
        <v>0</v>
      </c>
      <c r="AA85" s="10">
        <f t="shared" si="5"/>
        <v>0</v>
      </c>
    </row>
    <row r="86" spans="1:27" ht="11.25" customHeight="1" x14ac:dyDescent="0.3">
      <c r="A86" s="248"/>
      <c r="B86" s="251"/>
      <c r="C86" s="229"/>
      <c r="D86" s="25"/>
      <c r="E86" s="25"/>
      <c r="F86" s="25"/>
      <c r="G86" s="25"/>
      <c r="H86" s="26"/>
      <c r="I86" s="26"/>
      <c r="J86" s="26"/>
      <c r="K86" s="26"/>
      <c r="L86" s="221"/>
      <c r="M86" s="221"/>
      <c r="N86" s="222"/>
      <c r="O86" s="223"/>
      <c r="P86" s="223"/>
      <c r="Q86" s="223"/>
      <c r="R86" s="1"/>
      <c r="S86" s="10">
        <f t="shared" si="4"/>
        <v>0</v>
      </c>
      <c r="T86" s="10">
        <f t="shared" si="4"/>
        <v>0</v>
      </c>
      <c r="U86" s="10">
        <f t="shared" si="4"/>
        <v>0</v>
      </c>
      <c r="V86" s="10">
        <f t="shared" si="4"/>
        <v>0</v>
      </c>
      <c r="W86" s="1"/>
      <c r="X86" s="10">
        <f t="shared" si="5"/>
        <v>0</v>
      </c>
      <c r="Y86" s="10">
        <f t="shared" si="5"/>
        <v>0</v>
      </c>
      <c r="Z86" s="10">
        <f t="shared" si="5"/>
        <v>0</v>
      </c>
      <c r="AA86" s="10">
        <f t="shared" si="5"/>
        <v>0</v>
      </c>
    </row>
    <row r="87" spans="1:27" ht="11.25" customHeight="1" x14ac:dyDescent="0.3">
      <c r="A87" s="248"/>
      <c r="B87" s="251"/>
      <c r="C87" s="229"/>
      <c r="D87" s="25"/>
      <c r="E87" s="25"/>
      <c r="F87" s="25"/>
      <c r="G87" s="25"/>
      <c r="H87" s="26"/>
      <c r="I87" s="26"/>
      <c r="J87" s="26"/>
      <c r="K87" s="26"/>
      <c r="L87" s="221"/>
      <c r="M87" s="221"/>
      <c r="N87" s="222"/>
      <c r="O87" s="223"/>
      <c r="P87" s="223"/>
      <c r="Q87" s="223"/>
      <c r="R87" s="1"/>
      <c r="S87" s="10">
        <f t="shared" si="4"/>
        <v>0</v>
      </c>
      <c r="T87" s="10">
        <f t="shared" si="4"/>
        <v>0</v>
      </c>
      <c r="U87" s="10">
        <f t="shared" si="4"/>
        <v>0</v>
      </c>
      <c r="V87" s="10">
        <f t="shared" si="4"/>
        <v>0</v>
      </c>
      <c r="W87" s="1"/>
      <c r="X87" s="10">
        <f t="shared" si="5"/>
        <v>0</v>
      </c>
      <c r="Y87" s="10">
        <f t="shared" si="5"/>
        <v>0</v>
      </c>
      <c r="Z87" s="10">
        <f t="shared" si="5"/>
        <v>0</v>
      </c>
      <c r="AA87" s="10">
        <f t="shared" si="5"/>
        <v>0</v>
      </c>
    </row>
    <row r="88" spans="1:27" ht="11.25" customHeight="1" x14ac:dyDescent="0.3">
      <c r="A88" s="248"/>
      <c r="B88" s="251"/>
      <c r="C88" s="229"/>
      <c r="D88" s="25"/>
      <c r="E88" s="25"/>
      <c r="F88" s="25"/>
      <c r="G88" s="25"/>
      <c r="H88" s="26"/>
      <c r="I88" s="26"/>
      <c r="J88" s="26"/>
      <c r="K88" s="26"/>
      <c r="L88" s="221"/>
      <c r="M88" s="221"/>
      <c r="N88" s="222"/>
      <c r="O88" s="223"/>
      <c r="P88" s="223"/>
      <c r="Q88" s="223"/>
      <c r="R88" s="1"/>
      <c r="S88" s="10">
        <f t="shared" si="4"/>
        <v>0</v>
      </c>
      <c r="T88" s="10">
        <f t="shared" si="4"/>
        <v>0</v>
      </c>
      <c r="U88" s="10">
        <f t="shared" si="4"/>
        <v>0</v>
      </c>
      <c r="V88" s="10">
        <f t="shared" si="4"/>
        <v>0</v>
      </c>
      <c r="W88" s="1"/>
      <c r="X88" s="10">
        <f t="shared" si="5"/>
        <v>0</v>
      </c>
      <c r="Y88" s="10">
        <f t="shared" si="5"/>
        <v>0</v>
      </c>
      <c r="Z88" s="10">
        <f t="shared" si="5"/>
        <v>0</v>
      </c>
      <c r="AA88" s="10">
        <f t="shared" si="5"/>
        <v>0</v>
      </c>
    </row>
    <row r="89" spans="1:27" ht="11.25" customHeight="1" x14ac:dyDescent="0.3">
      <c r="A89" s="248"/>
      <c r="B89" s="251"/>
      <c r="C89" s="229"/>
      <c r="D89" s="25"/>
      <c r="E89" s="25"/>
      <c r="F89" s="25"/>
      <c r="G89" s="25"/>
      <c r="H89" s="26"/>
      <c r="I89" s="26"/>
      <c r="J89" s="26"/>
      <c r="K89" s="26"/>
      <c r="L89" s="221"/>
      <c r="M89" s="221"/>
      <c r="N89" s="222"/>
      <c r="O89" s="223"/>
      <c r="P89" s="223"/>
      <c r="Q89" s="223"/>
      <c r="R89" s="1"/>
      <c r="S89" s="10">
        <f t="shared" si="4"/>
        <v>0</v>
      </c>
      <c r="T89" s="10">
        <f t="shared" si="4"/>
        <v>0</v>
      </c>
      <c r="U89" s="10">
        <f t="shared" si="4"/>
        <v>0</v>
      </c>
      <c r="V89" s="10">
        <f t="shared" si="4"/>
        <v>0</v>
      </c>
      <c r="W89" s="1"/>
      <c r="X89" s="10">
        <f t="shared" si="5"/>
        <v>0</v>
      </c>
      <c r="Y89" s="10">
        <f t="shared" si="5"/>
        <v>0</v>
      </c>
      <c r="Z89" s="10">
        <f t="shared" si="5"/>
        <v>0</v>
      </c>
      <c r="AA89" s="10">
        <f t="shared" si="5"/>
        <v>0</v>
      </c>
    </row>
    <row r="90" spans="1:27" ht="11.25" customHeight="1" x14ac:dyDescent="0.3">
      <c r="A90" s="248"/>
      <c r="B90" s="251"/>
      <c r="C90" s="229"/>
      <c r="D90" s="25"/>
      <c r="E90" s="25"/>
      <c r="F90" s="25"/>
      <c r="G90" s="25"/>
      <c r="H90" s="26"/>
      <c r="I90" s="26"/>
      <c r="J90" s="26"/>
      <c r="K90" s="26"/>
      <c r="L90" s="221"/>
      <c r="M90" s="221"/>
      <c r="N90" s="222"/>
      <c r="O90" s="223"/>
      <c r="P90" s="223"/>
      <c r="Q90" s="223"/>
      <c r="R90" s="1"/>
      <c r="S90" s="10">
        <f t="shared" si="4"/>
        <v>0</v>
      </c>
      <c r="T90" s="10">
        <f t="shared" si="4"/>
        <v>0</v>
      </c>
      <c r="U90" s="10">
        <f t="shared" si="4"/>
        <v>0</v>
      </c>
      <c r="V90" s="10">
        <f t="shared" si="4"/>
        <v>0</v>
      </c>
      <c r="W90" s="1"/>
      <c r="X90" s="10">
        <f t="shared" si="5"/>
        <v>0</v>
      </c>
      <c r="Y90" s="10">
        <f t="shared" si="5"/>
        <v>0</v>
      </c>
      <c r="Z90" s="10">
        <f t="shared" si="5"/>
        <v>0</v>
      </c>
      <c r="AA90" s="10">
        <f t="shared" si="5"/>
        <v>0</v>
      </c>
    </row>
    <row r="91" spans="1:27" ht="11.25" customHeight="1" x14ac:dyDescent="0.3">
      <c r="A91" s="248"/>
      <c r="B91" s="251"/>
      <c r="C91" s="240"/>
      <c r="D91" s="25"/>
      <c r="E91" s="25"/>
      <c r="F91" s="25"/>
      <c r="G91" s="25"/>
      <c r="H91" s="26"/>
      <c r="I91" s="26"/>
      <c r="J91" s="26"/>
      <c r="K91" s="26"/>
      <c r="L91" s="221"/>
      <c r="M91" s="221"/>
      <c r="N91" s="222"/>
      <c r="O91" s="223"/>
      <c r="P91" s="223"/>
      <c r="Q91" s="223"/>
      <c r="R91" s="1"/>
      <c r="S91" s="10">
        <f t="shared" si="4"/>
        <v>0</v>
      </c>
      <c r="T91" s="10">
        <f t="shared" si="4"/>
        <v>0</v>
      </c>
      <c r="U91" s="10">
        <f t="shared" si="4"/>
        <v>0</v>
      </c>
      <c r="V91" s="10">
        <f t="shared" si="4"/>
        <v>0</v>
      </c>
      <c r="W91" s="1"/>
      <c r="X91" s="10">
        <f t="shared" si="5"/>
        <v>0</v>
      </c>
      <c r="Y91" s="10">
        <f t="shared" si="5"/>
        <v>0</v>
      </c>
      <c r="Z91" s="10">
        <f t="shared" si="5"/>
        <v>0</v>
      </c>
      <c r="AA91" s="10">
        <f t="shared" si="5"/>
        <v>0</v>
      </c>
    </row>
    <row r="92" spans="1:27" ht="11.25" customHeight="1" x14ac:dyDescent="0.3">
      <c r="A92" s="248">
        <v>4</v>
      </c>
      <c r="B92" s="251"/>
      <c r="C92" s="229"/>
      <c r="D92" s="25"/>
      <c r="E92" s="25"/>
      <c r="F92" s="25"/>
      <c r="G92" s="25"/>
      <c r="H92" s="26"/>
      <c r="I92" s="26"/>
      <c r="J92" s="26"/>
      <c r="K92" s="26"/>
      <c r="L92" s="221"/>
      <c r="M92" s="221"/>
      <c r="N92" s="222">
        <f>Q92</f>
        <v>0</v>
      </c>
      <c r="O92" s="223">
        <f>COUNTIF(S92:V97,1)</f>
        <v>0</v>
      </c>
      <c r="P92" s="223">
        <f>COUNTIF(X92:AA97,1)</f>
        <v>0</v>
      </c>
      <c r="Q92" s="223">
        <f>O92+P92</f>
        <v>0</v>
      </c>
      <c r="R92" s="1"/>
      <c r="S92" s="10">
        <f t="shared" si="4"/>
        <v>0</v>
      </c>
      <c r="T92" s="10">
        <f t="shared" si="4"/>
        <v>0</v>
      </c>
      <c r="U92" s="10">
        <f t="shared" si="4"/>
        <v>0</v>
      </c>
      <c r="V92" s="10">
        <f t="shared" si="4"/>
        <v>0</v>
      </c>
      <c r="W92" s="1"/>
      <c r="X92" s="10">
        <f t="shared" si="5"/>
        <v>0</v>
      </c>
      <c r="Y92" s="10">
        <f t="shared" si="5"/>
        <v>0</v>
      </c>
      <c r="Z92" s="10">
        <f t="shared" si="5"/>
        <v>0</v>
      </c>
      <c r="AA92" s="10">
        <f t="shared" si="5"/>
        <v>0</v>
      </c>
    </row>
    <row r="93" spans="1:27" ht="11.25" customHeight="1" x14ac:dyDescent="0.3">
      <c r="A93" s="248"/>
      <c r="B93" s="251"/>
      <c r="C93" s="229"/>
      <c r="D93" s="25"/>
      <c r="E93" s="25"/>
      <c r="F93" s="25"/>
      <c r="G93" s="25"/>
      <c r="H93" s="26"/>
      <c r="I93" s="26"/>
      <c r="J93" s="26"/>
      <c r="K93" s="26"/>
      <c r="L93" s="221"/>
      <c r="M93" s="221"/>
      <c r="N93" s="222"/>
      <c r="O93" s="223"/>
      <c r="P93" s="223"/>
      <c r="Q93" s="223"/>
      <c r="R93" s="1"/>
      <c r="S93" s="10">
        <f t="shared" si="4"/>
        <v>0</v>
      </c>
      <c r="T93" s="10">
        <f t="shared" si="4"/>
        <v>0</v>
      </c>
      <c r="U93" s="10">
        <f t="shared" si="4"/>
        <v>0</v>
      </c>
      <c r="V93" s="10">
        <f t="shared" si="4"/>
        <v>0</v>
      </c>
      <c r="W93" s="1"/>
      <c r="X93" s="10">
        <f t="shared" si="5"/>
        <v>0</v>
      </c>
      <c r="Y93" s="10">
        <f t="shared" si="5"/>
        <v>0</v>
      </c>
      <c r="Z93" s="10">
        <f t="shared" si="5"/>
        <v>0</v>
      </c>
      <c r="AA93" s="10">
        <f t="shared" si="5"/>
        <v>0</v>
      </c>
    </row>
    <row r="94" spans="1:27" ht="11.25" customHeight="1" x14ac:dyDescent="0.3">
      <c r="A94" s="248"/>
      <c r="B94" s="251"/>
      <c r="C94" s="229"/>
      <c r="D94" s="25"/>
      <c r="E94" s="25"/>
      <c r="F94" s="25"/>
      <c r="G94" s="25"/>
      <c r="H94" s="26"/>
      <c r="I94" s="26"/>
      <c r="J94" s="26"/>
      <c r="K94" s="26"/>
      <c r="L94" s="221"/>
      <c r="M94" s="221"/>
      <c r="N94" s="222"/>
      <c r="O94" s="223"/>
      <c r="P94" s="223"/>
      <c r="Q94" s="223"/>
      <c r="R94" s="1"/>
      <c r="S94" s="10">
        <f t="shared" si="4"/>
        <v>0</v>
      </c>
      <c r="T94" s="10">
        <f t="shared" si="4"/>
        <v>0</v>
      </c>
      <c r="U94" s="10">
        <f t="shared" si="4"/>
        <v>0</v>
      </c>
      <c r="V94" s="10">
        <f t="shared" si="4"/>
        <v>0</v>
      </c>
      <c r="W94" s="1"/>
      <c r="X94" s="10">
        <f t="shared" si="5"/>
        <v>0</v>
      </c>
      <c r="Y94" s="10">
        <f t="shared" si="5"/>
        <v>0</v>
      </c>
      <c r="Z94" s="10">
        <f t="shared" si="5"/>
        <v>0</v>
      </c>
      <c r="AA94" s="10">
        <f t="shared" si="5"/>
        <v>0</v>
      </c>
    </row>
    <row r="95" spans="1:27" ht="11.25" customHeight="1" x14ac:dyDescent="0.3">
      <c r="A95" s="248"/>
      <c r="B95" s="251"/>
      <c r="C95" s="229"/>
      <c r="D95" s="25"/>
      <c r="E95" s="25"/>
      <c r="F95" s="25"/>
      <c r="G95" s="25"/>
      <c r="H95" s="26"/>
      <c r="I95" s="26"/>
      <c r="J95" s="26"/>
      <c r="K95" s="26"/>
      <c r="L95" s="221"/>
      <c r="M95" s="221"/>
      <c r="N95" s="222"/>
      <c r="O95" s="223"/>
      <c r="P95" s="223"/>
      <c r="Q95" s="223"/>
      <c r="R95" s="1"/>
      <c r="S95" s="10">
        <f t="shared" si="4"/>
        <v>0</v>
      </c>
      <c r="T95" s="10">
        <f t="shared" si="4"/>
        <v>0</v>
      </c>
      <c r="U95" s="10">
        <f t="shared" si="4"/>
        <v>0</v>
      </c>
      <c r="V95" s="10">
        <f t="shared" si="4"/>
        <v>0</v>
      </c>
      <c r="W95" s="1"/>
      <c r="X95" s="10">
        <f t="shared" si="5"/>
        <v>0</v>
      </c>
      <c r="Y95" s="10">
        <f t="shared" si="5"/>
        <v>0</v>
      </c>
      <c r="Z95" s="10">
        <f t="shared" si="5"/>
        <v>0</v>
      </c>
      <c r="AA95" s="10">
        <f t="shared" si="5"/>
        <v>0</v>
      </c>
    </row>
    <row r="96" spans="1:27" ht="11.25" customHeight="1" x14ac:dyDescent="0.3">
      <c r="A96" s="248"/>
      <c r="B96" s="251"/>
      <c r="C96" s="229"/>
      <c r="D96" s="25"/>
      <c r="E96" s="25"/>
      <c r="F96" s="25"/>
      <c r="G96" s="25"/>
      <c r="H96" s="26"/>
      <c r="I96" s="26"/>
      <c r="J96" s="26"/>
      <c r="K96" s="26"/>
      <c r="L96" s="221"/>
      <c r="M96" s="221"/>
      <c r="N96" s="222"/>
      <c r="O96" s="223"/>
      <c r="P96" s="223"/>
      <c r="Q96" s="223"/>
      <c r="R96" s="1"/>
      <c r="S96" s="10">
        <f t="shared" si="4"/>
        <v>0</v>
      </c>
      <c r="T96" s="10">
        <f t="shared" si="4"/>
        <v>0</v>
      </c>
      <c r="U96" s="10">
        <f t="shared" si="4"/>
        <v>0</v>
      </c>
      <c r="V96" s="10">
        <f t="shared" si="4"/>
        <v>0</v>
      </c>
      <c r="W96" s="1"/>
      <c r="X96" s="10">
        <f t="shared" si="5"/>
        <v>0</v>
      </c>
      <c r="Y96" s="10">
        <f t="shared" si="5"/>
        <v>0</v>
      </c>
      <c r="Z96" s="10">
        <f t="shared" si="5"/>
        <v>0</v>
      </c>
      <c r="AA96" s="10">
        <f t="shared" si="5"/>
        <v>0</v>
      </c>
    </row>
    <row r="97" spans="1:27" ht="11.25" customHeight="1" x14ac:dyDescent="0.3">
      <c r="A97" s="248"/>
      <c r="B97" s="251"/>
      <c r="C97" s="240"/>
      <c r="D97" s="25"/>
      <c r="E97" s="25"/>
      <c r="F97" s="25"/>
      <c r="G97" s="25"/>
      <c r="H97" s="26"/>
      <c r="I97" s="26"/>
      <c r="J97" s="26"/>
      <c r="K97" s="26"/>
      <c r="L97" s="221"/>
      <c r="M97" s="221"/>
      <c r="N97" s="222"/>
      <c r="O97" s="223"/>
      <c r="P97" s="223"/>
      <c r="Q97" s="223"/>
      <c r="R97" s="1"/>
      <c r="S97" s="10">
        <f t="shared" si="4"/>
        <v>0</v>
      </c>
      <c r="T97" s="10">
        <f t="shared" si="4"/>
        <v>0</v>
      </c>
      <c r="U97" s="10">
        <f t="shared" si="4"/>
        <v>0</v>
      </c>
      <c r="V97" s="10">
        <f t="shared" si="4"/>
        <v>0</v>
      </c>
      <c r="W97" s="1"/>
      <c r="X97" s="10">
        <f t="shared" si="5"/>
        <v>0</v>
      </c>
      <c r="Y97" s="10">
        <f t="shared" si="5"/>
        <v>0</v>
      </c>
      <c r="Z97" s="10">
        <f t="shared" si="5"/>
        <v>0</v>
      </c>
      <c r="AA97" s="10">
        <f t="shared" si="5"/>
        <v>0</v>
      </c>
    </row>
    <row r="98" spans="1:27" ht="11.25" customHeight="1" x14ac:dyDescent="0.3">
      <c r="A98" s="248">
        <v>5</v>
      </c>
      <c r="B98" s="251"/>
      <c r="C98" s="229"/>
      <c r="D98" s="25"/>
      <c r="E98" s="25"/>
      <c r="F98" s="25"/>
      <c r="G98" s="25"/>
      <c r="H98" s="26"/>
      <c r="I98" s="26"/>
      <c r="J98" s="26"/>
      <c r="K98" s="26"/>
      <c r="L98" s="221"/>
      <c r="M98" s="221"/>
      <c r="N98" s="222">
        <f>Q98</f>
        <v>0</v>
      </c>
      <c r="O98" s="223">
        <f>COUNTIF(S98:V103,1)</f>
        <v>0</v>
      </c>
      <c r="P98" s="223">
        <f>COUNTIF(X98:AA103,1)</f>
        <v>0</v>
      </c>
      <c r="Q98" s="223">
        <f>O98+P98</f>
        <v>0</v>
      </c>
      <c r="R98" s="1"/>
      <c r="S98" s="10">
        <f t="shared" si="4"/>
        <v>0</v>
      </c>
      <c r="T98" s="10">
        <f t="shared" si="4"/>
        <v>0</v>
      </c>
      <c r="U98" s="10">
        <f t="shared" si="4"/>
        <v>0</v>
      </c>
      <c r="V98" s="10">
        <f t="shared" si="4"/>
        <v>0</v>
      </c>
      <c r="W98" s="1"/>
      <c r="X98" s="10">
        <f t="shared" si="5"/>
        <v>0</v>
      </c>
      <c r="Y98" s="10">
        <f t="shared" si="5"/>
        <v>0</v>
      </c>
      <c r="Z98" s="10">
        <f t="shared" si="5"/>
        <v>0</v>
      </c>
      <c r="AA98" s="10">
        <f t="shared" si="5"/>
        <v>0</v>
      </c>
    </row>
    <row r="99" spans="1:27" ht="11.25" customHeight="1" x14ac:dyDescent="0.3">
      <c r="A99" s="248"/>
      <c r="B99" s="251"/>
      <c r="C99" s="229"/>
      <c r="D99" s="25"/>
      <c r="E99" s="25"/>
      <c r="F99" s="25"/>
      <c r="G99" s="25"/>
      <c r="H99" s="26"/>
      <c r="I99" s="26"/>
      <c r="J99" s="26"/>
      <c r="K99" s="26"/>
      <c r="L99" s="221"/>
      <c r="M99" s="221"/>
      <c r="N99" s="222"/>
      <c r="O99" s="223"/>
      <c r="P99" s="223"/>
      <c r="Q99" s="223"/>
      <c r="R99" s="1"/>
      <c r="S99" s="10">
        <f t="shared" si="4"/>
        <v>0</v>
      </c>
      <c r="T99" s="10">
        <f t="shared" si="4"/>
        <v>0</v>
      </c>
      <c r="U99" s="10">
        <f t="shared" si="4"/>
        <v>0</v>
      </c>
      <c r="V99" s="10">
        <f t="shared" si="4"/>
        <v>0</v>
      </c>
      <c r="W99" s="1"/>
      <c r="X99" s="10">
        <f t="shared" si="5"/>
        <v>0</v>
      </c>
      <c r="Y99" s="10">
        <f t="shared" si="5"/>
        <v>0</v>
      </c>
      <c r="Z99" s="10">
        <f t="shared" si="5"/>
        <v>0</v>
      </c>
      <c r="AA99" s="10">
        <f t="shared" si="5"/>
        <v>0</v>
      </c>
    </row>
    <row r="100" spans="1:27" ht="11.25" customHeight="1" x14ac:dyDescent="0.3">
      <c r="A100" s="248"/>
      <c r="B100" s="251"/>
      <c r="C100" s="229"/>
      <c r="D100" s="25"/>
      <c r="E100" s="25"/>
      <c r="F100" s="25"/>
      <c r="G100" s="25"/>
      <c r="H100" s="26"/>
      <c r="I100" s="26"/>
      <c r="J100" s="26"/>
      <c r="K100" s="26"/>
      <c r="L100" s="221"/>
      <c r="M100" s="221"/>
      <c r="N100" s="222"/>
      <c r="O100" s="223"/>
      <c r="P100" s="223"/>
      <c r="Q100" s="223"/>
      <c r="R100" s="1"/>
      <c r="S100" s="10">
        <f t="shared" si="4"/>
        <v>0</v>
      </c>
      <c r="T100" s="10">
        <f t="shared" si="4"/>
        <v>0</v>
      </c>
      <c r="U100" s="10">
        <f t="shared" si="4"/>
        <v>0</v>
      </c>
      <c r="V100" s="10">
        <f t="shared" si="4"/>
        <v>0</v>
      </c>
      <c r="W100" s="1"/>
      <c r="X100" s="10">
        <f t="shared" si="5"/>
        <v>0</v>
      </c>
      <c r="Y100" s="10">
        <f t="shared" si="5"/>
        <v>0</v>
      </c>
      <c r="Z100" s="10">
        <f t="shared" si="5"/>
        <v>0</v>
      </c>
      <c r="AA100" s="10">
        <f t="shared" si="5"/>
        <v>0</v>
      </c>
    </row>
    <row r="101" spans="1:27" ht="11.25" customHeight="1" x14ac:dyDescent="0.3">
      <c r="A101" s="248"/>
      <c r="B101" s="251"/>
      <c r="C101" s="229"/>
      <c r="D101" s="25"/>
      <c r="E101" s="25"/>
      <c r="F101" s="25"/>
      <c r="G101" s="25"/>
      <c r="H101" s="26"/>
      <c r="I101" s="26"/>
      <c r="J101" s="26"/>
      <c r="K101" s="26"/>
      <c r="L101" s="221"/>
      <c r="M101" s="221"/>
      <c r="N101" s="222"/>
      <c r="O101" s="223"/>
      <c r="P101" s="223"/>
      <c r="Q101" s="223"/>
      <c r="R101" s="1"/>
      <c r="S101" s="10">
        <f t="shared" si="4"/>
        <v>0</v>
      </c>
      <c r="T101" s="10">
        <f t="shared" si="4"/>
        <v>0</v>
      </c>
      <c r="U101" s="10">
        <f t="shared" si="4"/>
        <v>0</v>
      </c>
      <c r="V101" s="10">
        <f t="shared" si="4"/>
        <v>0</v>
      </c>
      <c r="W101" s="1"/>
      <c r="X101" s="10">
        <f t="shared" si="5"/>
        <v>0</v>
      </c>
      <c r="Y101" s="10">
        <f t="shared" si="5"/>
        <v>0</v>
      </c>
      <c r="Z101" s="10">
        <f t="shared" si="5"/>
        <v>0</v>
      </c>
      <c r="AA101" s="10">
        <f t="shared" si="5"/>
        <v>0</v>
      </c>
    </row>
    <row r="102" spans="1:27" ht="11.25" customHeight="1" x14ac:dyDescent="0.3">
      <c r="A102" s="248"/>
      <c r="B102" s="251"/>
      <c r="C102" s="229"/>
      <c r="D102" s="25"/>
      <c r="E102" s="25"/>
      <c r="F102" s="25"/>
      <c r="G102" s="25"/>
      <c r="H102" s="26"/>
      <c r="I102" s="26"/>
      <c r="J102" s="26"/>
      <c r="K102" s="26"/>
      <c r="L102" s="221"/>
      <c r="M102" s="221"/>
      <c r="N102" s="222"/>
      <c r="O102" s="223"/>
      <c r="P102" s="223"/>
      <c r="Q102" s="223"/>
      <c r="R102" s="1"/>
      <c r="S102" s="10">
        <f t="shared" ref="S102:V109" si="6">IF(D102=$V$1,0,1)</f>
        <v>0</v>
      </c>
      <c r="T102" s="10">
        <f t="shared" si="6"/>
        <v>0</v>
      </c>
      <c r="U102" s="10">
        <f t="shared" si="6"/>
        <v>0</v>
      </c>
      <c r="V102" s="10">
        <f t="shared" si="6"/>
        <v>0</v>
      </c>
      <c r="W102" s="1"/>
      <c r="X102" s="10">
        <f t="shared" ref="X102:AA109" si="7">IF(H102=$V$1,0,1)</f>
        <v>0</v>
      </c>
      <c r="Y102" s="10">
        <f t="shared" si="7"/>
        <v>0</v>
      </c>
      <c r="Z102" s="10">
        <f t="shared" si="7"/>
        <v>0</v>
      </c>
      <c r="AA102" s="10">
        <f t="shared" si="7"/>
        <v>0</v>
      </c>
    </row>
    <row r="103" spans="1:27" ht="11.25" customHeight="1" x14ac:dyDescent="0.3">
      <c r="A103" s="248"/>
      <c r="B103" s="251"/>
      <c r="C103" s="240"/>
      <c r="D103" s="25"/>
      <c r="E103" s="25"/>
      <c r="F103" s="25"/>
      <c r="G103" s="25"/>
      <c r="H103" s="26"/>
      <c r="I103" s="26"/>
      <c r="J103" s="26"/>
      <c r="K103" s="26"/>
      <c r="L103" s="221"/>
      <c r="M103" s="221"/>
      <c r="N103" s="222"/>
      <c r="O103" s="223"/>
      <c r="P103" s="223"/>
      <c r="Q103" s="223"/>
      <c r="R103" s="1"/>
      <c r="S103" s="10">
        <f t="shared" si="6"/>
        <v>0</v>
      </c>
      <c r="T103" s="10">
        <f t="shared" si="6"/>
        <v>0</v>
      </c>
      <c r="U103" s="10">
        <f t="shared" si="6"/>
        <v>0</v>
      </c>
      <c r="V103" s="10">
        <f t="shared" si="6"/>
        <v>0</v>
      </c>
      <c r="W103" s="1"/>
      <c r="X103" s="10">
        <f t="shared" si="7"/>
        <v>0</v>
      </c>
      <c r="Y103" s="10">
        <f t="shared" si="7"/>
        <v>0</v>
      </c>
      <c r="Z103" s="10">
        <f t="shared" si="7"/>
        <v>0</v>
      </c>
      <c r="AA103" s="10">
        <f t="shared" si="7"/>
        <v>0</v>
      </c>
    </row>
    <row r="104" spans="1:27" ht="11.25" customHeight="1" x14ac:dyDescent="0.3">
      <c r="A104" s="248">
        <v>6</v>
      </c>
      <c r="B104" s="251"/>
      <c r="C104" s="229"/>
      <c r="D104" s="25"/>
      <c r="E104" s="25"/>
      <c r="F104" s="25"/>
      <c r="G104" s="25"/>
      <c r="H104" s="26"/>
      <c r="I104" s="26"/>
      <c r="J104" s="26"/>
      <c r="K104" s="26"/>
      <c r="L104" s="221"/>
      <c r="M104" s="221"/>
      <c r="N104" s="222">
        <f>Q104</f>
        <v>0</v>
      </c>
      <c r="O104" s="223">
        <f>COUNTIF(S104:V109,1)</f>
        <v>0</v>
      </c>
      <c r="P104" s="223">
        <f>COUNTIF(X104:AA109,1)</f>
        <v>0</v>
      </c>
      <c r="Q104" s="223">
        <f>O104+P104</f>
        <v>0</v>
      </c>
      <c r="R104" s="1"/>
      <c r="S104" s="10">
        <f t="shared" si="6"/>
        <v>0</v>
      </c>
      <c r="T104" s="10">
        <f t="shared" si="6"/>
        <v>0</v>
      </c>
      <c r="U104" s="10">
        <f t="shared" si="6"/>
        <v>0</v>
      </c>
      <c r="V104" s="10">
        <f t="shared" si="6"/>
        <v>0</v>
      </c>
      <c r="W104" s="1"/>
      <c r="X104" s="10">
        <f t="shared" si="7"/>
        <v>0</v>
      </c>
      <c r="Y104" s="10">
        <f t="shared" si="7"/>
        <v>0</v>
      </c>
      <c r="Z104" s="10">
        <f t="shared" si="7"/>
        <v>0</v>
      </c>
      <c r="AA104" s="10">
        <f t="shared" si="7"/>
        <v>0</v>
      </c>
    </row>
    <row r="105" spans="1:27" ht="11.25" customHeight="1" x14ac:dyDescent="0.3">
      <c r="A105" s="248"/>
      <c r="B105" s="251"/>
      <c r="C105" s="229"/>
      <c r="D105" s="25"/>
      <c r="E105" s="25"/>
      <c r="F105" s="25"/>
      <c r="G105" s="25"/>
      <c r="H105" s="26"/>
      <c r="I105" s="26"/>
      <c r="J105" s="26"/>
      <c r="K105" s="26"/>
      <c r="L105" s="221"/>
      <c r="M105" s="221"/>
      <c r="N105" s="222"/>
      <c r="O105" s="223"/>
      <c r="P105" s="223"/>
      <c r="Q105" s="223"/>
      <c r="R105" s="1"/>
      <c r="S105" s="10">
        <f t="shared" si="6"/>
        <v>0</v>
      </c>
      <c r="T105" s="10">
        <f t="shared" si="6"/>
        <v>0</v>
      </c>
      <c r="U105" s="10">
        <f t="shared" si="6"/>
        <v>0</v>
      </c>
      <c r="V105" s="10">
        <f t="shared" si="6"/>
        <v>0</v>
      </c>
      <c r="W105" s="1"/>
      <c r="X105" s="10">
        <f t="shared" si="7"/>
        <v>0</v>
      </c>
      <c r="Y105" s="10">
        <f t="shared" si="7"/>
        <v>0</v>
      </c>
      <c r="Z105" s="10">
        <f t="shared" si="7"/>
        <v>0</v>
      </c>
      <c r="AA105" s="10">
        <f t="shared" si="7"/>
        <v>0</v>
      </c>
    </row>
    <row r="106" spans="1:27" ht="11.25" customHeight="1" x14ac:dyDescent="0.3">
      <c r="A106" s="248"/>
      <c r="B106" s="251"/>
      <c r="C106" s="229"/>
      <c r="D106" s="25"/>
      <c r="E106" s="25"/>
      <c r="F106" s="25"/>
      <c r="G106" s="25"/>
      <c r="H106" s="26"/>
      <c r="I106" s="26"/>
      <c r="J106" s="26"/>
      <c r="K106" s="26"/>
      <c r="L106" s="221"/>
      <c r="M106" s="221"/>
      <c r="N106" s="222"/>
      <c r="O106" s="223"/>
      <c r="P106" s="223"/>
      <c r="Q106" s="223"/>
      <c r="R106" s="1"/>
      <c r="S106" s="10">
        <f t="shared" si="6"/>
        <v>0</v>
      </c>
      <c r="T106" s="10">
        <f t="shared" si="6"/>
        <v>0</v>
      </c>
      <c r="U106" s="10">
        <f t="shared" si="6"/>
        <v>0</v>
      </c>
      <c r="V106" s="10">
        <f t="shared" si="6"/>
        <v>0</v>
      </c>
      <c r="W106" s="1"/>
      <c r="X106" s="10">
        <f t="shared" si="7"/>
        <v>0</v>
      </c>
      <c r="Y106" s="10">
        <f t="shared" si="7"/>
        <v>0</v>
      </c>
      <c r="Z106" s="10">
        <f t="shared" si="7"/>
        <v>0</v>
      </c>
      <c r="AA106" s="10">
        <f t="shared" si="7"/>
        <v>0</v>
      </c>
    </row>
    <row r="107" spans="1:27" ht="11.25" customHeight="1" x14ac:dyDescent="0.3">
      <c r="A107" s="248"/>
      <c r="B107" s="251"/>
      <c r="C107" s="229"/>
      <c r="D107" s="25"/>
      <c r="E107" s="25"/>
      <c r="F107" s="25"/>
      <c r="G107" s="25"/>
      <c r="H107" s="26"/>
      <c r="I107" s="26"/>
      <c r="J107" s="26"/>
      <c r="K107" s="26"/>
      <c r="L107" s="221"/>
      <c r="M107" s="221"/>
      <c r="N107" s="222"/>
      <c r="O107" s="223"/>
      <c r="P107" s="223"/>
      <c r="Q107" s="223"/>
      <c r="R107" s="1"/>
      <c r="S107" s="10">
        <f t="shared" si="6"/>
        <v>0</v>
      </c>
      <c r="T107" s="10">
        <f t="shared" si="6"/>
        <v>0</v>
      </c>
      <c r="U107" s="10">
        <f t="shared" si="6"/>
        <v>0</v>
      </c>
      <c r="V107" s="10">
        <f t="shared" si="6"/>
        <v>0</v>
      </c>
      <c r="W107" s="1"/>
      <c r="X107" s="10">
        <f t="shared" si="7"/>
        <v>0</v>
      </c>
      <c r="Y107" s="10">
        <f t="shared" si="7"/>
        <v>0</v>
      </c>
      <c r="Z107" s="10">
        <f t="shared" si="7"/>
        <v>0</v>
      </c>
      <c r="AA107" s="10">
        <f t="shared" si="7"/>
        <v>0</v>
      </c>
    </row>
    <row r="108" spans="1:27" ht="11.25" customHeight="1" x14ac:dyDescent="0.3">
      <c r="A108" s="248"/>
      <c r="B108" s="251"/>
      <c r="C108" s="229"/>
      <c r="D108" s="25"/>
      <c r="E108" s="25"/>
      <c r="F108" s="25"/>
      <c r="G108" s="25"/>
      <c r="H108" s="26"/>
      <c r="I108" s="26"/>
      <c r="J108" s="26"/>
      <c r="K108" s="26"/>
      <c r="L108" s="221"/>
      <c r="M108" s="221"/>
      <c r="N108" s="222"/>
      <c r="O108" s="223"/>
      <c r="P108" s="223"/>
      <c r="Q108" s="223"/>
      <c r="R108" s="1"/>
      <c r="S108" s="10">
        <f t="shared" si="6"/>
        <v>0</v>
      </c>
      <c r="T108" s="10">
        <f t="shared" si="6"/>
        <v>0</v>
      </c>
      <c r="U108" s="10">
        <f t="shared" si="6"/>
        <v>0</v>
      </c>
      <c r="V108" s="10">
        <f t="shared" si="6"/>
        <v>0</v>
      </c>
      <c r="W108" s="1"/>
      <c r="X108" s="10">
        <f t="shared" si="7"/>
        <v>0</v>
      </c>
      <c r="Y108" s="10">
        <f t="shared" si="7"/>
        <v>0</v>
      </c>
      <c r="Z108" s="10">
        <f t="shared" si="7"/>
        <v>0</v>
      </c>
      <c r="AA108" s="10">
        <f t="shared" si="7"/>
        <v>0</v>
      </c>
    </row>
    <row r="109" spans="1:27" ht="11.25" customHeight="1" x14ac:dyDescent="0.3">
      <c r="A109" s="248"/>
      <c r="B109" s="251"/>
      <c r="C109" s="240"/>
      <c r="D109" s="25"/>
      <c r="E109" s="25"/>
      <c r="F109" s="25"/>
      <c r="G109" s="25"/>
      <c r="H109" s="26"/>
      <c r="I109" s="26"/>
      <c r="J109" s="26"/>
      <c r="K109" s="26"/>
      <c r="L109" s="221"/>
      <c r="M109" s="221"/>
      <c r="N109" s="222"/>
      <c r="O109" s="223"/>
      <c r="P109" s="223"/>
      <c r="Q109" s="223"/>
      <c r="R109" s="1"/>
      <c r="S109" s="10">
        <f t="shared" si="6"/>
        <v>0</v>
      </c>
      <c r="T109" s="10">
        <f t="shared" si="6"/>
        <v>0</v>
      </c>
      <c r="U109" s="10">
        <f t="shared" si="6"/>
        <v>0</v>
      </c>
      <c r="V109" s="10">
        <f t="shared" si="6"/>
        <v>0</v>
      </c>
      <c r="W109" s="1"/>
      <c r="X109" s="10">
        <f t="shared" si="7"/>
        <v>0</v>
      </c>
      <c r="Y109" s="10">
        <f t="shared" si="7"/>
        <v>0</v>
      </c>
      <c r="Z109" s="10">
        <f t="shared" si="7"/>
        <v>0</v>
      </c>
      <c r="AA109" s="10">
        <f t="shared" si="7"/>
        <v>0</v>
      </c>
    </row>
    <row r="110" spans="1:27" ht="10.5" customHeight="1" x14ac:dyDescent="0.3">
      <c r="A110" s="224"/>
      <c r="B110" s="225"/>
      <c r="C110" s="226"/>
      <c r="D110" s="252"/>
      <c r="E110" s="253"/>
      <c r="F110" s="253"/>
      <c r="G110" s="253"/>
      <c r="H110" s="253"/>
      <c r="I110" s="253"/>
      <c r="J110" s="253"/>
      <c r="K110" s="254"/>
      <c r="L110" s="13"/>
      <c r="M110" s="16" t="s">
        <v>2</v>
      </c>
      <c r="N110" s="14"/>
      <c r="O110" s="180">
        <f>SUM($O$73:$O$103)</f>
        <v>0</v>
      </c>
      <c r="P110" s="181">
        <f>SUM($P$73:$P$103)</f>
        <v>0</v>
      </c>
      <c r="Q110" s="15">
        <f>SUM(Q73:Q103)</f>
        <v>0</v>
      </c>
      <c r="R110" s="1"/>
      <c r="S110" s="10"/>
      <c r="T110" s="10"/>
      <c r="U110" s="10"/>
      <c r="V110" s="10"/>
      <c r="W110" s="1"/>
      <c r="X110" s="10"/>
      <c r="Y110" s="10"/>
      <c r="Z110" s="10"/>
      <c r="AA110" s="10"/>
    </row>
    <row r="111" spans="1:27" x14ac:dyDescent="0.3">
      <c r="L111" s="255" t="s">
        <v>18</v>
      </c>
      <c r="M111" s="256" t="s">
        <v>19</v>
      </c>
      <c r="N111" s="256"/>
      <c r="O111" s="17">
        <f>SUM($O$72+$O$110)*3</f>
        <v>0</v>
      </c>
      <c r="P111" s="17">
        <f>SUM($P$72*2)</f>
        <v>0</v>
      </c>
    </row>
    <row r="112" spans="1:27" x14ac:dyDescent="0.3">
      <c r="L112" s="255"/>
      <c r="M112" s="256" t="s">
        <v>20</v>
      </c>
      <c r="N112" s="256"/>
      <c r="O112" s="256"/>
      <c r="P112" s="17">
        <f>SUM($P$110*1)</f>
        <v>0</v>
      </c>
    </row>
    <row r="113" spans="4:27" x14ac:dyDescent="0.3">
      <c r="L113" s="255"/>
      <c r="M113" s="257" t="s">
        <v>21</v>
      </c>
      <c r="N113" s="257"/>
      <c r="O113" s="257"/>
      <c r="P113" s="17">
        <f>SUM($O$111+$P$111+$P$112)</f>
        <v>0</v>
      </c>
    </row>
    <row r="114" spans="4:27" ht="9.75" customHeight="1" x14ac:dyDescent="0.3">
      <c r="D114" s="12"/>
    </row>
    <row r="115" spans="4:27" ht="9.75" customHeight="1" x14ac:dyDescent="0.3">
      <c r="D115" s="12"/>
    </row>
    <row r="116" spans="4:27" ht="9.75" customHeight="1" x14ac:dyDescent="0.3">
      <c r="D116" s="12"/>
    </row>
    <row r="117" spans="4:27" ht="9.75" customHeight="1" x14ac:dyDescent="0.3">
      <c r="D117" s="12"/>
    </row>
    <row r="118" spans="4:27" ht="9.75" customHeight="1" x14ac:dyDescent="0.3">
      <c r="D118" s="12"/>
    </row>
    <row r="119" spans="4:27" ht="9.75" customHeight="1" x14ac:dyDescent="0.25">
      <c r="D119" s="12"/>
      <c r="R119" s="24"/>
      <c r="S119" s="24"/>
      <c r="T119" s="24"/>
      <c r="U119" s="24"/>
      <c r="V119" s="24"/>
      <c r="W119" s="24"/>
      <c r="X119" s="24"/>
      <c r="Y119" s="24"/>
      <c r="Z119" s="24"/>
      <c r="AA119" s="24"/>
    </row>
    <row r="120" spans="4:27" ht="9.75" customHeight="1" x14ac:dyDescent="0.25">
      <c r="D120" s="12"/>
      <c r="R120" s="24"/>
      <c r="S120" s="24"/>
      <c r="T120" s="24"/>
      <c r="U120" s="24"/>
      <c r="V120" s="24"/>
      <c r="W120" s="24"/>
      <c r="X120" s="24"/>
      <c r="Y120" s="24"/>
      <c r="Z120" s="24"/>
      <c r="AA120" s="24"/>
    </row>
    <row r="121" spans="4:27" ht="9.75" customHeight="1" x14ac:dyDescent="0.25">
      <c r="D121" s="12"/>
      <c r="R121" s="24"/>
      <c r="S121" s="24"/>
      <c r="T121" s="24"/>
      <c r="U121" s="24"/>
      <c r="V121" s="24"/>
      <c r="W121" s="24"/>
      <c r="X121" s="24"/>
      <c r="Y121" s="24"/>
      <c r="Z121" s="24"/>
      <c r="AA121" s="24"/>
    </row>
    <row r="122" spans="4:27" ht="9.75" customHeight="1" x14ac:dyDescent="0.25">
      <c r="D122" s="12"/>
      <c r="R122" s="24"/>
      <c r="S122" s="24"/>
      <c r="T122" s="24"/>
      <c r="U122" s="24"/>
      <c r="V122" s="24"/>
      <c r="W122" s="24"/>
      <c r="X122" s="24"/>
      <c r="Y122" s="24"/>
      <c r="Z122" s="24"/>
      <c r="AA122" s="24"/>
    </row>
    <row r="123" spans="4:27" ht="9.75" customHeight="1" x14ac:dyDescent="0.25">
      <c r="D123" s="12"/>
      <c r="R123" s="24"/>
      <c r="S123" s="24"/>
      <c r="T123" s="24"/>
      <c r="U123" s="24"/>
      <c r="V123" s="24"/>
      <c r="W123" s="24"/>
      <c r="X123" s="24"/>
      <c r="Y123" s="24"/>
      <c r="Z123" s="24"/>
      <c r="AA123" s="24"/>
    </row>
    <row r="124" spans="4:27" ht="9.75" customHeight="1" x14ac:dyDescent="0.25">
      <c r="D124" s="12"/>
      <c r="R124" s="24"/>
      <c r="S124" s="24"/>
      <c r="T124" s="24"/>
      <c r="U124" s="24"/>
      <c r="V124" s="24"/>
      <c r="W124" s="24"/>
      <c r="X124" s="24"/>
      <c r="Y124" s="24"/>
      <c r="Z124" s="24"/>
      <c r="AA124" s="24"/>
    </row>
    <row r="125" spans="4:27" ht="9.75" customHeight="1" x14ac:dyDescent="0.25">
      <c r="D125" s="12"/>
      <c r="R125" s="24"/>
      <c r="S125" s="24"/>
      <c r="T125" s="24"/>
      <c r="U125" s="24"/>
      <c r="V125" s="24"/>
      <c r="W125" s="24"/>
      <c r="X125" s="24"/>
      <c r="Y125" s="24"/>
      <c r="Z125" s="24"/>
      <c r="AA125" s="24"/>
    </row>
    <row r="126" spans="4:27" ht="9.75" customHeight="1" x14ac:dyDescent="0.25">
      <c r="D126" s="12"/>
      <c r="R126" s="24"/>
      <c r="S126" s="24"/>
      <c r="T126" s="24"/>
      <c r="U126" s="24"/>
      <c r="V126" s="24"/>
      <c r="W126" s="24"/>
      <c r="X126" s="24"/>
      <c r="Y126" s="24"/>
      <c r="Z126" s="24"/>
      <c r="AA126" s="24"/>
    </row>
    <row r="127" spans="4:27" ht="9.75" customHeight="1" x14ac:dyDescent="0.25">
      <c r="D127" s="12"/>
      <c r="R127" s="24"/>
      <c r="S127" s="24"/>
      <c r="T127" s="24"/>
      <c r="U127" s="24"/>
      <c r="V127" s="24"/>
      <c r="W127" s="24"/>
      <c r="X127" s="24"/>
      <c r="Y127" s="24"/>
      <c r="Z127" s="24"/>
      <c r="AA127" s="24"/>
    </row>
    <row r="128" spans="4:27" ht="9.75" customHeight="1" x14ac:dyDescent="0.25">
      <c r="D128" s="12"/>
      <c r="R128" s="24"/>
      <c r="S128" s="24"/>
      <c r="T128" s="24"/>
      <c r="U128" s="24"/>
      <c r="V128" s="24"/>
      <c r="W128" s="24"/>
      <c r="X128" s="24"/>
      <c r="Y128" s="24"/>
      <c r="Z128" s="24"/>
      <c r="AA128" s="24"/>
    </row>
    <row r="129" spans="4:42" ht="9.75" customHeight="1" x14ac:dyDescent="0.25">
      <c r="D129" s="12"/>
      <c r="R129" s="24"/>
      <c r="S129" s="24"/>
      <c r="T129" s="24"/>
      <c r="U129" s="24"/>
      <c r="V129" s="24"/>
      <c r="W129" s="24"/>
      <c r="X129" s="24"/>
      <c r="Y129" s="24"/>
      <c r="Z129" s="24"/>
      <c r="AA129" s="24"/>
    </row>
    <row r="130" spans="4:42" ht="9.75" customHeight="1" x14ac:dyDescent="0.25">
      <c r="D130" s="12"/>
      <c r="R130" s="24"/>
      <c r="S130" s="24"/>
      <c r="T130" s="24"/>
      <c r="U130" s="24"/>
      <c r="V130" s="24"/>
      <c r="W130" s="24"/>
      <c r="X130" s="24"/>
      <c r="Y130" s="24"/>
      <c r="Z130" s="24"/>
      <c r="AA130" s="24"/>
    </row>
    <row r="131" spans="4:42" ht="9.75" customHeight="1" x14ac:dyDescent="0.25">
      <c r="D131" s="12"/>
      <c r="R131" s="24"/>
      <c r="S131" s="24"/>
      <c r="T131" s="24"/>
      <c r="U131" s="24"/>
      <c r="V131" s="24"/>
      <c r="W131" s="24"/>
      <c r="X131" s="24"/>
      <c r="Y131" s="24"/>
      <c r="Z131" s="24"/>
      <c r="AA131" s="24"/>
    </row>
    <row r="132" spans="4:42" ht="9.75" customHeight="1" x14ac:dyDescent="0.25">
      <c r="D132" s="12"/>
      <c r="R132" s="24"/>
      <c r="S132" s="24"/>
      <c r="T132" s="24"/>
      <c r="U132" s="24"/>
      <c r="V132" s="24"/>
      <c r="W132" s="24"/>
      <c r="X132" s="24"/>
      <c r="Y132" s="24"/>
      <c r="Z132" s="24"/>
      <c r="AA132" s="24"/>
    </row>
    <row r="133" spans="4:42" ht="9.75" customHeight="1" x14ac:dyDescent="0.3">
      <c r="D133" s="12"/>
    </row>
    <row r="134" spans="4:42" ht="9.75" customHeight="1" x14ac:dyDescent="0.3">
      <c r="D134" s="12"/>
    </row>
    <row r="135" spans="4:42" ht="9.75" customHeight="1" x14ac:dyDescent="0.3">
      <c r="D135" s="12"/>
    </row>
    <row r="136" spans="4:42" ht="9.75" customHeight="1" x14ac:dyDescent="0.3">
      <c r="D136" s="12"/>
      <c r="AP136" s="22"/>
    </row>
    <row r="137" spans="4:42" ht="15.75" customHeight="1" x14ac:dyDescent="0.3">
      <c r="D137" s="12"/>
      <c r="AP137" s="2" t="s">
        <v>42</v>
      </c>
    </row>
    <row r="138" spans="4:42" ht="15.75" customHeight="1" x14ac:dyDescent="0.3">
      <c r="D138" s="12"/>
      <c r="AP138" s="2" t="s">
        <v>24</v>
      </c>
    </row>
    <row r="139" spans="4:42" ht="15.75" customHeight="1" x14ac:dyDescent="0.3">
      <c r="D139" s="12"/>
      <c r="AO139" s="2"/>
      <c r="AP139" s="2" t="s">
        <v>41</v>
      </c>
    </row>
    <row r="140" spans="4:42" ht="15.75" customHeight="1" x14ac:dyDescent="0.3">
      <c r="D140" s="12"/>
      <c r="AP140" s="2" t="s">
        <v>38</v>
      </c>
    </row>
    <row r="141" spans="4:42" ht="15.75" customHeight="1" x14ac:dyDescent="0.3">
      <c r="D141" s="12"/>
      <c r="AP141" s="2" t="s">
        <v>25</v>
      </c>
    </row>
    <row r="142" spans="4:42" ht="15.75" customHeight="1" x14ac:dyDescent="0.3">
      <c r="D142" s="12"/>
      <c r="AP142" s="2" t="s">
        <v>26</v>
      </c>
    </row>
    <row r="143" spans="4:42" ht="15.75" customHeight="1" x14ac:dyDescent="0.3">
      <c r="D143" s="12"/>
      <c r="AP143" s="2" t="s">
        <v>34</v>
      </c>
    </row>
    <row r="144" spans="4:42" ht="15.75" customHeight="1" x14ac:dyDescent="0.3">
      <c r="D144" s="12"/>
      <c r="AP144" s="2" t="s">
        <v>32</v>
      </c>
    </row>
    <row r="145" spans="4:42" ht="15.75" customHeight="1" x14ac:dyDescent="0.3">
      <c r="D145" s="12"/>
      <c r="AP145" s="2" t="s">
        <v>27</v>
      </c>
    </row>
    <row r="146" spans="4:42" ht="15.75" customHeight="1" x14ac:dyDescent="0.3">
      <c r="D146" s="12"/>
      <c r="AP146" s="2" t="s">
        <v>35</v>
      </c>
    </row>
    <row r="147" spans="4:42" ht="15.75" customHeight="1" x14ac:dyDescent="0.3">
      <c r="D147" s="12"/>
      <c r="AP147" s="2" t="s">
        <v>36</v>
      </c>
    </row>
    <row r="148" spans="4:42" x14ac:dyDescent="0.3">
      <c r="AP148" s="2" t="s">
        <v>28</v>
      </c>
    </row>
    <row r="149" spans="4:42" x14ac:dyDescent="0.3">
      <c r="AP149" s="2" t="s">
        <v>29</v>
      </c>
    </row>
    <row r="150" spans="4:42" x14ac:dyDescent="0.3">
      <c r="AP150" s="2" t="s">
        <v>30</v>
      </c>
    </row>
    <row r="151" spans="4:42" x14ac:dyDescent="0.3">
      <c r="AP151" s="2" t="s">
        <v>33</v>
      </c>
    </row>
    <row r="152" spans="4:42" x14ac:dyDescent="0.3">
      <c r="AP152" s="2" t="s">
        <v>31</v>
      </c>
    </row>
    <row r="153" spans="4:42" x14ac:dyDescent="0.3">
      <c r="AP153" s="2" t="s">
        <v>39</v>
      </c>
    </row>
    <row r="154" spans="4:42" x14ac:dyDescent="0.3">
      <c r="AP154" s="2" t="s">
        <v>37</v>
      </c>
    </row>
  </sheetData>
  <mergeCells count="175">
    <mergeCell ref="A1:K1"/>
    <mergeCell ref="L1:N4"/>
    <mergeCell ref="O1:Q1"/>
    <mergeCell ref="A2:B2"/>
    <mergeCell ref="C2:G2"/>
    <mergeCell ref="J2:K2"/>
    <mergeCell ref="O2:Q4"/>
    <mergeCell ref="A3:B4"/>
    <mergeCell ref="C3:C4"/>
    <mergeCell ref="D3:K3"/>
    <mergeCell ref="L6:L11"/>
    <mergeCell ref="M6:M11"/>
    <mergeCell ref="N6:N11"/>
    <mergeCell ref="O6:O11"/>
    <mergeCell ref="P6:P11"/>
    <mergeCell ref="Q6:Q11"/>
    <mergeCell ref="D4:G4"/>
    <mergeCell ref="H4:K4"/>
    <mergeCell ref="A5:C5"/>
    <mergeCell ref="D5:K5"/>
    <mergeCell ref="A6:A11"/>
    <mergeCell ref="B6:B11"/>
    <mergeCell ref="C6:C11"/>
    <mergeCell ref="O12:O17"/>
    <mergeCell ref="P12:P17"/>
    <mergeCell ref="Q12:Q17"/>
    <mergeCell ref="A18:A23"/>
    <mergeCell ref="B18:B23"/>
    <mergeCell ref="C18:C23"/>
    <mergeCell ref="L18:L23"/>
    <mergeCell ref="M18:M23"/>
    <mergeCell ref="N18:N23"/>
    <mergeCell ref="O18:O23"/>
    <mergeCell ref="A12:A17"/>
    <mergeCell ref="B12:B17"/>
    <mergeCell ref="C12:C17"/>
    <mergeCell ref="L12:L17"/>
    <mergeCell ref="M12:M17"/>
    <mergeCell ref="N12:N17"/>
    <mergeCell ref="P18:P23"/>
    <mergeCell ref="Q18:Q23"/>
    <mergeCell ref="A24:A29"/>
    <mergeCell ref="B24:B29"/>
    <mergeCell ref="C24:C29"/>
    <mergeCell ref="L24:L29"/>
    <mergeCell ref="M24:M29"/>
    <mergeCell ref="N24:N29"/>
    <mergeCell ref="O24:O29"/>
    <mergeCell ref="P24:P29"/>
    <mergeCell ref="Q24:Q29"/>
    <mergeCell ref="A30:A35"/>
    <mergeCell ref="B30:B35"/>
    <mergeCell ref="C30:C35"/>
    <mergeCell ref="L30:L35"/>
    <mergeCell ref="M30:M35"/>
    <mergeCell ref="N30:N35"/>
    <mergeCell ref="O30:O35"/>
    <mergeCell ref="P30:P35"/>
    <mergeCell ref="Q30:Q35"/>
    <mergeCell ref="O36:O41"/>
    <mergeCell ref="P36:P41"/>
    <mergeCell ref="Q36:Q41"/>
    <mergeCell ref="A42:A47"/>
    <mergeCell ref="B42:B47"/>
    <mergeCell ref="C42:C47"/>
    <mergeCell ref="L42:L47"/>
    <mergeCell ref="M42:M47"/>
    <mergeCell ref="N42:N47"/>
    <mergeCell ref="O42:O47"/>
    <mergeCell ref="A36:A41"/>
    <mergeCell ref="B36:B41"/>
    <mergeCell ref="C36:C41"/>
    <mergeCell ref="L36:L41"/>
    <mergeCell ref="M36:M41"/>
    <mergeCell ref="N36:N41"/>
    <mergeCell ref="P42:P47"/>
    <mergeCell ref="Q42:Q47"/>
    <mergeCell ref="A48:A53"/>
    <mergeCell ref="B48:B53"/>
    <mergeCell ref="C48:C53"/>
    <mergeCell ref="L48:L53"/>
    <mergeCell ref="M48:M53"/>
    <mergeCell ref="N48:N53"/>
    <mergeCell ref="O48:O53"/>
    <mergeCell ref="P48:P53"/>
    <mergeCell ref="Q48:Q53"/>
    <mergeCell ref="A54:A59"/>
    <mergeCell ref="B54:B59"/>
    <mergeCell ref="C54:C59"/>
    <mergeCell ref="L54:L59"/>
    <mergeCell ref="M54:M59"/>
    <mergeCell ref="N54:N59"/>
    <mergeCell ref="O54:O59"/>
    <mergeCell ref="P54:P59"/>
    <mergeCell ref="Q54:Q59"/>
    <mergeCell ref="O60:O65"/>
    <mergeCell ref="P60:P65"/>
    <mergeCell ref="Q60:Q65"/>
    <mergeCell ref="A66:A71"/>
    <mergeCell ref="B66:B71"/>
    <mergeCell ref="C66:C71"/>
    <mergeCell ref="L66:L71"/>
    <mergeCell ref="M66:M71"/>
    <mergeCell ref="N66:N71"/>
    <mergeCell ref="O66:O71"/>
    <mergeCell ref="A60:A65"/>
    <mergeCell ref="B60:B65"/>
    <mergeCell ref="C60:C65"/>
    <mergeCell ref="L60:L65"/>
    <mergeCell ref="M60:M65"/>
    <mergeCell ref="N60:N65"/>
    <mergeCell ref="P66:P71"/>
    <mergeCell ref="Q66:Q71"/>
    <mergeCell ref="A72:C72"/>
    <mergeCell ref="D72:K72"/>
    <mergeCell ref="A73:A78"/>
    <mergeCell ref="B73:B78"/>
    <mergeCell ref="C73:C78"/>
    <mergeCell ref="L73:L78"/>
    <mergeCell ref="M73:M78"/>
    <mergeCell ref="N73:N78"/>
    <mergeCell ref="O73:O78"/>
    <mergeCell ref="P73:P78"/>
    <mergeCell ref="Q73:Q78"/>
    <mergeCell ref="A79:A84"/>
    <mergeCell ref="B79:B84"/>
    <mergeCell ref="C79:C84"/>
    <mergeCell ref="L79:L84"/>
    <mergeCell ref="M79:M84"/>
    <mergeCell ref="N79:N84"/>
    <mergeCell ref="O79:O84"/>
    <mergeCell ref="P79:P84"/>
    <mergeCell ref="Q79:Q84"/>
    <mergeCell ref="A85:A91"/>
    <mergeCell ref="B85:B91"/>
    <mergeCell ref="C85:C91"/>
    <mergeCell ref="L85:L91"/>
    <mergeCell ref="M85:M91"/>
    <mergeCell ref="N85:N91"/>
    <mergeCell ref="O85:O91"/>
    <mergeCell ref="P85:P91"/>
    <mergeCell ref="Q85:Q91"/>
    <mergeCell ref="A92:A97"/>
    <mergeCell ref="B92:B97"/>
    <mergeCell ref="C92:C97"/>
    <mergeCell ref="L92:L97"/>
    <mergeCell ref="M92:M97"/>
    <mergeCell ref="N92:N97"/>
    <mergeCell ref="O92:O97"/>
    <mergeCell ref="P92:P97"/>
    <mergeCell ref="Q92:Q97"/>
    <mergeCell ref="P104:P109"/>
    <mergeCell ref="Q104:Q109"/>
    <mergeCell ref="A110:C110"/>
    <mergeCell ref="D110:K110"/>
    <mergeCell ref="L111:L113"/>
    <mergeCell ref="M111:N111"/>
    <mergeCell ref="M112:O112"/>
    <mergeCell ref="M113:O113"/>
    <mergeCell ref="O98:O103"/>
    <mergeCell ref="P98:P103"/>
    <mergeCell ref="Q98:Q103"/>
    <mergeCell ref="A104:A109"/>
    <mergeCell ref="B104:B109"/>
    <mergeCell ref="C104:C109"/>
    <mergeCell ref="L104:L109"/>
    <mergeCell ref="M104:M109"/>
    <mergeCell ref="N104:N109"/>
    <mergeCell ref="O104:O109"/>
    <mergeCell ref="A98:A103"/>
    <mergeCell ref="B98:B103"/>
    <mergeCell ref="C98:C103"/>
    <mergeCell ref="L98:L103"/>
    <mergeCell ref="M98:M103"/>
    <mergeCell ref="N98:N103"/>
  </mergeCells>
  <conditionalFormatting sqref="D110:K110">
    <cfRule type="duplicateValues" dxfId="7" priority="6"/>
    <cfRule type="duplicateValues" dxfId="6" priority="7"/>
    <cfRule type="duplicateValues" dxfId="5" priority="8"/>
  </conditionalFormatting>
  <conditionalFormatting sqref="D6:G71">
    <cfRule type="cellIs" dxfId="4" priority="5" operator="equal">
      <formula>0</formula>
    </cfRule>
  </conditionalFormatting>
  <conditionalFormatting sqref="H6:K71">
    <cfRule type="cellIs" dxfId="3" priority="4" operator="equal">
      <formula>0</formula>
    </cfRule>
  </conditionalFormatting>
  <conditionalFormatting sqref="D73:G109">
    <cfRule type="cellIs" dxfId="2" priority="3" operator="equal">
      <formula>0</formula>
    </cfRule>
  </conditionalFormatting>
  <conditionalFormatting sqref="H73:K109">
    <cfRule type="cellIs" dxfId="1" priority="2" operator="equal">
      <formula>0</formula>
    </cfRule>
  </conditionalFormatting>
  <conditionalFormatting sqref="D6:K109">
    <cfRule type="duplicateValues" dxfId="0" priority="1"/>
  </conditionalFormatting>
  <dataValidations count="1">
    <dataValidation type="list" allowBlank="1" showInputMessage="1" showErrorMessage="1" sqref="B73 B79:B81 B6:B71 B85:B109 B75">
      <formula1>$AP$137:$AP$154</formula1>
    </dataValidation>
  </dataValidations>
  <printOptions horizontalCentered="1" verticalCentered="1"/>
  <pageMargins left="0.59055118110236227" right="0.11811023622047245" top="0.94488188976377963" bottom="0.35433070866141736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105</vt:i4>
      </vt:variant>
    </vt:vector>
  </HeadingPairs>
  <TitlesOfParts>
    <vt:vector size="105" baseType="lpstr">
      <vt:lpstr>BASE (5)</vt:lpstr>
      <vt:lpstr>01-05-2017</vt:lpstr>
      <vt:lpstr>02-05-2017</vt:lpstr>
      <vt:lpstr>03-05-2017</vt:lpstr>
      <vt:lpstr>04-05-2017</vt:lpstr>
      <vt:lpstr>05-05-2017</vt:lpstr>
      <vt:lpstr>06-05-2017</vt:lpstr>
      <vt:lpstr>08-05-2017</vt:lpstr>
      <vt:lpstr>09-05.2017</vt:lpstr>
      <vt:lpstr>10-05-2017</vt:lpstr>
      <vt:lpstr>11-05-2017</vt:lpstr>
      <vt:lpstr>12.05.2017</vt:lpstr>
      <vt:lpstr>13.05.2017</vt:lpstr>
      <vt:lpstr>15.05.2017</vt:lpstr>
      <vt:lpstr>16.05.2017</vt:lpstr>
      <vt:lpstr>17.05.2017</vt:lpstr>
      <vt:lpstr>18.05.2017</vt:lpstr>
      <vt:lpstr>19.05.2017</vt:lpstr>
      <vt:lpstr>20.05.2017</vt:lpstr>
      <vt:lpstr>22.05.2017</vt:lpstr>
      <vt:lpstr>23.05.2017</vt:lpstr>
      <vt:lpstr>24.05.2017</vt:lpstr>
      <vt:lpstr>25.05.2017</vt:lpstr>
      <vt:lpstr>26.05.2017</vt:lpstr>
      <vt:lpstr>27.05.2017</vt:lpstr>
      <vt:lpstr>28.05.2017</vt:lpstr>
      <vt:lpstr>29.05.2017</vt:lpstr>
      <vt:lpstr>30.05.2017</vt:lpstr>
      <vt:lpstr>31.05.2017</vt:lpstr>
      <vt:lpstr>01.06.2017</vt:lpstr>
      <vt:lpstr>02.06.2017</vt:lpstr>
      <vt:lpstr>03.06.2017</vt:lpstr>
      <vt:lpstr>05.06.2017</vt:lpstr>
      <vt:lpstr>06.06.2017</vt:lpstr>
      <vt:lpstr>07-06-2017</vt:lpstr>
      <vt:lpstr>08.06.2017</vt:lpstr>
      <vt:lpstr>09.06.2017</vt:lpstr>
      <vt:lpstr>10.06.2017</vt:lpstr>
      <vt:lpstr>12.06.2017</vt:lpstr>
      <vt:lpstr>13.06.2017</vt:lpstr>
      <vt:lpstr>14.06.2017</vt:lpstr>
      <vt:lpstr>15.06.2017</vt:lpstr>
      <vt:lpstr>16.06.2017</vt:lpstr>
      <vt:lpstr>17.06.2017</vt:lpstr>
      <vt:lpstr>19.06.2017</vt:lpstr>
      <vt:lpstr>20.06.2017</vt:lpstr>
      <vt:lpstr>21.06.2017</vt:lpstr>
      <vt:lpstr>22.06.2017</vt:lpstr>
      <vt:lpstr>23.06.2017</vt:lpstr>
      <vt:lpstr>24.06.2017</vt:lpstr>
      <vt:lpstr>25.06.2017</vt:lpstr>
      <vt:lpstr>26.06.2017</vt:lpstr>
      <vt:lpstr>27.06.2017</vt:lpstr>
      <vt:lpstr>28.06.2017</vt:lpstr>
      <vt:lpstr>29-06.2017</vt:lpstr>
      <vt:lpstr>30.06.2017</vt:lpstr>
      <vt:lpstr>01.07.2017</vt:lpstr>
      <vt:lpstr>03.07.2017</vt:lpstr>
      <vt:lpstr>04.07.2017</vt:lpstr>
      <vt:lpstr>05.07.2017</vt:lpstr>
      <vt:lpstr>06.07.2017</vt:lpstr>
      <vt:lpstr>07.07.2017</vt:lpstr>
      <vt:lpstr>08.07.2017</vt:lpstr>
      <vt:lpstr>10.07.2017</vt:lpstr>
      <vt:lpstr>11.07.2017</vt:lpstr>
      <vt:lpstr>12.07.2017</vt:lpstr>
      <vt:lpstr>13.07.2017</vt:lpstr>
      <vt:lpstr>14.07.2017</vt:lpstr>
      <vt:lpstr>SABADO 15.07.2017</vt:lpstr>
      <vt:lpstr>DOM BAHIA 16.07.2017</vt:lpstr>
      <vt:lpstr>LUNES 17.07.2017</vt:lpstr>
      <vt:lpstr>MARTES 18.07.2017</vt:lpstr>
      <vt:lpstr>MIERCOLES 19.07.2017</vt:lpstr>
      <vt:lpstr>JUEVES 20.07.2017</vt:lpstr>
      <vt:lpstr>VIERNES 21.07.2017</vt:lpstr>
      <vt:lpstr>SABADO 22.07.2014</vt:lpstr>
      <vt:lpstr>DOMINGO 23.07.2017</vt:lpstr>
      <vt:lpstr>LUNES 24.07.2017</vt:lpstr>
      <vt:lpstr>MARTES 25.07.2017</vt:lpstr>
      <vt:lpstr>MIERCOLES 26.07.2017</vt:lpstr>
      <vt:lpstr>VIERNES 28.07.2017</vt:lpstr>
      <vt:lpstr>SABADO 29.07.2017</vt:lpstr>
      <vt:lpstr>DOMINGO 30.07.2017</vt:lpstr>
      <vt:lpstr>LUNES 31.07.2017</vt:lpstr>
      <vt:lpstr>MARTES 01.08.2017</vt:lpstr>
      <vt:lpstr>MIERCOLES 02.08.2017</vt:lpstr>
      <vt:lpstr>JUEVES 03.08.2017</vt:lpstr>
      <vt:lpstr>VIERNES 04.08.2017</vt:lpstr>
      <vt:lpstr>SABADO 05.08.2017</vt:lpstr>
      <vt:lpstr>LUNES 07.08.2017</vt:lpstr>
      <vt:lpstr>MARTES 08.08.2017</vt:lpstr>
      <vt:lpstr>MIERCOLES 09.08.2017</vt:lpstr>
      <vt:lpstr>JUEVES 10.08.2017</vt:lpstr>
      <vt:lpstr>VIERNES 11.08.2017 (2)</vt:lpstr>
      <vt:lpstr>SABADO 12.08.2017</vt:lpstr>
      <vt:lpstr>LUNES 14.08.2017</vt:lpstr>
      <vt:lpstr>MARTES 15.08.2017</vt:lpstr>
      <vt:lpstr>MIERCOLES 16.08.2017</vt:lpstr>
      <vt:lpstr>JUEVES 17.08.2017</vt:lpstr>
      <vt:lpstr>VIERNES 18.08.2017</vt:lpstr>
      <vt:lpstr>SABADO 19.08.2017</vt:lpstr>
      <vt:lpstr>DOMINGO 20.08.2017</vt:lpstr>
      <vt:lpstr>LUNES 21.08.2017</vt:lpstr>
      <vt:lpstr>BASE BAHIA</vt:lpstr>
      <vt:lpstr>BASE 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JOHN AGUIRRE LUQUE</dc:creator>
  <cp:lastModifiedBy>Carlos Torres C.</cp:lastModifiedBy>
  <cp:lastPrinted>2017-07-21T20:13:27Z</cp:lastPrinted>
  <dcterms:created xsi:type="dcterms:W3CDTF">2015-05-04T14:57:19Z</dcterms:created>
  <dcterms:modified xsi:type="dcterms:W3CDTF">2017-08-18T22:21:42Z</dcterms:modified>
</cp:coreProperties>
</file>